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NDOWS\Python\Factory AI\"/>
    </mc:Choice>
  </mc:AlternateContent>
  <xr:revisionPtr revIDLastSave="0" documentId="8_{56547EAD-1DA0-463D-B69E-F3F1AB927EAD}" xr6:coauthVersionLast="47" xr6:coauthVersionMax="47" xr10:uidLastSave="{00000000-0000-0000-0000-000000000000}"/>
  <bookViews>
    <workbookView xWindow="-28920" yWindow="-120" windowWidth="29040" windowHeight="15720" activeTab="6" xr2:uid="{834F5648-51DE-4D29-A58B-EEA74A46977B}"/>
  </bookViews>
  <sheets>
    <sheet name="Computer Stitching" sheetId="13" r:id="rId1"/>
    <sheet name="Line balancing" sheetId="17" r:id="rId2"/>
    <sheet name="Embordery" sheetId="18" r:id="rId3"/>
    <sheet name="NOsew" sheetId="19" r:id="rId4"/>
    <sheet name="Slick printing" sheetId="20" r:id="rId5"/>
    <sheet name="HF Welding" sheetId="21" r:id="rId6"/>
    <sheet name="Cuting Press" sheetId="2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</externalReferences>
  <definedNames>
    <definedName name="\A">#REF!</definedName>
    <definedName name="\C">#REF!</definedName>
    <definedName name="\F">#REF!</definedName>
    <definedName name="\G">#REF!</definedName>
    <definedName name="\p">[1]피유.프레스!#REF!</definedName>
    <definedName name="\Q">#REF!</definedName>
    <definedName name="\Z">#REF!</definedName>
    <definedName name="_?">#REF!</definedName>
    <definedName name="__">[2]!__</definedName>
    <definedName name="__?">#REF!</definedName>
    <definedName name="___?">#REF!</definedName>
    <definedName name="____?">#REF!</definedName>
    <definedName name="_____?">#REF!</definedName>
    <definedName name="______?">#REF!</definedName>
    <definedName name="_______?">#REF!</definedName>
    <definedName name="________?">#REF!</definedName>
    <definedName name="_________?">#REF!</definedName>
    <definedName name="__________?">#REF!</definedName>
    <definedName name="____________________MAX61">#REF!</definedName>
    <definedName name="___________________acv456">#N/A</definedName>
    <definedName name="___________________MAX61">#REF!</definedName>
    <definedName name="__________________acv456">#N/A</definedName>
    <definedName name="__________________MAX61">#REF!</definedName>
    <definedName name="_________________acv456">#N/A</definedName>
    <definedName name="_________________MAX61">#REF!</definedName>
    <definedName name="________________acv456">#N/A</definedName>
    <definedName name="________________awe122">#REF!</definedName>
    <definedName name="________________MAX61">#REF!</definedName>
    <definedName name="_______________acv456" localSheetId="1">[3]!直線55_Click</definedName>
    <definedName name="_______________acv456">[3]!直線55_Click</definedName>
    <definedName name="_______________awe122">#REF!</definedName>
    <definedName name="_______________MAX61">#REF!</definedName>
    <definedName name="______________ACT1">[4]Hidden!#REF!</definedName>
    <definedName name="______________ACT2">[4]Hidden!#REF!</definedName>
    <definedName name="______________ACT3">[4]Hidden!#REF!</definedName>
    <definedName name="______________acv456" localSheetId="1">[5]!PAGE_WIDTH</definedName>
    <definedName name="______________acv456">[5]!PAGE_WIDTH</definedName>
    <definedName name="______________acv457" localSheetId="1">[3]!直線55_Click</definedName>
    <definedName name="______________acv457">[3]!直線55_Click</definedName>
    <definedName name="______________awe122">#REF!</definedName>
    <definedName name="______________end1">#REF!</definedName>
    <definedName name="______________MAX61">#REF!</definedName>
    <definedName name="_____________ACT1">[4]Hidden!#REF!</definedName>
    <definedName name="_____________ACT2">[4]Hidden!#REF!</definedName>
    <definedName name="_____________ACT3">[4]Hidden!#REF!</definedName>
    <definedName name="_____________acv456" localSheetId="1">[3]!PAGE_WIDTH</definedName>
    <definedName name="_____________acv456">[3]!PAGE_WIDTH</definedName>
    <definedName name="_____________acv457" localSheetId="1">[6]!PAGE_WIDTH</definedName>
    <definedName name="_____________acv457">[6]!PAGE_WIDTH</definedName>
    <definedName name="_____________awe122">#REF!</definedName>
    <definedName name="_____________end1">#REF!</definedName>
    <definedName name="_____________MAX61">#REF!</definedName>
    <definedName name="____________ACT1">[4]Hidden!#REF!</definedName>
    <definedName name="____________ACT2">[4]Hidden!#REF!</definedName>
    <definedName name="____________ACT3">[4]Hidden!#REF!</definedName>
    <definedName name="____________acv456" localSheetId="1">[5]!PAGE_WIDTH</definedName>
    <definedName name="____________acv456">[5]!PAGE_WIDTH</definedName>
    <definedName name="____________acv457" localSheetId="1">[5]!PAGE_WIDTH</definedName>
    <definedName name="____________acv457">[5]!PAGE_WIDTH</definedName>
    <definedName name="____________awe122">#REF!</definedName>
    <definedName name="____________end1">#REF!</definedName>
    <definedName name="____________fob0301">#REF!</definedName>
    <definedName name="____________fob0302">#REF!</definedName>
    <definedName name="____________fob0303">#REF!</definedName>
    <definedName name="____________fob0304">#REF!</definedName>
    <definedName name="____________fob0305">#REF!</definedName>
    <definedName name="____________fob0306">#REF!</definedName>
    <definedName name="____________fob0307">#REF!</definedName>
    <definedName name="____________fob0308">#REF!</definedName>
    <definedName name="____________fob0309">#REF!</definedName>
    <definedName name="____________fob0310">#REF!</definedName>
    <definedName name="____________fob0311">#REF!</definedName>
    <definedName name="____________fob0312">#REF!</definedName>
    <definedName name="____________fob0401">#REF!</definedName>
    <definedName name="____________fob0402">#REF!</definedName>
    <definedName name="____________fob0403">#REF!</definedName>
    <definedName name="____________fob0404">#REF!</definedName>
    <definedName name="____________fob0405">#REF!</definedName>
    <definedName name="____________fob0406">#REF!</definedName>
    <definedName name="____________fob0407">#REF!</definedName>
    <definedName name="____________fob0408">#REF!</definedName>
    <definedName name="____________fob0409">#REF!</definedName>
    <definedName name="____________fob0410">#REF!</definedName>
    <definedName name="____________fob0411">#REF!</definedName>
    <definedName name="____________fob0412">#REF!</definedName>
    <definedName name="____________jm5510">#REF!</definedName>
    <definedName name="____________MAX61">#REF!</definedName>
    <definedName name="____________mj5510">#REF!</definedName>
    <definedName name="____________pr0301">#REF!</definedName>
    <definedName name="____________pr0302">#REF!</definedName>
    <definedName name="____________pr0303">#REF!</definedName>
    <definedName name="____________pr0304">#REF!</definedName>
    <definedName name="____________pr0305">#REF!</definedName>
    <definedName name="____________pr0306">#REF!</definedName>
    <definedName name="____________pr0307">#REF!</definedName>
    <definedName name="____________pr0308">#REF!</definedName>
    <definedName name="____________pr0309">#REF!</definedName>
    <definedName name="____________pr0310">#REF!</definedName>
    <definedName name="____________pr0311">#REF!</definedName>
    <definedName name="____________pr0312">#REF!</definedName>
    <definedName name="____________pr0401">#REF!</definedName>
    <definedName name="____________pr0402">#REF!</definedName>
    <definedName name="____________pr0403">#REF!</definedName>
    <definedName name="____________pr0404">#REF!</definedName>
    <definedName name="____________pr0405">#REF!</definedName>
    <definedName name="____________pr0406">#REF!</definedName>
    <definedName name="____________pr0407">#REF!</definedName>
    <definedName name="____________pr0408">#REF!</definedName>
    <definedName name="____________pr0409">#REF!</definedName>
    <definedName name="____________pr0410">#REF!</definedName>
    <definedName name="____________pr0411">#REF!</definedName>
    <definedName name="____________pr0412">#REF!</definedName>
    <definedName name="___________ACT1">[4]Hidden!#REF!</definedName>
    <definedName name="___________ACT2">[4]Hidden!#REF!</definedName>
    <definedName name="___________ACT3">[4]Hidden!#REF!</definedName>
    <definedName name="___________acv456" localSheetId="1">[7]!PAGE_WIDTH</definedName>
    <definedName name="___________acv456">[7]!PAGE_WIDTH</definedName>
    <definedName name="___________acv457" localSheetId="1">[5]!PAGE_WIDTH</definedName>
    <definedName name="___________acv457">[5]!PAGE_WIDTH</definedName>
    <definedName name="___________awe122">#REF!</definedName>
    <definedName name="___________end1">#REF!</definedName>
    <definedName name="___________fob0301">#REF!</definedName>
    <definedName name="___________fob0302">#REF!</definedName>
    <definedName name="___________fob0303">#REF!</definedName>
    <definedName name="___________fob0304">#REF!</definedName>
    <definedName name="___________fob0305">#REF!</definedName>
    <definedName name="___________fob0306">#REF!</definedName>
    <definedName name="___________fob0307">#REF!</definedName>
    <definedName name="___________fob0308">#REF!</definedName>
    <definedName name="___________fob0309">#REF!</definedName>
    <definedName name="___________fob0310">#REF!</definedName>
    <definedName name="___________fob0311">#REF!</definedName>
    <definedName name="___________fob0312">#REF!</definedName>
    <definedName name="___________fob0401">#REF!</definedName>
    <definedName name="___________fob0402">#REF!</definedName>
    <definedName name="___________fob0403">#REF!</definedName>
    <definedName name="___________fob0404">#REF!</definedName>
    <definedName name="___________fob0405">#REF!</definedName>
    <definedName name="___________fob0406">#REF!</definedName>
    <definedName name="___________fob0407">#REF!</definedName>
    <definedName name="___________fob0408">#REF!</definedName>
    <definedName name="___________fob0409">#REF!</definedName>
    <definedName name="___________fob0410">#REF!</definedName>
    <definedName name="___________fob0411">#REF!</definedName>
    <definedName name="___________fob0412">#REF!</definedName>
    <definedName name="___________jm5510">#REF!</definedName>
    <definedName name="___________MAX61">#REF!</definedName>
    <definedName name="___________mj5510">#REF!</definedName>
    <definedName name="___________pr0301">#REF!</definedName>
    <definedName name="___________pr0302">#REF!</definedName>
    <definedName name="___________pr0303">#REF!</definedName>
    <definedName name="___________pr0304">#REF!</definedName>
    <definedName name="___________pr0305">#REF!</definedName>
    <definedName name="___________pr0306">#REF!</definedName>
    <definedName name="___________pr0307">#REF!</definedName>
    <definedName name="___________pr0308">#REF!</definedName>
    <definedName name="___________pr0309">#REF!</definedName>
    <definedName name="___________pr0310">#REF!</definedName>
    <definedName name="___________pr0311">#REF!</definedName>
    <definedName name="___________pr0312">#REF!</definedName>
    <definedName name="___________pr0401">#REF!</definedName>
    <definedName name="___________pr0402">#REF!</definedName>
    <definedName name="___________pr0403">#REF!</definedName>
    <definedName name="___________pr0404">#REF!</definedName>
    <definedName name="___________pr0405">#REF!</definedName>
    <definedName name="___________pr0406">#REF!</definedName>
    <definedName name="___________pr0407">#REF!</definedName>
    <definedName name="___________pr0408">#REF!</definedName>
    <definedName name="___________pr0409">#REF!</definedName>
    <definedName name="___________pr0410">#REF!</definedName>
    <definedName name="___________pr0411">#REF!</definedName>
    <definedName name="___________pr0412">#REF!</definedName>
    <definedName name="__________ACT1">[4]Hidden!#REF!</definedName>
    <definedName name="__________ACT2">[4]Hidden!#REF!</definedName>
    <definedName name="__________ACT3">[4]Hidden!#REF!</definedName>
    <definedName name="__________acv456" localSheetId="1">[5]!PAGE_WIDTH</definedName>
    <definedName name="__________acv456">[5]!PAGE_WIDTH</definedName>
    <definedName name="__________acv457" localSheetId="1">[7]!PAGE_WIDTH</definedName>
    <definedName name="__________acv457">[7]!PAGE_WIDTH</definedName>
    <definedName name="__________awe122">#REF!</definedName>
    <definedName name="__________end1">#REF!</definedName>
    <definedName name="__________fob0301">#REF!</definedName>
    <definedName name="__________fob0302">#REF!</definedName>
    <definedName name="__________fob0303">#REF!</definedName>
    <definedName name="__________fob0304">#REF!</definedName>
    <definedName name="__________fob0305">#REF!</definedName>
    <definedName name="__________fob0306">#REF!</definedName>
    <definedName name="__________fob0307">#REF!</definedName>
    <definedName name="__________fob0308">#REF!</definedName>
    <definedName name="__________fob0309">#REF!</definedName>
    <definedName name="__________fob0310">#REF!</definedName>
    <definedName name="__________fob0311">#REF!</definedName>
    <definedName name="__________fob0312">#REF!</definedName>
    <definedName name="__________fob0401">#REF!</definedName>
    <definedName name="__________fob0402">#REF!</definedName>
    <definedName name="__________fob0403">#REF!</definedName>
    <definedName name="__________fob0404">#REF!</definedName>
    <definedName name="__________fob0405">#REF!</definedName>
    <definedName name="__________fob0406">#REF!</definedName>
    <definedName name="__________fob0407">#REF!</definedName>
    <definedName name="__________fob0408">#REF!</definedName>
    <definedName name="__________fob0409">#REF!</definedName>
    <definedName name="__________fob0410">#REF!</definedName>
    <definedName name="__________fob0411">#REF!</definedName>
    <definedName name="__________fob0412">#REF!</definedName>
    <definedName name="__________J1">[8]!直線55_Click</definedName>
    <definedName name="__________jm5510">#REF!</definedName>
    <definedName name="__________MAX61">#REF!</definedName>
    <definedName name="__________mj5510">#REF!</definedName>
    <definedName name="__________pr0301">#REF!</definedName>
    <definedName name="__________pr0302">#REF!</definedName>
    <definedName name="__________pr0303">#REF!</definedName>
    <definedName name="__________pr0304">#REF!</definedName>
    <definedName name="__________pr0305">#REF!</definedName>
    <definedName name="__________pr0306">#REF!</definedName>
    <definedName name="__________pr0307">#REF!</definedName>
    <definedName name="__________pr0308">#REF!</definedName>
    <definedName name="__________pr0309">#REF!</definedName>
    <definedName name="__________pr0310">#REF!</definedName>
    <definedName name="__________pr0311">#REF!</definedName>
    <definedName name="__________pr0312">#REF!</definedName>
    <definedName name="__________pr0401">#REF!</definedName>
    <definedName name="__________pr0402">#REF!</definedName>
    <definedName name="__________pr0403">#REF!</definedName>
    <definedName name="__________pr0404">#REF!</definedName>
    <definedName name="__________pr0405">#REF!</definedName>
    <definedName name="__________pr0406">#REF!</definedName>
    <definedName name="__________pr0407">#REF!</definedName>
    <definedName name="__________pr0408">#REF!</definedName>
    <definedName name="__________pr0409">#REF!</definedName>
    <definedName name="__________pr0410">#REF!</definedName>
    <definedName name="__________pr0411">#REF!</definedName>
    <definedName name="__________pr0412">#REF!</definedName>
    <definedName name="_________ACT1">[4]Hidden!#REF!</definedName>
    <definedName name="_________ACT2">[4]Hidden!#REF!</definedName>
    <definedName name="_________ACT3">[4]Hidden!#REF!</definedName>
    <definedName name="_________acv456" localSheetId="1">[5]!PAGE_WIDTH</definedName>
    <definedName name="_________acv456">[5]!PAGE_WIDTH</definedName>
    <definedName name="_________acv457" localSheetId="1">[5]!PAGE_WIDTH</definedName>
    <definedName name="_________acv457">[5]!PAGE_WIDTH</definedName>
    <definedName name="_________awe122">#REF!</definedName>
    <definedName name="_________end1">#REF!</definedName>
    <definedName name="_________fob0301">#REF!</definedName>
    <definedName name="_________fob0302">#REF!</definedName>
    <definedName name="_________fob0303">#REF!</definedName>
    <definedName name="_________fob0304">#REF!</definedName>
    <definedName name="_________fob0305">#REF!</definedName>
    <definedName name="_________fob0306">#REF!</definedName>
    <definedName name="_________fob0307">#REF!</definedName>
    <definedName name="_________fob0308">#REF!</definedName>
    <definedName name="_________fob0309">#REF!</definedName>
    <definedName name="_________fob0310">#REF!</definedName>
    <definedName name="_________fob0311">#REF!</definedName>
    <definedName name="_________fob0312">#REF!</definedName>
    <definedName name="_________fob0401">#REF!</definedName>
    <definedName name="_________fob0402">#REF!</definedName>
    <definedName name="_________fob0403">#REF!</definedName>
    <definedName name="_________fob0404">#REF!</definedName>
    <definedName name="_________fob0405">#REF!</definedName>
    <definedName name="_________fob0406">#REF!</definedName>
    <definedName name="_________fob0407">#REF!</definedName>
    <definedName name="_________fob0408">#REF!</definedName>
    <definedName name="_________fob0409">#REF!</definedName>
    <definedName name="_________fob0410">#REF!</definedName>
    <definedName name="_________fob0411">#REF!</definedName>
    <definedName name="_________fob0412">#REF!</definedName>
    <definedName name="_________J1">[8]!直線55_Click</definedName>
    <definedName name="_________jm5510">#REF!</definedName>
    <definedName name="_________MAX61">#REF!</definedName>
    <definedName name="_________mj5510">#REF!</definedName>
    <definedName name="_________pr0301">#REF!</definedName>
    <definedName name="_________pr0302">#REF!</definedName>
    <definedName name="_________pr0303">#REF!</definedName>
    <definedName name="_________pr0304">#REF!</definedName>
    <definedName name="_________pr0305">#REF!</definedName>
    <definedName name="_________pr0306">#REF!</definedName>
    <definedName name="_________pr0307">#REF!</definedName>
    <definedName name="_________pr0308">#REF!</definedName>
    <definedName name="_________pr0309">#REF!</definedName>
    <definedName name="_________pr0310">#REF!</definedName>
    <definedName name="_________pr0311">#REF!</definedName>
    <definedName name="_________pr0312">#REF!</definedName>
    <definedName name="_________pr0401">#REF!</definedName>
    <definedName name="_________pr0402">#REF!</definedName>
    <definedName name="_________pr0403">#REF!</definedName>
    <definedName name="_________pr0404">#REF!</definedName>
    <definedName name="_________pr0405">#REF!</definedName>
    <definedName name="_________pr0406">#REF!</definedName>
    <definedName name="_________pr0407">#REF!</definedName>
    <definedName name="_________pr0408">#REF!</definedName>
    <definedName name="_________pr0409">#REF!</definedName>
    <definedName name="_________pr0410">#REF!</definedName>
    <definedName name="_________pr0411">#REF!</definedName>
    <definedName name="_________pr0412">#REF!</definedName>
    <definedName name="________ACT1">[4]Hidden!#REF!</definedName>
    <definedName name="________ACT2">[4]Hidden!#REF!</definedName>
    <definedName name="________ACT3">[4]Hidden!#REF!</definedName>
    <definedName name="________acv456" localSheetId="1">[5]!PAGE_WIDTH</definedName>
    <definedName name="________acv456">[5]!PAGE_WIDTH</definedName>
    <definedName name="________acv457" localSheetId="1">[5]!PAGE_WIDTH</definedName>
    <definedName name="________acv457">[5]!PAGE_WIDTH</definedName>
    <definedName name="________awe122">#REF!</definedName>
    <definedName name="________end1">#REF!</definedName>
    <definedName name="________fob0301">#REF!</definedName>
    <definedName name="________fob0302">#REF!</definedName>
    <definedName name="________fob0303">#REF!</definedName>
    <definedName name="________fob0304">#REF!</definedName>
    <definedName name="________fob0305">#REF!</definedName>
    <definedName name="________fob0306">#REF!</definedName>
    <definedName name="________fob0307">#REF!</definedName>
    <definedName name="________fob0308">#REF!</definedName>
    <definedName name="________fob0309">#REF!</definedName>
    <definedName name="________fob0310">#REF!</definedName>
    <definedName name="________fob0311">#REF!</definedName>
    <definedName name="________fob0312">#REF!</definedName>
    <definedName name="________fob0401">#REF!</definedName>
    <definedName name="________fob0402">#REF!</definedName>
    <definedName name="________fob0403">#REF!</definedName>
    <definedName name="________fob0404">#REF!</definedName>
    <definedName name="________fob0405">#REF!</definedName>
    <definedName name="________fob0406">#REF!</definedName>
    <definedName name="________fob0407">#REF!</definedName>
    <definedName name="________fob0408">#REF!</definedName>
    <definedName name="________fob0409">#REF!</definedName>
    <definedName name="________fob0410">#REF!</definedName>
    <definedName name="________fob0411">#REF!</definedName>
    <definedName name="________fob0412">#REF!</definedName>
    <definedName name="________J1">[9]!直線55_Click</definedName>
    <definedName name="________jm5510">#REF!</definedName>
    <definedName name="________MAX61">#REF!</definedName>
    <definedName name="________mj5510">#REF!</definedName>
    <definedName name="________pr0301">#REF!</definedName>
    <definedName name="________pr0302">#REF!</definedName>
    <definedName name="________pr0303">#REF!</definedName>
    <definedName name="________pr0304">#REF!</definedName>
    <definedName name="________pr0305">#REF!</definedName>
    <definedName name="________pr0306">#REF!</definedName>
    <definedName name="________pr0307">#REF!</definedName>
    <definedName name="________pr0308">#REF!</definedName>
    <definedName name="________pr0309">#REF!</definedName>
    <definedName name="________pr0310">#REF!</definedName>
    <definedName name="________pr0311">#REF!</definedName>
    <definedName name="________pr0312">#REF!</definedName>
    <definedName name="________pr0401">#REF!</definedName>
    <definedName name="________pr0402">#REF!</definedName>
    <definedName name="________pr0403">#REF!</definedName>
    <definedName name="________pr0404">#REF!</definedName>
    <definedName name="________pr0405">#REF!</definedName>
    <definedName name="________pr0406">#REF!</definedName>
    <definedName name="________pr0407">#REF!</definedName>
    <definedName name="________pr0408">#REF!</definedName>
    <definedName name="________pr0409">#REF!</definedName>
    <definedName name="________pr0410">#REF!</definedName>
    <definedName name="________pr0411">#REF!</definedName>
    <definedName name="________pr0412">#REF!</definedName>
    <definedName name="_______ACT1">[4]Hidden!#REF!</definedName>
    <definedName name="_______ACT2">[4]Hidden!#REF!</definedName>
    <definedName name="_______ACT3">[4]Hidden!#REF!</definedName>
    <definedName name="_______acv456" localSheetId="1">[10]!PAGE_WIDTH</definedName>
    <definedName name="_______acv456">[10]!PAGE_WIDTH</definedName>
    <definedName name="_______acv457" localSheetId="1">[5]!PAGE_WIDTH</definedName>
    <definedName name="_______acv457">[5]!PAGE_WIDTH</definedName>
    <definedName name="_______awe122">#REF!</definedName>
    <definedName name="_______end1">#REF!</definedName>
    <definedName name="_______fob0301">#REF!</definedName>
    <definedName name="_______fob0302">#REF!</definedName>
    <definedName name="_______fob0303">#REF!</definedName>
    <definedName name="_______fob0304">#REF!</definedName>
    <definedName name="_______fob0305">#REF!</definedName>
    <definedName name="_______fob0306">#REF!</definedName>
    <definedName name="_______fob0307">#REF!</definedName>
    <definedName name="_______fob0308">#REF!</definedName>
    <definedName name="_______fob0309">#REF!</definedName>
    <definedName name="_______fob0310">#REF!</definedName>
    <definedName name="_______fob0311">#REF!</definedName>
    <definedName name="_______fob0312">#REF!</definedName>
    <definedName name="_______fob0401">#REF!</definedName>
    <definedName name="_______fob0402">#REF!</definedName>
    <definedName name="_______fob0403">#REF!</definedName>
    <definedName name="_______fob0404">#REF!</definedName>
    <definedName name="_______fob0405">#REF!</definedName>
    <definedName name="_______fob0406">#REF!</definedName>
    <definedName name="_______fob0407">#REF!</definedName>
    <definedName name="_______fob0408">#REF!</definedName>
    <definedName name="_______fob0409">#REF!</definedName>
    <definedName name="_______fob0410">#REF!</definedName>
    <definedName name="_______fob0411">#REF!</definedName>
    <definedName name="_______fob0412">#REF!</definedName>
    <definedName name="_______inv2">#REF!</definedName>
    <definedName name="_______J1">[9]!直線55_Click</definedName>
    <definedName name="_______jm5510">#REF!</definedName>
    <definedName name="_______MAX61">#REF!</definedName>
    <definedName name="_______mj5510">#REF!</definedName>
    <definedName name="_______pr0301">#REF!</definedName>
    <definedName name="_______pr0302">#REF!</definedName>
    <definedName name="_______pr0303">#REF!</definedName>
    <definedName name="_______pr0304">#REF!</definedName>
    <definedName name="_______pr0305">#REF!</definedName>
    <definedName name="_______pr0306">#REF!</definedName>
    <definedName name="_______pr0307">#REF!</definedName>
    <definedName name="_______pr0308">#REF!</definedName>
    <definedName name="_______pr0309">#REF!</definedName>
    <definedName name="_______pr0310">#REF!</definedName>
    <definedName name="_______pr0311">#REF!</definedName>
    <definedName name="_______pr0312">#REF!</definedName>
    <definedName name="_______pr0401">#REF!</definedName>
    <definedName name="_______pr0402">#REF!</definedName>
    <definedName name="_______pr0403">#REF!</definedName>
    <definedName name="_______pr0404">#REF!</definedName>
    <definedName name="_______pr0405">#REF!</definedName>
    <definedName name="_______pr0406">#REF!</definedName>
    <definedName name="_______pr0407">#REF!</definedName>
    <definedName name="_______pr0408">#REF!</definedName>
    <definedName name="_______pr0409">#REF!</definedName>
    <definedName name="_______pr0410">#REF!</definedName>
    <definedName name="_______pr0411">#REF!</definedName>
    <definedName name="_______pr0412">#REF!</definedName>
    <definedName name="______ACT1">[11]Hidden!#REF!</definedName>
    <definedName name="______ACT2">[11]Hidden!#REF!</definedName>
    <definedName name="______ACT3">[11]Hidden!#REF!</definedName>
    <definedName name="______acv456" localSheetId="1">[5]!PAGE_WIDTH</definedName>
    <definedName name="______acv456">[5]!PAGE_WIDTH</definedName>
    <definedName name="______acv457" localSheetId="1">[10]!PAGE_WIDTH</definedName>
    <definedName name="______acv457">[10]!PAGE_WIDTH</definedName>
    <definedName name="______awe122">#REF!</definedName>
    <definedName name="______end1">#REF!</definedName>
    <definedName name="______fob0301">#REF!</definedName>
    <definedName name="______fob0302">#REF!</definedName>
    <definedName name="______fob0303">#REF!</definedName>
    <definedName name="______fob0304">#REF!</definedName>
    <definedName name="______fob0305">#REF!</definedName>
    <definedName name="______fob0306">#REF!</definedName>
    <definedName name="______fob0307">#REF!</definedName>
    <definedName name="______fob0308">#REF!</definedName>
    <definedName name="______fob0309">#REF!</definedName>
    <definedName name="______fob0310">#REF!</definedName>
    <definedName name="______fob0311">#REF!</definedName>
    <definedName name="______fob0312">#REF!</definedName>
    <definedName name="______fob0401">#REF!</definedName>
    <definedName name="______fob0402">#REF!</definedName>
    <definedName name="______fob0403">#REF!</definedName>
    <definedName name="______fob0404">#REF!</definedName>
    <definedName name="______fob0405">#REF!</definedName>
    <definedName name="______fob0406">#REF!</definedName>
    <definedName name="______fob0407">#REF!</definedName>
    <definedName name="______fob0408">#REF!</definedName>
    <definedName name="______fob0409">#REF!</definedName>
    <definedName name="______fob0410">#REF!</definedName>
    <definedName name="______fob0411">#REF!</definedName>
    <definedName name="______fob0412">#REF!</definedName>
    <definedName name="______inv2">#REF!</definedName>
    <definedName name="______J1">[9]!直線55_Click</definedName>
    <definedName name="______jm5510">#REF!</definedName>
    <definedName name="______Key1">[12]Sheet1!#REF!</definedName>
    <definedName name="______Key2">[12]Sheet1!#REF!</definedName>
    <definedName name="______Key3">[12]Sheet1!#REF!</definedName>
    <definedName name="______MAX61">#REF!</definedName>
    <definedName name="______mj5510">#REF!</definedName>
    <definedName name="______pr0301">#REF!</definedName>
    <definedName name="______pr0302">#REF!</definedName>
    <definedName name="______pr0303">#REF!</definedName>
    <definedName name="______pr0304">#REF!</definedName>
    <definedName name="______pr0305">#REF!</definedName>
    <definedName name="______pr0306">#REF!</definedName>
    <definedName name="______pr0307">#REF!</definedName>
    <definedName name="______pr0308">#REF!</definedName>
    <definedName name="______pr0309">#REF!</definedName>
    <definedName name="______pr0310">#REF!</definedName>
    <definedName name="______pr0311">#REF!</definedName>
    <definedName name="______pr0312">#REF!</definedName>
    <definedName name="______pr0401">#REF!</definedName>
    <definedName name="______pr0402">#REF!</definedName>
    <definedName name="______pr0403">#REF!</definedName>
    <definedName name="______pr0404">#REF!</definedName>
    <definedName name="______pr0405">#REF!</definedName>
    <definedName name="______pr0406">#REF!</definedName>
    <definedName name="______pr0407">#REF!</definedName>
    <definedName name="______pr0408">#REF!</definedName>
    <definedName name="______pr0409">#REF!</definedName>
    <definedName name="______pr0410">#REF!</definedName>
    <definedName name="______pr0411">#REF!</definedName>
    <definedName name="______pr0412">#REF!</definedName>
    <definedName name="_____ACT1">[4]Hidden!#REF!</definedName>
    <definedName name="_____ACT2">[4]Hidden!#REF!</definedName>
    <definedName name="_____ACT3">[4]Hidden!#REF!</definedName>
    <definedName name="_____acv456" localSheetId="1">[13]!PAGE_WIDTH</definedName>
    <definedName name="_____acv456">[13]!PAGE_WIDTH</definedName>
    <definedName name="_____acv457" localSheetId="1">[5]!PAGE_WIDTH</definedName>
    <definedName name="_____acv457">[5]!PAGE_WIDTH</definedName>
    <definedName name="_____awe122">#REF!</definedName>
    <definedName name="_____end1">#REF!</definedName>
    <definedName name="_____fob0301">#REF!</definedName>
    <definedName name="_____fob0302">#REF!</definedName>
    <definedName name="_____fob0303">#REF!</definedName>
    <definedName name="_____fob0304">#REF!</definedName>
    <definedName name="_____fob0305">#REF!</definedName>
    <definedName name="_____fob0306">#REF!</definedName>
    <definedName name="_____fob0307">#REF!</definedName>
    <definedName name="_____fob0308">#REF!</definedName>
    <definedName name="_____fob0309">#REF!</definedName>
    <definedName name="_____fob0310">#REF!</definedName>
    <definedName name="_____fob0311">#REF!</definedName>
    <definedName name="_____fob0312">#REF!</definedName>
    <definedName name="_____fob0401">#REF!</definedName>
    <definedName name="_____fob0402">#REF!</definedName>
    <definedName name="_____fob0403">#REF!</definedName>
    <definedName name="_____fob0404">#REF!</definedName>
    <definedName name="_____fob0405">#REF!</definedName>
    <definedName name="_____fob0406">#REF!</definedName>
    <definedName name="_____fob0407">#REF!</definedName>
    <definedName name="_____fob0408">#REF!</definedName>
    <definedName name="_____fob0409">#REF!</definedName>
    <definedName name="_____fob0410">#REF!</definedName>
    <definedName name="_____fob0411">#REF!</definedName>
    <definedName name="_____fob0412">#REF!</definedName>
    <definedName name="_____inv2">#REF!</definedName>
    <definedName name="_____J1">[9]!直線55_Click</definedName>
    <definedName name="_____jm5510">#REF!</definedName>
    <definedName name="_____Key1">[12]Sheet1!#REF!</definedName>
    <definedName name="_____Key2">[12]Sheet1!#REF!</definedName>
    <definedName name="_____Key3">[12]Sheet1!#REF!</definedName>
    <definedName name="_____MAX61">#REF!</definedName>
    <definedName name="_____mj5510">#REF!</definedName>
    <definedName name="_____pr0301">#REF!</definedName>
    <definedName name="_____pr0302">#REF!</definedName>
    <definedName name="_____pr0303">#REF!</definedName>
    <definedName name="_____pr0304">#REF!</definedName>
    <definedName name="_____pr0305">#REF!</definedName>
    <definedName name="_____pr0306">#REF!</definedName>
    <definedName name="_____pr0307">#REF!</definedName>
    <definedName name="_____pr0308">#REF!</definedName>
    <definedName name="_____pr0309">#REF!</definedName>
    <definedName name="_____pr0310">#REF!</definedName>
    <definedName name="_____pr0311">#REF!</definedName>
    <definedName name="_____pr0312">#REF!</definedName>
    <definedName name="_____pr0401">#REF!</definedName>
    <definedName name="_____pr0402">#REF!</definedName>
    <definedName name="_____pr0403">#REF!</definedName>
    <definedName name="_____pr0404">#REF!</definedName>
    <definedName name="_____pr0405">#REF!</definedName>
    <definedName name="_____pr0406">#REF!</definedName>
    <definedName name="_____pr0407">#REF!</definedName>
    <definedName name="_____pr0408">#REF!</definedName>
    <definedName name="_____pr0409">#REF!</definedName>
    <definedName name="_____pr0410">#REF!</definedName>
    <definedName name="_____pr0411">#REF!</definedName>
    <definedName name="_____pr0412">#REF!</definedName>
    <definedName name="____ACT1">[4]Hidden!#REF!</definedName>
    <definedName name="____ACT2">[4]Hidden!#REF!</definedName>
    <definedName name="____ACT3">[4]Hidden!#REF!</definedName>
    <definedName name="____acv456" localSheetId="1">[14]!PAGE_WIDTH</definedName>
    <definedName name="____acv456">[14]!PAGE_WIDTH</definedName>
    <definedName name="____acv457" localSheetId="1">[13]!PAGE_WIDTH</definedName>
    <definedName name="____acv457">[13]!PAGE_WIDTH</definedName>
    <definedName name="____awe122">#REF!</definedName>
    <definedName name="____end1">#REF!</definedName>
    <definedName name="____fob0301">#REF!</definedName>
    <definedName name="____fob0302">#REF!</definedName>
    <definedName name="____fob0303">#REF!</definedName>
    <definedName name="____fob0304">#REF!</definedName>
    <definedName name="____fob0305">#REF!</definedName>
    <definedName name="____fob0306">#REF!</definedName>
    <definedName name="____fob0307">#REF!</definedName>
    <definedName name="____fob0308">#REF!</definedName>
    <definedName name="____fob0309">#REF!</definedName>
    <definedName name="____fob0310">#REF!</definedName>
    <definedName name="____fob0311">#REF!</definedName>
    <definedName name="____fob0312">#REF!</definedName>
    <definedName name="____fob0401">#REF!</definedName>
    <definedName name="____fob0402">#REF!</definedName>
    <definedName name="____fob0403">#REF!</definedName>
    <definedName name="____fob0404">#REF!</definedName>
    <definedName name="____fob0405">#REF!</definedName>
    <definedName name="____fob0406">#REF!</definedName>
    <definedName name="____fob0407">#REF!</definedName>
    <definedName name="____fob0408">#REF!</definedName>
    <definedName name="____fob0409">#REF!</definedName>
    <definedName name="____fob0410">#REF!</definedName>
    <definedName name="____fob0411">#REF!</definedName>
    <definedName name="____fob0412">#REF!</definedName>
    <definedName name="____inv2">#REF!</definedName>
    <definedName name="____J1">[9]!直線55_Click</definedName>
    <definedName name="____jm5510">#REF!</definedName>
    <definedName name="____Key1">[12]Sheet1!#REF!</definedName>
    <definedName name="____Key2">[12]Sheet1!#REF!</definedName>
    <definedName name="____Key3">[12]Sheet1!#REF!</definedName>
    <definedName name="____MAX61">#REF!</definedName>
    <definedName name="____mj5510">#REF!</definedName>
    <definedName name="____P71" hidden="1">39253.4473611111</definedName>
    <definedName name="____pr0301">#REF!</definedName>
    <definedName name="____pr0302">#REF!</definedName>
    <definedName name="____pr0303">#REF!</definedName>
    <definedName name="____pr0304">#REF!</definedName>
    <definedName name="____pr0305">#REF!</definedName>
    <definedName name="____pr0306">#REF!</definedName>
    <definedName name="____pr0307">#REF!</definedName>
    <definedName name="____pr0308">#REF!</definedName>
    <definedName name="____pr0309">#REF!</definedName>
    <definedName name="____pr0310">#REF!</definedName>
    <definedName name="____pr0311">#REF!</definedName>
    <definedName name="____pr0312">#REF!</definedName>
    <definedName name="____pr0401">#REF!</definedName>
    <definedName name="____pr0402">#REF!</definedName>
    <definedName name="____pr0403">#REF!</definedName>
    <definedName name="____pr0404">#REF!</definedName>
    <definedName name="____pr0405">#REF!</definedName>
    <definedName name="____pr0406">#REF!</definedName>
    <definedName name="____pr0407">#REF!</definedName>
    <definedName name="____pr0408">#REF!</definedName>
    <definedName name="____pr0409">#REF!</definedName>
    <definedName name="____pr0410">#REF!</definedName>
    <definedName name="____pr0411">#REF!</definedName>
    <definedName name="____pr0412">#REF!</definedName>
    <definedName name="___ACT1">[4]Hidden!#REF!</definedName>
    <definedName name="___ACT2">[4]Hidden!#REF!</definedName>
    <definedName name="___ACT3">[4]Hidden!#REF!</definedName>
    <definedName name="___acv456" localSheetId="1">[5]!PAGE_WIDTH</definedName>
    <definedName name="___acv456">[5]!PAGE_WIDTH</definedName>
    <definedName name="___acv457" localSheetId="1">[14]!PAGE_WIDTH</definedName>
    <definedName name="___acv457">[14]!PAGE_WIDTH</definedName>
    <definedName name="___aL06">'[15]Supplier List'!$A$2:$A$105</definedName>
    <definedName name="___awe122">#REF!</definedName>
    <definedName name="___end1">#REF!</definedName>
    <definedName name="___fob0301">#REF!</definedName>
    <definedName name="___fob0302">#REF!</definedName>
    <definedName name="___fob0303">#REF!</definedName>
    <definedName name="___fob0304">#REF!</definedName>
    <definedName name="___fob0305">#REF!</definedName>
    <definedName name="___fob0306">#REF!</definedName>
    <definedName name="___fob0307">#REF!</definedName>
    <definedName name="___fob0308">#REF!</definedName>
    <definedName name="___fob0309">#REF!</definedName>
    <definedName name="___fob0310">#REF!</definedName>
    <definedName name="___fob0311">#REF!</definedName>
    <definedName name="___fob0312">#REF!</definedName>
    <definedName name="___fob0401">#REF!</definedName>
    <definedName name="___fob0402">#REF!</definedName>
    <definedName name="___fob0403">#REF!</definedName>
    <definedName name="___fob0404">#REF!</definedName>
    <definedName name="___fob0405">#REF!</definedName>
    <definedName name="___fob0406">#REF!</definedName>
    <definedName name="___fob0407">#REF!</definedName>
    <definedName name="___fob0408">#REF!</definedName>
    <definedName name="___fob0409">#REF!</definedName>
    <definedName name="___fob0410">#REF!</definedName>
    <definedName name="___fob0411">#REF!</definedName>
    <definedName name="___fob0412">#REF!</definedName>
    <definedName name="___inv2">#REF!</definedName>
    <definedName name="___J1">[9]!直線55_Click</definedName>
    <definedName name="___jm5510">#REF!</definedName>
    <definedName name="___k22">[16]K2!#REF!</definedName>
    <definedName name="___Key1">#REF!</definedName>
    <definedName name="___Key2">#REF!</definedName>
    <definedName name="___Key3">#REF!</definedName>
    <definedName name="___MAX61">#REF!</definedName>
    <definedName name="___mj5510">#REF!</definedName>
    <definedName name="___P71" hidden="1">39253.4473611111</definedName>
    <definedName name="___pr0301">#REF!</definedName>
    <definedName name="___pr0302">#REF!</definedName>
    <definedName name="___pr0303">#REF!</definedName>
    <definedName name="___pr0304">#REF!</definedName>
    <definedName name="___pr0305">#REF!</definedName>
    <definedName name="___pr0306">#REF!</definedName>
    <definedName name="___pr0307">#REF!</definedName>
    <definedName name="___pr0308">#REF!</definedName>
    <definedName name="___pr0309">#REF!</definedName>
    <definedName name="___pr0310">#REF!</definedName>
    <definedName name="___pr0311">#REF!</definedName>
    <definedName name="___pr0312">#REF!</definedName>
    <definedName name="___pr0401">#REF!</definedName>
    <definedName name="___pr0402">#REF!</definedName>
    <definedName name="___pr0403">#REF!</definedName>
    <definedName name="___pr0404">#REF!</definedName>
    <definedName name="___pr0405">#REF!</definedName>
    <definedName name="___pr0406">#REF!</definedName>
    <definedName name="___pr0407">#REF!</definedName>
    <definedName name="___pr0408">#REF!</definedName>
    <definedName name="___pr0409">#REF!</definedName>
    <definedName name="___pr0410">#REF!</definedName>
    <definedName name="___pr0411">#REF!</definedName>
    <definedName name="___pr0412">#REF!</definedName>
    <definedName name="___VSL05">"'http://vtgw.t2group.co.kr/Jung%2520San%2520Team%2520Member%255CVT05%2520NOS%2520implementation%255CPlan%255CKE%2520HOACH%2520VSL05%25204%25205%25206%25207.xls'#$XL4Poppy.$C$39"</definedName>
    <definedName name="__1_Excel_BuiltIn_Print_Area_4_1">#REF!</definedName>
    <definedName name="__1SMU__t2f_Total_Bookings">#REF!</definedName>
    <definedName name="__2_?">#REF!</definedName>
    <definedName name="__abs02">#REF!</definedName>
    <definedName name="__ABS08">#REF!</definedName>
    <definedName name="__ABS12">#REF!</definedName>
    <definedName name="__abs123">#REF!</definedName>
    <definedName name="__abs1253">#REF!</definedName>
    <definedName name="__ABS16">#REF!</definedName>
    <definedName name="__ABS269">#REF!</definedName>
    <definedName name="__abs28">#REF!</definedName>
    <definedName name="__ACT1">[11]Hidden!#REF!</definedName>
    <definedName name="__ACT2">[11]Hidden!#REF!</definedName>
    <definedName name="__ACT3">[11]Hidden!#REF!</definedName>
    <definedName name="__acv456" localSheetId="1">[5]!PAGE_WIDTH</definedName>
    <definedName name="__acv456">[5]!PAGE_WIDTH</definedName>
    <definedName name="__acv457" localSheetId="1">[7]!PAGE_WIDTH</definedName>
    <definedName name="__acv457">[7]!PAGE_WIDTH</definedName>
    <definedName name="__aL06">'[15]Supplier List'!$A$2:$A$105</definedName>
    <definedName name="__awe122">#REF!</definedName>
    <definedName name="__end1">#REF!</definedName>
    <definedName name="__FDS_HYPERLINK_TOGGLE_STATE__" hidden="1">"ON"</definedName>
    <definedName name="__fob0301">#REF!</definedName>
    <definedName name="__fob0302">#REF!</definedName>
    <definedName name="__fob0303">#REF!</definedName>
    <definedName name="__fob0304">#REF!</definedName>
    <definedName name="__fob0305">#REF!</definedName>
    <definedName name="__fob0306">#REF!</definedName>
    <definedName name="__fob0307">#REF!</definedName>
    <definedName name="__fob0308">#REF!</definedName>
    <definedName name="__fob0309">#REF!</definedName>
    <definedName name="__fob0310">#REF!</definedName>
    <definedName name="__fob0311">#REF!</definedName>
    <definedName name="__fob0312">#REF!</definedName>
    <definedName name="__fob0401">#N/A</definedName>
    <definedName name="__fob0402">#N/A</definedName>
    <definedName name="__fob0403">#N/A</definedName>
    <definedName name="__fob0404">#N/A</definedName>
    <definedName name="__fob0405">#N/A</definedName>
    <definedName name="__fob0406">#N/A</definedName>
    <definedName name="__fob0407">#N/A</definedName>
    <definedName name="__fob0408">#N/A</definedName>
    <definedName name="__fob0409">#N/A</definedName>
    <definedName name="__fob0410">#N/A</definedName>
    <definedName name="__fob0411">#N/A</definedName>
    <definedName name="__fob0412">#N/A</definedName>
    <definedName name="__IDA014">#REF!</definedName>
    <definedName name="__inv2">#REF!</definedName>
    <definedName name="__J1">[9]!直線55_Click</definedName>
    <definedName name="__jm5510">#REF!</definedName>
    <definedName name="__Key1">#REF!</definedName>
    <definedName name="__Key2">#REF!</definedName>
    <definedName name="__Key3">#REF!</definedName>
    <definedName name="__MAX61">#N/A</definedName>
    <definedName name="__mj5510">#N/A</definedName>
    <definedName name="__P71" hidden="1">39253.4473611111</definedName>
    <definedName name="__pr0301">#REF!</definedName>
    <definedName name="__pr0302">#REF!</definedName>
    <definedName name="__pr0303">#REF!</definedName>
    <definedName name="__pr0304">#REF!</definedName>
    <definedName name="__pr0305">#REF!</definedName>
    <definedName name="__pr0306">#REF!</definedName>
    <definedName name="__pr0307">#REF!</definedName>
    <definedName name="__pr0308">#REF!</definedName>
    <definedName name="__pr0309">#REF!</definedName>
    <definedName name="__pr0310">#REF!</definedName>
    <definedName name="__pr0311">#REF!</definedName>
    <definedName name="__pr0312">#REF!</definedName>
    <definedName name="__pr0401">#N/A</definedName>
    <definedName name="__pr0402">#N/A</definedName>
    <definedName name="__pr0403">#N/A</definedName>
    <definedName name="__pr0404">#N/A</definedName>
    <definedName name="__pr0405">#N/A</definedName>
    <definedName name="__pr0406">#N/A</definedName>
    <definedName name="__pr0407">#N/A</definedName>
    <definedName name="__pr0408">#N/A</definedName>
    <definedName name="__pr0409">#N/A</definedName>
    <definedName name="__pr0410">#N/A</definedName>
    <definedName name="__pr0411">#N/A</definedName>
    <definedName name="__pr0412">#N/A</definedName>
    <definedName name="__sdi2">#REF!</definedName>
    <definedName name="__SDI2222">#REF!</definedName>
    <definedName name="__sg1">#REF!</definedName>
    <definedName name="__VSL05">"'http://vtgw.t2group.co.kr/Jung%2520San%2520Team%2520Member%255CVT05%2520NOS%2520implementation%255CPlan%255CKE%2520HOACH%2520VSL05%25204%25205%25206%25207.xls'#$XL4Poppy.$C$39"</definedName>
    <definedName name="__xlnm.Print_Area_1">#REF!</definedName>
    <definedName name="__xlnm.Print_Area_49">#N/A</definedName>
    <definedName name="__xlnm.Print_Area_56">#N/A</definedName>
    <definedName name="_1_____Excel_BuiltIn_Print_Area_4_1">#REF!</definedName>
    <definedName name="_1___Excel_BuiltIn_Print_Area_14_1">#REF!</definedName>
    <definedName name="_1_Excel_BuiltIn_Print_Area_14_1">#REF!</definedName>
    <definedName name="_1_Excel_BuiltIn_Print_Area_4_1">#REF!</definedName>
    <definedName name="_10_?">#REF!</definedName>
    <definedName name="_10__________SMU__t2f_Total_Bookings">#REF!</definedName>
    <definedName name="_10___SMU__t2f_Total_Bookings">#REF!</definedName>
    <definedName name="_10__Excel_BuiltIn_Print_Area_3_1_1_1_1_1_1_1">"$#REF!.$A$45:$M$67"</definedName>
    <definedName name="_102____________________________________SMU__t2f_Total_Bookings">#REF!</definedName>
    <definedName name="_105_____________________________________SMU__t2f_Total_Bookings">#REF!</definedName>
    <definedName name="_108______________________________________SMU__t2f_Total_Bookings">#REF!</definedName>
    <definedName name="_11___________SMU__t2f_Total_Bookings">#REF!</definedName>
    <definedName name="_11__Excel_BuiltIn_Print_Area_4_1">#REF!</definedName>
    <definedName name="_12__Excel_BuiltIn_Print_Area_5_1">#REF!</definedName>
    <definedName name="_123">#REF!</definedName>
    <definedName name="_123_2">#REF!</definedName>
    <definedName name="_123_2_1">"$#REF!.$C$2"</definedName>
    <definedName name="_123_2_2">"$#REF!.$C$2"</definedName>
    <definedName name="_123_2_5">"$#REF!.$C$2"</definedName>
    <definedName name="_123_2_7">"$#REF!.$C$2"</definedName>
    <definedName name="_123_3">#REF!</definedName>
    <definedName name="_123_3_2">"$#REF!.$C$2"</definedName>
    <definedName name="_123_3_5">"$#REF!.$C$2"</definedName>
    <definedName name="_123_3_7">"$#REF!.$C$2"</definedName>
    <definedName name="_123_4">#REF!</definedName>
    <definedName name="_123_4_2">"$#REF!.$C$2"</definedName>
    <definedName name="_123_4_5">"$#REF!.$C$2"</definedName>
    <definedName name="_123_4_7">"$#REF!.$C$2"</definedName>
    <definedName name="_123_5">#REF!</definedName>
    <definedName name="_123_5_1">"$#REF!.$C$2"</definedName>
    <definedName name="_123_5_2">"$#REF!.$C$2"</definedName>
    <definedName name="_123_5_5">"$#REF!.$C$2"</definedName>
    <definedName name="_123_5_7">"$#REF!.$C$2"</definedName>
    <definedName name="_123_6">#REF!</definedName>
    <definedName name="_123_6_2">"$#REF!.$C$2"</definedName>
    <definedName name="_123_6_5">"$#REF!.$C$2"</definedName>
    <definedName name="_123_6_7">"$#REF!.$C$2"</definedName>
    <definedName name="_123_7">#REF!</definedName>
    <definedName name="_123_7_1">"$#REF!.$C$2"</definedName>
    <definedName name="_123_7_2">"$#REF!.$C$2"</definedName>
    <definedName name="_123_7_5">"$#REF!.$C$2"</definedName>
    <definedName name="_123_7_7">"$#REF!.$C$2"</definedName>
    <definedName name="_123_8">#REF!</definedName>
    <definedName name="_123_8_2">"$#REF!.$C$2"</definedName>
    <definedName name="_123_8_5">"$#REF!.$C$2"</definedName>
    <definedName name="_123_8_7">"$#REF!.$C$2"</definedName>
    <definedName name="_12J1_">[9]!直線55_Click</definedName>
    <definedName name="_13__Excel_BuiltIn_Print_Area_8_1_1_1_1">#REF!</definedName>
    <definedName name="_14____SMU__t2f_Total_Bookings">#REF!</definedName>
    <definedName name="_14_Excel_BuiltIn_Print_Area_2_1_1">#REF!</definedName>
    <definedName name="_15_Excel_BuiltIn_Print_Area_3_1_1_1_1_1_1_1">"$#REF!.$A$45:$M$67"</definedName>
    <definedName name="_16_Excel_BuiltIn_Print_Area_8_1_1_1_1">#REF!</definedName>
    <definedName name="_18_____SMU__t2f_Total_Bookings">#REF!</definedName>
    <definedName name="_19_135036">#REF!</definedName>
    <definedName name="_1Excel_BuiltIn__FilterDatabase_1_1">#REF!</definedName>
    <definedName name="_1Excel_BuiltIn_Print_Area_1_1">"$#REF!.$A$1:$BK$1710"</definedName>
    <definedName name="_1Excel_BuiltIn_Print_Area_1_1_1_1">#REF!</definedName>
    <definedName name="_1Excel_BuiltIn_Print_Area_14_1">#REF!</definedName>
    <definedName name="_1SMU__t2f_Total_Bookings">#REF!</definedName>
    <definedName name="_2_?">#REF!</definedName>
    <definedName name="_2____Excel_BuiltIn_Print_Area_14_1">#REF!</definedName>
    <definedName name="_2___Excel_BuiltIn_Print_Area_4_1">#REF!</definedName>
    <definedName name="_2_Excel_BuiltIn_Print_Area_4_1">#REF!</definedName>
    <definedName name="_2_Excel_BuiltIn_Print_Area_4_1_1">#REF!</definedName>
    <definedName name="_22______SMU__t2f_Total_Bookings">#REF!</definedName>
    <definedName name="_26_______SMU__t2f_Total_Bookings">#REF!</definedName>
    <definedName name="_2Excel_BuiltIn_Print_Area_2_1">"$#REF!.$A$1:$BK$1710"</definedName>
    <definedName name="_2Excel_BuiltIn_Print_Area_4_1">#REF!</definedName>
    <definedName name="_2Excel_BuiltIn_Print_Area_6_1_1_1_1_1">"$#REF!.$#REF!$#REF!:$#REF!$#REF!"</definedName>
    <definedName name="_3____Excel_BuiltIn_Print_Area_4_1">#REF!</definedName>
    <definedName name="_3___Excel_BuiltIn_Print_Area_5_1">#REF!</definedName>
    <definedName name="_3___SMU__t2f_Total_Bookings">#REF!</definedName>
    <definedName name="_3_Excel_BuiltIn_Print_Area_5_1">#REF!</definedName>
    <definedName name="_3_Excel_BuiltIn_Print_Titles_4_1">#REF!</definedName>
    <definedName name="_30________SMU__t2f_Total_Bookings">#REF!</definedName>
    <definedName name="_325__EBITDA">#REF!</definedName>
    <definedName name="_34_________SMU__t2f_Total_Bookings">#REF!</definedName>
    <definedName name="_35__________SMU__t2f_Total_Bookings">#REF!</definedName>
    <definedName name="_36___________SMU__t2f_Total_Bookings">#REF!</definedName>
    <definedName name="_38____________SMU__t2f_Total_Bookings">#REF!</definedName>
    <definedName name="_3Excel_BuiltIn_Print_Area_5_1">#REF!</definedName>
    <definedName name="_3J1_">[9]!直線55_Click</definedName>
    <definedName name="_3SMU__t2f_Total_Bookings">#REF!</definedName>
    <definedName name="_4_?">#REF!</definedName>
    <definedName name="_4____Excel_BuiltIn_Print_Area_5_1">#REF!</definedName>
    <definedName name="_4____SMU__t2f_Total_Bookings">#REF!</definedName>
    <definedName name="_4__Excel_BuiltIn_Print_Area_14_1">#REF!</definedName>
    <definedName name="_40_____________SMU__t2f_Total_Bookings">#REF!</definedName>
    <definedName name="_42______________SMU__t2f_Total_Bookings">#REF!</definedName>
    <definedName name="_44_______________SMU__t2f_Total_Bookings">#REF!</definedName>
    <definedName name="_46________________SMU__t2f_Total_Bookings">#REF!</definedName>
    <definedName name="_48_________________SMU__t2f_Total_Bookings">#REF!</definedName>
    <definedName name="_4Excel_BuiltIn_Print_Area_14_1">#REF!</definedName>
    <definedName name="_4Excel_BuiltIn_Print_Area_7_1">"$#REF!.$A$1:$BK$1710"</definedName>
    <definedName name="_5_____SMU__t2f_Total_Bookings">#REF!</definedName>
    <definedName name="_5___Excel_BuiltIn_Print_Area_14_1">#REF!</definedName>
    <definedName name="_5__Excel_BuiltIn_Print_Area_4_1">#REF!</definedName>
    <definedName name="_50__________________SMU__t2f_Total_Bookings">#REF!</definedName>
    <definedName name="_52___________________SMU__t2f_Total_Bookings">#REF!</definedName>
    <definedName name="_54____________________SMU__t2f_Total_Bookings">#REF!</definedName>
    <definedName name="_57_____________________SMU__t2f_Total_Bookings">#REF!</definedName>
    <definedName name="_5Excel_BuiltIn_Print_Area_2_1_1">#REF!</definedName>
    <definedName name="_5Excel_BuiltIn_Print_Titles_2_1">"$#REF!.$A$4:$AMJ$5"</definedName>
    <definedName name="_5SMU__t2f_Total_Bookings">#REF!</definedName>
    <definedName name="_6______SMU__t2f_Total_Bookings">#REF!</definedName>
    <definedName name="_6___Excel_BuiltIn_Print_Area_4_1">#REF!</definedName>
    <definedName name="_6__Excel_BuiltIn_Print_Area_5_1">#REF!</definedName>
    <definedName name="_60______________________SMU__t2f_Total_Bookings">#REF!</definedName>
    <definedName name="_63_______________________SMU__t2f_Total_Bookings">#REF!</definedName>
    <definedName name="_66________________________SMU__t2f_Total_Bookings">#REF!</definedName>
    <definedName name="_6665915">#REF!</definedName>
    <definedName name="_69_________________________SMU__t2f_Total_Bookings">#REF!</definedName>
    <definedName name="_6Excel_BuiltIn_Print_Area_3_1_1_1_1_1_1_1">"$#REF!.$A$45:$M$67"</definedName>
    <definedName name="_6Excel_BuiltIn_Print_Titles_4_1">"$#REF!.$A$2:$AMJ$20"</definedName>
    <definedName name="_7_______SMU__t2f_Total_Bookings">#REF!</definedName>
    <definedName name="_7___Excel_BuiltIn_Print_Area_5_1">#REF!</definedName>
    <definedName name="_7__SMU__t2f_Total_Bookings">#REF!</definedName>
    <definedName name="_72__________________________SMU__t2f_Total_Bookings">#REF!</definedName>
    <definedName name="_75___________________________SMU__t2f_Total_Bookings">#REF!</definedName>
    <definedName name="_78____________________________SMU__t2f_Total_Bookings">#REF!</definedName>
    <definedName name="_7Excel_BuiltIn_Print_Area_4_1">#REF!</definedName>
    <definedName name="_7Excel_BuiltIn_Print_Titles_5_1">"$#REF!.$A$2:$AMJ$3"</definedName>
    <definedName name="_8________SMU__t2f_Total_Bookings">#REF!</definedName>
    <definedName name="_8__Excel_BuiltIn_Print_Area_14_1">#REF!</definedName>
    <definedName name="_81_____________________________SMU__t2f_Total_Bookings">#REF!</definedName>
    <definedName name="_84______________________________SMU__t2f_Total_Bookings">#REF!</definedName>
    <definedName name="_87_______________________________SMU__t2f_Total_Bookings">#REF!</definedName>
    <definedName name="_8Excel_BuiltIn_Print_Area_5_1">#REF!</definedName>
    <definedName name="_9_________SMU__t2f_Total_Bookings">#REF!</definedName>
    <definedName name="_9__Excel_BuiltIn_Print_Area_2_1_1">#REF!</definedName>
    <definedName name="_90________________________________SMU__t2f_Total_Bookings">#REF!</definedName>
    <definedName name="_93_________________________________SMU__t2f_Total_Bookings">#REF!</definedName>
    <definedName name="_96__________________________________SMU__t2f_Total_Bookings">#REF!</definedName>
    <definedName name="_99___________________________________SMU__t2f_Total_Bookings">#REF!</definedName>
    <definedName name="_9Excel_BuiltIn_Print_Area_8_1_1_1_1">#REF!</definedName>
    <definedName name="_A">#REF!</definedName>
    <definedName name="_A_1">"$#REF!.$HG$1"</definedName>
    <definedName name="_A_5">#REF!</definedName>
    <definedName name="_A_8">#REF!</definedName>
    <definedName name="_abs02">#REF!</definedName>
    <definedName name="_ABS08">#REF!</definedName>
    <definedName name="_ABS12">#REF!</definedName>
    <definedName name="_abs123">#REF!</definedName>
    <definedName name="_abs1253">#REF!</definedName>
    <definedName name="_ABS16">#REF!</definedName>
    <definedName name="_ABS269">#REF!</definedName>
    <definedName name="_abs28">#REF!</definedName>
    <definedName name="_ACT1">[17]Hidden!#REF!</definedName>
    <definedName name="_ACT2">[17]Hidden!#REF!</definedName>
    <definedName name="_ACT3">[17]Hidden!#REF!</definedName>
    <definedName name="_acv456" localSheetId="1">[18]!PAGE_WIDTH</definedName>
    <definedName name="_acv456">[18]!PAGE_WIDTH</definedName>
    <definedName name="_acv457" localSheetId="1">[5]!PAGE_WIDTH</definedName>
    <definedName name="_acv457">[5]!PAGE_WIDTH</definedName>
    <definedName name="_aL06">'[15]Supplier List'!$A$2:$A$105</definedName>
    <definedName name="_awe122">#REF!</definedName>
    <definedName name="_C">#REF!</definedName>
    <definedName name="_C_1">"$#REF!.$IV$8154"</definedName>
    <definedName name="_C_5">#REF!</definedName>
    <definedName name="_C_8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nd1">#REF!</definedName>
    <definedName name="_F">#REF!</definedName>
    <definedName name="_F_1">"$#REF!.$HG$#REF!"</definedName>
    <definedName name="_F_5">#REF!</definedName>
    <definedName name="_F_8">#REF!</definedName>
    <definedName name="_Fill" localSheetId="0" hidden="1">#REF!</definedName>
    <definedName name="_Fill" hidden="1">#REF!</definedName>
    <definedName name="_xlnm._FilterDatabase" localSheetId="0" hidden="1">'Computer Stitching'!$B$4:$K$96</definedName>
    <definedName name="_xlnm._FilterDatabase" localSheetId="1" hidden="1">'Line balancing'!$B$5:$AD$78</definedName>
    <definedName name="_xlnm._FilterDatabase" hidden="1">[19]Sheet1!#REF!</definedName>
    <definedName name="_fob0301">#REF!</definedName>
    <definedName name="_fob0302">#REF!</definedName>
    <definedName name="_fob0303">#REF!</definedName>
    <definedName name="_fob0304">#REF!</definedName>
    <definedName name="_fob0305">#REF!</definedName>
    <definedName name="_fob0306">#REF!</definedName>
    <definedName name="_fob0307">#REF!</definedName>
    <definedName name="_fob0308">#REF!</definedName>
    <definedName name="_fob0309">#REF!</definedName>
    <definedName name="_fob0310">#REF!</definedName>
    <definedName name="_fob0311">#REF!</definedName>
    <definedName name="_fob0312">#REF!</definedName>
    <definedName name="_fob0401">#N/A</definedName>
    <definedName name="_fob0402">#N/A</definedName>
    <definedName name="_fob0403">#N/A</definedName>
    <definedName name="_fob0404">#N/A</definedName>
    <definedName name="_fob0405">#N/A</definedName>
    <definedName name="_fob0406">#N/A</definedName>
    <definedName name="_fob0407">#N/A</definedName>
    <definedName name="_fob0408">#N/A</definedName>
    <definedName name="_fob0409">#N/A</definedName>
    <definedName name="_fob0410">#N/A</definedName>
    <definedName name="_fob0411">#N/A</definedName>
    <definedName name="_fob0412">#N/A</definedName>
    <definedName name="_G">#REF!</definedName>
    <definedName name="_G_1">"$#REF!.$HG$7700"</definedName>
    <definedName name="_G_5">#REF!</definedName>
    <definedName name="_G_8">#REF!</definedName>
    <definedName name="_IDA014">#REF!</definedName>
    <definedName name="_inv2">#REF!</definedName>
    <definedName name="_J1">[9]!直線55_Click</definedName>
    <definedName name="_jm5510">#REF!</definedName>
    <definedName name="_k22">#REF!</definedName>
    <definedName name="_Key1">#REF!</definedName>
    <definedName name="_Key2">#REF!</definedName>
    <definedName name="_Key3">#REF!</definedName>
    <definedName name="_LTD11" localSheetId="1">[6]!A_ANALYSIS</definedName>
    <definedName name="_LTD11">[6]!A_ANALYSIS</definedName>
    <definedName name="_MAX61">#N/A</definedName>
    <definedName name="_mj5510">#N/A</definedName>
    <definedName name="_MX510">#REF!</definedName>
    <definedName name="_Order1" hidden="1">0</definedName>
    <definedName name="_Order2" hidden="1">255</definedName>
    <definedName name="_P71" hidden="1">39253.4473611111</definedName>
    <definedName name="_pr0301">#REF!</definedName>
    <definedName name="_pr0302">#REF!</definedName>
    <definedName name="_pr0303">#REF!</definedName>
    <definedName name="_pr0304">#REF!</definedName>
    <definedName name="_pr0305">#REF!</definedName>
    <definedName name="_pr0306">#REF!</definedName>
    <definedName name="_pr0307">#REF!</definedName>
    <definedName name="_pr0308">#REF!</definedName>
    <definedName name="_pr0309">#REF!</definedName>
    <definedName name="_pr0310">#REF!</definedName>
    <definedName name="_pr0311">#REF!</definedName>
    <definedName name="_pr0312">#REF!</definedName>
    <definedName name="_pr0401">#N/A</definedName>
    <definedName name="_pr0402">#N/A</definedName>
    <definedName name="_pr0403">#N/A</definedName>
    <definedName name="_pr0404">#N/A</definedName>
    <definedName name="_pr0405">#N/A</definedName>
    <definedName name="_pr0406">#N/A</definedName>
    <definedName name="_pr0407">#N/A</definedName>
    <definedName name="_pr0408">#N/A</definedName>
    <definedName name="_pr0409">#N/A</definedName>
    <definedName name="_pr0410">#N/A</definedName>
    <definedName name="_pr0411">#N/A</definedName>
    <definedName name="_pr0412">#N/A</definedName>
    <definedName name="_Q">#REF!</definedName>
    <definedName name="_Q_1">"$#REF!.$IV$8154"</definedName>
    <definedName name="_Q_5">#REF!</definedName>
    <definedName name="_Q_8">#REF!</definedName>
    <definedName name="_sdi2">#REF!</definedName>
    <definedName name="_SDI2222">#REF!</definedName>
    <definedName name="_sg1">#REF!</definedName>
    <definedName name="_SMU__t2f_Total_Bookings">#N/A</definedName>
    <definedName name="_Sort" hidden="1">'[20]월별 부하운영 계획  (3)'!#REF!</definedName>
    <definedName name="_TY14" xml:space="preserve"> IF(#REF! = "", "",#REF!)</definedName>
    <definedName name="_VSL05">"'http://vtgw.t2group.co.kr/Jung%2520San%2520Team%2520Member%255CVT05%2520NOS%2520implementation%255CPlan%255CKE%2520HOACH%2520VSL05%25204%25205%25206%25207.xls'#$XL4Poppy.$C$39"</definedName>
    <definedName name="_Z">#REF!</definedName>
    <definedName name="_Z_1">"$#REF!.$HG$3"</definedName>
    <definedName name="_Z_5">#REF!</definedName>
    <definedName name="_Z_8">#REF!</definedName>
    <definedName name="_查詢1">#REF!</definedName>
    <definedName name="_查询1">#REF!</definedName>
    <definedName name="a">[17]Hidden!#REF!</definedName>
    <definedName name="a??u55_Click">#N/A</definedName>
    <definedName name="a??u55_Click_5">"'smb://Walter/upper/TECH/MERRY/178049A.XLS'#a??u55_Click"</definedName>
    <definedName name="a??u55_Click_8">"'smb://Walter/upper/TECH/MERRY/178049A.XLS'#a??u55_Click"</definedName>
    <definedName name="A_5">#REF!</definedName>
    <definedName name="A_8">#REF!</definedName>
    <definedName name="A_ANALYSIS">#N/A</definedName>
    <definedName name="A_ANALYSIS_12">NA()</definedName>
    <definedName name="A_ANALYSIS_12_5">NA()</definedName>
    <definedName name="A_ANALYSIS_12_8">NA()</definedName>
    <definedName name="A_ANALYSIS_13">NA()</definedName>
    <definedName name="A_ANALYSIS_13_5">NA()</definedName>
    <definedName name="A_ANALYSIS_13_8">NA()</definedName>
    <definedName name="A_ANALYSIS_14">NA()</definedName>
    <definedName name="A_ANALYSIS_14_5">NA()</definedName>
    <definedName name="A_ANALYSIS_14_8">NA()</definedName>
    <definedName name="A_ANALYSIS_3">#N/A</definedName>
    <definedName name="A_ANALYSIS_4">#N/A</definedName>
    <definedName name="A_ANALYSIS_42">#N/A</definedName>
    <definedName name="A_ANALYSIS_49">#N/A</definedName>
    <definedName name="A_ANALYSIS_5">"'smb://Ujang/mst/My%252520Documents/spec/MST/TERRA%252520SEBEC%2525205%252520ZIP/GS/My%252520Documents/new%252520CSS%252520PU%252520form(95).xls'#A_ANALYSIS"</definedName>
    <definedName name="A_ANALYSIS_6">NA()</definedName>
    <definedName name="A_ANALYSIS_6_5">NA()</definedName>
    <definedName name="A_ANALYSIS_6_8">NA()</definedName>
    <definedName name="A_ANALYSIS_7">NA()</definedName>
    <definedName name="A_ANALYSIS_7_5">NA()</definedName>
    <definedName name="A_ANALYSIS_7_8">NA()</definedName>
    <definedName name="A_ANALYSIS_8">"'smb://Ujang/mst/My%2520Documents/spec/MST/TERRA%2520SEBEC%25205%2520ZIP/GS/My%2520Documents/new%2520CSS%2520PU%2520form(95).xls'#A_ANALYSIS"</definedName>
    <definedName name="A_ANALYSIS_8_5">NA()</definedName>
    <definedName name="A_ANALYSIS_8_8">NA()</definedName>
    <definedName name="A_HARDNESS">#N/A</definedName>
    <definedName name="A_HARDNESS_12">NA()</definedName>
    <definedName name="A_HARDNESS_12_5">NA()</definedName>
    <definedName name="A_HARDNESS_12_8">NA()</definedName>
    <definedName name="A_HARDNESS_13">NA()</definedName>
    <definedName name="A_HARDNESS_13_5">NA()</definedName>
    <definedName name="A_HARDNESS_13_8">NA()</definedName>
    <definedName name="A_HARDNESS_14">NA()</definedName>
    <definedName name="A_HARDNESS_14_5">NA()</definedName>
    <definedName name="A_HARDNESS_14_8">NA()</definedName>
    <definedName name="A_HARDNESS_3">#N/A</definedName>
    <definedName name="A_HARDNESS_4">#N/A</definedName>
    <definedName name="A_HARDNESS_42">#N/A</definedName>
    <definedName name="A_HARDNESS_49">#N/A</definedName>
    <definedName name="A_HARDNESS_5">"'smb://Ujang/mst/My%252520Documents/spec/MST/TERRA%252520SEBEC%2525205%252520ZIP/GS/My%252520Documents/new%252520CSS%252520PU%252520form(95).xls'#A_HARDNESS"</definedName>
    <definedName name="A_HARDNESS_6">NA()</definedName>
    <definedName name="A_HARDNESS_6_5">NA()</definedName>
    <definedName name="A_HARDNESS_6_8">NA()</definedName>
    <definedName name="A_HARDNESS_7">NA()</definedName>
    <definedName name="A_HARDNESS_7_5">NA()</definedName>
    <definedName name="A_HARDNESS_7_8">NA()</definedName>
    <definedName name="A_HARDNESS_8">"'smb://Ujang/mst/My%2520Documents/spec/MST/TERRA%2520SEBEC%25205%2520ZIP/GS/My%2520Documents/new%2520CSS%2520PU%2520form(95).xls'#A_HARDNESS"</definedName>
    <definedName name="A_HARDNESS_8_5">NA()</definedName>
    <definedName name="A_HARDNESS_8_8">NA()</definedName>
    <definedName name="A_SG">#N/A</definedName>
    <definedName name="A_SG_12">NA()</definedName>
    <definedName name="A_SG_12_5">NA()</definedName>
    <definedName name="A_SG_12_8">NA()</definedName>
    <definedName name="A_SG_13">NA()</definedName>
    <definedName name="A_SG_13_5">NA()</definedName>
    <definedName name="A_SG_13_8">NA()</definedName>
    <definedName name="A_SG_14">NA()</definedName>
    <definedName name="A_SG_14_5">NA()</definedName>
    <definedName name="A_SG_14_8">NA()</definedName>
    <definedName name="A_SG_3">#N/A</definedName>
    <definedName name="A_SG_4">#N/A</definedName>
    <definedName name="A_SG_42">#N/A</definedName>
    <definedName name="A_SG_49">#N/A</definedName>
    <definedName name="A_SG_5">"'smb://Ujang/mst/My%252520Documents/spec/MST/TERRA%252520SEBEC%2525205%252520ZIP/GS/My%252520Documents/new%252520CSS%252520PU%252520form(95).xls'#A_SG"</definedName>
    <definedName name="A_SG_6">NA()</definedName>
    <definedName name="A_SG_6_5">NA()</definedName>
    <definedName name="A_SG_6_8">NA()</definedName>
    <definedName name="A_SG_7">NA()</definedName>
    <definedName name="A_SG_7_5">NA()</definedName>
    <definedName name="A_SG_7_8">NA()</definedName>
    <definedName name="A_SG_8">"'smb://Ujang/mst/My%2520Documents/spec/MST/TERRA%2520SEBEC%25205%2520ZIP/GS/My%2520Documents/new%2520CSS%2520PU%2520form(95).xls'#A_SG"</definedName>
    <definedName name="A_SG_8_5">NA()</definedName>
    <definedName name="A_SG_8_8">NA()</definedName>
    <definedName name="A_VOLUME">#N/A</definedName>
    <definedName name="A_VOLUME_12">NA()</definedName>
    <definedName name="A_VOLUME_12_5">NA()</definedName>
    <definedName name="A_VOLUME_12_8">NA()</definedName>
    <definedName name="A_VOLUME_13">NA()</definedName>
    <definedName name="A_VOLUME_13_5">NA()</definedName>
    <definedName name="A_VOLUME_13_8">NA()</definedName>
    <definedName name="A_VOLUME_14">NA()</definedName>
    <definedName name="A_VOLUME_14_5">NA()</definedName>
    <definedName name="A_VOLUME_14_8">NA()</definedName>
    <definedName name="A_VOLUME_3">#N/A</definedName>
    <definedName name="A_VOLUME_4">#N/A</definedName>
    <definedName name="A_VOLUME_42">#N/A</definedName>
    <definedName name="A_VOLUME_49">#N/A</definedName>
    <definedName name="A_VOLUME_5">"'smb://Ujang/mst/My%252520Documents/spec/MST/TERRA%252520SEBEC%2525205%252520ZIP/GS/My%252520Documents/new%252520CSS%252520PU%252520form(95).xls'#A_VOLUME"</definedName>
    <definedName name="A_VOLUME_6">NA()</definedName>
    <definedName name="A_VOLUME_6_5">NA()</definedName>
    <definedName name="A_VOLUME_6_8">NA()</definedName>
    <definedName name="A_VOLUME_7">NA()</definedName>
    <definedName name="A_VOLUME_7_5">NA()</definedName>
    <definedName name="A_VOLUME_7_8">NA()</definedName>
    <definedName name="A_VOLUME_8">"'smb://Ujang/mst/My%2520Documents/spec/MST/TERRA%2520SEBEC%25205%2520ZIP/GS/My%2520Documents/new%2520CSS%2520PU%2520form(95).xls'#A_VOLUME"</definedName>
    <definedName name="A_VOLUME_8_5">NA()</definedName>
    <definedName name="A_VOLUME_8_8">NA()</definedName>
    <definedName name="A_WEIGHTS">#N/A</definedName>
    <definedName name="A_WEIGHTS_12">NA()</definedName>
    <definedName name="A_WEIGHTS_12_5">NA()</definedName>
    <definedName name="A_WEIGHTS_12_8">NA()</definedName>
    <definedName name="A_WEIGHTS_13">NA()</definedName>
    <definedName name="A_WEIGHTS_13_5">NA()</definedName>
    <definedName name="A_WEIGHTS_13_8">NA()</definedName>
    <definedName name="A_WEIGHTS_14">NA()</definedName>
    <definedName name="A_WEIGHTS_14_5">NA()</definedName>
    <definedName name="A_WEIGHTS_14_8">NA()</definedName>
    <definedName name="A_WEIGHTS_3">#N/A</definedName>
    <definedName name="A_WEIGHTS_4">#N/A</definedName>
    <definedName name="A_WEIGHTS_42">#N/A</definedName>
    <definedName name="A_WEIGHTS_49">#N/A</definedName>
    <definedName name="A_WEIGHTS_5">"'smb://Ujang/mst/My%252520Documents/spec/MST/TERRA%252520SEBEC%2525205%252520ZIP/GS/My%252520Documents/new%252520CSS%252520PU%252520form(95).xls'#A_WEIGHTS"</definedName>
    <definedName name="A_WEIGHTS_6">NA()</definedName>
    <definedName name="A_WEIGHTS_6_5">NA()</definedName>
    <definedName name="A_WEIGHTS_6_8">NA()</definedName>
    <definedName name="A_WEIGHTS_7">NA()</definedName>
    <definedName name="A_WEIGHTS_7_5">NA()</definedName>
    <definedName name="A_WEIGHTS_7_8">NA()</definedName>
    <definedName name="A_WEIGHTS_8">"'smb://Ujang/mst/My%2520Documents/spec/MST/TERRA%2520SEBEC%25205%2520ZIP/GS/My%2520Documents/new%2520CSS%2520PU%2520form(95).xls'#A_WEIGHTS"</definedName>
    <definedName name="A_WEIGHTS_8_5">NA()</definedName>
    <definedName name="A_WEIGHTS_8_8">NA()</definedName>
    <definedName name="A4PAPER">#N/A</definedName>
    <definedName name="A4PAPER_12">NA()</definedName>
    <definedName name="A4PAPER_12_5">NA()</definedName>
    <definedName name="A4PAPER_12_8">NA()</definedName>
    <definedName name="A4PAPER_13">NA()</definedName>
    <definedName name="A4PAPER_13_5">NA()</definedName>
    <definedName name="A4PAPER_13_8">NA()</definedName>
    <definedName name="A4PAPER_14">NA()</definedName>
    <definedName name="A4PAPER_14_5">NA()</definedName>
    <definedName name="A4PAPER_14_8">NA()</definedName>
    <definedName name="A4PAPER_3">#N/A</definedName>
    <definedName name="A4PAPER_4">#N/A</definedName>
    <definedName name="A4PAPER_42">#N/A</definedName>
    <definedName name="A4PAPER_49">#N/A</definedName>
    <definedName name="A4PAPER_5">"'smb://Ujang/mst/My%252520Documents/spec/MST/TERRA%252520SEBEC%2525205%252520ZIP/GS/My%252520Documents/new%252520CSS%252520PU%252520form(95).xls'#A4PAPER"</definedName>
    <definedName name="A4PAPER_6">NA()</definedName>
    <definedName name="A4PAPER_6_5">NA()</definedName>
    <definedName name="A4PAPER_6_8">NA()</definedName>
    <definedName name="A4PAPER_7">NA()</definedName>
    <definedName name="A4PAPER_7_5">NA()</definedName>
    <definedName name="A4PAPER_7_8">NA()</definedName>
    <definedName name="A4PAPER_8">"'smb://Ujang/mst/My%2520Documents/spec/MST/TERRA%2520SEBEC%25205%2520ZIP/GS/My%2520Documents/new%2520CSS%2520PU%2520form(95).xls'#A4PAPER"</definedName>
    <definedName name="A4PAPER_8_5">NA()</definedName>
    <definedName name="A4PAPER_8_8">NA()</definedName>
    <definedName name="aa">#N/A</definedName>
    <definedName name="aa_5">#REF!</definedName>
    <definedName name="aa_8">#REF!</definedName>
    <definedName name="aaa">#REF!</definedName>
    <definedName name="aaa.">#REF!</definedName>
    <definedName name="aaaa">#REF!</definedName>
    <definedName name="aaaaa">#REF!</definedName>
    <definedName name="aaaaaa">#REF!</definedName>
    <definedName name="aaaaaaa">#N/A</definedName>
    <definedName name="AAAAAAAAAA">#REF!</definedName>
    <definedName name="AAAAAAAAAAA">#REF!</definedName>
    <definedName name="aaabbb">#REF!</definedName>
    <definedName name="ab">#N/A</definedName>
    <definedName name="ab_4">#N/A</definedName>
    <definedName name="ab_42">#N/A</definedName>
    <definedName name="ab_49">#N/A</definedName>
    <definedName name="ab_5">"'smb://Ayu/MY%252520DOCUMENTS/My%252520Documents/new%252520CSS%252520PU%252520form(95).xls'#A4PAPER"</definedName>
    <definedName name="ab_8">"'smb://Ayu/MY%2520DOCUMENTS/My%2520Documents/new%2520CSS%2520PU%2520form(95).xls'#A4PAPER"</definedName>
    <definedName name="ABBB">#REF!</definedName>
    <definedName name="abc">#N/A</definedName>
    <definedName name="abcd">#REF!</definedName>
    <definedName name="ABDSN">#REF!</definedName>
    <definedName name="abg">#REF!</definedName>
    <definedName name="ABNSIDA..">#REF!</definedName>
    <definedName name="ABS">#REF!</definedName>
    <definedName name="ABSD">#REF!</definedName>
    <definedName name="absda">#REF!</definedName>
    <definedName name="ABSDG">#REF!</definedName>
    <definedName name="ABSEN">#REF!</definedName>
    <definedName name="absen12345">#REF!</definedName>
    <definedName name="absen279">#REF!</definedName>
    <definedName name="absenayu">#REF!</definedName>
    <definedName name="absencut">#REF!</definedName>
    <definedName name="ABSENF">#REF!</definedName>
    <definedName name="absenfantasi">#REF!</definedName>
    <definedName name="ABSENFF">#REF!</definedName>
    <definedName name="ABSENIDA">#REF!</definedName>
    <definedName name="absennnnnn">#REF!</definedName>
    <definedName name="ABSENSD">#REF!</definedName>
    <definedName name="ABSENSDI">#REF!</definedName>
    <definedName name="absensdi2">#REF!</definedName>
    <definedName name="ABSENSDI212">#REF!</definedName>
    <definedName name="absensdi2ind">#REF!</definedName>
    <definedName name="ABSENSI">#REF!</definedName>
    <definedName name="ABSENSI07">#REF!</definedName>
    <definedName name="ABSENSI10">#REF!</definedName>
    <definedName name="ABSENSI12">#REF!</definedName>
    <definedName name="ABSENSI123">#REF!</definedName>
    <definedName name="absensi1234">#REF!</definedName>
    <definedName name="absensi14">#REF!</definedName>
    <definedName name="ABSENSI16">#REF!</definedName>
    <definedName name="ABSENSIA">#REF!</definedName>
    <definedName name="absensiaa">#REF!</definedName>
    <definedName name="absensiaaa">#REF!</definedName>
    <definedName name="absensiaaaa">#REF!</definedName>
    <definedName name="absensiabc">#REF!</definedName>
    <definedName name="ABSENSIDA">#REF!</definedName>
    <definedName name="absensiiiiiiiiiiiiiiiiiiiiiiii">#REF!</definedName>
    <definedName name="ABSENSIINDO">#REF!</definedName>
    <definedName name="ABSENSIKARY">#REF!</definedName>
    <definedName name="ABSENSISDI">#REF!</definedName>
    <definedName name="ABSENSOOCT">#REF!</definedName>
    <definedName name="absg">#REF!</definedName>
    <definedName name="absgggg">#REF!</definedName>
    <definedName name="ABSIDA">#REF!</definedName>
    <definedName name="ABSIDASDI2">#REF!</definedName>
    <definedName name="absidasdi22">#REF!</definedName>
    <definedName name="ABSN">#REF!</definedName>
    <definedName name="ABSN.....">#REF!</definedName>
    <definedName name="ABSN011">#REF!</definedName>
    <definedName name="ABSN10">#REF!</definedName>
    <definedName name="ABSN12">#REF!</definedName>
    <definedName name="absn14">#REF!</definedName>
    <definedName name="ABSN16">#REF!</definedName>
    <definedName name="ABSN1616">#REF!</definedName>
    <definedName name="ABSN166">#REF!</definedName>
    <definedName name="ABSN18888">#REF!</definedName>
    <definedName name="ABSN2">#REF!</definedName>
    <definedName name="absn2313">#REF!</definedName>
    <definedName name="absn28">#REF!</definedName>
    <definedName name="ABSN9">#REF!</definedName>
    <definedName name="ABSNAYU">#REF!</definedName>
    <definedName name="ABSND">#REF!</definedName>
    <definedName name="absndi2">#REF!</definedName>
    <definedName name="ABSNDNF">#REF!</definedName>
    <definedName name="ABSNES">#REF!</definedName>
    <definedName name="ABSNF">#REF!</definedName>
    <definedName name="ABSNID..">#REF!</definedName>
    <definedName name="ABSNID...">#REF!</definedName>
    <definedName name="ABSNID10">#REF!</definedName>
    <definedName name="ABSNIDA">#REF!</definedName>
    <definedName name="ABSNIDA..">#REF!</definedName>
    <definedName name="ABSNIDSDI">#REF!</definedName>
    <definedName name="ABSNIY">#REF!</definedName>
    <definedName name="absnmmmmmmm">#REF!</definedName>
    <definedName name="ABSNOKT">#REF!</definedName>
    <definedName name="ABSNSDI">#REF!</definedName>
    <definedName name="ABSNSDI..">#REF!</definedName>
    <definedName name="ABSNSDI10">#REF!</definedName>
    <definedName name="ABSNSDI1234">#REF!</definedName>
    <definedName name="ABSNSDI2">#REF!</definedName>
    <definedName name="ABSNSDIIDA">#REF!</definedName>
    <definedName name="ABSNSI09">#REF!</definedName>
    <definedName name="ABSNSID">#REF!</definedName>
    <definedName name="ABSNSIFF">#REF!</definedName>
    <definedName name="ABSNSIID">#REF!</definedName>
    <definedName name="absnstaff">#REF!</definedName>
    <definedName name="ABSNTOK">#REF!</definedName>
    <definedName name="ABSOCT09">#REF!</definedName>
    <definedName name="ABSOCT11">#REF!</definedName>
    <definedName name="absoct23">#REF!</definedName>
    <definedName name="abssaedong">#REF!</definedName>
    <definedName name="ABSSDI">#REF!</definedName>
    <definedName name="ACCT">[17]Hidden!#REF!</definedName>
    <definedName name="ACSAW">#REF!</definedName>
    <definedName name="ACT_CUR">[17]Hidden!#REF!</definedName>
    <definedName name="ACT_YTD">[17]Hidden!#REF!</definedName>
    <definedName name="ActualColumnTitles">#REF!</definedName>
    <definedName name="ad">#REF!</definedName>
    <definedName name="ada">#REF!</definedName>
    <definedName name="adadc">#REF!</definedName>
    <definedName name="add">#N/A</definedName>
    <definedName name="ADD_153">#REF!</definedName>
    <definedName name="add_5">#REF!</definedName>
    <definedName name="add_8">#REF!</definedName>
    <definedName name="added">#REF!</definedName>
    <definedName name="added_5">#REF!</definedName>
    <definedName name="added_8">#REF!</definedName>
    <definedName name="Address">#REF!</definedName>
    <definedName name="ADE">#REF!</definedName>
    <definedName name="adfadf">#REF!</definedName>
    <definedName name="adfadfdafa">#N/A</definedName>
    <definedName name="adfadgr">#N/A</definedName>
    <definedName name="ADFAEFADF">#REF!</definedName>
    <definedName name="ADFAEFQDF">#REF!</definedName>
    <definedName name="ADFDAD">#REF!</definedName>
    <definedName name="adfeada">#N/A</definedName>
    <definedName name="ADFECADF">[1]피유.프레스!#REF!</definedName>
    <definedName name="adfefadf">#N/A</definedName>
    <definedName name="ADFEFQWTFQEFA">#N/A</definedName>
    <definedName name="adfqaefad">#N/A</definedName>
    <definedName name="adfqdadfa">#REF!</definedName>
    <definedName name="adfqefad">#REF!</definedName>
    <definedName name="adfqefadf">#N/A</definedName>
    <definedName name="adfqefadfaef">#REF!</definedName>
    <definedName name="adfqfadf">[1]피유.프레스!#REF!</definedName>
    <definedName name="adfqfaf">#REF!</definedName>
    <definedName name="ADFQFQEFQ">#REF!</definedName>
    <definedName name="ADFZZXC">#REF!</definedName>
    <definedName name="ADGEGAEG">#N/A</definedName>
    <definedName name="ADI">#REF!</definedName>
    <definedName name="ADI_2">"#REF!"</definedName>
    <definedName name="Adicolor2">#REF!</definedName>
    <definedName name="Adicolor2Low">[21]!直線55_Click</definedName>
    <definedName name="adsa" hidden="1">#REF!</definedName>
    <definedName name="ADSDDD">#REF!</definedName>
    <definedName name="ADSF">#N/A</definedName>
    <definedName name="adsgez">#REF!</definedName>
    <definedName name="ady" localSheetId="1">[22]!A_SG</definedName>
    <definedName name="ady">[22]!A_SG</definedName>
    <definedName name="ae">#N/A</definedName>
    <definedName name="afadf">#N/A</definedName>
    <definedName name="AFAEFADFADF">#REF!</definedName>
    <definedName name="afd" localSheetId="1">BlankMacro1</definedName>
    <definedName name="afd">BlankMacro1</definedName>
    <definedName name="affafa">#REF!</definedName>
    <definedName name="afgafg">#N/A</definedName>
    <definedName name="agefaefa">#N/A</definedName>
    <definedName name="AGEFQEFQEFA">#REF!</definedName>
    <definedName name="ageqfa">#N/A</definedName>
    <definedName name="agggegr">#REF!</definedName>
    <definedName name="AI">#REF!</definedName>
    <definedName name="AKU">#REF!</definedName>
    <definedName name="AL41\">#REF!</definedName>
    <definedName name="alan" localSheetId="1">BlankMacro1</definedName>
    <definedName name="alan">BlankMacro1</definedName>
    <definedName name="ALFAOMEGA">#REF!</definedName>
    <definedName name="alpha">#REF!</definedName>
    <definedName name="aLPVSLE">#REF!</definedName>
    <definedName name="already">#REF!</definedName>
    <definedName name="amount0301">#REF!</definedName>
    <definedName name="amount0302">#REF!</definedName>
    <definedName name="amount0303">#REF!</definedName>
    <definedName name="amount0304">#REF!</definedName>
    <definedName name="amount0305">#REF!</definedName>
    <definedName name="amount0306">#REF!</definedName>
    <definedName name="amount0307">#REF!</definedName>
    <definedName name="amount0308">#REF!</definedName>
    <definedName name="amount0309">#REF!</definedName>
    <definedName name="amount0310">#REF!</definedName>
    <definedName name="amount0311">#REF!</definedName>
    <definedName name="amount0312">#REF!</definedName>
    <definedName name="amount0401">#N/A</definedName>
    <definedName name="amount0402">#N/A</definedName>
    <definedName name="amount0403">#N/A</definedName>
    <definedName name="amount0404">#N/A</definedName>
    <definedName name="amount0405">#N/A</definedName>
    <definedName name="amount0406">#N/A</definedName>
    <definedName name="amount0407">#N/A</definedName>
    <definedName name="amount0408">#N/A</definedName>
    <definedName name="amount0409">#N/A</definedName>
    <definedName name="amount0410">#N/A</definedName>
    <definedName name="amount0411">#N/A</definedName>
    <definedName name="amount0412">#N/A</definedName>
    <definedName name="ANDI">#REF!</definedName>
    <definedName name="ANDI_12">"$#REF!.$#REF!$#REF!"</definedName>
    <definedName name="ANDI_12_5">"$#REF!.$#REF!$#REF!"</definedName>
    <definedName name="ANDI_13">"$#REF!.$#REF!$#REF!"</definedName>
    <definedName name="ANDI_13_5">"$#REF!.$#REF!$#REF!"</definedName>
    <definedName name="ANDI_14">"$#REF!.$#REF!$#REF!"</definedName>
    <definedName name="ANDI_14_5">"$#REF!.$#REF!$#REF!"</definedName>
    <definedName name="ANDI_3">#REF!</definedName>
    <definedName name="ANDI_3_5">#REF!</definedName>
    <definedName name="ANDI_5">#REF!</definedName>
    <definedName name="ANDI_5_5">#REF!</definedName>
    <definedName name="ANDI_8">#REF!</definedName>
    <definedName name="anha">#REF!</definedName>
    <definedName name="apparelrep">'[23]TerrSalesDemand and Rep tables'!$D$3:$E$1796</definedName>
    <definedName name="Aprint03v04sga">#REF!</definedName>
    <definedName name="APRINTMONTH">#REF!</definedName>
    <definedName name="APRINTYTDAP">#REF!</definedName>
    <definedName name="APRINTYTDSGA">#REF!</definedName>
    <definedName name="aqqq">#REF!</definedName>
    <definedName name="Area">OFFSET([24]List!$B$2,,,COUNTA([24]List!$B$2:$B$15))</definedName>
    <definedName name="argreg">#N/A</definedName>
    <definedName name="AS">[2]!AS</definedName>
    <definedName name="AS2DocOpenMode" hidden="1">"AS2DocumentEdit"</definedName>
    <definedName name="asasasa">[25]Sep!#REF!</definedName>
    <definedName name="asasdasd">[2]!asasdasd</definedName>
    <definedName name="asb">#REF!</definedName>
    <definedName name="ASD">#N/A</definedName>
    <definedName name="asdf">#REF!</definedName>
    <definedName name="asdfg">#N/A</definedName>
    <definedName name="asdfg1">#REF!</definedName>
    <definedName name="asdfsdafsdfsdaf">#REF!</definedName>
    <definedName name="ASDG">#REF!</definedName>
    <definedName name="ASDG_3">#REF!</definedName>
    <definedName name="ASDG_4">#REF!</definedName>
    <definedName name="ASDSA">#N/A</definedName>
    <definedName name="ASEDW">#REF!</definedName>
    <definedName name="asep" localSheetId="1">BlankMacro1</definedName>
    <definedName name="asep">BlankMacro1</definedName>
    <definedName name="ASG">#N/A</definedName>
    <definedName name="asl" localSheetId="1">[7]!A_ANALYSIS</definedName>
    <definedName name="asl">[7]!A_ANALYSIS</definedName>
    <definedName name="ASS">#REF!</definedName>
    <definedName name="ASSEM">#REF!</definedName>
    <definedName name="ASSEM_12">"$#REF!.$E$62:$F$62"</definedName>
    <definedName name="ASSEM_13">"$#REF!.$E$62:$F$62"</definedName>
    <definedName name="ASSEM_14">"$#REF!.$E$62:$F$62"</definedName>
    <definedName name="ASSEM_3">#REF!</definedName>
    <definedName name="ASSEM_3_5">#REF!</definedName>
    <definedName name="ASSEM_6">"$#REF!.$E$62:$F$62"</definedName>
    <definedName name="ASSEM_7">"$#REF!.$E$62:$F$62"</definedName>
    <definedName name="ASSEM_8">"$#REF!.$E$62:$F$62"</definedName>
    <definedName name="ASSM">#REF!</definedName>
    <definedName name="ASSU">#N/A</definedName>
    <definedName name="Assy_Begin">#REF!</definedName>
    <definedName name="Assy_Begin_12">#REF!</definedName>
    <definedName name="Assy_Begin_12_5">#REF!</definedName>
    <definedName name="Assy_Begin_12_5_5">#REF!</definedName>
    <definedName name="Assy_Begin_12_8">#REF!</definedName>
    <definedName name="Assy_Begin_13">#REF!</definedName>
    <definedName name="Assy_Begin_13_5">#REF!</definedName>
    <definedName name="Assy_Begin_13_5_5">#REF!</definedName>
    <definedName name="Assy_Begin_13_8">#REF!</definedName>
    <definedName name="Assy_Begin_14">#REF!</definedName>
    <definedName name="Assy_Begin_14_5">#REF!</definedName>
    <definedName name="Assy_Begin_14_5_5">#REF!</definedName>
    <definedName name="Assy_Begin_14_8">#REF!</definedName>
    <definedName name="Assy_Begin_3">#REF!</definedName>
    <definedName name="Assy_Begin_5">#REF!</definedName>
    <definedName name="Assy_Begin_8">#REF!</definedName>
    <definedName name="Assy_End">#REF!</definedName>
    <definedName name="Assy_End_12">#REF!</definedName>
    <definedName name="Assy_End_12_5">#REF!</definedName>
    <definedName name="Assy_End_12_5_5">#REF!</definedName>
    <definedName name="Assy_End_12_8">#REF!</definedName>
    <definedName name="Assy_End_13">#REF!</definedName>
    <definedName name="Assy_End_13_5">#REF!</definedName>
    <definedName name="Assy_End_13_5_5">#REF!</definedName>
    <definedName name="Assy_End_13_8">#REF!</definedName>
    <definedName name="Assy_End_14">#REF!</definedName>
    <definedName name="Assy_End_14_5">#REF!</definedName>
    <definedName name="Assy_End_14_5_5">#REF!</definedName>
    <definedName name="Assy_End_14_8">#REF!</definedName>
    <definedName name="Assy_End_3">#REF!</definedName>
    <definedName name="Assy_End_5">#REF!</definedName>
    <definedName name="Assy_End_8">#REF!</definedName>
    <definedName name="ATEP" localSheetId="1">BlankMacro1</definedName>
    <definedName name="ATEP">BlankMacro1</definedName>
    <definedName name="Attach">#REF!</definedName>
    <definedName name="ATTACHING">#REF!</definedName>
    <definedName name="AveSizeTable">#N/A</definedName>
    <definedName name="AveSizeTable_3">[26]Sum!$B$48:$AH$76</definedName>
    <definedName name="AveSizeTable_4">[26]Sum!$B$48:$AH$76</definedName>
    <definedName name="AveSizeTable_5">#REF!</definedName>
    <definedName name="AveSizeTable_8">#REF!</definedName>
    <definedName name="aw">#REF!</definedName>
    <definedName name="awi">#REF!</definedName>
    <definedName name="awi_12">"$#REF!.$A$#REF!"</definedName>
    <definedName name="awi_13">"$#REF!.$A$#REF!"</definedName>
    <definedName name="awi_14">"$#REF!.$A$#REF!"</definedName>
    <definedName name="awi_3">#REF!</definedName>
    <definedName name="AWQ">#N/A</definedName>
    <definedName name="ayeby">#N/A</definedName>
    <definedName name="AYU">#REF!</definedName>
    <definedName name="B">#REF!</definedName>
    <definedName name="B_5">#REF!</definedName>
    <definedName name="B_5_1">#N/A</definedName>
    <definedName name="B_5_5">#REF!</definedName>
    <definedName name="B_8">#REF!</definedName>
    <definedName name="BA">#REF!</definedName>
    <definedName name="BABY">#N/A</definedName>
    <definedName name="BABY_4">#REF!</definedName>
    <definedName name="BABY_42">#REF!</definedName>
    <definedName name="BABY_49">#REF!</definedName>
    <definedName name="bal">[27]Sheet2!$I$1:$M$65536</definedName>
    <definedName name="BALANCE">#REF!</definedName>
    <definedName name="BALL_HM">#REF!</definedName>
    <definedName name="BANGKEP">#N/A</definedName>
    <definedName name="BaseRange">#REF!</definedName>
    <definedName name="bb">[28]Sheet1!$O$1:$V$65536</definedName>
    <definedName name="bbb">#N/A</definedName>
    <definedName name="bbbb">#REF!</definedName>
    <definedName name="bbbbb">#REF!</definedName>
    <definedName name="bbbbbb">#REF!</definedName>
    <definedName name="bbbbbbbbbbb">#REF!</definedName>
    <definedName name="BCV">#REF!</definedName>
    <definedName name="BD">#REF!</definedName>
    <definedName name="bebek">#REF!</definedName>
    <definedName name="Belgium">#REF!</definedName>
    <definedName name="BHBGHJ">#N/A</definedName>
    <definedName name="bi">#REF!</definedName>
    <definedName name="BINDING">#REF!</definedName>
    <definedName name="BINDING_ZZ">#REF!</definedName>
    <definedName name="binh">#N/A</definedName>
    <definedName name="bj">#REF!</definedName>
    <definedName name="BLPH1" hidden="1">#REF!</definedName>
    <definedName name="BLPH10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njmbnjbnk">#REF!</definedName>
    <definedName name="bo">#REF!</definedName>
    <definedName name="bom">#REF!</definedName>
    <definedName name="BOTTOM">#REF!</definedName>
    <definedName name="bpfc">#REF!</definedName>
    <definedName name="bpfc_5">#REF!</definedName>
    <definedName name="bpfc_8">#REF!</definedName>
    <definedName name="BPFC1">#REF!</definedName>
    <definedName name="Brand">OFFSET([29]List!$E$3,,,COUNTA([29]List!$E$3:$E$75))</definedName>
    <definedName name="Brand.Print.Range">[30]Report!#REF!</definedName>
    <definedName name="Brand_2004">[30]Report!#REF!</definedName>
    <definedName name="brezx">#REF!</definedName>
    <definedName name="brk">#REF!</definedName>
    <definedName name="brk_2">"#REF!"</definedName>
    <definedName name="browek">#REF!</definedName>
    <definedName name="brty">#REF!</definedName>
    <definedName name="brtybe">#N/A</definedName>
    <definedName name="bsom" localSheetId="1">BlankMacro1</definedName>
    <definedName name="bsom">BlankMacro1</definedName>
    <definedName name="BTRS">#N/A</definedName>
    <definedName name="BTRSS">#N/A</definedName>
    <definedName name="BTRTSS">#N/A</definedName>
    <definedName name="BUD_CUR">[17]Hidden!#REF!</definedName>
    <definedName name="BUD_YTD">[17]Hidden!#REF!</definedName>
    <definedName name="Bust">#N/A</definedName>
    <definedName name="BUTTON">#N/A</definedName>
    <definedName name="button1">"Option Button 4"</definedName>
    <definedName name="buy">#REF!</definedName>
    <definedName name="BVT">#REF!</definedName>
    <definedName name="bvv">#REF!</definedName>
    <definedName name="byr5btyx">#N/A</definedName>
    <definedName name="byrbtrb">#N/A</definedName>
    <definedName name="C_D">#REF!</definedName>
    <definedName name="C_D_12">#REF!</definedName>
    <definedName name="C_D_12_5">#REF!</definedName>
    <definedName name="C_D_12_5_5">#REF!</definedName>
    <definedName name="C_D_12_8">#REF!</definedName>
    <definedName name="C_D_13">#REF!</definedName>
    <definedName name="C_D_13_5">#REF!</definedName>
    <definedName name="C_D_13_5_5">#REF!</definedName>
    <definedName name="C_D_13_8">#REF!</definedName>
    <definedName name="C_D_14">#REF!</definedName>
    <definedName name="C_D_14_5">#REF!</definedName>
    <definedName name="C_D_14_5_5">#REF!</definedName>
    <definedName name="C_D_14_8">#REF!</definedName>
    <definedName name="C_D_3">#REF!</definedName>
    <definedName name="C_D_5">#REF!</definedName>
    <definedName name="C_D_8">#REF!</definedName>
    <definedName name="cal">'[31]LOP Tool'!#REF!</definedName>
    <definedName name="Calendar">#REF!</definedName>
    <definedName name="Cancelled">'[32]0131 (2)'!$C$18:$C$39</definedName>
    <definedName name="Category">OFFSET([29]List!$F$3,,,COUNTA([29]List!$F$3:$F$75))</definedName>
    <definedName name="cc">#REF!</definedName>
    <definedName name="CCBB">#REF!</definedName>
    <definedName name="ccc">#N/A</definedName>
    <definedName name="cccc">#REF!</definedName>
    <definedName name="CCCCC">#REF!</definedName>
    <definedName name="cdc">#REF!</definedName>
    <definedName name="cdcd">#REF!</definedName>
    <definedName name="CDD">#N/A</definedName>
    <definedName name="CDD_12">"$#REF!.$#REF!$#REF!"</definedName>
    <definedName name="CDD_12_5">"$#REF!.$#REF!$#REF!"</definedName>
    <definedName name="CDD_13">"$#REF!.$#REF!$#REF!"</definedName>
    <definedName name="CDD_13_5">"$#REF!.$#REF!$#REF!"</definedName>
    <definedName name="CDD_14">"$#REF!.$#REF!$#REF!"</definedName>
    <definedName name="CDD_14_5">"$#REF!.$#REF!$#REF!"</definedName>
    <definedName name="CDD_3">#REF!</definedName>
    <definedName name="CDD_3_5">#REF!</definedName>
    <definedName name="CDD_4">#REF!</definedName>
    <definedName name="CDD_42">#REF!</definedName>
    <definedName name="CDD_49">#REF!</definedName>
    <definedName name="CDD_5">#REF!</definedName>
    <definedName name="CDD_5_5">#REF!</definedName>
    <definedName name="CDD_6">"$#REF!.$#REF!$#REF!"</definedName>
    <definedName name="CDD_6_5">"$#REF!.$#REF!$#REF!"</definedName>
    <definedName name="CDD_7">"$#REF!.$#REF!$#REF!"</definedName>
    <definedName name="CDD_7_5">"$#REF!.$#REF!$#REF!"</definedName>
    <definedName name="CDD_8">#REF!</definedName>
    <definedName name="CDD_8_5">"$#REF!.$#REF!$#REF!"</definedName>
    <definedName name="cde">#REF!</definedName>
    <definedName name="CFDSAD">#REF!</definedName>
    <definedName name="CFM">#REF!</definedName>
    <definedName name="CFM_12">#REF!</definedName>
    <definedName name="CFM_12_5">#REF!</definedName>
    <definedName name="CFM_12_5_5">#REF!</definedName>
    <definedName name="CFM_12_8">#REF!</definedName>
    <definedName name="CFM_13">#REF!</definedName>
    <definedName name="CFM_13_5">#REF!</definedName>
    <definedName name="CFM_13_5_5">#REF!</definedName>
    <definedName name="CFM_13_8">#REF!</definedName>
    <definedName name="CFM_14">#REF!</definedName>
    <definedName name="CFM_14_5">#REF!</definedName>
    <definedName name="CFM_14_5_5">#REF!</definedName>
    <definedName name="CFM_14_8">#REF!</definedName>
    <definedName name="CFM_3">#REF!</definedName>
    <definedName name="CFM_5">#REF!</definedName>
    <definedName name="CFM_8">#REF!</definedName>
    <definedName name="CFMD">#REF!</definedName>
    <definedName name="CFMD_12">#REF!</definedName>
    <definedName name="CFMD_12_5">#REF!</definedName>
    <definedName name="CFMD_12_5_5">#REF!</definedName>
    <definedName name="CFMD_12_8">#REF!</definedName>
    <definedName name="CFMD_13">#REF!</definedName>
    <definedName name="CFMD_13_5">#REF!</definedName>
    <definedName name="CFMD_13_5_5">#REF!</definedName>
    <definedName name="CFMD_13_8">#REF!</definedName>
    <definedName name="CFMD_14">#REF!</definedName>
    <definedName name="CFMD_14_5">#REF!</definedName>
    <definedName name="CFMD_14_5_5">#REF!</definedName>
    <definedName name="CFMD_14_8">#REF!</definedName>
    <definedName name="CFMD_3">#REF!</definedName>
    <definedName name="CFMD_5">#REF!</definedName>
    <definedName name="CFMD_8">#REF!</definedName>
    <definedName name="CGWGS">#N/A</definedName>
    <definedName name="cha" localSheetId="1">BlankMacro1</definedName>
    <definedName name="cha">BlankMacro1</definedName>
    <definedName name="change">'[33]CHANGE RATE'!$B$6</definedName>
    <definedName name="Changes">#REF!</definedName>
    <definedName name="Chart">#REF!</definedName>
    <definedName name="Chart2">#REF!</definedName>
    <definedName name="check">#REF!</definedName>
    <definedName name="CHIU">#REF!</definedName>
    <definedName name="ChooseSize">#REF!</definedName>
    <definedName name="ChosenSzRng">#REF!</definedName>
    <definedName name="citeras">#REF!</definedName>
    <definedName name="citeras2">#REF!</definedName>
    <definedName name="City">#N/A</definedName>
    <definedName name="ck">#REF!</definedName>
    <definedName name="Cleaning">#REF!</definedName>
    <definedName name="CLEMENTE">#REF!</definedName>
    <definedName name="co">#REF!</definedName>
    <definedName name="coba">#N/A</definedName>
    <definedName name="coba_12">"$#REF!.$#REF!$#REF!"</definedName>
    <definedName name="coba_12_5">"$#REF!.$#REF!$#REF!"</definedName>
    <definedName name="coba_13">"$#REF!.$#REF!$#REF!"</definedName>
    <definedName name="coba_13_5">"$#REF!.$#REF!$#REF!"</definedName>
    <definedName name="coba_14">"$#REF!.$#REF!$#REF!"</definedName>
    <definedName name="coba_14_5">"$#REF!.$#REF!$#REF!"</definedName>
    <definedName name="coba_3">#REF!</definedName>
    <definedName name="coba_3_5">#REF!</definedName>
    <definedName name="coba_4">#REF!</definedName>
    <definedName name="coba_42">#REF!</definedName>
    <definedName name="coba_49">#REF!</definedName>
    <definedName name="coba_5">#REF!</definedName>
    <definedName name="coba_5_5">#REF!</definedName>
    <definedName name="coba_6">"$#REF!.$#REF!$#REF!"</definedName>
    <definedName name="coba_6_5">"$#REF!.$#REF!$#REF!"</definedName>
    <definedName name="coba_7">"$#REF!.$#REF!$#REF!"</definedName>
    <definedName name="coba_7_5">"$#REF!.$#REF!$#REF!"</definedName>
    <definedName name="coba_8">#REF!</definedName>
    <definedName name="coba_8_5">"$#REF!.$#REF!$#REF!"</definedName>
    <definedName name="Code" hidden="1">#REF!</definedName>
    <definedName name="colgroup">[17]Orientation!$G$6</definedName>
    <definedName name="color">#REF!</definedName>
    <definedName name="color_4">#REF!</definedName>
    <definedName name="color_42">#REF!</definedName>
    <definedName name="color_49">#REF!</definedName>
    <definedName name="color_list">[34]Data!$B$2:$B$118</definedName>
    <definedName name="colsegment">[17]Orientation!$F$6</definedName>
    <definedName name="ColumnTitles">'[35]MAIN MENU'!$A$105:$B$191</definedName>
    <definedName name="comment">[36]Sheet1!$C$2:$C$12</definedName>
    <definedName name="COMMISSION">#REF!</definedName>
    <definedName name="commit">#N/A</definedName>
    <definedName name="commodity_type">[37]dim_mold_type!$C$2:$C$7</definedName>
    <definedName name="COMP">#REF!</definedName>
    <definedName name="Company">#N/A</definedName>
    <definedName name="Component">#REF!</definedName>
    <definedName name="comrate">'[23]Sales $$ lookup tables'!$B$5:$E$32</definedName>
    <definedName name="comrate06">'[23]2006 commission table vlook'!$A$1:$E$32</definedName>
    <definedName name="Concated">OFFSET(#REF!,0,0,COUNTIF((#REF!),"&gt;0"))</definedName>
    <definedName name="CONSIDERED_RATINGS">[38]Tables!$A$194:$A$197</definedName>
    <definedName name="CONSUMER_FOCUS">[39]Tables!$A$70:$A$78</definedName>
    <definedName name="CONSUMER_GROUP">[39]Tables!$A$8:$A$9</definedName>
    <definedName name="Continue">#N/A</definedName>
    <definedName name="COS">#REF!</definedName>
    <definedName name="COTA">[40]orderstatus!$A$1:$A$65536</definedName>
    <definedName name="COTC">[40]summary!$C$38:$C$54</definedName>
    <definedName name="cou">#REF!</definedName>
    <definedName name="cou_1">#N/A</definedName>
    <definedName name="cou_21">#REF!</definedName>
    <definedName name="cou_5">#REF!</definedName>
    <definedName name="cou_8">#REF!</definedName>
    <definedName name="cou_9">#REF!</definedName>
    <definedName name="Countries">OFFSET([41]List!$B$3,,,COUNTA([41]List!$B$3:$B$50))</definedName>
    <definedName name="Country">#N/A</definedName>
    <definedName name="Country_1">#REF!</definedName>
    <definedName name="Country_10">#REF!</definedName>
    <definedName name="Country_2">#REF!</definedName>
    <definedName name="Country_21">#REF!</definedName>
    <definedName name="Country_3">#REF!</definedName>
    <definedName name="Country_4">#REF!</definedName>
    <definedName name="Country_5">#REF!</definedName>
    <definedName name="Country_8">#REF!</definedName>
    <definedName name="Country_9">#REF!</definedName>
    <definedName name="country1">'[42]Supplier List'!$E$2:$E$23</definedName>
    <definedName name="cover">#N/A</definedName>
    <definedName name="cover_12">"$#REF!.$E$62:$F$62"</definedName>
    <definedName name="cover_13">"$#REF!.$E$62:$F$62"</definedName>
    <definedName name="cover_14">"$#REF!.$E$62:$F$62"</definedName>
    <definedName name="cover_3">#REF!</definedName>
    <definedName name="cover_4">#REF!</definedName>
    <definedName name="cover_6">"$#REF!.$E$62:$F$62"</definedName>
    <definedName name="cover_7">"$#REF!.$E$62:$F$62"</definedName>
    <definedName name="cover_8">"$#REF!.$E$62:$F$62"</definedName>
    <definedName name="COVER1">#REF!</definedName>
    <definedName name="Cover2">#REF!</definedName>
    <definedName name="CTAF">OFFSET(#REF!,0,0,COUNT(#REF!)-1,1)</definedName>
    <definedName name="CTBCal">#REF!</definedName>
    <definedName name="CTBF">OFFSET('[43]IE DATA'!$O$18,0,0,COUNT('[43]IE DATA'!$O:$O)-1,1)</definedName>
    <definedName name="ctk">#REF!</definedName>
    <definedName name="Cum">OFFSET(#REF!,0,0,COUNTIF((#REF!),"&gt;0"))</definedName>
    <definedName name="cuo">[44]Tables!#REF!</definedName>
    <definedName name="CURRENCY">#REF!</definedName>
    <definedName name="CustomID">#REF!</definedName>
    <definedName name="CustomID_12">"'smb://Emmanuel/D_Base%2520%2520%2520P_P_I_C/My%2520Documents/cvs/CONVERSE%2520ORDER.xls'#$APL.$A$#REF!:'smb://Emmanuel/D_Base%2520%2520%2520P_P_I_C/My%2520Documents/cvs/CONVERSE%2520ORDER.xls'#$APL.$A$88"</definedName>
    <definedName name="CustomID_12_5">"'smb://Emmanuel/D_Base%2520%2520%2520P_P_I_C/My%2520Documents/cvs/CONVERSE%2520ORDER.xls'#$APL.$C$#REF!:'smb://Emmanuel/D_Base%2520%2520%2520P_P_I_C/My%2520Documents/cvs/CONVERSE%2520ORDER.xls'#$APL.$CM$88"</definedName>
    <definedName name="CustomID_12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2_8">"'smb://Emmanuel/D_Base%252520%252520%252520P_P_I_C/My%252520Documents/cvs/CONVERSE%252520ORDER.xls'#$APL.$A$#REF!:'smb://Emmanuel/D_Base%252520%252520%252520P_P_I_C/My%252520Documents/cvs/CONVERSE%252520ORDER.xls'#$APL.$A$88"</definedName>
    <definedName name="CustomID_13">"'smb://Emmanuel/D_Base%2520%2520%2520P_P_I_C/My%2520Documents/cvs/CONVERSE%2520ORDER.xls'#$APL.$A$#REF!:'smb://Emmanuel/D_Base%2520%2520%2520P_P_I_C/My%2520Documents/cvs/CONVERSE%2520ORDER.xls'#$APL.$A$88"</definedName>
    <definedName name="CustomID_13_5">"'smb://Emmanuel/D_Base%2520%2520%2520P_P_I_C/My%2520Documents/cvs/CONVERSE%2520ORDER.xls'#$APL.$C$#REF!:'smb://Emmanuel/D_Base%2520%2520%2520P_P_I_C/My%2520Documents/cvs/CONVERSE%2520ORDER.xls'#$APL.$CM$88"</definedName>
    <definedName name="CustomID_13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3_8">"'smb://Emmanuel/D_Base%252520%252520%252520P_P_I_C/My%252520Documents/cvs/CONVERSE%252520ORDER.xls'#$APL.$A$#REF!:'smb://Emmanuel/D_Base%252520%252520%252520P_P_I_C/My%252520Documents/cvs/CONVERSE%252520ORDER.xls'#$APL.$A$88"</definedName>
    <definedName name="CustomID_14">"'smb://Emmanuel/D_Base%2520%2520%2520P_P_I_C/My%2520Documents/cvs/CONVERSE%2520ORDER.xls'#$APL.$A$#REF!:'smb://Emmanuel/D_Base%2520%2520%2520P_P_I_C/My%2520Documents/cvs/CONVERSE%2520ORDER.xls'#$APL.$A$88"</definedName>
    <definedName name="CustomID_14_5">"'smb://Emmanuel/D_Base%2520%2520%2520P_P_I_C/My%2520Documents/cvs/CONVERSE%2520ORDER.xls'#$APL.$C$#REF!:'smb://Emmanuel/D_Base%2520%2520%2520P_P_I_C/My%2520Documents/cvs/CONVERSE%2520ORDER.xls'#$APL.$CM$88"</definedName>
    <definedName name="CustomID_14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CustomID_14_8">"'smb://Emmanuel/D_Base%252520%252520%252520P_P_I_C/My%252520Documents/cvs/CONVERSE%252520ORDER.xls'#$APL.$A$#REF!:'smb://Emmanuel/D_Base%252520%252520%252520P_P_I_C/My%252520Documents/cvs/CONVERSE%252520ORDER.xls'#$APL.$A$88"</definedName>
    <definedName name="CustomID_3">"'smb://Emmanuel/D_Base%2520%2520%2520P_P_I_C/My%2520Documents/cvs/CONVERSE%2520ORDER.xls'#$APL.$C$#REF!:'smb://Emmanuel/D_Base%2520%2520%2520P_P_I_C/My%2520Documents/cvs/CONVERSE%2520ORDER.xls'#$APL.$CM$88"</definedName>
    <definedName name="CustomID_5">"'smb://Emmanuel/D_Base%252520%252520%252520P_P_I_C/My%252520Documents/cvs/CONVERSE%252520ORDER.xls'#$APL.$C$#REF!:'smb://Emmanuel/D_Base%252520%252520%252520P_P_I_C/My%252520Documents/cvs/CONVERSE%252520ORDER.xls'#$APL.$CM$88"</definedName>
    <definedName name="CustomID_8">"'smb://Emmanuel/D_Base%2520%2520%2520P_P_I_C/My%2520Documents/cvs/CONVERSE%2520ORDER.xls'#$APL.$C$#REF!:'smb://Emmanuel/D_Base%2520%2520%2520P_P_I_C/My%2520Documents/cvs/CONVERSE%2520ORDER.xls'#$APL.$CM$88"</definedName>
    <definedName name="Cut_Begin">#REF!</definedName>
    <definedName name="Cut_Begin_12">#REF!</definedName>
    <definedName name="Cut_Begin_12_5">#REF!</definedName>
    <definedName name="Cut_Begin_12_5_5">#REF!</definedName>
    <definedName name="Cut_Begin_12_8">#REF!</definedName>
    <definedName name="Cut_Begin_13">#REF!</definedName>
    <definedName name="Cut_Begin_13_5">#REF!</definedName>
    <definedName name="Cut_Begin_13_5_5">#REF!</definedName>
    <definedName name="Cut_Begin_13_8">#REF!</definedName>
    <definedName name="Cut_Begin_14">#REF!</definedName>
    <definedName name="Cut_Begin_14_5">#REF!</definedName>
    <definedName name="Cut_Begin_14_5_5">#REF!</definedName>
    <definedName name="Cut_Begin_14_8">#REF!</definedName>
    <definedName name="Cut_Begin_3">#REF!</definedName>
    <definedName name="Cut_Begin_5">#REF!</definedName>
    <definedName name="Cut_Begin_8">#REF!</definedName>
    <definedName name="Cut_End">#REF!</definedName>
    <definedName name="Cut_End_12">#REF!</definedName>
    <definedName name="Cut_End_12_5">#REF!</definedName>
    <definedName name="Cut_End_12_5_5">#REF!</definedName>
    <definedName name="Cut_End_12_8">#REF!</definedName>
    <definedName name="Cut_End_13">#REF!</definedName>
    <definedName name="Cut_End_13_5">#REF!</definedName>
    <definedName name="Cut_End_13_5_5">#REF!</definedName>
    <definedName name="Cut_End_13_8">#REF!</definedName>
    <definedName name="Cut_End_14">#REF!</definedName>
    <definedName name="Cut_End_14_5">#REF!</definedName>
    <definedName name="Cut_End_14_5_5">#REF!</definedName>
    <definedName name="Cut_End_14_8">#REF!</definedName>
    <definedName name="Cut_End_3">#REF!</definedName>
    <definedName name="Cut_End_5">#REF!</definedName>
    <definedName name="Cut_End_8">#REF!</definedName>
    <definedName name="cuting">#REF!</definedName>
    <definedName name="CUTTING">#N/A</definedName>
    <definedName name="CUTTING_5">#REF!</definedName>
    <definedName name="CUTTING_5_1">#N/A</definedName>
    <definedName name="CUTTING_5_5">#REF!</definedName>
    <definedName name="CUTTING_8">#REF!</definedName>
    <definedName name="Cutting1">#N/A</definedName>
    <definedName name="cvg">#REF!</definedName>
    <definedName name="CVHJS">#REF!</definedName>
    <definedName name="cvncncncncnccnc" localSheetId="1">'[45]Upper Cutting Schedules (8)'!A4PAPER</definedName>
    <definedName name="cvncncncncnccnc">'[45]Upper Cutting Schedules (8)'!A4PAPER</definedName>
    <definedName name="cxl">#REF!</definedName>
    <definedName name="CZCCZC">#REF!</definedName>
    <definedName name="d">[46]Hidden!#REF!</definedName>
    <definedName name="D_5">#REF!</definedName>
    <definedName name="D_8">#REF!</definedName>
    <definedName name="dadali">#REF!</definedName>
    <definedName name="dadf">#N/A</definedName>
    <definedName name="DAEQ">#REF!</definedName>
    <definedName name="DAFAF3EFD">#N/A</definedName>
    <definedName name="DAFAFEDADFA">#N/A</definedName>
    <definedName name="DAFDFA">#REF!</definedName>
    <definedName name="dafdfahbr">#REF!</definedName>
    <definedName name="DAFEAD4E">#N/A</definedName>
    <definedName name="daily" localSheetId="1">BlankMacro1</definedName>
    <definedName name="daily">BlankMacro1</definedName>
    <definedName name="daily1" localSheetId="1">BlankMacro1</definedName>
    <definedName name="daily1">BlankMacro1</definedName>
    <definedName name="damn" localSheetId="1">BlankMacro1</definedName>
    <definedName name="damn">BlankMacro1</definedName>
    <definedName name="DASDIII">#REF!</definedName>
    <definedName name="dat">'[31]LOP Tool'!#REF!</definedName>
    <definedName name="data">#REF!</definedName>
    <definedName name="DATA_01" localSheetId="0" hidden="1">#REF!</definedName>
    <definedName name="DATA_01" hidden="1">#REF!</definedName>
    <definedName name="DATA_02" localSheetId="0" hidden="1">#REF!</definedName>
    <definedName name="DATA_02" hidden="1">#REF!</definedName>
    <definedName name="DATA_03" localSheetId="0" hidden="1">#REF!</definedName>
    <definedName name="DATA_03" hidden="1">#REF!</definedName>
    <definedName name="DATA_04" localSheetId="0" hidden="1">#REF!</definedName>
    <definedName name="DATA_04" hidden="1">#REF!</definedName>
    <definedName name="DATA_05" localSheetId="0" hidden="1">#REF!</definedName>
    <definedName name="DATA_05" hidden="1">#REF!</definedName>
    <definedName name="data1" hidden="1">#REF!</definedName>
    <definedName name="data2" hidden="1">#REF!</definedName>
    <definedName name="data3" hidden="1">#REF!</definedName>
    <definedName name="Data4">OFFSET(#REF!,0,0,COUNTIF((#REF!),"&gt;0"))</definedName>
    <definedName name="_xlnm.Database">#REF!</definedName>
    <definedName name="DATAKU" localSheetId="0" hidden="1">#REF!</definedName>
    <definedName name="DATAKU" hidden="1">#REF!</definedName>
    <definedName name="DateLastUpdated">'[35]MAIN MENU'!$E$100</definedName>
    <definedName name="DCODE">#REF!</definedName>
    <definedName name="dd">#N/A</definedName>
    <definedName name="dd_2">"#REF!"</definedName>
    <definedName name="ddd">#N/A</definedName>
    <definedName name="dddd" localSheetId="1">[5]!A_VOLUME</definedName>
    <definedName name="dddd">[5]!A_VOLUME</definedName>
    <definedName name="DDDDDD">#REF!</definedName>
    <definedName name="ddddddd">#N/A</definedName>
    <definedName name="ddddddddd">#REF!</definedName>
    <definedName name="ddddddddddddd">#REF!</definedName>
    <definedName name="dddddddddddddd">#REF!</definedName>
    <definedName name="ddddddddddddddd" localSheetId="1">[5]!A_WEIGHTS</definedName>
    <definedName name="ddddddddddddddd">[5]!A_WEIGHTS</definedName>
    <definedName name="ddddds">#REF!</definedName>
    <definedName name="ddf">#REF!</definedName>
    <definedName name="de">#N/A</definedName>
    <definedName name="DE_PF">#REF!</definedName>
    <definedName name="DED">#REF!</definedName>
    <definedName name="dede">#REF!</definedName>
    <definedName name="DeepWellPressing">#REF!</definedName>
    <definedName name="del">[47]Sheet2!$A$1:$H$65536</definedName>
    <definedName name="Delay">#REF!</definedName>
    <definedName name="Delay_12">#REF!</definedName>
    <definedName name="Delay_12_5">#REF!</definedName>
    <definedName name="Delay_12_5_5">#REF!</definedName>
    <definedName name="Delay_12_8">#REF!</definedName>
    <definedName name="Delay_13">#REF!</definedName>
    <definedName name="Delay_13_5">#REF!</definedName>
    <definedName name="Delay_13_5_5">#REF!</definedName>
    <definedName name="Delay_13_8">#REF!</definedName>
    <definedName name="Delay_14">#REF!</definedName>
    <definedName name="Delay_14_5">#REF!</definedName>
    <definedName name="Delay_14_5_5">#REF!</definedName>
    <definedName name="Delay_14_8">#REF!</definedName>
    <definedName name="Delay_3">#REF!</definedName>
    <definedName name="Delay_5">#REF!</definedName>
    <definedName name="Delay_8">#REF!</definedName>
    <definedName name="demand02">'[48]Sales dollars lookup tables'!$T$7:$X$3883</definedName>
    <definedName name="demand04">'[23]Sales $$ lookup tables'!$I$5:$M$5000</definedName>
    <definedName name="demand05">'[23]Sales $$ lookup tables'!$U$5:$Y$5000</definedName>
    <definedName name="demandapp04">'[23]Sales $$ lookup tables'!$O$7:$S$2000</definedName>
    <definedName name="demandapp05">'[23]Sales $$ lookup tables'!$AA$5:$AE$2000</definedName>
    <definedName name="DEPT">[17]Hidden!#REF!</definedName>
    <definedName name="deq">#REF!</definedName>
    <definedName name="des">#REF!</definedName>
    <definedName name="DEST">[40]summary!$E$1:$E$65536</definedName>
    <definedName name="DEVI">#REF!</definedName>
    <definedName name="DF">#REF!</definedName>
    <definedName name="DF_3">#REF!</definedName>
    <definedName name="DF_4">#REF!</definedName>
    <definedName name="DFA">#REF!</definedName>
    <definedName name="DFAD">#REF!</definedName>
    <definedName name="DFADF">#REF!</definedName>
    <definedName name="DFADFA">#N/A</definedName>
    <definedName name="dfadfaf">#REF!</definedName>
    <definedName name="DFADFD">#N/A</definedName>
    <definedName name="DFADFDAFADF">#N/A</definedName>
    <definedName name="DFADFDFAFE">#REF!</definedName>
    <definedName name="dfadfefa">#N/A</definedName>
    <definedName name="dfadfqf">#REF!</definedName>
    <definedName name="DFAEADFAE">#REF!</definedName>
    <definedName name="DFAEFAE">#REF!</definedName>
    <definedName name="dfaf">#REF!</definedName>
    <definedName name="DFAFADF">#REF!</definedName>
    <definedName name="dfafdaf">#N/A</definedName>
    <definedName name="DFAFDFA">#N/A</definedName>
    <definedName name="dfafdfadfa">#N/A</definedName>
    <definedName name="dfafefad">#N/A</definedName>
    <definedName name="dfaqaf" hidden="1">#REF!</definedName>
    <definedName name="DFD">#N/A</definedName>
    <definedName name="DFDF">#REF!</definedName>
    <definedName name="DFDFADFA">#N/A</definedName>
    <definedName name="dfdfagxc">#REF!</definedName>
    <definedName name="DFDFD">#N/A</definedName>
    <definedName name="dfdsfef">#N/A</definedName>
    <definedName name="DFDSGSDG">#REF!</definedName>
    <definedName name="DFE335RG">#N/A</definedName>
    <definedName name="DFEAAEFAEF">#REF!</definedName>
    <definedName name="dfefadfe">#REF!</definedName>
    <definedName name="DFEFR">#REF!</definedName>
    <definedName name="DFF">#REF!</definedName>
    <definedName name="dfgeax">[1]피유.프레스!#REF!</definedName>
    <definedName name="dfgegzdfz">#REF!</definedName>
    <definedName name="DFHFSH">#REF!</definedName>
    <definedName name="dfhgjfg">#REF!</definedName>
    <definedName name="DFHRS">#REF!</definedName>
    <definedName name="dfqefadfq">#N/A</definedName>
    <definedName name="dfqefadfqaef">#N/A</definedName>
    <definedName name="dfqefagqfa">#REF!</definedName>
    <definedName name="DFQEFQEDFA">#REF!</definedName>
    <definedName name="dfqfa">#REF!</definedName>
    <definedName name="dfqfadfq">#REF!</definedName>
    <definedName name="dfqfadfqf">#N/A</definedName>
    <definedName name="dfsd">#REF!</definedName>
    <definedName name="dfsdf">#REF!</definedName>
    <definedName name="dfsdgc">#REF!</definedName>
    <definedName name="DFSF">#REF!</definedName>
    <definedName name="dg">#REF!</definedName>
    <definedName name="dgdgg">#REF!</definedName>
    <definedName name="dges">#REF!</definedName>
    <definedName name="DGFGEAFE">#REF!</definedName>
    <definedName name="DGHDFJHFGK">#N/A</definedName>
    <definedName name="dhdff">#REF!</definedName>
    <definedName name="dhdfhdzhf">#REF!</definedName>
    <definedName name="DHFGKHG">#N/A</definedName>
    <definedName name="dhghfghfghfhsf" localSheetId="1">[49]!dhghfghfghfhsf</definedName>
    <definedName name="dhghfghfghfhsf">[49]!dhghfghfghfhsf</definedName>
    <definedName name="diane">[2]!diane</definedName>
    <definedName name="diii">#REF!</definedName>
    <definedName name="Dim_CV_Range">[50]SGA!#REF!</definedName>
    <definedName name="Dim_Name_Range">'[51]PL (YTD)'!$C$4:$F$23</definedName>
    <definedName name="Direct">[52]BMN405!#REF!</definedName>
    <definedName name="DIRECT_LABOR">#REF!</definedName>
    <definedName name="disc04">[23]Discounts!$B$5:$F$9400</definedName>
    <definedName name="disc05">[23]Discounts!$H$3:$K$12000</definedName>
    <definedName name="disc06">[23]Discounts!$T$2:$W$10128</definedName>
    <definedName name="discap05">[23]Discounts!$M$3:$P$11000</definedName>
    <definedName name="discap06">[23]Discounts!$Y$3:$AB$10134</definedName>
    <definedName name="Discount" hidden="1">#REF!</definedName>
    <definedName name="display_area_2" hidden="1">#REF!</definedName>
    <definedName name="djdd">#REF!</definedName>
    <definedName name="djfjhg">#N/A</definedName>
    <definedName name="dji">#REF!</definedName>
    <definedName name="document">#N/A</definedName>
    <definedName name="document_5">#REF!</definedName>
    <definedName name="document_8">#REF!</definedName>
    <definedName name="documnt">#REF!</definedName>
    <definedName name="documnt_5">#REF!</definedName>
    <definedName name="documnt_5_1">#N/A</definedName>
    <definedName name="documnt_5_5">#REF!</definedName>
    <definedName name="documnt_6">"$#REF!.$E$62:$F$62"</definedName>
    <definedName name="documnt_7">"$#REF!.$E$62:$F$62"</definedName>
    <definedName name="documnt_8">#REF!</definedName>
    <definedName name="doi">#REF!</definedName>
    <definedName name="DOUBLE_FOLDING">#REF!</definedName>
    <definedName name="DPMO">#REF!</definedName>
    <definedName name="DPO">#REF!</definedName>
    <definedName name="DPU">#REF!</definedName>
    <definedName name="dqa">#N/A</definedName>
    <definedName name="dqadfadfq">#REF!</definedName>
    <definedName name="DQF">#N/A</definedName>
    <definedName name="dqfadfqf">#N/A</definedName>
    <definedName name="DQFEA">#REF!</definedName>
    <definedName name="DQSADD">#REF!</definedName>
    <definedName name="drdo">"Drop Down 10"</definedName>
    <definedName name="drlFilter">[17]Settings!$D$27</definedName>
    <definedName name="droplist1">#REF!</definedName>
    <definedName name="droplist2">#REF!</definedName>
    <definedName name="droplist3">#REF!</definedName>
    <definedName name="DSAFGH">'[53]9.11 '!DSAFGH</definedName>
    <definedName name="DSAWDQWDADa" hidden="1">[19]Sheet1!#REF!</definedName>
    <definedName name="dsd" localSheetId="1">BlankMacro1</definedName>
    <definedName name="dsd">BlankMacro1</definedName>
    <definedName name="DSDF">#REF!</definedName>
    <definedName name="dsdfsdf" hidden="1">[19]Sheet1!#REF!</definedName>
    <definedName name="DSF">#N/A</definedName>
    <definedName name="dsfds">#REF!</definedName>
    <definedName name="DSFGDSFG">#REF!</definedName>
    <definedName name="dsfrg">'[54]Supplier List'!$E$2:$E$23</definedName>
    <definedName name="dsjg">#N/A</definedName>
    <definedName name="DTY">#REF!</definedName>
    <definedName name="dtyjght">#REF!</definedName>
    <definedName name="DVDVDV">#REF!</definedName>
    <definedName name="dwqdd">#REF!</definedName>
    <definedName name="DXF">#REF!</definedName>
    <definedName name="DYHTFKHJL">#N/A</definedName>
    <definedName name="dyjg">#N/A</definedName>
    <definedName name="dykuh">#N/A</definedName>
    <definedName name="DYNAMIC_FLYWIRE">#REF!</definedName>
    <definedName name="E">#REF!</definedName>
    <definedName name="E_5">#REF!</definedName>
    <definedName name="E_5_1">#N/A</definedName>
    <definedName name="E_5_5">#REF!</definedName>
    <definedName name="E_6">"$#REF!.$E$62:$F$62"</definedName>
    <definedName name="E_7">"$#REF!.$E$62:$F$62"</definedName>
    <definedName name="E_8">#REF!</definedName>
    <definedName name="eagdxzdf3e">[1]피유.프레스!#REF!</definedName>
    <definedName name="ebgvyh">#N/A</definedName>
    <definedName name="EBITDA_FIXCH">#REF!</definedName>
    <definedName name="ed">#REF!</definedName>
    <definedName name="ed_12">"$#REF!.$A$1:$AMJ$6"</definedName>
    <definedName name="ed_13">"$#REF!.$A$1:$AMJ$6"</definedName>
    <definedName name="ed_14">"$#REF!.$A$1:$AMJ$6"</definedName>
    <definedName name="ed_3">#REF!</definedName>
    <definedName name="ee">#N/A</definedName>
    <definedName name="eee">[55]Sheet1!$A$1:$B$65536</definedName>
    <definedName name="ef">#REF!</definedName>
    <definedName name="EFADAFE">#N/A</definedName>
    <definedName name="efaf">#REF!</definedName>
    <definedName name="EFE">[11]Hidden!#REF!</definedName>
    <definedName name="EFEAFE">#REF!</definedName>
    <definedName name="efvtreby">#N/A</definedName>
    <definedName name="EFWFAFA">#REF!</definedName>
    <definedName name="egeacxgger">#N/A</definedName>
    <definedName name="egg">#REF!</definedName>
    <definedName name="eka">#REF!</definedName>
    <definedName name="eka_2">#REF!</definedName>
    <definedName name="eka_2_1">"$#REF!.$A$1:$BI$38"</definedName>
    <definedName name="eka_2_2">"$#REF!.$A$1:$BI$38"</definedName>
    <definedName name="eka_2_5">"$#REF!.$A$1:$BI$38"</definedName>
    <definedName name="eka_2_7">"$#REF!.$A$1:$BI$38"</definedName>
    <definedName name="eka_3">#REF!</definedName>
    <definedName name="eka_3_2">"$#REF!.$A$1:$BI$38"</definedName>
    <definedName name="eka_3_5">"$#REF!.$A$1:$BI$38"</definedName>
    <definedName name="eka_3_7">"$#REF!.$A$1:$BI$38"</definedName>
    <definedName name="eka_4">#REF!</definedName>
    <definedName name="eka_4_2">"$#REF!.$A$1:$BI$38"</definedName>
    <definedName name="eka_4_5">"$#REF!.$A$1:$BI$38"</definedName>
    <definedName name="eka_4_7">"$#REF!.$A$1:$BI$38"</definedName>
    <definedName name="eka_5">#REF!</definedName>
    <definedName name="eka_5_1">"$#REF!.$A$1:$BI$38"</definedName>
    <definedName name="eka_5_2">"$#REF!.$A$1:$BI$38"</definedName>
    <definedName name="eka_5_5">"$#REF!.$A$1:$BI$38"</definedName>
    <definedName name="eka_5_7">"$#REF!.$A$1:$BI$38"</definedName>
    <definedName name="eka_6">#REF!</definedName>
    <definedName name="eka_6_2">"$#REF!.$A$1:$BI$38"</definedName>
    <definedName name="eka_6_5">"$#REF!.$A$1:$BI$38"</definedName>
    <definedName name="eka_6_7">"$#REF!.$A$1:$BI$38"</definedName>
    <definedName name="eka_7">#REF!</definedName>
    <definedName name="eka_7_1">"$#REF!.$A$1:$BI$38"</definedName>
    <definedName name="eka_7_2">"$#REF!.$A$1:$BI$38"</definedName>
    <definedName name="eka_7_5">"$#REF!.$A$1:$BI$38"</definedName>
    <definedName name="eka_7_7">"$#REF!.$A$1:$BI$38"</definedName>
    <definedName name="eka_8">#REF!</definedName>
    <definedName name="eka_8_2">"$#REF!.$A$1:$BI$38"</definedName>
    <definedName name="eka_8_5">"$#REF!.$A$1:$BI$38"</definedName>
    <definedName name="eka_8_7">"$#REF!.$A$1:$BI$38"</definedName>
    <definedName name="eka_9">#REF!</definedName>
    <definedName name="eka_9_2">"$#REF!.$A$1:$BI$38"</definedName>
    <definedName name="eka_9_5">"$#REF!.$A$1:$BI$38"</definedName>
    <definedName name="eka_9_7">"$#REF!.$A$1:$BI$38"</definedName>
    <definedName name="ELLA">#REF!</definedName>
    <definedName name="ELSADAY">#REF!</definedName>
    <definedName name="em">#N/A</definedName>
    <definedName name="Email">#N/A</definedName>
    <definedName name="EMB">#REF!</definedName>
    <definedName name="EMI_Staff">#REF!</definedName>
    <definedName name="EMI_Staff_12">"'smb://Emmanuel/D_Base%2520%2520%2520P_P_I_C/My%2520Documents/cvs/CONVERSE%2520ORDER.xls'#$APL.$B$#REF!:'smb://Emmanuel/D_Base%2520%2520%2520P_P_I_C/My%2520Documents/cvs/CONVERSE%2520ORDER.xls'#$APL.$B$88"</definedName>
    <definedName name="EMI_Staff_12_5">"'smb://Emmanuel/D_Base%2520%2520%2520P_P_I_C/My%2520Documents/cvs/CONVERSE%2520ORDER.xls'#$APL.$C$#REF!:'smb://Emmanuel/D_Base%2520%2520%2520P_P_I_C/My%2520Documents/cvs/CONVERSE%2520ORDER.xls'#$APL.$CM$88"</definedName>
    <definedName name="EMI_Staff_12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2_8">"'smb://Emmanuel/D_Base%252520%252520%252520P_P_I_C/My%252520Documents/cvs/CONVERSE%252520ORDER.xls'#$APL.$B$#REF!:'smb://Emmanuel/D_Base%252520%252520%252520P_P_I_C/My%252520Documents/cvs/CONVERSE%252520ORDER.xls'#$APL.$B$88"</definedName>
    <definedName name="EMI_Staff_13">"'smb://Emmanuel/D_Base%2520%2520%2520P_P_I_C/My%2520Documents/cvs/CONVERSE%2520ORDER.xls'#$APL.$B$#REF!:'smb://Emmanuel/D_Base%2520%2520%2520P_P_I_C/My%2520Documents/cvs/CONVERSE%2520ORDER.xls'#$APL.$B$88"</definedName>
    <definedName name="EMI_Staff_13_5">"'smb://Emmanuel/D_Base%2520%2520%2520P_P_I_C/My%2520Documents/cvs/CONVERSE%2520ORDER.xls'#$APL.$C$#REF!:'smb://Emmanuel/D_Base%2520%2520%2520P_P_I_C/My%2520Documents/cvs/CONVERSE%2520ORDER.xls'#$APL.$CM$88"</definedName>
    <definedName name="EMI_Staff_13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3_8">"'smb://Emmanuel/D_Base%252520%252520%252520P_P_I_C/My%252520Documents/cvs/CONVERSE%252520ORDER.xls'#$APL.$B$#REF!:'smb://Emmanuel/D_Base%252520%252520%252520P_P_I_C/My%252520Documents/cvs/CONVERSE%252520ORDER.xls'#$APL.$B$88"</definedName>
    <definedName name="EMI_Staff_14">"'smb://Emmanuel/D_Base%2520%2520%2520P_P_I_C/My%2520Documents/cvs/CONVERSE%2520ORDER.xls'#$APL.$B$#REF!:'smb://Emmanuel/D_Base%2520%2520%2520P_P_I_C/My%2520Documents/cvs/CONVERSE%2520ORDER.xls'#$APL.$B$88"</definedName>
    <definedName name="EMI_Staff_14_5">"'smb://Emmanuel/D_Base%2520%2520%2520P_P_I_C/My%2520Documents/cvs/CONVERSE%2520ORDER.xls'#$APL.$C$#REF!:'smb://Emmanuel/D_Base%2520%2520%2520P_P_I_C/My%2520Documents/cvs/CONVERSE%2520ORDER.xls'#$APL.$CM$88"</definedName>
    <definedName name="EMI_Staff_14_5_5">"'smb://Emmanuel/D_Base%25252520%25252520%25252520P_P_I_C/My%25252520Documents/cvs/CONVERSE%25252520ORDER.xls'#$APL.$C$#REF!:'smb://Emmanuel/D_Base%25252520%25252520%25252520P_P_I_C/My%25252520Documents/cvs/CONVERSE%25252520ORDER.xls'#$APL.$CM$88"</definedName>
    <definedName name="EMI_Staff_14_8">"'smb://Emmanuel/D_Base%252520%252520%252520P_P_I_C/My%252520Documents/cvs/CONVERSE%252520ORDER.xls'#$APL.$B$#REF!:'smb://Emmanuel/D_Base%252520%252520%252520P_P_I_C/My%252520Documents/cvs/CONVERSE%252520ORDER.xls'#$APL.$B$88"</definedName>
    <definedName name="EMI_Staff_3">"'smb://Emmanuel/D_Base%2520%2520%2520P_P_I_C/My%2520Documents/cvs/CONVERSE%2520ORDER.xls'#$APL.$C$#REF!:'smb://Emmanuel/D_Base%2520%2520%2520P_P_I_C/My%2520Documents/cvs/CONVERSE%2520ORDER.xls'#$APL.$CM$88"</definedName>
    <definedName name="EMI_Staff_5">"'smb://Emmanuel/D_Base%252520%252520%252520P_P_I_C/My%252520Documents/cvs/CONVERSE%252520ORDER.xls'#$APL.$C$#REF!:'smb://Emmanuel/D_Base%252520%252520%252520P_P_I_C/My%252520Documents/cvs/CONVERSE%252520ORDER.xls'#$APL.$CM$88"</definedName>
    <definedName name="EMI_Staff_8">"'smb://Emmanuel/D_Base%2520%2520%2520P_P_I_C/My%2520Documents/cvs/CONVERSE%2520ORDER.xls'#$APL.$C$#REF!:'smb://Emmanuel/D_Base%2520%2520%2520P_P_I_C/My%2520Documents/cvs/CONVERSE%2520ORDER.xls'#$APL.$CM$88"</definedName>
    <definedName name="End">[17]Report!#REF!</definedName>
    <definedName name="eq">#REF!</definedName>
    <definedName name="EQD">#REF!</definedName>
    <definedName name="eqfa">#N/A</definedName>
    <definedName name="EQFADFA">#REF!</definedName>
    <definedName name="EQFAF">#REF!</definedName>
    <definedName name="EQFAZC">#REF!</definedName>
    <definedName name="EQFEFAE">#N/A</definedName>
    <definedName name="ER">#N/A</definedName>
    <definedName name="ERER3">#REF!</definedName>
    <definedName name="ErrName014017641">[9]!直線55_Click</definedName>
    <definedName name="ErrName045352756">[56]!直線55_Click</definedName>
    <definedName name="ErrName053504526">[56]!直線55_Click</definedName>
    <definedName name="ErrName056236863">#REF!</definedName>
    <definedName name="ErrName155663072">#N/A</definedName>
    <definedName name="ErrName257267653">#REF!</definedName>
    <definedName name="ErrName263792931">#REF!</definedName>
    <definedName name="ErrName279342055">[9]!直線55_Click</definedName>
    <definedName name="ErrName289562463">#N/A</definedName>
    <definedName name="ErrName301948010">#N/A</definedName>
    <definedName name="ErrName364018678">#REF!</definedName>
    <definedName name="ErrName373536169">#REF!</definedName>
    <definedName name="ErrName414032697">#REF!</definedName>
    <definedName name="ErrName533424019">#REF!</definedName>
    <definedName name="ErrName579518615">#REF!</definedName>
    <definedName name="ErrName592458247">[56]!直線55_Click</definedName>
    <definedName name="ErrName705547510">#REF!</definedName>
    <definedName name="ErrName709037899">#REF!</definedName>
    <definedName name="ErrName760723590">#REF!</definedName>
    <definedName name="ErrName774740099">#N/A</definedName>
    <definedName name="ErrName790480016">#REF!</definedName>
    <definedName name="ErrName862619339">#REF!</definedName>
    <definedName name="ErrName961953162">#REF!</definedName>
    <definedName name="erwas">#REF!</definedName>
    <definedName name="ERYHFRYUD">#REF!</definedName>
    <definedName name="ESFEWWW">#REF!</definedName>
    <definedName name="ET">[57]summary!$E$5:$E$272</definedName>
    <definedName name="ETA">#REF!</definedName>
    <definedName name="ETA_12">#REF!</definedName>
    <definedName name="ETA_12_5">#REF!</definedName>
    <definedName name="ETA_12_5_5">#REF!</definedName>
    <definedName name="ETA_12_8">#REF!</definedName>
    <definedName name="ETA_13">#REF!</definedName>
    <definedName name="ETA_13_5">#REF!</definedName>
    <definedName name="ETA_13_5_5">#REF!</definedName>
    <definedName name="ETA_13_8">#REF!</definedName>
    <definedName name="ETA_14">#REF!</definedName>
    <definedName name="ETA_14_5">#REF!</definedName>
    <definedName name="ETA_14_5_5">#REF!</definedName>
    <definedName name="ETA_14_8">#REF!</definedName>
    <definedName name="ETA_3">#REF!</definedName>
    <definedName name="ETA_5">#REF!</definedName>
    <definedName name="ETA_8">#REF!</definedName>
    <definedName name="ETC1_amort">#REF!</definedName>
    <definedName name="ETC1_Charge">#REF!</definedName>
    <definedName name="ETC1_item">#REF!</definedName>
    <definedName name="ETC1_price">#REF!</definedName>
    <definedName name="ETC1_qty">#REF!</definedName>
    <definedName name="ETC1_Years">#REF!</definedName>
    <definedName name="ETC10_amort">#REF!</definedName>
    <definedName name="ETC10_Charge">#REF!</definedName>
    <definedName name="ETC10_item">#REF!</definedName>
    <definedName name="ETC10_price">#REF!</definedName>
    <definedName name="ETC10_qty">#REF!</definedName>
    <definedName name="ETC10_Years">#REF!</definedName>
    <definedName name="ETC11_amort">#REF!</definedName>
    <definedName name="ETC11_Charge">#REF!</definedName>
    <definedName name="ETC11_item">#REF!</definedName>
    <definedName name="ETC11_price">#REF!</definedName>
    <definedName name="ETC11_qty">#REF!</definedName>
    <definedName name="ETC11_Years">#REF!</definedName>
    <definedName name="ETC12_amort">#REF!</definedName>
    <definedName name="ETC12_Charge">#REF!</definedName>
    <definedName name="ETC12_item">#REF!</definedName>
    <definedName name="ETC12_price">#REF!</definedName>
    <definedName name="ETC12_qty">#REF!</definedName>
    <definedName name="ETC12_Years">#REF!</definedName>
    <definedName name="ETC13_amort">#REF!</definedName>
    <definedName name="ETC13_Charge">#REF!</definedName>
    <definedName name="ETC13_item">#REF!</definedName>
    <definedName name="ETC13_price">#REF!</definedName>
    <definedName name="ETC13_qty">#REF!</definedName>
    <definedName name="ETC13_Years">#REF!</definedName>
    <definedName name="ETC14_amort">#REF!</definedName>
    <definedName name="ETC14_Charge">#REF!</definedName>
    <definedName name="ETC14_item">#REF!</definedName>
    <definedName name="ETC14_price">#REF!</definedName>
    <definedName name="ETC14_qty">#REF!</definedName>
    <definedName name="ETC14_Years">#REF!</definedName>
    <definedName name="ETC15_amort">#REF!</definedName>
    <definedName name="ETC15_Charge">#REF!</definedName>
    <definedName name="ETC15_item">#REF!</definedName>
    <definedName name="ETC15_price">#REF!</definedName>
    <definedName name="ETC15_qty">#REF!</definedName>
    <definedName name="ETC15_Years">#REF!</definedName>
    <definedName name="ETC2_amort">#REF!</definedName>
    <definedName name="ETC2_Charge">#REF!</definedName>
    <definedName name="ETC2_item">#REF!</definedName>
    <definedName name="ETC2_price">#REF!</definedName>
    <definedName name="ETC2_qty">#REF!</definedName>
    <definedName name="ETC2_Years">#REF!</definedName>
    <definedName name="ETC3_amort">#REF!</definedName>
    <definedName name="ETC3_Charge">#REF!</definedName>
    <definedName name="ETC3_item">#REF!</definedName>
    <definedName name="ETC3_price">#REF!</definedName>
    <definedName name="ETC3_qty">#REF!</definedName>
    <definedName name="ETC3_Years">#REF!</definedName>
    <definedName name="ETC4_amort">#REF!</definedName>
    <definedName name="ETC4_Charge">#REF!</definedName>
    <definedName name="ETC4_item">#REF!</definedName>
    <definedName name="ETC4_price">#REF!</definedName>
    <definedName name="ETC4_qty">#REF!</definedName>
    <definedName name="ETC4_Years">#REF!</definedName>
    <definedName name="ETC5_amort">#REF!</definedName>
    <definedName name="ETC5_Charge">#REF!</definedName>
    <definedName name="ETC5_item">#REF!</definedName>
    <definedName name="ETC5_price">#REF!</definedName>
    <definedName name="ETC5_qty">#REF!</definedName>
    <definedName name="ETC5_Years">#REF!</definedName>
    <definedName name="ETC6_amort">#REF!</definedName>
    <definedName name="ETC6_Charge">#REF!</definedName>
    <definedName name="ETC6_item">#REF!</definedName>
    <definedName name="ETC6_price">#REF!</definedName>
    <definedName name="ETC6_qty">#REF!</definedName>
    <definedName name="ETC6_Years">#REF!</definedName>
    <definedName name="ETC7_amort">#REF!</definedName>
    <definedName name="ETC7_Charge">#REF!</definedName>
    <definedName name="ETC7_item">#REF!</definedName>
    <definedName name="ETC7_price">#REF!</definedName>
    <definedName name="ETC7_qty">#REF!</definedName>
    <definedName name="ETC7_Years">#REF!</definedName>
    <definedName name="ETC8_amort">#REF!</definedName>
    <definedName name="ETC8_Charge">#REF!</definedName>
    <definedName name="ETC8_item">#REF!</definedName>
    <definedName name="ETC8_price">#REF!</definedName>
    <definedName name="ETC8_qty">#REF!</definedName>
    <definedName name="ETC8_Years">#REF!</definedName>
    <definedName name="ETC9_amort">#REF!</definedName>
    <definedName name="ETC9_Charge">#REF!</definedName>
    <definedName name="ETC9_item">#REF!</definedName>
    <definedName name="ETC9_price">#REF!</definedName>
    <definedName name="ETC9_qty">#REF!</definedName>
    <definedName name="ETC9_Years">#REF!</definedName>
    <definedName name="ETRY">#N/A</definedName>
    <definedName name="etx">#REF!</definedName>
    <definedName name="EV__EVCOM_OPTIONS__" hidden="1">8</definedName>
    <definedName name="EV__EXPOPTIONS__" hidden="1">0</definedName>
    <definedName name="EV__LASTREFTIME__" hidden="1">41066.701400463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63</definedName>
    <definedName name="EV__WBVERSION__" hidden="1">0</definedName>
    <definedName name="EVDRE_Report_B46">0</definedName>
    <definedName name="EVDRE_Report_B47">0</definedName>
    <definedName name="EVDRE_Report_B48">0</definedName>
    <definedName name="EVDRE_Report_B49">0</definedName>
    <definedName name="EWT">#N/A</definedName>
    <definedName name="EWTE">#N/A</definedName>
    <definedName name="EWWEFF">#REF!</definedName>
    <definedName name="EX_COMMISSION">#REF!</definedName>
    <definedName name="EX_LASTING">#REF!</definedName>
    <definedName name="Excel">#REF!</definedName>
    <definedName name="Excel_BuiltIn__FilterDatabase">[19]Sheet1!#REF!</definedName>
    <definedName name="Excel_BuiltIn__FilterDatabase_1">#REF!</definedName>
    <definedName name="Excel_BuiltIn__FilterDatabase_1_1">"$#REF!.$A$3:$T$3"</definedName>
    <definedName name="Excel_BuiltIn__FilterDatabase_1_1_1">"'file:///D:/%CE%94%20Smad-Lock%20(Brankas%20Smadav)%20%CE%94/blc%20ip%2008%20jan.xls'#$''.$A$3:$T$3"</definedName>
    <definedName name="Excel_BuiltIn__FilterDatabase_1_10">"'file:///D:/%CE%94%20Smad-Lock%20(Brankas%20Smadav)%20%CE%94/PUNYA%20SITI/email%20balance/BALANCE%20IP%20UA%2009%20OKT''09.xls'#$''.$A$3:$T$3"</definedName>
    <definedName name="Excel_BuiltIn__FilterDatabase_1_11">"'file:///D:/%CE%94%20Smad-Lock%20(Brankas%20Smadav)%20%CE%94/PUNYA%20SITI/email%20balance/BALANCE%20IP%20UA%2009%20OKT''09.xls'#$''.$A$3:$T$3"</definedName>
    <definedName name="Excel_BuiltIn__FilterDatabase_1_12">"'file:///D:/%CE%94%20Smad-Lock%20(Brankas%20Smadav)%20%CE%94/PUNYA%20SITI/email%20balance/BALANCE%20IP%20UA%2009%20OKT''09.xls'#$''.$A$3:$T$3"</definedName>
    <definedName name="Excel_BuiltIn__FilterDatabase_1_2">"$#REF!.$A$3:$T$3"</definedName>
    <definedName name="Excel_BuiltIn__FilterDatabase_1_4">"'file:///C:/DOCUME~1/ADMINI~1/LOCALS~1/Temp/Rar$DI00.828/OKT/email%20balance/BALANCE%20IP%20UA%2009%20OKT''09.xls'#$''.$A$3:$T$3"</definedName>
    <definedName name="Excel_BuiltIn__FilterDatabase_1_5">"$#REF!.$A$3:$T$3"</definedName>
    <definedName name="Excel_BuiltIn__FilterDatabase_1_6">"'file:///C:/DOCUME~1/ADMINI~1/LOCALS~1/Temp/Rar$DI00.828/OKT/email%20balance/BALANCE%20IP%20UA%2009%20OKT''09.xls'#$''.$A$3:$T$3"</definedName>
    <definedName name="Excel_BuiltIn__FilterDatabase_1_7">"$#REF!.$A$3:$T$3"</definedName>
    <definedName name="Excel_BuiltIn__FilterDatabase_1_8">"'file:///C:/Documents%20and%20Settings/S%20I%20T%20I/Local%20Settings/Temporary%20Internet%20Files/Content.IE5/ADS12XMJ/ambil%20ip%201221.xls'#$''.$A$3:$T$3"</definedName>
    <definedName name="Excel_BuiltIn__FilterDatabase_1_9">"'file:///D:/%CE%94%20Smad-Lock%20(Brankas%20Smadav)%20%CE%94/PUNYA%20SITI/email%20balance/BALANCE%20IP%20UA%2009%20OKT''09.xls'#$''.$A$3:$T$3"</definedName>
    <definedName name="Excel_BuiltIn__FilterDatabase_18">"$#REF!.$A$1:$M$1"</definedName>
    <definedName name="Excel_BuiltIn__FilterDatabase_2">#REF!</definedName>
    <definedName name="Excel_BuiltIn__FilterDatabase_2_1">"$#REF!.$B$6:$AN$6"</definedName>
    <definedName name="Excel_BuiltIn__FilterDatabase_2_1_1">"$#REF!.$B$6:$AN$6"</definedName>
    <definedName name="Excel_BuiltIn__FilterDatabase_4">[19]Sheet1!#REF!</definedName>
    <definedName name="Excel_BuiltIn__FilterDatabase_42">[19]Sheet1!#REF!</definedName>
    <definedName name="Excel_BuiltIn__FilterDatabase_49">[19]Sheet1!#REF!</definedName>
    <definedName name="Excel_BuiltIn__FilterDatabase_5">#N/A</definedName>
    <definedName name="Excel_BuiltIn__FilterDatabase_6">#N/A</definedName>
    <definedName name="Excel_BuiltIn__FilterDatabase_7">#REF!</definedName>
    <definedName name="Excel_BuiltIn_Print_Area">#REF!</definedName>
    <definedName name="Excel_builtin_Print_Area_">#REF!</definedName>
    <definedName name="Excel_BuiltIn_Print_Area_1">"$#REF!.$A$1:$Z$37"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.">#REF!</definedName>
    <definedName name="Excel_BuiltIn_Print_Area_1_1_1_1_1">#REF!</definedName>
    <definedName name="Excel_BuiltIn_Print_Area_1_1_1_1_1_1">#REF!</definedName>
    <definedName name="Excel_builtin_Print_Area_1_1_1_1_1_1.">#REF!</definedName>
    <definedName name="Excel_BuiltIn_Print_Area_1_1_1_1_1_1_1">#REF!</definedName>
    <definedName name="Excel_builtin_Print_Area_1_1_1_1_1_1_1.">#REF!</definedName>
    <definedName name="Excel_BuiltIn_Print_Area_1_1_1_1_1_1_1_1">#REF!</definedName>
    <definedName name="Excel_builtin_Print_Area_1_1_1_1_1_1_1_1.">#REF!</definedName>
    <definedName name="Excel_BuiltIn_Print_Area_1_1_1_1_1_1_1_1_1">#REF!</definedName>
    <definedName name="Excel_builtin_Print_Area_1_1_1_1_1_1_1_1_1.">#REF!</definedName>
    <definedName name="Excel_BuiltIn_Print_Area_1_1_1_1_1_1_1_1_1_1">#REF!</definedName>
    <definedName name="Excel_builtin_Print_Area_1_1_1_1_1_1_1_1_1_1.">#REF!</definedName>
    <definedName name="Excel_builtin_Print_Area_1_1_1_1_1_1_1_1_1_1..">#REF!</definedName>
    <definedName name="Excel_builtin_Print_Area_1_1_1_1_1_1_1_1_1_1....">(#REF!,#REF!)</definedName>
    <definedName name="Excel_builtin_Print_Area_1_1_1_1_1_1_1_1_1_1.....">#REF!</definedName>
    <definedName name="Excel_builtin_Print_Area_1_1_1_1_1_1_1_1_1_1......">#REF!</definedName>
    <definedName name="Excel_builtin_Print_Area_1_1_1_1_1_1_1_1_1_1.......">#REF!</definedName>
    <definedName name="Excel_builtin_Print_Area_1_1_1_1_1_1_1_1_1_1__">#REF!</definedName>
    <definedName name="Excel_builtin_Print_Area_1_1_1_1_1_1_1_1_1_1___">#REF!</definedName>
    <definedName name="Excel_BuiltIn_Print_Area_1_1_1_1_1_1_1_1_1_1_1">#REF!</definedName>
    <definedName name="Excel_builtin_Print_Area_1_1_1_1_1_1_1_1_1_1_1.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1_1_1_1_1_1_1_1_1_1_1_1">#REF!</definedName>
    <definedName name="Excel_BuiltIn_Print_Area_1_1_1_1_1_1_1_1_1_1_1_1_1_1_1_1_1_1_1_1_1_1_1_1">(#REF!,#REF!)</definedName>
    <definedName name="Excel_BuiltIn_Print_Area_1_1_1_1_1_1_1_1_1_1_1_1_1_1_1_1_1_1_1_1_1_1_1_1_1">#REF!</definedName>
    <definedName name="Excel_BuiltIn_Print_Area_1_1_1_1_1_1_1_1_1_1_1_1_1_1_1_1_1_1_1_1_1_1_1_1_1_1">#REF!</definedName>
    <definedName name="Excel_BuiltIn_Print_Area_1_1_1_1_1_1_1_1_1_1_1_1_1_1_1_1_1_1_1_1_1_1_1_1_1_1_1">NA()</definedName>
    <definedName name="Excel_BuiltIn_Print_Area_1_1_1_1_1_1_1_1_1_1_1_1_1_1_1_1_1_1_1_1_1_1_1_1_1_1_1_1">#REF!</definedName>
    <definedName name="Excel_builtin_Print_Area_1_1_1_1_1_1_1_1_1_2">#REF!</definedName>
    <definedName name="Excel_BuiltIn_Print_Area_1_1_2">#REF!</definedName>
    <definedName name="Excel_BuiltIn_Print_Area_1_1_2_1">"$#REF!.$A$1:$BI$38"</definedName>
    <definedName name="Excel_BuiltIn_Print_Area_1_1_2_2">"$#REF!.$A$1:$BI$38"</definedName>
    <definedName name="Excel_BuiltIn_Print_Area_1_1_2_5">"$#REF!.$A$1:$BI$38"</definedName>
    <definedName name="Excel_BuiltIn_Print_Area_1_1_2_7">"$#REF!.$A$1:$BI$38"</definedName>
    <definedName name="Excel_BuiltIn_Print_Area_1_1_3">#REF!</definedName>
    <definedName name="Excel_BuiltIn_Print_Area_1_1_3_2">"$#REF!.$A$1:$BI$38"</definedName>
    <definedName name="Excel_BuiltIn_Print_Area_1_1_3_5">"$#REF!.$A$1:$BI$38"</definedName>
    <definedName name="Excel_BuiltIn_Print_Area_1_1_3_7">"$#REF!.$A$1:$BI$38"</definedName>
    <definedName name="Excel_BuiltIn_Print_Area_1_1_4">#REF!</definedName>
    <definedName name="Excel_BuiltIn_Print_Area_1_1_4_2">"$#REF!.$A$1:$BI$38"</definedName>
    <definedName name="Excel_BuiltIn_Print_Area_1_1_4_5">"$#REF!.$A$1:$BI$38"</definedName>
    <definedName name="Excel_BuiltIn_Print_Area_1_1_4_7">"$#REF!.$A$1:$BI$38"</definedName>
    <definedName name="Excel_BuiltIn_Print_Area_1_1_5">#REF!</definedName>
    <definedName name="Excel_BuiltIn_Print_Area_1_1_5_1">"$#REF!.$A$1:$BI$38"</definedName>
    <definedName name="Excel_BuiltIn_Print_Area_1_1_5_2">"$#REF!.$A$1:$BI$38"</definedName>
    <definedName name="Excel_BuiltIn_Print_Area_1_1_5_5">"$#REF!.$A$1:$BI$38"</definedName>
    <definedName name="Excel_BuiltIn_Print_Area_1_1_5_7">"$#REF!.$A$1:$BI$38"</definedName>
    <definedName name="Excel_BuiltIn_Print_Area_1_1_6">#REF!</definedName>
    <definedName name="Excel_BuiltIn_Print_Area_1_1_6_2">"$#REF!.$A$1:$BI$38"</definedName>
    <definedName name="Excel_BuiltIn_Print_Area_1_1_6_5">"$#REF!.$A$1:$BI$38"</definedName>
    <definedName name="Excel_BuiltIn_Print_Area_1_1_6_7">"$#REF!.$A$1:$BI$38"</definedName>
    <definedName name="Excel_BuiltIn_Print_Area_1_1_7">#REF!</definedName>
    <definedName name="Excel_BuiltIn_Print_Area_1_1_7_1">"$#REF!.$A$1:$BI$38"</definedName>
    <definedName name="Excel_BuiltIn_Print_Area_1_1_7_2">"$#REF!.$A$1:$BI$38"</definedName>
    <definedName name="Excel_BuiltIn_Print_Area_1_1_7_5">"$#REF!.$A$1:$BI$38"</definedName>
    <definedName name="Excel_BuiltIn_Print_Area_1_1_7_7">"$#REF!.$A$1:$BI$38"</definedName>
    <definedName name="Excel_BuiltIn_Print_Area_1_1_8">#REF!</definedName>
    <definedName name="Excel_BuiltIn_Print_Area_1_1_8_2">"$#REF!.$A$1:$BI$38"</definedName>
    <definedName name="Excel_BuiltIn_Print_Area_1_1_8_5">"$#REF!.$A$1:$BI$38"</definedName>
    <definedName name="Excel_BuiltIn_Print_Area_1_1_8_7">"$#REF!.$A$1:$BI$38"</definedName>
    <definedName name="Excel_BuiltIn_Print_Area_10">"$#REF!.$A$1:$IV$64932"</definedName>
    <definedName name="Excel_BuiltIn_Print_Area_10_1">#REF!</definedName>
    <definedName name="Excel_BuiltIn_Print_Area_12">"$#REF!.$A$1:$Z$48"</definedName>
    <definedName name="Excel_BuiltIn_Print_Area_12_1">#REF!</definedName>
    <definedName name="Excel_BuiltIn_Print_Area_13">"$#REF!.$A$1:$Z$48"</definedName>
    <definedName name="Excel_BuiltIn_Print_Area_13_1">#REF!</definedName>
    <definedName name="Excel_BuiltIn_Print_Area_14">"$#REF!.$A$1:$Z$48"</definedName>
    <definedName name="Excel_BuiltIn_Print_Area_15">#REF!</definedName>
    <definedName name="Excel_BuiltIn_Print_Area_16">#REF!</definedName>
    <definedName name="Excel_BuiltIn_Print_Area_2">#REF!</definedName>
    <definedName name="Excel_BuiltIn_Print_Area_2_1">"$#REF!.$A$45:$M$67"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_1_1_1_1_1">#REF!</definedName>
    <definedName name="Excel_BuiltIn_Print_Area_2_1_1_1_1_1_1_1_1_1_1_1_1_1">#REF!</definedName>
    <definedName name="Excel_BuiltIn_Print_Area_2_1_1_1_1_1_1_1_1_1_1_1_1_1_1">#REF!</definedName>
    <definedName name="Excel_BuiltIn_Print_Area_2_1_1_1_1_1_1_1_1_1_1_1_1_1_1_1">#REF!</definedName>
    <definedName name="Excel_BuiltIn_Print_Area_2_1_1_1_1_1_1_1_1_1_1_1_1_1_1_1_1">#REF!</definedName>
    <definedName name="Excel_BuiltIn_Print_Area_2_1_1_1_1_1_1_1_1_1_1_1_1_1_1_1_1_1">#REF!</definedName>
    <definedName name="Excel_BuiltIn_Print_Area_2_1_1_1_1_1_1_1_1_1_1_1_1_1_1_1_1_1_1">#REF!</definedName>
    <definedName name="Excel_BuiltIn_Print_Area_2_1_1_1_1_1_1_1_1_1_1_1_1_1_1_1_1_1_1_1">#REF!</definedName>
    <definedName name="Excel_BuiltIn_Print_Area_2_1_1_1_1_1_1_1_1_1_1_1_1_1_1_1_1_1_1_1_1">#REF!</definedName>
    <definedName name="Excel_BuiltIn_Print_Area_2_1_1_1_1_1_1_1_1_1_1_1_1_1_1_1_1_1_1_1_1_1">#REF!</definedName>
    <definedName name="Excel_BuiltIn_Print_Area_2_1_1_1_1_1_1_1_1_1_1_1_1_1_1_1_1_1_1_1_1_1_1">#REF!</definedName>
    <definedName name="Excel_BuiltIn_Print_Area_2_1_1_1_1_1_1_1_1_1_1_1_1_1_1_1_1_1_1_1_1_1_1_1">#REF!</definedName>
    <definedName name="Excel_BuiltIn_Print_Area_2_1_1_1_1_1_1_1_1_1_1_1_1_1_1_1_1_1_1_1_1_1_1_1_1">#REF!</definedName>
    <definedName name="Excel_BuiltIn_Print_Area_2_1_1_1_1_1_1_1_1_1_1_1_1_1_1_1_1_1_1_1_1_1_1_1_1_1">#REF!</definedName>
    <definedName name="Excel_BuiltIn_Print_Area_2_1_1_1_1_1_1_1_1_1_1_1_1_1_1_1_1_1_1_1_1_1_1_1_1_1_1">#REF!</definedName>
    <definedName name="Excel_BuiltIn_Print_Area_2_1_1_1_1_1_1_1_1_1_1_1_1_1_1_1_1_1_1_1_1_1_1_1_1_1_1_1">#REF!</definedName>
    <definedName name="Excel_BuiltIn_Print_Area_2_1_1_1_1_1_1_1_1_1_1_1_1_1_1_1_1_1_1_1_1_1_1_1_1_1_1_1_1">#REF!</definedName>
    <definedName name="Excel_BuiltIn_Print_Area_2_1_1_1_1_1_1_1_1_1_1_1_1_1_1_1_1_1_1_1_1_1_1_1_1_1_1_1_1_1">#REF!</definedName>
    <definedName name="Excel_BuiltIn_Print_Area_2_1_1_1_1_1_1_1_1_1_1_1_1_1_1_1_1_1_1_1_1_1_1_1_1_1_1_1_1_1_1">#REF!</definedName>
    <definedName name="Excel_BuiltIn_Print_Area_2_1_1_1_1_1_1_1_1_1_1_1_1_1_1_1_1_1_1_1_1_1_1_1_1_1_1_1_1_1_1_1">"$#REF!.$#REF!$#REF!:$#REF!$#REF!"</definedName>
    <definedName name="Excel_BuiltIn_Print_Area_2_1_1_1_1_1_1_1_1_1_1_1_1_1_1_1_1_1_1_1_1_1_1_1_1_1_1_1_1_1_1_1_1">"$#REF!.$A$1:$AE$4"</definedName>
    <definedName name="Excel_BuiltIn_Print_Area_2_1_1_1_1_1_1_1_1_1_1_1_1_1_1_1_1_1_1_1_1_1_1_1_1_1_1_1_1_1_1_1_1_1">"$#REF!.$#REF!$#REF!:$#REF!$#REF!"</definedName>
    <definedName name="Excel_BuiltIn_Print_Area_2_1_1_1_1_1_1_1_1_1_1_1_1_1_1_1_1_1_1_1_1_1_1_1_1_1_1_1_1_1_1_1_1_1_1_1">"$#REF!.$A$1:$AC$50"</definedName>
    <definedName name="Excel_BuiltIn_Print_Area_2_1_1_1_1_1_1_1_1_1_1_1_1_1_1_1_1_1_1_1_1_1_1_1_1_1_1_1_1_1_1_1_1_1_1_1_1">"$#REF!.$A$7:$AC$54"</definedName>
    <definedName name="Excel_BuiltIn_Print_Area_2_1_1_1_1_1_1_1_1_1_1_1_1_1_1_1_1_1_1_1_1_1_1_1_1_1_1_1_1_1_1_1_1_1_1_1_1_1">"$#REF!.$A$1:$AC$6"</definedName>
    <definedName name="Excel_builtin_Print_Area_2_1_2">#REF!</definedName>
    <definedName name="Excel_BuiltIn_Print_Area_2_1_4">"$#REF!.$A$1:$BK$6"</definedName>
    <definedName name="Excel_builtin_Print_Area_2_10">#REF!</definedName>
    <definedName name="Excel_builtin_Print_Area_2_11">#REF!</definedName>
    <definedName name="Excel_builtin_Print_Area_2_111">#REF!</definedName>
    <definedName name="Excel_builtin_Print_Area_2_112">#REF!</definedName>
    <definedName name="Excel_builtin_Print_Area_2_113">#REF!</definedName>
    <definedName name="Excel_builtin_Print_Area_2_114">#REF!</definedName>
    <definedName name="Excel_builtin_Print_Area_2_115">#REF!</definedName>
    <definedName name="Excel_builtin_Print_Area_2_116">#REF!</definedName>
    <definedName name="Excel_builtin_Print_Area_2_117">#REF!</definedName>
    <definedName name="Excel_builtin_Print_Area_2_118">#REF!</definedName>
    <definedName name="Excel_builtin_Print_Area_2_119">#REF!</definedName>
    <definedName name="Excel_builtin_Print_Area_2_12">#REF!</definedName>
    <definedName name="Excel_builtin_Print_Area_2_13">#REF!</definedName>
    <definedName name="Excel_builtin_Print_Area_2_14">#REF!</definedName>
    <definedName name="Excel_builtin_Print_Area_2_15">#REF!</definedName>
    <definedName name="Excel_builtin_Print_Area_2_16">#REF!</definedName>
    <definedName name="Excel_builtin_Print_Area_2_17">#REF!</definedName>
    <definedName name="Excel_builtin_Print_Area_2_19">#REF!</definedName>
    <definedName name="Excel_builtin_Print_Area_2_20">#REF!</definedName>
    <definedName name="Excel_builtin_Print_Area_2_3">#REF!</definedName>
    <definedName name="Excel_builtin_Print_Area_2_5">#REF!</definedName>
    <definedName name="Excel_builtin_Print_Area_2_6">#REF!</definedName>
    <definedName name="Excel_builtin_Print_Area_2_7">#REF!</definedName>
    <definedName name="Excel_builtin_Print_Area_2_8">#REF!</definedName>
    <definedName name="Excel_builtin_Print_Area_2_9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3">#REF!</definedName>
    <definedName name="Excel_BuiltIn_Print_Area_3_1">"$#REF!.$A$46:$T$46"</definedName>
    <definedName name="Excel_BuiltIn_Print_Area_3_1_1">"$#REF!.$#REF!$#REF!:$#REF!$#REF!"</definedName>
    <definedName name="Excel_BuiltIn_Print_Area_3_1_1_1">"$#REF!.$A$1:$T$44"</definedName>
    <definedName name="Excel_BuiltIn_Print_Area_3_1_1_1_1">"$#REF!.$#REF!$#REF!:$#REF!$#REF!"</definedName>
    <definedName name="Excel_BuiltIn_Print_Area_3_1_1_1_1_1">"$#REF!.$#REF!$#REF!:$#REF!$#REF!"</definedName>
    <definedName name="Excel_BuiltIn_Print_Area_3_1_1_1_1_1_1">"$#REF!.$#REF!$#REF!:$#REF!$#REF!"</definedName>
    <definedName name="Excel_BuiltIn_Print_Area_3_1_1_1_1_1_1_1">"$#REF!.$A$45:$M$67"</definedName>
    <definedName name="Excel_BuiltIn_Print_Area_3_1_4">[58]BTRSS!#REF!</definedName>
    <definedName name="Excel_BuiltIn_Print_Area_3_1_4_1">#REF!</definedName>
    <definedName name="Excel_BuiltIn_Print_Area_3_1_42">[58]BTRSS!#REF!</definedName>
    <definedName name="Excel_BuiltIn_Print_Area_3_1_42_1">#REF!</definedName>
    <definedName name="Excel_BuiltIn_Print_Area_3_1_49">[58]BTRSS!#REF!</definedName>
    <definedName name="Excel_BuiltIn_Print_Area_3_1_49_1">#REF!</definedName>
    <definedName name="Excel_builtin_Print_Area_3_11">#REF!</definedName>
    <definedName name="Excel_BuiltIn_Print_Area_4">#REF!</definedName>
    <definedName name="Excel_BuiltIn_Print_Area_4_1">#REF!</definedName>
    <definedName name="Excel_BuiltIn_Print_Area_4_1_1">"$#REF!.$A$1:$M$38"</definedName>
    <definedName name="Excel_BuiltIn_Print_Area_4_1_1_1">"$#REF!.$A$1:$BK$29"</definedName>
    <definedName name="Excel_BuiltIn_Print_Area_4_1_1_2">#REF!</definedName>
    <definedName name="Excel_BuiltIn_Print_Area_4_1_1_2_1">"$#REF!.$A$1:$BI$38"</definedName>
    <definedName name="Excel_BuiltIn_Print_Area_4_1_1_2_2">"$#REF!.$A$1:$BI$38"</definedName>
    <definedName name="Excel_BuiltIn_Print_Area_4_1_1_2_5">"$#REF!.$A$1:$BI$38"</definedName>
    <definedName name="Excel_BuiltIn_Print_Area_4_1_1_2_7">"$#REF!.$A$1:$BI$38"</definedName>
    <definedName name="Excel_BuiltIn_Print_Area_4_1_1_3">#REF!</definedName>
    <definedName name="Excel_BuiltIn_Print_Area_4_1_1_3_2">"$#REF!.$A$1:$BI$38"</definedName>
    <definedName name="Excel_BuiltIn_Print_Area_4_1_1_3_5">"$#REF!.$A$1:$BI$38"</definedName>
    <definedName name="Excel_BuiltIn_Print_Area_4_1_1_3_7">"$#REF!.$A$1:$BI$38"</definedName>
    <definedName name="Excel_BuiltIn_Print_Area_4_1_1_4">#REF!</definedName>
    <definedName name="Excel_BuiltIn_Print_Area_4_1_1_4_2">"$#REF!.$A$1:$BI$38"</definedName>
    <definedName name="Excel_BuiltIn_Print_Area_4_1_1_4_5">"$#REF!.$A$1:$BI$38"</definedName>
    <definedName name="Excel_BuiltIn_Print_Area_4_1_1_4_7">"$#REF!.$A$1:$BI$38"</definedName>
    <definedName name="Excel_BuiltIn_Print_Area_4_1_1_5">#REF!</definedName>
    <definedName name="Excel_BuiltIn_Print_Area_4_1_1_5_1">"$#REF!.$A$1:$BI$38"</definedName>
    <definedName name="Excel_BuiltIn_Print_Area_4_1_1_5_2">"$#REF!.$A$1:$BI$38"</definedName>
    <definedName name="Excel_BuiltIn_Print_Area_4_1_1_5_5">"$#REF!.$A$1:$BI$38"</definedName>
    <definedName name="Excel_BuiltIn_Print_Area_4_1_1_5_7">"$#REF!.$A$1:$BI$38"</definedName>
    <definedName name="Excel_BuiltIn_Print_Area_4_1_1_6">#REF!</definedName>
    <definedName name="Excel_BuiltIn_Print_Area_4_1_1_6_2">"$#REF!.$A$1:$BI$38"</definedName>
    <definedName name="Excel_BuiltIn_Print_Area_4_1_1_6_5">"$#REF!.$A$1:$BI$38"</definedName>
    <definedName name="Excel_BuiltIn_Print_Area_4_1_1_6_7">"$#REF!.$A$1:$BI$38"</definedName>
    <definedName name="Excel_BuiltIn_Print_Area_4_1_1_7">#REF!</definedName>
    <definedName name="Excel_BuiltIn_Print_Area_4_1_1_7_1">"$#REF!.$A$1:$BI$38"</definedName>
    <definedName name="Excel_BuiltIn_Print_Area_4_1_1_7_2">"$#REF!.$A$1:$BI$38"</definedName>
    <definedName name="Excel_BuiltIn_Print_Area_4_1_1_7_5">"$#REF!.$A$1:$BI$38"</definedName>
    <definedName name="Excel_BuiltIn_Print_Area_4_1_1_7_7">"$#REF!.$A$1:$BI$38"</definedName>
    <definedName name="Excel_BuiltIn_Print_Area_4_1_1_8">#REF!</definedName>
    <definedName name="Excel_BuiltIn_Print_Area_4_1_1_8_2">"$#REF!.$A$1:$BI$38"</definedName>
    <definedName name="Excel_BuiltIn_Print_Area_4_1_1_8_5">"$#REF!.$A$1:$BI$38"</definedName>
    <definedName name="Excel_BuiltIn_Print_Area_4_1_1_8_7">"$#REF!.$A$1:$BI$38"</definedName>
    <definedName name="Excel_BuiltIn_Print_Area_4_1_2">#REF!</definedName>
    <definedName name="Excel_BuiltIn_Print_Area_4_1_2_1">"$#REF!.$A$1:$BI$43"</definedName>
    <definedName name="Excel_BuiltIn_Print_Area_4_1_2_2">"$#REF!.$A$1:$BI$43"</definedName>
    <definedName name="Excel_BuiltIn_Print_Area_4_1_2_5">"$#REF!.$A$1:$BI$43"</definedName>
    <definedName name="Excel_BuiltIn_Print_Area_4_1_2_7">"$#REF!.$A$1:$BI$43"</definedName>
    <definedName name="Excel_BuiltIn_Print_Area_4_1_3">#REF!</definedName>
    <definedName name="Excel_BuiltIn_Print_Area_4_1_3_2">"$#REF!.$A$1:$BI$43"</definedName>
    <definedName name="Excel_BuiltIn_Print_Area_4_1_3_5">"$#REF!.$A$1:$BI$43"</definedName>
    <definedName name="Excel_BuiltIn_Print_Area_4_1_3_7">"$#REF!.$A$1:$BI$43"</definedName>
    <definedName name="Excel_BuiltIn_Print_Area_4_1_4">#REF!</definedName>
    <definedName name="Excel_BuiltIn_Print_Area_4_1_4_2">"$#REF!.$A$1:$BI$43"</definedName>
    <definedName name="Excel_BuiltIn_Print_Area_4_1_4_5">"$#REF!.$A$1:$BI$43"</definedName>
    <definedName name="Excel_BuiltIn_Print_Area_4_1_4_7">"$#REF!.$A$1:$BI$43"</definedName>
    <definedName name="Excel_BuiltIn_Print_Area_4_1_5">#REF!</definedName>
    <definedName name="Excel_BuiltIn_Print_Area_4_1_5_1">"$#REF!.$A$1:$BI$43"</definedName>
    <definedName name="Excel_BuiltIn_Print_Area_4_1_5_2">"$#REF!.$A$1:$BI$43"</definedName>
    <definedName name="Excel_BuiltIn_Print_Area_4_1_5_5">"$#REF!.$A$1:$BI$43"</definedName>
    <definedName name="Excel_BuiltIn_Print_Area_4_1_5_7">"$#REF!.$A$1:$BI$43"</definedName>
    <definedName name="Excel_BuiltIn_Print_Area_4_1_6">#REF!</definedName>
    <definedName name="Excel_BuiltIn_Print_Area_4_1_6_2">"$#REF!.$A$1:$BI$43"</definedName>
    <definedName name="Excel_BuiltIn_Print_Area_4_1_6_5">"$#REF!.$A$1:$BI$43"</definedName>
    <definedName name="Excel_BuiltIn_Print_Area_4_1_6_7">"$#REF!.$A$1:$BI$43"</definedName>
    <definedName name="Excel_BuiltIn_Print_Area_4_1_7">#REF!</definedName>
    <definedName name="Excel_BuiltIn_Print_Area_4_1_7_1">"$#REF!.$A$1:$BI$43"</definedName>
    <definedName name="Excel_BuiltIn_Print_Area_4_1_7_2">"$#REF!.$A$1:$BI$43"</definedName>
    <definedName name="Excel_BuiltIn_Print_Area_4_1_7_5">"$#REF!.$A$1:$BI$43"</definedName>
    <definedName name="Excel_BuiltIn_Print_Area_4_1_7_7">"$#REF!.$A$1:$BI$43"</definedName>
    <definedName name="Excel_BuiltIn_Print_Area_4_1_8">#REF!</definedName>
    <definedName name="Excel_BuiltIn_Print_Area_4_1_8_2">"$#REF!.$A$1:$BI$43"</definedName>
    <definedName name="Excel_BuiltIn_Print_Area_4_1_8_5">"$#REF!.$A$1:$BI$43"</definedName>
    <definedName name="Excel_BuiltIn_Print_Area_4_1_8_7">"$#REF!.$A$1:$BI$43"</definedName>
    <definedName name="Excel_BuiltIn_Print_Area_5">"$#REF!.$#REF!$#REF!:$#REF!$#REF!"</definedName>
    <definedName name="Excel_BuiltIn_Print_Area_5_1">"$'Stitching Instructions'.$#REF!$#REF!:$#REF!$#REF!"</definedName>
    <definedName name="Excel_BuiltIn_Print_Area_5_1_1">"$#REF!.$#REF!$#REF!:$#REF!$#REF!"</definedName>
    <definedName name="Excel_BuiltIn_Print_Area_5_1_1_1">"$#REF!.$#REF!$#REF!:$#REF!$#REF!"</definedName>
    <definedName name="Excel_BuiltIn_Print_Area_5_1_1_1_1">"$#REF!.$A$1:$AJ$4"</definedName>
    <definedName name="Excel_BuiltIn_Print_Area_5_1_1_1_1_1">"$'Material MW'.$#REF!$#REF!:$#REF!$#REF!"</definedName>
    <definedName name="Excel_BuiltIn_Print_Area_5_1_1_1_1_1_1">"$#REF!.$#REF!$#REF!:$#REF!$#REF!"</definedName>
    <definedName name="Excel_builtin_Print_Area_5_11">#REF!</definedName>
    <definedName name="Excel_BuiltIn_Print_Area_5_6">"$'Stitching Instructions'.$#REF!$#REF!:$#REF!$#REF!"</definedName>
    <definedName name="Excel_BuiltIn_Print_Area_5_7">"$'Stitching Instructions'.$#REF!$#REF!:$#REF!$#REF!"</definedName>
    <definedName name="Excel_BuiltIn_Print_Area_6">"$#REF!.$A$1:$P$25"</definedName>
    <definedName name="Excel_BuiltIn_Print_Area_6_1">"$#REF!.$A$108:$I$149"</definedName>
    <definedName name="Excel_BuiltIn_Print_Area_6_1_1">"$#REF!.$A$1:$M$51"</definedName>
    <definedName name="Excel_BuiltIn_Print_Area_6_1_1_1">"$#REF!.$A$53:$IV$89"</definedName>
    <definedName name="Excel_BuiltIn_Print_Area_6_1_1_1_1">"$#REF!.$A$44:$M$75"</definedName>
    <definedName name="Excel_BuiltIn_Print_Area_6_1_1_1_1_1">"$#REF!.$A$53:$M$89"</definedName>
    <definedName name="Excel_BuiltIn_Print_Area_6_1_1_1_1_1_1">"$#REF!.$A$20:$C$61"</definedName>
    <definedName name="Excel_BuiltIn_Print_Area_6_1_1_2">"$#REF!.$A$1:$X$139"</definedName>
    <definedName name="Excel_BuiltIn_Print_Area_6_1_1_4">"'file:///media/YNET/06-08/NTY/PHYLON/DAILY%20BLC%20IP/03-05/MARET/BLC%20IP%2011%20MARET.xls'#$''.$A$1:$X$139"</definedName>
    <definedName name="Excel_BuiltIn_Print_Area_6_1_1_5">"$#REF!.$A$1:$X$139"</definedName>
    <definedName name="Excel_BuiltIn_Print_Area_6_1_1_6">"'file:///media/YNET/06-08/NTY/PHYLON/DAILY%20BLC%20IP/03-05/MARET/BLC%20IP%2011%20MARET.xls'#$''.$A$1:$X$139"</definedName>
    <definedName name="Excel_BuiltIn_Print_Area_6_1_1_7">"$#REF!.$A$1:$X$139"</definedName>
    <definedName name="Excel_BuiltIn_Print_Area_6_1_2">"$#REF!.$A$1:$V$235"</definedName>
    <definedName name="Excel_BuiltIn_Print_Area_6_1_4">"'file:///media/YNET/06-08/NTY/PHYLON/DAILY%20BLC%20IP/03-05/MARET/BLC%20IP%2011%20MARET.xls'#$''.$A$1:$V$235"</definedName>
    <definedName name="Excel_BuiltIn_Print_Area_6_1_5">"$#REF!.$A$1:$V$235"</definedName>
    <definedName name="Excel_BuiltIn_Print_Area_6_1_6">"'file:///media/YNET/06-08/NTY/PHYLON/DAILY%20BLC%20IP/03-05/MARET/BLC%20IP%2011%20MARET.xls'#$''.$A$1:$V$235"</definedName>
    <definedName name="Excel_BuiltIn_Print_Area_6_1_7">"$#REF!.$A$1:$V$235"</definedName>
    <definedName name="Excel_BuiltIn_Print_Area_7">"$#REF!.$A$36:$G$36"</definedName>
    <definedName name="Excel_BuiltIn_Print_Area_7_1">"$#REF!.$A$1:$V$36"</definedName>
    <definedName name="Excel_BuiltIn_Print_Area_7_1_1">"$#REF!.$A$72:$V$112"</definedName>
    <definedName name="Excel_BuiltIn_Print_Area_7_1_1_1">"$#REF!.$#REF!$#REF!:$#REF!$#REF!"</definedName>
    <definedName name="Excel_BuiltIn_Print_Area_7_1_1_1_1">"$'Cutting Die MW'.$#REF!$#REF!:$#REF!$#REF!"</definedName>
    <definedName name="Excel_BuiltIn_Print_Area_7_1_1_1_1_1">"$'Cutting Die MW'.$#REF!$#REF!:$#REF!$#REF!"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"$#REF!.$A$1:$V$36"</definedName>
    <definedName name="Excel_BuiltIn_Print_Area_8_1_1_1_1_1">"$#REF!.$A$72:$V$111"</definedName>
    <definedName name="Excel_BuiltIn_Print_Area_8_1_1_1_1_1_1">"$#REF!.$A$1:$V$112"</definedName>
    <definedName name="Excel_BuiltIn_Print_Area_8_1_1_2">"$#REF!.$A$1:$V$232"</definedName>
    <definedName name="Excel_BuiltIn_Print_Area_8_1_1_4">"'file:///media/YNET/06-08/NTY/PHYLON/DAILY%20BLC%20IP/03-05/MARET/BLC%20IP%2011%20MARET.xls'#$''.$A$1:$V$232"</definedName>
    <definedName name="Excel_BuiltIn_Print_Area_8_1_1_5">"$#REF!.$A$1:$V$232"</definedName>
    <definedName name="Excel_BuiltIn_Print_Area_8_1_1_6">"'file:///media/YNET/06-08/NTY/PHYLON/DAILY%20BLC%20IP/03-05/MARET/BLC%20IP%2011%20MARET.xls'#$''.$A$1:$V$232"</definedName>
    <definedName name="Excel_BuiltIn_Print_Area_8_1_1_7">"$#REF!.$A$1:$V$232"</definedName>
    <definedName name="Excel_BuiltIn_Print_Area_8_1_2">"$#REF!.$A$1:$V$273"</definedName>
    <definedName name="Excel_BuiltIn_Print_Area_8_1_4">"'file:///media/YNET/06-08/NTY/PHYLON/DAILY%20BLC%20IP/03-05/MARET/BLC%20IP%2011%20MARET.xls'#$''.$A$1:$V$273"</definedName>
    <definedName name="Excel_BuiltIn_Print_Area_8_1_5">"$#REF!.$A$1:$V$273"</definedName>
    <definedName name="Excel_BuiltIn_Print_Area_8_1_6">"'file:///media/YNET/06-08/NTY/PHYLON/DAILY%20BLC%20IP/03-05/MARET/BLC%20IP%2011%20MARET.xls'#$''.$A$1:$V$273"</definedName>
    <definedName name="Excel_BuiltIn_Print_Area_8_1_7">"$#REF!.$A$1:$V$273"</definedName>
    <definedName name="Excel_BuiltIn_Print_Area_9">#REF!</definedName>
    <definedName name="Excel_BuiltIn_Print_Area_9_1">"$#REF!.$A$1:$V$4"</definedName>
    <definedName name="Excel_BuiltIn_Print_Area_9_1_1">"$#REF!.$#REF!$#REF!:$#REF!$#REF!"</definedName>
    <definedName name="Excel_builtin_Print_Area2">#REF!</definedName>
    <definedName name="Excel_BuiltIn_Print_Titles">#REF!</definedName>
    <definedName name="Excel_BuiltIn_Print_Titles_1">"$#REF!.$A$1:$AMJ$6"</definedName>
    <definedName name="Excel_BuiltIn_Print_Titles_1_1">#REF!</definedName>
    <definedName name="Excel_BuiltIn_Print_Titles_1_1_1">#REF!</definedName>
    <definedName name="Excel_BuiltIn_Print_Titles_1_1_1_1">"$#REF!.$A$5:$HF$6"</definedName>
    <definedName name="Excel_BuiltIn_Print_Titles_1_1_1_1_1">"$#REF!.$B$5:$HA$6"</definedName>
    <definedName name="Excel_BuiltIn_Print_Titles_10_1">"$#REF!.$A$1:$IT$4"</definedName>
    <definedName name="Excel_BuiltIn_Print_Titles_11">#REF!</definedName>
    <definedName name="Excel_BuiltIn_Print_Titles_11_1">"$#REF!.$A$1:$IT$4"</definedName>
    <definedName name="Excel_BuiltIn_Print_Titles_12">"$#REF!.$A$1:$AMJ$6"</definedName>
    <definedName name="Excel_BuiltIn_Print_Titles_13">"$#REF!.$A$1:$AMJ$6"</definedName>
    <definedName name="Excel_BuiltIn_Print_Titles_13_1">"$#REF!.$A$1:$IT$4"</definedName>
    <definedName name="Excel_BuiltIn_Print_Titles_14">"$#REF!.$A$1:$AMJ$6"</definedName>
    <definedName name="Excel_BuiltIn_Print_Titles_18">"$#REF!.$A$1:$IT$4"</definedName>
    <definedName name="Excel_BuiltIn_Print_Titles_2">"$#REF!.$A$4:$AMJ$5"</definedName>
    <definedName name="Excel_BuiltIn_Print_Titles_2_1">#REF!</definedName>
    <definedName name="Excel_BuiltIn_Print_Titles_2_1_1">#REF!</definedName>
    <definedName name="Excel_BuiltIn_Print_Titles_2_1_1_1">#REF!</definedName>
    <definedName name="Excel_BuiltIn_Print_Titles_2_1_1_1_1">"$#REF!.$A$1:$FP$4"</definedName>
    <definedName name="Excel_BuiltIn_Print_Titles_2_1_2">"$#REF!.$A$2:$IT$5"</definedName>
    <definedName name="Excel_BuiltIn_Print_Titles_2_1_4">"'file:///media/YNET/06-08/NTY/PHYLON/DAILY%20BLC%20IP/03-05/MARET/BLC%20IP%2011%20MARET.xls'#$''.$A$2:$IT$5"</definedName>
    <definedName name="Excel_BuiltIn_Print_Titles_2_1_5">"$#REF!.$A$2:$IT$5"</definedName>
    <definedName name="Excel_BuiltIn_Print_Titles_2_1_6">"'file:///media/YNET/06-08/NTY/PHYLON/DAILY%20BLC%20IP/03-05/MARET/BLC%20IP%2011%20MARET.xls'#$''.$A$2:$IT$5"</definedName>
    <definedName name="Excel_BuiltIn_Print_Titles_2_1_7">"$#REF!.$A$2:$IT$5"</definedName>
    <definedName name="Excel_BuiltIn_Print_Titles_2_2">#REF!</definedName>
    <definedName name="Excel_BuiltIn_Print_Titles_2_2_1">#REF!</definedName>
    <definedName name="Excel_BuiltIn_Print_Titles_2_2_1_1">"'file:///D:/%CE%94%20Smad-Lock%20(Brankas%20Smadav)%20%CE%94/blc%20ip%2008%20jan.xls'#$''.$A$1:$HY$10"</definedName>
    <definedName name="Excel_BuiltIn_Print_Titles_2_2_2">"$#REF!.$A$1:$HY$10"</definedName>
    <definedName name="Excel_BuiltIn_Print_Titles_2_2_4">"'file:///media/YNET/06-08/NTY/PHYLON/DAILY%20BLC%20IP/03-05/MARET/BLC%20IP%2011%20MARET.xls'#$''.$A$1:$HY$10"</definedName>
    <definedName name="Excel_BuiltIn_Print_Titles_2_2_5">"$#REF!.$A$1:$HY$10"</definedName>
    <definedName name="Excel_BuiltIn_Print_Titles_2_2_6">"'file:///media/YNET/06-08/NTY/PHYLON/DAILY%20BLC%20IP/03-05/MARET/BLC%20IP%2011%20MARET.xls'#$''.$A$1:$HY$10"</definedName>
    <definedName name="Excel_BuiltIn_Print_Titles_2_2_7">"$#REF!.$A$1:$HY$10"</definedName>
    <definedName name="Excel_BuiltIn_Print_Titles_21">"$#REF!.$A$1:$IT$4"</definedName>
    <definedName name="Excel_BuiltIn_Print_Titles_22">"$#REF!.$A$1:$IT$4"</definedName>
    <definedName name="Excel_BuiltIn_Print_Titles_23">"$#REF!.$A$1:$IT$4"</definedName>
    <definedName name="Excel_BuiltIn_Print_Titles_24">"$#REF!.$A$1:$IT$4"</definedName>
    <definedName name="Excel_BuiltIn_Print_Titles_25">"$#REF!.$A$1:$IT$4"</definedName>
    <definedName name="Excel_BuiltIn_Print_Titles_26">"$#REF!.$A$1:$IT$4"</definedName>
    <definedName name="Excel_BuiltIn_Print_Titles_27">"$#REF!.$A$1:$IT$4"</definedName>
    <definedName name="Excel_BuiltIn_Print_Titles_28">"$#REF!.$A$1:$IT$4"</definedName>
    <definedName name="Excel_BuiltIn_Print_Titles_3">#REF!</definedName>
    <definedName name="Excel_BuiltIn_Print_Titles_3_1">#REF!</definedName>
    <definedName name="Excel_BuiltIn_Print_Titles_3_1_1">"$#REF!.$A$1:$IT$4"</definedName>
    <definedName name="Excel_BuiltIn_Print_Titles_3_1_1_1">"$#REF!.$A$1:$IT$4"</definedName>
    <definedName name="Excel_BuiltIn_Print_Titles_3_1_1_1_1">"$#REF!.$A$1:$AMJ$4"</definedName>
    <definedName name="Excel_BuiltIn_Print_Titles_3_1_1_1_1_1_1">#REF!</definedName>
    <definedName name="Excel_BuiltIn_Print_Titles_4">#REF!</definedName>
    <definedName name="Excel_BuiltIn_Print_Titles_4_1">"$#REF!.$A$1:$IT$4"</definedName>
    <definedName name="Excel_BuiltIn_Print_Titles_4_1_1">"$#REF!.$A$5:$AMJ$6"</definedName>
    <definedName name="Excel_BuiltIn_Print_Titles_4_1_1_1">"'file:///D:/%CE%94%20Smad-Lock%20(Brankas%20Smadav)%20%CE%94/blc%20ip%2008%20jan.xls'#$''.$A$2:$AMJ$20"</definedName>
    <definedName name="Excel_BuiltIn_Print_Titles_4_1_2">#REF!</definedName>
    <definedName name="Excel_BuiltIn_Print_Titles_4_1_2_1">"$#REF!.$A$5:$GV$7"</definedName>
    <definedName name="Excel_BuiltIn_Print_Titles_4_1_2_2">"$#REF!.$A$5:$GV$7"</definedName>
    <definedName name="Excel_BuiltIn_Print_Titles_4_1_2_5">"$#REF!.$A$5:$GV$7"</definedName>
    <definedName name="Excel_BuiltIn_Print_Titles_4_1_2_7">"$#REF!.$A$5:$GV$7"</definedName>
    <definedName name="Excel_BuiltIn_Print_Titles_4_1_3">#REF!</definedName>
    <definedName name="Excel_BuiltIn_Print_Titles_4_1_3_2">"$#REF!.$A$5:$GV$7"</definedName>
    <definedName name="Excel_BuiltIn_Print_Titles_4_1_3_5">"$#REF!.$A$5:$GV$7"</definedName>
    <definedName name="Excel_BuiltIn_Print_Titles_4_1_3_7">"$#REF!.$A$5:$GV$7"</definedName>
    <definedName name="Excel_BuiltIn_Print_Titles_4_1_4">#REF!</definedName>
    <definedName name="Excel_BuiltIn_Print_Titles_4_1_4_2">"$#REF!.$A$5:$GV$7"</definedName>
    <definedName name="Excel_BuiltIn_Print_Titles_4_1_4_5">"$#REF!.$A$5:$GV$7"</definedName>
    <definedName name="Excel_BuiltIn_Print_Titles_4_1_4_7">"$#REF!.$A$5:$GV$7"</definedName>
    <definedName name="Excel_BuiltIn_Print_Titles_4_1_5">#REF!</definedName>
    <definedName name="Excel_BuiltIn_Print_Titles_4_1_5_1">"$#REF!.$A$5:$GV$7"</definedName>
    <definedName name="Excel_BuiltIn_Print_Titles_4_1_5_2">"$#REF!.$A$5:$GV$7"</definedName>
    <definedName name="Excel_BuiltIn_Print_Titles_4_1_5_5">"$#REF!.$A$5:$GV$7"</definedName>
    <definedName name="Excel_BuiltIn_Print_Titles_4_1_5_7">"$#REF!.$A$5:$GV$7"</definedName>
    <definedName name="Excel_BuiltIn_Print_Titles_4_1_6">#REF!</definedName>
    <definedName name="Excel_BuiltIn_Print_Titles_4_1_6_2">"$#REF!.$A$5:$GV$7"</definedName>
    <definedName name="Excel_BuiltIn_Print_Titles_4_1_6_5">"$#REF!.$A$5:$GV$7"</definedName>
    <definedName name="Excel_BuiltIn_Print_Titles_4_1_6_7">"$#REF!.$A$5:$GV$7"</definedName>
    <definedName name="Excel_BuiltIn_Print_Titles_4_1_7">#REF!</definedName>
    <definedName name="Excel_BuiltIn_Print_Titles_4_1_7_1">"$#REF!.$A$5:$GV$7"</definedName>
    <definedName name="Excel_BuiltIn_Print_Titles_4_1_7_2">"$#REF!.$A$5:$GV$7"</definedName>
    <definedName name="Excel_BuiltIn_Print_Titles_4_1_7_5">"$#REF!.$A$5:$GV$7"</definedName>
    <definedName name="Excel_BuiltIn_Print_Titles_4_1_7_7">"$#REF!.$A$5:$GV$7"</definedName>
    <definedName name="Excel_BuiltIn_Print_Titles_4_1_8">#REF!</definedName>
    <definedName name="Excel_BuiltIn_Print_Titles_4_1_8_2">"$#REF!.$A$5:$GV$7"</definedName>
    <definedName name="Excel_BuiltIn_Print_Titles_4_1_8_5">"$#REF!.$A$5:$GV$7"</definedName>
    <definedName name="Excel_BuiltIn_Print_Titles_4_1_8_7">"$#REF!.$A$5:$GV$7"</definedName>
    <definedName name="Excel_BuiltIn_Print_Titles_4_2">"$#REF!.$A$2:$AMJ$20"</definedName>
    <definedName name="Excel_BuiltIn_Print_Titles_4_4">"'file:///media/YNET/06-08/NTY/PHYLON/DAILY%20BLC%20IP/03-05/MARET/BLC%20IP%2011%20MARET.xls'#$''.$A$2:$AMJ$20"</definedName>
    <definedName name="Excel_BuiltIn_Print_Titles_4_5">"$#REF!.$A$2:$AMJ$20"</definedName>
    <definedName name="Excel_BuiltIn_Print_Titles_4_6">"'file:///media/YNET/06-08/NTY/PHYLON/DAILY%20BLC%20IP/03-05/MARET/BLC%20IP%2011%20MARET.xls'#$''.$A$2:$AMJ$20"</definedName>
    <definedName name="Excel_BuiltIn_Print_Titles_4_7">"$#REF!.$A$2:$AMJ$20"</definedName>
    <definedName name="Excel_BuiltIn_Print_Titles_5">[25]May!#REF!</definedName>
    <definedName name="Excel_BuiltIn_Print_Titles_5_1">"$#REF!.$A$1:$IT$4"</definedName>
    <definedName name="Excel_BuiltIn_Print_Titles_5_1_1">"$#REF!.$A$1:$IT$4"</definedName>
    <definedName name="Excel_BuiltIn_Print_Titles_5_1_1_1">"$#REF!.$A$1:$IP$4"</definedName>
    <definedName name="Excel_BuiltIn_Print_Titles_5_2">"$#REF!.$A$2:$AMJ$3"</definedName>
    <definedName name="Excel_BuiltIn_Print_Titles_5_4">"'file:///media/YNET/06-08/NTY/PHYLON/DAILY%20BLC%20IP/03-05/MARET/BLC%20IP%2011%20MARET.xls'#$''.$A$2:$AMJ$3"</definedName>
    <definedName name="Excel_BuiltIn_Print_Titles_5_5">"$#REF!.$A$2:$AMJ$3"</definedName>
    <definedName name="Excel_BuiltIn_Print_Titles_5_6">"'file:///media/YNET/06-08/NTY/PHYLON/DAILY%20BLC%20IP/03-05/MARET/BLC%20IP%2011%20MARET.xls'#$''.$A$2:$AMJ$3"</definedName>
    <definedName name="Excel_BuiltIn_Print_Titles_5_7">"$#REF!.$A$2:$AMJ$3"</definedName>
    <definedName name="Excel_BuiltIn_Print_Titles_6">[25]Jun!#REF!</definedName>
    <definedName name="Excel_BuiltIn_Print_Titles_7">[25]Jul!#REF!</definedName>
    <definedName name="Excel_BuiltIn_Print_Titles_7_1">"$#REF!.$A$1:$IT$4"</definedName>
    <definedName name="Excel_BuiltIn_Print_Titles_8">[25]Aug!#REF!</definedName>
    <definedName name="Excel_BuiltIn_Print_Titles_9">[25]Sep!#REF!</definedName>
    <definedName name="Excel_BuiltIn_Print_Titles_9_1">"$#REF!.$A$1:$IT$4"</definedName>
    <definedName name="Excel_BuiltIn_Print_Titles_9_10">[25]Oct!#REF!</definedName>
    <definedName name="Excel_BuiltIn_Print_Titles_9_10_11">[25]Nov!#REF!</definedName>
    <definedName name="Excel_BuiltIn_Print_Titles_9_10_12">[25]Dec!#REF!</definedName>
    <definedName name="Excel_Worksheet_Sheet1_List">#REF!</definedName>
    <definedName name="EXP">[23]AccrualExpAndSRC!$A$4:$C$61</definedName>
    <definedName name="Extreme">#REF!</definedName>
    <definedName name="EYELET_PUNCH">#REF!</definedName>
    <definedName name="f">[46]Hidden!#REF!</definedName>
    <definedName name="F_5">#REF!</definedName>
    <definedName name="F_8">#REF!</definedName>
    <definedName name="F1_">#REF!</definedName>
    <definedName name="F2_">#REF!</definedName>
    <definedName name="f2_PF">#REF!</definedName>
    <definedName name="F245a">#REF!</definedName>
    <definedName name="F4_">#REF!</definedName>
    <definedName name="fa">#REF!</definedName>
    <definedName name="faa">#REF!</definedName>
    <definedName name="Factory">#REF!</definedName>
    <definedName name="Factory_3">#REF!</definedName>
    <definedName name="Factory_4">#REF!</definedName>
    <definedName name="FACTORY_OVERHEAD">#REF!</definedName>
    <definedName name="Factory1">'[59]Look Up'!$J$2:$J$34</definedName>
    <definedName name="FactoryCode">OFFSET([29]List!$D$3,,,COUNTA([29]List!$D$3:$D$75))</definedName>
    <definedName name="FactoryStatus">OFFSET([41]List!$E$3,,,COUNTA([41]List!$E$3:$E$50))</definedName>
    <definedName name="FarRightColumnNumber">'[35]MAIN MENU'!$E$104</definedName>
    <definedName name="FAUJANABSN">#REF!</definedName>
    <definedName name="fauz">#REF!</definedName>
    <definedName name="FAUZAN">#REF!</definedName>
    <definedName name="fauzan01">#REF!</definedName>
    <definedName name="FAUZANABS">#REF!</definedName>
    <definedName name="FAUZSDIABS">#REF!</definedName>
    <definedName name="Fax">#N/A</definedName>
    <definedName name="FCALWC">#N/A</definedName>
    <definedName name="FCEWF">#REF!</definedName>
    <definedName name="FCode" hidden="1">#REF!</definedName>
    <definedName name="fcsfh">#REF!</definedName>
    <definedName name="FctyGROUPs">'[35]MAIN MENU'!$P$103</definedName>
    <definedName name="fdf">#N/A</definedName>
    <definedName name="fdfdf">[2]!fdfdf</definedName>
    <definedName name="FDFVGDS">#REF!</definedName>
    <definedName name="fdgfg">#REF!</definedName>
    <definedName name="fdjk">[56]!直線55_Click</definedName>
    <definedName name="fds">#REF!</definedName>
    <definedName name="fdsa" hidden="1">#REF!</definedName>
    <definedName name="FDSFDS">#REF!</definedName>
    <definedName name="fdwsedf">#REF!</definedName>
    <definedName name="feb" localSheetId="1">BlankMacro1</definedName>
    <definedName name="feb">BlankMacro1</definedName>
    <definedName name="fewfae" hidden="1">[19]Sheet1!#REF!</definedName>
    <definedName name="FF" hidden="1">[19]Sheet1!#REF!</definedName>
    <definedName name="FFF">#N/A</definedName>
    <definedName name="ffff">#REF!</definedName>
    <definedName name="fffffffff">#REF!</definedName>
    <definedName name="fffffffffffffffffffffffff">#REF!</definedName>
    <definedName name="ffffffffffffffffffffffffffffffffffffff">#REF!</definedName>
    <definedName name="FFG">#REF!</definedName>
    <definedName name="FFSFS">#REF!</definedName>
    <definedName name="FG">#REF!</definedName>
    <definedName name="fg_2">"#REF!"</definedName>
    <definedName name="FGADG">#REF!</definedName>
    <definedName name="fged">#N/A</definedName>
    <definedName name="FGEER">#REF!</definedName>
    <definedName name="fgf">#N/A</definedName>
    <definedName name="FGFG">#REF!</definedName>
    <definedName name="fgfgfgf">#REF!</definedName>
    <definedName name="FGFGHH">#REF!</definedName>
    <definedName name="FGG">#REF!</definedName>
    <definedName name="FGGF">#REF!</definedName>
    <definedName name="FGGFG">#REF!</definedName>
    <definedName name="FGGH">#REF!</definedName>
    <definedName name="fghfdh">#REF!</definedName>
    <definedName name="fghfghsghsfghsfghsfgh" localSheetId="1">[49]!fghfghsghsfghsfghsfgh</definedName>
    <definedName name="fghfghsghsfghsfghsfgh">[49]!fghfghsghsfghsfghsfgh</definedName>
    <definedName name="FGHH">#REF!</definedName>
    <definedName name="fgihf">#REF!</definedName>
    <definedName name="FHFCJHGK">#REF!</definedName>
    <definedName name="fhrh">#N/A</definedName>
    <definedName name="fhrh_5">"$#REF!.$E$51:$F$51"</definedName>
    <definedName name="fhrh_8">#REF!</definedName>
    <definedName name="Filename">#REF!</definedName>
    <definedName name="FILL">#N/A</definedName>
    <definedName name="filter">[17]Settings!$B$14:$H$25</definedName>
    <definedName name="Final" localSheetId="1">IF(ChosenSzRng="",BaseRange,OFFSET(BaseRange,0,(MATCH(ChooseSize,[0]!SizePull,0)-1)*3,ROWS(BaseRange),3))</definedName>
    <definedName name="Final">IF(ChosenSzRng="",BaseRange,OFFSET(BaseRange,0,(MATCH(ChooseSize,[0]!SizePull,0)-1)*3,ROWS(BaseRange),3))</definedName>
    <definedName name="FINAL_ICON">#REF!</definedName>
    <definedName name="FIRST_FOB">#REF!</definedName>
    <definedName name="FIRST_ICON">#REF!</definedName>
    <definedName name="FirstReleaseWeekColumn">'[35]MAIN MENU'!$E$103</definedName>
    <definedName name="FirstWeeklyColumn">'[35]MAIN MENU'!$E$101</definedName>
    <definedName name="FJHBKJN">#REF!</definedName>
    <definedName name="FOB">[40]summary!$J$5:$J$54</definedName>
    <definedName name="FOB_FINAL">#REF!</definedName>
    <definedName name="FOB_FIRST">#REF!</definedName>
    <definedName name="FOB_NEGO">#REF!</definedName>
    <definedName name="FOB_PHT">#REF!</definedName>
    <definedName name="FOB_SECOND">#REF!</definedName>
    <definedName name="FOB_SLS">#REF!</definedName>
    <definedName name="FOB_THIRD">#REF!</definedName>
    <definedName name="FOLDING">#REF!</definedName>
    <definedName name="force1">#REF!</definedName>
    <definedName name="force1_4">#REF!</definedName>
    <definedName name="force1_42">#REF!</definedName>
    <definedName name="force1_49">#REF!</definedName>
    <definedName name="force2">#REF!</definedName>
    <definedName name="force3">#REF!</definedName>
    <definedName name="force4">#REF!</definedName>
    <definedName name="force4_4">#REF!</definedName>
    <definedName name="force4_42">#REF!</definedName>
    <definedName name="force4_49">#REF!</definedName>
    <definedName name="force402">#REF!</definedName>
    <definedName name="FORECAST">#REF!</definedName>
    <definedName name="FORMULA_PO_COUNT" xml:space="preserve"> IF(#REF! = "", "",#REF!)</definedName>
    <definedName name="FORMULA_ROLLUP_FORECAST">'[60]Key Territory Details'!$AC1 + '[60]Key Territory Details'!$AF1 + '[60]Key Territory Details'!$AI1 + '[60]Key Territory Details'!$AL1 + '[60]Key Territory Details'!$AO1 + '[60]Key Territory Details'!$AR1 + '[60]Key Territory Details'!$AU1 + '[60]Key Territory Details'!$AX1</definedName>
    <definedName name="FORMULA_ROLLUP_FORECAST1">'[60]Key Territory Details'!$BA1 + '[60]Key Territory Details'!$BD1 + '[60]Key Territory Details'!$BG1 + '[60]Key Territory Details'!$BJ1 + '[60]Key Territory Details'!$BM1</definedName>
    <definedName name="FORMULA_TD_CODE" xml:space="preserve"> IF(#REF! = "", "",#REF!)</definedName>
    <definedName name="FORMULA_TD_DESCRIPTION">IF([61]Lineplandata!$N1="","",VLOOKUP([61]Lineplandata!$N1,[62]DropDown!$A$2:$B$20,2,FALSE))</definedName>
    <definedName name="fqefadfqfa">#REF!</definedName>
    <definedName name="fqefq">#REF!</definedName>
    <definedName name="fqfa">#N/A</definedName>
    <definedName name="fqfadfq">#REF!</definedName>
    <definedName name="fqfagfgqefq">#N/A</definedName>
    <definedName name="fqgadfq">#N/A</definedName>
    <definedName name="Fred">[11]Hidden!#REF!</definedName>
    <definedName name="FRF">#REF!</definedName>
    <definedName name="fri">#REF!</definedName>
    <definedName name="FRR">#REF!</definedName>
    <definedName name="FSDFSD" hidden="1">[19]Sheet1!#REF!</definedName>
    <definedName name="FSFF">#REF!</definedName>
    <definedName name="FSNTNHG">#N/A</definedName>
    <definedName name="fty">[63]Sheet2!#REF!</definedName>
    <definedName name="FTY_PO">#REF!</definedName>
    <definedName name="FTY_PO_5">#REF!</definedName>
    <definedName name="FTY_PO_8">#REF!</definedName>
    <definedName name="fuse" localSheetId="1">[7]!A_ANALYSIS</definedName>
    <definedName name="fuse">[7]!A_ANALYSIS</definedName>
    <definedName name="fv" hidden="1">[19]Sheet1!#REF!</definedName>
    <definedName name="fwefwefwfw">#REF!</definedName>
    <definedName name="FYF">#REF!</definedName>
    <definedName name="fykjghl">#N/A</definedName>
    <definedName name="g">[46]Hidden!#REF!</definedName>
    <definedName name="GAI">#REF!</definedName>
    <definedName name="ganbhy">#REF!</definedName>
    <definedName name="GASDV">#REF!</definedName>
    <definedName name="GATHERING">#REF!</definedName>
    <definedName name="GDAFEF">#N/A</definedName>
    <definedName name="GDFGFG">#REF!</definedName>
    <definedName name="GDGDFG" hidden="1">#N/A</definedName>
    <definedName name="GDGSD">#REF!</definedName>
    <definedName name="ge">#N/A</definedName>
    <definedName name="gea">#REF!</definedName>
    <definedName name="GEAEQ">#REF!</definedName>
    <definedName name="geax">#N/A</definedName>
    <definedName name="gee">[1]피유.프레스!#REF!</definedName>
    <definedName name="GEEZ">#REF!</definedName>
    <definedName name="GEFA">#REF!</definedName>
    <definedName name="GEN">#REF!</definedName>
    <definedName name="GENDER">[40]summary!$H$5:$H$54</definedName>
    <definedName name="GEQ">#N/A</definedName>
    <definedName name="GEQAFQ">#REF!</definedName>
    <definedName name="GEQAZ">#REF!</definedName>
    <definedName name="GEQF">#REF!</definedName>
    <definedName name="geqfa">#REF!</definedName>
    <definedName name="geqfaf">#REF!</definedName>
    <definedName name="GEQFAFZ">#REF!</definedName>
    <definedName name="GERGEWWQF">#REF!</definedName>
    <definedName name="GERQA">#REF!</definedName>
    <definedName name="GF">#REF!</definedName>
    <definedName name="gfasgngfh" xml:space="preserve"> IF(#REF! = "", "",#REF!)</definedName>
    <definedName name="GFDGDSGDS">#REF!</definedName>
    <definedName name="GFDGFG">#REF!</definedName>
    <definedName name="GFH">#REF!</definedName>
    <definedName name="gfhjgfh">#REF!</definedName>
    <definedName name="gfsdgd">#REF!</definedName>
    <definedName name="gg">#N/A</definedName>
    <definedName name="gg_1">#N/A</definedName>
    <definedName name="ggds">#REF!</definedName>
    <definedName name="GGEE">#N/A</definedName>
    <definedName name="GGG">#REF!</definedName>
    <definedName name="gggg">#REF!</definedName>
    <definedName name="GGGGE">#REF!</definedName>
    <definedName name="ggggg" hidden="1">[19]Sheet1!#REF!</definedName>
    <definedName name="ggggggggg" localSheetId="1">[5]!A_SG</definedName>
    <definedName name="ggggggggg">[5]!A_SG</definedName>
    <definedName name="gggggggggggg">#N/A</definedName>
    <definedName name="ggggggggggggggggggggg">#N/A</definedName>
    <definedName name="gggggggggggggggggggggg" localSheetId="1">[5]!A_VOLUME</definedName>
    <definedName name="gggggggggggggggggggggg">[5]!A_VOLUME</definedName>
    <definedName name="ggh">#REF!</definedName>
    <definedName name="ggh_2">"#REF!"</definedName>
    <definedName name="gghxbkx">#REF!</definedName>
    <definedName name="gh">#REF!</definedName>
    <definedName name="ghdjgh23">[44]Tables!#REF!</definedName>
    <definedName name="GHDTHWSTH">#N/A</definedName>
    <definedName name="ghgfn">#REF!</definedName>
    <definedName name="GHGHFJGH">#REF!</definedName>
    <definedName name="ghghh">#N/A</definedName>
    <definedName name="ghj" xml:space="preserve"> IF(#REF! = "", "",#REF!)</definedName>
    <definedName name="GHJSYT">#N/A</definedName>
    <definedName name="ghqfafq">#N/A</definedName>
    <definedName name="ghqrfafq">#REF!</definedName>
    <definedName name="GHST">#N/A</definedName>
    <definedName name="ght">#REF!</definedName>
    <definedName name="GHTHGHSFG">#REF!</definedName>
    <definedName name="ghtjf">#REF!</definedName>
    <definedName name="GJGH256" xml:space="preserve"> IF(#REF! = "", "",#REF!)</definedName>
    <definedName name="gjgvkh">#REF!</definedName>
    <definedName name="GJHGK">#REF!</definedName>
    <definedName name="GKL">#REF!</definedName>
    <definedName name="gnh">#REF!</definedName>
    <definedName name="gnth">#REF!</definedName>
    <definedName name="GQEADFQ">#REF!</definedName>
    <definedName name="gqefadfqf">#REF!</definedName>
    <definedName name="GQEFADQ">#REF!</definedName>
    <definedName name="gqefaefq">#REF!</definedName>
    <definedName name="GQEFAEFQFQAAF">#REF!</definedName>
    <definedName name="gqefaegfgqrfgq">[1]피유.프레스!#REF!</definedName>
    <definedName name="gqefaf">#N/A</definedName>
    <definedName name="gqefafq">#N/A</definedName>
    <definedName name="GQEFAFQFQAF">#N/A</definedName>
    <definedName name="GQEFAQFQ">#N/A</definedName>
    <definedName name="gqefazfq">#REF!</definedName>
    <definedName name="GQEFQ">#REF!</definedName>
    <definedName name="GQEFQF">#REF!</definedName>
    <definedName name="GQERFGAGF">#N/A</definedName>
    <definedName name="GQEZ">#REF!</definedName>
    <definedName name="GQFADF">#REF!</definedName>
    <definedName name="gqfadfqf">#REF!</definedName>
    <definedName name="gqfadgqrfgqrf">#REF!</definedName>
    <definedName name="gqfaefq">#REF!</definedName>
    <definedName name="gqfaf">#REF!</definedName>
    <definedName name="GQFAFQ">#REF!</definedName>
    <definedName name="GQFAFQEFAF">#N/A</definedName>
    <definedName name="gqfafqf">#REF!</definedName>
    <definedName name="gqfafqfadfq">#N/A</definedName>
    <definedName name="GQREFADF">#N/A</definedName>
    <definedName name="gqrfadfq">#REF!</definedName>
    <definedName name="gqrfadfqf">#REF!</definedName>
    <definedName name="GQRFAEFQF">#N/A</definedName>
    <definedName name="GQRFAF">#REF!</definedName>
    <definedName name="gqrfqfqf">#REF!</definedName>
    <definedName name="gqrfqrfgq">#REF!</definedName>
    <definedName name="GQRGFG">[1]피유.프레스!#REF!</definedName>
    <definedName name="grfaefzD">#REF!</definedName>
    <definedName name="grfasfqf">#REF!</definedName>
    <definedName name="GRGERGWW">#REF!</definedName>
    <definedName name="GroupCode">OFFSET([29]List!$C$3,,,COUNTA([29]List!$C$3:$C$175))</definedName>
    <definedName name="GRQG">#N/A</definedName>
    <definedName name="GS">#REF!</definedName>
    <definedName name="GSBRTYGB">#N/A</definedName>
    <definedName name="GSDHGFVB">#REF!</definedName>
    <definedName name="GSHGH">[1]피유.프레스!#REF!</definedName>
    <definedName name="GSHSYSGH">#REF!</definedName>
    <definedName name="gu">#N/A</definedName>
    <definedName name="guli" localSheetId="1">BlankMacro1</definedName>
    <definedName name="guli">BlankMacro1</definedName>
    <definedName name="gwrfadfqef">#REF!</definedName>
    <definedName name="gwrfadfqfqa">#REF!</definedName>
    <definedName name="h">#REF!</definedName>
    <definedName name="ha">#REF!</definedName>
    <definedName name="hai">#REF!</definedName>
    <definedName name="HAMMERING">#REF!</definedName>
    <definedName name="han">#REF!</definedName>
    <definedName name="hanh">#REF!</definedName>
    <definedName name="HASBA">#REF!</definedName>
    <definedName name="hashas">#REF!</definedName>
    <definedName name="hate" localSheetId="1">BlankMacro1</definedName>
    <definedName name="hate">BlankMacro1</definedName>
    <definedName name="HAU">#REF!</definedName>
    <definedName name="HAUHASBSAHJSA">#REF!</definedName>
    <definedName name="HBJ">#N/A</definedName>
    <definedName name="HC">#REF!</definedName>
    <definedName name="hcergqag">#REF!</definedName>
    <definedName name="HDFGHSG">#REF!</definedName>
    <definedName name="HDJKHGJKDGH">#REF!</definedName>
    <definedName name="he">#REF!</definedName>
    <definedName name="HEADER">#REF!</definedName>
    <definedName name="HEEL_HEIGHT">#REF!</definedName>
    <definedName name="HENDRO">#REF!</definedName>
    <definedName name="hfg">#N/A</definedName>
    <definedName name="hfudmk">#REF!</definedName>
    <definedName name="HFW">#REF!</definedName>
    <definedName name="hfwelding">#REF!</definedName>
    <definedName name="hg">#REF!</definedName>
    <definedName name="HGB">#REF!</definedName>
    <definedName name="HGH">#N/A</definedName>
    <definedName name="HGHJKH">#REF!</definedName>
    <definedName name="hgqrfafqf">#N/A</definedName>
    <definedName name="hh">#REF!</definedName>
    <definedName name="hhdhas">#REF!</definedName>
    <definedName name="HHH">#REF!</definedName>
    <definedName name="hhhhhhhhhhhhhfffffffffffffff">#REF!</definedName>
    <definedName name="HHRE">#REF!</definedName>
    <definedName name="HI">#REF!</definedName>
    <definedName name="HiddenRows" hidden="1">#REF!</definedName>
    <definedName name="hj">#REF!</definedName>
    <definedName name="hjhkggmkcgmk">#REF!</definedName>
    <definedName name="hkk">#REF!</definedName>
    <definedName name="HLHG">#N/A</definedName>
    <definedName name="HLL">#REF!</definedName>
    <definedName name="HM">#REF!</definedName>
    <definedName name="hmfuky">#N/A</definedName>
    <definedName name="hnaaean">#REF!</definedName>
    <definedName name="hnfgffnf" localSheetId="1">[22]!A_VOLUME</definedName>
    <definedName name="hnfgffnf">[22]!A_VOLUME</definedName>
    <definedName name="hnjgn">#REF!</definedName>
    <definedName name="hnt">[1]피유.프레스!#REF!</definedName>
    <definedName name="hnxy">#REF!</definedName>
    <definedName name="HOA">#REF!</definedName>
    <definedName name="hold">[64]Sheet2!$D$1:$E$65536</definedName>
    <definedName name="holland">#REF!</definedName>
    <definedName name="HPH">#REF!</definedName>
    <definedName name="hqrfadfqf">#N/A</definedName>
    <definedName name="hqrfafq">[1]피유.프레스!#REF!</definedName>
    <definedName name="HQRFQFAFQF">#N/A</definedName>
    <definedName name="hr">#N/A</definedName>
    <definedName name="HRFQ">#N/A</definedName>
    <definedName name="HRFQF">#N/A</definedName>
    <definedName name="HRGAFEQ">#REF!</definedName>
    <definedName name="HRGRA">#N/A</definedName>
    <definedName name="HRGRGW">#REF!</definedName>
    <definedName name="hrqgfgrwqg">#N/A</definedName>
    <definedName name="HRRRZAF">#REF!</definedName>
    <definedName name="HRWEQF">#REF!</definedName>
    <definedName name="hs.park">#REF!</definedName>
    <definedName name="hSBAH">#REF!</definedName>
    <definedName name="hsdhshs">#REF!</definedName>
    <definedName name="hspark">#REF!</definedName>
    <definedName name="htgsdgw">#REF!</definedName>
    <definedName name="htmjdnuj">#REF!</definedName>
    <definedName name="htwgsfqf">#REF!</definedName>
    <definedName name="htxn">#N/A</definedName>
    <definedName name="HUONGPRESS">#N/A</definedName>
    <definedName name="HUY">#REF!</definedName>
    <definedName name="HWGWGWXZ">#N/A</definedName>
    <definedName name="hwrgsfgqw">#REF!</definedName>
    <definedName name="HWRGSW">#N/A</definedName>
    <definedName name="HWRGW">#REF!</definedName>
    <definedName name="hxgnzth">#N/A</definedName>
    <definedName name="hynbtr">#REF!</definedName>
    <definedName name="i">#N/A</definedName>
    <definedName name="IDA">#REF!</definedName>
    <definedName name="IDA....02">#REF!</definedName>
    <definedName name="IDAAA">#REF!</definedName>
    <definedName name="idaaaabs">#REF!</definedName>
    <definedName name="IDAABS">#REF!</definedName>
    <definedName name="IDAABSEN">#REF!</definedName>
    <definedName name="idaabsen1234">#REF!</definedName>
    <definedName name="IDAABSENSI16">#REF!</definedName>
    <definedName name="IDAABSN">#REF!</definedName>
    <definedName name="IDAABSNSDI..">#REF!</definedName>
    <definedName name="IDAB">#REF!</definedName>
    <definedName name="IDAHSABS">#REF!</definedName>
    <definedName name="idasdi2">#REF!</definedName>
    <definedName name="IDASDI2ABSOCT">#REF!</definedName>
    <definedName name="IDASDI2ABSOCTB">#REF!</definedName>
    <definedName name="IDASDIAB">#REF!</definedName>
    <definedName name="IDASDIABS">#REF!</definedName>
    <definedName name="IDASDIABSENNNN">#REF!</definedName>
    <definedName name="IDASDIABSN">#REF!</definedName>
    <definedName name="IDASDIABSNN">#REF!</definedName>
    <definedName name="IDSDI2ABS">#REF!</definedName>
    <definedName name="IDSDIABS">#REF!</definedName>
    <definedName name="IIII">#REF!</definedName>
    <definedName name="ikuvik">#REF!</definedName>
    <definedName name="ilhlijg">#N/A</definedName>
    <definedName name="IMPHEAD">#REF!</definedName>
    <definedName name="IMPSPEC">#REF!</definedName>
    <definedName name="IMPX">[1]피유.프레스!#REF!</definedName>
    <definedName name="IMPX_4">#REF!</definedName>
    <definedName name="IMPX_42">#REF!</definedName>
    <definedName name="IMPX_49">#REF!</definedName>
    <definedName name="IMPX_5">#REF!</definedName>
    <definedName name="IMPX_5_5">#REF!</definedName>
    <definedName name="IMPX_8">#REF!</definedName>
    <definedName name="INAM">[1]피유.프레스!#REF!</definedName>
    <definedName name="IND">#REF!</definedName>
    <definedName name="INDAHNM">#REF!</definedName>
    <definedName name="INDAHSKLI">#REF!</definedName>
    <definedName name="INDD">#REF!</definedName>
    <definedName name="Indirect">[52]BMN405!#REF!</definedName>
    <definedName name="INDO">#REF!</definedName>
    <definedName name="INDOABS">#REF!</definedName>
    <definedName name="INDONESIA">#REF!</definedName>
    <definedName name="indonesia2">#REF!</definedName>
    <definedName name="information">#REF!</definedName>
    <definedName name="INOUT">#REF!</definedName>
    <definedName name="INSP">[65]Sheet2!#REF!</definedName>
    <definedName name="InspectionStampingProductionDate">#REF!</definedName>
    <definedName name="INTFC">#REF!</definedName>
    <definedName name="IntroPrintArea" localSheetId="0" hidden="1">#REF!</definedName>
    <definedName name="IntroPrintArea" hidden="1">#REF!</definedName>
    <definedName name="invoice">#REF!</definedName>
    <definedName name="Invoice_Data_Table">#REF!</definedName>
    <definedName name="invoice3">#REF!</definedName>
    <definedName name="invoice4">#REF!</definedName>
    <definedName name="Ip_Cont">COUNTA([66]input!$A$1:$A$65536)-COUNTA([66]input!$A$1:$A$8)</definedName>
    <definedName name="iqq">#REF!</definedName>
    <definedName name="ISD">#REF!</definedName>
    <definedName name="ISO">[2]!ISO</definedName>
    <definedName name="iyouabsen">#REF!</definedName>
    <definedName name="IYOUSDIABSN">#REF!</definedName>
    <definedName name="j">#N/A</definedName>
    <definedName name="J1_42">#NAME?</definedName>
    <definedName name="January_2011">#REF!</definedName>
    <definedName name="jbihijhuni">'[54]Supplier List'!$E$2:$E$23</definedName>
    <definedName name="jbyun">#N/A</definedName>
    <definedName name="jdyjdgfh">#N/A</definedName>
    <definedName name="JF" hidden="1">#REF!</definedName>
    <definedName name="JFG">#REF!</definedName>
    <definedName name="JHJHDF">#REF!</definedName>
    <definedName name="JI" xml:space="preserve"> IF(#REF! = "", "",#REF!)</definedName>
    <definedName name="JIHUA">[44]Tables!#REF!</definedName>
    <definedName name="JIJIJIJIJIJI">#REF!</definedName>
    <definedName name="JJ">#N/A</definedName>
    <definedName name="jjg" hidden="1">#REF!</definedName>
    <definedName name="jjjj">#REF!</definedName>
    <definedName name="jjjj_2">"$#REF!.$A$2:$AMJ$3"</definedName>
    <definedName name="jjjj_5">"$#REF!.$A$2:$AMJ$3"</definedName>
    <definedName name="jjjj_7">"$#REF!.$A$2:$AMJ$3"</definedName>
    <definedName name="jjjjjjjjjjjjjjjjjjjjjjjjj">#N/A</definedName>
    <definedName name="JJM">#REF!</definedName>
    <definedName name="jk">#N/A</definedName>
    <definedName name="JKBNH">#REF!</definedName>
    <definedName name="jkgnkfhk">#REF!</definedName>
    <definedName name="JKHKH">#REF!</definedName>
    <definedName name="jo">#REF!</definedName>
    <definedName name="jojo">#REF!</definedName>
    <definedName name="jt">#REF!</definedName>
    <definedName name="jtegsdg">#REF!</definedName>
    <definedName name="jtx">#REF!</definedName>
    <definedName name="jtxgsg">#REF!</definedName>
    <definedName name="jtxs">#REF!</definedName>
    <definedName name="jtydj">#REF!</definedName>
    <definedName name="JTYJYTHGH">#REF!</definedName>
    <definedName name="juli" localSheetId="1">BlankMacro1</definedName>
    <definedName name="juli">BlankMacro1</definedName>
    <definedName name="july" localSheetId="1">BlankMacro1</definedName>
    <definedName name="july">BlankMacro1</definedName>
    <definedName name="JUN">#REF!</definedName>
    <definedName name="JUN_5">#REF!</definedName>
    <definedName name="JUN_8">#REF!</definedName>
    <definedName name="JYHJ">#REF!</definedName>
    <definedName name="k">#REF!</definedName>
    <definedName name="k_5">#REF!</definedName>
    <definedName name="k_8">#REF!</definedName>
    <definedName name="k22_12">#REF!</definedName>
    <definedName name="k22_12_5">#REF!</definedName>
    <definedName name="k22_12_5_5">#REF!</definedName>
    <definedName name="k22_12_8">#REF!</definedName>
    <definedName name="k22_13">#REF!</definedName>
    <definedName name="k22_13_5">#REF!</definedName>
    <definedName name="k22_13_5_5">#REF!</definedName>
    <definedName name="k22_13_8">#REF!</definedName>
    <definedName name="k22_14">#REF!</definedName>
    <definedName name="k22_14_5">#REF!</definedName>
    <definedName name="k22_14_5_5">#REF!</definedName>
    <definedName name="k22_14_8">#REF!</definedName>
    <definedName name="k22_3">#REF!</definedName>
    <definedName name="k22_3_5">#REF!</definedName>
    <definedName name="k22_5">#REF!</definedName>
    <definedName name="k22_5_5">#REF!</definedName>
    <definedName name="k22_8">#REF!</definedName>
    <definedName name="ka" localSheetId="1">BlankMacro1</definedName>
    <definedName name="ka">BlankMacro1</definedName>
    <definedName name="KAMPUNGABS">#REF!</definedName>
    <definedName name="kiki">#REF!</definedName>
    <definedName name="KJ">#REF!</definedName>
    <definedName name="KJHLJLHFDJ">#REF!</definedName>
    <definedName name="KJYJ">#REF!</definedName>
    <definedName name="KK">[12]Sheet1!#REF!</definedName>
    <definedName name="KKK">#REF!</definedName>
    <definedName name="KLK">#REF!</definedName>
    <definedName name="KP.SENA">#REF!</definedName>
    <definedName name="KS">#N/A</definedName>
    <definedName name="kuff">#N/A</definedName>
    <definedName name="kufyr">#REF!</definedName>
    <definedName name="kuyrfj">#N/A</definedName>
    <definedName name="kybx">#REF!</definedName>
    <definedName name="kyurfj">#N/A</definedName>
    <definedName name="L">#N/A</definedName>
    <definedName name="L.T._Z_value">#REF!</definedName>
    <definedName name="l_1">#N/A</definedName>
    <definedName name="l_3">#N/A</definedName>
    <definedName name="l_4">#N/A</definedName>
    <definedName name="l_5">#N/A</definedName>
    <definedName name="l_6">#N/A</definedName>
    <definedName name="l_6_1">NA()</definedName>
    <definedName name="l_6_3">NA()</definedName>
    <definedName name="l_6_4">NA()</definedName>
    <definedName name="l_6_5">#N/A</definedName>
    <definedName name="l_6_6">#N/A</definedName>
    <definedName name="l_6_7">#N/A</definedName>
    <definedName name="l_6_8">#N/A</definedName>
    <definedName name="l_7">#N/A</definedName>
    <definedName name="l_8">#N/A</definedName>
    <definedName name="L_C">#REF!</definedName>
    <definedName name="L_C_12">#REF!</definedName>
    <definedName name="L_C_12_5">#REF!</definedName>
    <definedName name="L_C_12_5_5">#REF!</definedName>
    <definedName name="L_C_12_8">#REF!</definedName>
    <definedName name="L_C_13">#REF!</definedName>
    <definedName name="L_C_13_5">#REF!</definedName>
    <definedName name="L_C_13_5_5">#REF!</definedName>
    <definedName name="L_C_13_8">#REF!</definedName>
    <definedName name="L_C_14">#REF!</definedName>
    <definedName name="L_C_14_5">#REF!</definedName>
    <definedName name="L_C_14_5_5">#REF!</definedName>
    <definedName name="L_C_14_8">#REF!</definedName>
    <definedName name="L_C_3">#REF!</definedName>
    <definedName name="L_C_5">#REF!</definedName>
    <definedName name="L_C_8">#REF!</definedName>
    <definedName name="la">#N/A</definedName>
    <definedName name="la_4">#NAME?</definedName>
    <definedName name="la_42">#NAME?</definedName>
    <definedName name="la_49">#NAME?</definedName>
    <definedName name="LABEL12">#N/A</definedName>
    <definedName name="lala">#REF!</definedName>
    <definedName name="LAM">[67]Sheet2!$AA$2:$AD$1123</definedName>
    <definedName name="laporan" localSheetId="1">BlankMacro1</definedName>
    <definedName name="laporan">BlankMacro1</definedName>
    <definedName name="LASTING">#REF!</definedName>
    <definedName name="LastWeeklyColumn">'[35]MAIN MENU'!$E$102</definedName>
    <definedName name="layout">#REF!</definedName>
    <definedName name="lboCATEGORY">'[35]MAIN MENU'!$N$102</definedName>
    <definedName name="lboCATEGORY_RowSource">'[35]MAIN MENU'!$N$103:$N$128</definedName>
    <definedName name="lboCOUNTRY">'[35]MAIN MENU'!$M$102</definedName>
    <definedName name="lboCOUNTRY_RowSource">'[35]MAIN MENU'!$M$103:$M$110</definedName>
    <definedName name="lboFctyGROUP">'[35]MAIN MENU'!$O$102</definedName>
    <definedName name="lboFctyGROUP_RowSource">'[35]MAIN MENU'!$O$103:$P$117</definedName>
    <definedName name="LCBFWC">#N/A</definedName>
    <definedName name="LDPO">#REF!</definedName>
    <definedName name="Letter">#N/A</definedName>
    <definedName name="Letter_12">NA()</definedName>
    <definedName name="Letter_12_5">NA()</definedName>
    <definedName name="Letter_12_8">NA()</definedName>
    <definedName name="Letter_13">NA()</definedName>
    <definedName name="Letter_13_5">NA()</definedName>
    <definedName name="Letter_13_8">NA()</definedName>
    <definedName name="Letter_14">NA()</definedName>
    <definedName name="Letter_14_5">NA()</definedName>
    <definedName name="Letter_14_8">NA()</definedName>
    <definedName name="Letter_3">#N/A</definedName>
    <definedName name="Letter_4">#N/A</definedName>
    <definedName name="Letter_42">#N/A</definedName>
    <definedName name="Letter_49">#N/A</definedName>
    <definedName name="Letter_5">"'smb://Ujang/mst/My%252520Documents/spec/MST/TERRA%252520SEBEC%2525205%252520ZIP/GS/My%252520Documents/new%252520CSS%252520PU%252520form(95).xls'#Letter"</definedName>
    <definedName name="Letter_6">NA()</definedName>
    <definedName name="Letter_6_5">NA()</definedName>
    <definedName name="Letter_6_8">NA()</definedName>
    <definedName name="Letter_7">NA()</definedName>
    <definedName name="Letter_7_5">NA()</definedName>
    <definedName name="Letter_7_8">NA()</definedName>
    <definedName name="Letter_8">"'smb://Ujang/mst/My%2520Documents/spec/MST/TERRA%2520SEBEC%25205%2520ZIP/GS/My%2520Documents/new%2520CSS%2520PU%2520form(95).xls'#Letter"</definedName>
    <definedName name="Letter_8_5">NA()</definedName>
    <definedName name="Letter_8_8">NA()</definedName>
    <definedName name="letters" localSheetId="1">[7]!A_HARDNESS</definedName>
    <definedName name="letters">[7]!A_HARDNESS</definedName>
    <definedName name="li">#N/A</definedName>
    <definedName name="lid">#REF!</definedName>
    <definedName name="lida">#REF!</definedName>
    <definedName name="lineab">"'file:///C:/Users/Administrator/Desktop/%06//Qa_tthanh/mr%20kha/Jung%20San%20Team%20Member/VT05%20NOS%20implementation/Plan/KE%20HOACH%2021%2022%2024%2025%20VSL05%20chu.xls'#$XL4Poppy.$C$27"</definedName>
    <definedName name="LinePlan">#REF!</definedName>
    <definedName name="list">#REF!</definedName>
    <definedName name="lista">#REF!</definedName>
    <definedName name="LL">#REF!</definedName>
    <definedName name="lll">#N/A</definedName>
    <definedName name="lllll">#REF!</definedName>
    <definedName name="lo">#REF!</definedName>
    <definedName name="Location">[68]dropdowns!$C$1:$C$3</definedName>
    <definedName name="Logo">#N/A</definedName>
    <definedName name="Logo_5">"'smb://Ayu/D/My%252520Documents/new%252520CSS%252520PU%252520form(95).xls'#A_ANALYSIS"</definedName>
    <definedName name="Logo_8">"'smb://Ayu/D/My%2520Documents/new%2520CSS%2520PU%2520form(95).xls'#A_ANALYSIS"</definedName>
    <definedName name="LONG">[69]Sheet1!$AC$2:$AF$1781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tus123">#REF!</definedName>
    <definedName name="Lsigmal">#REF!</definedName>
    <definedName name="LST_AGE">'[60]Drop Down Values'!$P$2:$P$5</definedName>
    <definedName name="LST_BIZ_ORG">OFFSET('[60]Drop Down Values'!$C$2,0,0,COUNTA('[60]Drop Down Values'!$C$2:$C$100),1)</definedName>
    <definedName name="LST_CATEGORY">OFFSET('[60]Drop Down Values'!$B$2,0,0,COUNTA('[60]Drop Down Values'!$B$2:$B$100),1)</definedName>
    <definedName name="LST_CONSIDERED_INTENT">OFFSET('[60]Drop Down Values'!$G$2,0,0,COUNTA('[60]Drop Down Values'!$G$2:$G$100),1)</definedName>
    <definedName name="LST_CONSUMER_FOCUS">OFFSET('[60]Drop Down Values'!$F$2,0,0,COUNTA('[60]Drop Down Values'!$F$2:$F$100),1)</definedName>
    <definedName name="LST_CONSUMER_GROUP">OFFSET('[60]Drop Down Values'!$E$2,0,0,COUNTA('[60]Drop Down Values'!$E$2:$E$100),1)</definedName>
    <definedName name="LST_CONSUMER_PURPOSE">OFFSET('[60]Drop Down Values'!$D$2,0,0,COUNTA('[60]Drop Down Values'!$D$2:$D$100),1)</definedName>
    <definedName name="LST_FAC">OFFSET('[60]Drop Down Values'!$M$2,0,0,COUNTA('[60]Drop Down Values'!$M$2:$M$100),1)</definedName>
    <definedName name="LST_GENDER">'[60]Drop Down Values'!$O$2:$O$5</definedName>
    <definedName name="LST_PCC">OFFSET('[60]Drop Down Values'!$N$2,0,0,COUNTA('[60]Drop Down Values'!$N$2:$N$100),1)</definedName>
    <definedName name="LST_PRIMARY_PLATFORM">OFFSET('[60]Drop Down Values'!$H$2,0,0,COUNTA('[60]Drop Down Values'!$H$2:$H$100),1)</definedName>
    <definedName name="LST_SEASON">OFFSET('[60]Drop Down Values'!$A$2,0,0,COUNTA('[60]Drop Down Values'!$A$2:$A$100),1)</definedName>
    <definedName name="LST_SILHOUETTE">OFFSET('[60]Drop Down Values'!$L$2,0,0,COUNTA('[60]Drop Down Values'!$L$2:$L$100),1)</definedName>
    <definedName name="LST_TD_CODE">OFFSET('[60]Drop Down Values'!$I$2,0,0,COUNTA('[60]Drop Down Values'!$I$2:$I$100),1)</definedName>
    <definedName name="LST_TIER">OFFSET('[60]Drop Down Values'!$K$2,0,0,COUNTA('[60]Drop Down Values'!$K$2:$K$100),1)</definedName>
    <definedName name="LST_UPPER_TECHNOLOGY">'[60]Drop Down Values'!$R$2:$R$4</definedName>
    <definedName name="M">"'file:///tmp/TECH/MERRY/178049A.XLS'#直線55_Click"</definedName>
    <definedName name="M_1">#N/A</definedName>
    <definedName name="makananan">'[31]LOP Tool'!#REF!</definedName>
    <definedName name="manpower" localSheetId="1">BlankMacro1</definedName>
    <definedName name="manpower">BlankMacro1</definedName>
    <definedName name="MAR">#REF!</definedName>
    <definedName name="MARCOGS">#REF!</definedName>
    <definedName name="MARDET">#REF!</definedName>
    <definedName name="marihot">#REF!</definedName>
    <definedName name="marihot_5">#REF!</definedName>
    <definedName name="marihot_5_5">#REF!</definedName>
    <definedName name="marihot_8">#REF!</definedName>
    <definedName name="Marking">#N/A</definedName>
    <definedName name="marking_4">#REF!</definedName>
    <definedName name="marking_42">#REF!</definedName>
    <definedName name="marking_49">#REF!</definedName>
    <definedName name="Marking_5">#REF!</definedName>
    <definedName name="Marking_5_5">#REF!</definedName>
    <definedName name="Marking_8">#REF!</definedName>
    <definedName name="master_def">'[70]Detail - Dec'!#REF!</definedName>
    <definedName name="master_def1">#REF!</definedName>
    <definedName name="MASTER2">#REF!</definedName>
    <definedName name="Material">#REF!</definedName>
    <definedName name="Material_3">#REF!</definedName>
    <definedName name="Material_4">#REF!</definedName>
    <definedName name="MATERIAL_TOTAL">#REF!</definedName>
    <definedName name="materialpackage">[68]dropdowns!$A$1:$A$7</definedName>
    <definedName name="matl">#REF!</definedName>
    <definedName name="matl_4">#REF!</definedName>
    <definedName name="matl_42">#REF!</definedName>
    <definedName name="matl_49">#REF!</definedName>
    <definedName name="MAX61_42">#REF!</definedName>
    <definedName name="may">'[71]3-I.Phân tích chuẩn bị may'!#REF!</definedName>
    <definedName name="MCAF">OFFSET(#REF!,0,0,COUNT(#REF!)-1,1)</definedName>
    <definedName name="MCBF">OFFSET('[43]IE DATA'!$N$18,0,0,COUNT('[43]IE DATA'!$N:$N)-1,1)</definedName>
    <definedName name="MCS">[1]피유.프레스!#REF!</definedName>
    <definedName name="MCS_3">#REF!</definedName>
    <definedName name="MCS_4">#REF!</definedName>
    <definedName name="mdd">#REF!</definedName>
    <definedName name="me">#REF!</definedName>
    <definedName name="mekarsari">#REF!</definedName>
    <definedName name="meof">'[72]Mold Efficiency Form'!$HT$194</definedName>
    <definedName name="merpati">#REF!</definedName>
    <definedName name="MESIN">[73]Sheet1!$B$1:$B$100</definedName>
    <definedName name="MetaSet">[17]Orientation!$C$22</definedName>
    <definedName name="MEWarning" hidden="1">1</definedName>
    <definedName name="midsole" localSheetId="1">[49]!midsole</definedName>
    <definedName name="midsole">[49]!midsole</definedName>
    <definedName name="MIDSOLE_amort">#REF!</definedName>
    <definedName name="MIDSOLE_Charge">#REF!</definedName>
    <definedName name="MIDSOLE_item">#REF!</definedName>
    <definedName name="MIDSOLE_price">#REF!</definedName>
    <definedName name="MIDSOLE_qty">#REF!</definedName>
    <definedName name="MIDSOLE_Years">#REF!</definedName>
    <definedName name="MidsolePrimingCementingDifficult">#REF!</definedName>
    <definedName name="MidsolePrimingCementingEasy">#REF!</definedName>
    <definedName name="min">#REF!</definedName>
    <definedName name="minh">[74]Sheet2!$B$1:$H$65536</definedName>
    <definedName name="MinOutput">#REF!</definedName>
    <definedName name="MinOutput_1">#N/A</definedName>
    <definedName name="MinOutput_28">#REF!</definedName>
    <definedName name="MinOutput_28_1">#N/A</definedName>
    <definedName name="MinOutput_5">#REF!</definedName>
    <definedName name="MinOutput_5_1">#N/A</definedName>
    <definedName name="MinOutput_5_5">#REF!</definedName>
    <definedName name="MinOutput_8">#REF!</definedName>
    <definedName name="MinOutputCT">#REF!</definedName>
    <definedName name="MinOutputCT_1">#N/A</definedName>
    <definedName name="MinOutputCT_28">#REF!</definedName>
    <definedName name="MinOutputCT_28_1">#N/A</definedName>
    <definedName name="MinOutputCT_5">#REF!</definedName>
    <definedName name="MinOutputCT_5_1">#N/A</definedName>
    <definedName name="MinOutputCT_5_5">#REF!</definedName>
    <definedName name="MinOutputCT_8">#REF!</definedName>
    <definedName name="MM">#REF!</definedName>
    <definedName name="Mmaterial">#REF!</definedName>
    <definedName name="mmm">#REF!</definedName>
    <definedName name="mmmmm">#REF!</definedName>
    <definedName name="MODEL">#REF!</definedName>
    <definedName name="Model_Name">#REF!</definedName>
    <definedName name="ModelTable">#N/A</definedName>
    <definedName name="ModelTable_12">#REF!</definedName>
    <definedName name="ModelTable_12_1">#N/A</definedName>
    <definedName name="ModelTable_13">#REF!</definedName>
    <definedName name="ModelTable_13_1">#N/A</definedName>
    <definedName name="ModelTable_14">#REF!</definedName>
    <definedName name="ModelTable_14_1">#N/A</definedName>
    <definedName name="ModelTable_3">#REF!</definedName>
    <definedName name="ModelTable_5">#REF!</definedName>
    <definedName name="ModelTable_6">#REF!</definedName>
    <definedName name="ModelTable_7">#REF!</definedName>
    <definedName name="ModelTable_8">#REF!</definedName>
    <definedName name="MOLD_AMORT">#REF!</definedName>
    <definedName name="MOLD_AMORTIZATION">#REF!</definedName>
    <definedName name="MOLD_CHARGE_CHECK">#REF!</definedName>
    <definedName name="MOLD_CHARGE_US">#REF!</definedName>
    <definedName name="MOLD_END">#REF!</definedName>
    <definedName name="MOLD_ITEM">#REF!</definedName>
    <definedName name="MOLD_NEW_KBN">#REF!</definedName>
    <definedName name="MOLD_NUM">#REF!</definedName>
    <definedName name="MOLD_PARTS">#REF!</definedName>
    <definedName name="MOLD_PARTS_LOCATION">#REF!</definedName>
    <definedName name="MOLD_PRICE">#REF!</definedName>
    <definedName name="MOLD_QTY">#REF!</definedName>
    <definedName name="MOLD_RATE">#REF!</definedName>
    <definedName name="MOLD_RATE_CURRENCY">#REF!</definedName>
    <definedName name="MOLD_RATE_CURRENCY_KBN">#REF!</definedName>
    <definedName name="MOLD_SUB_LOCATION">#REF!</definedName>
    <definedName name="MOLD_TOTAL">#REF!</definedName>
    <definedName name="MOLD_YEAR">#REF!</definedName>
    <definedName name="MOLD_YEARS">#REF!</definedName>
    <definedName name="MON" localSheetId="1">{"Jan";"Feb";"Mar";"Apr";"May";"Jun";"Jul";"Aug";"Sep";"Oct";"Nov";"Dec"}</definedName>
    <definedName name="MON">{"Jan";"Feb";"Mar";"Apr";"May";"Jun";"Jul";"Aug";"Sep";"Oct";"Nov";"Dec"}</definedName>
    <definedName name="MONO">#N/A</definedName>
    <definedName name="MONTHLY_INSP_STAT_01_03">#REF!</definedName>
    <definedName name="MONTHLY_INSP_STAT_12_02">#REF!</definedName>
    <definedName name="mot">#REF!</definedName>
    <definedName name="MPAGE">#REF!</definedName>
    <definedName name="MRDOM">#REF!</definedName>
    <definedName name="MS">#REF!</definedName>
    <definedName name="MTFfeedback">[75]Info!$I$2:$I$5</definedName>
    <definedName name="Multi_Press">#REF!</definedName>
    <definedName name="myuhnts">#REF!</definedName>
    <definedName name="NAM">#REF!</definedName>
    <definedName name="Name">#N/A</definedName>
    <definedName name="NART">#REF!</definedName>
    <definedName name="ndf">"#REF!"</definedName>
    <definedName name="ndf_2">"#REF!"</definedName>
    <definedName name="NEGO_ICON">#REF!</definedName>
    <definedName name="NET_WORTH">#REF!</definedName>
    <definedName name="new">#REF!</definedName>
    <definedName name="new_5">#REF!</definedName>
    <definedName name="new_5_1">#N/A</definedName>
    <definedName name="new_5_5">#REF!</definedName>
    <definedName name="new_8">#REF!</definedName>
    <definedName name="nffffhff" localSheetId="1">[22]!A_SG</definedName>
    <definedName name="nffffhff">[22]!A_SG</definedName>
    <definedName name="ngan">#N/A</definedName>
    <definedName name="nhb">#N/A</definedName>
    <definedName name="NN">#REF!</definedName>
    <definedName name="nnb">#REF!</definedName>
    <definedName name="NNN">#REF!</definedName>
    <definedName name="nnnn">#REF!</definedName>
    <definedName name="NNNNNN">#REF!</definedName>
    <definedName name="nnnnnnnnn">#N/A</definedName>
    <definedName name="no">#REF!</definedName>
    <definedName name="Normal">#REF!</definedName>
    <definedName name="NOSEW">#REF!</definedName>
    <definedName name="NS">#REF!</definedName>
    <definedName name="NVAAF">OFFSET(#REF!,0,0,COUNT(#REF!)-1,1)</definedName>
    <definedName name="NVAAF.">OFFSET(#REF!,0,0,COUNT(#REF!)-1,1)</definedName>
    <definedName name="NVABF">OFFSET('[43]IE DATA'!$M$18,0,0,COUNT('[43]IE DATA'!$M:$M)-1,1)</definedName>
    <definedName name="NVANAF">OFFSET(#REF!,0,0,COUNT(#REF!)-1,1)</definedName>
    <definedName name="NVANBF">OFFSET('[43]IE DATA'!$L$18,0,0,COUNT('[43]IE DATA'!$L:$L)-1,1)</definedName>
    <definedName name="nxlv.xm">#N/A</definedName>
    <definedName name="oh">#REF!</definedName>
    <definedName name="OK">#REF!</definedName>
    <definedName name="okt.absen">#REF!</definedName>
    <definedName name="olive">#REF!</definedName>
    <definedName name="ONE">#N/A</definedName>
    <definedName name="ONE_12">"$#REF!.$A$1:$V$1"</definedName>
    <definedName name="ONE_13">"$#REF!.$A$1:$V$1"</definedName>
    <definedName name="ONE_14">"$#REF!.$A$1:$V$1"</definedName>
    <definedName name="ONE_3">#REF!</definedName>
    <definedName name="ONE_4">#REF!</definedName>
    <definedName name="ONE_6">"$#REF!.$A$1:$V$1"</definedName>
    <definedName name="ONE_7">"$#REF!.$A$1:$V$1"</definedName>
    <definedName name="ONE_8">"$#REF!.$A$1:$V$1"</definedName>
    <definedName name="oo">#REF!</definedName>
    <definedName name="OP">#REF!</definedName>
    <definedName name="OptBtn1">"OptBtn1"</definedName>
    <definedName name="OptBtn2">"OptBtn2"</definedName>
    <definedName name="OptBtn3">"OptBtn1"</definedName>
    <definedName name="Option">#REF!</definedName>
    <definedName name="OrderTable" hidden="1">#REF!</definedName>
    <definedName name="OS">#REF!</definedName>
    <definedName name="OT">#N/A</definedName>
    <definedName name="OTHER_COMMENT">#REF!</definedName>
    <definedName name="OTHER_COST">#REF!</definedName>
    <definedName name="OTHER_END">#REF!</definedName>
    <definedName name="OTHER_FREIGHT">#REF!</definedName>
    <definedName name="OTHER_MATERIAL">#REF!</definedName>
    <definedName name="OTHER_MATERIAL_LOSS">#REF!</definedName>
    <definedName name="OTHER_MATERIAL_NO">#REF!</definedName>
    <definedName name="OTHER_MATERIAL_SUB_TOTAL">#REF!</definedName>
    <definedName name="OTHER_NEW_MATERIAL">#REF!</definedName>
    <definedName name="OTHER_NO">#REF!</definedName>
    <definedName name="OTHER_PARTS">#REF!</definedName>
    <definedName name="OTHER_PRICE_MST">#REF!</definedName>
    <definedName name="OTHER_PRICE_TUR">#REF!</definedName>
    <definedName name="OTHER_STANDARD">#REF!</definedName>
    <definedName name="OTHER_SUB_MATERIAL">#REF!</definedName>
    <definedName name="OTHER_SUPPLIER">#REF!</definedName>
    <definedName name="OTHER_USAGE1">#REF!</definedName>
    <definedName name="OTHER_USAGE2">#REF!</definedName>
    <definedName name="OTHER_WIDTH">#REF!</definedName>
    <definedName name="OUTPUT">#REF!</definedName>
    <definedName name="Outsole">[2]!Outsole</definedName>
    <definedName name="OUTSOLE_amort">#REF!</definedName>
    <definedName name="OUTSOLE_ASSEMBLY">#REF!</definedName>
    <definedName name="OUTSOLE_Charge">#REF!</definedName>
    <definedName name="OUTSOLE_item">#REF!</definedName>
    <definedName name="OUTSOLE_price">#REF!</definedName>
    <definedName name="OUTSOLE_qty">#REF!</definedName>
    <definedName name="OUTSOLE_Years">#REF!</definedName>
    <definedName name="OutsoleCutting">#REF!</definedName>
    <definedName name="OutsolePrimingCementing">#REF!</definedName>
    <definedName name="OVA">#REF!</definedName>
    <definedName name="OVERALL">#REF!</definedName>
    <definedName name="Overhead">[52]BMN405!#REF!</definedName>
    <definedName name="OVERLOCK">#REF!</definedName>
    <definedName name="ox">[63]Sheet2!#REF!</definedName>
    <definedName name="P">#N/A</definedName>
    <definedName name="P_12">#REF!</definedName>
    <definedName name="P_12_5">#REF!</definedName>
    <definedName name="P_12_5_5">#REF!</definedName>
    <definedName name="P_12_8">#REF!</definedName>
    <definedName name="P_13">#REF!</definedName>
    <definedName name="P_13_5">#REF!</definedName>
    <definedName name="P_13_5_5">#REF!</definedName>
    <definedName name="P_13_8">#REF!</definedName>
    <definedName name="P_14">#REF!</definedName>
    <definedName name="P_14_5">#REF!</definedName>
    <definedName name="P_14_5_5">#REF!</definedName>
    <definedName name="P_14_8">#REF!</definedName>
    <definedName name="P_3">#REF!</definedName>
    <definedName name="P_5">#REF!</definedName>
    <definedName name="P_8">#REF!</definedName>
    <definedName name="P1_">#REF!</definedName>
    <definedName name="P2_">#REF!</definedName>
    <definedName name="Packing">#REF!</definedName>
    <definedName name="Page">#REF!</definedName>
    <definedName name="Page_1">#N/A</definedName>
    <definedName name="PAGE_WIDTH">#N/A</definedName>
    <definedName name="PAGE_WIDTH_12">NA()</definedName>
    <definedName name="PAGE_WIDTH_12_5">NA()</definedName>
    <definedName name="PAGE_WIDTH_12_8">NA()</definedName>
    <definedName name="PAGE_WIDTH_13">NA()</definedName>
    <definedName name="PAGE_WIDTH_13_5">NA()</definedName>
    <definedName name="PAGE_WIDTH_13_8">NA()</definedName>
    <definedName name="PAGE_WIDTH_14">NA()</definedName>
    <definedName name="PAGE_WIDTH_14_5">NA()</definedName>
    <definedName name="PAGE_WIDTH_14_8">NA()</definedName>
    <definedName name="PAGE_WIDTH_3">#N/A</definedName>
    <definedName name="PAGE_WIDTH_4">#N/A</definedName>
    <definedName name="PAGE_WIDTH_42">#N/A</definedName>
    <definedName name="PAGE_WIDTH_49">#N/A</definedName>
    <definedName name="PAGE_WIDTH_5">"'smb://Ujang/mst/My%252520Documents/spec/MST/TERRA%252520SEBEC%2525205%252520ZIP/GS/My%252520Documents/new%252520CSS%252520PU%252520form(95).xls'#PAGE_WIDTH"</definedName>
    <definedName name="PAGE_WIDTH_6">NA()</definedName>
    <definedName name="PAGE_WIDTH_6_5">NA()</definedName>
    <definedName name="PAGE_WIDTH_6_8">NA()</definedName>
    <definedName name="PAGE_WIDTH_7">NA()</definedName>
    <definedName name="PAGE_WIDTH_7_5">NA()</definedName>
    <definedName name="PAGE_WIDTH_7_8">NA()</definedName>
    <definedName name="PAGE_WIDTH_8">"'smb://Ujang/mst/My%2520Documents/spec/MST/TERRA%2520SEBEC%25205%2520ZIP/GS/My%2520Documents/new%2520CSS%2520PU%2520form(95).xls'#PAGE_WIDTH"</definedName>
    <definedName name="PAGE_WIDTH_8_5">NA()</definedName>
    <definedName name="PAGE_WIDTH_8_8">NA()</definedName>
    <definedName name="page_with" localSheetId="1">[5]!PAGE_WIDTH</definedName>
    <definedName name="page_with">[5]!PAGE_WIDTH</definedName>
    <definedName name="PAITO" localSheetId="0" hidden="1">#REF!</definedName>
    <definedName name="PAITO" hidden="1">#REF!</definedName>
    <definedName name="parkhs">#REF!</definedName>
    <definedName name="parkhyunsigh">#REF!</definedName>
    <definedName name="PART">#REF!</definedName>
    <definedName name="Pasanqui">#REF!</definedName>
    <definedName name="PCC">[39]Tables!$A$170:$A$187</definedName>
    <definedName name="Percent_of_total">OFFSET(#REF!,0,0,COUNTIF((#REF!),"&gt;0")),#REF!</definedName>
    <definedName name="PERHITUNGAN_MOLD_ADIDAS">#REF!</definedName>
    <definedName name="PFC_No">#REF!</definedName>
    <definedName name="pgsc">#REF!</definedName>
    <definedName name="pham">#REF!</definedName>
    <definedName name="phi">#REF!</definedName>
    <definedName name="Phone">#N/A</definedName>
    <definedName name="PHT_ICON">#REF!</definedName>
    <definedName name="phuong">#REF!</definedName>
    <definedName name="PHY">#REF!</definedName>
    <definedName name="PHY_2">"#REF!"</definedName>
    <definedName name="PINT_AREA">#REF!</definedName>
    <definedName name="PINT_ASEA">#REF!</definedName>
    <definedName name="pipih">#REF!</definedName>
    <definedName name="PIPIT">#REF!</definedName>
    <definedName name="PJM">#N/A</definedName>
    <definedName name="PLATFORM">[39]Tables!$A$16:$A$34</definedName>
    <definedName name="PLN">"#REF!"</definedName>
    <definedName name="PLN_2">"#REF!"</definedName>
    <definedName name="PN">#REF!</definedName>
    <definedName name="po">#REF!</definedName>
    <definedName name="PO_5">#REF!</definedName>
    <definedName name="PO_8">#REF!</definedName>
    <definedName name="POE">#REF!</definedName>
    <definedName name="POE_5">#REF!</definedName>
    <definedName name="POE_8">#REF!</definedName>
    <definedName name="PointofDetection">[76]Sheet1!$A$1:$A$8</definedName>
    <definedName name="POJIHUA" xml:space="preserve"> IF(#REF! = "", "",#REF!)</definedName>
    <definedName name="polifilatex">#REF!</definedName>
    <definedName name="pp">'[77]Sheet1 (2)'!$AC$2:$AG$1225</definedName>
    <definedName name="pph" localSheetId="1">BlankMacro1</definedName>
    <definedName name="pph">BlankMacro1</definedName>
    <definedName name="PPH값">'[78]LPC TEMPLATE'!$B$83:INDEX('[78]LPC TEMPLATE'!$B$83:$B$89,COUNTA('[78]LPC TEMPLATE'!$B$83:$B$89))</definedName>
    <definedName name="PPH개발단계별">'[78]LPC TEMPLATE'!$C$83:INDEX('[78]LPC TEMPLATE'!$C$83:$C$89,COUNTA('[78]LPC TEMPLATE'!$C$83:$C$89))</definedName>
    <definedName name="pre">#REF!</definedName>
    <definedName name="PREFORM">#N/A</definedName>
    <definedName name="price">#REF!</definedName>
    <definedName name="primtbl">[17]Orientation!$C$23</definedName>
    <definedName name="print">#REF!</definedName>
    <definedName name="_xlnm.Print_Area" localSheetId="0">'Computer Stitching'!$B$2:$O$186</definedName>
    <definedName name="_xlnm.Print_Area" localSheetId="1">'Line balancing'!#REF!</definedName>
    <definedName name="_xlnm.Print_Area">#REF!</definedName>
    <definedName name="Print_Area_MI">#REF!</definedName>
    <definedName name="Print_Area_MI_12">#REF!</definedName>
    <definedName name="Print_Area_MI_12_5">#REF!</definedName>
    <definedName name="Print_Area_MI_13">#REF!</definedName>
    <definedName name="Print_Area_MI_13_5">#REF!</definedName>
    <definedName name="Print_Area_MI_14">#REF!</definedName>
    <definedName name="Print_Area_MI_14_5">#REF!</definedName>
    <definedName name="Print_Area_MI_3">#REF!</definedName>
    <definedName name="Print_Area_MI_3_5">#REF!</definedName>
    <definedName name="Print_Area_MI_5">#REF!</definedName>
    <definedName name="Print_Area_MI_5_5">#REF!</definedName>
    <definedName name="Print_Area_MI_8">#REF!</definedName>
    <definedName name="PRINT_AREA_MI1">#REF!</definedName>
    <definedName name="_xlnm.Print_Titles">#N/A</definedName>
    <definedName name="PRINT_TITLES_MI">#REF!</definedName>
    <definedName name="PRINT_TITLES_MI_12">"$#REF!.$A$1:$AMJ$6"</definedName>
    <definedName name="PRINT_TITLES_MI_13">"$#REF!.$A$1:$AMJ$6"</definedName>
    <definedName name="PRINT_TITLES_MI_14">"$#REF!.$A$1:$AMJ$6"</definedName>
    <definedName name="PRINT_TITLES_MI_3">#REF!</definedName>
    <definedName name="PRINT_TITLES_MI_4">#REF!</definedName>
    <definedName name="PRINT_TITLES_MI_6">"$#REF!.$A$1:$AMJ$6"</definedName>
    <definedName name="PRINT_TITLES_MI_7">"$#REF!.$A$1:$AMJ$6"</definedName>
    <definedName name="PRINT_TITLES_MI_8">"$#REF!.$A$1:$AMJ$6"</definedName>
    <definedName name="Priority">#REF!</definedName>
    <definedName name="PRIORITY_DEBT">#REF!</definedName>
    <definedName name="PRIORTITY">#REF!</definedName>
    <definedName name="pro">#REF!</definedName>
    <definedName name="prod" localSheetId="1">BlankMacro1</definedName>
    <definedName name="prod">BlankMacro1</definedName>
    <definedName name="ProdForm" hidden="1">#REF!</definedName>
    <definedName name="Product" hidden="1">#REF!</definedName>
    <definedName name="PROFIT">#REF!</definedName>
    <definedName name="PRT">#REF!</definedName>
    <definedName name="PTM">'[71]3-I.Phân tích chuẩn bị may'!#REF!</definedName>
    <definedName name="PTRSS">#REF!</definedName>
    <definedName name="PUNCH">#REF!</definedName>
    <definedName name="q">[2]!q</definedName>
    <definedName name="Q_12">#REF!</definedName>
    <definedName name="Q_12_5">#REF!</definedName>
    <definedName name="Q_12_5_5">#REF!</definedName>
    <definedName name="Q_12_8">#REF!</definedName>
    <definedName name="Q_13">#REF!</definedName>
    <definedName name="Q_13_5">#REF!</definedName>
    <definedName name="Q_13_5_5">#REF!</definedName>
    <definedName name="Q_13_8">#REF!</definedName>
    <definedName name="Q_14">#REF!</definedName>
    <definedName name="Q_14_5">#REF!</definedName>
    <definedName name="Q_14_5_5">#REF!</definedName>
    <definedName name="Q_14_8">#REF!</definedName>
    <definedName name="Q_3">#REF!</definedName>
    <definedName name="Q_5">#REF!</definedName>
    <definedName name="Q_8">#REF!</definedName>
    <definedName name="Q_CHECK_WHAT_FLATFILE_DEMAND_IS_IN_OUT_ENGINE">#REF!</definedName>
    <definedName name="Q_LRPS_ASIA_VIEW">#N/A</definedName>
    <definedName name="Q3FD">#REF!</definedName>
    <definedName name="qcccc">#REF!</definedName>
    <definedName name="qefa">#N/A</definedName>
    <definedName name="QEFADF">#REF!</definedName>
    <definedName name="qefadfa">#N/A</definedName>
    <definedName name="qefadfqfdf">#N/A</definedName>
    <definedName name="QEFAEFA">#N/A</definedName>
    <definedName name="QEFAEQ">#N/A</definedName>
    <definedName name="qefafdqaef">#REF!</definedName>
    <definedName name="qefqfq">#N/A</definedName>
    <definedName name="QEGDAFA">#N/A</definedName>
    <definedName name="qerfaf">#N/A</definedName>
    <definedName name="qq">#N/A</definedName>
    <definedName name="qqa">#REF!</definedName>
    <definedName name="qqq">#REF!</definedName>
    <definedName name="qqqq">#REF!</definedName>
    <definedName name="qqqqqqqqqqqqqqq">#REF!</definedName>
    <definedName name="qsss">#REF!</definedName>
    <definedName name="qtadcafqef">#REF!</definedName>
    <definedName name="QTAMOUNT0301">#REF!</definedName>
    <definedName name="QTAMOUNT0302">#REF!</definedName>
    <definedName name="QTAMOUNT0303">#REF!</definedName>
    <definedName name="QTAMOUNT0304">#REF!</definedName>
    <definedName name="QTAMOUNT0305">#REF!</definedName>
    <definedName name="QTAMOUNT0306">#REF!</definedName>
    <definedName name="QTAMOUNT0307">#REF!</definedName>
    <definedName name="QTAMOUNT0308">#REF!</definedName>
    <definedName name="QTAMOUNT0309">#REF!</definedName>
    <definedName name="QTAMOUNT0310">#REF!</definedName>
    <definedName name="QTAMOUNT0311">#REF!</definedName>
    <definedName name="QTAMOUNT0312">#REF!</definedName>
    <definedName name="QTAMOUNT03TL">#REF!</definedName>
    <definedName name="QTAMOUNT0401">#N/A</definedName>
    <definedName name="QTAMOUNT0402">#N/A</definedName>
    <definedName name="QTAMOUNT0403">#N/A</definedName>
    <definedName name="QTAMOUNT0404">#N/A</definedName>
    <definedName name="QTAMOUNT0405">#N/A</definedName>
    <definedName name="QTAMOUNT0406">#N/A</definedName>
    <definedName name="QTAMOUNT0407">#N/A</definedName>
    <definedName name="QTAMOUNT0408">#N/A</definedName>
    <definedName name="QTAMOUNT0409">#N/A</definedName>
    <definedName name="QTAMOUNT0410">#N/A</definedName>
    <definedName name="QTAMOUNT0411">#N/A</definedName>
    <definedName name="QTAMOUNT0412">#N/A</definedName>
    <definedName name="QTAMOUNT04TL">#N/A</definedName>
    <definedName name="QTPR0301">#REF!</definedName>
    <definedName name="QTPR0302">#REF!</definedName>
    <definedName name="QTPR0303">#REF!</definedName>
    <definedName name="QTPR0304">#REF!</definedName>
    <definedName name="QTPR0305">#REF!</definedName>
    <definedName name="QTPR0306">#REF!</definedName>
    <definedName name="QTPR0307">#REF!</definedName>
    <definedName name="QTPR0308">#REF!</definedName>
    <definedName name="QTPR0309">#REF!</definedName>
    <definedName name="QTPR0310">#REF!</definedName>
    <definedName name="QTPR0311">#REF!</definedName>
    <definedName name="QTPR0312">#REF!</definedName>
    <definedName name="QTPR03TL">#REF!</definedName>
    <definedName name="QTPR0401">#N/A</definedName>
    <definedName name="QTPR0402">#N/A</definedName>
    <definedName name="QTPR0403">#N/A</definedName>
    <definedName name="QTPR0404">#N/A</definedName>
    <definedName name="QTPR0405">#N/A</definedName>
    <definedName name="QTPR0406">#N/A</definedName>
    <definedName name="QTPR0407">#N/A</definedName>
    <definedName name="QTPR0408">#N/A</definedName>
    <definedName name="QTPR0409">#N/A</definedName>
    <definedName name="QTPR0410">#N/A</definedName>
    <definedName name="QTPR0411">#N/A</definedName>
    <definedName name="QTPR0412">#N/A</definedName>
    <definedName name="QTPR04TL">#N/A</definedName>
    <definedName name="Qty">#REF!</definedName>
    <definedName name="Qty_5">#REF!</definedName>
    <definedName name="Qty_8">#REF!</definedName>
    <definedName name="Quantity">OFFSET(#REF!,0,0,COUNTIF((#REF!),"&gt;0"))</definedName>
    <definedName name="QuantityPlot">OFFSET(#REF!,0,0,COUNTIF((#REF!),"&gt;0"))</definedName>
    <definedName name="Query1">#N/A</definedName>
    <definedName name="qw">#REF!</definedName>
    <definedName name="qwe">#REF!</definedName>
    <definedName name="QWER">#REF!</definedName>
    <definedName name="qwerty">#REF!</definedName>
    <definedName name="QWQW">#REF!</definedName>
    <definedName name="QWR">#REF!</definedName>
    <definedName name="RANGE_TD_DESCRIPTION">(OFFSET('[60]Drop Down Values'!$I$2,0,0):OFFSET('[60]Drop Down Values'!$Q$20,0,0))</definedName>
    <definedName name="RANGKAS">#REF!</definedName>
    <definedName name="rantg">#N/A</definedName>
    <definedName name="rbk">[79]Sheet1!$L$1:$R$65536</definedName>
    <definedName name="rbyrb">#N/A</definedName>
    <definedName name="RCArea" hidden="1">#REF!</definedName>
    <definedName name="re">#N/A</definedName>
    <definedName name="re_5">#REF!</definedName>
    <definedName name="re_5_1">#N/A</definedName>
    <definedName name="re_5_5">#REF!</definedName>
    <definedName name="re_8">#REF!</definedName>
    <definedName name="red">#REF!</definedName>
    <definedName name="reg">#REF!</definedName>
    <definedName name="REKAP">#REF!</definedName>
    <definedName name="REKAP_2">"$#REF!.$A$3:$T$3"</definedName>
    <definedName name="REKAP_5">"$#REF!.$A$3:$T$3"</definedName>
    <definedName name="REKAP_7">"$#REF!.$A$3:$T$3"</definedName>
    <definedName name="REMARKS">#REF!</definedName>
    <definedName name="remix21" hidden="1">#N/A</definedName>
    <definedName name="REPORT">#N/A</definedName>
    <definedName name="REPORT_5">#REF!</definedName>
    <definedName name="REPORT_5_1">#N/A</definedName>
    <definedName name="REPORT_5_5">#REF!</definedName>
    <definedName name="REPORT_6">"$#REF!.$E$62:$F$62"</definedName>
    <definedName name="REPORT_7">"$#REF!.$E$62:$F$62"</definedName>
    <definedName name="REPORT_8">#REF!</definedName>
    <definedName name="report_type">[17]Orientation!$C$24</definedName>
    <definedName name="REPORT1">#N/A</definedName>
    <definedName name="ReportVersion">[17]Settings!$D$5</definedName>
    <definedName name="REQ_ETA">#REF!</definedName>
    <definedName name="REQ_ETA_12">#REF!</definedName>
    <definedName name="REQ_ETA_12_5">#REF!</definedName>
    <definedName name="REQ_ETA_12_5_5">#REF!</definedName>
    <definedName name="REQ_ETA_12_8">#REF!</definedName>
    <definedName name="REQ_ETA_13">#REF!</definedName>
    <definedName name="REQ_ETA_13_5">#REF!</definedName>
    <definedName name="REQ_ETA_13_5_5">#REF!</definedName>
    <definedName name="REQ_ETA_13_8">#REF!</definedName>
    <definedName name="REQ_ETA_14">#REF!</definedName>
    <definedName name="REQ_ETA_14_5">#REF!</definedName>
    <definedName name="REQ_ETA_14_5_5">#REF!</definedName>
    <definedName name="REQ_ETA_14_8">#REF!</definedName>
    <definedName name="REQ_ETA_3">#REF!</definedName>
    <definedName name="REQ_ETA_5">#REF!</definedName>
    <definedName name="REQ_ETA_8">#REF!</definedName>
    <definedName name="resgsg">#REF!</definedName>
    <definedName name="retail03">#REF!</definedName>
    <definedName name="retail04">#N/A</definedName>
    <definedName name="Revision">#N/A</definedName>
    <definedName name="rfddg" localSheetId="1">BlankMacro1</definedName>
    <definedName name="rfddg">BlankMacro1</definedName>
    <definedName name="RGB153S4">#REF!</definedName>
    <definedName name="rgr">#REF!</definedName>
    <definedName name="ri" localSheetId="1">BlankMacro1</definedName>
    <definedName name="ri">BlankMacro1</definedName>
    <definedName name="rngBodyText">#REF!</definedName>
    <definedName name="RngBottomRight">#REF!</definedName>
    <definedName name="rngColDelChars">#REF!</definedName>
    <definedName name="rngColumnDelete">#REF!</definedName>
    <definedName name="rngCreateLog">[17]Delivery!$B$12</definedName>
    <definedName name="rngDeleteColumns">#REF!</definedName>
    <definedName name="rngDeleteRows">#REF!</definedName>
    <definedName name="rngEmail">#REF!</definedName>
    <definedName name="rngFileDir">#REF!</definedName>
    <definedName name="rngFileFormat">#REF!</definedName>
    <definedName name="rngFileName">#REF!</definedName>
    <definedName name="rngFilePassword">[17]Delivery!$B$6</definedName>
    <definedName name="rngPassword">#REF!</definedName>
    <definedName name="rngPasswordProtect">#REF!</definedName>
    <definedName name="rngPrint">#REF!</definedName>
    <definedName name="rngRetainFormulas">#REF!</definedName>
    <definedName name="rngSaveFile">#REF!</definedName>
    <definedName name="rngSourceTab">[17]Delivery!$E$8</definedName>
    <definedName name="rngSubjectLine">#REF!</definedName>
    <definedName name="rngTabName">#REF!</definedName>
    <definedName name="rngTopLeft">#REF!</definedName>
    <definedName name="road">[80]Sheet2!$A$1:$B$65536</definedName>
    <definedName name="roi">#REF!</definedName>
    <definedName name="ROLL_HM">#REF!</definedName>
    <definedName name="rowgroup">[17]Orientation!$C$17</definedName>
    <definedName name="rowsegment">[17]Orientation!$B$17</definedName>
    <definedName name="RptEmailAddress">#REF!</definedName>
    <definedName name="RQSD">#REF!</definedName>
    <definedName name="RQSD_12">#REF!</definedName>
    <definedName name="RQSD_12_5">#REF!</definedName>
    <definedName name="RQSD_12_5_5">#REF!</definedName>
    <definedName name="RQSD_12_8">#REF!</definedName>
    <definedName name="RQSD_13">#REF!</definedName>
    <definedName name="RQSD_13_5">#REF!</definedName>
    <definedName name="RQSD_13_5_5">#REF!</definedName>
    <definedName name="RQSD_13_8">#REF!</definedName>
    <definedName name="RQSD_14">#REF!</definedName>
    <definedName name="RQSD_14_5">#REF!</definedName>
    <definedName name="RQSD_14_5_5">#REF!</definedName>
    <definedName name="RQSD_14_8">#REF!</definedName>
    <definedName name="RQSD_3">#REF!</definedName>
    <definedName name="RQSD_5">#REF!</definedName>
    <definedName name="RQSD_8">#REF!</definedName>
    <definedName name="rr">#REF!</definedName>
    <definedName name="rr_2">"#REF!"</definedName>
    <definedName name="RRR">#REF!</definedName>
    <definedName name="rrrrrrrrrrrrrrrrr">[1]피유.프레스!#REF!</definedName>
    <definedName name="RSGNBF">#REF!</definedName>
    <definedName name="rt">#REF!</definedName>
    <definedName name="rtd">#REF!</definedName>
    <definedName name="RTGH">#REF!</definedName>
    <definedName name="RVSD">#REF!</definedName>
    <definedName name="RVSD_12">#REF!</definedName>
    <definedName name="RVSD_12_5">#REF!</definedName>
    <definedName name="RVSD_12_5_5">#REF!</definedName>
    <definedName name="RVSD_12_8">#REF!</definedName>
    <definedName name="RVSD_13">#REF!</definedName>
    <definedName name="RVSD_13_5">#REF!</definedName>
    <definedName name="RVSD_13_5_5">#REF!</definedName>
    <definedName name="RVSD_13_8">#REF!</definedName>
    <definedName name="RVSD_14">#REF!</definedName>
    <definedName name="RVSD_14_5">#REF!</definedName>
    <definedName name="RVSD_14_5_5">#REF!</definedName>
    <definedName name="RVSD_14_8">#REF!</definedName>
    <definedName name="RVSD_3">#REF!</definedName>
    <definedName name="RVSD_5">#REF!</definedName>
    <definedName name="RVSD_8">#REF!</definedName>
    <definedName name="RX4U">#N/A</definedName>
    <definedName name="RYGFTJ">#REF!</definedName>
    <definedName name="RYTRU">#N/A</definedName>
    <definedName name="RYTU">#N/A</definedName>
    <definedName name="RYTUJ">#REF!</definedName>
    <definedName name="rzdbyh">#N/A</definedName>
    <definedName name="S">[46]Report!#REF!</definedName>
    <definedName name="s_5">"'smb://Walter/upper/TECH/MERRY/178049A.XLS'#直線55_Click"</definedName>
    <definedName name="s_8">"'smb://Walter/upper/TECH/MERRY/178049A.XLS'#直線55_Click"</definedName>
    <definedName name="S_D">#REF!</definedName>
    <definedName name="S_D_12">#REF!</definedName>
    <definedName name="S_D_12_5">#REF!</definedName>
    <definedName name="S_D_12_5_5">#REF!</definedName>
    <definedName name="S_D_12_8">#REF!</definedName>
    <definedName name="S_D_13">#REF!</definedName>
    <definedName name="S_D_13_5">#REF!</definedName>
    <definedName name="S_D_13_5_5">#REF!</definedName>
    <definedName name="S_D_13_8">#REF!</definedName>
    <definedName name="S_D_14">#REF!</definedName>
    <definedName name="S_D_14_5">#REF!</definedName>
    <definedName name="S_D_14_5_5">#REF!</definedName>
    <definedName name="S_D_14_8">#REF!</definedName>
    <definedName name="S_D_3">#REF!</definedName>
    <definedName name="S_D_5">#REF!</definedName>
    <definedName name="S_D_8">#REF!</definedName>
    <definedName name="sa">[81]MKT!$A:$C</definedName>
    <definedName name="sa_lah">#REF!</definedName>
    <definedName name="SABRYGB">#REF!</definedName>
    <definedName name="sabvy">#N/A</definedName>
    <definedName name="saed">#REF!</definedName>
    <definedName name="SAEDONG">#REF!</definedName>
    <definedName name="saedong2">#REF!</definedName>
    <definedName name="saedongabsensi">#REF!</definedName>
    <definedName name="saedongindonesai2">#REF!</definedName>
    <definedName name="saedongindonesia">#REF!</definedName>
    <definedName name="safaqv">#REF!</definedName>
    <definedName name="SAPBEXdnldView" hidden="1">"48CDVDAERUCGESWUZB9B7IPXM"</definedName>
    <definedName name="SAPBEXsysID" hidden="1">"BOP"</definedName>
    <definedName name="sas">#REF!</definedName>
    <definedName name="sasasd">#REF!</definedName>
    <definedName name="sau">#REF!</definedName>
    <definedName name="sbhry">#REF!</definedName>
    <definedName name="scdul">#REF!</definedName>
    <definedName name="SD">[40]summary!$E$1:$E$65536</definedName>
    <definedName name="SDAEFADAEF">#N/A</definedName>
    <definedName name="sdddd">#REF!</definedName>
    <definedName name="SDES">#REF!</definedName>
    <definedName name="sdf">#REF!</definedName>
    <definedName name="sdf_4">#N/A</definedName>
    <definedName name="sdf_42">#N/A</definedName>
    <definedName name="sdf_49">#N/A</definedName>
    <definedName name="SDFDSF">#REF!</definedName>
    <definedName name="sdfgfgs">#N/A</definedName>
    <definedName name="SDFSSDF">[2]!AS</definedName>
    <definedName name="SDGDFJHGK">#N/A</definedName>
    <definedName name="SDGDJUK">#REF!</definedName>
    <definedName name="SDGTDH">#N/A</definedName>
    <definedName name="sdi">#REF!</definedName>
    <definedName name="sdi2idab">#REF!</definedName>
    <definedName name="sdi2indonesia">#REF!</definedName>
    <definedName name="sdi2rangkas">#REF!</definedName>
    <definedName name="SDIABS">#REF!</definedName>
    <definedName name="sdiabsenida">#REF!</definedName>
    <definedName name="SDIABSN">#REF!</definedName>
    <definedName name="SDIABSNF">#REF!</definedName>
    <definedName name="SDIABSNIDA">#REF!</definedName>
    <definedName name="SDIIDA22">#REF!</definedName>
    <definedName name="SDIIDAAAAAA">#REF!</definedName>
    <definedName name="sdirangkas">#REF!</definedName>
    <definedName name="sds">#REF!</definedName>
    <definedName name="sdsad">#REF!</definedName>
    <definedName name="SDSD">#REF!</definedName>
    <definedName name="SDSDW">#REF!</definedName>
    <definedName name="sdsfsdfsdf">#N/A</definedName>
    <definedName name="Season">'[59]Look Up'!$D$2:$D$7</definedName>
    <definedName name="Seasons">#REF!</definedName>
    <definedName name="sebel">#REF!</definedName>
    <definedName name="SECOND_FOB">#REF!</definedName>
    <definedName name="SECOND_ICON">#REF!</definedName>
    <definedName name="SED">#N/A</definedName>
    <definedName name="SED_12">"$#REF!.$H$#REF!"</definedName>
    <definedName name="SED_13">"$#REF!.$H$#REF!"</definedName>
    <definedName name="SED_14">"$#REF!.$H$#REF!"</definedName>
    <definedName name="SED_3">#REF!</definedName>
    <definedName name="SED_4">#REF!</definedName>
    <definedName name="SED_6">"$#REF!.$H$#REF!"</definedName>
    <definedName name="SED_7">"$#REF!.$H$#REF!"</definedName>
    <definedName name="SED_8">"$#REF!.$H$#REF!"</definedName>
    <definedName name="SENA">#REF!</definedName>
    <definedName name="SequenceAF">OFFSET(#REF!,0,0,COUNTA(#REF!)-5,1)</definedName>
    <definedName name="SequenceBF">OFFSET('[43]IE DATA'!$A$18,0,0,COUNTA('[43]IE DATA'!$A:$A)-5,1)</definedName>
    <definedName name="Sequential_Group">[17]Settings!$J$6</definedName>
    <definedName name="Sequential_Segment">[17]Settings!$I$6</definedName>
    <definedName name="Sequential_Sort">[17]Settings!$I$10:$J$11</definedName>
    <definedName name="sertsdg" hidden="1">[82]Sheet1!#REF!</definedName>
    <definedName name="sewing">#REF!</definedName>
    <definedName name="SF">#REF!</definedName>
    <definedName name="SFGBRBG">#N/A</definedName>
    <definedName name="SFGH">'[53]9.11 '!SFGH</definedName>
    <definedName name="sfsd">#REF!</definedName>
    <definedName name="SFSDF">#N/A</definedName>
    <definedName name="SFSDF_3">#REF!</definedName>
    <definedName name="SFSDF_4">#REF!</definedName>
    <definedName name="SFSDS" hidden="1">#N/A</definedName>
    <definedName name="SGCBB">'[53]9.11 '!SGCBB</definedName>
    <definedName name="SGEDTRG">#REF!</definedName>
    <definedName name="SGHGH">#REF!</definedName>
    <definedName name="SGHS">#N/A</definedName>
    <definedName name="sgyr" localSheetId="1">BlankMacro1</definedName>
    <definedName name="sgyr">BlankMacro1</definedName>
    <definedName name="shdfg">#REF!</definedName>
    <definedName name="sheet">#N/A</definedName>
    <definedName name="sheet_5">#REF!</definedName>
    <definedName name="sheet_5_1">#N/A</definedName>
    <definedName name="sheet_5_5">#REF!</definedName>
    <definedName name="sheet_8">#REF!</definedName>
    <definedName name="SHEET10">[83]입금!#REF!</definedName>
    <definedName name="SHG">#REF!</definedName>
    <definedName name="SHGH">#N/A</definedName>
    <definedName name="Shift">#REF!</definedName>
    <definedName name="ship">[63]Sheet2!#REF!</definedName>
    <definedName name="Ship_Qty">#REF!</definedName>
    <definedName name="Ship_Qty_12">#REF!</definedName>
    <definedName name="Ship_Qty_12_5">#REF!</definedName>
    <definedName name="Ship_Qty_12_5_5">#REF!</definedName>
    <definedName name="Ship_Qty_12_8">#REF!</definedName>
    <definedName name="Ship_Qty_13">#REF!</definedName>
    <definedName name="Ship_Qty_13_5">#REF!</definedName>
    <definedName name="Ship_Qty_13_5_5">#REF!</definedName>
    <definedName name="Ship_Qty_13_8">#REF!</definedName>
    <definedName name="Ship_Qty_14">#REF!</definedName>
    <definedName name="Ship_Qty_14_5">#REF!</definedName>
    <definedName name="Ship_Qty_14_5_5">#REF!</definedName>
    <definedName name="Ship_Qty_14_8">#REF!</definedName>
    <definedName name="Ship_Qty_3">#REF!</definedName>
    <definedName name="Ship_Qty_5">#REF!</definedName>
    <definedName name="Ship_Qty_8">#REF!</definedName>
    <definedName name="ShoeCleaning">#REF!</definedName>
    <definedName name="ShoeColor">#REF!</definedName>
    <definedName name="ShoeColor_5">#REF!</definedName>
    <definedName name="ShoeColor_8">#REF!</definedName>
    <definedName name="ShoeName">#REF!</definedName>
    <definedName name="ShoeName_5">#REF!</definedName>
    <definedName name="ShoeName_8">#REF!</definedName>
    <definedName name="shoerep">'[23]TerrSalesDemand and Rep tables'!$A$3:$B$3124</definedName>
    <definedName name="shqeg">#REF!</definedName>
    <definedName name="SHT" localSheetId="0" hidden="1">#REF!</definedName>
    <definedName name="SHT" hidden="1">#REF!</definedName>
    <definedName name="SHYGHGF">#N/A</definedName>
    <definedName name="sidiaabs">#REF!</definedName>
    <definedName name="Sigma">#REF!</definedName>
    <definedName name="SILHOUETTE">[39]Tables!$A$58:$A$60</definedName>
    <definedName name="SILO">[84]Tables!#REF!</definedName>
    <definedName name="SILVIA">#REF!</definedName>
    <definedName name="silvia1">#REF!</definedName>
    <definedName name="SIX">#N/A</definedName>
    <definedName name="SIX_12">"$#REF!.$A$#REF!:$F$#REF!"</definedName>
    <definedName name="SIX_13">"$#REF!.$A$#REF!:$F$#REF!"</definedName>
    <definedName name="SIX_14">"$#REF!.$A$#REF!:$F$#REF!"</definedName>
    <definedName name="SIX_3">#REF!</definedName>
    <definedName name="SIX_4">#REF!</definedName>
    <definedName name="SIX_6">"$#REF!.$A$#REF!:$F$#REF!"</definedName>
    <definedName name="SIX_7">"$#REF!.$A$#REF!:$F$#REF!"</definedName>
    <definedName name="SIX_8">"$#REF!.$A$#REF!:$F$#REF!"</definedName>
    <definedName name="SizePull">#REF!</definedName>
    <definedName name="SizeRange">#REF!</definedName>
    <definedName name="SizeTable">#N/A</definedName>
    <definedName name="SizeTable_3">[26]Sum!$B$6:$C$34</definedName>
    <definedName name="SizeTable_4">[26]Sum!$B$6:$C$34</definedName>
    <definedName name="SizeTable_5">#REF!</definedName>
    <definedName name="SizeTable_8">#REF!</definedName>
    <definedName name="SizeUp">#N/A</definedName>
    <definedName name="SizeUp_12">"$#REF!.$B$40:$D$68"</definedName>
    <definedName name="SizeUp_13">"$#REF!.$B$40:$D$68"</definedName>
    <definedName name="SizeUp_14">"$#REF!.$B$40:$D$68"</definedName>
    <definedName name="SizeUp_3">#REF!</definedName>
    <definedName name="SizeUp_6">"$#REF!.$B$40:$D$68"</definedName>
    <definedName name="SizeUp_7">"$#REF!.$B$40:$D$68"</definedName>
    <definedName name="SizeUp_8">"$#REF!.$B$40:$D$68"</definedName>
    <definedName name="SJ">#REF!</definedName>
    <definedName name="SK">#REF!</definedName>
    <definedName name="SK_5">#REF!</definedName>
    <definedName name="SK_5_1">#N/A</definedName>
    <definedName name="SK_5_5">#REF!</definedName>
    <definedName name="SK_8">#REF!</definedName>
    <definedName name="SKU">#REF!</definedName>
    <definedName name="SKU_5">#REF!</definedName>
    <definedName name="SKU_8">#REF!</definedName>
    <definedName name="slkjfsjh">[2]!slkjfsjh</definedName>
    <definedName name="SLS_ICON">#REF!</definedName>
    <definedName name="snhsb">#REF!</definedName>
    <definedName name="SOCK">#N/A</definedName>
    <definedName name="SOCK_4">#N/A</definedName>
    <definedName name="SOCK_42">#N/A</definedName>
    <definedName name="SOCK_49">#N/A</definedName>
    <definedName name="SOCK_5">"'smb://Yekti/hermin/My%252520Documents/hermin/My%252520Documents/new%252520CSS%252520PU%252520form(95).xls'#A_ANALYSIS"</definedName>
    <definedName name="SOCK_8">"'smb://Yekti/hermin/My%2520Documents/hermin/My%2520Documents/new%2520CSS%2520PU%2520form(95).xls'#A_ANALYSIS"</definedName>
    <definedName name="SOLE_COLOR">#REF!</definedName>
    <definedName name="SOLE_COMMENT">#REF!</definedName>
    <definedName name="SOLE_COST">#REF!</definedName>
    <definedName name="SOLE_END">#REF!</definedName>
    <definedName name="SOLE_FREIGHT">#REF!</definedName>
    <definedName name="SOLE_HC_HA">#REF!</definedName>
    <definedName name="SOLE_MATERIAL">#REF!</definedName>
    <definedName name="SOLE_MATERIAL_LOSS">#REF!</definedName>
    <definedName name="SOLE_MATERIAL_NO">#REF!</definedName>
    <definedName name="SOLE_MATERIAL_SUB_TOTAL">#REF!</definedName>
    <definedName name="SOLE_MOLD_NO">#REF!</definedName>
    <definedName name="SOLE_NEW_MATERIAL">#REF!</definedName>
    <definedName name="SOLE_NO">#REF!</definedName>
    <definedName name="SOLE_PARTS">#REF!</definedName>
    <definedName name="SOLE_PARTS_LOCATION">#REF!</definedName>
    <definedName name="SOLE_PRICE_MST">#REF!</definedName>
    <definedName name="SOLE_PRICE_TUR">#REF!</definedName>
    <definedName name="SOLE_SEC">#REF!</definedName>
    <definedName name="SOLE_STANDARD">#REF!</definedName>
    <definedName name="SOLE_SUB_LOCATION">#REF!</definedName>
    <definedName name="SOLE_SUB_MATERIAL">#REF!</definedName>
    <definedName name="SOLE_SUPPLIER">#REF!</definedName>
    <definedName name="SOLE_USAGE1">#REF!</definedName>
    <definedName name="SOLE_USAGE2">#REF!</definedName>
    <definedName name="SOLE_WIDTH">#REF!</definedName>
    <definedName name="sop" localSheetId="1">BlankMacro1</definedName>
    <definedName name="sop">BlankMacro1</definedName>
    <definedName name="SORCHEAD">#REF!</definedName>
    <definedName name="SORCSPEC">#REF!</definedName>
    <definedName name="sortcol">'[70]Detail - Dec'!#REF!</definedName>
    <definedName name="SortsAndSubs">'[35]MAIN MENU'!$L$102</definedName>
    <definedName name="spec">#REF!</definedName>
    <definedName name="spec_5">#REF!</definedName>
    <definedName name="spec_8">#REF!</definedName>
    <definedName name="SPECBODY">#REF!</definedName>
    <definedName name="Special">[68]dropdowns!$G$1:$G$7</definedName>
    <definedName name="SpecialPrice" hidden="1">#REF!</definedName>
    <definedName name="SQ">[40]summary!$K$1:$K$65536</definedName>
    <definedName name="SRC">[23]AccrualExpAndSRC!$D$3:$G$170</definedName>
    <definedName name="SRC_Budget_Name">#REF!</definedName>
    <definedName name="SRCAA">[23]AccrualExpAndSRC!$I$5:$L$54</definedName>
    <definedName name="ss">#N/A</definedName>
    <definedName name="ss_12">NA()</definedName>
    <definedName name="ss_12_5">NA()</definedName>
    <definedName name="ss_12_8">NA()</definedName>
    <definedName name="ss_13">NA()</definedName>
    <definedName name="ss_13_5">NA()</definedName>
    <definedName name="ss_13_8">NA()</definedName>
    <definedName name="ss_14">NA()</definedName>
    <definedName name="ss_14_5">NA()</definedName>
    <definedName name="ss_14_8">NA()</definedName>
    <definedName name="ss_3">"'smb://Ayu/D/My%2520Documents/new%2520CSS%2520PU%2520form(95).xls'#A_SG"</definedName>
    <definedName name="ss_5">"'smb://Walter/upper/TECH/MERRY/178049A.XLS'#直線55_Click"</definedName>
    <definedName name="ss_6">NA()</definedName>
    <definedName name="ss_6_5">NA()</definedName>
    <definedName name="ss_6_8">NA()</definedName>
    <definedName name="ss_7">NA()</definedName>
    <definedName name="ss_7_5">NA()</definedName>
    <definedName name="ss_7_8">NA()</definedName>
    <definedName name="ss_8">"'smb://Walter/upper/TECH/MERRY/178049A.XLS'#直線55_Click"</definedName>
    <definedName name="ss_8_5">NA()</definedName>
    <definedName name="ss_8_8">NA()</definedName>
    <definedName name="ssfd">#REF!</definedName>
    <definedName name="SSFSSDF">#REF!</definedName>
    <definedName name="sss">#N/A</definedName>
    <definedName name="SSSS">#REF!</definedName>
    <definedName name="sssss">#REF!</definedName>
    <definedName name="ssssss">#REF!</definedName>
    <definedName name="START_MOLD">#REF!</definedName>
    <definedName name="START_OTHERS">#REF!</definedName>
    <definedName name="START_SOLE">#REF!</definedName>
    <definedName name="START_UPPER">#REF!</definedName>
    <definedName name="State">#N/A</definedName>
    <definedName name="Status">OFFSET([24]List!$D$2,,,COUNTA([24]List!$D$2:$D$20))</definedName>
    <definedName name="STBHT">#N/A</definedName>
    <definedName name="stc">#N/A</definedName>
    <definedName name="stc_12">"$#REF!.$#REF!$#REF!"</definedName>
    <definedName name="stc_12_5">"$#REF!.$#REF!$#REF!"</definedName>
    <definedName name="stc_13">"$#REF!.$#REF!$#REF!"</definedName>
    <definedName name="stc_13_5">"$#REF!.$#REF!$#REF!"</definedName>
    <definedName name="stc_14">"$#REF!.$#REF!$#REF!"</definedName>
    <definedName name="stc_14_5">"$#REF!.$#REF!$#REF!"</definedName>
    <definedName name="stc_3">'[83]Cutting Dies '!#REF!</definedName>
    <definedName name="stc_3_5">#REF!</definedName>
    <definedName name="stc_4">'[83]Cutting Dies '!#REF!</definedName>
    <definedName name="stc_42">'[85]Cutting Dies '!#REF!</definedName>
    <definedName name="stc_49">'[85]Cutting Dies '!#REF!</definedName>
    <definedName name="stc_5">#REF!</definedName>
    <definedName name="stc_5_5">#REF!</definedName>
    <definedName name="stc_6">"$#REF!.$#REF!$#REF!"</definedName>
    <definedName name="stc_6_5">"$#REF!.$#REF!$#REF!"</definedName>
    <definedName name="stc_7">"$#REF!.$#REF!$#REF!"</definedName>
    <definedName name="stc_7_5">"$#REF!.$#REF!$#REF!"</definedName>
    <definedName name="stc_8">#REF!</definedName>
    <definedName name="stc_8_5">"$#REF!.$#REF!$#REF!"</definedName>
    <definedName name="STDMP_EMBOSS" localSheetId="1">BlankMacro1</definedName>
    <definedName name="STDMP_EMBOSS">BlankMacro1</definedName>
    <definedName name="Stfit">#N/A</definedName>
    <definedName name="Stfit_4">#N/A</definedName>
    <definedName name="Stfit_42">#N/A</definedName>
    <definedName name="Stfit_49">#N/A</definedName>
    <definedName name="STICHING">#REF!</definedName>
    <definedName name="stitch">#REF!</definedName>
    <definedName name="Stitch_Begin">#REF!</definedName>
    <definedName name="Stitch_Begin_12">#REF!</definedName>
    <definedName name="Stitch_Begin_12_5">#REF!</definedName>
    <definedName name="Stitch_Begin_12_5_5">#REF!</definedName>
    <definedName name="Stitch_Begin_12_8">#REF!</definedName>
    <definedName name="Stitch_Begin_13">#REF!</definedName>
    <definedName name="Stitch_Begin_13_5">#REF!</definedName>
    <definedName name="Stitch_Begin_13_5_5">#REF!</definedName>
    <definedName name="Stitch_Begin_13_8">#REF!</definedName>
    <definedName name="Stitch_Begin_14">#REF!</definedName>
    <definedName name="Stitch_Begin_14_5">#REF!</definedName>
    <definedName name="Stitch_Begin_14_5_5">#REF!</definedName>
    <definedName name="Stitch_Begin_14_8">#REF!</definedName>
    <definedName name="Stitch_Begin_3">#REF!</definedName>
    <definedName name="Stitch_Begin_5">#REF!</definedName>
    <definedName name="Stitch_Begin_8">#REF!</definedName>
    <definedName name="Stitch_End">#REF!</definedName>
    <definedName name="Stitch_End_12">#REF!</definedName>
    <definedName name="Stitch_End_12_5">#REF!</definedName>
    <definedName name="Stitch_End_12_5_5">#REF!</definedName>
    <definedName name="Stitch_End_12_8">#REF!</definedName>
    <definedName name="Stitch_End_13">#REF!</definedName>
    <definedName name="Stitch_End_13_5">#REF!</definedName>
    <definedName name="Stitch_End_13_5_5">#REF!</definedName>
    <definedName name="Stitch_End_13_8">#REF!</definedName>
    <definedName name="Stitch_End_14">#REF!</definedName>
    <definedName name="Stitch_End_14_5">#REF!</definedName>
    <definedName name="Stitch_End_14_5_5">#REF!</definedName>
    <definedName name="Stitch_End_14_8">#REF!</definedName>
    <definedName name="Stitch_End_3">#REF!</definedName>
    <definedName name="Stitch_End_5">#REF!</definedName>
    <definedName name="Stitch_End_8">#REF!</definedName>
    <definedName name="stitch2">#N/A</definedName>
    <definedName name="Stitching">#REF!</definedName>
    <definedName name="stngn">#REF!</definedName>
    <definedName name="stockfit">#REF!</definedName>
    <definedName name="street">#REF!</definedName>
    <definedName name="SUB_TOTAL">#REF!</definedName>
    <definedName name="Sub_Total__Adult_Classic">#REF!</definedName>
    <definedName name="Sub_Total__Adult_In_Line">#REF!</definedName>
    <definedName name="Sub_Total__Adult_Sandals">#REF!</definedName>
    <definedName name="Sub_Total__Adult_Trail">#REF!</definedName>
    <definedName name="Sub_Total__Custom">#REF!</definedName>
    <definedName name="Sub_Total__Kids_Classic">#REF!</definedName>
    <definedName name="Sub_Total__Kids_Inline">#REF!</definedName>
    <definedName name="SubA">[86]Materials!$M$30</definedName>
    <definedName name="SubB">[86]Materials!$M$36</definedName>
    <definedName name="SubC">[86]Materials!$M$40</definedName>
    <definedName name="SubD">[86]Materials!$M$44</definedName>
    <definedName name="SubE">[86]Materials!$M$54</definedName>
    <definedName name="SubF">[87]Materials!#REF!</definedName>
    <definedName name="sum" localSheetId="1">BlankMacro1</definedName>
    <definedName name="sum">BlankMacro1</definedName>
    <definedName name="sumari">#REF!</definedName>
    <definedName name="summary" localSheetId="1">BlankMacro1</definedName>
    <definedName name="summary">BlankMacro1</definedName>
    <definedName name="suong">#REF!</definedName>
    <definedName name="SUONG10">#REF!</definedName>
    <definedName name="Supplemental_Filter">[17]Settings!$C$31</definedName>
    <definedName name="Supplier">#REF!</definedName>
    <definedName name="SUU">#REF!</definedName>
    <definedName name="SW_PF">#REF!</definedName>
    <definedName name="SWWWWE">#REF!</definedName>
    <definedName name="SzTable">#N/A</definedName>
    <definedName name="SzTable_12">"$#REF!.$O$40:$R$68"</definedName>
    <definedName name="SzTable_13">"$#REF!.$O$40:$R$68"</definedName>
    <definedName name="SzTable_14">"$#REF!.$O$40:$R$68"</definedName>
    <definedName name="SzTable_3">#REF!</definedName>
    <definedName name="SzTable_6">"$#REF!.$O$40:$R$68"</definedName>
    <definedName name="SzTable_7">"$#REF!.$O$40:$R$68"</definedName>
    <definedName name="SzTable_8">"$#REF!.$O$40:$R$68"</definedName>
    <definedName name="T">#N/A</definedName>
    <definedName name="T2AMOUNT0301">#REF!</definedName>
    <definedName name="T2AMOUNT0302">#REF!</definedName>
    <definedName name="T2AMOUNT0303">#REF!</definedName>
    <definedName name="T2AMOUNT0304">#REF!</definedName>
    <definedName name="T2AMOUNT0305">#REF!</definedName>
    <definedName name="T2AMOUNT0306">#REF!</definedName>
    <definedName name="T2AMOUNT0307">#REF!</definedName>
    <definedName name="T2AMOUNT0308">#REF!</definedName>
    <definedName name="T2AMOUNT0309">#REF!</definedName>
    <definedName name="T2AMOUNT0310">#REF!</definedName>
    <definedName name="T2AMOUNT0311">#REF!</definedName>
    <definedName name="T2AMOUNT0312">#REF!</definedName>
    <definedName name="T2AMOUNT03TL">#REF!</definedName>
    <definedName name="T2AMOUNT0401">#N/A</definedName>
    <definedName name="T2AMOUNT0402">#N/A</definedName>
    <definedName name="T2AMOUNT0403">#N/A</definedName>
    <definedName name="T2AMOUNT0404">#N/A</definedName>
    <definedName name="T2AMOUNT0405">#N/A</definedName>
    <definedName name="T2AMOUNT0406">#N/A</definedName>
    <definedName name="T2AMOUNT0407">#N/A</definedName>
    <definedName name="T2AMOUNT0408">#N/A</definedName>
    <definedName name="T2AMOUNT0409">#N/A</definedName>
    <definedName name="T2AMOUNT0410">#N/A</definedName>
    <definedName name="T2AMOUNT0411">#N/A</definedName>
    <definedName name="T2AMOUNT0412">#N/A</definedName>
    <definedName name="T2AMOUNT04TL">#N/A</definedName>
    <definedName name="T2PR0301">#REF!</definedName>
    <definedName name="T2PR0302">#REF!</definedName>
    <definedName name="T2PR0303">#REF!</definedName>
    <definedName name="T2PR0304">#REF!</definedName>
    <definedName name="T2PR0305">#REF!</definedName>
    <definedName name="T2PR0306">#REF!</definedName>
    <definedName name="T2PR0307">#REF!</definedName>
    <definedName name="T2PR0308">#REF!</definedName>
    <definedName name="T2PR0309">#REF!</definedName>
    <definedName name="T2PR0310">#REF!</definedName>
    <definedName name="T2PR0311">#REF!</definedName>
    <definedName name="T2PR0312">#REF!</definedName>
    <definedName name="T2PR03TL">#REF!</definedName>
    <definedName name="T2PR0401">#N/A</definedName>
    <definedName name="T2PR0402">#N/A</definedName>
    <definedName name="T2PR0403">#N/A</definedName>
    <definedName name="T2PR0404">#N/A</definedName>
    <definedName name="T2PR0405">#N/A</definedName>
    <definedName name="T2PR0406">#N/A</definedName>
    <definedName name="T2PR0407">#N/A</definedName>
    <definedName name="T2PR0408">#N/A</definedName>
    <definedName name="T2PR0409">#N/A</definedName>
    <definedName name="T2PR0410">#N/A</definedName>
    <definedName name="T2PR0411">#N/A</definedName>
    <definedName name="T2PR0412">#N/A</definedName>
    <definedName name="T2PR04TL">#N/A</definedName>
    <definedName name="TABLE">[88]table_database!$A$8:$B$16</definedName>
    <definedName name="tabledate">[88]table_database!$E$8:$F$19</definedName>
    <definedName name="talaria">#REF!</definedName>
    <definedName name="TAPE">#N/A</definedName>
    <definedName name="TAPE_12">"$#REF!.$A$1:$J$1464"</definedName>
    <definedName name="TAPE_13">"$#REF!.$A$1:$J$1464"</definedName>
    <definedName name="TAPE_14">"$#REF!.$A$1:$J$1464"</definedName>
    <definedName name="TAPE_3">#REF!</definedName>
    <definedName name="TAPE_4">#REF!</definedName>
    <definedName name="TAPE_6">"$#REF!.$A$1:$J$1464"</definedName>
    <definedName name="TAPE_7">"$#REF!.$A$1:$J$1464"</definedName>
    <definedName name="TAPE_8">"$#REF!.$A$1:$J$1464"</definedName>
    <definedName name="tape1234">#REF!</definedName>
    <definedName name="TAPE2">#REF!</definedName>
    <definedName name="target" localSheetId="1">BlankMacro1</definedName>
    <definedName name="target">BlankMacro1</definedName>
    <definedName name="TARGET_PRICE">#REF!</definedName>
    <definedName name="tbl_ProdInfo" hidden="1">#REF!</definedName>
    <definedName name="tblExportProdSch">#REF!</definedName>
    <definedName name="tblExportProdSch_5">#REF!</definedName>
    <definedName name="tblExportProdSch_8">#REF!</definedName>
    <definedName name="TBRSYHGTB">#N/A</definedName>
    <definedName name="TD_CODE">[39]Tables!$A$37:$A$55</definedName>
    <definedName name="Technology">OFFSET([24]List!$C$2,,,COUNTA([24]List!$C$2:$C$20))</definedName>
    <definedName name="teghsgw">#REF!</definedName>
    <definedName name="TemplatePrintArea">#REF!</definedName>
    <definedName name="TerDem04">'[23]TerrSalesDemand and Rep tables'!$H$5:$M$26</definedName>
    <definedName name="TerDem05">'[23]TerrSalesDemand and Rep tables'!$V$5:$AB$33</definedName>
    <definedName name="TerDemApp04">'[23]TerrSalesDemand and Rep tables'!$O$5:$T$23</definedName>
    <definedName name="TerDemApp05">'[23]TerrSalesDemand and Rep tables'!$AC$5:$AH$30</definedName>
    <definedName name="TEST">#N/A</definedName>
    <definedName name="TEST_12">"$#REF!.$#REF!$#REF!"</definedName>
    <definedName name="TEST_12_5">"$#REF!.$#REF!$#REF!"</definedName>
    <definedName name="TEST_13">"$#REF!.$#REF!$#REF!"</definedName>
    <definedName name="TEST_13_5">"$#REF!.$#REF!$#REF!"</definedName>
    <definedName name="TEST_14">"$#REF!.$#REF!$#REF!"</definedName>
    <definedName name="TEST_14_5">"$#REF!.$#REF!$#REF!"</definedName>
    <definedName name="TEST_3">#REF!</definedName>
    <definedName name="TEST_3_5">#REF!</definedName>
    <definedName name="TEST_4">#REF!</definedName>
    <definedName name="TEST_42">#REF!</definedName>
    <definedName name="TEST_49">#REF!</definedName>
    <definedName name="TEST_5">"$#REF!.$#REF!$#REF!"</definedName>
    <definedName name="TEST_5_5">"$#REF!.$#REF!$#REF!"</definedName>
    <definedName name="TEST_6">"$#REF!.$#REF!$#REF!"</definedName>
    <definedName name="TEST_6_5">"$#REF!.$#REF!$#REF!"</definedName>
    <definedName name="TEST_7">"$#REF!.$#REF!$#REF!"</definedName>
    <definedName name="TEST_7_5">"$#REF!.$#REF!$#REF!"</definedName>
    <definedName name="TEST_8">"$#REF!.$#REF!$#REF!"</definedName>
    <definedName name="TEST_8_5">"$#REF!.$#REF!$#REF!"</definedName>
    <definedName name="test1">#REF!</definedName>
    <definedName name="TESTE">[1]피유.프레스!#REF!</definedName>
    <definedName name="TESTE_12">"$#REF!.$#REF!$#REF!"</definedName>
    <definedName name="TESTE_12_5">"$#REF!.$#REF!$#REF!"</definedName>
    <definedName name="TESTE_13">"$#REF!.$#REF!$#REF!"</definedName>
    <definedName name="TESTE_13_5">"$#REF!.$#REF!$#REF!"</definedName>
    <definedName name="TESTE_14">"$#REF!.$#REF!$#REF!"</definedName>
    <definedName name="TESTE_14_5">"$#REF!.$#REF!$#REF!"</definedName>
    <definedName name="TESTE_3">#REF!</definedName>
    <definedName name="TESTE_3_5">#REF!</definedName>
    <definedName name="TESTE_4">#REF!</definedName>
    <definedName name="TESTE_42">#REF!</definedName>
    <definedName name="TESTE_49">#REF!</definedName>
    <definedName name="TESTE_5">"$#REF!.$#REF!$#REF!"</definedName>
    <definedName name="TESTE_5_5">"$#REF!.$#REF!$#REF!"</definedName>
    <definedName name="TESTE_6">"$#REF!.$#REF!$#REF!"</definedName>
    <definedName name="TESTE_6_5">"$#REF!.$#REF!$#REF!"</definedName>
    <definedName name="TESTE_7">"$#REF!.$#REF!$#REF!"</definedName>
    <definedName name="TESTE_7_5">"$#REF!.$#REF!$#REF!"</definedName>
    <definedName name="TESTE_8">"$#REF!.$#REF!$#REF!"</definedName>
    <definedName name="TESTE_8_5">"$#REF!.$#REF!$#REF!"</definedName>
    <definedName name="TESTHKEY">#REF!</definedName>
    <definedName name="TESTKEYS">#REF!</definedName>
    <definedName name="TESTVKEY">#REF!</definedName>
    <definedName name="textddd">#REF!</definedName>
    <definedName name="tgaer">[1]피유.프레스!#REF!</definedName>
    <definedName name="TGSH">#N/A</definedName>
    <definedName name="TGSHT">#N/A</definedName>
    <definedName name="tgt">"#REF!"</definedName>
    <definedName name="tgt_2">"#REF!"</definedName>
    <definedName name="TH">#N/A</definedName>
    <definedName name="THANG1">#REF!</definedName>
    <definedName name="thanh">[2]!thanh</definedName>
    <definedName name="them">#REF!</definedName>
    <definedName name="thfrgfj">[44]Tables!#REF!</definedName>
    <definedName name="THIRD_ICON">#REF!</definedName>
    <definedName name="three">#N/A</definedName>
    <definedName name="three_12">"$#REF!.$A$#REF!"</definedName>
    <definedName name="three_13">"$#REF!.$A$#REF!"</definedName>
    <definedName name="three_14">"$#REF!.$A$#REF!"</definedName>
    <definedName name="three_3">#REF!</definedName>
    <definedName name="three_4">#REF!</definedName>
    <definedName name="three_6">"$#REF!.$A$#REF!"</definedName>
    <definedName name="three_7">"$#REF!.$A$#REF!"</definedName>
    <definedName name="three_8">"$#REF!.$A$#REF!"</definedName>
    <definedName name="THWTHG">#N/A</definedName>
    <definedName name="thyfg">#REF!</definedName>
    <definedName name="ti">#REF!</definedName>
    <definedName name="TIER">[39]Tables!$A$63:$A$67</definedName>
    <definedName name="timeseries">[17]Orientation!$B$6:$C$13</definedName>
    <definedName name="tinh">#REF!</definedName>
    <definedName name="tls" localSheetId="1">BlankMacro1</definedName>
    <definedName name="tls">BlankMacro1</definedName>
    <definedName name="tmh">'[31]LOP Tool'!#REF!</definedName>
    <definedName name="TMI">'[31]LOP Tool'!#REF!</definedName>
    <definedName name="TNT" localSheetId="0" hidden="1">#REF!</definedName>
    <definedName name="TNT" hidden="1">#REF!</definedName>
    <definedName name="Tongue">#N/A</definedName>
    <definedName name="TOP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ChangeThreshold">0.01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tal">#REF!</definedName>
    <definedName name="Total___NB_Shoe">#REF!</definedName>
    <definedName name="TOTAL_ABC">#REF!</definedName>
    <definedName name="TOTAL_ABCD">#REF!</definedName>
    <definedName name="totalct1">#REF!</definedName>
    <definedName name="totalct1_1">#N/A</definedName>
    <definedName name="totalct1_28">#REF!</definedName>
    <definedName name="totalct1_28_1">#N/A</definedName>
    <definedName name="totalct1_5">#REF!</definedName>
    <definedName name="totalct1_5_1">#N/A</definedName>
    <definedName name="totalct1_5_5">#REF!</definedName>
    <definedName name="totalct1_8">#REF!</definedName>
    <definedName name="totalct2">#REF!</definedName>
    <definedName name="totalct2_1">#N/A</definedName>
    <definedName name="totalct2_28">#REF!</definedName>
    <definedName name="totalct2_28_1">#N/A</definedName>
    <definedName name="totalct2_5">#REF!</definedName>
    <definedName name="totalct2_5_1">#N/A</definedName>
    <definedName name="totalct2_5_5">#REF!</definedName>
    <definedName name="totalct2_8">#REF!</definedName>
    <definedName name="totalct3">#REF!</definedName>
    <definedName name="totalct3_1">#N/A</definedName>
    <definedName name="totalct3_28">#REF!</definedName>
    <definedName name="totalct3_28_1">#N/A</definedName>
    <definedName name="totalct3_5">#REF!</definedName>
    <definedName name="totalct3_5_1">#N/A</definedName>
    <definedName name="totalct3_5_5">#REF!</definedName>
    <definedName name="totalct3_8">#REF!</definedName>
    <definedName name="tran">#REF!</definedName>
    <definedName name="TRAX">'[31]LOP Tool'!#REF!</definedName>
    <definedName name="TRBYH5TR">[1]피유.프레스!#REF!</definedName>
    <definedName name="TRBYHTH">#REF!</definedName>
    <definedName name="TRSBYTY">#REF!</definedName>
    <definedName name="TRUC">[1]피유.프레스!#REF!</definedName>
    <definedName name="TRY">#REF!</definedName>
    <definedName name="tryhbse">#N/A</definedName>
    <definedName name="TSHG">#N/A</definedName>
    <definedName name="tshv">#N/A</definedName>
    <definedName name="TT">#REF!</definedName>
    <definedName name="TTAF">OFFSET(#REF!,0,0,COUNT(#REF!)-1,1)</definedName>
    <definedName name="TTBF">OFFSET('[43]IE DATA'!$P$18,0,0,COUNT('[43]IE DATA'!$P:$P)-1,1)</definedName>
    <definedName name="TTEST">#N/A</definedName>
    <definedName name="TTEST_12">"$#REF!.$#REF!$#REF!"</definedName>
    <definedName name="TTEST_12_5">"$#REF!.$#REF!$#REF!"</definedName>
    <definedName name="TTEST_13">"$#REF!.$#REF!$#REF!"</definedName>
    <definedName name="TTEST_13_5">"$#REF!.$#REF!$#REF!"</definedName>
    <definedName name="TTEST_14">"$#REF!.$#REF!$#REF!"</definedName>
    <definedName name="TTEST_14_5">"$#REF!.$#REF!$#REF!"</definedName>
    <definedName name="TTEST_3">#REF!</definedName>
    <definedName name="TTEST_3_5">#REF!</definedName>
    <definedName name="TTEST_4">#REF!</definedName>
    <definedName name="TTEST_42">#REF!</definedName>
    <definedName name="TTEST_49">#REF!</definedName>
    <definedName name="TTEST_5">#REF!</definedName>
    <definedName name="TTEST_5_5">#REF!</definedName>
    <definedName name="TTEST_6">"$#REF!.$#REF!$#REF!"</definedName>
    <definedName name="TTEST_6_5">"$#REF!.$#REF!$#REF!"</definedName>
    <definedName name="TTEST_7">"$#REF!.$#REF!$#REF!"</definedName>
    <definedName name="TTEST_7_5">"$#REF!.$#REF!$#REF!"</definedName>
    <definedName name="TTEST_8">#REF!</definedName>
    <definedName name="TTEST_8_5">"$#REF!.$#REF!$#REF!"</definedName>
    <definedName name="TTL_Labor">[52]BMN405!#REF!</definedName>
    <definedName name="TTTTTT">#REF!</definedName>
    <definedName name="ttwtfwyufayuaws">#REF!</definedName>
    <definedName name="TU">[57]summary!$E$5:$E$384</definedName>
    <definedName name="TURNOVER">#REF!</definedName>
    <definedName name="TUU">#N/A</definedName>
    <definedName name="two">#N/A</definedName>
    <definedName name="two_12">"$#REF!.$A$12:$F$12"</definedName>
    <definedName name="two_13">"$#REF!.$A$12:$F$12"</definedName>
    <definedName name="two_14">"$#REF!.$A$12:$F$12"</definedName>
    <definedName name="two_3">#REF!</definedName>
    <definedName name="two_4">#REF!</definedName>
    <definedName name="two_6">"$#REF!.$A$12:$F$12"</definedName>
    <definedName name="two_7">"$#REF!.$A$12:$F$12"</definedName>
    <definedName name="two_8">"$#REF!.$A$12:$F$12"</definedName>
    <definedName name="tydjgyh">#N/A</definedName>
    <definedName name="type">[36]Sheet1!$B$2:$B$9</definedName>
    <definedName name="TypeList">'[89]GFP Type'!$A$2:$A$26</definedName>
    <definedName name="tytttttttttttt">#REF!</definedName>
    <definedName name="tyu" localSheetId="1">BlankMacro1</definedName>
    <definedName name="tyu">BlankMacro1</definedName>
    <definedName name="TYUIYO">#REF!</definedName>
    <definedName name="U">#REF!</definedName>
    <definedName name="U_1">#N/A</definedName>
    <definedName name="UDPO">#REF!</definedName>
    <definedName name="uged">#N/A</definedName>
    <definedName name="uged_5">"'smb://Ayu/MY%252520DOCUMENTS/My%252520Documents/new%252520CSS%252520PU%252520form(95).xls'#A_VOLUME"</definedName>
    <definedName name="uged_8">"'smb://Ayu/MY%2520DOCUMENTS/My%2520Documents/new%2520CSS%2520PU%2520form(95).xls'#A_VOLUME"</definedName>
    <definedName name="UHSASADGXSADJASDC">#REF!</definedName>
    <definedName name="UIGHFUI">'[53]9.11 '!UIGHFUI</definedName>
    <definedName name="UJJ">#REF!</definedName>
    <definedName name="uku">#N/A</definedName>
    <definedName name="UNTUNG">#REF!</definedName>
    <definedName name="Up_Down_Press">#REF!</definedName>
    <definedName name="updated">#REF!</definedName>
    <definedName name="UPPER_BOTTOM_STT">#REF!</definedName>
    <definedName name="UPPER_COLOR">#REF!</definedName>
    <definedName name="UPPER_COMMENT">#REF!</definedName>
    <definedName name="UPPER_COST">#REF!</definedName>
    <definedName name="UPPER_END">#REF!</definedName>
    <definedName name="UPPER_FREIGHT">#REF!</definedName>
    <definedName name="UPPER_MATERIAL">#REF!</definedName>
    <definedName name="UPPER_MATERIAL_LOSS">#REF!</definedName>
    <definedName name="UPPER_MATERIAL_NO">#REF!</definedName>
    <definedName name="UPPER_MATERIAL_SUB_TOTAL">#REF!</definedName>
    <definedName name="UPPER_NEW_MATERIAL">#REF!</definedName>
    <definedName name="UPPER_NO">#REF!</definedName>
    <definedName name="UPPER_PARTS">#REF!</definedName>
    <definedName name="UPPER_PRICE_MST">#REF!</definedName>
    <definedName name="UPPER_PRICE_TUR">#REF!</definedName>
    <definedName name="UPPER_STANDARD">#REF!</definedName>
    <definedName name="UPPER_SUB_MATERIAL">#REF!</definedName>
    <definedName name="UPPER_SUPPLIER">#REF!</definedName>
    <definedName name="UPPER_USAGE1">#REF!</definedName>
    <definedName name="UPPER_USAGE2">#REF!</definedName>
    <definedName name="UPPER_WIDTH">#REF!</definedName>
    <definedName name="US">'[90]Canada Consolidated P&amp;L'!#REF!</definedName>
    <definedName name="USER">#REF!</definedName>
    <definedName name="Usigma">#REF!</definedName>
    <definedName name="utukf">#N/A</definedName>
    <definedName name="UU">#REF!</definedName>
    <definedName name="UUUUU">#REF!</definedName>
    <definedName name="UYY">#REF!</definedName>
    <definedName name="v">#REF!</definedName>
    <definedName name="VAAF">OFFSET(#REF!,0,0,COUNT(#REF!)-4,1)</definedName>
    <definedName name="VABF">OFFSET('[43]IE DATA'!$K$18,0,0,COUNT('[43]IE DATA'!$K:$K)-4,1)</definedName>
    <definedName name="valid" localSheetId="1">BlankMacro1</definedName>
    <definedName name="valid">BlankMacro1</definedName>
    <definedName name="ValidFormats">#REF!</definedName>
    <definedName name="VBF">#REF!</definedName>
    <definedName name="VBNMHG">#REF!</definedName>
    <definedName name="VCF">#REF!</definedName>
    <definedName name="vcscs">#REF!</definedName>
    <definedName name="Vendor">#REF!</definedName>
    <definedName name="Vendor_1">#REF!</definedName>
    <definedName name="Vendor_10">#REF!</definedName>
    <definedName name="Vendor_2">#REF!</definedName>
    <definedName name="Vendor_21">#REF!</definedName>
    <definedName name="Vendor_3">#REF!</definedName>
    <definedName name="Vendor_4">#REF!</definedName>
    <definedName name="Vendor_5">#REF!</definedName>
    <definedName name="Vendor_8">#REF!</definedName>
    <definedName name="Vendor_9">#REF!</definedName>
    <definedName name="VERSION">#REF!</definedName>
    <definedName name="Versions">[30]Report!#REF!</definedName>
    <definedName name="Vessel_Name">#REF!</definedName>
    <definedName name="Vessel_Name_12">#REF!</definedName>
    <definedName name="Vessel_Name_12_5">#REF!</definedName>
    <definedName name="Vessel_Name_12_5_5">#REF!</definedName>
    <definedName name="Vessel_Name_12_8">#REF!</definedName>
    <definedName name="Vessel_Name_13">#REF!</definedName>
    <definedName name="Vessel_Name_13_5">#REF!</definedName>
    <definedName name="Vessel_Name_13_5_5">#REF!</definedName>
    <definedName name="Vessel_Name_13_8">#REF!</definedName>
    <definedName name="Vessel_Name_14">#REF!</definedName>
    <definedName name="Vessel_Name_14_5">#REF!</definedName>
    <definedName name="Vessel_Name_14_5_5">#REF!</definedName>
    <definedName name="Vessel_Name_14_8">#REF!</definedName>
    <definedName name="Vessel_Name_3">#REF!</definedName>
    <definedName name="Vessel_Name_5">#REF!</definedName>
    <definedName name="Vessel_Name_8">#REF!</definedName>
    <definedName name="vicky">#REF!</definedName>
    <definedName name="VIE">#REF!</definedName>
    <definedName name="view100">#N/A</definedName>
    <definedName name="view100_12">NA()</definedName>
    <definedName name="view100_12_5">NA()</definedName>
    <definedName name="view100_12_8">NA()</definedName>
    <definedName name="view100_13">NA()</definedName>
    <definedName name="view100_13_5">NA()</definedName>
    <definedName name="view100_13_8">NA()</definedName>
    <definedName name="view100_14">NA()</definedName>
    <definedName name="view100_14_5">NA()</definedName>
    <definedName name="view100_14_8">NA()</definedName>
    <definedName name="view100_3">#N/A</definedName>
    <definedName name="view100_4">#N/A</definedName>
    <definedName name="view100_42">#N/A</definedName>
    <definedName name="view100_49">#N/A</definedName>
    <definedName name="view100_5">"'smb://Ujang/mst/My%252520Documents/spec/MST/TERRA%252520SEBEC%2525205%252520ZIP/GS/My%252520Documents/new%252520CSS%252520PU%252520form(95).xls'#view100"</definedName>
    <definedName name="view100_6">NA()</definedName>
    <definedName name="view100_6_5">NA()</definedName>
    <definedName name="view100_6_8">NA()</definedName>
    <definedName name="view100_7">NA()</definedName>
    <definedName name="view100_7_5">NA()</definedName>
    <definedName name="view100_7_8">NA()</definedName>
    <definedName name="view100_8">"'smb://Ujang/mst/My%2520Documents/spec/MST/TERRA%2520SEBEC%25205%2520ZIP/GS/My%2520Documents/new%2520CSS%2520PU%2520form(95).xls'#view100"</definedName>
    <definedName name="view100_8_5">NA()</definedName>
    <definedName name="view100_8_8">NA()</definedName>
    <definedName name="vinh">#REF!</definedName>
    <definedName name="VSVSS">#REF!</definedName>
    <definedName name="VTAMOUNT0301">#REF!</definedName>
    <definedName name="VTAMOUNT0302">#REF!</definedName>
    <definedName name="VTAMOUNT0303">#REF!</definedName>
    <definedName name="VTAMOUNT0304">#REF!</definedName>
    <definedName name="VTAMOUNT0305">#REF!</definedName>
    <definedName name="VTAMOUNT0306">#REF!</definedName>
    <definedName name="VTAMOUNT0307">#REF!</definedName>
    <definedName name="VTAMOUNT0308">#REF!</definedName>
    <definedName name="VTAMOUNT0309">#REF!</definedName>
    <definedName name="VTAMOUNT0310">#REF!</definedName>
    <definedName name="VTAMOUNT0311">#REF!</definedName>
    <definedName name="VTAMOUNT0312">#REF!</definedName>
    <definedName name="VTAMOUNT03TL">#REF!</definedName>
    <definedName name="VTAMOUNT0401">#N/A</definedName>
    <definedName name="VTAMOUNT0402">#N/A</definedName>
    <definedName name="VTAMOUNT0403">#N/A</definedName>
    <definedName name="VTAMOUNT0404">#N/A</definedName>
    <definedName name="VTAMOUNT0405">#N/A</definedName>
    <definedName name="VTAMOUNT0406">#N/A</definedName>
    <definedName name="VTAMOUNT0407">#N/A</definedName>
    <definedName name="VTAMOUNT0408">#N/A</definedName>
    <definedName name="VTAMOUNT0409">#N/A</definedName>
    <definedName name="VTAMOUNT0410">#N/A</definedName>
    <definedName name="VTAMOUNT0411">#N/A</definedName>
    <definedName name="VTAMOUNT0412">#N/A</definedName>
    <definedName name="VTAMOUNT04TL">#N/A</definedName>
    <definedName name="VTPR0301">#REF!</definedName>
    <definedName name="VTPR0302">#REF!</definedName>
    <definedName name="VTPR0303">#REF!</definedName>
    <definedName name="VTPR0304">#REF!</definedName>
    <definedName name="VTPR0305">#REF!</definedName>
    <definedName name="VTPR0306">#REF!</definedName>
    <definedName name="VTPR0307">#REF!</definedName>
    <definedName name="VTPR0308">#REF!</definedName>
    <definedName name="VTPR0309">#REF!</definedName>
    <definedName name="VTPR0310">#REF!</definedName>
    <definedName name="VTPR0311">#REF!</definedName>
    <definedName name="VTPR0312">#REF!</definedName>
    <definedName name="VTPR03TL">#REF!</definedName>
    <definedName name="VTPR0401">#N/A</definedName>
    <definedName name="VTPR0402">#N/A</definedName>
    <definedName name="VTPR0403">#N/A</definedName>
    <definedName name="VTPR0404">#N/A</definedName>
    <definedName name="VTPR0405">#N/A</definedName>
    <definedName name="VTPR0406">#N/A</definedName>
    <definedName name="VTPR0407">#N/A</definedName>
    <definedName name="VTPR0408">#N/A</definedName>
    <definedName name="VTPR0409">#N/A</definedName>
    <definedName name="VTPR0410">#N/A</definedName>
    <definedName name="VTPR0411">#N/A</definedName>
    <definedName name="VTPR0412">#N/A</definedName>
    <definedName name="VTRUST">#N/A</definedName>
    <definedName name="VV">#REF!</definedName>
    <definedName name="W">#REF!</definedName>
    <definedName name="w_12">"$#REF!.$A$1:$AMJ$6"</definedName>
    <definedName name="w_13">"$#REF!.$A$1:$AMJ$6"</definedName>
    <definedName name="w_14">"$#REF!.$A$1:$AMJ$6"</definedName>
    <definedName name="w_3">#REF!</definedName>
    <definedName name="w_6">"$#REF!.$A$1:$AMJ$6"</definedName>
    <definedName name="w_7">"$#REF!.$A$1:$AMJ$6"</definedName>
    <definedName name="w_8">"$#REF!.$A$1:$AMJ$6"</definedName>
    <definedName name="W4.23">[44]Tables!#REF!</definedName>
    <definedName name="WANG" xml:space="preserve"> IF(#REF! = "", "",#REF!)</definedName>
    <definedName name="WARW">#REF!</definedName>
    <definedName name="we" hidden="1">#REF!</definedName>
    <definedName name="WE_D_LIKE_TO_REPORT_THAT_OUR_DEPT_HOLIDAY_WORKING__AS_FOLLOWING">#REF!</definedName>
    <definedName name="wedy">#REF!</definedName>
    <definedName name="weedy">#REF!</definedName>
    <definedName name="Week">#REF!</definedName>
    <definedName name="Week_12">#REF!</definedName>
    <definedName name="Week_12_5">#REF!</definedName>
    <definedName name="Week_12_5_5">#REF!</definedName>
    <definedName name="Week_12_8">#REF!</definedName>
    <definedName name="Week_13">#REF!</definedName>
    <definedName name="Week_13_5">#REF!</definedName>
    <definedName name="Week_13_5_5">#REF!</definedName>
    <definedName name="Week_13_8">#REF!</definedName>
    <definedName name="Week_14">#REF!</definedName>
    <definedName name="Week_14_5">#REF!</definedName>
    <definedName name="Week_14_5_5">#REF!</definedName>
    <definedName name="Week_14_8">#REF!</definedName>
    <definedName name="Week_3">#REF!</definedName>
    <definedName name="Week_5">#REF!</definedName>
    <definedName name="Week_8">#REF!</definedName>
    <definedName name="werw">[2]!werw</definedName>
    <definedName name="wfwfwfwwf" localSheetId="1">[22]!A_VOLUME</definedName>
    <definedName name="wfwfwfwwf">[22]!A_VOLUME</definedName>
    <definedName name="WHAT">#N/A</definedName>
    <definedName name="why">#REF!</definedName>
    <definedName name="why_4">#REF!</definedName>
    <definedName name="why_42">#REF!</definedName>
    <definedName name="why_49">#REF!</definedName>
    <definedName name="Wide">#REF!</definedName>
    <definedName name="work">#REF!</definedName>
    <definedName name="work_12">"$#REF!.$#REF!$#REF!"</definedName>
    <definedName name="work_12_5">"$#REF!.$#REF!$#REF!"</definedName>
    <definedName name="work_13">"$#REF!.$#REF!$#REF!"</definedName>
    <definedName name="work_13_5">"$#REF!.$#REF!$#REF!"</definedName>
    <definedName name="work_14">"$#REF!.$#REF!$#REF!"</definedName>
    <definedName name="work_14_5">"$#REF!.$#REF!$#REF!"</definedName>
    <definedName name="work_3">#REF!</definedName>
    <definedName name="work_3_5">#REF!</definedName>
    <definedName name="work_5">#REF!</definedName>
    <definedName name="work_5_5">#REF!</definedName>
    <definedName name="work_8">#REF!</definedName>
    <definedName name="worker">#REF!</definedName>
    <definedName name="ws">#REF!</definedName>
    <definedName name="ww">[91]Sheet2!$A$1:$B$65536</definedName>
    <definedName name="www">#REF!</definedName>
    <definedName name="WWWW">#REF!</definedName>
    <definedName name="WWWWWWWWWSA">#REF!</definedName>
    <definedName name="WWWWWWWWWWWWWWW">#REF!</definedName>
    <definedName name="WWWWWWWWWWWWWWWWWW">#REF!</definedName>
    <definedName name="x">#REF!</definedName>
    <definedName name="XAJHABCA">#REF!</definedName>
    <definedName name="XAZSGEQFAE">#N/A</definedName>
    <definedName name="xbnhy">#REF!</definedName>
    <definedName name="XCEFAEF">#REF!</definedName>
    <definedName name="xd" localSheetId="1">BlankMacro1</definedName>
    <definedName name="xd">BlankMacro1</definedName>
    <definedName name="XDHGFJG">#N/A</definedName>
    <definedName name="XEFQ">#REF!</definedName>
    <definedName name="xeq">#REF!</definedName>
    <definedName name="XFADFAE">#REF!</definedName>
    <definedName name="xgzn">#N/A</definedName>
    <definedName name="xhznt">#N/A</definedName>
    <definedName name="XIJIHUANSHU" xml:space="preserve"> IF(#REF! = "", "",#REF!)</definedName>
    <definedName name="xnbdtrynh">#N/A</definedName>
    <definedName name="xnbh">#N/A</definedName>
    <definedName name="xndhzg">#N/A</definedName>
    <definedName name="xperiod">[17]Orientation!$G$15</definedName>
    <definedName name="xtabin">[17]Hidden!#REF!</definedName>
    <definedName name="XVCXB">#N/A</definedName>
    <definedName name="XX">#REF!</definedName>
    <definedName name="XXX">#REF!</definedName>
    <definedName name="xxxxx">#REF!</definedName>
    <definedName name="xxxxxxxxxxxxxxx">#REF!</definedName>
    <definedName name="xyz">#REF!</definedName>
    <definedName name="XZA">#REF!</definedName>
    <definedName name="XZCVX">'[53]9.11 '!XZCVX</definedName>
    <definedName name="xzrtnyh">[1]피유.프레스!#REF!</definedName>
    <definedName name="y">#REF!</definedName>
    <definedName name="yanti">"'smb://Ujang/mst/My%20Documents/spec/MST/TERRA%20SEBEC%205%20ZIP/GS/My%20Documents/new%20CSS%20PU%20form(95).xls'#A_WEIGHTS"</definedName>
    <definedName name="yanti_5">"'smb://Ujang/mst/My%252520Documents/spec/MST/TERRA%252520SEBEC%2525205%252520ZIP/GS/My%252520Documents/new%252520CSS%252520PU%252520form(95).xls'#A_WEIGHTS"</definedName>
    <definedName name="yanti_8">"'smb://Ujang/mst/My%2520Documents/spec/MST/TERRA%2520SEBEC%25205%2520ZIP/GS/My%2520Documents/new%2520CSS%2520PU%2520form(95).xls'#A_WEIGHTS"</definedName>
    <definedName name="ydtkjhgjh">#N/A</definedName>
    <definedName name="Year">'[59]Look Up'!$E$2:$E$20</definedName>
    <definedName name="YES">#N/A</definedName>
    <definedName name="yesaya">#REF!</definedName>
    <definedName name="Yesno">[76]Sheet1!$A$11:$A$14</definedName>
    <definedName name="YESS">#N/A</definedName>
    <definedName name="ygh">#REF!</definedName>
    <definedName name="YHHRY" localSheetId="1">[22]!A_VOLUME</definedName>
    <definedName name="YHHRY">[22]!A_VOLUME</definedName>
    <definedName name="yhjy">#REF!</definedName>
    <definedName name="Yield">#REF!</definedName>
    <definedName name="yiels">#REF!</definedName>
    <definedName name="yilong">#REF!</definedName>
    <definedName name="yilong_1">#N/A</definedName>
    <definedName name="yilong_5">#REF!</definedName>
    <definedName name="yj">#REF!</definedName>
    <definedName name="ykdgh">#N/A</definedName>
    <definedName name="yl">#REF!</definedName>
    <definedName name="yl_1">#N/A</definedName>
    <definedName name="yl_5">#REF!</definedName>
    <definedName name="YU">#REF!</definedName>
    <definedName name="YULI">#REF!</definedName>
    <definedName name="yuyu">#REF!</definedName>
    <definedName name="YY">#REF!</definedName>
    <definedName name="yyyyyyyyyyyyyyyyyy">#REF!</definedName>
    <definedName name="z">#REF!</definedName>
    <definedName name="ZAAXASD">#REF!</definedName>
    <definedName name="ZAS">#REF!</definedName>
    <definedName name="zde">#REF!</definedName>
    <definedName name="zdfafaf">#N/A</definedName>
    <definedName name="ZDFEZ">#N/A</definedName>
    <definedName name="zdfezdf">#N/A</definedName>
    <definedName name="zdfqfadf">#N/A</definedName>
    <definedName name="zdgra">#N/A</definedName>
    <definedName name="ZE">#REF!</definedName>
    <definedName name="zea">#REF!</definedName>
    <definedName name="zefafq">#REF!</definedName>
    <definedName name="ZEQFA">#N/A</definedName>
    <definedName name="ZFDGAG">#N/A</definedName>
    <definedName name="zgarfaf">#REF!</definedName>
    <definedName name="zgeqf">#N/A</definedName>
    <definedName name="zgerez">#REF!</definedName>
    <definedName name="zgqrgqf">#REF!</definedName>
    <definedName name="Zip">#REF!</definedName>
    <definedName name="ZSA">#REF!</definedName>
    <definedName name="ZSXZ">#REF!</definedName>
    <definedName name="zx">#REF!</definedName>
    <definedName name="ZXC">#REF!</definedName>
    <definedName name="ZZ">#REF!</definedName>
    <definedName name="zzMG_Chart1" comment="Mekko Graphics Chart. Please do not change text below_x000a_~MGGRH Range Name zzMG_Chart1~~_x000a_Range Id 336cf162-f963-478c-84e4-d52770567bc1~~_x000a_Location ='Global 2016 Pop by Age &amp; Gender'!$H$15:$J$23~~_x000a_Last Changed 636354013515828018~~">#REF!</definedName>
    <definedName name="zzMG_Chart2" comment="Mekko Graphics Chart. Please do not change text below_x000a_~MGGRH Range Name zzMG_Chart2~~_x000a_Range Id cf4cc288-9625-44dd-a095-73d8a8b7240b~~_x000a_Location ='Global 2016 Pop by Age &amp; Gender'!$H$15:$J$22~~_x000a_Last Changed 636354013516308066~~">#REF!</definedName>
    <definedName name="zzMG_Chart3" comment="Mekko Graphics Chart. Please do not change text below_x000a_~MGGRH Range Name zzMG_Chart3~~_x000a_Range Id 985bb4ff-f27b-4dd7-9520-b4d9d1e6da48~~_x000a_Location ='2016 by Region Chart'!$A$1:$C$6~~_x000a_Last Changed 636365889343670400~~">#REF!</definedName>
    <definedName name="ZZZ">#REF!</definedName>
    <definedName name="강대은">[92]!강대은</definedName>
    <definedName name="개발단계별">'[78]LPC TEMPLATE'!$B$65:INDEX('[78]LPC TEMPLATE'!$B$65:$B$73,COUNTA('[78]LPC TEMPLATE'!$B$65:$B$73))</definedName>
    <definedName name="견본">#REF!</definedName>
    <definedName name="나염2">#REF!</definedName>
    <definedName name="나이키">#REF!</definedName>
    <definedName name="단가">#N/A</definedName>
    <definedName name="데이터">INDIRECT('[93]5.수정데이터통합'!$G$2)</definedName>
    <definedName name="도레미">#REF!</definedName>
    <definedName name="ㄸㄱ구믇045352756">#REF!</definedName>
    <definedName name="ㄸㄱ구믇053504526">[9]!直線55_Click</definedName>
    <definedName name="ㄸㄱ구믇056236863">#REF!</definedName>
    <definedName name="ㄸㄱ구믇533424019">#REF!</definedName>
    <definedName name="ㄸㄱ구믇579518615">#REF!</definedName>
    <definedName name="ㄸㄱ구믇705547510">#REF!</definedName>
    <definedName name="ㄸㄱ구믇774740099">#N/A</definedName>
    <definedName name="ㄹㄹ">#N/A</definedName>
    <definedName name="ㄹㄹ_12">"$#REF!.$E$62:$F$62"</definedName>
    <definedName name="ㄹㄹ_13">"$#REF!.$E$62:$F$62"</definedName>
    <definedName name="ㄹㄹ_14">"$#REF!.$E$62:$F$62"</definedName>
    <definedName name="ㄹㄹ_3">#REF!</definedName>
    <definedName name="ㄹㄹ_3_5">#REF!</definedName>
    <definedName name="ㄹㄹ_4">#REF!</definedName>
    <definedName name="ㄹㄹ_6">"$#REF!.$E$62:$F$62"</definedName>
    <definedName name="ㄹㄹ_7">"$#REF!.$E$62:$F$62"</definedName>
    <definedName name="ㄹㄹ_8">"$#REF!.$E$62:$F$62"</definedName>
    <definedName name="ㅁ1">[94]제조공정도5!$G$30</definedName>
    <definedName name="ㅁㅁ">#REF!</definedName>
    <definedName name="ㅂ" localSheetId="1">BlankMacro1</definedName>
    <definedName name="ㅂ">BlankMacro1</definedName>
    <definedName name="반제품기말">#N/A</definedName>
    <definedName name="반제품기초">#N/A</definedName>
    <definedName name="범위">#N/A</definedName>
    <definedName name="변수들">#REF!</definedName>
    <definedName name="비중">#N/A</definedName>
    <definedName name="생산계획">#N/A</definedName>
    <definedName name="생산계획소모품">#N/A</definedName>
    <definedName name="신">#REF!</definedName>
    <definedName name="ㅇㅇ">#REF!</definedName>
    <definedName name="ㅇㅇㅇ">#N/A</definedName>
    <definedName name="알파벳">#REF!</definedName>
    <definedName name="알파벳2">#REF!</definedName>
    <definedName name="업퍼">#REF!</definedName>
    <definedName name="옵션" localSheetId="1">[49]!옵션</definedName>
    <definedName name="옵션">[49]!옵션</definedName>
    <definedName name="완제기말">#N/A</definedName>
    <definedName name="완제기초">#N/A</definedName>
    <definedName name="원가">#REF!</definedName>
    <definedName name="원본데이터">OFFSET('[95]5.수정데이터통합'!$B$5,0,0,COUNTA('[95]5.수정데이터통합'!$B2:$B1043036),11)</definedName>
    <definedName name="원재료" localSheetId="1">[49]!원재료</definedName>
    <definedName name="원재료">[49]!원재료</definedName>
    <definedName name="원재료기말">#N/A</definedName>
    <definedName name="원재료기초">#N/A</definedName>
    <definedName name="은성" localSheetId="1">[49]!은성</definedName>
    <definedName name="은성">[49]!은성</definedName>
    <definedName name="인원">'[78]LPC TEMPLATE'!$C$65:INDEX('[78]LPC TEMPLATE'!$C$65:$C$73,COUNTA('[78]LPC TEMPLATE'!$C$65:$C$73))</definedName>
    <definedName name="일">#N/A</definedName>
    <definedName name="ㅈㅈㅈㅈㅈㅈ" localSheetId="1">[49]!ㅈㅈㅈㅈㅈㅈ</definedName>
    <definedName name="ㅈㅈㅈㅈㅈㅈ">[49]!ㅈㅈㅈㅈㅈㅈ</definedName>
    <definedName name="재공품기말">#N/A</definedName>
    <definedName name="재공품기초">#N/A</definedName>
    <definedName name="재단부품" localSheetId="1">[5]!A_SG</definedName>
    <definedName name="재단부품">[5]!A_SG</definedName>
    <definedName name="재봉">#REF!</definedName>
    <definedName name="재질">#N/A</definedName>
    <definedName name="제조">#REF!</definedName>
    <definedName name="참조" localSheetId="1">[49]!참조</definedName>
    <definedName name="참조">[49]!참조</definedName>
    <definedName name="총계정원장">#N/A</definedName>
    <definedName name="츠">#REF!</definedName>
    <definedName name="템플리트모듈1" localSheetId="1">BlankMacro1</definedName>
    <definedName name="템플리트모듈1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BlankMacro1</definedName>
    <definedName name="퓨즈" localSheetId="1">[5]!A_ANALYSIS</definedName>
    <definedName name="퓨즈">[5]!A_ANALYSIS</definedName>
    <definedName name="퓨즈분석자료">#REF!</definedName>
    <definedName name="ㅏㅏ">#REF!</definedName>
    <definedName name="一">#REF!</definedName>
    <definedName name="三">#REF!</definedName>
    <definedName name="上" xml:space="preserve"> IF(#REF! = "", "",#REF!)</definedName>
    <definedName name="二">#REF!</definedName>
    <definedName name="寺">#N/A</definedName>
    <definedName name="寺_42">#NAME?</definedName>
    <definedName name="干活撒地方就合缝">[44]Tables!#REF!</definedName>
    <definedName name="改善活動">'[96]Supplier List'!$E$2:$E$23</definedName>
    <definedName name="新" xml:space="preserve"> IF(#REF! = "", "",#REF!)</definedName>
    <definedName name="新改计划书" xml:space="preserve"> IF(#REF! = "", "",#REF!)</definedName>
    <definedName name="新格式">#REF!</definedName>
    <definedName name="新计划书">[44]Tables!#REF!</definedName>
    <definedName name="查詢1">#REF!</definedName>
    <definedName name="查詢1_1">#N/A</definedName>
    <definedName name="查詢1_5">#REF!</definedName>
    <definedName name="淘宝">[97]WS_Adj!$E$167+[97]WS_Adj!$E$219+[97]WS_Adj!$F$219+[97]WS_Adj!$E$219</definedName>
    <definedName name="直線55_Click">#N/A</definedName>
    <definedName name="直線55_Click_5">"'smb://Walter/upper/TECH/MERRY/178049A.XLS'#直線55_Click"</definedName>
    <definedName name="直線55_Click_8">"'smb://Walter/upper/TECH/MERRY/178049A.XLS'#直線55_Click"</definedName>
    <definedName name="矗線56_Click">#N/A</definedName>
    <definedName name="矗線56_Click_5">"'smb://Walter/upper/TECH/MERRY/178049A.XLS'#直線55_Click"</definedName>
    <definedName name="矗線56_Click_8">"'smb://Walter/upper/TECH/MERRY/178049A.XLS'#直線55_Click"</definedName>
    <definedName name="破计划">[44]Tables!#REF!</definedName>
    <definedName name="第二階段生產報表">#REF!</definedName>
    <definedName name="表4_23">"$#REF!.$A$18:$AG$30"</definedName>
    <definedName name="裁断分析表" localSheetId="1">[6]!A_HARDNESS</definedName>
    <definedName name="裁断分析表">[6]!A_HARDNESS</definedName>
    <definedName name="裁断分析表2" localSheetId="1">[6]!A_ANALYSIS</definedName>
    <definedName name="裁断分析表2">[6]!A_ANALYSIS</definedName>
    <definedName name="计划书" xml:space="preserve"> IF(#REF! = "", "",#REF!)</definedName>
    <definedName name="账龄分析表">#REF!</definedName>
    <definedName name="预算单据资料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0" l="1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E5" i="22"/>
  <c r="G5" i="22" s="1"/>
  <c r="E6" i="22"/>
  <c r="G6" i="22" s="1"/>
  <c r="E7" i="22"/>
  <c r="G7" i="22" s="1"/>
  <c r="E4" i="22"/>
  <c r="G4" i="22" s="1"/>
  <c r="E4" i="21"/>
  <c r="G4" i="21" s="1"/>
  <c r="E5" i="21"/>
  <c r="G5" i="21" s="1"/>
  <c r="E6" i="21"/>
  <c r="G6" i="21" s="1"/>
  <c r="E7" i="21"/>
  <c r="G7" i="21" s="1"/>
  <c r="E8" i="21"/>
  <c r="G8" i="21" s="1"/>
  <c r="E9" i="21"/>
  <c r="G9" i="21" s="1"/>
  <c r="E10" i="21"/>
  <c r="G10" i="21" s="1"/>
  <c r="E11" i="21"/>
  <c r="G11" i="21" s="1"/>
  <c r="E12" i="21"/>
  <c r="G12" i="21" s="1"/>
  <c r="E13" i="21"/>
  <c r="G13" i="21" s="1"/>
  <c r="E14" i="21"/>
  <c r="G14" i="21" s="1"/>
  <c r="E15" i="21"/>
  <c r="G15" i="21" s="1"/>
  <c r="E16" i="21"/>
  <c r="G16" i="21" s="1"/>
  <c r="E17" i="21"/>
  <c r="G17" i="21" s="1"/>
  <c r="E18" i="21"/>
  <c r="G18" i="21" s="1"/>
  <c r="E19" i="21"/>
  <c r="G19" i="21" s="1"/>
  <c r="E20" i="21"/>
  <c r="G20" i="21" s="1"/>
  <c r="E21" i="21"/>
  <c r="G21" i="21" s="1"/>
  <c r="E3" i="21"/>
  <c r="G3" i="21" s="1"/>
  <c r="F5" i="19"/>
  <c r="F6" i="19"/>
  <c r="F7" i="19"/>
  <c r="F8" i="19"/>
  <c r="F9" i="19"/>
  <c r="F10" i="19"/>
  <c r="F4" i="19"/>
  <c r="F5" i="18" l="1"/>
  <c r="F6" i="18"/>
  <c r="F7" i="18"/>
  <c r="F8" i="18"/>
  <c r="F9" i="18"/>
  <c r="F10" i="18"/>
  <c r="F11" i="18"/>
  <c r="F4" i="18"/>
  <c r="N7" i="13" l="1"/>
  <c r="N8" i="13" s="1"/>
  <c r="N9" i="13" s="1"/>
  <c r="N10" i="13" s="1"/>
  <c r="N11" i="13" s="1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6" i="13"/>
  <c r="I6" i="17"/>
  <c r="V6" i="17" s="1"/>
  <c r="X6" i="17"/>
  <c r="Y6" i="17"/>
  <c r="Z6" i="17"/>
  <c r="A7" i="17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D7" i="17"/>
  <c r="D8" i="17" s="1"/>
  <c r="D9" i="17" s="1"/>
  <c r="D10" i="17" s="1"/>
  <c r="D11" i="17" s="1"/>
  <c r="D12" i="17" s="1"/>
  <c r="D13" i="17" s="1"/>
  <c r="D14" i="17" s="1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28" i="17" s="1"/>
  <c r="I7" i="17"/>
  <c r="V7" i="17" s="1"/>
  <c r="X7" i="17"/>
  <c r="Y7" i="17"/>
  <c r="Z7" i="17"/>
  <c r="I8" i="17"/>
  <c r="V8" i="17" s="1"/>
  <c r="X8" i="17"/>
  <c r="Y8" i="17"/>
  <c r="Z8" i="17"/>
  <c r="I9" i="17"/>
  <c r="V9" i="17" s="1"/>
  <c r="X9" i="17"/>
  <c r="Y9" i="17"/>
  <c r="Z9" i="17"/>
  <c r="I10" i="17"/>
  <c r="V10" i="17" s="1"/>
  <c r="X10" i="17"/>
  <c r="Y10" i="17"/>
  <c r="Z10" i="17"/>
  <c r="I11" i="17"/>
  <c r="V11" i="17" s="1"/>
  <c r="X11" i="17"/>
  <c r="Y11" i="17"/>
  <c r="Z11" i="17"/>
  <c r="I12" i="17"/>
  <c r="V12" i="17" s="1"/>
  <c r="X12" i="17"/>
  <c r="Y12" i="17"/>
  <c r="Z12" i="17"/>
  <c r="I13" i="17"/>
  <c r="V13" i="17" s="1"/>
  <c r="X13" i="17"/>
  <c r="Y13" i="17"/>
  <c r="Z13" i="17"/>
  <c r="I14" i="17"/>
  <c r="V14" i="17" s="1"/>
  <c r="X14" i="17"/>
  <c r="Y14" i="17"/>
  <c r="Z14" i="17"/>
  <c r="I15" i="17"/>
  <c r="V15" i="17" s="1"/>
  <c r="X15" i="17"/>
  <c r="Y15" i="17"/>
  <c r="Z15" i="17"/>
  <c r="I16" i="17"/>
  <c r="V16" i="17" s="1"/>
  <c r="X16" i="17"/>
  <c r="Y16" i="17"/>
  <c r="Z16" i="17"/>
  <c r="I17" i="17"/>
  <c r="V17" i="17" s="1"/>
  <c r="X17" i="17"/>
  <c r="Y17" i="17"/>
  <c r="Z17" i="17"/>
  <c r="I18" i="17"/>
  <c r="V18" i="17" s="1"/>
  <c r="X18" i="17"/>
  <c r="Y18" i="17"/>
  <c r="Z18" i="17"/>
  <c r="I19" i="17"/>
  <c r="V19" i="17" s="1"/>
  <c r="X19" i="17"/>
  <c r="Y19" i="17"/>
  <c r="Z19" i="17"/>
  <c r="I20" i="17"/>
  <c r="V20" i="17" s="1"/>
  <c r="X20" i="17"/>
  <c r="Y20" i="17"/>
  <c r="Z20" i="17"/>
  <c r="I21" i="17"/>
  <c r="V21" i="17" s="1"/>
  <c r="X21" i="17"/>
  <c r="Y21" i="17"/>
  <c r="Z21" i="17"/>
  <c r="I22" i="17"/>
  <c r="V22" i="17" s="1"/>
  <c r="X22" i="17"/>
  <c r="Y22" i="17"/>
  <c r="Z22" i="17"/>
  <c r="I23" i="17"/>
  <c r="V23" i="17" s="1"/>
  <c r="X23" i="17"/>
  <c r="Y23" i="17"/>
  <c r="Z23" i="17"/>
  <c r="I24" i="17"/>
  <c r="V24" i="17" s="1"/>
  <c r="X24" i="17"/>
  <c r="Y24" i="17"/>
  <c r="Z24" i="17"/>
  <c r="I25" i="17"/>
  <c r="V25" i="17" s="1"/>
  <c r="X25" i="17"/>
  <c r="Y25" i="17"/>
  <c r="Z25" i="17"/>
  <c r="I26" i="17"/>
  <c r="V26" i="17" s="1"/>
  <c r="X26" i="17"/>
  <c r="Y26" i="17"/>
  <c r="Z26" i="17"/>
  <c r="I27" i="17"/>
  <c r="V27" i="17" s="1"/>
  <c r="X27" i="17"/>
  <c r="Y27" i="17"/>
  <c r="Z27" i="17"/>
  <c r="I28" i="17"/>
  <c r="V28" i="17" s="1"/>
  <c r="X28" i="17"/>
  <c r="Y28" i="17"/>
  <c r="Z28" i="17"/>
  <c r="I29" i="17"/>
  <c r="V29" i="17" s="1"/>
  <c r="X29" i="17"/>
  <c r="Y29" i="17"/>
  <c r="Z29" i="17"/>
  <c r="I30" i="17"/>
  <c r="V30" i="17" s="1"/>
  <c r="X30" i="17"/>
  <c r="Y30" i="17"/>
  <c r="Z30" i="17"/>
  <c r="I31" i="17"/>
  <c r="V31" i="17" s="1"/>
  <c r="X31" i="17"/>
  <c r="Y31" i="17"/>
  <c r="Z31" i="17"/>
  <c r="I32" i="17"/>
  <c r="V32" i="17" s="1"/>
  <c r="X32" i="17"/>
  <c r="Y32" i="17"/>
  <c r="Z32" i="17"/>
  <c r="I33" i="17"/>
  <c r="V33" i="17" s="1"/>
  <c r="X33" i="17"/>
  <c r="Y33" i="17"/>
  <c r="Z33" i="17"/>
  <c r="I34" i="17"/>
  <c r="V34" i="17" s="1"/>
  <c r="X34" i="17"/>
  <c r="Y34" i="17"/>
  <c r="Z34" i="17"/>
  <c r="F35" i="17"/>
  <c r="G35" i="17"/>
  <c r="Y35" i="17" s="1"/>
  <c r="Z35" i="17"/>
  <c r="I36" i="17"/>
  <c r="V36" i="17" s="1"/>
  <c r="X36" i="17"/>
  <c r="Y36" i="17"/>
  <c r="Z36" i="17"/>
  <c r="I37" i="17"/>
  <c r="V37" i="17" s="1"/>
  <c r="X37" i="17"/>
  <c r="Y37" i="17"/>
  <c r="Z37" i="17"/>
  <c r="I38" i="17"/>
  <c r="V38" i="17" s="1"/>
  <c r="X38" i="17"/>
  <c r="AA38" i="17" s="1"/>
  <c r="Y38" i="17"/>
  <c r="Z38" i="17"/>
  <c r="I39" i="17"/>
  <c r="V39" i="17" s="1"/>
  <c r="X39" i="17"/>
  <c r="Y39" i="17"/>
  <c r="Z39" i="17"/>
  <c r="I40" i="17"/>
  <c r="V40" i="17" s="1"/>
  <c r="X40" i="17"/>
  <c r="Y40" i="17"/>
  <c r="Z40" i="17"/>
  <c r="I41" i="17"/>
  <c r="V41" i="17" s="1"/>
  <c r="X41" i="17"/>
  <c r="Y41" i="17"/>
  <c r="Z41" i="17"/>
  <c r="I42" i="17"/>
  <c r="V42" i="17" s="1"/>
  <c r="X42" i="17"/>
  <c r="Y42" i="17"/>
  <c r="Z42" i="17"/>
  <c r="I43" i="17"/>
  <c r="V43" i="17" s="1"/>
  <c r="X43" i="17"/>
  <c r="Y43" i="17"/>
  <c r="Z43" i="17"/>
  <c r="I44" i="17"/>
  <c r="V44" i="17" s="1"/>
  <c r="X44" i="17"/>
  <c r="Y44" i="17"/>
  <c r="Z44" i="17"/>
  <c r="I45" i="17"/>
  <c r="V45" i="17" s="1"/>
  <c r="X45" i="17"/>
  <c r="Y45" i="17"/>
  <c r="Z45" i="17"/>
  <c r="I46" i="17"/>
  <c r="V46" i="17" s="1"/>
  <c r="X46" i="17"/>
  <c r="Y46" i="17"/>
  <c r="Z46" i="17"/>
  <c r="I47" i="17"/>
  <c r="V47" i="17" s="1"/>
  <c r="X47" i="17"/>
  <c r="Y47" i="17"/>
  <c r="Z47" i="17"/>
  <c r="B118" i="13"/>
  <c r="B119" i="13"/>
  <c r="B120" i="13"/>
  <c r="B13" i="13"/>
  <c r="D30" i="17" l="1"/>
  <c r="D32" i="17" s="1"/>
  <c r="D29" i="17"/>
  <c r="D31" i="17" s="1"/>
  <c r="D33" i="17" s="1"/>
  <c r="D34" i="17" s="1"/>
  <c r="D35" i="17" s="1"/>
  <c r="D36" i="17" s="1"/>
  <c r="D37" i="17" s="1"/>
  <c r="D38" i="17" s="1"/>
  <c r="D39" i="17" s="1"/>
  <c r="AA36" i="17"/>
  <c r="AA33" i="17"/>
  <c r="AA31" i="17"/>
  <c r="AA29" i="17"/>
  <c r="AA27" i="17"/>
  <c r="AA25" i="17"/>
  <c r="AA23" i="17"/>
  <c r="AA21" i="17"/>
  <c r="AA19" i="17"/>
  <c r="AA17" i="17"/>
  <c r="AA15" i="17"/>
  <c r="AA13" i="17"/>
  <c r="AA11" i="17"/>
  <c r="AA9" i="17"/>
  <c r="AA7" i="17"/>
  <c r="I35" i="17"/>
  <c r="V35" i="17" s="1"/>
  <c r="AA34" i="17"/>
  <c r="AA32" i="17"/>
  <c r="AA30" i="17"/>
  <c r="AA28" i="17"/>
  <c r="AA26" i="17"/>
  <c r="AA24" i="17"/>
  <c r="AA22" i="17"/>
  <c r="AA20" i="17"/>
  <c r="AA18" i="17"/>
  <c r="AA16" i="17"/>
  <c r="AA14" i="17"/>
  <c r="AA12" i="17"/>
  <c r="AA10" i="17"/>
  <c r="AA8" i="17"/>
  <c r="AA6" i="17"/>
  <c r="D40" i="17"/>
  <c r="D42" i="17" s="1"/>
  <c r="D43" i="17" s="1"/>
  <c r="D44" i="17" s="1"/>
  <c r="D45" i="17" s="1"/>
  <c r="D46" i="17" s="1"/>
  <c r="D47" i="17" s="1"/>
  <c r="D41" i="17"/>
  <c r="AA41" i="17"/>
  <c r="AA37" i="17"/>
  <c r="X35" i="17"/>
  <c r="AA35" i="17" s="1"/>
  <c r="AA47" i="17"/>
  <c r="AA45" i="17"/>
  <c r="AA43" i="17"/>
  <c r="AA39" i="17"/>
  <c r="AA46" i="17"/>
  <c r="AA44" i="17"/>
  <c r="AA42" i="17"/>
  <c r="AA40" i="17"/>
  <c r="I185" i="13" l="1"/>
  <c r="J185" i="13" s="1"/>
  <c r="F185" i="13"/>
  <c r="I184" i="13"/>
  <c r="J184" i="13" s="1"/>
  <c r="F184" i="13"/>
  <c r="I183" i="13"/>
  <c r="J183" i="13" s="1"/>
  <c r="F183" i="13"/>
  <c r="I182" i="13"/>
  <c r="J182" i="13" s="1"/>
  <c r="F182" i="13"/>
  <c r="I181" i="13"/>
  <c r="J181" i="13" s="1"/>
  <c r="F181" i="13"/>
  <c r="I180" i="13"/>
  <c r="J180" i="13" s="1"/>
  <c r="F180" i="13"/>
  <c r="I179" i="13"/>
  <c r="F179" i="13"/>
  <c r="I178" i="13"/>
  <c r="J178" i="13" s="1"/>
  <c r="F178" i="13"/>
  <c r="I177" i="13"/>
  <c r="J177" i="13" s="1"/>
  <c r="F177" i="13"/>
  <c r="I176" i="13"/>
  <c r="J176" i="13" s="1"/>
  <c r="F176" i="13"/>
  <c r="I174" i="13"/>
  <c r="J174" i="13" s="1"/>
  <c r="F174" i="13"/>
  <c r="I173" i="13"/>
  <c r="J173" i="13" s="1"/>
  <c r="F173" i="13"/>
  <c r="I172" i="13"/>
  <c r="F172" i="13"/>
  <c r="I171" i="13"/>
  <c r="J171" i="13" s="1"/>
  <c r="F171" i="13"/>
  <c r="I170" i="13"/>
  <c r="J170" i="13" s="1"/>
  <c r="F170" i="13"/>
  <c r="I169" i="13"/>
  <c r="J169" i="13" s="1"/>
  <c r="F169" i="13"/>
  <c r="I167" i="13"/>
  <c r="J167" i="13" s="1"/>
  <c r="F167" i="13"/>
  <c r="I166" i="13"/>
  <c r="J166" i="13" s="1"/>
  <c r="F166" i="13"/>
  <c r="I165" i="13"/>
  <c r="J165" i="13" s="1"/>
  <c r="F165" i="13"/>
  <c r="I164" i="13"/>
  <c r="J164" i="13" s="1"/>
  <c r="F164" i="13"/>
  <c r="I163" i="13"/>
  <c r="J163" i="13" s="1"/>
  <c r="F163" i="13"/>
  <c r="I161" i="13"/>
  <c r="J161" i="13" s="1"/>
  <c r="F161" i="13"/>
  <c r="I160" i="13"/>
  <c r="J160" i="13" s="1"/>
  <c r="F160" i="13"/>
  <c r="I159" i="13"/>
  <c r="F159" i="13"/>
  <c r="I158" i="13"/>
  <c r="J158" i="13" s="1"/>
  <c r="F158" i="13"/>
  <c r="I156" i="13"/>
  <c r="J156" i="13" s="1"/>
  <c r="F156" i="13"/>
  <c r="I155" i="13"/>
  <c r="J155" i="13" s="1"/>
  <c r="F155" i="13"/>
  <c r="I154" i="13"/>
  <c r="J154" i="13" s="1"/>
  <c r="F154" i="13"/>
  <c r="I153" i="13"/>
  <c r="J153" i="13" s="1"/>
  <c r="F153" i="13"/>
  <c r="I152" i="13"/>
  <c r="J152" i="13" s="1"/>
  <c r="F152" i="13"/>
  <c r="I150" i="13"/>
  <c r="J150" i="13" s="1"/>
  <c r="F150" i="13"/>
  <c r="H149" i="13"/>
  <c r="I149" i="13" s="1"/>
  <c r="F149" i="13"/>
  <c r="I148" i="13"/>
  <c r="J148" i="13" s="1"/>
  <c r="F148" i="13"/>
  <c r="I147" i="13"/>
  <c r="J147" i="13" s="1"/>
  <c r="F147" i="13"/>
  <c r="I146" i="13"/>
  <c r="J146" i="13" s="1"/>
  <c r="F146" i="13"/>
  <c r="I144" i="13"/>
  <c r="J144" i="13" s="1"/>
  <c r="F144" i="13"/>
  <c r="I143" i="13"/>
  <c r="J143" i="13" s="1"/>
  <c r="F143" i="13"/>
  <c r="I142" i="13"/>
  <c r="J142" i="13" s="1"/>
  <c r="F142" i="13"/>
  <c r="I141" i="13"/>
  <c r="F141" i="13"/>
  <c r="I140" i="13"/>
  <c r="F140" i="13"/>
  <c r="I138" i="13"/>
  <c r="J138" i="13" s="1"/>
  <c r="K138" i="13" s="1"/>
  <c r="I137" i="13"/>
  <c r="J137" i="13" s="1"/>
  <c r="K137" i="13" s="1"/>
  <c r="I136" i="13"/>
  <c r="J136" i="13" s="1"/>
  <c r="I135" i="13"/>
  <c r="J135" i="13" s="1"/>
  <c r="K135" i="13" s="1"/>
  <c r="I133" i="13"/>
  <c r="J133" i="13" s="1"/>
  <c r="F133" i="13"/>
  <c r="I132" i="13"/>
  <c r="J132" i="13" s="1"/>
  <c r="F132" i="13"/>
  <c r="I131" i="13"/>
  <c r="F131" i="13"/>
  <c r="I130" i="13"/>
  <c r="J130" i="13" s="1"/>
  <c r="F130" i="13"/>
  <c r="I129" i="13"/>
  <c r="J129" i="13" s="1"/>
  <c r="F129" i="13"/>
  <c r="I127" i="13"/>
  <c r="J127" i="13" s="1"/>
  <c r="F127" i="13"/>
  <c r="I126" i="13"/>
  <c r="J126" i="13" s="1"/>
  <c r="F126" i="13"/>
  <c r="I125" i="13"/>
  <c r="J125" i="13" s="1"/>
  <c r="F125" i="13"/>
  <c r="I124" i="13"/>
  <c r="J124" i="13" s="1"/>
  <c r="F124" i="13"/>
  <c r="I123" i="13"/>
  <c r="J123" i="13" s="1"/>
  <c r="F123" i="13"/>
  <c r="I122" i="13"/>
  <c r="J122" i="13" s="1"/>
  <c r="F122" i="13"/>
  <c r="I120" i="13"/>
  <c r="J120" i="13" s="1"/>
  <c r="F120" i="13"/>
  <c r="I119" i="13"/>
  <c r="J119" i="13" s="1"/>
  <c r="F119" i="13"/>
  <c r="I118" i="13"/>
  <c r="J118" i="13" s="1"/>
  <c r="F118" i="13"/>
  <c r="I117" i="13"/>
  <c r="J117" i="13" s="1"/>
  <c r="F117" i="13"/>
  <c r="I115" i="13"/>
  <c r="J115" i="13" s="1"/>
  <c r="F115" i="13"/>
  <c r="I114" i="13"/>
  <c r="J114" i="13" s="1"/>
  <c r="F114" i="13"/>
  <c r="I113" i="13"/>
  <c r="J113" i="13" s="1"/>
  <c r="F113" i="13"/>
  <c r="I112" i="13"/>
  <c r="J112" i="13" s="1"/>
  <c r="F112" i="13"/>
  <c r="I111" i="13"/>
  <c r="J111" i="13" s="1"/>
  <c r="F111" i="13"/>
  <c r="I110" i="13"/>
  <c r="J110" i="13" s="1"/>
  <c r="F110" i="13"/>
  <c r="I108" i="13"/>
  <c r="J108" i="13" s="1"/>
  <c r="F108" i="13"/>
  <c r="I107" i="13"/>
  <c r="J107" i="13" s="1"/>
  <c r="F107" i="13"/>
  <c r="I106" i="13"/>
  <c r="J106" i="13" s="1"/>
  <c r="F106" i="13"/>
  <c r="I105" i="13"/>
  <c r="J105" i="13" s="1"/>
  <c r="F105" i="13"/>
  <c r="I104" i="13"/>
  <c r="J104" i="13" s="1"/>
  <c r="F104" i="13"/>
  <c r="I103" i="13"/>
  <c r="J103" i="13" s="1"/>
  <c r="F103" i="13"/>
  <c r="I101" i="13"/>
  <c r="J101" i="13" s="1"/>
  <c r="F101" i="13"/>
  <c r="I100" i="13"/>
  <c r="J100" i="13" s="1"/>
  <c r="F100" i="13"/>
  <c r="I99" i="13"/>
  <c r="J99" i="13" s="1"/>
  <c r="F99" i="13"/>
  <c r="I98" i="13"/>
  <c r="J98" i="13" s="1"/>
  <c r="F98" i="13"/>
  <c r="I97" i="13"/>
  <c r="J97" i="13" s="1"/>
  <c r="F97" i="13"/>
  <c r="I95" i="13"/>
  <c r="J95" i="13" s="1"/>
  <c r="F95" i="13"/>
  <c r="I94" i="13"/>
  <c r="J94" i="13" s="1"/>
  <c r="F94" i="13"/>
  <c r="I93" i="13"/>
  <c r="J93" i="13" s="1"/>
  <c r="F93" i="13"/>
  <c r="I92" i="13"/>
  <c r="J92" i="13" s="1"/>
  <c r="F92" i="13"/>
  <c r="I91" i="13"/>
  <c r="J91" i="13" s="1"/>
  <c r="F91" i="13"/>
  <c r="I90" i="13"/>
  <c r="J90" i="13" s="1"/>
  <c r="F90" i="13"/>
  <c r="I89" i="13"/>
  <c r="J89" i="13" s="1"/>
  <c r="F89" i="13"/>
  <c r="I88" i="13"/>
  <c r="J88" i="13" s="1"/>
  <c r="F88" i="13"/>
  <c r="I86" i="13"/>
  <c r="J86" i="13" s="1"/>
  <c r="I84" i="13"/>
  <c r="J84" i="13" s="1"/>
  <c r="K84" i="13" s="1"/>
  <c r="I82" i="13"/>
  <c r="F82" i="13"/>
  <c r="I81" i="13"/>
  <c r="J81" i="13" s="1"/>
  <c r="F81" i="13"/>
  <c r="I79" i="13"/>
  <c r="J79" i="13" s="1"/>
  <c r="F79" i="13"/>
  <c r="I78" i="13"/>
  <c r="J78" i="13" s="1"/>
  <c r="F78" i="13"/>
  <c r="I77" i="13"/>
  <c r="J77" i="13" s="1"/>
  <c r="F77" i="13"/>
  <c r="I76" i="13"/>
  <c r="J76" i="13" s="1"/>
  <c r="F76" i="13"/>
  <c r="I75" i="13"/>
  <c r="J75" i="13" s="1"/>
  <c r="F75" i="13"/>
  <c r="I73" i="13"/>
  <c r="J73" i="13" s="1"/>
  <c r="F73" i="13"/>
  <c r="I72" i="13"/>
  <c r="J72" i="13" s="1"/>
  <c r="F72" i="13"/>
  <c r="I71" i="13"/>
  <c r="J71" i="13" s="1"/>
  <c r="F71" i="13"/>
  <c r="I70" i="13"/>
  <c r="J70" i="13" s="1"/>
  <c r="F70" i="13"/>
  <c r="I69" i="13"/>
  <c r="J69" i="13" s="1"/>
  <c r="F69" i="13"/>
  <c r="I68" i="13"/>
  <c r="J68" i="13" s="1"/>
  <c r="F68" i="13"/>
  <c r="I67" i="13"/>
  <c r="J67" i="13" s="1"/>
  <c r="F67" i="13"/>
  <c r="I66" i="13"/>
  <c r="J66" i="13" s="1"/>
  <c r="F66" i="13"/>
  <c r="I64" i="13"/>
  <c r="J64" i="13" s="1"/>
  <c r="F64" i="13"/>
  <c r="I63" i="13"/>
  <c r="J63" i="13" s="1"/>
  <c r="F63" i="13"/>
  <c r="I62" i="13"/>
  <c r="J62" i="13" s="1"/>
  <c r="F62" i="13"/>
  <c r="I61" i="13"/>
  <c r="J61" i="13" s="1"/>
  <c r="F61" i="13"/>
  <c r="I60" i="13"/>
  <c r="J60" i="13" s="1"/>
  <c r="F60" i="13"/>
  <c r="H59" i="13"/>
  <c r="I59" i="13" s="1"/>
  <c r="J59" i="13" s="1"/>
  <c r="F59" i="13"/>
  <c r="I58" i="13"/>
  <c r="J58" i="13" s="1"/>
  <c r="F58" i="13"/>
  <c r="I56" i="13"/>
  <c r="J56" i="13" s="1"/>
  <c r="F56" i="13"/>
  <c r="I55" i="13"/>
  <c r="J55" i="13" s="1"/>
  <c r="F55" i="13"/>
  <c r="I54" i="13"/>
  <c r="J54" i="13" s="1"/>
  <c r="F54" i="13"/>
  <c r="I53" i="13"/>
  <c r="J53" i="13" s="1"/>
  <c r="F53" i="13"/>
  <c r="I52" i="13"/>
  <c r="J52" i="13" s="1"/>
  <c r="F52" i="13"/>
  <c r="I50" i="13"/>
  <c r="J50" i="13" s="1"/>
  <c r="F50" i="13"/>
  <c r="I49" i="13"/>
  <c r="J49" i="13" s="1"/>
  <c r="F49" i="13"/>
  <c r="I48" i="13"/>
  <c r="J48" i="13" s="1"/>
  <c r="F48" i="13"/>
  <c r="I47" i="13"/>
  <c r="J47" i="13" s="1"/>
  <c r="F47" i="13"/>
  <c r="I46" i="13"/>
  <c r="J46" i="13" s="1"/>
  <c r="F46" i="13"/>
  <c r="I44" i="13"/>
  <c r="J44" i="13" s="1"/>
  <c r="F44" i="13"/>
  <c r="I43" i="13"/>
  <c r="J43" i="13" s="1"/>
  <c r="F43" i="13"/>
  <c r="I42" i="13"/>
  <c r="J42" i="13" s="1"/>
  <c r="F42" i="13"/>
  <c r="I41" i="13"/>
  <c r="J41" i="13" s="1"/>
  <c r="F41" i="13"/>
  <c r="I40" i="13"/>
  <c r="J40" i="13" s="1"/>
  <c r="F40" i="13"/>
  <c r="I39" i="13"/>
  <c r="J39" i="13" s="1"/>
  <c r="F39" i="13"/>
  <c r="I37" i="13"/>
  <c r="J37" i="13" s="1"/>
  <c r="F37" i="13"/>
  <c r="I36" i="13"/>
  <c r="J36" i="13" s="1"/>
  <c r="F36" i="13"/>
  <c r="I35" i="13"/>
  <c r="F35" i="13"/>
  <c r="I34" i="13"/>
  <c r="J34" i="13" s="1"/>
  <c r="F34" i="13"/>
  <c r="I33" i="13"/>
  <c r="F33" i="13"/>
  <c r="I32" i="13"/>
  <c r="J32" i="13" s="1"/>
  <c r="F32" i="13"/>
  <c r="I31" i="13"/>
  <c r="J31" i="13" s="1"/>
  <c r="F31" i="13"/>
  <c r="I30" i="13"/>
  <c r="J30" i="13" s="1"/>
  <c r="F30" i="13"/>
  <c r="I29" i="13"/>
  <c r="J29" i="13" s="1"/>
  <c r="F29" i="13"/>
  <c r="I27" i="13"/>
  <c r="J27" i="13" s="1"/>
  <c r="F27" i="13"/>
  <c r="I26" i="13"/>
  <c r="J26" i="13" s="1"/>
  <c r="F26" i="13"/>
  <c r="F25" i="13"/>
  <c r="I24" i="13"/>
  <c r="J24" i="13" s="1"/>
  <c r="F24" i="13"/>
  <c r="I23" i="13"/>
  <c r="J23" i="13" s="1"/>
  <c r="F23" i="13"/>
  <c r="I22" i="13"/>
  <c r="J22" i="13" s="1"/>
  <c r="F22" i="13"/>
  <c r="I21" i="13"/>
  <c r="J21" i="13" s="1"/>
  <c r="F21" i="13"/>
  <c r="I20" i="13"/>
  <c r="J20" i="13" s="1"/>
  <c r="F20" i="13"/>
  <c r="I19" i="13"/>
  <c r="J19" i="13" s="1"/>
  <c r="F19" i="13"/>
  <c r="I18" i="13"/>
  <c r="J18" i="13" s="1"/>
  <c r="F18" i="13"/>
  <c r="I16" i="13"/>
  <c r="J16" i="13" s="1"/>
  <c r="F16" i="13"/>
  <c r="I15" i="13"/>
  <c r="J15" i="13" s="1"/>
  <c r="F15" i="13"/>
  <c r="I14" i="13"/>
  <c r="J14" i="13" s="1"/>
  <c r="F14" i="13"/>
  <c r="H13" i="13"/>
  <c r="I13" i="13" s="1"/>
  <c r="J13" i="13" s="1"/>
  <c r="F13" i="13"/>
  <c r="I12" i="13"/>
  <c r="J12" i="13" s="1"/>
  <c r="F12" i="13"/>
  <c r="I11" i="13"/>
  <c r="J11" i="13" s="1"/>
  <c r="F11" i="13"/>
  <c r="I9" i="13"/>
  <c r="J9" i="13" s="1"/>
  <c r="F9" i="13"/>
  <c r="I8" i="13"/>
  <c r="J8" i="13" s="1"/>
  <c r="F8" i="13"/>
  <c r="I7" i="13"/>
  <c r="F7" i="13"/>
  <c r="I6" i="13"/>
  <c r="J6" i="13" s="1"/>
  <c r="F6" i="13"/>
  <c r="I5" i="13"/>
  <c r="J5" i="13" s="1"/>
  <c r="F5" i="13"/>
  <c r="B84" i="13" l="1"/>
  <c r="B86" i="13" s="1"/>
  <c r="B117" i="13" s="1"/>
  <c r="K5" i="13"/>
  <c r="K93" i="13"/>
  <c r="K103" i="13"/>
  <c r="K41" i="13"/>
  <c r="K120" i="13"/>
  <c r="K148" i="13"/>
  <c r="K88" i="13"/>
  <c r="K62" i="13"/>
  <c r="K67" i="13"/>
  <c r="K76" i="13"/>
  <c r="K97" i="13"/>
  <c r="K129" i="13"/>
  <c r="K133" i="13"/>
  <c r="K163" i="13"/>
  <c r="J179" i="13"/>
  <c r="K179" i="13" s="1"/>
  <c r="K13" i="13"/>
  <c r="K158" i="13"/>
  <c r="K176" i="13"/>
  <c r="K184" i="13"/>
  <c r="K98" i="13"/>
  <c r="K180" i="13"/>
  <c r="K143" i="13"/>
  <c r="K8" i="13"/>
  <c r="K36" i="13"/>
  <c r="K46" i="13"/>
  <c r="K68" i="13"/>
  <c r="K90" i="13"/>
  <c r="K125" i="13"/>
  <c r="K185" i="13"/>
  <c r="J172" i="13"/>
  <c r="K172" i="13" s="1"/>
  <c r="K20" i="13"/>
  <c r="K11" i="13"/>
  <c r="K22" i="13"/>
  <c r="K78" i="13"/>
  <c r="K122" i="13"/>
  <c r="K136" i="13"/>
  <c r="K160" i="13"/>
  <c r="J35" i="13"/>
  <c r="K35" i="13" s="1"/>
  <c r="J7" i="13"/>
  <c r="K7" i="13" s="1"/>
  <c r="K94" i="13"/>
  <c r="K126" i="13"/>
  <c r="K142" i="13"/>
  <c r="K147" i="13"/>
  <c r="K165" i="13"/>
  <c r="K170" i="13"/>
  <c r="K182" i="13"/>
  <c r="J141" i="13"/>
  <c r="K141" i="13" s="1"/>
  <c r="J131" i="13"/>
  <c r="K131" i="13" s="1"/>
  <c r="J82" i="13"/>
  <c r="K82" i="13" s="1"/>
  <c r="K6" i="13"/>
  <c r="K47" i="13"/>
  <c r="K66" i="13"/>
  <c r="K70" i="13"/>
  <c r="K86" i="13"/>
  <c r="K100" i="13"/>
  <c r="K123" i="13"/>
  <c r="K152" i="13"/>
  <c r="K156" i="13"/>
  <c r="J159" i="13"/>
  <c r="K159" i="13" s="1"/>
  <c r="J149" i="13"/>
  <c r="K149" i="13" s="1"/>
  <c r="J140" i="13"/>
  <c r="K140" i="13" s="1"/>
  <c r="J33" i="13"/>
  <c r="K33" i="13" s="1"/>
  <c r="K104" i="13"/>
  <c r="K118" i="13"/>
  <c r="K146" i="13"/>
  <c r="K23" i="13"/>
  <c r="K26" i="13"/>
  <c r="K42" i="13"/>
  <c r="K48" i="13"/>
  <c r="K127" i="13"/>
  <c r="K132" i="13"/>
  <c r="K150" i="13"/>
  <c r="K155" i="13"/>
  <c r="K173" i="13"/>
  <c r="K177" i="13"/>
  <c r="K108" i="13"/>
  <c r="K105" i="13"/>
  <c r="K110" i="13"/>
  <c r="K164" i="13"/>
  <c r="K174" i="13"/>
  <c r="K178" i="13"/>
  <c r="K56" i="13"/>
  <c r="K111" i="13"/>
  <c r="K166" i="13"/>
  <c r="K55" i="13"/>
  <c r="K107" i="13"/>
  <c r="K117" i="13"/>
  <c r="K144" i="13"/>
  <c r="K19" i="13"/>
  <c r="K32" i="13"/>
  <c r="K49" i="13"/>
  <c r="K60" i="13"/>
  <c r="K73" i="13"/>
  <c r="K161" i="13"/>
  <c r="K167" i="13"/>
  <c r="K91" i="13"/>
  <c r="K18" i="13"/>
  <c r="K24" i="13"/>
  <c r="K29" i="13"/>
  <c r="K40" i="13"/>
  <c r="K58" i="13"/>
  <c r="K61" i="13"/>
  <c r="K64" i="13"/>
  <c r="K71" i="13"/>
  <c r="K75" i="13"/>
  <c r="K89" i="13"/>
  <c r="K92" i="13"/>
  <c r="K95" i="13"/>
  <c r="K112" i="13"/>
  <c r="K153" i="13"/>
  <c r="K12" i="13"/>
  <c r="K16" i="13"/>
  <c r="K31" i="13"/>
  <c r="K34" i="13"/>
  <c r="K37" i="13"/>
  <c r="K44" i="13"/>
  <c r="K50" i="13"/>
  <c r="K54" i="13"/>
  <c r="K124" i="13"/>
  <c r="K9" i="13"/>
  <c r="K14" i="13"/>
  <c r="K27" i="13"/>
  <c r="K79" i="13"/>
  <c r="K99" i="13"/>
  <c r="K30" i="13"/>
  <c r="K72" i="13"/>
  <c r="K106" i="13"/>
  <c r="K113" i="13"/>
  <c r="K130" i="13"/>
  <c r="K154" i="13"/>
  <c r="K15" i="13"/>
  <c r="K39" i="13"/>
  <c r="K59" i="13"/>
  <c r="K63" i="13"/>
  <c r="K114" i="13"/>
  <c r="K169" i="13"/>
  <c r="K43" i="13"/>
  <c r="K69" i="13"/>
  <c r="K119" i="13"/>
  <c r="K77" i="13"/>
  <c r="K101" i="13"/>
  <c r="K115" i="13"/>
  <c r="K171" i="13"/>
  <c r="K183" i="13"/>
  <c r="K181" i="13"/>
  <c r="K81" i="13"/>
</calcChain>
</file>

<file path=xl/sharedStrings.xml><?xml version="1.0" encoding="utf-8"?>
<sst xmlns="http://schemas.openxmlformats.org/spreadsheetml/2006/main" count="942" uniqueCount="245">
  <si>
    <t>Model</t>
  </si>
  <si>
    <t>MODEL</t>
  </si>
  <si>
    <t>TOTAL</t>
  </si>
  <si>
    <t>FOXING LOGO</t>
  </si>
  <si>
    <t>BACKTAB</t>
  </si>
  <si>
    <t>COLLAR STRAP</t>
  </si>
  <si>
    <t>VAMP</t>
  </si>
  <si>
    <t>FOXING</t>
  </si>
  <si>
    <t>TONGUE OLAY</t>
  </si>
  <si>
    <t xml:space="preserve">EYESTAY L / M </t>
  </si>
  <si>
    <t xml:space="preserve">COLLAR STRAP L/M </t>
  </si>
  <si>
    <t xml:space="preserve"> FOXING </t>
  </si>
  <si>
    <t xml:space="preserve">FOXING ACCENT </t>
  </si>
  <si>
    <t>N LOGO</t>
  </si>
  <si>
    <t>HEEL ABZORD</t>
  </si>
  <si>
    <t>LATERAL ABZORD</t>
  </si>
  <si>
    <t>THROATSTAY</t>
  </si>
  <si>
    <t>MEDIAL SADDLE</t>
  </si>
  <si>
    <t>LATERAL SADDLE</t>
  </si>
  <si>
    <t>Vamp Overlay</t>
  </si>
  <si>
    <t>BACKTAB #1</t>
  </si>
  <si>
    <t>KIDS</t>
  </si>
  <si>
    <t>M'S</t>
  </si>
  <si>
    <t>DATA KEBUTUHAN MESIN UNTUK PROSES KOMPUTER STITCHING</t>
  </si>
  <si>
    <t>Target</t>
  </si>
  <si>
    <t>NO</t>
  </si>
  <si>
    <t>TIPE MESIN</t>
  </si>
  <si>
    <t>TARGET/
JAM</t>
  </si>
  <si>
    <t>PROSES</t>
  </si>
  <si>
    <t>OUTPUT MESIN</t>
  </si>
  <si>
    <t>KEBUTUHAN MESIN/PROSES</t>
  </si>
  <si>
    <t>Jahit Quarter ke Collar</t>
  </si>
  <si>
    <t>Jahit Joint Saddle &amp; Deco Saddle</t>
  </si>
  <si>
    <t>Jahit N Logo ke Saddle</t>
  </si>
  <si>
    <t>Jahit Joint Vamp ke Saddle</t>
  </si>
  <si>
    <t>Jahit tongue wooven ke tongue</t>
  </si>
  <si>
    <t>TOTAL KEBUTUHAN MESIN</t>
  </si>
  <si>
    <t>Jahit tip ke vamp quarter</t>
  </si>
  <si>
    <t>Jahit saddle ke vamp quarter (eyestay)</t>
  </si>
  <si>
    <t>Jahit foxing underlay ke vamp</t>
  </si>
  <si>
    <t>Jahit N logo ke vamp quarter</t>
  </si>
  <si>
    <t>Jahit woven</t>
  </si>
  <si>
    <t>Jahit tongue ke upper</t>
  </si>
  <si>
    <t>Jahit vamp olay ke vamp quarter</t>
  </si>
  <si>
    <t>Jahit saddle ke vamp quarter</t>
  </si>
  <si>
    <t>Jahit eyestay ke vamp quarter</t>
  </si>
  <si>
    <t>Jahit top eyestay ke vamp quarter</t>
  </si>
  <si>
    <t>Jahit saddle olay ke vamp quarter</t>
  </si>
  <si>
    <t>Jahit foxing olay ke foxing</t>
  </si>
  <si>
    <t>Jahit throat ulay ke upper</t>
  </si>
  <si>
    <t>Jahit strap ulay ke foxing</t>
  </si>
  <si>
    <t>Jahit eyestay top ke vamp quarter</t>
  </si>
  <si>
    <t>Jahit foxing olay 1 ke foxing</t>
  </si>
  <si>
    <t>Stitch Collar Strap Ulay 2 to Foxing</t>
  </si>
  <si>
    <t>Jahit kengue ke upper</t>
  </si>
  <si>
    <t>411v4</t>
  </si>
  <si>
    <t>IF578</t>
  </si>
  <si>
    <t>Jahit foxing ke foxing ulay</t>
  </si>
  <si>
    <t>Stitch Quarter Saddle L/M + Collar L/M To Upper</t>
  </si>
  <si>
    <t xml:space="preserve">   </t>
  </si>
  <si>
    <t>Stitching Foxing Olay To Foxing</t>
  </si>
  <si>
    <t>Stitching Deco Vamp</t>
  </si>
  <si>
    <t>Stitching Tongue to upper</t>
  </si>
  <si>
    <t>Stitch Tongue Top To Tongue</t>
  </si>
  <si>
    <t>Jahit deco quarter ulay</t>
  </si>
  <si>
    <t>Stiching Vamp, Collar &amp; Qtr Saddle ke Vamp Lining</t>
  </si>
  <si>
    <t>Jahit deco vamp</t>
  </si>
  <si>
    <t>Stiitch mudguard ke foxing olay</t>
  </si>
  <si>
    <t>Jahit speed lace ke upper</t>
  </si>
  <si>
    <t>Jahit deco quarter olay</t>
  </si>
  <si>
    <t xml:space="preserve">Jahit Quarter forefoot </t>
  </si>
  <si>
    <t>Jahit deco kengue mesh</t>
  </si>
  <si>
    <t>Jahit deco heel mesh</t>
  </si>
  <si>
    <t>Jahit speed lace</t>
  </si>
  <si>
    <t>Jahit "N" Logo ke Upper</t>
  </si>
  <si>
    <t>Jahit Deco Qurater</t>
  </si>
  <si>
    <t>Jahit deco tip</t>
  </si>
  <si>
    <t>Jahit deco foxing</t>
  </si>
  <si>
    <t>Jahit bartax webbing in collar olay</t>
  </si>
  <si>
    <t>Jahit bartax in component N logo</t>
  </si>
  <si>
    <t>Tongue label</t>
  </si>
  <si>
    <t>Jahit Tip ke vamp</t>
  </si>
  <si>
    <t>Jahit Eyestay ke vamp</t>
  </si>
  <si>
    <t xml:space="preserve">Jahit Quarter Logo "N" </t>
  </si>
  <si>
    <t>Jahit Strap ke Loop</t>
  </si>
  <si>
    <t>Jahit Logo "N" ke Strap</t>
  </si>
  <si>
    <t>Jahit hook velcro ke upper</t>
  </si>
  <si>
    <t>Jahit Tip ke Upper</t>
  </si>
  <si>
    <t>Jahit Saddle ke Upper</t>
  </si>
  <si>
    <t>Jahiting Tip ke vamp</t>
  </si>
  <si>
    <t>Jahit N logo ke strap</t>
  </si>
  <si>
    <t>Jahit Hook Velcro</t>
  </si>
  <si>
    <t>Jahit Deco Quarter</t>
  </si>
  <si>
    <t>Jahit Deco kengue</t>
  </si>
  <si>
    <t>Jahit Deco Vamp</t>
  </si>
  <si>
    <t>Jahit Bartax</t>
  </si>
  <si>
    <t>Jahit TIP ke Vamp</t>
  </si>
  <si>
    <t>Jahit tongue ke Vamp</t>
  </si>
  <si>
    <t>Jahit strap to loop</t>
  </si>
  <si>
    <t>Jahit tongue webbing ke tongue</t>
  </si>
  <si>
    <t>Jahit balik heel (stitch n turn)</t>
  </si>
  <si>
    <t>Stitching Tongue to Upper</t>
  </si>
  <si>
    <t>Jahit dekorasi eyestay</t>
  </si>
  <si>
    <t>PSB480</t>
  </si>
  <si>
    <t>Jahit N logo ke saddle</t>
  </si>
  <si>
    <t>Jahit collar ke L/M quarter</t>
  </si>
  <si>
    <t>Jahit collar L/M quarter ke saddle</t>
  </si>
  <si>
    <t>Jahit tip pada vamp</t>
  </si>
  <si>
    <t>Jahit sambung vamp ke saddle</t>
  </si>
  <si>
    <t>NWB480</t>
  </si>
  <si>
    <t>Stitching Tip to Vamp</t>
  </si>
  <si>
    <t>Stitching Quarter L/M to Collar</t>
  </si>
  <si>
    <t>Stitching Decoration Saddle L/M to Collar</t>
  </si>
  <si>
    <t>Stitching Logo "N" to Upper</t>
  </si>
  <si>
    <t>Stitching Vamp to Upper</t>
  </si>
  <si>
    <t>ISB480</t>
  </si>
  <si>
    <t>Jahit collar ke lat/med quarter</t>
  </si>
  <si>
    <t>Jahit lat/med saddle ke lat/med quarter</t>
  </si>
  <si>
    <t>Jahit N logo ke lat/med saddle</t>
  </si>
  <si>
    <t>Jahit saddle ke vamp</t>
  </si>
  <si>
    <t>Jahit forefoot sway bar ke upper</t>
  </si>
  <si>
    <t>Jahit eyestay ulay pada quarter lining</t>
  </si>
  <si>
    <t>Jahit Eyestay ke Vamp</t>
  </si>
  <si>
    <t>Jahit N logo pada upper</t>
  </si>
  <si>
    <t>Jahit collar strap pada quarter lining</t>
  </si>
  <si>
    <t>Jahit foxing ulay &amp; foxing strap</t>
  </si>
  <si>
    <t>Jahit tip accent</t>
  </si>
  <si>
    <t>Jahit speed lace ke eyestay</t>
  </si>
  <si>
    <t>TARGET</t>
  </si>
  <si>
    <t>CS6040</t>
  </si>
  <si>
    <t>CS3020</t>
  </si>
  <si>
    <t>CS1510</t>
  </si>
  <si>
    <t>CT
(Base on LB)</t>
  </si>
  <si>
    <t>gender</t>
  </si>
  <si>
    <t xml:space="preserve">DATA BASE  MANPOWER ALL MODEL </t>
  </si>
  <si>
    <t>GENDER</t>
  </si>
  <si>
    <t>KODE</t>
  </si>
  <si>
    <t>DIRECT MAN POWER</t>
  </si>
  <si>
    <t>INDIRECT CUTTING</t>
  </si>
  <si>
    <t>INDIRECT SEWING</t>
  </si>
  <si>
    <t>INDIRRECT ASSEMBLY</t>
  </si>
  <si>
    <t>2%
BUFFERZONE</t>
  </si>
  <si>
    <t>CUT</t>
  </si>
  <si>
    <t>SEW</t>
  </si>
  <si>
    <t>ASS</t>
  </si>
  <si>
    <t>Mandor</t>
  </si>
  <si>
    <t>Stiker</t>
  </si>
  <si>
    <t>Bufferzone</t>
  </si>
  <si>
    <t>Input</t>
  </si>
  <si>
    <t>Closing PO</t>
  </si>
  <si>
    <t>M/W</t>
  </si>
  <si>
    <t>PS373</t>
  </si>
  <si>
    <t>PS578</t>
  </si>
  <si>
    <t>GS578</t>
  </si>
  <si>
    <t>GS468</t>
  </si>
  <si>
    <t>PS468</t>
  </si>
  <si>
    <t>IF468</t>
  </si>
  <si>
    <t>PS515</t>
  </si>
  <si>
    <t>GS515</t>
  </si>
  <si>
    <t>IF515</t>
  </si>
  <si>
    <t>Prod/Hour/MC
20 Head</t>
  </si>
  <si>
    <t>WH/Day</t>
  </si>
  <si>
    <t>Production/
Day</t>
  </si>
  <si>
    <t>Prod/Hour/MC</t>
  </si>
  <si>
    <t>Output/Cycle
( Prs 1 Screen * Prs 1 Table)</t>
  </si>
  <si>
    <t>Cycle/Day
(18H)</t>
  </si>
  <si>
    <t xml:space="preserve">COLLAR </t>
  </si>
  <si>
    <t>LOGO N</t>
  </si>
  <si>
    <t>SADEL OLAY OUT</t>
  </si>
  <si>
    <t>SADEL OLAY IN</t>
  </si>
  <si>
    <t>VAMP OLAY</t>
  </si>
  <si>
    <t>THROT STAY</t>
  </si>
  <si>
    <t>FOXING ACTION</t>
  </si>
  <si>
    <t>TONGUE ACTION</t>
  </si>
  <si>
    <t>IV878</t>
  </si>
  <si>
    <t>EYESTAY</t>
  </si>
  <si>
    <t>SADDLE</t>
  </si>
  <si>
    <t>UNDERLAY</t>
  </si>
  <si>
    <t>PV878</t>
  </si>
  <si>
    <t>EYESTAY LOGO</t>
  </si>
  <si>
    <t>COLLAR STRAP LOGO</t>
  </si>
  <si>
    <t>FOXING ACCENT</t>
  </si>
  <si>
    <t>FOREFOOT SWYBAR</t>
  </si>
  <si>
    <t>FOXING STRAP</t>
  </si>
  <si>
    <t>BACKTAB LOGO</t>
  </si>
  <si>
    <t>BACK COUNTER LOGO</t>
  </si>
  <si>
    <t>TONGUE WEBING</t>
  </si>
  <si>
    <t>FOXING WEBING</t>
  </si>
  <si>
    <t>Cycle Time/
Prs</t>
  </si>
  <si>
    <t>CM 878v1</t>
  </si>
  <si>
    <t>N Logo</t>
  </si>
  <si>
    <t>Bordir/ embordery</t>
  </si>
  <si>
    <t>SABLON/Slick printing</t>
  </si>
  <si>
    <t>IZ373</t>
  </si>
  <si>
    <t>YZ373</t>
  </si>
  <si>
    <t>PGS480</t>
  </si>
  <si>
    <t>PHB480</t>
  </si>
  <si>
    <t>GSB480</t>
  </si>
  <si>
    <t>YV373</t>
  </si>
  <si>
    <t>YC373</t>
  </si>
  <si>
    <t>411v3</t>
  </si>
  <si>
    <t>480PREM</t>
  </si>
  <si>
    <t>480DENIM</t>
  </si>
  <si>
    <t>411V4</t>
  </si>
  <si>
    <t>GS373</t>
  </si>
  <si>
    <t>411V3</t>
  </si>
  <si>
    <t>ADD
BLOWER &amp; UV</t>
  </si>
  <si>
    <t>U480PREM</t>
  </si>
  <si>
    <t>480SKETBOARD</t>
  </si>
  <si>
    <t>480ACTION</t>
  </si>
  <si>
    <t>480SUEDE</t>
  </si>
  <si>
    <t>608SUEDE</t>
  </si>
  <si>
    <t>608ACTION</t>
  </si>
  <si>
    <t>IV878SYNTETIC</t>
  </si>
  <si>
    <t>IV878SUEDE</t>
  </si>
  <si>
    <t>PV878SYNTETIC</t>
  </si>
  <si>
    <t>PV878SUEDE</t>
  </si>
  <si>
    <t>GSB480ACTION</t>
  </si>
  <si>
    <t>GSB480SUEDE</t>
  </si>
  <si>
    <t>PSB480ACTION</t>
  </si>
  <si>
    <t>PSB480SUEDE</t>
  </si>
  <si>
    <t>PHB480ACTION</t>
  </si>
  <si>
    <t>ISB480ACTION</t>
  </si>
  <si>
    <t>624ACTION</t>
  </si>
  <si>
    <t>373SUEDE</t>
  </si>
  <si>
    <t>373SYNTETIC</t>
  </si>
  <si>
    <t xml:space="preserve">DATA BASE COMPUTER STITCHING </t>
  </si>
  <si>
    <t>KIDS880</t>
  </si>
  <si>
    <t>GND</t>
  </si>
  <si>
    <t>Component</t>
  </si>
  <si>
    <t>Foxing Logo</t>
  </si>
  <si>
    <t>Tongue Top Logo</t>
  </si>
  <si>
    <t>Quarter N Logo</t>
  </si>
  <si>
    <t>Back Top</t>
  </si>
  <si>
    <t>Collar Strap</t>
  </si>
  <si>
    <t>Quarter</t>
  </si>
  <si>
    <t>Tongue Olay</t>
  </si>
  <si>
    <t>Nosew</t>
  </si>
  <si>
    <t>HF Welding EMBOSS</t>
  </si>
  <si>
    <t>AUTO CUTTING PRESS</t>
  </si>
  <si>
    <t>Produc / H/ MC (8 Hole)</t>
  </si>
  <si>
    <t>Production / Head/ MC</t>
  </si>
  <si>
    <t>Working /
Day</t>
  </si>
  <si>
    <t>Production/Day</t>
  </si>
  <si>
    <t>Production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</si>
</sst>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0.0"/>
    <numFmt numFmtId="165" formatCode="@\ * &quot;:&quot;"/>
    <numFmt numFmtId="166" formatCode="_(* #,##0.00_);_(* \(#,##0.00\);_(* &quot;-&quot;??_);_(@_)"/>
    <numFmt numFmtId="167" formatCode="[$-13809]dd\ mmmm\ yyyy;@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4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name val="Calibri"/>
      <family val="2"/>
      <scheme val="minor"/>
    </font>
    <font>
      <sz val="14"/>
      <name val="Calibri"/>
      <family val="2"/>
      <scheme val="minor"/>
    </font>
    <font>
      <sz val="26"/>
      <name val="Calibri"/>
      <family val="2"/>
      <scheme val="minor"/>
    </font>
    <font>
      <b/>
      <sz val="72"/>
      <color theme="1"/>
      <name val="Arial Narrow"/>
      <family val="2"/>
    </font>
    <font>
      <sz val="11"/>
      <color theme="1"/>
      <name val="Arial Narrow"/>
      <family val="2"/>
    </font>
    <font>
      <b/>
      <sz val="24"/>
      <color theme="1"/>
      <name val="Arial Narrow"/>
      <family val="2"/>
    </font>
    <font>
      <b/>
      <sz val="24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28"/>
      <name val="Calibri"/>
      <family val="2"/>
      <scheme val="minor"/>
    </font>
    <font>
      <b/>
      <sz val="28"/>
      <color theme="1"/>
      <name val="Arial Narrow"/>
      <family val="2"/>
    </font>
    <font>
      <b/>
      <sz val="28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24"/>
      <color theme="1"/>
      <name val="Arial Narrow"/>
      <family val="2"/>
    </font>
    <font>
      <sz val="24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theme="1"/>
      <name val="Arial Narrow"/>
      <family val="2"/>
    </font>
    <font>
      <sz val="16"/>
      <color theme="1"/>
      <name val="Arial Narrow"/>
      <family val="2"/>
    </font>
    <font>
      <sz val="18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b/>
      <sz val="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2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/>
    <xf numFmtId="41" fontId="7" fillId="0" borderId="0" applyFont="0" applyFill="0" applyBorder="0" applyAlignment="0" applyProtection="0">
      <alignment vertical="center"/>
    </xf>
  </cellStyleXfs>
  <cellXfs count="131">
    <xf numFmtId="0" fontId="0" fillId="0" borderId="0" xfId="0"/>
    <xf numFmtId="0" fontId="8" fillId="0" borderId="0" xfId="3" applyFont="1"/>
    <xf numFmtId="0" fontId="9" fillId="0" borderId="0" xfId="3" applyFont="1" applyAlignment="1">
      <alignment horizontal="center" vertical="center"/>
    </xf>
    <xf numFmtId="0" fontId="10" fillId="0" borderId="0" xfId="3" applyFont="1" applyAlignment="1">
      <alignment horizontal="center"/>
    </xf>
    <xf numFmtId="0" fontId="10" fillId="0" borderId="0" xfId="1" applyFont="1" applyAlignment="1">
      <alignment horizontal="center"/>
    </xf>
    <xf numFmtId="0" fontId="15" fillId="0" borderId="0" xfId="3" applyFont="1" applyAlignment="1">
      <alignment horizontal="left"/>
    </xf>
    <xf numFmtId="165" fontId="9" fillId="0" borderId="0" xfId="3" applyNumberFormat="1" applyFont="1" applyAlignment="1">
      <alignment horizontal="center" vertical="center"/>
    </xf>
    <xf numFmtId="0" fontId="16" fillId="0" borderId="0" xfId="3" applyFont="1"/>
    <xf numFmtId="164" fontId="9" fillId="0" borderId="7" xfId="1" applyNumberFormat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/>
    </xf>
    <xf numFmtId="0" fontId="10" fillId="0" borderId="8" xfId="4" applyFont="1" applyBorder="1"/>
    <xf numFmtId="0" fontId="10" fillId="0" borderId="7" xfId="1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 wrapText="1"/>
    </xf>
    <xf numFmtId="2" fontId="9" fillId="0" borderId="7" xfId="0" applyNumberFormat="1" applyFont="1" applyBorder="1" applyAlignment="1">
      <alignment horizontal="center" vertical="center" wrapText="1"/>
    </xf>
    <xf numFmtId="164" fontId="10" fillId="0" borderId="7" xfId="1" applyNumberFormat="1" applyFont="1" applyBorder="1" applyAlignment="1">
      <alignment horizontal="center" vertical="center" wrapText="1"/>
    </xf>
    <xf numFmtId="1" fontId="10" fillId="0" borderId="7" xfId="1" applyNumberFormat="1" applyFont="1" applyBorder="1" applyAlignment="1">
      <alignment horizontal="center" vertical="center" wrapText="1"/>
    </xf>
    <xf numFmtId="0" fontId="10" fillId="0" borderId="0" xfId="4" applyFont="1"/>
    <xf numFmtId="0" fontId="10" fillId="0" borderId="0" xfId="4" applyFont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10" fillId="0" borderId="7" xfId="4" applyFont="1" applyBorder="1" applyAlignment="1">
      <alignment horizontal="center" vertical="center" wrapText="1"/>
    </xf>
    <xf numFmtId="2" fontId="10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0" xfId="3" applyFont="1"/>
    <xf numFmtId="0" fontId="10" fillId="0" borderId="0" xfId="3" applyFont="1" applyAlignment="1">
      <alignment vertical="center"/>
    </xf>
    <xf numFmtId="0" fontId="10" fillId="0" borderId="0" xfId="3" applyFont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2" fontId="9" fillId="0" borderId="7" xfId="3" applyNumberFormat="1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6" fillId="0" borderId="0" xfId="3" applyFont="1" applyAlignment="1">
      <alignment horizontal="center"/>
    </xf>
    <xf numFmtId="0" fontId="16" fillId="0" borderId="0" xfId="3" applyFont="1" applyAlignment="1">
      <alignment horizontal="center" vertical="center"/>
    </xf>
    <xf numFmtId="1" fontId="10" fillId="0" borderId="12" xfId="1" applyNumberFormat="1" applyFont="1" applyBorder="1" applyAlignment="1">
      <alignment horizontal="center" vertical="center" wrapText="1"/>
    </xf>
    <xf numFmtId="1" fontId="10" fillId="0" borderId="13" xfId="1" applyNumberFormat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/>
    </xf>
    <xf numFmtId="0" fontId="8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164" fontId="8" fillId="0" borderId="0" xfId="3" applyNumberFormat="1" applyFont="1" applyAlignment="1">
      <alignment horizontal="center"/>
    </xf>
    <xf numFmtId="0" fontId="8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164" fontId="13" fillId="0" borderId="0" xfId="1" applyNumberFormat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164" fontId="15" fillId="0" borderId="0" xfId="1" applyNumberFormat="1" applyFont="1" applyAlignment="1">
      <alignment horizontal="center"/>
    </xf>
    <xf numFmtId="0" fontId="15" fillId="0" borderId="0" xfId="3" applyFont="1" applyAlignment="1">
      <alignment horizontal="center" vertical="center"/>
    </xf>
    <xf numFmtId="0" fontId="15" fillId="0" borderId="0" xfId="3" applyFont="1" applyAlignment="1">
      <alignment horizontal="center"/>
    </xf>
    <xf numFmtId="0" fontId="10" fillId="0" borderId="0" xfId="4" applyFont="1" applyAlignment="1">
      <alignment horizontal="center"/>
    </xf>
    <xf numFmtId="0" fontId="19" fillId="0" borderId="0" xfId="9" applyFont="1" applyAlignment="1">
      <alignment horizontal="center" vertical="center"/>
    </xf>
    <xf numFmtId="0" fontId="19" fillId="0" borderId="0" xfId="9" applyFont="1">
      <alignment vertical="center"/>
    </xf>
    <xf numFmtId="0" fontId="20" fillId="0" borderId="0" xfId="9" applyFont="1" applyAlignment="1">
      <alignment horizontal="center" vertical="center"/>
    </xf>
    <xf numFmtId="167" fontId="21" fillId="0" borderId="0" xfId="10" applyNumberFormat="1" applyFont="1" applyAlignment="1">
      <alignment horizontal="left" vertical="center"/>
    </xf>
    <xf numFmtId="0" fontId="1" fillId="0" borderId="0" xfId="10" applyAlignment="1">
      <alignment horizontal="center" vertical="center"/>
    </xf>
    <xf numFmtId="0" fontId="22" fillId="0" borderId="0" xfId="10" applyFont="1" applyAlignment="1">
      <alignment horizontal="center" vertical="center"/>
    </xf>
    <xf numFmtId="0" fontId="22" fillId="0" borderId="0" xfId="9" applyFont="1" applyAlignment="1">
      <alignment horizontal="center" vertical="center"/>
    </xf>
    <xf numFmtId="0" fontId="22" fillId="0" borderId="0" xfId="9" applyFont="1">
      <alignment vertical="center"/>
    </xf>
    <xf numFmtId="0" fontId="23" fillId="3" borderId="0" xfId="10" applyFont="1" applyFill="1" applyAlignment="1">
      <alignment horizontal="center" vertical="center"/>
    </xf>
    <xf numFmtId="0" fontId="24" fillId="0" borderId="0" xfId="10" applyFont="1" applyAlignment="1">
      <alignment horizontal="center" vertical="center"/>
    </xf>
    <xf numFmtId="0" fontId="23" fillId="3" borderId="2" xfId="10" applyFont="1" applyFill="1" applyBorder="1" applyAlignment="1">
      <alignment horizontal="center" vertical="center"/>
    </xf>
    <xf numFmtId="0" fontId="23" fillId="3" borderId="1" xfId="10" applyFont="1" applyFill="1" applyBorder="1" applyAlignment="1">
      <alignment horizontal="center" vertical="center"/>
    </xf>
    <xf numFmtId="0" fontId="25" fillId="0" borderId="1" xfId="10" applyFont="1" applyBorder="1" applyAlignment="1">
      <alignment horizontal="center" vertical="center" wrapText="1"/>
    </xf>
    <xf numFmtId="0" fontId="25" fillId="0" borderId="2" xfId="10" applyFont="1" applyBorder="1" applyAlignment="1">
      <alignment horizontal="center" vertical="center" wrapText="1"/>
    </xf>
    <xf numFmtId="0" fontId="25" fillId="0" borderId="3" xfId="10" applyFont="1" applyBorder="1" applyAlignment="1">
      <alignment horizontal="center" vertical="center" wrapText="1"/>
    </xf>
    <xf numFmtId="0" fontId="23" fillId="3" borderId="0" xfId="10" applyFont="1" applyFill="1" applyAlignment="1">
      <alignment horizontal="center" vertical="center" wrapText="1"/>
    </xf>
    <xf numFmtId="0" fontId="20" fillId="0" borderId="2" xfId="9" applyFont="1" applyBorder="1" applyAlignment="1">
      <alignment horizontal="center" vertical="center"/>
    </xf>
    <xf numFmtId="0" fontId="26" fillId="0" borderId="0" xfId="10" applyFont="1" applyAlignment="1">
      <alignment horizontal="center" vertical="center"/>
    </xf>
    <xf numFmtId="0" fontId="27" fillId="0" borderId="2" xfId="9" applyFont="1" applyBorder="1" applyAlignment="1">
      <alignment horizontal="center" vertical="center"/>
    </xf>
    <xf numFmtId="0" fontId="29" fillId="0" borderId="0" xfId="10" applyFont="1" applyAlignment="1">
      <alignment horizontal="center" vertical="center"/>
    </xf>
    <xf numFmtId="0" fontId="17" fillId="2" borderId="2" xfId="10" applyFont="1" applyFill="1" applyBorder="1" applyAlignment="1">
      <alignment horizontal="center" vertical="center"/>
    </xf>
    <xf numFmtId="0" fontId="30" fillId="0" borderId="2" xfId="10" applyFont="1" applyBorder="1" applyAlignment="1">
      <alignment horizontal="center" vertical="center"/>
    </xf>
    <xf numFmtId="0" fontId="2" fillId="0" borderId="2" xfId="10" applyFont="1" applyBorder="1" applyAlignment="1">
      <alignment horizontal="center" vertical="center"/>
    </xf>
    <xf numFmtId="0" fontId="2" fillId="0" borderId="0" xfId="10" applyFont="1" applyAlignment="1">
      <alignment horizontal="center" vertical="center"/>
    </xf>
    <xf numFmtId="0" fontId="2" fillId="0" borderId="3" xfId="10" applyFont="1" applyBorder="1" applyAlignment="1">
      <alignment horizontal="center" vertical="center"/>
    </xf>
    <xf numFmtId="0" fontId="31" fillId="0" borderId="0" xfId="10" applyFont="1" applyAlignment="1">
      <alignment horizontal="center" vertical="center"/>
    </xf>
    <xf numFmtId="0" fontId="31" fillId="0" borderId="2" xfId="10" applyFont="1" applyBorder="1" applyAlignment="1">
      <alignment horizontal="center" vertical="center"/>
    </xf>
    <xf numFmtId="0" fontId="29" fillId="0" borderId="2" xfId="10" applyFont="1" applyBorder="1" applyAlignment="1">
      <alignment horizontal="center" vertical="center"/>
    </xf>
    <xf numFmtId="0" fontId="30" fillId="3" borderId="2" xfId="10" applyFont="1" applyFill="1" applyBorder="1" applyAlignment="1">
      <alignment horizontal="center" vertical="center"/>
    </xf>
    <xf numFmtId="0" fontId="28" fillId="3" borderId="1" xfId="10" applyFont="1" applyFill="1" applyBorder="1" applyAlignment="1">
      <alignment horizontal="center" vertical="center"/>
    </xf>
    <xf numFmtId="0" fontId="27" fillId="0" borderId="0" xfId="9" applyFont="1" applyAlignment="1">
      <alignment horizontal="center" vertical="center"/>
    </xf>
    <xf numFmtId="0" fontId="10" fillId="0" borderId="0" xfId="10" applyFont="1" applyAlignment="1">
      <alignment horizontal="left" vertical="center" wrapText="1"/>
    </xf>
    <xf numFmtId="0" fontId="10" fillId="0" borderId="0" xfId="10" applyFont="1" applyAlignment="1">
      <alignment horizontal="center" vertical="center" wrapText="1"/>
    </xf>
    <xf numFmtId="0" fontId="10" fillId="0" borderId="0" xfId="10" applyFont="1" applyAlignment="1">
      <alignment horizontal="center" vertical="center"/>
    </xf>
    <xf numFmtId="0" fontId="3" fillId="0" borderId="0" xfId="10" applyFont="1" applyAlignment="1">
      <alignment horizontal="center" vertical="center"/>
    </xf>
    <xf numFmtId="0" fontId="4" fillId="0" borderId="0" xfId="10" applyFont="1" applyAlignment="1">
      <alignment horizontal="center" vertical="center"/>
    </xf>
    <xf numFmtId="0" fontId="32" fillId="0" borderId="0" xfId="10" applyFont="1" applyAlignment="1">
      <alignment horizontal="center" vertical="center"/>
    </xf>
    <xf numFmtId="0" fontId="3" fillId="0" borderId="0" xfId="10" applyFont="1" applyAlignment="1">
      <alignment horizontal="left" vertical="center"/>
    </xf>
    <xf numFmtId="0" fontId="1" fillId="0" borderId="0" xfId="10" applyAlignment="1">
      <alignment horizontal="left" vertical="center"/>
    </xf>
    <xf numFmtId="0" fontId="19" fillId="0" borderId="0" xfId="10" applyFont="1" applyAlignment="1">
      <alignment horizontal="center" vertical="center"/>
    </xf>
    <xf numFmtId="0" fontId="33" fillId="0" borderId="0" xfId="10" applyFont="1" applyAlignment="1">
      <alignment horizontal="left" vertical="center"/>
    </xf>
    <xf numFmtId="0" fontId="27" fillId="0" borderId="0" xfId="10" applyFont="1" applyAlignment="1">
      <alignment horizontal="center" vertical="center"/>
    </xf>
    <xf numFmtId="0" fontId="19" fillId="0" borderId="0" xfId="10" applyFont="1" applyAlignment="1">
      <alignment vertical="center"/>
    </xf>
    <xf numFmtId="0" fontId="26" fillId="0" borderId="0" xfId="10" applyFont="1" applyAlignment="1">
      <alignment horizontal="left" vertical="center"/>
    </xf>
    <xf numFmtId="0" fontId="23" fillId="3" borderId="2" xfId="10" applyFont="1" applyFill="1" applyBorder="1" applyAlignment="1">
      <alignment horizontal="center" vertical="center" wrapText="1"/>
    </xf>
    <xf numFmtId="0" fontId="28" fillId="0" borderId="2" xfId="10" applyFont="1" applyBorder="1" applyAlignment="1">
      <alignment horizontal="left" vertical="center" wrapText="1"/>
    </xf>
    <xf numFmtId="0" fontId="28" fillId="0" borderId="2" xfId="10" applyFont="1" applyBorder="1" applyAlignment="1">
      <alignment horizontal="left" vertical="center"/>
    </xf>
    <xf numFmtId="3" fontId="28" fillId="0" borderId="2" xfId="10" applyNumberFormat="1" applyFont="1" applyBorder="1" applyAlignment="1">
      <alignment horizontal="left" vertical="center" wrapText="1"/>
    </xf>
    <xf numFmtId="0" fontId="28" fillId="0" borderId="1" xfId="10" applyFont="1" applyBorder="1" applyAlignment="1">
      <alignment horizontal="left" vertical="center"/>
    </xf>
    <xf numFmtId="0" fontId="28" fillId="0" borderId="1" xfId="10" applyFont="1" applyBorder="1" applyAlignment="1">
      <alignment horizontal="left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1" fontId="35" fillId="0" borderId="7" xfId="0" applyNumberFormat="1" applyFont="1" applyBorder="1" applyAlignment="1">
      <alignment horizontal="center" vertical="center"/>
    </xf>
    <xf numFmtId="1" fontId="0" fillId="0" borderId="0" xfId="0" applyNumberFormat="1"/>
    <xf numFmtId="0" fontId="36" fillId="0" borderId="0" xfId="3" applyFont="1" applyAlignment="1">
      <alignment horizontal="center" vertical="center"/>
    </xf>
    <xf numFmtId="0" fontId="23" fillId="3" borderId="3" xfId="10" applyFont="1" applyFill="1" applyBorder="1" applyAlignment="1">
      <alignment horizontal="center" vertical="center"/>
    </xf>
    <xf numFmtId="0" fontId="23" fillId="3" borderId="4" xfId="10" applyFont="1" applyFill="1" applyBorder="1" applyAlignment="1">
      <alignment horizontal="center" vertical="center"/>
    </xf>
    <xf numFmtId="0" fontId="23" fillId="3" borderId="1" xfId="10" applyFont="1" applyFill="1" applyBorder="1" applyAlignment="1">
      <alignment horizontal="center" vertical="center"/>
    </xf>
    <xf numFmtId="0" fontId="23" fillId="3" borderId="5" xfId="10" applyFont="1" applyFill="1" applyBorder="1" applyAlignment="1">
      <alignment horizontal="center" vertical="center"/>
    </xf>
    <xf numFmtId="0" fontId="23" fillId="3" borderId="6" xfId="10" applyFont="1" applyFill="1" applyBorder="1" applyAlignment="1">
      <alignment horizontal="center" vertical="center"/>
    </xf>
    <xf numFmtId="0" fontId="18" fillId="0" borderId="0" xfId="9" applyFont="1" applyAlignment="1">
      <alignment horizontal="center" vertical="center"/>
    </xf>
    <xf numFmtId="0" fontId="20" fillId="0" borderId="5" xfId="9" applyFont="1" applyBorder="1" applyAlignment="1">
      <alignment horizontal="center" vertical="center"/>
    </xf>
    <xf numFmtId="0" fontId="20" fillId="0" borderId="6" xfId="9" applyFont="1" applyBorder="1" applyAlignment="1">
      <alignment horizontal="center" vertical="center"/>
    </xf>
    <xf numFmtId="0" fontId="23" fillId="3" borderId="3" xfId="10" applyFont="1" applyFill="1" applyBorder="1" applyAlignment="1">
      <alignment horizontal="center" vertical="center" wrapText="1"/>
    </xf>
    <xf numFmtId="0" fontId="23" fillId="3" borderId="1" xfId="10" applyFont="1" applyFill="1" applyBorder="1" applyAlignment="1">
      <alignment horizontal="center" vertical="center" wrapText="1"/>
    </xf>
    <xf numFmtId="0" fontId="23" fillId="3" borderId="2" xfId="10" applyFont="1" applyFill="1" applyBorder="1" applyAlignment="1">
      <alignment horizontal="center" vertical="center"/>
    </xf>
    <xf numFmtId="0" fontId="23" fillId="3" borderId="2" xfId="10" applyFont="1" applyFill="1" applyBorder="1" applyAlignment="1">
      <alignment horizontal="center" vertical="center" wrapText="1"/>
    </xf>
    <xf numFmtId="0" fontId="0" fillId="0" borderId="2" xfId="0" applyBorder="1"/>
    <xf numFmtId="1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0" fillId="0" borderId="2" xfId="0" applyBorder="1" applyAlignment="1">
      <alignment wrapText="1"/>
    </xf>
  </cellXfs>
  <cellStyles count="12">
    <cellStyle name="Comma [0] 2" xfId="8" xr:uid="{13EDF0C8-F4FB-4802-A6F2-73B5504DFD3E}"/>
    <cellStyle name="Comma [0] 3" xfId="11" xr:uid="{4A348087-C2D3-4971-853C-FF2F0AF97B4A}"/>
    <cellStyle name="Comma 18" xfId="6" xr:uid="{725B5090-36A4-4AC0-BAD3-B12108527B15}"/>
    <cellStyle name="Comma 29" xfId="5" xr:uid="{6ED47849-EF28-494B-BD3A-BCE8C6BFC5C6}"/>
    <cellStyle name="Normal" xfId="0" builtinId="0"/>
    <cellStyle name="Normal 138" xfId="3" xr:uid="{FEA0C956-F5FF-4E31-BA0A-E6FFAA4F7FA0}"/>
    <cellStyle name="Normal 138 2" xfId="4" xr:uid="{D61EBA33-6E49-4E33-87DC-881F0B5FF134}"/>
    <cellStyle name="Normal 2" xfId="1" xr:uid="{4EEA3315-EA18-4900-A719-0E77E99A9FF3}"/>
    <cellStyle name="Normal 2 2" xfId="2" xr:uid="{CFFA7E61-A27F-4D01-A2F4-1804EBE1079F}"/>
    <cellStyle name="Normal 2 2 2" xfId="9" xr:uid="{9C797715-68F9-438E-AEE0-7E151C11DE3F}"/>
    <cellStyle name="Normal 3" xfId="7" xr:uid="{C00A39BB-04FC-4ED2-AA75-9827F0E26328}"/>
    <cellStyle name="Normal 4 2" xfId="10" xr:uid="{6B2362D9-72BB-4E6A-931D-7C7D0B5E8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externalLink" Target="externalLinks/externalLink82.xml"/><Relationship Id="rId16" Type="http://schemas.openxmlformats.org/officeDocument/2006/relationships/externalLink" Target="externalLinks/externalLink9.xml"/><Relationship Id="rId107" Type="http://schemas.openxmlformats.org/officeDocument/2006/relationships/sharedStrings" Target="sharedStrings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102" Type="http://schemas.openxmlformats.org/officeDocument/2006/relationships/externalLink" Target="externalLinks/externalLink95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3.xml"/><Relationship Id="rId95" Type="http://schemas.openxmlformats.org/officeDocument/2006/relationships/externalLink" Target="externalLinks/externalLink88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52.xml"/><Relationship Id="rId103" Type="http://schemas.openxmlformats.org/officeDocument/2006/relationships/externalLink" Target="externalLinks/externalLink96.xml"/><Relationship Id="rId108" Type="http://schemas.openxmlformats.org/officeDocument/2006/relationships/calcChain" Target="calcChain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externalLink" Target="externalLinks/externalLink84.xml"/><Relationship Id="rId96" Type="http://schemas.openxmlformats.org/officeDocument/2006/relationships/externalLink" Target="externalLinks/externalLink8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6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94" Type="http://schemas.openxmlformats.org/officeDocument/2006/relationships/externalLink" Target="externalLinks/externalLink87.xml"/><Relationship Id="rId99" Type="http://schemas.openxmlformats.org/officeDocument/2006/relationships/externalLink" Target="externalLinks/externalLink92.xml"/><Relationship Id="rId101" Type="http://schemas.openxmlformats.org/officeDocument/2006/relationships/externalLink" Target="externalLinks/externalLink9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97" Type="http://schemas.openxmlformats.org/officeDocument/2006/relationships/externalLink" Target="externalLinks/externalLink90.xml"/><Relationship Id="rId104" Type="http://schemas.openxmlformats.org/officeDocument/2006/relationships/externalLink" Target="externalLinks/externalLink97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externalLink" Target="externalLinks/externalLink8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Relationship Id="rId100" Type="http://schemas.openxmlformats.org/officeDocument/2006/relationships/externalLink" Target="externalLinks/externalLink93.xml"/><Relationship Id="rId105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93" Type="http://schemas.openxmlformats.org/officeDocument/2006/relationships/externalLink" Target="externalLinks/externalLink86.xml"/><Relationship Id="rId98" Type="http://schemas.openxmlformats.org/officeDocument/2006/relationships/externalLink" Target="externalLinks/externalLink9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6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90.81\&#48148;&#53461;%20&#54868;&#47732;\08&#50900;%20%20&#49373;&#49328;&#44228;&#54925;&#49436;%20(2012072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DIDAS/ADIDAS/LOB%20Fai2Go%20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My%20Documents\%20PFC\Pre%20Trainer\My%20Documents\new%20CSS%20PU%20form(95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src\SRCData\Int\REPORTS\CONSOLIDATION%20HISTORY\Pacific%20History%20Demo%20w%20yt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301;&#49457;\A%20ALTHEA%203\P.F.C\a.int'l%20trx%203%20+\302315-161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%20PFC/Pre%20Trainer/My%20Documents/new%20CSS%20PU%20form(95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9733;%20IE%20&#54016;&#9733;\IE%20&#48516;&#49437;%20&#45936;&#51060;&#53440;\My%20Documents\%20PFC\Pre%20Trainer\My%20Documents\new%20CSS%20PU%20form(95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gw.t2group.co.kr/Documents%20and%20Settings/Administrator/Local%20Settings/Temporary%20Internet%20Files/Content.IE5/16V81FF4/TECH/MERRY/178049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CH\MERRY\178049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Documents%20and%20Settings\hyejin.anh\Local%20Settings\Temporary%20Internet%20Files\Content.Outlook\JK7SG7BU\BPFC%20send%20to%20%20nike%20cf\pfc%20sign\P.F.C\a.turbulence%205\302323-001%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src\SRCData\Int\REPORTS\DAVE\FORECAST\2008\6+6\6+6%20BS%20-%2012%20Month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soe01\d\Nh22-23\HEQUANLY\TOTNGIEP\danhsachhslop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PFC%20send%20to%20%20nike%20cf\pfc%20sign\P.F.C\a.turbulence%205\302323-001%2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yoon\c\MSOFFICE\HEXCEL\96_WORD\&#45236;&#48512;&#52264;&#5106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92.168.0.7/ALF/&#38283;&#30332;&#25216;&#34899;&#37096;&#19971;&#35506;ALF/Ose-Jan.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KM-ACT/COSTING/WINDOWS/TEMP/PHYLON%20SEP%2020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DOCUME~1/pcra/LOCALS~1/Temp/notesB5CF4D/Sub%20Balance%20Sheet%20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jakash.dskorea.com/My%20Documents/%20PFC/Pre%20Trainer/My%20Documents/new%20CSS%20PU%20form(95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q_anh\TTOAN\THTOAN\T.ANH\TONNL\2002\ANLCTY01-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52.149.121.19/2000/Etc/S55(150)&#48512;&#54616;&#5098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-m\Data%20(D)\TECH\MERRY\178049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ekti\hermin\My%20Documents\hermin\My%20Documents\new%20CSS%20PU%20form(95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DOCUME~1\pahart\LOCALS~1\Temp\notes55A1A8\04to05BIGSHEE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Local/Microsoft/Windows/Temporary%20Internet%20Files/Content.Outlook/XOEQL2BE/FW15%20ME%20report%20-%20xxx-Version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9\Sales\MyData\DHIAN\PO%23Jan%20-%20Dec'07%20(new)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jang\1spec\kids\templates\templates\KidsWklyProdTempR1.xl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sjeong/Local%20Settings/Temporary%20Internet%20Files/OLK36/&#48372;&#44256;&#49436;/&#51092;&#47049;&#54788;&#5488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XP/Local%20Settings/Temporary%20Internet%20Files/OLK13/0506/aaaaa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karand/AppData/Local/Microsoft/Windows/Temporary%20Internet%20Files/Content.Outlook/HE4XU0GV/adidas%20Efficiency%20Tracking%20Template%20-%20FW1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WINDOWS\TEMP\notesFFF692\~195596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Documents%20and%20Settings\Cordes%20Christoph\Local%20Settings\Temporary%20Internet%20Files\OLK25\SS07%20LOP%20Preliminary%20tool%20-%2031Oct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08\Business\Documents%20and%20Settings\suong\Local%20Settings\Temporary%20Internet%20Files\OLK8F\February-%20cooperati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H\Users\mamcla\Documents\Marianne's%20Stuff\NPD\NPD%20%20Global%20Sport%20Market%20Estimate%202014%20release%201%201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icrosoft/Local%20Settings/Temporary%20Internet%20Files/OLK77/DOCUME~1/GUEST/LOCALS~1/Temp/C.Lotus.Notes.Data/~230421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Local%20Settings/Temporary%20Internet%20Files/Content.IE5/W56NGLMJ/Documents%20and%20Settings/ani/Local%20Settings/Temporary%20Internet%20Files/Content.IE5/ULI9U5CB/IR_BPFeb210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deCo\Global%20Supply%20Planning\Footwear\04%20Product%20Transfer\Transfer%20Reques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bonill/AppData/Local/Microsoft/Windows/INetCache/Content.Outlook/OZUE7O04/components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FA2011\LP%20Category%20Templates\Sportswear\Solar\Line%20Planning%20Reports%20-%20FA11%20Solar%20-%20Wmn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HO10\Line%20Planning%20Reports%20-%20HO10%20Boys%20PS-G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IE5/TJXYKP6C/12-2%20BUY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karand/Documents/bakarand%20Files/3.%20ME%20SR%20MGR%20OPEX/Report%20PPH%20All%20LO/2016Oct/SS17%20Factory%20PPH%20Master%20File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I\aLF\6D&#36039;&#26009;\09\09%206D&#22577;&#21578;&#36039;&#26009;\AF8301%208.26\ALF\&#38283;&#30332;&#25216;&#34899;&#37096;&#19971;&#35506;ALF\Ose-Jan.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LEAN/2018%20Improvements%20updates/VSM%20574/FTV/20182506/Final%20574v2%20VSM%20+%20%20travel%20map%20+%20LB%20+%20OIB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yu\MY%20DOCUMENTS\My%20Documents\new%20CSS%20PU%20form(95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src\SRCData\int\REPORTS\DARREN-KEVIN\Dashboard-Flash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ilvia.HSVN/Local%20Settings/Temporary%20Internet%20Files/OLK3EE/&#51092;&#47049;&#54788;&#54889;(1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NANCE\03%20Budget\Discounts\03%20forecasts%20from%20sale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51088;&#47308;\IE\SEASON\HO'11\model\swift\GTM\IE%20DATA\&#51088;&#47308;\IE\SEASON\FA'11\FA'11%20RFC\nike%20&#51228;&#52636;\My%20Documents\%20PFC\Pre%20Trainer\My%20Documents\new%20CSS%20PU%20form(95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FINANCE/International/OGSP/2012%20Update/ASIA%20PAC/OGSP_CN%20(final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Shared/Regional%20Finance/MBR%20templates/2011/Monthly%20Financial%20Package%20-%20country%20(Apr%2011)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angha\QD\DEL.%20DOC\MAY\Copy%20of%20plan%2005-13%20by%20sea.xls-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9.119.119.19\qd_ie\2013\IE\IE&#27963;&#21160;\MC%20&#21608;&#21035;&#35745;&#21010;&#20998;&#26512;\MC%20NEEDED\10&#26376;\MC%20NEEDED%2010&#26376;&#26531;&#24196;%209.11%20%20Stitching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f%20Evi%201C,%202B,%202C,%206A,%206D,%206E\WINDOWS\Temporary%20Internet%20Files\Content.IE5\TF48EIHF\WINDOWS\Temporary%20Internet%20Files\Content.IE5\TF48EIHF\ALF\&#38283;&#30332;&#25216;&#34899;&#37096;&#19971;&#35506;ALF\Ose-Jan.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klee/Local%20Settings/Temporary%20Internet%20Files/OLK1D/12-2%20summary%20revised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IE5/16V81FF4/TECH/MERRY/178049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10-12buy2003/10-12%20buy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in\pfc%20nasa\PFC\SP04\OVERT4\overt4%20&#54620;&#44544;&#48156;&#54805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yhoa\Local%20Settings\Temporary%20Internet%20Files\OLKB6\Documents%20and%20Settings\guentkla\Local%20Settings\Temporary%20Internet%20Files\OLK6A\FtyLO%20Development%20KPI_SS10CR2_FTY_CATEGORY%20(2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sites/PPI/Line%20Planning/HO11%20Tool/Category%20Product%20Management%20Templates/Footwear%20Templates/HO11_Jordan_Kids_FW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vertn-nas-01\Seasonal_Planning_Process\SU12\SU12_Line_Plan_review_01031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sites/PPI/Line%20Planning/HO11%20Tool/Category%20Product%20Management%20Templates/Mater%20Data%20Template%20-%20for%20review%20and%20export%20only/Consolidated_View_FW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ilvia.HSVN/Local%20Settings/Temporary%20Internet%20Files/OLK3EE/delay%20report0602y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bays/AppData/Local/Microsoft/Windows/Temporary%20Internet%20Files/OLK4587/Additional%2004-06%20Buy%20Delay%20Report(0505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hinhNguyen/Local%20Settings/Temporary%20Internet%20Files/OLK4/10-12%20&#48120;&#44160;&#49324;%20&#51092;&#47049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924;&#49324;&#44288;&#47144;/PT.SUKSES%20&#51088;&#46041;&#54868;%20&#49436;&#49885;/&#52264;&#51064;&#54364;&#44204;&#48376;(&#50756;&#49457;&#48376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XTPFC\man%20soo\newpfc\new%20model%20trial\spark%20mid\MATERIAL%20SPEC.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DOWS/AppData/Local/Microsoft/Windows/INetCache/Content.Outlook/9E7CP4FS/NBIILSpecificationML373CS2-NBIILSpecification-Line%20Confirmation%20Proto-v48899837408720215584%20(003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nnga\share\HUONGMOI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Documents%20and%20Settings/kwal/Desktop/International%20Cost%20Center/2006%20Intl.%20CC/December%202006%20-%20Intellectual%20Propertyl%20CC%20(801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file01\st\Documents%20and%20Settings\SJJeon\Local%20Settings\Temp\_AZTMP0_\STINSONBP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9733;%20IE%20&#54016;&#9733;\IE%20&#48516;&#49437;%20&#45936;&#51060;&#53440;\Documents%20and%20Settings\bonggu.baek\&#48148;&#53461;%20&#54868;&#47732;\IMPAX%20TR3%20PS\fxw028-M22-C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I/ME.IE%20(Veronica)/DATA%20IE%20ALL/LINE%20BALANCING/05.%20LB%20CSA/LB%20UNDER%20CONTROL/LB%20SS'%2019/01.%20FOOTBALL/COPA%2019.3%20FG%20-%20A2%20Cell%201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08\Business\Ngoc%20Suong\Audit%20log%20&amp;%20updated%20Pos\030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jiati/AppData/Local/Microsoft/Windows/INetCache/Content.Outlook/PO0CBI21/Aug%20initial%20Fill%20Rate%20Opportunity%20report%2006172016_PWI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-my.sharepoint.com/Documents%20and%20Settings/pingman/Local%20Settings/Temporary%20Internet%20Files/Content.IE5/GKPOFI43/2016-10&#26032;&#20013;&#33521;&#25991;8D------%20(1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My%20Documents\hermin\PFC%20Production\Delta%20Force%20Mid%20Men's\BMB319.Z.PF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mad/Documents/Kerjaan/OPC%20FIX/IE%20Standard%20Table%20&amp;%20master%20Supernova%20Plus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73;&#49328;&#44228;&#54925;/&#51068;&#51068;&#50629;&#47924;/1.%20&#51068;&#51068;%20&#50629;&#47924;/On%20Time%20Status(~0928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ffenher/Local%20Settings/Temporary%20Internet%20Files/OLK1D/sizerun%20(11-01%20cr%20runner-road-trans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1.1.113\hvapjm\1.%20PJM\4.%20FW'15\1.%20Inline\2.%20CR2\6.%20Others\3.%20CR2%20Master%20file%20list\SA-MASTER%20FILE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q_anh/TTOAN/THTOAN/T.ANH/TONNL/2002/ANLCTY01-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file01\st\Documents%20and%20Settings\SJJeon\Local%20Settings\Temp\_AZTMP0_\ACE%2083%20GS%20I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B707CE1\Line%20Planning%20Reports%20-%20HO10%20Basketbal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jang\mst\My%20Documents\new%20CSS%20PU%20form(95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&#20108;&#35838;&#36164;&#26009;\JULIET\CBD\FW07%20CBD\Adistar%20Trapoline(AD-530)\pfr\ADISTAR%20TRAMPOLINE-M-SS07-PFR-011985-TN-5T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qyfs01\share\&#20108;&#35838;&#36164;&#26009;\JULIET\CBD\FW07%20CBD\Adistar%20Fencing%20L(AD-515)\pfr\ADISTAR%20FENCING%20%20L-M-SS07-PFR-561148-TN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WINDOWS\TEMP\C.Lotus.Notes.Data\AIR200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vertn-nas-01\GlblFtwrPln\Transfers\CTTR\Confirmed_Transfer_Tracking_Rp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fs1\sys\FINANCE\Canada\06budget\FINAL\Budget\2006%20P&amp;L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hinhNguyen/Local%20Settings/Temporary%20Internet%20Files/OLK7E/04-06%20Buy%20Potential%20Delay%20Report(0427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I.E%20Part\&#47784;&#45944;&#48324;%20&#48516;&#49437;&#50629;&#47924;\1.%20SP\SP'11\Lunar%20Elite+2\hotknife%20process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qtgw.t2group.co.kr/My%20Documents/&#48155;&#51008;%20&#54028;&#51068;/PO&#48324;%20&#47700;&#51060;&#53356;&#50629;&#48516;&#49437;(2004.10.27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2file\NOS_IE\&#45236;%20&#47928;&#49436;\&#52488;&#44592;%20&#50976;&#46041;&#54868;\FAO6&#52488;&#44592;&#50976;&#46041;&#54868;\&#52488;&#44592;&#50976;&#46041;&#54868;&#44288;&#47532;(A.MAX90)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ork\&#54532;&#46972;&#51060;&#49905;\CBD\FA'07\Tomahawk%20KIds\Feb,%2007-06%20final%20quote(nk%20impax%20tomahawk%20td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79\6&#38283;&#38957;&#36039;&#26009;\ALF\&#38283;&#30332;&#25216;&#34899;&#37096;&#19971;&#35506;ALF\Ose-Jan.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bworks.sharepoint.com/Finance/Finance%20Private/001_Finance%20Report/Flash&amp;SRC/2011/201106/Sales%20and%20Margin_2011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생산.출고"/>
      <sheetName val="제조"/>
      <sheetName val="재단.재봉"/>
      <sheetName val="준비.파이론"/>
      <sheetName val="피유.프레스"/>
      <sheetName val="중점추진"/>
      <sheetName val="제조라인별"/>
      <sheetName val="준비라인별 "/>
      <sheetName val="재봉라인별"/>
      <sheetName val="08월스타일별"/>
      <sheetName val="외주"/>
      <sheetName val="09월스타일별"/>
      <sheetName val="Sheet1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itching"/>
      <sheetName val="Sheet1"/>
      <sheetName val="LOB Fai2Go K"/>
      <sheetName val="Cutting"/>
    </sheetNames>
    <definedNames>
      <definedName name="__" refersTo="#REF!"/>
      <definedName name="AS" refersTo="#REF!"/>
      <definedName name="asasdasd" refersTo="#REF!"/>
      <definedName name="diane" refersTo="#REF!"/>
      <definedName name="fdfdf" refersTo="#REF!"/>
      <definedName name="ISO" refersTo="#REF!"/>
      <definedName name="Outsole" refersTo="#REF!"/>
      <definedName name="q" refersTo="#REF!"/>
      <definedName name="slkjfsjh" refersTo="#REF!"/>
      <definedName name="thanh" refersTo="#REF!"/>
      <definedName name="werw" refersTo="#REF!"/>
    </defined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Sub"/>
    </sheetNames>
    <definedNames>
      <definedName name="PAGE_WIDTH"/>
      <definedName name="直線55_Click"/>
    </defined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IC Manual Adjustments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per Molded Component Process"/>
      <sheetName val="HF welded Specification"/>
      <sheetName val="HF welded Specification (2)"/>
      <sheetName val="PU Midsole Spec. Set up"/>
      <sheetName val="PU  Midsole Spec.I  "/>
      <sheetName val="PU Midsole Spec. III"/>
      <sheetName val="PU Midsole Pouring Spec."/>
      <sheetName val="Outsole Color "/>
      <sheetName val="Outsole Preform Specifications"/>
      <sheetName val="Outsole Pressing Process"/>
      <sheetName val="Outsole Degreasing Process"/>
      <sheetName val="Back Part Molding Spec."/>
      <sheetName val="Back Count Process Spec"/>
      <sheetName val="Sockliner"/>
      <sheetName val="Production Checklist"/>
      <sheetName val="Upper Measurement Spec"/>
      <sheetName val="Cover"/>
      <sheetName val="Index (1)"/>
      <sheetName val="Index (2)"/>
      <sheetName val="Index (3)"/>
      <sheetName val="Cutting(1)"/>
      <sheetName val="Cutting(2)"/>
      <sheetName val="Cutting(3)"/>
      <sheetName val="Molding Piece Schedule"/>
      <sheetName val="Perf Specification"/>
      <sheetName val="Logo Specification"/>
      <sheetName val="Strap Specification"/>
      <sheetName val="Preparation Process"/>
      <sheetName val="Edge-Painting Specifications"/>
      <sheetName val="Skiving Instruction"/>
      <sheetName val="Spliting Instructions"/>
      <sheetName val="Tapering Instructions"/>
      <sheetName val="Marking Location"/>
      <sheetName val="Reinforcement Placement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Upper Injected Component Pro."/>
      <sheetName val="Upper Molded Component Pro."/>
      <sheetName val="Upper Sublimation Process"/>
      <sheetName val="Upper HF Welding Process"/>
      <sheetName val="Sockliner Sublimation Process"/>
      <sheetName val="CMP PHYLON CSS CONFIRMATION"/>
      <sheetName val="Phylon Midsole Spec."/>
      <sheetName val="PU CSS CONFIRMATION"/>
      <sheetName val="PU CSS Schedules"/>
      <sheetName val="PU Midsole Spec.I"/>
      <sheetName val="Airbag &amp;Prefit bonding PFC"/>
      <sheetName val="Airbag &amp; Prefit Bonding PFC"/>
      <sheetName val="Airbag &amp; Prefit Bonding PFC (2)"/>
      <sheetName val="Airbag &amp; Prefit Bonding PFC (3)"/>
      <sheetName val="Stockfit Bonding PFC"/>
      <sheetName val="Assembly Bonding PFC"/>
      <sheetName val="Assembly Bonding PFC (2)"/>
      <sheetName val="Assembling Process"/>
      <sheetName val="Assembling Process (2)"/>
      <sheetName val="Sockliner Specification"/>
      <sheetName val="Upper Measurement Spec."/>
      <sheetName val="Upper Weight Control"/>
      <sheetName val="Blank Form"/>
      <sheetName val="Bottom Shank Spray Painting"/>
      <sheetName val="Outsole Molded Component Pro."/>
      <sheetName val="TPU Degreasing Process"/>
      <sheetName val="Phylon Degreasing &amp; UV-Light "/>
      <sheetName val="Stock Fitting Process"/>
      <sheetName val="Stock Fitting Process (2)"/>
      <sheetName val="Index"/>
      <sheetName val="Stock Fitting Process (4)"/>
      <sheetName val="Assembly BPFC"/>
      <sheetName val="Assembly BPFC (2)"/>
      <sheetName val="Assembly BPFC (3)-射出底"/>
      <sheetName val="Assembly BPFC (4)-射出底"/>
      <sheetName val="Assembly BPFC (3)SU08-射出"/>
      <sheetName val="SRF"/>
      <sheetName val="SRF(Kor)"/>
      <sheetName val="Web"/>
      <sheetName val="Sheet3"/>
      <sheetName val="표지"/>
      <sheetName val="해외공장실적"/>
      <sheetName val="QH 업무보고"/>
      <sheetName val="VS 업무보고"/>
      <sheetName val="PRC주간보고"/>
      <sheetName val="개발업무보고"/>
      <sheetName val="우먼스업무보고"/>
      <sheetName val="관리담당주간보고"/>
      <sheetName val="302315-161 2"/>
      <sheetName val="K2"/>
      <sheetName val="Outsole Degreaࡳing Process"/>
      <sheetName val="#REF"/>
      <sheetName val="Qtitching Instructions (4)"/>
      <sheetName val="HF uelded Specification"/>
      <sheetName val="Raw Data Sheet"/>
      <sheetName val="assmb 1"/>
      <sheetName val="내수1.8GL"/>
      <sheetName val="비교원RD-S"/>
      <sheetName val="obs1"/>
      <sheetName val="IBASE"/>
      <sheetName val="#REF!"/>
      <sheetName val="Sheet1"/>
      <sheetName val="A.TERRA"/>
      <sheetName val="Air Bag &amp; Prefit Bonding PFC"/>
      <sheetName val="Stockfit Bonding"/>
      <sheetName val="Cutting Dies "/>
      <sheetName val="Sum"/>
      <sheetName val="Sheet1 (2)"/>
      <sheetName val="NgungMay"/>
      <sheetName val="KNgungMay"/>
      <sheetName val="PM"/>
      <sheetName val="Report"/>
      <sheetName val="302315-161%202.xls"/>
      <sheetName val="BMN405"/>
      <sheetName val="PU (SPRAY AIR BAG)"/>
      <sheetName val="PU "/>
      <sheetName val="MODEL SHOX TURBO OZ (PS+TD)"/>
      <sheetName val="BOLD SISTER-STRONG SISTER -TOR6"/>
      <sheetName val="IP ( UV )"/>
      <sheetName val="SHOX REMID II"/>
      <sheetName val="DGIA"/>
      <sheetName val="TT"/>
      <sheetName val="Vietnam Report"/>
      <sheetName val="0103"/>
      <sheetName val="PU ( Spray air bag )"/>
      <sheetName val=" Wedge "/>
      <sheetName val="Shox NZ"/>
      <sheetName val="QTXD"/>
      <sheetName val="DI-ESTI"/>
      <sheetName val="KH-Q1,Q2,01"/>
      <sheetName val="heso"/>
      <sheetName val="Cutting"/>
      <sheetName val="Cutting (2)"/>
      <sheetName val="Cutting (3)"/>
      <sheetName val="Skiving Instruction (2)"/>
      <sheetName val="Stitching Instruction 1"/>
      <sheetName val="Stitching Instruction 2"/>
      <sheetName val="Stitching Instruction 3"/>
      <sheetName val="Stitching Instruction 4"/>
      <sheetName val="Stitching Instruction 5"/>
      <sheetName val="Stitching Instruction 6"/>
      <sheetName val="Stitching Intructions 7"/>
      <sheetName val="Pre-Stockfit Bonding"/>
      <sheetName val="Assembly Bonding"/>
      <sheetName val="Assembly Process"/>
      <sheetName val="Assembly Process 2"/>
      <sheetName val="Back Part Molding "/>
      <sheetName val="AIR ZOOMSTEENS ACG"/>
      <sheetName val="court gs"/>
      <sheetName val="COASTRUNNER"/>
      <sheetName val="BRYCE II"/>
      <sheetName val="ALVORD"/>
      <sheetName val="DIVIDE"/>
      <sheetName val="MAX LISA MID"/>
      <sheetName val="ZOOM MID XCR"/>
      <sheetName val="CONDITIONER MID II"/>
      <sheetName val="AIR MADA LOW"/>
      <sheetName val="AIR MADA MID"/>
      <sheetName val="PITCHSTONE"/>
      <sheetName val="FOREST HILLS AP"/>
      <sheetName val="W'S FOREST HILLS Q.K."/>
      <sheetName val="NIKE DUNK LOW ND (TD) "/>
      <sheetName val="NIKE DUNK LOW ND (PS)"/>
      <sheetName val="NIKE BABY DUNK LOW AP "/>
      <sheetName val="TENNIS (TD)"/>
      <sheetName val="TENNIS (PS) "/>
      <sheetName val="TENNIS (GS) "/>
      <sheetName val="TAKAO"/>
      <sheetName val="AIR ZOOMSTEENS ACG (2)"/>
      <sheetName val="AIR SCREE"/>
      <sheetName val="Skiving Instruction (1)"/>
      <sheetName val="Tapering Instructions (1)"/>
      <sheetName val="Tapering Instructions (2)"/>
      <sheetName val="Outsole Color"/>
      <sheetName val="Outsole Preform"/>
      <sheetName val="Outsole Pressing"/>
      <sheetName val="Eva Component"/>
      <sheetName val="Eva Manufacturing"/>
      <sheetName val="Stockfit Process(1)"/>
      <sheetName val="Stockfit Process(2)"/>
      <sheetName val="Assembly Process (1)"/>
      <sheetName val="Assembly Process (2)"/>
      <sheetName val="Back Part Molding"/>
      <sheetName val="Index "/>
      <sheetName val="Perf Specification (2)"/>
      <sheetName val="Upper HF Welding Process(1)"/>
      <sheetName val="Upper HF Welding Process(2)"/>
      <sheetName val="Skiving Instruction(1)"/>
      <sheetName val="Skiving Instruction(2)"/>
      <sheetName val="Skiving Instruction(3)"/>
      <sheetName val="Pre-Buffing Specification(1)"/>
      <sheetName val="Pre-Buffing Specification(2)"/>
      <sheetName val="Stitching Instructions(1)"/>
      <sheetName val="Stockfit PFC"/>
      <sheetName val="Assembly( 1 )"/>
      <sheetName val="Assembly( 2)"/>
      <sheetName val="Production Check List"/>
      <sheetName val="Pr⁥-Buffin⁧ Specif⁩cation(1)"/>
      <sheetName val="Tables"/>
      <sheetName val="SPRAY (A MX PLUS)"/>
      <sheetName val="PL(UV EVA Shank)"/>
      <sheetName val="Mold Efficiency Form"/>
      <sheetName val="PU Midqole Spec. III"/>
      <sheetName val="Score%"/>
      <sheetName val="drawdownlist"/>
      <sheetName val="Sheet2"/>
      <sheetName val="Upper_Molded_Component_Process"/>
      <sheetName val="HF_welded_Specification"/>
      <sheetName val="HF_welded_Specification_(2)"/>
      <sheetName val="PU_Midsole_Spec__Set_up"/>
      <sheetName val="PU__Midsole_Spec_I__"/>
      <sheetName val="PU_Midsole_Spec__III"/>
      <sheetName val="PU_Midsole_Pouring_Spec_"/>
      <sheetName val="Outsole_Color_"/>
      <sheetName val="Outsole_Preform_Specifications"/>
      <sheetName val="Outsole_Pressing_Process"/>
      <sheetName val="Outsole_Degreasing_Process"/>
      <sheetName val="Back_Part_Molding_Spec_"/>
      <sheetName val="Back_Count_Process_Spec"/>
      <sheetName val="Production_Checklist"/>
      <sheetName val="Upper_Measurement_Spec"/>
      <sheetName val="Index_(1)"/>
      <sheetName val="Index_(2)"/>
      <sheetName val="Index_(3)"/>
      <sheetName val="Molding_Piece_Schedule"/>
      <sheetName val="Perf_Specification"/>
      <sheetName val="Logo_Specification"/>
      <sheetName val="Strap_Specification"/>
      <sheetName val="Preparation_Process"/>
      <sheetName val="Edge-Painting_Specifications"/>
      <sheetName val="Skiving_Instruction"/>
      <sheetName val="Spliting_Instructions"/>
      <sheetName val="Tapering_Instructions"/>
      <sheetName val="Marking_Location"/>
      <sheetName val="Reinforcement_Placement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Upper_Injected_Component_Pro_"/>
      <sheetName val="Upper_Molded_Component_Pro_"/>
      <sheetName val="Upper_Sublimation_Process"/>
      <sheetName val="Upper_HF_Welding_Process"/>
      <sheetName val="Sockliner_Sublimation_Process"/>
      <sheetName val="CMP_PHYLON_CSS_CONFIRMATION"/>
      <sheetName val="Phylon_Midsole_Spec_"/>
      <sheetName val="PU_CSS_CONFIRMATION"/>
      <sheetName val="PU_CSS_Schedules"/>
      <sheetName val="PU_Midsole_Spec_I"/>
      <sheetName val="Airbag_&amp;Prefit_bonding_PFC"/>
      <sheetName val="Airbag_&amp;_Prefit_Bonding_PFC"/>
      <sheetName val="Airbag_&amp;_Prefit_Bonding_PFC_(2)"/>
      <sheetName val="Airbag_&amp;_Prefit_Bonding_PFC_(3)"/>
      <sheetName val="Stockfit_Bonding_PFC"/>
      <sheetName val="Assembly_Bonding_PFC"/>
      <sheetName val="Assembly_Bonding_PFC_(2)"/>
      <sheetName val="Assembling_Process"/>
      <sheetName val="Assembling_Process_(2)"/>
      <sheetName val="Sockliner_Specification"/>
      <sheetName val="Upper_Measurement_Spec_"/>
      <sheetName val="Upper_Weight_Control"/>
      <sheetName val="Blank_Form"/>
      <sheetName val="Bottom_Shank_Spray_Painting"/>
      <sheetName val="Outsole_Molded_Component_Pro_"/>
      <sheetName val="TPU_Degreasing_Process"/>
      <sheetName val="Phylon_Degreasing_&amp;_UV-Light_"/>
      <sheetName val="Stock_Fitting_Process"/>
      <sheetName val="Stock_Fitting_Process_(2)"/>
      <sheetName val="Stock_Fitting_Process_(4)"/>
      <sheetName val="Assembly_BPFC"/>
      <sheetName val="Assembly_BPFC_(2)"/>
      <sheetName val="Assembly_BPFC_(3)-射出底"/>
      <sheetName val="Assembly_BPFC_(4)-射出底"/>
      <sheetName val="Assembly_BPFC_(3)SU08-射出"/>
      <sheetName val="QH_업무보고"/>
      <sheetName val="VS_업무보고"/>
      <sheetName val="302315-161_2"/>
      <sheetName val="Outsole_Degreaࡳing_Process"/>
      <sheetName val="Qtitching_Instructions_(4)"/>
      <sheetName val="HF_uelded_Specification"/>
      <sheetName val="Raw_Data_Sheet"/>
      <sheetName val="assmb_1"/>
      <sheetName val="PU_Midqole_Spec__III"/>
      <sheetName val="XL4Poppy"/>
      <sheetName val="Cover (2)"/>
      <sheetName val="Production Checkìist"/>
      <sheetName val="orderstatus"/>
      <sheetName val="summary"/>
      <sheetName val="Material"/>
      <sheetName val="U per HF Welding _x0000_rocess(2)"/>
      <sheetName val="Str!p Specification"/>
      <sheetName val="_x0005_va Manufacturin%"/>
      <sheetName val="Stockfit Bon$ing PFC"/>
      <sheetName val="Stock$it Process(1)"/>
      <sheetName val="U per HF Welding ?rocess(2)"/>
      <sheetName val="Spliting Instructions_x0000_़ʉ_x0004__x0000_懌ʉƵJ"/>
      <sheetName val="U per HF Welding "/>
      <sheetName val="U per HF Welding _rocess(2)"/>
      <sheetName val="GFP Type"/>
      <sheetName val="CT  PL"/>
      <sheetName val="CT Thang Mo"/>
      <sheetName val="WB 1st TRIAL"/>
      <sheetName val="Oၵtsole Color "/>
      <sheetName val="Back Part MoldingĠSpec."/>
      <sheetName val="LBE PRED J HELP"/>
      <sheetName val="output per jam"/>
      <sheetName val="MLT "/>
      <sheetName val="daily BEP"/>
      <sheetName val="Upper_Molded_Component_Process1"/>
      <sheetName val="HF_welded_Specification1"/>
      <sheetName val="HF_welded_Specification_(2)1"/>
      <sheetName val="PU_Midsole_Spec__Set_up1"/>
      <sheetName val="PU__Midsole_Spec_I__1"/>
      <sheetName val="PU_Midsole_Spec__III1"/>
      <sheetName val="PU_Midsole_Pouring_Spec_1"/>
      <sheetName val="Outsole_Color_1"/>
      <sheetName val="Outsole_Preform_Specifications1"/>
      <sheetName val="Outsole_Pressing_Process1"/>
      <sheetName val="Outsole_Degreasing_Process1"/>
      <sheetName val="Back_Part_Molding_Spec_1"/>
      <sheetName val="Back_Count_Process_Spec1"/>
      <sheetName val="Production_Checklist1"/>
      <sheetName val="Upper_Measurement_Spec1"/>
      <sheetName val="Index_(1)1"/>
      <sheetName val="Index_(2)1"/>
      <sheetName val="Index_(3)1"/>
      <sheetName val="Molding_Piece_Schedule1"/>
      <sheetName val="Perf_Specification1"/>
      <sheetName val="Logo_Specification1"/>
      <sheetName val="Strap_Specification1"/>
      <sheetName val="Preparation_Process1"/>
      <sheetName val="Edge-Painting_Specifications1"/>
      <sheetName val="Skiving_Instruction1"/>
      <sheetName val="Spliting_Instructions1"/>
      <sheetName val="Tapering_Instructions1"/>
      <sheetName val="Marking_Location1"/>
      <sheetName val="Reinforcement_Placement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Upper_Injected_Component_Pro_1"/>
      <sheetName val="Upper_Molded_Component_Pro_1"/>
      <sheetName val="Upper_Sublimation_Process1"/>
      <sheetName val="Upper_HF_Welding_Process1"/>
      <sheetName val="Sockliner_Sublimation_Process1"/>
      <sheetName val="CMP_PHYLON_CSS_CONFIRMATION1"/>
      <sheetName val="Phylon_Midsole_Spec_1"/>
      <sheetName val="PU_CSS_CONFIRMATION1"/>
      <sheetName val="PU_CSS_Schedules1"/>
      <sheetName val="PU_Midsole_Spec_I1"/>
      <sheetName val="Airbag_&amp;Prefit_bonding_PFC1"/>
      <sheetName val="Airbag_&amp;_Prefit_Bonding_PFC1"/>
      <sheetName val="Airbag_&amp;_Prefit_Bonding_PFC_(21"/>
      <sheetName val="Airbag_&amp;_Prefit_Bonding_PFC_(31"/>
      <sheetName val="Stockfit_Bonding_PFC1"/>
      <sheetName val="Assembly_Bonding_PFC1"/>
      <sheetName val="Assembly_Bonding_PFC_(2)1"/>
      <sheetName val="Assembling_Process1"/>
      <sheetName val="Assembling_Process_(2)1"/>
      <sheetName val="Sockliner_Specification1"/>
      <sheetName val="Upper_Measurement_Spec_1"/>
      <sheetName val="Upper_Weight_Control1"/>
      <sheetName val="Blank_Form1"/>
      <sheetName val="Bottom_Shank_Spray_Painting1"/>
      <sheetName val="Outsole_Molded_Component_Pro_1"/>
      <sheetName val="TPU_Degreasing_Process1"/>
      <sheetName val="Phylon_Degreasing_&amp;_UV-Light_1"/>
      <sheetName val="Stock_Fitting_Process1"/>
      <sheetName val="Stock_Fitting_Process_(2)1"/>
      <sheetName val="Stock_Fitting_Process_(4)1"/>
      <sheetName val="Assembly_BPFC1"/>
      <sheetName val="Assembly_BPFC_(2)1"/>
      <sheetName val="Assembly_BPFC_(3)-射出底1"/>
      <sheetName val="Assembly_BPFC_(4)-射出底1"/>
      <sheetName val="Assembly_BPFC_(3)SU08-射出1"/>
      <sheetName val="QH_업무보고1"/>
      <sheetName val="VS_업무보고1"/>
      <sheetName val="302315-161_21"/>
      <sheetName val="Outsole_Degreaࡳing_Process1"/>
      <sheetName val="Oၵtsole_Color_1"/>
      <sheetName val="Back_Part_MoldingĠSpec_1"/>
      <sheetName val="Raw_Data_Sheet1"/>
      <sheetName val="LBE_PRED_J_HELP1"/>
      <sheetName val="output_per_jam1"/>
      <sheetName val="MLT_1"/>
      <sheetName val="daily_BEP1"/>
      <sheetName val="Oၵtsole_Color_"/>
      <sheetName val="Back_Part_MoldingĠSpec_"/>
      <sheetName val="LBE_PRED_J_HELP"/>
      <sheetName val="output_per_jam"/>
      <sheetName val="MLT_"/>
      <sheetName val="daily_BEP"/>
      <sheetName val="Upper_Molded_Component_Process3"/>
      <sheetName val="HF_welded_Specification3"/>
      <sheetName val="HF_welded_Specification_(2)3"/>
      <sheetName val="PU_Midsole_Spec__Set_up3"/>
      <sheetName val="PU__Midsole_Spec_I__3"/>
      <sheetName val="PU_Midsole_Spec__III3"/>
      <sheetName val="PU_Midsole_Pouring_Spec_3"/>
      <sheetName val="Outsole_Color_3"/>
      <sheetName val="Outsole_Preform_Specifications3"/>
      <sheetName val="Outsole_Pressing_Process3"/>
      <sheetName val="Outsole_Degreasing_Process3"/>
      <sheetName val="Back_Part_Molding_Spec_3"/>
      <sheetName val="Back_Count_Process_Spec3"/>
      <sheetName val="Production_Checklist3"/>
      <sheetName val="Upper_Measurement_Spec3"/>
      <sheetName val="Index_(1)3"/>
      <sheetName val="Index_(2)3"/>
      <sheetName val="Index_(3)3"/>
      <sheetName val="Molding_Piece_Schedule3"/>
      <sheetName val="Perf_Specification3"/>
      <sheetName val="Logo_Specification3"/>
      <sheetName val="Strap_Specification3"/>
      <sheetName val="Preparation_Process3"/>
      <sheetName val="Edge-Painting_Specifications3"/>
      <sheetName val="Skiving_Instruction3"/>
      <sheetName val="Spliting_Instructions3"/>
      <sheetName val="Tapering_Instructions3"/>
      <sheetName val="Marking_Location3"/>
      <sheetName val="Reinforcement_Placement3"/>
      <sheetName val="Folding_Location3"/>
      <sheetName val="Pre-Buffing_Specification3"/>
      <sheetName val="Computer_Stitching_Schedule3"/>
      <sheetName val="Stitching_Overview_Sketch3"/>
      <sheetName val="Stitching_Instructions_(1)3"/>
      <sheetName val="Stitching_Instructions_(2)3"/>
      <sheetName val="Stitching_Instructions_(3)3"/>
      <sheetName val="Stitching_Instructions_(4)3"/>
      <sheetName val="Upper_Injected_Component_Pro_3"/>
      <sheetName val="Upper_Molded_Component_Pro_3"/>
      <sheetName val="Upper_Sublimation_Process3"/>
      <sheetName val="Upper_HF_Welding_Process3"/>
      <sheetName val="Sockliner_Sublimation_Process3"/>
      <sheetName val="CMP_PHYLON_CSS_CONFIRMATION3"/>
      <sheetName val="Phylon_Midsole_Spec_3"/>
      <sheetName val="PU_CSS_CONFIRMATION3"/>
      <sheetName val="PU_CSS_Schedules3"/>
      <sheetName val="PU_Midsole_Spec_I3"/>
      <sheetName val="Airbag_&amp;Prefit_bonding_PFC3"/>
      <sheetName val="Airbag_&amp;_Prefit_Bonding_PFC3"/>
      <sheetName val="Airbag_&amp;_Prefit_Bonding_PFC_(23"/>
      <sheetName val="Airbag_&amp;_Prefit_Bonding_PFC_(33"/>
      <sheetName val="Stockfit_Bonding_PFC3"/>
      <sheetName val="Assembly_Bonding_PFC3"/>
      <sheetName val="Assembly_Bonding_PFC_(2)3"/>
      <sheetName val="Assembling_Process3"/>
      <sheetName val="Assembling_Process_(2)3"/>
      <sheetName val="Sockliner_Specification3"/>
      <sheetName val="Upper_Measurement_Spec_3"/>
      <sheetName val="Upper_Weight_Control3"/>
      <sheetName val="Blank_Form3"/>
      <sheetName val="Bottom_Shank_Spray_Painting3"/>
      <sheetName val="Outsole_Molded_Component_Pro_3"/>
      <sheetName val="TPU_Degreasing_Process3"/>
      <sheetName val="Phylon_Degreasing_&amp;_UV-Light_3"/>
      <sheetName val="Stock_Fitting_Process3"/>
      <sheetName val="Stock_Fitting_Process_(2)3"/>
      <sheetName val="Stock_Fitting_Process_(4)3"/>
      <sheetName val="Assembly_BPFC3"/>
      <sheetName val="Assembly_BPFC_(2)3"/>
      <sheetName val="Assembly_BPFC_(3)-射出底3"/>
      <sheetName val="Assembly_BPFC_(4)-射出底3"/>
      <sheetName val="Assembly_BPFC_(3)SU08-射出3"/>
      <sheetName val="QH_업무보고3"/>
      <sheetName val="VS_업무보고3"/>
      <sheetName val="302315-161_23"/>
      <sheetName val="Outsole_Degreaࡳing_Process3"/>
      <sheetName val="Oၵtsole_Color_3"/>
      <sheetName val="Back_Part_MoldingĠSpec_3"/>
      <sheetName val="Raw_Data_Sheet3"/>
      <sheetName val="LBE_PRED_J_HELP3"/>
      <sheetName val="output_per_jam3"/>
      <sheetName val="MLT_3"/>
      <sheetName val="daily_BEP3"/>
      <sheetName val="Upper_Molded_Component_Process2"/>
      <sheetName val="HF_welded_Specification2"/>
      <sheetName val="HF_welded_Specification_(2)2"/>
      <sheetName val="PU_Midsole_Spec__Set_up2"/>
      <sheetName val="PU__Midsole_Spec_I__2"/>
      <sheetName val="PU_Midsole_Spec__III2"/>
      <sheetName val="PU_Midsole_Pouring_Spec_2"/>
      <sheetName val="Outsole_Color_2"/>
      <sheetName val="Outsole_Preform_Specifications2"/>
      <sheetName val="Outsole_Pressing_Process2"/>
      <sheetName val="Outsole_Degreasing_Process2"/>
      <sheetName val="Back_Part_Molding_Spec_2"/>
      <sheetName val="Back_Count_Process_Spec2"/>
      <sheetName val="Production_Checklist2"/>
      <sheetName val="Upper_Measurement_Spec2"/>
      <sheetName val="Index_(1)2"/>
      <sheetName val="Index_(2)2"/>
      <sheetName val="Index_(3)2"/>
      <sheetName val="Molding_Piece_Schedule2"/>
      <sheetName val="Perf_Specification2"/>
      <sheetName val="Logo_Specification2"/>
      <sheetName val="Strap_Specification2"/>
      <sheetName val="Preparation_Process2"/>
      <sheetName val="Edge-Painting_Specifications2"/>
      <sheetName val="Skiving_Instruction2"/>
      <sheetName val="Spliting_Instructions2"/>
      <sheetName val="Tapering_Instructions2"/>
      <sheetName val="Marking_Location2"/>
      <sheetName val="Reinforcement_Placement2"/>
      <sheetName val="Folding_Location2"/>
      <sheetName val="Pre-Buffing_Specification2"/>
      <sheetName val="Computer_Stitching_Schedule2"/>
      <sheetName val="Stitching_Overview_Sketch2"/>
      <sheetName val="Stitching_Instructions_(1)2"/>
      <sheetName val="Stitching_Instructions_(2)2"/>
      <sheetName val="Stitching_Instructions_(3)2"/>
      <sheetName val="Stitching_Instructions_(4)2"/>
      <sheetName val="Upper_Injected_Component_Pro_2"/>
      <sheetName val="Upper_Molded_Component_Pro_2"/>
      <sheetName val="Upper_Sublimation_Process2"/>
      <sheetName val="Upper_HF_Welding_Process2"/>
      <sheetName val="Sockliner_Sublimation_Process2"/>
      <sheetName val="CMP_PHYLON_CSS_CONFIRMATION2"/>
      <sheetName val="Phylon_Midsole_Spec_2"/>
      <sheetName val="PU_CSS_CONFIRMATION2"/>
      <sheetName val="PU_CSS_Schedules2"/>
      <sheetName val="PU_Midsole_Spec_I2"/>
      <sheetName val="Airbag_&amp;Prefit_bonding_PFC2"/>
      <sheetName val="Airbag_&amp;_Prefit_Bonding_PFC2"/>
      <sheetName val="Airbag_&amp;_Prefit_Bonding_PFC_(22"/>
      <sheetName val="Airbag_&amp;_Prefit_Bonding_PFC_(32"/>
      <sheetName val="Stockfit_Bonding_PFC2"/>
      <sheetName val="Assembly_Bonding_PFC2"/>
      <sheetName val="Assembly_Bonding_PFC_(2)2"/>
      <sheetName val="Assembling_Process2"/>
      <sheetName val="Assembling_Process_(2)2"/>
      <sheetName val="Sockliner_Specification2"/>
      <sheetName val="Upper_Measurement_Spec_2"/>
      <sheetName val="Upper_Weight_Control2"/>
      <sheetName val="Blank_Form2"/>
      <sheetName val="Bottom_Shank_Spray_Painting2"/>
      <sheetName val="Outsole_Molded_Component_Pro_2"/>
      <sheetName val="TPU_Degreasing_Process2"/>
      <sheetName val="Phylon_Degreasing_&amp;_UV-Light_2"/>
      <sheetName val="Stock_Fitting_Process2"/>
      <sheetName val="Stock_Fitting_Process_(2)2"/>
      <sheetName val="Stock_Fitting_Process_(4)2"/>
      <sheetName val="Assembly_BPFC2"/>
      <sheetName val="Assembly_BPFC_(2)2"/>
      <sheetName val="Assembly_BPFC_(3)-射出底2"/>
      <sheetName val="Assembly_BPFC_(4)-射出底2"/>
      <sheetName val="Assembly_BPFC_(3)SU08-射出2"/>
      <sheetName val="QH_업무보고2"/>
      <sheetName val="VS_업무보고2"/>
      <sheetName val="302315-161_22"/>
      <sheetName val="Outsole_Degreaࡳing_Process2"/>
      <sheetName val="Oၵtsole_Color_2"/>
      <sheetName val="Back_Part_MoldingĠSpec_2"/>
      <sheetName val="Raw_Data_Sheet2"/>
      <sheetName val="LBE_PRED_J_HELP2"/>
      <sheetName val="output_per_jam2"/>
      <sheetName val="MLT_2"/>
      <sheetName val="daily_BEP2"/>
      <sheetName val="Upper_Molded_Component_Process4"/>
      <sheetName val="HF_welded_Specification4"/>
      <sheetName val="HF_welded_Specification_(2)4"/>
      <sheetName val="PU_Midsole_Spec__Set_up4"/>
      <sheetName val="PU__Midsole_Spec_I__4"/>
      <sheetName val="PU_Midsole_Spec__III4"/>
      <sheetName val="PU_Midsole_Pouring_Spec_4"/>
      <sheetName val="Outsole_Color_4"/>
      <sheetName val="Outsole_Preform_Specifications4"/>
      <sheetName val="Outsole_Pressing_Process4"/>
      <sheetName val="Outsole_Degreasing_Process4"/>
      <sheetName val="Back_Part_Molding_Spec_4"/>
      <sheetName val="Back_Count_Process_Spec4"/>
      <sheetName val="Production_Checklist4"/>
      <sheetName val="Upper_Measurement_Spec4"/>
      <sheetName val="Index_(1)4"/>
      <sheetName val="Index_(2)4"/>
      <sheetName val="Index_(3)4"/>
      <sheetName val="Molding_Piece_Schedule4"/>
      <sheetName val="Perf_Specification4"/>
      <sheetName val="Logo_Specification4"/>
      <sheetName val="Strap_Specification4"/>
      <sheetName val="Preparation_Process4"/>
      <sheetName val="Edge-Painting_Specifications4"/>
      <sheetName val="Skiving_Instruction4"/>
      <sheetName val="Spliting_Instructions4"/>
      <sheetName val="Tapering_Instructions4"/>
      <sheetName val="Marking_Location4"/>
      <sheetName val="Reinforcement_Placement4"/>
      <sheetName val="Folding_Location4"/>
      <sheetName val="Pre-Buffing_Specification4"/>
      <sheetName val="Computer_Stitching_Schedule4"/>
      <sheetName val="Stitching_Overview_Sketch4"/>
      <sheetName val="Stitching_Instructions_(1)4"/>
      <sheetName val="Stitching_Instructions_(2)4"/>
      <sheetName val="Stitching_Instructions_(3)4"/>
      <sheetName val="Stitching_Instructions_(4)4"/>
      <sheetName val="Upper_Injected_Component_Pro_4"/>
      <sheetName val="Upper_Molded_Component_Pro_4"/>
      <sheetName val="Upper_Sublimation_Process4"/>
      <sheetName val="Upper_HF_Welding_Process4"/>
      <sheetName val="Sockliner_Sublimation_Process4"/>
      <sheetName val="CMP_PHYLON_CSS_CONFIRMATION4"/>
      <sheetName val="Phylon_Midsole_Spec_4"/>
      <sheetName val="PU_CSS_CONFIRMATION4"/>
      <sheetName val="PU_CSS_Schedules4"/>
      <sheetName val="PU_Midsole_Spec_I4"/>
      <sheetName val="Airbag_&amp;Prefit_bonding_PFC4"/>
      <sheetName val="Airbag_&amp;_Prefit_Bonding_PFC4"/>
      <sheetName val="Airbag_&amp;_Prefit_Bonding_PFC_(24"/>
      <sheetName val="Airbag_&amp;_Prefit_Bonding_PFC_(34"/>
      <sheetName val="Stockfit_Bonding_PFC4"/>
      <sheetName val="Assembly_Bonding_PFC4"/>
      <sheetName val="Assembly_Bonding_PFC_(2)4"/>
      <sheetName val="Assembling_Process4"/>
      <sheetName val="Assembling_Process_(2)4"/>
      <sheetName val="Sockliner_Specification4"/>
      <sheetName val="Upper_Measurement_Spec_4"/>
      <sheetName val="Upper_Weight_Control4"/>
      <sheetName val="Blank_Form4"/>
      <sheetName val="Bottom_Shank_Spray_Painting4"/>
      <sheetName val="Outsole_Molded_Component_Pro_4"/>
      <sheetName val="TPU_Degreasing_Process4"/>
      <sheetName val="Phylon_Degreasing_&amp;_UV-Light_4"/>
      <sheetName val="Stock_Fitting_Process4"/>
      <sheetName val="Stock_Fitting_Process_(2)4"/>
      <sheetName val="Stock_Fitting_Process_(4)4"/>
      <sheetName val="Assembly_BPFC4"/>
      <sheetName val="Assembly_BPFC_(2)4"/>
      <sheetName val="Assembly_BPFC_(3)-射出底4"/>
      <sheetName val="Assembly_BPFC_(4)-射出底4"/>
      <sheetName val="Assembly_BPFC_(3)SU08-射出4"/>
      <sheetName val="QH_업무보고4"/>
      <sheetName val="VS_업무보고4"/>
      <sheetName val="302315-161_24"/>
      <sheetName val="Outsole_Degreaࡳing_Process4"/>
      <sheetName val="Oၵtsole_Color_4"/>
      <sheetName val="Back_Part_MoldingĠSpec_4"/>
      <sheetName val="Raw_Data_Sheet4"/>
      <sheetName val="LBE_PRED_J_HELP4"/>
      <sheetName val="output_per_jam4"/>
      <sheetName val="MLT_4"/>
      <sheetName val="daily_BEP4"/>
      <sheetName val="Upper_Molded_Component_Process5"/>
      <sheetName val="HF_welded_Specification5"/>
      <sheetName val="HF_welded_Specification_(2)5"/>
      <sheetName val="PU_Midsole_Spec__Set_up5"/>
      <sheetName val="PU__Midsole_Spec_I__5"/>
      <sheetName val="PU_Midsole_Spec__III5"/>
      <sheetName val="PU_Midsole_Pouring_Spec_5"/>
      <sheetName val="Outsole_Color_5"/>
      <sheetName val="Outsole_Preform_Specifications5"/>
      <sheetName val="Outsole_Pressing_Process5"/>
      <sheetName val="Outsole_Degreasing_Process5"/>
      <sheetName val="Back_Part_Molding_Spec_5"/>
      <sheetName val="Back_Count_Process_Spec5"/>
      <sheetName val="Production_Checklist5"/>
      <sheetName val="Upper_Measurement_Spec5"/>
      <sheetName val="Index_(1)5"/>
      <sheetName val="Index_(2)5"/>
      <sheetName val="Index_(3)5"/>
      <sheetName val="Molding_Piece_Schedule5"/>
      <sheetName val="Perf_Specification5"/>
      <sheetName val="Logo_Specification5"/>
      <sheetName val="Strap_Specification5"/>
      <sheetName val="Preparation_Process5"/>
      <sheetName val="Edge-Painting_Specifications5"/>
      <sheetName val="Skiving_Instruction5"/>
      <sheetName val="Spliting_Instructions5"/>
      <sheetName val="Tapering_Instructions5"/>
      <sheetName val="Marking_Location5"/>
      <sheetName val="Reinforcement_Placement5"/>
      <sheetName val="Folding_Location5"/>
      <sheetName val="Pre-Buffing_Specification5"/>
      <sheetName val="Computer_Stitching_Schedule5"/>
      <sheetName val="Stitching_Overview_Sketch5"/>
      <sheetName val="Stitching_Instructions_(1)5"/>
      <sheetName val="Stitching_Instructions_(2)5"/>
      <sheetName val="Stitching_Instructions_(3)5"/>
      <sheetName val="Stitching_Instructions_(4)5"/>
      <sheetName val="Upper_Injected_Component_Pro_5"/>
      <sheetName val="Upper_Molded_Component_Pro_5"/>
      <sheetName val="Upper_Sublimation_Process5"/>
      <sheetName val="Upper_HF_Welding_Process5"/>
      <sheetName val="Sockliner_Sublimation_Process5"/>
      <sheetName val="CMP_PHYLON_CSS_CONFIRMATION5"/>
      <sheetName val="Phylon_Midsole_Spec_5"/>
      <sheetName val="PU_CSS_CONFIRMATION5"/>
      <sheetName val="PU_CSS_Schedules5"/>
      <sheetName val="PU_Midsole_Spec_I5"/>
      <sheetName val="Airbag_&amp;Prefit_bonding_PFC5"/>
      <sheetName val="Airbag_&amp;_Prefit_Bonding_PFC5"/>
      <sheetName val="Airbag_&amp;_Prefit_Bonding_PFC_(25"/>
      <sheetName val="Airbag_&amp;_Prefit_Bonding_PFC_(35"/>
      <sheetName val="Stockfit_Bonding_PFC5"/>
      <sheetName val="Assembly_Bonding_PFC5"/>
      <sheetName val="Assembly_Bonding_PFC_(2)5"/>
      <sheetName val="Assembling_Process5"/>
      <sheetName val="Assembling_Process_(2)5"/>
      <sheetName val="Sockliner_Specification5"/>
      <sheetName val="Upper_Measurement_Spec_5"/>
      <sheetName val="Upper_Weight_Control5"/>
      <sheetName val="Blank_Form5"/>
      <sheetName val="Bottom_Shank_Spray_Painting5"/>
      <sheetName val="Outsole_Molded_Component_Pro_5"/>
      <sheetName val="TPU_Degreasing_Process5"/>
      <sheetName val="Phylon_Degreasing_&amp;_UV-Light_5"/>
      <sheetName val="Stock_Fitting_Process5"/>
      <sheetName val="Stock_Fitting_Process_(2)5"/>
      <sheetName val="Stock_Fitting_Process_(4)5"/>
      <sheetName val="Assembly_BPFC5"/>
      <sheetName val="Assembly_BPFC_(2)5"/>
      <sheetName val="Assembly_BPFC_(3)-射出底5"/>
      <sheetName val="Assembly_BPFC_(4)-射出底5"/>
      <sheetName val="Assembly_BPFC_(3)SU08-射出5"/>
      <sheetName val="QH_업무보고5"/>
      <sheetName val="VS_업무보고5"/>
      <sheetName val="302315-161_25"/>
      <sheetName val="Outsole_Degreaࡳing_Process5"/>
      <sheetName val="Oၵtsole_Color_5"/>
      <sheetName val="Back_Part_MoldingĠSpec_5"/>
      <sheetName val="Raw_Data_Sheet5"/>
      <sheetName val="LBE_PRED_J_HELP5"/>
      <sheetName val="output_per_jam5"/>
      <sheetName val="MLT_5"/>
      <sheetName val="daily_BEP5"/>
      <sheetName val="Upper_Molded_Component_Process7"/>
      <sheetName val="HF_welded_Specification7"/>
      <sheetName val="HF_welded_Specification_(2)7"/>
      <sheetName val="PU_Midsole_Spec__Set_up7"/>
      <sheetName val="PU__Midsole_Spec_I__7"/>
      <sheetName val="PU_Midsole_Spec__III7"/>
      <sheetName val="PU_Midsole_Pouring_Spec_7"/>
      <sheetName val="Outsole_Color_7"/>
      <sheetName val="Outsole_Preform_Specifications7"/>
      <sheetName val="Outsole_Pressing_Process7"/>
      <sheetName val="Outsole_Degreasing_Process7"/>
      <sheetName val="Back_Part_Molding_Spec_7"/>
      <sheetName val="Back_Count_Process_Spec7"/>
      <sheetName val="Production_Checklist7"/>
      <sheetName val="Upper_Measurement_Spec7"/>
      <sheetName val="Index_(1)7"/>
      <sheetName val="Index_(2)7"/>
      <sheetName val="Index_(3)7"/>
      <sheetName val="Molding_Piece_Schedule7"/>
      <sheetName val="Perf_Specification7"/>
      <sheetName val="Logo_Specification7"/>
      <sheetName val="Strap_Specification7"/>
      <sheetName val="Preparation_Process7"/>
      <sheetName val="Edge-Painting_Specifications7"/>
      <sheetName val="Skiving_Instruction7"/>
      <sheetName val="Spliting_Instructions7"/>
      <sheetName val="Tapering_Instructions7"/>
      <sheetName val="Marking_Location7"/>
      <sheetName val="Reinforcement_Placement7"/>
      <sheetName val="Folding_Location7"/>
      <sheetName val="Pre-Buffing_Specification7"/>
      <sheetName val="Computer_Stitching_Schedule7"/>
      <sheetName val="Stitching_Overview_Sketch7"/>
      <sheetName val="Stitching_Instructions_(1)7"/>
      <sheetName val="Stitching_Instructions_(2)7"/>
      <sheetName val="Stitching_Instructions_(3)7"/>
      <sheetName val="Stitching_Instructions_(4)7"/>
      <sheetName val="Upper_Injected_Component_Pro_7"/>
      <sheetName val="Upper_Molded_Component_Pro_7"/>
      <sheetName val="Upper_Sublimation_Process7"/>
      <sheetName val="Upper_HF_Welding_Process7"/>
      <sheetName val="Sockliner_Sublimation_Process7"/>
      <sheetName val="CMP_PHYLON_CSS_CONFIRMATION7"/>
      <sheetName val="Phylon_Midsole_Spec_7"/>
      <sheetName val="PU_CSS_CONFIRMATION7"/>
      <sheetName val="PU_CSS_Schedules7"/>
      <sheetName val="PU_Midsole_Spec_I7"/>
      <sheetName val="Airbag_&amp;Prefit_bonding_PFC7"/>
      <sheetName val="Airbag_&amp;_Prefit_Bonding_PFC7"/>
      <sheetName val="Airbag_&amp;_Prefit_Bonding_PFC_(27"/>
      <sheetName val="Airbag_&amp;_Prefit_Bonding_PFC_(37"/>
      <sheetName val="Stockfit_Bonding_PFC7"/>
      <sheetName val="Assembly_Bonding_PFC7"/>
      <sheetName val="Assembly_Bonding_PFC_(2)7"/>
      <sheetName val="Assembling_Process7"/>
      <sheetName val="Assembling_Process_(2)7"/>
      <sheetName val="Sockliner_Specification7"/>
      <sheetName val="Upper_Measurement_Spec_7"/>
      <sheetName val="Upper_Weight_Control7"/>
      <sheetName val="Blank_Form7"/>
      <sheetName val="Bottom_Shank_Spray_Painting7"/>
      <sheetName val="Outsole_Molded_Component_Pro_7"/>
      <sheetName val="TPU_Degreasing_Process7"/>
      <sheetName val="Phylon_Degreasing_&amp;_UV-Light_7"/>
      <sheetName val="Stock_Fitting_Process7"/>
      <sheetName val="Stock_Fitting_Process_(2)7"/>
      <sheetName val="Stock_Fitting_Process_(4)7"/>
      <sheetName val="Assembly_BPFC7"/>
      <sheetName val="Assembly_BPFC_(2)7"/>
      <sheetName val="Assembly_BPFC_(3)-射出底7"/>
      <sheetName val="Assembly_BPFC_(4)-射出底7"/>
      <sheetName val="Assembly_BPFC_(3)SU08-射出7"/>
      <sheetName val="QH_업무보고7"/>
      <sheetName val="VS_업무보고7"/>
      <sheetName val="302315-161_27"/>
      <sheetName val="Outsole_Degreaࡳing_Process7"/>
      <sheetName val="Oၵtsole_Color_7"/>
      <sheetName val="Back_Part_MoldingĠSpec_7"/>
      <sheetName val="Raw_Data_Sheet7"/>
      <sheetName val="LBE_PRED_J_HELP7"/>
      <sheetName val="output_per_jam7"/>
      <sheetName val="MLT_7"/>
      <sheetName val="daily_BEP7"/>
      <sheetName val="Upper_Molded_Component_Process6"/>
      <sheetName val="HF_welded_Specification6"/>
      <sheetName val="HF_welded_Specification_(2)6"/>
      <sheetName val="PU_Midsole_Spec__Set_up6"/>
      <sheetName val="PU__Midsole_Spec_I__6"/>
      <sheetName val="PU_Midsole_Spec__III6"/>
      <sheetName val="PU_Midsole_Pouring_Spec_6"/>
      <sheetName val="Outsole_Color_6"/>
      <sheetName val="Outsole_Preform_Specifications6"/>
      <sheetName val="Outsole_Pressing_Process6"/>
      <sheetName val="Outsole_Degreasing_Process6"/>
      <sheetName val="Back_Part_Molding_Spec_6"/>
      <sheetName val="Back_Count_Process_Spec6"/>
      <sheetName val="Production_Checklist6"/>
      <sheetName val="Upper_Measurement_Spec6"/>
      <sheetName val="Index_(1)6"/>
      <sheetName val="Index_(2)6"/>
      <sheetName val="Index_(3)6"/>
      <sheetName val="Molding_Piece_Schedule6"/>
      <sheetName val="Perf_Specification6"/>
      <sheetName val="Logo_Specification6"/>
      <sheetName val="Strap_Specification6"/>
      <sheetName val="Preparation_Process6"/>
      <sheetName val="Edge-Painting_Specifications6"/>
      <sheetName val="Skiving_Instruction6"/>
      <sheetName val="Spliting_Instructions6"/>
      <sheetName val="Tapering_Instructions6"/>
      <sheetName val="Marking_Location6"/>
      <sheetName val="Reinforcement_Placement6"/>
      <sheetName val="Folding_Location6"/>
      <sheetName val="Pre-Buffing_Specification6"/>
      <sheetName val="Computer_Stitching_Schedule6"/>
      <sheetName val="Stitching_Overview_Sketch6"/>
      <sheetName val="Stitching_Instructions_(1)6"/>
      <sheetName val="Stitching_Instructions_(2)6"/>
      <sheetName val="Stitching_Instructions_(3)6"/>
      <sheetName val="Stitching_Instructions_(4)6"/>
      <sheetName val="Upper_Injected_Component_Pro_6"/>
      <sheetName val="Upper_Molded_Component_Pro_6"/>
      <sheetName val="Upper_Sublimation_Process6"/>
      <sheetName val="Upper_HF_Welding_Process6"/>
      <sheetName val="Sockliner_Sublimation_Process6"/>
      <sheetName val="CMP_PHYLON_CSS_CONFIRMATION6"/>
      <sheetName val="Phylon_Midsole_Spec_6"/>
      <sheetName val="PU_CSS_CONFIRMATION6"/>
      <sheetName val="PU_CSS_Schedules6"/>
      <sheetName val="PU_Midsole_Spec_I6"/>
      <sheetName val="Airbag_&amp;Prefit_bonding_PFC6"/>
      <sheetName val="Airbag_&amp;_Prefit_Bonding_PFC6"/>
      <sheetName val="Airbag_&amp;_Prefit_Bonding_PFC_(26"/>
      <sheetName val="Airbag_&amp;_Prefit_Bonding_PFC_(36"/>
      <sheetName val="Stockfit_Bonding_PFC6"/>
      <sheetName val="Assembly_Bonding_PFC6"/>
      <sheetName val="Assembly_Bonding_PFC_(2)6"/>
      <sheetName val="Assembling_Process6"/>
      <sheetName val="Assembling_Process_(2)6"/>
      <sheetName val="Sockliner_Specification6"/>
      <sheetName val="Upper_Measurement_Spec_6"/>
      <sheetName val="Upper_Weight_Control6"/>
      <sheetName val="Blank_Form6"/>
      <sheetName val="Bottom_Shank_Spray_Painting6"/>
      <sheetName val="Outsole_Molded_Component_Pro_6"/>
      <sheetName val="TPU_Degreasing_Process6"/>
      <sheetName val="Phylon_Degreasing_&amp;_UV-Light_6"/>
      <sheetName val="Stock_Fitting_Process6"/>
      <sheetName val="Stock_Fitting_Process_(2)6"/>
      <sheetName val="Stock_Fitting_Process_(4)6"/>
      <sheetName val="Assembly_BPFC6"/>
      <sheetName val="Assembly_BPFC_(2)6"/>
      <sheetName val="Assembly_BPFC_(3)-射出底6"/>
      <sheetName val="Assembly_BPFC_(4)-射出底6"/>
      <sheetName val="Assembly_BPFC_(3)SU08-射出6"/>
      <sheetName val="QH_업무보고6"/>
      <sheetName val="VS_업무보고6"/>
      <sheetName val="302315-161_26"/>
      <sheetName val="Outsole_Degreaࡳing_Process6"/>
      <sheetName val="Oၵtsole_Color_6"/>
      <sheetName val="Back_Part_MoldingĠSpec_6"/>
      <sheetName val="Raw_Data_Sheet6"/>
      <sheetName val="LBE_PRED_J_HELP6"/>
      <sheetName val="output_per_jam6"/>
      <sheetName val="MLT_6"/>
      <sheetName val="daily_BEP6"/>
      <sheetName val="Upper_Molded_Component_Process8"/>
      <sheetName val="HF_welded_Specification8"/>
      <sheetName val="HF_welded_Specification_(2)8"/>
      <sheetName val="PU_Midsole_Spec__Set_up8"/>
      <sheetName val="PU__Midsole_Spec_I__8"/>
      <sheetName val="PU_Midsole_Spec__III8"/>
      <sheetName val="PU_Midsole_Pouring_Spec_8"/>
      <sheetName val="Outsole_Color_8"/>
      <sheetName val="Outsole_Preform_Specifications8"/>
      <sheetName val="Outsole_Pressing_Process8"/>
      <sheetName val="Outsole_Degreasing_Process8"/>
      <sheetName val="Back_Part_Molding_Spec_8"/>
      <sheetName val="Back_Count_Process_Spec8"/>
      <sheetName val="Production_Checklist8"/>
      <sheetName val="Upper_Measurement_Spec8"/>
      <sheetName val="Index_(1)8"/>
      <sheetName val="Index_(2)8"/>
      <sheetName val="Index_(3)8"/>
      <sheetName val="Molding_Piece_Schedule8"/>
      <sheetName val="Perf_Specification8"/>
      <sheetName val="Logo_Specification8"/>
      <sheetName val="Strap_Specification8"/>
      <sheetName val="Preparation_Process8"/>
      <sheetName val="Edge-Painting_Specifications8"/>
      <sheetName val="Skiving_Instruction8"/>
      <sheetName val="Spliting_Instructions8"/>
      <sheetName val="Tapering_Instructions8"/>
      <sheetName val="Marking_Location8"/>
      <sheetName val="Reinforcement_Placement8"/>
      <sheetName val="Folding_Location8"/>
      <sheetName val="Pre-Buffing_Specification8"/>
      <sheetName val="Computer_Stitching_Schedule8"/>
      <sheetName val="Stitching_Overview_Sketch8"/>
      <sheetName val="Stitching_Instructions_(1)8"/>
      <sheetName val="Stitching_Instructions_(2)8"/>
      <sheetName val="Stitching_Instructions_(3)8"/>
      <sheetName val="Stitching_Instructions_(4)8"/>
      <sheetName val="Upper_Injected_Component_Pro_8"/>
      <sheetName val="Upper_Molded_Component_Pro_8"/>
      <sheetName val="Upper_Sublimation_Process8"/>
      <sheetName val="Upper_HF_Welding_Process8"/>
      <sheetName val="Sockliner_Sublimation_Process8"/>
      <sheetName val="CMP_PHYLON_CSS_CONFIRMATION8"/>
      <sheetName val="Phylon_Midsole_Spec_8"/>
      <sheetName val="PU_CSS_CONFIRMATION8"/>
      <sheetName val="PU_CSS_Schedules8"/>
      <sheetName val="PU_Midsole_Spec_I8"/>
      <sheetName val="Airbag_&amp;Prefit_bonding_PFC8"/>
      <sheetName val="Airbag_&amp;_Prefit_Bonding_PFC8"/>
      <sheetName val="Airbag_&amp;_Prefit_Bonding_PFC_(28"/>
      <sheetName val="Airbag_&amp;_Prefit_Bonding_PFC_(38"/>
      <sheetName val="Stockfit_Bonding_PFC8"/>
      <sheetName val="Assembly_Bonding_PFC8"/>
      <sheetName val="Assembly_Bonding_PFC_(2)8"/>
      <sheetName val="Assembling_Process8"/>
      <sheetName val="Assembling_Process_(2)8"/>
      <sheetName val="Sockliner_Specification8"/>
      <sheetName val="Upper_Measurement_Spec_8"/>
      <sheetName val="Upper_Weight_Control8"/>
      <sheetName val="Blank_Form8"/>
      <sheetName val="Bottom_Shank_Spray_Painting8"/>
      <sheetName val="Outsole_Molded_Component_Pro_8"/>
      <sheetName val="TPU_Degreasing_Process8"/>
      <sheetName val="Phylon_Degreasing_&amp;_UV-Light_8"/>
      <sheetName val="Stock_Fitting_Process8"/>
      <sheetName val="Stock_Fitting_Process_(2)8"/>
      <sheetName val="Stock_Fitting_Process_(4)8"/>
      <sheetName val="Assembly_BPFC8"/>
      <sheetName val="Assembly_BPFC_(2)8"/>
      <sheetName val="Assembly_BPFC_(3)-射出底8"/>
      <sheetName val="Assembly_BPFC_(4)-射出底8"/>
      <sheetName val="Assembly_BPFC_(3)SU08-射出8"/>
      <sheetName val="QH_업무보고8"/>
      <sheetName val="VS_업무보고8"/>
      <sheetName val="302315-161_28"/>
      <sheetName val="Outsole_Degreaࡳing_Process8"/>
      <sheetName val="Oၵtsole_Color_8"/>
      <sheetName val="Back_Part_MoldingĠSpec_8"/>
      <sheetName val="Raw_Data_Sheet8"/>
      <sheetName val="LBE_PRED_J_HELP8"/>
      <sheetName val="output_per_jam8"/>
      <sheetName val="MLT_8"/>
      <sheetName val="daily_BEP8"/>
      <sheetName val="Upper_Molded_Component_Process9"/>
      <sheetName val="HF_welded_Specification9"/>
      <sheetName val="HF_welded_Specification_(2)9"/>
      <sheetName val="PU_Midsole_Spec__Set_up9"/>
      <sheetName val="PU__Midsole_Spec_I__9"/>
      <sheetName val="PU_Midsole_Spec__III9"/>
      <sheetName val="PU_Midsole_Pouring_Spec_9"/>
      <sheetName val="Outsole_Color_9"/>
      <sheetName val="Outsole_Preform_Specifications9"/>
      <sheetName val="Outsole_Pressing_Process9"/>
      <sheetName val="Outsole_Degreasing_Process9"/>
      <sheetName val="Back_Part_Molding_Spec_9"/>
      <sheetName val="Back_Count_Process_Spec9"/>
      <sheetName val="Production_Checklist9"/>
      <sheetName val="Upper_Measurement_Spec9"/>
      <sheetName val="Index_(1)9"/>
      <sheetName val="Index_(2)9"/>
      <sheetName val="Index_(3)9"/>
      <sheetName val="Molding_Piece_Schedule9"/>
      <sheetName val="Perf_Specification9"/>
      <sheetName val="Logo_Specification9"/>
      <sheetName val="Strap_Specification9"/>
      <sheetName val="Preparation_Process9"/>
      <sheetName val="Edge-Painting_Specifications9"/>
      <sheetName val="Skiving_Instruction9"/>
      <sheetName val="Spliting_Instructions9"/>
      <sheetName val="Tapering_Instructions9"/>
      <sheetName val="Marking_Location9"/>
      <sheetName val="Reinforcement_Placement9"/>
      <sheetName val="Folding_Location9"/>
      <sheetName val="Pre-Buffing_Specification9"/>
      <sheetName val="Computer_Stitching_Schedule9"/>
      <sheetName val="Stitching_Overview_Sketch9"/>
      <sheetName val="Stitching_Instructions_(1)9"/>
      <sheetName val="Stitching_Instructions_(2)9"/>
      <sheetName val="Stitching_Instructions_(3)9"/>
      <sheetName val="Stitching_Instructions_(4)9"/>
      <sheetName val="Upper_Injected_Component_Pro_9"/>
      <sheetName val="Upper_Molded_Component_Pro_9"/>
      <sheetName val="Upper_Sublimation_Process9"/>
      <sheetName val="Upper_HF_Welding_Process9"/>
      <sheetName val="Sockliner_Sublimation_Process9"/>
      <sheetName val="CMP_PHYLON_CSS_CONFIRMATION9"/>
      <sheetName val="Phylon_Midsole_Spec_9"/>
      <sheetName val="PU_CSS_CONFIRMATION9"/>
      <sheetName val="PU_CSS_Schedules9"/>
      <sheetName val="PU_Midsole_Spec_I9"/>
      <sheetName val="Airbag_&amp;Prefit_bonding_PFC9"/>
      <sheetName val="Airbag_&amp;_Prefit_Bonding_PFC9"/>
      <sheetName val="Airbag_&amp;_Prefit_Bonding_PFC_(29"/>
      <sheetName val="Airbag_&amp;_Prefit_Bonding_PFC_(39"/>
      <sheetName val="Stockfit_Bonding_PFC9"/>
      <sheetName val="Assembly_Bonding_PFC9"/>
      <sheetName val="Assembly_Bonding_PFC_(2)9"/>
      <sheetName val="Assembling_Process9"/>
      <sheetName val="Assembling_Process_(2)9"/>
      <sheetName val="Sockliner_Specification9"/>
      <sheetName val="Upper_Measurement_Spec_9"/>
      <sheetName val="Upper_Weight_Control9"/>
      <sheetName val="Blank_Form9"/>
      <sheetName val="Bottom_Shank_Spray_Painting9"/>
      <sheetName val="Outsole_Molded_Component_Pro_9"/>
      <sheetName val="TPU_Degreasing_Process9"/>
      <sheetName val="Phylon_Degreasing_&amp;_UV-Light_9"/>
      <sheetName val="Stock_Fitting_Process9"/>
      <sheetName val="Stock_Fitting_Process_(2)9"/>
      <sheetName val="Stock_Fitting_Process_(4)9"/>
      <sheetName val="Assembly_BPFC9"/>
      <sheetName val="Assembly_BPFC_(2)9"/>
      <sheetName val="Assembly_BPFC_(3)-射出底9"/>
      <sheetName val="Assembly_BPFC_(4)-射出底9"/>
      <sheetName val="Assembly_BPFC_(3)SU08-射出9"/>
      <sheetName val="QH_업무보고9"/>
      <sheetName val="VS_업무보고9"/>
      <sheetName val="302315-161_29"/>
      <sheetName val="Outsole_Degreaࡳing_Process9"/>
      <sheetName val="Oၵtsole_Color_9"/>
      <sheetName val="Back_Part_MoldingĠSpec_9"/>
      <sheetName val="Raw_Data_Sheet9"/>
      <sheetName val="LBE_PRED_J_HELP9"/>
      <sheetName val="output_per_jam9"/>
      <sheetName val="MLT_9"/>
      <sheetName val="daily_BEP9"/>
      <sheetName val="Upper_Molded_Component_Proces10"/>
      <sheetName val="HF_welded_Specification10"/>
      <sheetName val="HF_welded_Specification_(2)10"/>
      <sheetName val="PU_Midsole_Spec__Set_up10"/>
      <sheetName val="PU__Midsole_Spec_I__10"/>
      <sheetName val="PU_Midsole_Spec__III10"/>
      <sheetName val="PU_Midsole_Pouring_Spec_10"/>
      <sheetName val="Outsole_Color_10"/>
      <sheetName val="Outsole_Preform_Specification10"/>
      <sheetName val="Outsole_Pressing_Process10"/>
      <sheetName val="Outsole_Degreasing_Process10"/>
      <sheetName val="Back_Part_Molding_Spec_10"/>
      <sheetName val="Back_Count_Process_Spec10"/>
      <sheetName val="Production_Checklist10"/>
      <sheetName val="Upper_Measurement_Spec10"/>
      <sheetName val="Index_(1)10"/>
      <sheetName val="Index_(2)10"/>
      <sheetName val="Index_(3)10"/>
      <sheetName val="Molding_Piece_Schedule10"/>
      <sheetName val="Perf_Specification10"/>
      <sheetName val="Logo_Specification10"/>
      <sheetName val="Strap_Specification10"/>
      <sheetName val="Preparation_Process10"/>
      <sheetName val="Edge-Painting_Specifications10"/>
      <sheetName val="Skiving_Instruction10"/>
      <sheetName val="Spliting_Instructions10"/>
      <sheetName val="Tapering_Instructions10"/>
      <sheetName val="Marking_Location10"/>
      <sheetName val="Reinforcement_Placement10"/>
      <sheetName val="Folding_Location10"/>
      <sheetName val="Pre-Buffing_Specification10"/>
      <sheetName val="Computer_Stitching_Schedule10"/>
      <sheetName val="Stitching_Overview_Sketch10"/>
      <sheetName val="Stitching_Instructions_(1)10"/>
      <sheetName val="Stitching_Instructions_(2)10"/>
      <sheetName val="Stitching_Instructions_(3)10"/>
      <sheetName val="Stitching_Instructions_(4)10"/>
      <sheetName val="Upper_Injected_Component_Pro_10"/>
      <sheetName val="Upper_Molded_Component_Pro_10"/>
      <sheetName val="Upper_Sublimation_Process10"/>
      <sheetName val="Upper_HF_Welding_Process10"/>
      <sheetName val="Sockliner_Sublimation_Process10"/>
      <sheetName val="CMP_PHYLON_CSS_CONFIRMATION10"/>
      <sheetName val="Phylon_Midsole_Spec_10"/>
      <sheetName val="PU_CSS_CONFIRMATION10"/>
      <sheetName val="PU_CSS_Schedules10"/>
      <sheetName val="PU_Midsole_Spec_I10"/>
      <sheetName val="Airbag_&amp;Prefit_bonding_PFC10"/>
      <sheetName val="Airbag_&amp;_Prefit_Bonding_PFC10"/>
      <sheetName val="Airbag_&amp;_Prefit_Bonding_PFC_(10"/>
      <sheetName val="Airbag_&amp;_Prefit_Bonding_PFC_(11"/>
      <sheetName val="Stockfit_Bonding_PFC10"/>
      <sheetName val="Assembly_Bonding_PFC10"/>
      <sheetName val="Assembly_Bonding_PFC_(2)10"/>
      <sheetName val="Assembling_Process10"/>
      <sheetName val="Assembling_Process_(2)10"/>
      <sheetName val="Sockliner_Specification10"/>
      <sheetName val="Upper_Measurement_Spec_10"/>
      <sheetName val="Upper_Weight_Control10"/>
      <sheetName val="Blank_Form10"/>
      <sheetName val="Bottom_Shank_Spray_Painting10"/>
      <sheetName val="Outsole_Molded_Component_Pro_10"/>
      <sheetName val="TPU_Degreasing_Process10"/>
      <sheetName val="Phylon_Degreasing_&amp;_UV-Light_10"/>
      <sheetName val="Stock_Fitting_Process10"/>
      <sheetName val="Stock_Fitting_Process_(2)10"/>
      <sheetName val="Stock_Fitting_Process_(4)10"/>
      <sheetName val="Assembly_BPFC10"/>
      <sheetName val="Assembly_BPFC_(2)10"/>
      <sheetName val="Assembly_BPFC_(3)-射出底10"/>
      <sheetName val="Assembly_BPFC_(4)-射出底10"/>
      <sheetName val="Assembly_BPFC_(3)SU08-射出10"/>
      <sheetName val="QH_업무보고10"/>
      <sheetName val="VS_업무보고10"/>
      <sheetName val="302315-161_210"/>
      <sheetName val="Outsole_Degreaࡳing_Process10"/>
      <sheetName val="Oၵtsole_Color_10"/>
      <sheetName val="Back_Part_MoldingĠSpec_10"/>
      <sheetName val="Raw_Data_Sheet10"/>
      <sheetName val="LBE_PRED_J_HELP10"/>
      <sheetName val="output_per_jam10"/>
      <sheetName val="MLT_10"/>
      <sheetName val="daily_BEP10"/>
      <sheetName val="Upper_Molded_Component_Proces12"/>
      <sheetName val="HF_welded_Specification12"/>
      <sheetName val="HF_welded_Specification_(2)12"/>
      <sheetName val="PU_Midsole_Spec__Set_up12"/>
      <sheetName val="PU__Midsole_Spec_I__12"/>
      <sheetName val="PU_Midsole_Spec__III12"/>
      <sheetName val="PU_Midsole_Pouring_Spec_12"/>
      <sheetName val="Outsole_Color_12"/>
      <sheetName val="Outsole_Preform_Specification12"/>
      <sheetName val="Outsole_Pressing_Process12"/>
      <sheetName val="Outsole_Degreasing_Process12"/>
      <sheetName val="Back_Part_Molding_Spec_12"/>
      <sheetName val="Back_Count_Process_Spec12"/>
      <sheetName val="Production_Checklist12"/>
      <sheetName val="Upper_Measurement_Spec12"/>
      <sheetName val="Index_(1)12"/>
      <sheetName val="Index_(2)12"/>
      <sheetName val="Index_(3)12"/>
      <sheetName val="Molding_Piece_Schedule12"/>
      <sheetName val="Perf_Specification12"/>
      <sheetName val="Logo_Specification12"/>
      <sheetName val="Strap_Specification12"/>
      <sheetName val="Preparation_Process12"/>
      <sheetName val="Edge-Painting_Specifications12"/>
      <sheetName val="Skiving_Instruction12"/>
      <sheetName val="Spliting_Instructions12"/>
      <sheetName val="Tapering_Instructions12"/>
      <sheetName val="Marking_Location12"/>
      <sheetName val="Reinforcement_Placement12"/>
      <sheetName val="Folding_Location12"/>
      <sheetName val="Pre-Buffing_Specification12"/>
      <sheetName val="Computer_Stitching_Schedule12"/>
      <sheetName val="Stitching_Overview_Sketch12"/>
      <sheetName val="Stitching_Instructions_(1)12"/>
      <sheetName val="Stitching_Instructions_(2)12"/>
      <sheetName val="Stitching_Instructions_(3)12"/>
      <sheetName val="Stitching_Instructions_(4)12"/>
      <sheetName val="Upper_Injected_Component_Pro_12"/>
      <sheetName val="Upper_Molded_Component_Pro_12"/>
      <sheetName val="Upper_Sublimation_Process12"/>
      <sheetName val="Upper_HF_Welding_Process12"/>
      <sheetName val="Sockliner_Sublimation_Process12"/>
      <sheetName val="CMP_PHYLON_CSS_CONFIRMATION12"/>
      <sheetName val="Phylon_Midsole_Spec_12"/>
      <sheetName val="PU_CSS_CONFIRMATION12"/>
      <sheetName val="PU_CSS_Schedules12"/>
      <sheetName val="PU_Midsole_Spec_I12"/>
      <sheetName val="Airbag_&amp;Prefit_bonding_PFC12"/>
      <sheetName val="Airbag_&amp;_Prefit_Bonding_PFC12"/>
      <sheetName val="Airbag_&amp;_Prefit_Bonding_PFC_(14"/>
      <sheetName val="Airbag_&amp;_Prefit_Bonding_PFC_(15"/>
      <sheetName val="Stockfit_Bonding_PFC12"/>
      <sheetName val="Assembly_Bonding_PFC12"/>
      <sheetName val="Assembly_Bonding_PFC_(2)12"/>
      <sheetName val="Assembling_Process12"/>
      <sheetName val="Assembling_Process_(2)12"/>
      <sheetName val="Sockliner_Specification12"/>
      <sheetName val="Upper_Measurement_Spec_12"/>
      <sheetName val="Upper_Weight_Control12"/>
      <sheetName val="Blank_Form12"/>
      <sheetName val="Bottom_Shank_Spray_Painting12"/>
      <sheetName val="Outsole_Molded_Component_Pro_12"/>
      <sheetName val="TPU_Degreasing_Process12"/>
      <sheetName val="Phylon_Degreasing_&amp;_UV-Light_12"/>
      <sheetName val="Stock_Fitting_Process12"/>
      <sheetName val="Stock_Fitting_Process_(2)12"/>
      <sheetName val="Stock_Fitting_Process_(4)12"/>
      <sheetName val="Assembly_BPFC12"/>
      <sheetName val="Assembly_BPFC_(2)12"/>
      <sheetName val="Assembly_BPFC_(3)-射出底12"/>
      <sheetName val="Assembly_BPFC_(4)-射出底12"/>
      <sheetName val="Assembly_BPFC_(3)SU08-射出12"/>
      <sheetName val="QH_업무보고12"/>
      <sheetName val="VS_업무보고12"/>
      <sheetName val="302315-161_212"/>
      <sheetName val="Outsole_Degreaࡳing_Process12"/>
      <sheetName val="Oၵtsole_Color_12"/>
      <sheetName val="Back_Part_MoldingĠSpec_12"/>
      <sheetName val="Raw_Data_Sheet12"/>
      <sheetName val="LBE_PRED_J_HELP12"/>
      <sheetName val="output_per_jam12"/>
      <sheetName val="MLT_12"/>
      <sheetName val="daily_BEP12"/>
      <sheetName val="Upper_Molded_Component_Proces11"/>
      <sheetName val="HF_welded_Specification11"/>
      <sheetName val="HF_welded_Specification_(2)11"/>
      <sheetName val="PU_Midsole_Spec__Set_up11"/>
      <sheetName val="PU__Midsole_Spec_I__11"/>
      <sheetName val="PU_Midsole_Spec__III11"/>
      <sheetName val="PU_Midsole_Pouring_Spec_11"/>
      <sheetName val="Outsole_Color_11"/>
      <sheetName val="Outsole_Preform_Specification11"/>
      <sheetName val="Outsole_Pressing_Process11"/>
      <sheetName val="Outsole_Degreasing_Process11"/>
      <sheetName val="Back_Part_Molding_Spec_11"/>
      <sheetName val="Back_Count_Process_Spec11"/>
      <sheetName val="Production_Checklist11"/>
      <sheetName val="Upper_Measurement_Spec11"/>
      <sheetName val="Index_(1)11"/>
      <sheetName val="Index_(2)11"/>
      <sheetName val="Index_(3)11"/>
      <sheetName val="Molding_Piece_Schedule11"/>
      <sheetName val="Perf_Specification11"/>
      <sheetName val="Logo_Specification11"/>
      <sheetName val="Strap_Specification11"/>
      <sheetName val="Preparation_Process11"/>
      <sheetName val="Edge-Painting_Specifications11"/>
      <sheetName val="Skiving_Instruction11"/>
      <sheetName val="Spliting_Instructions11"/>
      <sheetName val="Tapering_Instructions11"/>
      <sheetName val="Marking_Location11"/>
      <sheetName val="Reinforcement_Placement11"/>
      <sheetName val="Folding_Location11"/>
      <sheetName val="Pre-Buffing_Specification11"/>
      <sheetName val="Computer_Stitching_Schedule11"/>
      <sheetName val="Stitching_Overview_Sketch11"/>
      <sheetName val="Stitching_Instructions_(1)11"/>
      <sheetName val="Stitching_Instructions_(2)11"/>
      <sheetName val="Stitching_Instructions_(3)11"/>
      <sheetName val="Stitching_Instructions_(4)11"/>
      <sheetName val="Upper_Injected_Component_Pro_11"/>
      <sheetName val="Upper_Molded_Component_Pro_11"/>
      <sheetName val="Upper_Sublimation_Process11"/>
      <sheetName val="Upper_HF_Welding_Process11"/>
      <sheetName val="Sockliner_Sublimation_Process11"/>
      <sheetName val="CMP_PHYLON_CSS_CONFIRMATION11"/>
      <sheetName val="Phylon_Midsole_Spec_11"/>
      <sheetName val="PU_CSS_CONFIRMATION11"/>
      <sheetName val="PU_CSS_Schedules11"/>
      <sheetName val="PU_Midsole_Spec_I11"/>
      <sheetName val="Airbag_&amp;Prefit_bonding_PFC11"/>
      <sheetName val="Airbag_&amp;_Prefit_Bonding_PFC11"/>
      <sheetName val="Airbag_&amp;_Prefit_Bonding_PFC_(12"/>
      <sheetName val="Airbag_&amp;_Prefit_Bonding_PFC_(13"/>
      <sheetName val="Stockfit_Bonding_PFC11"/>
      <sheetName val="Assembly_Bonding_PFC11"/>
      <sheetName val="Assembly_Bonding_PFC_(2)11"/>
      <sheetName val="Assembling_Process11"/>
      <sheetName val="Assembling_Process_(2)11"/>
      <sheetName val="Sockliner_Specification11"/>
      <sheetName val="Upper_Measurement_Spec_11"/>
      <sheetName val="Upper_Weight_Control11"/>
      <sheetName val="Blank_Form11"/>
      <sheetName val="Bottom_Shank_Spray_Painting11"/>
      <sheetName val="Outsole_Molded_Component_Pro_11"/>
      <sheetName val="TPU_Degreasing_Process11"/>
      <sheetName val="Phylon_Degreasing_&amp;_UV-Light_11"/>
      <sheetName val="Stock_Fitting_Process11"/>
      <sheetName val="Stock_Fitting_Process_(2)11"/>
      <sheetName val="Stock_Fitting_Process_(4)11"/>
      <sheetName val="Assembly_BPFC11"/>
      <sheetName val="Assembly_BPFC_(2)11"/>
      <sheetName val="Assembly_BPFC_(3)-射出底11"/>
      <sheetName val="Assembly_BPFC_(4)-射出底11"/>
      <sheetName val="Assembly_BPFC_(3)SU08-射出11"/>
      <sheetName val="QH_업무보고11"/>
      <sheetName val="VS_업무보고11"/>
      <sheetName val="302315-161_211"/>
      <sheetName val="Outsole_Degreaࡳing_Process11"/>
      <sheetName val="Oၵtsole_Color_11"/>
      <sheetName val="Back_Part_MoldingĠSpec_11"/>
      <sheetName val="Raw_Data_Sheet11"/>
      <sheetName val="LBE_PRED_J_HELP11"/>
      <sheetName val="output_per_jam11"/>
      <sheetName val="MLT_11"/>
      <sheetName val="daily_BEP11"/>
      <sheetName val="Upper_Molded_Component_Proces13"/>
      <sheetName val="HF_welded_Specification13"/>
      <sheetName val="HF_welded_Specification_(2)13"/>
      <sheetName val="PU_Midsole_Spec__Set_up13"/>
      <sheetName val="PU__Midsole_Spec_I__13"/>
      <sheetName val="PU_Midsole_Spec__III13"/>
      <sheetName val="PU_Midsole_Pouring_Spec_13"/>
      <sheetName val="Outsole_Color_13"/>
      <sheetName val="Outsole_Preform_Specification13"/>
      <sheetName val="Outsole_Pressing_Process13"/>
      <sheetName val="Outsole_Degreasing_Process13"/>
      <sheetName val="Back_Part_Molding_Spec_13"/>
      <sheetName val="Back_Count_Process_Spec13"/>
      <sheetName val="Production_Checklist13"/>
      <sheetName val="Upper_Measurement_Spec13"/>
      <sheetName val="Index_(1)13"/>
      <sheetName val="Index_(2)13"/>
      <sheetName val="Index_(3)13"/>
      <sheetName val="Molding_Piece_Schedule13"/>
      <sheetName val="Perf_Specification13"/>
      <sheetName val="Logo_Specification13"/>
      <sheetName val="Strap_Specification13"/>
      <sheetName val="Preparation_Process13"/>
      <sheetName val="Edge-Painting_Specifications13"/>
      <sheetName val="Skiving_Instruction13"/>
      <sheetName val="Spliting_Instructions13"/>
      <sheetName val="Tapering_Instructions13"/>
      <sheetName val="Marking_Location13"/>
      <sheetName val="Reinforcement_Placement13"/>
      <sheetName val="Folding_Location13"/>
      <sheetName val="Pre-Buffing_Specification13"/>
      <sheetName val="Computer_Stitching_Schedule13"/>
      <sheetName val="Stitching_Overview_Sketch13"/>
      <sheetName val="Stitching_Instructions_(1)13"/>
      <sheetName val="Stitching_Instructions_(2)13"/>
      <sheetName val="Stitching_Instructions_(3)13"/>
      <sheetName val="Stitching_Instructions_(4)13"/>
      <sheetName val="Upper_Injected_Component_Pro_13"/>
      <sheetName val="Upper_Molded_Component_Pro_13"/>
      <sheetName val="Upper_Sublimation_Process13"/>
      <sheetName val="Upper_HF_Welding_Process13"/>
      <sheetName val="Sockliner_Sublimation_Process13"/>
      <sheetName val="CMP_PHYLON_CSS_CONFIRMATION13"/>
      <sheetName val="Phylon_Midsole_Spec_13"/>
      <sheetName val="PU_CSS_CONFIRMATION13"/>
      <sheetName val="PU_CSS_Schedules13"/>
      <sheetName val="PU_Midsole_Spec_I13"/>
      <sheetName val="Airbag_&amp;Prefit_bonding_PFC13"/>
      <sheetName val="Airbag_&amp;_Prefit_Bonding_PFC13"/>
      <sheetName val="Airbag_&amp;_Prefit_Bonding_PFC_(16"/>
      <sheetName val="Airbag_&amp;_Prefit_Bonding_PFC_(17"/>
      <sheetName val="Stockfit_Bonding_PFC13"/>
      <sheetName val="Assembly_Bonding_PFC13"/>
      <sheetName val="Assembly_Bonding_PFC_(2)13"/>
      <sheetName val="Assembling_Process13"/>
      <sheetName val="Assembling_Process_(2)13"/>
      <sheetName val="Sockliner_Specification13"/>
      <sheetName val="Upper_Measurement_Spec_13"/>
      <sheetName val="Upper_Weight_Control13"/>
      <sheetName val="Blank_Form13"/>
      <sheetName val="Bottom_Shank_Spray_Painting13"/>
      <sheetName val="Outsole_Molded_Component_Pro_13"/>
      <sheetName val="TPU_Degreasing_Process13"/>
      <sheetName val="Phylon_Degreasing_&amp;_UV-Light_13"/>
      <sheetName val="Stock_Fitting_Process13"/>
      <sheetName val="Stock_Fitting_Process_(2)13"/>
      <sheetName val="Stock_Fitting_Process_(4)13"/>
      <sheetName val="Assembly_BPFC13"/>
      <sheetName val="Assembly_BPFC_(2)13"/>
      <sheetName val="Assembly_BPFC_(3)-射出底13"/>
      <sheetName val="Assembly_BPFC_(4)-射出底13"/>
      <sheetName val="Assembly_BPFC_(3)SU08-射出13"/>
      <sheetName val="QH_업무보고13"/>
      <sheetName val="VS_업무보고13"/>
      <sheetName val="302315-161_213"/>
      <sheetName val="Outsole_Degreaࡳing_Process13"/>
      <sheetName val="Oၵtsole_Color_13"/>
      <sheetName val="Back_Part_MoldingĠSpec_13"/>
      <sheetName val="Raw_Data_Sheet13"/>
      <sheetName val="LBE_PRED_J_HELP13"/>
      <sheetName val="output_per_jam13"/>
      <sheetName val="MLT_13"/>
      <sheetName val="daily_BEP13"/>
      <sheetName val="Upper_Molded_Component_Proces15"/>
      <sheetName val="HF_welded_Specification15"/>
      <sheetName val="HF_welded_Specification_(2)15"/>
      <sheetName val="PU_Midsole_Spec__Set_up15"/>
      <sheetName val="PU__Midsole_Spec_I__15"/>
      <sheetName val="PU_Midsole_Spec__III15"/>
      <sheetName val="PU_Midsole_Pouring_Spec_15"/>
      <sheetName val="Outsole_Color_15"/>
      <sheetName val="Outsole_Preform_Specification15"/>
      <sheetName val="Outsole_Pressing_Process15"/>
      <sheetName val="Outsole_Degreasing_Process15"/>
      <sheetName val="Back_Part_Molding_Spec_15"/>
      <sheetName val="Back_Count_Process_Spec15"/>
      <sheetName val="Production_Checklist15"/>
      <sheetName val="Upper_Measurement_Spec15"/>
      <sheetName val="Index_(1)15"/>
      <sheetName val="Index_(2)15"/>
      <sheetName val="Index_(3)15"/>
      <sheetName val="Molding_Piece_Schedule15"/>
      <sheetName val="Perf_Specification15"/>
      <sheetName val="Logo_Specification15"/>
      <sheetName val="Strap_Specification15"/>
      <sheetName val="Preparation_Process15"/>
      <sheetName val="Edge-Painting_Specifications15"/>
      <sheetName val="Skiving_Instruction15"/>
      <sheetName val="Spliting_Instructions15"/>
      <sheetName val="Tapering_Instructions15"/>
      <sheetName val="Marking_Location15"/>
      <sheetName val="Reinforcement_Placement15"/>
      <sheetName val="Folding_Location15"/>
      <sheetName val="Pre-Buffing_Specification15"/>
      <sheetName val="Computer_Stitching_Schedule15"/>
      <sheetName val="Stitching_Overview_Sketch15"/>
      <sheetName val="Stitching_Instructions_(1)15"/>
      <sheetName val="Stitching_Instructions_(2)15"/>
      <sheetName val="Stitching_Instructions_(3)15"/>
      <sheetName val="Stitching_Instructions_(4)15"/>
      <sheetName val="Upper_Injected_Component_Pro_15"/>
      <sheetName val="Upper_Molded_Component_Pro_15"/>
      <sheetName val="Upper_Sublimation_Process15"/>
      <sheetName val="Upper_HF_Welding_Process15"/>
      <sheetName val="Sockliner_Sublimation_Process15"/>
      <sheetName val="CMP_PHYLON_CSS_CONFIRMATION15"/>
      <sheetName val="Phylon_Midsole_Spec_15"/>
      <sheetName val="PU_CSS_CONFIRMATION15"/>
      <sheetName val="PU_CSS_Schedules15"/>
      <sheetName val="PU_Midsole_Spec_I15"/>
      <sheetName val="Airbag_&amp;Prefit_bonding_PFC15"/>
      <sheetName val="Airbag_&amp;_Prefit_Bonding_PFC15"/>
      <sheetName val="Airbag_&amp;_Prefit_Bonding_PFC_(20"/>
      <sheetName val="Airbag_&amp;_Prefit_Bonding_PFC_(30"/>
      <sheetName val="Stockfit_Bonding_PFC15"/>
      <sheetName val="Assembly_Bonding_PFC15"/>
      <sheetName val="Assembly_Bonding_PFC_(2)15"/>
      <sheetName val="Assembling_Process15"/>
      <sheetName val="Assembling_Process_(2)15"/>
      <sheetName val="Sockliner_Specification15"/>
      <sheetName val="Upper_Measurement_Spec_15"/>
      <sheetName val="Upper_Weight_Control15"/>
      <sheetName val="Blank_Form15"/>
      <sheetName val="Bottom_Shank_Spray_Painting15"/>
      <sheetName val="Outsole_Molded_Component_Pro_15"/>
      <sheetName val="TPU_Degreasing_Process15"/>
      <sheetName val="Phylon_Degreasing_&amp;_UV-Light_15"/>
      <sheetName val="Stock_Fitting_Process15"/>
      <sheetName val="Stock_Fitting_Process_(2)15"/>
      <sheetName val="Stock_Fitting_Process_(4)15"/>
      <sheetName val="Assembly_BPFC15"/>
      <sheetName val="Assembly_BPFC_(2)15"/>
      <sheetName val="Assembly_BPFC_(3)-射出底15"/>
      <sheetName val="Assembly_BPFC_(4)-射出底15"/>
      <sheetName val="Assembly_BPFC_(3)SU08-射出15"/>
      <sheetName val="QH_업무보고15"/>
      <sheetName val="VS_업무보고15"/>
      <sheetName val="302315-161_215"/>
      <sheetName val="Outsole_Degreaࡳing_Process15"/>
      <sheetName val="Oၵtsole_Color_15"/>
      <sheetName val="Back_Part_MoldingĠSpec_15"/>
      <sheetName val="Raw_Data_Sheet15"/>
      <sheetName val="LBE_PRED_J_HELP15"/>
      <sheetName val="output_per_jam15"/>
      <sheetName val="MLT_15"/>
      <sheetName val="daily_BEP15"/>
      <sheetName val="Upper_Molded_Component_Proces14"/>
      <sheetName val="HF_welded_Specification14"/>
      <sheetName val="HF_welded_Specification_(2)14"/>
      <sheetName val="PU_Midsole_Spec__Set_up14"/>
      <sheetName val="PU__Midsole_Spec_I__14"/>
      <sheetName val="PU_Midsole_Spec__III14"/>
      <sheetName val="PU_Midsole_Pouring_Spec_14"/>
      <sheetName val="Outsole_Color_14"/>
      <sheetName val="Outsole_Preform_Specification14"/>
      <sheetName val="Outsole_Pressing_Process14"/>
      <sheetName val="Outsole_Degreasing_Process14"/>
      <sheetName val="Back_Part_Molding_Spec_14"/>
      <sheetName val="Back_Count_Process_Spec14"/>
      <sheetName val="Production_Checklist14"/>
      <sheetName val="Upper_Measurement_Spec14"/>
      <sheetName val="Index_(1)14"/>
      <sheetName val="Index_(2)14"/>
      <sheetName val="Index_(3)14"/>
      <sheetName val="Molding_Piece_Schedule14"/>
      <sheetName val="Perf_Specification14"/>
      <sheetName val="Logo_Specification14"/>
      <sheetName val="Strap_Specification14"/>
      <sheetName val="Preparation_Process14"/>
      <sheetName val="Edge-Painting_Specifications14"/>
      <sheetName val="Skiving_Instruction14"/>
      <sheetName val="Spliting_Instructions14"/>
      <sheetName val="Tapering_Instructions14"/>
      <sheetName val="Marking_Location14"/>
      <sheetName val="Reinforcement_Placement14"/>
      <sheetName val="Folding_Location14"/>
      <sheetName val="Pre-Buffing_Specification14"/>
      <sheetName val="Computer_Stitching_Schedule14"/>
      <sheetName val="Stitching_Overview_Sketch14"/>
      <sheetName val="Stitching_Instructions_(1)14"/>
      <sheetName val="Stitching_Instructions_(2)14"/>
      <sheetName val="Stitching_Instructions_(3)14"/>
      <sheetName val="Stitching_Instructions_(4)14"/>
      <sheetName val="Upper_Injected_Component_Pro_14"/>
      <sheetName val="Upper_Molded_Component_Pro_14"/>
      <sheetName val="Upper_Sublimation_Process14"/>
      <sheetName val="Upper_HF_Welding_Process14"/>
      <sheetName val="Sockliner_Sublimation_Process14"/>
      <sheetName val="CMP_PHYLON_CSS_CONFIRMATION14"/>
      <sheetName val="Phylon_Midsole_Spec_14"/>
      <sheetName val="PU_CSS_CONFIRMATION14"/>
      <sheetName val="PU_CSS_Schedules14"/>
      <sheetName val="PU_Midsole_Spec_I14"/>
      <sheetName val="Airbag_&amp;Prefit_bonding_PFC14"/>
      <sheetName val="Airbag_&amp;_Prefit_Bonding_PFC14"/>
      <sheetName val="Airbag_&amp;_Prefit_Bonding_PFC_(18"/>
      <sheetName val="Airbag_&amp;_Prefit_Bonding_PFC_(19"/>
      <sheetName val="Stockfit_Bonding_PFC14"/>
      <sheetName val="Assembly_Bonding_PFC14"/>
      <sheetName val="Assembly_Bonding_PFC_(2)14"/>
      <sheetName val="Assembling_Process14"/>
      <sheetName val="Assembling_Process_(2)14"/>
      <sheetName val="Sockliner_Specification14"/>
      <sheetName val="Upper_Measurement_Spec_14"/>
      <sheetName val="Upper_Weight_Control14"/>
      <sheetName val="Blank_Form14"/>
      <sheetName val="Bottom_Shank_Spray_Painting14"/>
      <sheetName val="Outsole_Molded_Component_Pro_14"/>
      <sheetName val="TPU_Degreasing_Process14"/>
      <sheetName val="Phylon_Degreasing_&amp;_UV-Light_14"/>
      <sheetName val="Stock_Fitting_Process14"/>
      <sheetName val="Stock_Fitting_Process_(2)14"/>
      <sheetName val="Stock_Fitting_Process_(4)14"/>
      <sheetName val="Assembly_BPFC14"/>
      <sheetName val="Assembly_BPFC_(2)14"/>
      <sheetName val="Assembly_BPFC_(3)-射出底14"/>
      <sheetName val="Assembly_BPFC_(4)-射出底14"/>
      <sheetName val="Assembly_BPFC_(3)SU08-射出14"/>
      <sheetName val="QH_업무보고14"/>
      <sheetName val="VS_업무보고14"/>
      <sheetName val="302315-161_214"/>
      <sheetName val="Outsole_Degreaࡳing_Process14"/>
      <sheetName val="Oၵtsole_Color_14"/>
      <sheetName val="Back_Part_MoldingĠSpec_14"/>
      <sheetName val="Raw_Data_Sheet14"/>
      <sheetName val="LBE_PRED_J_HELP14"/>
      <sheetName val="output_per_jam14"/>
      <sheetName val="MLT_14"/>
      <sheetName val="daily_BEP14"/>
      <sheetName val="Upper_Molded_Component_Proces16"/>
      <sheetName val="HF_welded_Specification16"/>
      <sheetName val="HF_welded_Specification_(2)16"/>
      <sheetName val="PU_Midsole_Spec__Set_up16"/>
      <sheetName val="PU__Midsole_Spec_I__16"/>
      <sheetName val="PU_Midsole_Spec__III16"/>
      <sheetName val="PU_Midsole_Pouring_Spec_16"/>
      <sheetName val="Outsole_Color_16"/>
      <sheetName val="Outsole_Preform_Specification16"/>
      <sheetName val="Outsole_Pressing_Process16"/>
      <sheetName val="Outsole_Degreasing_Process16"/>
      <sheetName val="Back_Part_Molding_Spec_16"/>
      <sheetName val="Back_Count_Process_Spec16"/>
      <sheetName val="Production_Checklist16"/>
      <sheetName val="Upper_Measurement_Spec16"/>
      <sheetName val="Index_(1)16"/>
      <sheetName val="Index_(2)16"/>
      <sheetName val="Index_(3)16"/>
      <sheetName val="Molding_Piece_Schedule16"/>
      <sheetName val="Perf_Specification16"/>
      <sheetName val="Logo_Specification16"/>
      <sheetName val="Strap_Specification16"/>
      <sheetName val="Preparation_Process16"/>
      <sheetName val="Edge-Painting_Specifications16"/>
      <sheetName val="Skiving_Instruction16"/>
      <sheetName val="Spliting_Instructions16"/>
      <sheetName val="Tapering_Instructions16"/>
      <sheetName val="Marking_Location16"/>
      <sheetName val="Reinforcement_Placement16"/>
      <sheetName val="Folding_Location16"/>
      <sheetName val="Pre-Buffing_Specification16"/>
      <sheetName val="Computer_Stitching_Schedule16"/>
      <sheetName val="Stitching_Overview_Sketch16"/>
      <sheetName val="Stitching_Instructions_(1)16"/>
      <sheetName val="Stitching_Instructions_(2)16"/>
      <sheetName val="Stitching_Instructions_(3)16"/>
      <sheetName val="Stitching_Instructions_(4)16"/>
      <sheetName val="Upper_Injected_Component_Pro_16"/>
      <sheetName val="Upper_Molded_Component_Pro_16"/>
      <sheetName val="Upper_Sublimation_Process16"/>
      <sheetName val="Upper_HF_Welding_Process16"/>
      <sheetName val="Sockliner_Sublimation_Process16"/>
      <sheetName val="CMP_PHYLON_CSS_CONFIRMATION16"/>
      <sheetName val="Phylon_Midsole_Spec_16"/>
      <sheetName val="PU_CSS_CONFIRMATION16"/>
      <sheetName val="PU_CSS_Schedules16"/>
      <sheetName val="PU_Midsole_Spec_I16"/>
      <sheetName val="Airbag_&amp;Prefit_bonding_PFC16"/>
      <sheetName val="Airbag_&amp;_Prefit_Bonding_PFC16"/>
      <sheetName val="Airbag_&amp;_Prefit_Bonding_PFC_(40"/>
      <sheetName val="Airbag_&amp;_Prefit_Bonding_PFC_(41"/>
      <sheetName val="Stockfit_Bonding_PFC16"/>
      <sheetName val="Assembly_Bonding_PFC16"/>
      <sheetName val="Assembly_Bonding_PFC_(2)16"/>
      <sheetName val="Assembling_Process16"/>
      <sheetName val="Assembling_Process_(2)16"/>
      <sheetName val="Sockliner_Specification16"/>
      <sheetName val="Upper_Measurement_Spec_16"/>
      <sheetName val="Upper_Weight_Control16"/>
      <sheetName val="Blank_Form16"/>
      <sheetName val="Bottom_Shank_Spray_Painting16"/>
      <sheetName val="Outsole_Molded_Component_Pro_16"/>
      <sheetName val="TPU_Degreasing_Process16"/>
      <sheetName val="Phylon_Degreasing_&amp;_UV-Light_16"/>
      <sheetName val="Stock_Fitting_Process16"/>
      <sheetName val="Stock_Fitting_Process_(2)16"/>
      <sheetName val="Stock_Fitting_Process_(4)16"/>
      <sheetName val="Assembly_BPFC16"/>
      <sheetName val="Assembly_BPFC_(2)16"/>
      <sheetName val="Assembly_BPFC_(3)-射出底16"/>
      <sheetName val="Assembly_BPFC_(4)-射出底16"/>
      <sheetName val="Assembly_BPFC_(3)SU08-射出16"/>
      <sheetName val="QH_업무보고16"/>
      <sheetName val="VS_업무보고16"/>
      <sheetName val="302315-161_216"/>
      <sheetName val="Outsole_Degreaࡳing_Process16"/>
      <sheetName val="Oၵtsole_Color_16"/>
      <sheetName val="Back_Part_MoldingĠSpec_16"/>
      <sheetName val="Raw_Data_Sheet16"/>
      <sheetName val="LBE_PRED_J_HELP16"/>
      <sheetName val="output_per_jam16"/>
      <sheetName val="MLT_16"/>
      <sheetName val="daily_BEP16"/>
      <sheetName val="Upper_Molded_Component_Proces17"/>
      <sheetName val="HF_welded_Specification17"/>
      <sheetName val="HF_welded_Specification_(2)17"/>
      <sheetName val="PU_Midsole_Spec__Set_up17"/>
      <sheetName val="PU__Midsole_Spec_I__17"/>
      <sheetName val="PU_Midsole_Spec__III17"/>
      <sheetName val="PU_Midsole_Pouring_Spec_17"/>
      <sheetName val="Outsole_Color_17"/>
      <sheetName val="Outsole_Preform_Specification17"/>
      <sheetName val="Outsole_Pressing_Process17"/>
      <sheetName val="Outsole_Degreasing_Process17"/>
      <sheetName val="Back_Part_Molding_Spec_17"/>
      <sheetName val="Back_Count_Process_Spec17"/>
      <sheetName val="Production_Checklist17"/>
      <sheetName val="Upper_Measurement_Spec17"/>
      <sheetName val="Index_(1)17"/>
      <sheetName val="Index_(2)17"/>
      <sheetName val="Index_(3)17"/>
      <sheetName val="Molding_Piece_Schedule17"/>
      <sheetName val="Perf_Specification17"/>
      <sheetName val="Logo_Specification17"/>
      <sheetName val="Strap_Specification17"/>
      <sheetName val="Preparation_Process17"/>
      <sheetName val="Edge-Painting_Specifications17"/>
      <sheetName val="Skiving_Instruction17"/>
      <sheetName val="Spliting_Instructions17"/>
      <sheetName val="Tapering_Instructions17"/>
      <sheetName val="Marking_Location17"/>
      <sheetName val="Reinforcement_Placement17"/>
      <sheetName val="Folding_Location17"/>
      <sheetName val="Pre-Buffing_Specification17"/>
      <sheetName val="Computer_Stitching_Schedule17"/>
      <sheetName val="Stitching_Overview_Sketch17"/>
      <sheetName val="Stitching_Instructions_(1)17"/>
      <sheetName val="Stitching_Instructions_(2)17"/>
      <sheetName val="Stitching_Instructions_(3)17"/>
      <sheetName val="Stitching_Instructions_(4)17"/>
      <sheetName val="Upper_Injected_Component_Pro_17"/>
      <sheetName val="Upper_Molded_Component_Pro_17"/>
      <sheetName val="Upper_Sublimation_Process17"/>
      <sheetName val="Upper_HF_Welding_Process17"/>
      <sheetName val="Sockliner_Sublimation_Process17"/>
      <sheetName val="CMP_PHYLON_CSS_CONFIRMATION17"/>
      <sheetName val="Phylon_Midsole_Spec_17"/>
      <sheetName val="PU_CSS_CONFIRMATION17"/>
      <sheetName val="PU_CSS_Schedules17"/>
      <sheetName val="PU_Midsole_Spec_I17"/>
      <sheetName val="Airbag_&amp;Prefit_bonding_PFC17"/>
      <sheetName val="Airbag_&amp;_Prefit_Bonding_PFC17"/>
      <sheetName val="Airbag_&amp;_Prefit_Bonding_PFC_(42"/>
      <sheetName val="Airbag_&amp;_Prefit_Bonding_PFC_(43"/>
      <sheetName val="Stockfit_Bonding_PFC17"/>
      <sheetName val="Assembly_Bonding_PFC17"/>
      <sheetName val="Assembly_Bonding_PFC_(2)17"/>
      <sheetName val="Assembling_Process17"/>
      <sheetName val="Assembling_Process_(2)17"/>
      <sheetName val="Sockliner_Specification17"/>
      <sheetName val="Upper_Measurement_Spec_17"/>
      <sheetName val="Upper_Weight_Control17"/>
      <sheetName val="Blank_Form17"/>
      <sheetName val="Bottom_Shank_Spray_Painting17"/>
      <sheetName val="Outsole_Molded_Component_Pro_17"/>
      <sheetName val="TPU_Degreasing_Process17"/>
      <sheetName val="Phylon_Degreasing_&amp;_UV-Light_17"/>
      <sheetName val="Stock_Fitting_Process17"/>
      <sheetName val="Stock_Fitting_Process_(2)17"/>
      <sheetName val="Stock_Fitting_Process_(4)17"/>
      <sheetName val="Assembly_BPFC17"/>
      <sheetName val="Assembly_BPFC_(2)17"/>
      <sheetName val="Assembly_BPFC_(3)-射出底17"/>
      <sheetName val="Assembly_BPFC_(4)-射出底17"/>
      <sheetName val="Assembly_BPFC_(3)SU08-射出17"/>
      <sheetName val="QH_업무보고17"/>
      <sheetName val="VS_업무보고17"/>
      <sheetName val="302315-161_217"/>
      <sheetName val="Outsole_Degreaࡳing_Process17"/>
      <sheetName val="Oၵtsole_Color_17"/>
      <sheetName val="Back_Part_MoldingĠSpec_17"/>
      <sheetName val="Raw_Data_Sheet17"/>
      <sheetName val="LBE_PRED_J_HELP17"/>
      <sheetName val="output_per_jam17"/>
      <sheetName val="MLT_17"/>
      <sheetName val="daily_BEP17"/>
      <sheetName val="Upper_Molded_Component_Proces18"/>
      <sheetName val="HF_welded_Specification18"/>
      <sheetName val="HF_welded_Specification_(2)18"/>
      <sheetName val="PU_Midsole_Spec__Set_up18"/>
      <sheetName val="PU__Midsole_Spec_I__18"/>
      <sheetName val="PU_Midsole_Spec__III18"/>
      <sheetName val="PU_Midsole_Pouring_Spec_18"/>
      <sheetName val="Outsole_Color_18"/>
      <sheetName val="Outsole_Preform_Specification18"/>
      <sheetName val="Outsole_Pressing_Process18"/>
      <sheetName val="Outsole_Degreasing_Process18"/>
      <sheetName val="Back_Part_Molding_Spec_18"/>
      <sheetName val="Back_Count_Process_Spec18"/>
      <sheetName val="Production_Checklist18"/>
      <sheetName val="Upper_Measurement_Spec18"/>
      <sheetName val="Index_(1)18"/>
      <sheetName val="Index_(2)18"/>
      <sheetName val="Index_(3)18"/>
      <sheetName val="Molding_Piece_Schedule18"/>
      <sheetName val="Perf_Specification18"/>
      <sheetName val="Logo_Specification18"/>
      <sheetName val="Strap_Specification18"/>
      <sheetName val="Preparation_Process18"/>
      <sheetName val="Edge-Painting_Specifications18"/>
      <sheetName val="Skiving_Instruction18"/>
      <sheetName val="Spliting_Instructions18"/>
      <sheetName val="Tapering_Instructions18"/>
      <sheetName val="Marking_Location18"/>
      <sheetName val="Reinforcement_Placement18"/>
      <sheetName val="Folding_Location18"/>
      <sheetName val="Pre-Buffing_Specification18"/>
      <sheetName val="Computer_Stitching_Schedule18"/>
      <sheetName val="Stitching_Overview_Sketch18"/>
      <sheetName val="Stitching_Instructions_(1)18"/>
      <sheetName val="Stitching_Instructions_(2)18"/>
      <sheetName val="Stitching_Instructions_(3)18"/>
      <sheetName val="Stitching_Instructions_(4)18"/>
      <sheetName val="Upper_Injected_Component_Pro_18"/>
      <sheetName val="Upper_Molded_Component_Pro_18"/>
      <sheetName val="Upper_Sublimation_Process18"/>
      <sheetName val="Upper_HF_Welding_Process18"/>
      <sheetName val="Sockliner_Sublimation_Process18"/>
      <sheetName val="CMP_PHYLON_CSS_CONFIRMATION18"/>
      <sheetName val="Phylon_Midsole_Spec_18"/>
      <sheetName val="PU_CSS_CONFIRMATION18"/>
      <sheetName val="PU_CSS_Schedules18"/>
      <sheetName val="PU_Midsole_Spec_I18"/>
      <sheetName val="Airbag_&amp;Prefit_bonding_PFC18"/>
      <sheetName val="Airbag_&amp;_Prefit_Bonding_PFC18"/>
      <sheetName val="Airbag_&amp;_Prefit_Bonding_PFC_(44"/>
      <sheetName val="Airbag_&amp;_Prefit_Bonding_PFC_(45"/>
      <sheetName val="Stockfit_Bonding_PFC18"/>
      <sheetName val="Assembly_Bonding_PFC18"/>
      <sheetName val="Assembly_Bonding_PFC_(2)18"/>
      <sheetName val="Assembling_Process18"/>
      <sheetName val="Assembling_Process_(2)18"/>
      <sheetName val="Sockliner_Specification18"/>
      <sheetName val="Upper_Measurement_Spec_18"/>
      <sheetName val="Upper_Weight_Control18"/>
      <sheetName val="Blank_Form18"/>
      <sheetName val="Bottom_Shank_Spray_Painting18"/>
      <sheetName val="Outsole_Molded_Component_Pro_18"/>
      <sheetName val="TPU_Degreasing_Process18"/>
      <sheetName val="Phylon_Degreasing_&amp;_UV-Light_18"/>
      <sheetName val="Stock_Fitting_Process18"/>
      <sheetName val="Stock_Fitting_Process_(2)18"/>
      <sheetName val="Stock_Fitting_Process_(4)18"/>
      <sheetName val="Assembly_BPFC18"/>
      <sheetName val="Assembly_BPFC_(2)18"/>
      <sheetName val="Assembly_BPFC_(3)-射出底18"/>
      <sheetName val="Assembly_BPFC_(4)-射出底18"/>
      <sheetName val="Assembly_BPFC_(3)SU08-射出18"/>
      <sheetName val="QH_업무보고18"/>
      <sheetName val="VS_업무보고18"/>
      <sheetName val="302315-161_218"/>
      <sheetName val="Outsole_Degreaࡳing_Process18"/>
      <sheetName val="Oၵtsole_Color_18"/>
      <sheetName val="Back_Part_MoldingĠSpec_18"/>
      <sheetName val="Raw_Data_Sheet18"/>
      <sheetName val="LBE_PRED_J_HELP18"/>
      <sheetName val="output_per_jam18"/>
      <sheetName val="MLT_18"/>
      <sheetName val="daily_BEP18"/>
      <sheetName val="Upper_Molded_Component_Proces19"/>
      <sheetName val="HF_welded_Specification19"/>
      <sheetName val="HF_welded_Specification_(2)19"/>
      <sheetName val="PU_Midsole_Spec__Set_up19"/>
      <sheetName val="PU__Midsole_Spec_I__19"/>
      <sheetName val="PU_Midsole_Spec__III19"/>
      <sheetName val="PU_Midsole_Pouring_Spec_19"/>
      <sheetName val="Outsole_Color_19"/>
      <sheetName val="Outsole_Preform_Specification19"/>
      <sheetName val="Outsole_Pressing_Process19"/>
      <sheetName val="Outsole_Degreasing_Process19"/>
      <sheetName val="Back_Part_Molding_Spec_19"/>
      <sheetName val="Back_Count_Process_Spec19"/>
      <sheetName val="Production_Checklist19"/>
      <sheetName val="Upper_Measurement_Spec19"/>
      <sheetName val="Index_(1)19"/>
      <sheetName val="Index_(2)19"/>
      <sheetName val="Index_(3)19"/>
      <sheetName val="Molding_Piece_Schedule19"/>
      <sheetName val="Perf_Specification19"/>
      <sheetName val="Logo_Specification19"/>
      <sheetName val="Strap_Specification19"/>
      <sheetName val="Preparation_Process19"/>
      <sheetName val="Edge-Painting_Specifications19"/>
      <sheetName val="Skiving_Instruction19"/>
      <sheetName val="Spliting_Instructions19"/>
      <sheetName val="Tapering_Instructions19"/>
      <sheetName val="Marking_Location19"/>
      <sheetName val="Reinforcement_Placement19"/>
      <sheetName val="Folding_Location19"/>
      <sheetName val="Pre-Buffing_Specification19"/>
      <sheetName val="Computer_Stitching_Schedule19"/>
      <sheetName val="Stitching_Overview_Sketch19"/>
      <sheetName val="Stitching_Instructions_(1)19"/>
      <sheetName val="Stitching_Instructions_(2)19"/>
      <sheetName val="Stitching_Instructions_(3)19"/>
      <sheetName val="Stitching_Instructions_(4)19"/>
      <sheetName val="Upper_Injected_Component_Pro_19"/>
      <sheetName val="Upper_Molded_Component_Pro_19"/>
      <sheetName val="Upper_Sublimation_Process19"/>
      <sheetName val="Upper_HF_Welding_Process19"/>
      <sheetName val="Sockliner_Sublimation_Process19"/>
      <sheetName val="CMP_PHYLON_CSS_CONFIRMATION19"/>
      <sheetName val="Phylon_Midsole_Spec_19"/>
      <sheetName val="PU_CSS_CONFIRMATION19"/>
      <sheetName val="PU_CSS_Schedules19"/>
      <sheetName val="PU_Midsole_Spec_I19"/>
      <sheetName val="Airbag_&amp;Prefit_bonding_PFC19"/>
      <sheetName val="Airbag_&amp;_Prefit_Bonding_PFC19"/>
      <sheetName val="Airbag_&amp;_Prefit_Bonding_PFC_(46"/>
      <sheetName val="Airbag_&amp;_Prefit_Bonding_PFC_(47"/>
      <sheetName val="Stockfit_Bonding_PFC19"/>
      <sheetName val="Assembly_Bonding_PFC19"/>
      <sheetName val="Assembly_Bonding_PFC_(2)19"/>
      <sheetName val="Assembling_Process19"/>
      <sheetName val="Assembling_Process_(2)19"/>
      <sheetName val="Sockliner_Specification19"/>
      <sheetName val="Upper_Measurement_Spec_19"/>
      <sheetName val="Upper_Weight_Control19"/>
      <sheetName val="Blank_Form19"/>
      <sheetName val="Bottom_Shank_Spray_Painting19"/>
      <sheetName val="Outsole_Molded_Component_Pro_19"/>
      <sheetName val="TPU_Degreasing_Process19"/>
      <sheetName val="Phylon_Degreasing_&amp;_UV-Light_19"/>
      <sheetName val="Stock_Fitting_Process19"/>
      <sheetName val="Stock_Fitting_Process_(2)19"/>
      <sheetName val="Stock_Fitting_Process_(4)19"/>
      <sheetName val="Assembly_BPFC19"/>
      <sheetName val="Assembly_BPFC_(2)19"/>
      <sheetName val="Assembly_BPFC_(3)-射出底19"/>
      <sheetName val="Assembly_BPFC_(4)-射出底19"/>
      <sheetName val="Assembly_BPFC_(3)SU08-射出19"/>
      <sheetName val="QH_업무보고19"/>
      <sheetName val="VS_업무보고19"/>
      <sheetName val="302315-161_219"/>
      <sheetName val="Outsole_Degreaࡳing_Process19"/>
      <sheetName val="Oၵtsole_Color_19"/>
      <sheetName val="Back_Part_MoldingĠSpec_19"/>
      <sheetName val="Raw_Data_Sheet19"/>
      <sheetName val="LBE_PRED_J_HELP19"/>
      <sheetName val="output_per_jam19"/>
      <sheetName val="MLT_19"/>
      <sheetName val="daily_BEP19"/>
      <sheetName val="Upper_Molded_Component_Proces20"/>
      <sheetName val="HF_welded_Specification20"/>
      <sheetName val="HF_welded_Specification_(2)20"/>
      <sheetName val="PU_Midsole_Spec__Set_up20"/>
      <sheetName val="PU__Midsole_Spec_I__20"/>
      <sheetName val="PU_Midsole_Spec__III20"/>
      <sheetName val="PU_Midsole_Pouring_Spec_20"/>
      <sheetName val="Outsole_Color_20"/>
      <sheetName val="Outsole_Preform_Specification20"/>
      <sheetName val="Outsole_Pressing_Process20"/>
      <sheetName val="Outsole_Degreasing_Process20"/>
      <sheetName val="Back_Part_Molding_Spec_20"/>
      <sheetName val="Back_Count_Process_Spec20"/>
      <sheetName val="Production_Checklist20"/>
      <sheetName val="Upper_Measurement_Spec20"/>
      <sheetName val="Index_(1)20"/>
      <sheetName val="Index_(2)20"/>
      <sheetName val="Index_(3)20"/>
      <sheetName val="Molding_Piece_Schedule20"/>
      <sheetName val="Perf_Specification20"/>
      <sheetName val="Logo_Specification20"/>
      <sheetName val="Strap_Specification20"/>
      <sheetName val="Preparation_Process20"/>
      <sheetName val="Edge-Painting_Specifications20"/>
      <sheetName val="Skiving_Instruction20"/>
      <sheetName val="Spliting_Instructions20"/>
      <sheetName val="Tapering_Instructions20"/>
      <sheetName val="Marking_Location20"/>
      <sheetName val="Reinforcement_Placement20"/>
      <sheetName val="Folding_Location20"/>
      <sheetName val="Pre-Buffing_Specification20"/>
      <sheetName val="Computer_Stitching_Schedule20"/>
      <sheetName val="Stitching_Overview_Sketch20"/>
      <sheetName val="Stitching_Instructions_(1)20"/>
      <sheetName val="Stitching_Instructions_(2)20"/>
      <sheetName val="Stitching_Instructions_(3)20"/>
      <sheetName val="Stitching_Instructions_(4)20"/>
      <sheetName val="Upper_Injected_Component_Pro_20"/>
      <sheetName val="Upper_Molded_Component_Pro_20"/>
      <sheetName val="Upper_Sublimation_Process20"/>
      <sheetName val="Upper_HF_Welding_Process20"/>
      <sheetName val="Sockliner_Sublimation_Process20"/>
      <sheetName val="CMP_PHYLON_CSS_CONFIRMATION20"/>
      <sheetName val="Phylon_Midsole_Spec_20"/>
      <sheetName val="PU_CSS_CONFIRMATION20"/>
      <sheetName val="PU_CSS_Schedules20"/>
      <sheetName val="PU_Midsole_Spec_I20"/>
      <sheetName val="Airbag_&amp;Prefit_bonding_PFC20"/>
      <sheetName val="Airbag_&amp;_Prefit_Bonding_PFC20"/>
      <sheetName val="Airbag_&amp;_Prefit_Bonding_PFC_(48"/>
      <sheetName val="Airbag_&amp;_Prefit_Bonding_PFC_(49"/>
      <sheetName val="Stockfit_Bonding_PFC20"/>
      <sheetName val="Assembly_Bonding_PFC20"/>
      <sheetName val="Assembly_Bonding_PFC_(2)20"/>
      <sheetName val="Assembling_Process20"/>
      <sheetName val="Assembling_Process_(2)20"/>
      <sheetName val="Sockliner_Specification20"/>
      <sheetName val="Upper_Measurement_Spec_20"/>
      <sheetName val="Upper_Weight_Control20"/>
      <sheetName val="Blank_Form20"/>
      <sheetName val="Bottom_Shank_Spray_Painting20"/>
      <sheetName val="Outsole_Molded_Component_Pro_20"/>
      <sheetName val="TPU_Degreasing_Process20"/>
      <sheetName val="Phylon_Degreasing_&amp;_UV-Light_20"/>
      <sheetName val="Stock_Fitting_Process20"/>
      <sheetName val="Stock_Fitting_Process_(2)20"/>
      <sheetName val="Stock_Fitting_Process_(4)20"/>
      <sheetName val="Assembly_BPFC20"/>
      <sheetName val="Assembly_BPFC_(2)20"/>
      <sheetName val="Assembly_BPFC_(3)-射出底20"/>
      <sheetName val="Assembly_BPFC_(4)-射出底20"/>
      <sheetName val="Assembly_BPFC_(3)SU08-射出20"/>
      <sheetName val="QH_업무보고20"/>
      <sheetName val="VS_업무보고20"/>
      <sheetName val="302315-161_220"/>
      <sheetName val="Outsole_Degreaࡳing_Process20"/>
      <sheetName val="Oၵtsole_Color_20"/>
      <sheetName val="Back_Part_MoldingĠSpec_20"/>
      <sheetName val="Raw_Data_Sheet20"/>
      <sheetName val="LBE_PRED_J_HELP20"/>
      <sheetName val="output_per_jam20"/>
      <sheetName val="MLT_20"/>
      <sheetName val="daily_BEP20"/>
      <sheetName val="Upper_Molded_Component_Proces21"/>
      <sheetName val="HF_welded_Specification21"/>
      <sheetName val="HF_welded_Specification_(2)21"/>
      <sheetName val="PU_Midsole_Spec__Set_up21"/>
      <sheetName val="PU__Midsole_Spec_I__21"/>
      <sheetName val="PU_Midsole_Spec__III21"/>
      <sheetName val="PU_Midsole_Pouring_Spec_21"/>
      <sheetName val="Outsole_Color_21"/>
      <sheetName val="Outsole_Preform_Specification21"/>
      <sheetName val="Outsole_Pressing_Process21"/>
      <sheetName val="Outsole_Degreasing_Process21"/>
      <sheetName val="Back_Part_Molding_Spec_21"/>
      <sheetName val="Back_Count_Process_Spec21"/>
      <sheetName val="Production_Checklist21"/>
      <sheetName val="Upper_Measurement_Spec21"/>
      <sheetName val="Index_(1)21"/>
      <sheetName val="Index_(2)21"/>
      <sheetName val="Index_(3)21"/>
      <sheetName val="Molding_Piece_Schedule21"/>
      <sheetName val="Perf_Specification21"/>
      <sheetName val="Logo_Specification21"/>
      <sheetName val="Strap_Specification21"/>
      <sheetName val="Preparation_Process21"/>
      <sheetName val="Edge-Painting_Specifications21"/>
      <sheetName val="Skiving_Instruction21"/>
      <sheetName val="Spliting_Instructions21"/>
      <sheetName val="Tapering_Instructions21"/>
      <sheetName val="Marking_Location21"/>
      <sheetName val="Reinforcement_Placement21"/>
      <sheetName val="Folding_Location21"/>
      <sheetName val="Pre-Buffing_Specification21"/>
      <sheetName val="Computer_Stitching_Schedule21"/>
      <sheetName val="Stitching_Overview_Sketch21"/>
      <sheetName val="Stitching_Instructions_(1)21"/>
      <sheetName val="Stitching_Instructions_(2)21"/>
      <sheetName val="Stitching_Instructions_(3)21"/>
      <sheetName val="Stitching_Instructions_(4)21"/>
      <sheetName val="Upper_Injected_Component_Pro_21"/>
      <sheetName val="Upper_Molded_Component_Pro_21"/>
      <sheetName val="Upper_Sublimation_Process21"/>
      <sheetName val="Upper_HF_Welding_Process21"/>
      <sheetName val="Sockliner_Sublimation_Process21"/>
      <sheetName val="CMP_PHYLON_CSS_CONFIRMATION21"/>
      <sheetName val="Phylon_Midsole_Spec_21"/>
      <sheetName val="PU_CSS_CONFIRMATION21"/>
      <sheetName val="PU_CSS_Schedules21"/>
      <sheetName val="PU_Midsole_Spec_I21"/>
      <sheetName val="Airbag_&amp;Prefit_bonding_PFC21"/>
      <sheetName val="Airbag_&amp;_Prefit_Bonding_PFC21"/>
      <sheetName val="Airbag_&amp;_Prefit_Bonding_PFC_(50"/>
      <sheetName val="Airbag_&amp;_Prefit_Bonding_PFC_(51"/>
      <sheetName val="Stockfit_Bonding_PFC21"/>
      <sheetName val="Assembly_Bonding_PFC21"/>
      <sheetName val="Assembly_Bonding_PFC_(2)21"/>
      <sheetName val="Assembling_Process21"/>
      <sheetName val="Assembling_Process_(2)21"/>
      <sheetName val="Sockliner_Specification21"/>
      <sheetName val="Upper_Measurement_Spec_21"/>
      <sheetName val="Upper_Weight_Control21"/>
      <sheetName val="Blank_Form21"/>
      <sheetName val="Bottom_Shank_Spray_Painting21"/>
      <sheetName val="Outsole_Molded_Component_Pro_21"/>
      <sheetName val="TPU_Degreasing_Process21"/>
      <sheetName val="Phylon_Degreasing_&amp;_UV-Light_21"/>
      <sheetName val="Stock_Fitting_Process21"/>
      <sheetName val="Stock_Fitting_Process_(2)21"/>
      <sheetName val="Stock_Fitting_Process_(4)21"/>
      <sheetName val="Assembly_BPFC21"/>
      <sheetName val="Assembly_BPFC_(2)21"/>
      <sheetName val="Assembly_BPFC_(3)-射出底21"/>
      <sheetName val="Assembly_BPFC_(4)-射出底21"/>
      <sheetName val="Assembly_BPFC_(3)SU08-射出21"/>
      <sheetName val="QH_업무보고21"/>
      <sheetName val="VS_업무보고21"/>
      <sheetName val="302315-161_221"/>
      <sheetName val="Outsole_Degreaࡳing_Process21"/>
      <sheetName val="Oၵtsole_Color_21"/>
      <sheetName val="Back_Part_MoldingĠSpec_21"/>
      <sheetName val="Raw_Data_Sheet21"/>
      <sheetName val="LBE_PRED_J_HELP21"/>
      <sheetName val="output_per_jam21"/>
      <sheetName val="MLT_21"/>
      <sheetName val="daily_BEP21"/>
      <sheetName val="Upper_Molded_Component_Proces22"/>
      <sheetName val="HF_welded_Specification22"/>
      <sheetName val="HF_welded_Specification_(2)22"/>
      <sheetName val="PU_Midsole_Spec__Set_up22"/>
      <sheetName val="PU__Midsole_Spec_I__22"/>
      <sheetName val="PU_Midsole_Spec__III22"/>
      <sheetName val="PU_Midsole_Pouring_Spec_22"/>
      <sheetName val="Outsole_Color_22"/>
      <sheetName val="Outsole_Preform_Specification22"/>
      <sheetName val="Outsole_Pressing_Process22"/>
      <sheetName val="Outsole_Degreasing_Process22"/>
      <sheetName val="Back_Part_Molding_Spec_22"/>
      <sheetName val="Back_Count_Process_Spec22"/>
      <sheetName val="Production_Checklist22"/>
      <sheetName val="Upper_Measurement_Spec22"/>
      <sheetName val="Index_(1)22"/>
      <sheetName val="Index_(2)22"/>
      <sheetName val="Index_(3)22"/>
      <sheetName val="Molding_Piece_Schedule22"/>
      <sheetName val="Perf_Specification22"/>
      <sheetName val="Logo_Specification22"/>
      <sheetName val="Strap_Specification22"/>
      <sheetName val="Preparation_Process22"/>
      <sheetName val="Edge-Painting_Specifications22"/>
      <sheetName val="Skiving_Instruction22"/>
      <sheetName val="Spliting_Instructions22"/>
      <sheetName val="Tapering_Instructions22"/>
      <sheetName val="Marking_Location22"/>
      <sheetName val="Reinforcement_Placement22"/>
      <sheetName val="Folding_Location22"/>
      <sheetName val="Pre-Buffing_Specification22"/>
      <sheetName val="Computer_Stitching_Schedule22"/>
      <sheetName val="Stitching_Overview_Sketch22"/>
      <sheetName val="Stitching_Instructions_(1)22"/>
      <sheetName val="Stitching_Instructions_(2)22"/>
      <sheetName val="Stitching_Instructions_(3)22"/>
      <sheetName val="Stitching_Instructions_(4)22"/>
      <sheetName val="Upper_Injected_Component_Pro_22"/>
      <sheetName val="Upper_Molded_Component_Pro_22"/>
      <sheetName val="Upper_Sublimation_Process22"/>
      <sheetName val="Upper_HF_Welding_Process22"/>
      <sheetName val="Sockliner_Sublimation_Process22"/>
      <sheetName val="CMP_PHYLON_CSS_CONFIRMATION22"/>
      <sheetName val="Phylon_Midsole_Spec_22"/>
      <sheetName val="PU_CSS_CONFIRMATION22"/>
      <sheetName val="PU_CSS_Schedules22"/>
      <sheetName val="PU_Midsole_Spec_I22"/>
      <sheetName val="Airbag_&amp;Prefit_bonding_PFC22"/>
      <sheetName val="Airbag_&amp;_Prefit_Bonding_PFC22"/>
      <sheetName val="Airbag_&amp;_Prefit_Bonding_PFC_(52"/>
      <sheetName val="Airbag_&amp;_Prefit_Bonding_PFC_(53"/>
      <sheetName val="Stockfit_Bonding_PFC22"/>
      <sheetName val="Assembly_Bonding_PFC22"/>
      <sheetName val="Assembly_Bonding_PFC_(2)22"/>
      <sheetName val="Assembling_Process22"/>
      <sheetName val="Assembling_Process_(2)22"/>
      <sheetName val="Sockliner_Specification22"/>
      <sheetName val="Upper_Measurement_Spec_22"/>
      <sheetName val="Upper_Weight_Control22"/>
      <sheetName val="Blank_Form22"/>
      <sheetName val="Bottom_Shank_Spray_Painting22"/>
      <sheetName val="Outsole_Molded_Component_Pro_22"/>
      <sheetName val="TPU_Degreasing_Process22"/>
      <sheetName val="Phylon_Degreasing_&amp;_UV-Light_22"/>
      <sheetName val="Stock_Fitting_Process22"/>
      <sheetName val="Stock_Fitting_Process_(2)22"/>
      <sheetName val="Stock_Fitting_Process_(4)22"/>
      <sheetName val="Assembly_BPFC22"/>
      <sheetName val="Assembly_BPFC_(2)22"/>
      <sheetName val="Assembly_BPFC_(3)-射出底22"/>
      <sheetName val="Assembly_BPFC_(4)-射出底22"/>
      <sheetName val="Assembly_BPFC_(3)SU08-射出22"/>
      <sheetName val="QH_업무보고22"/>
      <sheetName val="VS_업무보고22"/>
      <sheetName val="302315-161_222"/>
      <sheetName val="Outsole_Degreaࡳing_Process22"/>
      <sheetName val="Oၵtsole_Color_22"/>
      <sheetName val="Back_Part_MoldingĠSpec_22"/>
      <sheetName val="Raw_Data_Sheet22"/>
      <sheetName val="LBE_PRED_J_HELP22"/>
      <sheetName val="output_per_jam22"/>
      <sheetName val="MLT_22"/>
      <sheetName val="daily_BEP22"/>
      <sheetName val="Upper_Molded_Component_Proces23"/>
      <sheetName val="HF_welded_Specification23"/>
      <sheetName val="HF_welded_Specification_(2)23"/>
      <sheetName val="PU_Midsole_Spec__Set_up23"/>
      <sheetName val="PU__Midsole_Spec_I__23"/>
      <sheetName val="PU_Midsole_Spec__III23"/>
      <sheetName val="PU_Midsole_Pouring_Spec_23"/>
      <sheetName val="Outsole_Color_23"/>
      <sheetName val="Outsole_Preform_Specification23"/>
      <sheetName val="Outsole_Pressing_Process23"/>
      <sheetName val="Outsole_Degreasing_Process23"/>
      <sheetName val="Back_Part_Molding_Spec_23"/>
      <sheetName val="Back_Count_Process_Spec23"/>
      <sheetName val="Production_Checklist23"/>
      <sheetName val="Upper_Measurement_Spec23"/>
      <sheetName val="Index_(1)23"/>
      <sheetName val="Index_(2)23"/>
      <sheetName val="Index_(3)23"/>
      <sheetName val="Molding_Piece_Schedule23"/>
      <sheetName val="Perf_Specification23"/>
      <sheetName val="Logo_Specification23"/>
      <sheetName val="Strap_Specification23"/>
      <sheetName val="Preparation_Process23"/>
      <sheetName val="Edge-Painting_Specifications23"/>
      <sheetName val="Skiving_Instruction23"/>
      <sheetName val="Spliting_Instructions23"/>
      <sheetName val="Tapering_Instructions23"/>
      <sheetName val="Marking_Location23"/>
      <sheetName val="Reinforcement_Placement23"/>
      <sheetName val="Folding_Location23"/>
      <sheetName val="Pre-Buffing_Specification23"/>
      <sheetName val="Computer_Stitching_Schedule23"/>
      <sheetName val="Stitching_Overview_Sketch23"/>
      <sheetName val="Stitching_Instructions_(1)23"/>
      <sheetName val="Stitching_Instructions_(2)23"/>
      <sheetName val="Stitching_Instructions_(3)23"/>
      <sheetName val="Stitching_Instructions_(4)23"/>
      <sheetName val="Upper_Injected_Component_Pro_23"/>
      <sheetName val="Upper_Molded_Component_Pro_23"/>
      <sheetName val="Upper_Sublimation_Process23"/>
      <sheetName val="Upper_HF_Welding_Process23"/>
      <sheetName val="Sockliner_Sublimation_Process23"/>
      <sheetName val="CMP_PHYLON_CSS_CONFIRMATION23"/>
      <sheetName val="Phylon_Midsole_Spec_23"/>
      <sheetName val="PU_CSS_CONFIRMATION23"/>
      <sheetName val="PU_CSS_Schedules23"/>
      <sheetName val="PU_Midsole_Spec_I23"/>
      <sheetName val="Airbag_&amp;Prefit_bonding_PFC23"/>
      <sheetName val="Airbag_&amp;_Prefit_Bonding_PFC23"/>
      <sheetName val="Airbag_&amp;_Prefit_Bonding_PFC_(54"/>
      <sheetName val="Airbag_&amp;_Prefit_Bonding_PFC_(55"/>
      <sheetName val="Stockfit_Bonding_PFC23"/>
      <sheetName val="Assembly_Bonding_PFC23"/>
      <sheetName val="Assembly_Bonding_PFC_(2)23"/>
      <sheetName val="Assembling_Process23"/>
      <sheetName val="Assembling_Process_(2)23"/>
      <sheetName val="Sockliner_Specification23"/>
      <sheetName val="Upper_Measurement_Spec_23"/>
      <sheetName val="Upper_Weight_Control23"/>
      <sheetName val="Blank_Form23"/>
      <sheetName val="Bottom_Shank_Spray_Painting23"/>
      <sheetName val="Outsole_Molded_Component_Pro_23"/>
      <sheetName val="TPU_Degreasing_Process23"/>
      <sheetName val="Phylon_Degreasing_&amp;_UV-Light_23"/>
      <sheetName val="Stock_Fitting_Process23"/>
      <sheetName val="Stock_Fitting_Process_(2)23"/>
      <sheetName val="Stock_Fitting_Process_(4)23"/>
      <sheetName val="Assembly_BPFC23"/>
      <sheetName val="Assembly_BPFC_(2)23"/>
      <sheetName val="Assembly_BPFC_(3)-射出底23"/>
      <sheetName val="Assembly_BPFC_(4)-射出底23"/>
      <sheetName val="Assembly_BPFC_(3)SU08-射出23"/>
      <sheetName val="QH_업무보고23"/>
      <sheetName val="VS_업무보고23"/>
      <sheetName val="302315-161_223"/>
      <sheetName val="Outsole_Degreaࡳing_Process23"/>
      <sheetName val="Oၵtsole_Color_23"/>
      <sheetName val="Back_Part_MoldingĠSpec_23"/>
      <sheetName val="Raw_Data_Sheet23"/>
      <sheetName val="LBE_PRED_J_HELP23"/>
      <sheetName val="output_per_jam23"/>
      <sheetName val="MLT_23"/>
      <sheetName val="daily_BEP23"/>
      <sheetName val="Upper_Molded_Component_Proces24"/>
      <sheetName val="HF_welded_Specification24"/>
      <sheetName val="HF_welded_Specification_(2)24"/>
      <sheetName val="PU_Midsole_Spec__Set_up24"/>
      <sheetName val="PU__Midsole_Spec_I__24"/>
      <sheetName val="PU_Midsole_Spec__III24"/>
      <sheetName val="PU_Midsole_Pouring_Spec_24"/>
      <sheetName val="Outsole_Color_24"/>
      <sheetName val="Outsole_Preform_Specification24"/>
      <sheetName val="Outsole_Pressing_Process24"/>
      <sheetName val="Outsole_Degreasing_Process24"/>
      <sheetName val="Back_Part_Molding_Spec_24"/>
      <sheetName val="Back_Count_Process_Spec24"/>
      <sheetName val="Production_Checklist24"/>
      <sheetName val="Upper_Measurement_Spec24"/>
      <sheetName val="Index_(1)24"/>
      <sheetName val="Index_(2)24"/>
      <sheetName val="Index_(3)24"/>
      <sheetName val="Molding_Piece_Schedule24"/>
      <sheetName val="Perf_Specification24"/>
      <sheetName val="Logo_Specification24"/>
      <sheetName val="Strap_Specification24"/>
      <sheetName val="Preparation_Process24"/>
      <sheetName val="Edge-Painting_Specifications24"/>
      <sheetName val="Skiving_Instruction24"/>
      <sheetName val="Spliting_Instructions24"/>
      <sheetName val="Tapering_Instructions24"/>
      <sheetName val="Marking_Location24"/>
      <sheetName val="Reinforcement_Placement24"/>
      <sheetName val="Folding_Location24"/>
      <sheetName val="Pre-Buffing_Specification24"/>
      <sheetName val="Computer_Stitching_Schedule24"/>
      <sheetName val="Stitching_Overview_Sketch24"/>
      <sheetName val="Stitching_Instructions_(1)24"/>
      <sheetName val="Stitching_Instructions_(2)24"/>
      <sheetName val="Stitching_Instructions_(3)24"/>
      <sheetName val="Stitching_Instructions_(4)24"/>
      <sheetName val="Upper_Injected_Component_Pro_24"/>
      <sheetName val="Upper_Molded_Component_Pro_24"/>
      <sheetName val="Upper_Sublimation_Process24"/>
      <sheetName val="Upper_HF_Welding_Process24"/>
      <sheetName val="Sockliner_Sublimation_Process24"/>
      <sheetName val="CMP_PHYLON_CSS_CONFIRMATION24"/>
      <sheetName val="Phylon_Midsole_Spec_24"/>
      <sheetName val="PU_CSS_CONFIRMATION24"/>
      <sheetName val="PU_CSS_Schedules24"/>
      <sheetName val="PU_Midsole_Spec_I24"/>
      <sheetName val="Airbag_&amp;Prefit_bonding_PFC24"/>
      <sheetName val="Airbag_&amp;_Prefit_Bonding_PFC24"/>
      <sheetName val="Airbag_&amp;_Prefit_Bonding_PFC_(56"/>
      <sheetName val="Airbag_&amp;_Prefit_Bonding_PFC_(57"/>
      <sheetName val="Stockfit_Bonding_PFC24"/>
      <sheetName val="Assembly_Bonding_PFC24"/>
      <sheetName val="Assembly_Bonding_PFC_(2)24"/>
      <sheetName val="Assembling_Process24"/>
      <sheetName val="Assembling_Process_(2)24"/>
      <sheetName val="Sockliner_Specification24"/>
      <sheetName val="Upper_Measurement_Spec_24"/>
      <sheetName val="Upper_Weight_Control24"/>
      <sheetName val="Blank_Form24"/>
      <sheetName val="Bottom_Shank_Spray_Painting24"/>
      <sheetName val="Outsole_Molded_Component_Pro_24"/>
      <sheetName val="TPU_Degreasing_Process24"/>
      <sheetName val="Phylon_Degreasing_&amp;_UV-Light_24"/>
      <sheetName val="Stock_Fitting_Process24"/>
      <sheetName val="Stock_Fitting_Process_(2)24"/>
      <sheetName val="Stock_Fitting_Process_(4)24"/>
      <sheetName val="Assembly_BPFC24"/>
      <sheetName val="Assembly_BPFC_(2)24"/>
      <sheetName val="Assembly_BPFC_(3)-射出底24"/>
      <sheetName val="Assembly_BPFC_(4)-射出底24"/>
      <sheetName val="Assembly_BPFC_(3)SU08-射出24"/>
      <sheetName val="QH_업무보고24"/>
      <sheetName val="VS_업무보고24"/>
      <sheetName val="302315-161_224"/>
      <sheetName val="Outsole_Degreaࡳing_Process24"/>
      <sheetName val="Oၵtsole_Color_24"/>
      <sheetName val="Back_Part_MoldingĠSpec_24"/>
      <sheetName val="Raw_Data_Sheet24"/>
      <sheetName val="LBE_PRED_J_HELP24"/>
      <sheetName val="output_per_jam24"/>
      <sheetName val="MLT_24"/>
      <sheetName val="daily_BEP24"/>
      <sheetName val="Upper_Molded_Component_Proces25"/>
      <sheetName val="HF_welded_Specification25"/>
      <sheetName val="HF_welded_Specification_(2)25"/>
      <sheetName val="PU_Midsole_Spec__Set_up25"/>
      <sheetName val="PU__Midsole_Spec_I__25"/>
      <sheetName val="PU_Midsole_Spec__III25"/>
      <sheetName val="PU_Midsole_Pouring_Spec_25"/>
      <sheetName val="Outsole_Color_25"/>
      <sheetName val="Outsole_Preform_Specification25"/>
      <sheetName val="Outsole_Pressing_Process25"/>
      <sheetName val="Outsole_Degreasing_Process25"/>
      <sheetName val="Back_Part_Molding_Spec_25"/>
      <sheetName val="Back_Count_Process_Spec25"/>
      <sheetName val="Production_Checklist25"/>
      <sheetName val="Upper_Measurement_Spec25"/>
      <sheetName val="Index_(1)25"/>
      <sheetName val="Index_(2)25"/>
      <sheetName val="Index_(3)25"/>
      <sheetName val="Molding_Piece_Schedule25"/>
      <sheetName val="Perf_Specification25"/>
      <sheetName val="Logo_Specification25"/>
      <sheetName val="Strap_Specification25"/>
      <sheetName val="Preparation_Process25"/>
      <sheetName val="Edge-Painting_Specifications25"/>
      <sheetName val="Skiving_Instruction25"/>
      <sheetName val="Spliting_Instructions25"/>
      <sheetName val="Tapering_Instructions25"/>
      <sheetName val="Marking_Location25"/>
      <sheetName val="Reinforcement_Placement25"/>
      <sheetName val="Folding_Location25"/>
      <sheetName val="Pre-Buffing_Specification25"/>
      <sheetName val="Computer_Stitching_Schedule25"/>
      <sheetName val="Stitching_Overview_Sketch25"/>
      <sheetName val="Stitching_Instructions_(1)25"/>
      <sheetName val="Stitching_Instructions_(2)25"/>
      <sheetName val="Stitching_Instructions_(3)25"/>
      <sheetName val="Stitching_Instructions_(4)25"/>
      <sheetName val="Upper_Injected_Component_Pro_25"/>
      <sheetName val="Upper_Molded_Component_Pro_25"/>
      <sheetName val="Upper_Sublimation_Process25"/>
      <sheetName val="Upper_HF_Welding_Process25"/>
      <sheetName val="Sockliner_Sublimation_Process25"/>
      <sheetName val="CMP_PHYLON_CSS_CONFIRMATION25"/>
      <sheetName val="Phylon_Midsole_Spec_25"/>
      <sheetName val="PU_CSS_CONFIRMATION25"/>
      <sheetName val="PU_CSS_Schedules25"/>
      <sheetName val="PU_Midsole_Spec_I25"/>
      <sheetName val="Airbag_&amp;Prefit_bonding_PFC25"/>
      <sheetName val="Airbag_&amp;_Prefit_Bonding_PFC25"/>
      <sheetName val="Airbag_&amp;_Prefit_Bonding_PFC_(58"/>
      <sheetName val="Airbag_&amp;_Prefit_Bonding_PFC_(59"/>
      <sheetName val="Stockfit_Bonding_PFC25"/>
      <sheetName val="Assembly_Bonding_PFC25"/>
      <sheetName val="Assembly_Bonding_PFC_(2)25"/>
      <sheetName val="Assembling_Process25"/>
      <sheetName val="Assembling_Process_(2)25"/>
      <sheetName val="Sockliner_Specification25"/>
      <sheetName val="Upper_Measurement_Spec_25"/>
      <sheetName val="Upper_Weight_Control25"/>
      <sheetName val="Blank_Form25"/>
      <sheetName val="Bottom_Shank_Spray_Painting25"/>
      <sheetName val="Outsole_Molded_Component_Pro_25"/>
      <sheetName val="TPU_Degreasing_Process25"/>
      <sheetName val="Phylon_Degreasing_&amp;_UV-Light_25"/>
      <sheetName val="Stock_Fitting_Process25"/>
      <sheetName val="Stock_Fitting_Process_(2)25"/>
      <sheetName val="Stock_Fitting_Process_(4)25"/>
      <sheetName val="Assembly_BPFC25"/>
      <sheetName val="Assembly_BPFC_(2)25"/>
      <sheetName val="Assembly_BPFC_(3)-射出底25"/>
      <sheetName val="Assembly_BPFC_(4)-射出底25"/>
      <sheetName val="Assembly_BPFC_(3)SU08-射出25"/>
      <sheetName val="QH_업무보고25"/>
      <sheetName val="VS_업무보고25"/>
      <sheetName val="302315-161_225"/>
      <sheetName val="Outsole_Degreaࡳing_Process25"/>
      <sheetName val="Oၵtsole_Color_25"/>
      <sheetName val="Back_Part_MoldingĠSpec_25"/>
      <sheetName val="Raw_Data_Sheet25"/>
      <sheetName val="LBE_PRED_J_HELP25"/>
      <sheetName val="output_per_jam25"/>
      <sheetName val="MLT_25"/>
      <sheetName val="daily_BEP25"/>
      <sheetName val="Upper_Molded_Component_Proces26"/>
      <sheetName val="HF_welded_Specification26"/>
      <sheetName val="HF_welded_Specification_(2)26"/>
      <sheetName val="PU_Midsole_Spec__Set_up26"/>
      <sheetName val="PU__Midsole_Spec_I__26"/>
      <sheetName val="PU_Midsole_Spec__III26"/>
      <sheetName val="PU_Midsole_Pouring_Spec_26"/>
      <sheetName val="Outsole_Color_26"/>
      <sheetName val="Outsole_Preform_Specification26"/>
      <sheetName val="Outsole_Pressing_Process26"/>
      <sheetName val="Outsole_Degreasing_Process26"/>
      <sheetName val="Back_Part_Molding_Spec_26"/>
      <sheetName val="Back_Count_Process_Spec26"/>
      <sheetName val="Production_Checklist26"/>
      <sheetName val="Upper_Measurement_Spec26"/>
      <sheetName val="Index_(1)26"/>
      <sheetName val="Index_(2)26"/>
      <sheetName val="Index_(3)26"/>
      <sheetName val="Molding_Piece_Schedule26"/>
      <sheetName val="Perf_Specification26"/>
      <sheetName val="Logo_Specification26"/>
      <sheetName val="Strap_Specification26"/>
      <sheetName val="Preparation_Process26"/>
      <sheetName val="Edge-Painting_Specifications26"/>
      <sheetName val="Skiving_Instruction26"/>
      <sheetName val="Spliting_Instructions26"/>
      <sheetName val="Tapering_Instructions26"/>
      <sheetName val="Marking_Location26"/>
      <sheetName val="Reinforcement_Placement26"/>
      <sheetName val="Folding_Location26"/>
      <sheetName val="Pre-Buffing_Specification26"/>
      <sheetName val="Computer_Stitching_Schedule26"/>
      <sheetName val="Stitching_Overview_Sketch26"/>
      <sheetName val="Stitching_Instructions_(1)26"/>
      <sheetName val="Stitching_Instructions_(2)26"/>
      <sheetName val="Stitching_Instructions_(3)26"/>
      <sheetName val="Stitching_Instructions_(4)26"/>
      <sheetName val="Upper_Injected_Component_Pro_26"/>
      <sheetName val="Upper_Molded_Component_Pro_26"/>
      <sheetName val="Upper_Sublimation_Process26"/>
      <sheetName val="Upper_HF_Welding_Process26"/>
      <sheetName val="Sockliner_Sublimation_Process26"/>
      <sheetName val="CMP_PHYLON_CSS_CONFIRMATION26"/>
      <sheetName val="Phylon_Midsole_Spec_26"/>
      <sheetName val="PU_CSS_CONFIRMATION26"/>
      <sheetName val="PU_CSS_Schedules26"/>
      <sheetName val="PU_Midsole_Spec_I26"/>
      <sheetName val="Airbag_&amp;Prefit_bonding_PFC26"/>
      <sheetName val="Airbag_&amp;_Prefit_Bonding_PFC26"/>
      <sheetName val="Airbag_&amp;_Prefit_Bonding_PFC_(60"/>
      <sheetName val="Airbag_&amp;_Prefit_Bonding_PFC_(61"/>
      <sheetName val="Stockfit_Bonding_PFC26"/>
      <sheetName val="Assembly_Bonding_PFC26"/>
      <sheetName val="Assembly_Bonding_PFC_(2)26"/>
      <sheetName val="Assembling_Process26"/>
      <sheetName val="Assembling_Process_(2)26"/>
      <sheetName val="Sockliner_Specification26"/>
      <sheetName val="Upper_Measurement_Spec_26"/>
      <sheetName val="Upper_Weight_Control26"/>
      <sheetName val="Blank_Form26"/>
      <sheetName val="Bottom_Shank_Spray_Painting26"/>
      <sheetName val="Outsole_Molded_Component_Pro_26"/>
      <sheetName val="TPU_Degreasing_Process26"/>
      <sheetName val="Phylon_Degreasing_&amp;_UV-Light_26"/>
      <sheetName val="Stock_Fitting_Process26"/>
      <sheetName val="Stock_Fitting_Process_(2)26"/>
      <sheetName val="Stock_Fitting_Process_(4)26"/>
      <sheetName val="Assembly_BPFC26"/>
      <sheetName val="Assembly_BPFC_(2)26"/>
      <sheetName val="Assembly_BPFC_(3)-射出底26"/>
      <sheetName val="Assembly_BPFC_(4)-射出底26"/>
      <sheetName val="Assembly_BPFC_(3)SU08-射出26"/>
      <sheetName val="QH_업무보고26"/>
      <sheetName val="VS_업무보고26"/>
      <sheetName val="302315-161_226"/>
      <sheetName val="Outsole_Degreaࡳing_Process26"/>
      <sheetName val="Oၵtsole_Color_26"/>
      <sheetName val="Back_Part_MoldingĠSpec_26"/>
      <sheetName val="Raw_Data_Sheet26"/>
      <sheetName val="LBE_PRED_J_HELP26"/>
      <sheetName val="output_per_jam26"/>
      <sheetName val="MLT_26"/>
      <sheetName val="daily_BEP26"/>
      <sheetName val="Upper_Molded_Component_Proces27"/>
      <sheetName val="HF_welded_Specification27"/>
      <sheetName val="HF_welded_Specification_(2)27"/>
      <sheetName val="PU_Midsole_Spec__Set_up27"/>
      <sheetName val="PU__Midsole_Spec_I__27"/>
      <sheetName val="PU_Midsole_Spec__III27"/>
      <sheetName val="PU_Midsole_Pouring_Spec_27"/>
      <sheetName val="Outsole_Color_27"/>
      <sheetName val="Outsole_Preform_Specification27"/>
      <sheetName val="Outsole_Pressing_Process27"/>
      <sheetName val="Outsole_Degreasing_Process27"/>
      <sheetName val="Back_Part_Molding_Spec_27"/>
      <sheetName val="Back_Count_Process_Spec27"/>
      <sheetName val="Production_Checklist27"/>
      <sheetName val="Upper_Measurement_Spec27"/>
      <sheetName val="Index_(1)27"/>
      <sheetName val="Index_(2)27"/>
      <sheetName val="Index_(3)27"/>
      <sheetName val="Molding_Piece_Schedule27"/>
      <sheetName val="Perf_Specification27"/>
      <sheetName val="Logo_Specification27"/>
      <sheetName val="Strap_Specification27"/>
      <sheetName val="Preparation_Process27"/>
      <sheetName val="Edge-Painting_Specifications27"/>
      <sheetName val="Skiving_Instruction27"/>
      <sheetName val="Spliting_Instructions27"/>
      <sheetName val="Tapering_Instructions27"/>
      <sheetName val="Marking_Location27"/>
      <sheetName val="Reinforcement_Placement27"/>
      <sheetName val="Folding_Location27"/>
      <sheetName val="Pre-Buffing_Specification27"/>
      <sheetName val="Computer_Stitching_Schedule27"/>
      <sheetName val="Stitching_Overview_Sketch27"/>
      <sheetName val="Stitching_Instructions_(1)27"/>
      <sheetName val="Stitching_Instructions_(2)27"/>
      <sheetName val="Stitching_Instructions_(3)27"/>
      <sheetName val="Stitching_Instructions_(4)27"/>
      <sheetName val="Upper_Injected_Component_Pro_27"/>
      <sheetName val="Upper_Molded_Component_Pro_27"/>
      <sheetName val="Upper_Sublimation_Process27"/>
      <sheetName val="Upper_HF_Welding_Process27"/>
      <sheetName val="Sockliner_Sublimation_Process27"/>
      <sheetName val="CMP_PHYLON_CSS_CONFIRMATION27"/>
      <sheetName val="Phylon_Midsole_Spec_27"/>
      <sheetName val="PU_CSS_CONFIRMATION27"/>
      <sheetName val="PU_CSS_Schedules27"/>
      <sheetName val="PU_Midsole_Spec_I27"/>
      <sheetName val="Airbag_&amp;Prefit_bonding_PFC27"/>
      <sheetName val="Airbag_&amp;_Prefit_Bonding_PFC27"/>
      <sheetName val="Airbag_&amp;_Prefit_Bonding_PFC_(62"/>
      <sheetName val="Airbag_&amp;_Prefit_Bonding_PFC_(63"/>
      <sheetName val="Stockfit_Bonding_PFC27"/>
      <sheetName val="Assembly_Bonding_PFC27"/>
      <sheetName val="Assembly_Bonding_PFC_(2)27"/>
      <sheetName val="Assembling_Process27"/>
      <sheetName val="Assembling_Process_(2)27"/>
      <sheetName val="Sockliner_Specification27"/>
      <sheetName val="Upper_Measurement_Spec_27"/>
      <sheetName val="Upper_Weight_Control27"/>
      <sheetName val="Blank_Form27"/>
      <sheetName val="Bottom_Shank_Spray_Painting27"/>
      <sheetName val="Outsole_Molded_Component_Pro_27"/>
      <sheetName val="TPU_Degreasing_Process27"/>
      <sheetName val="Phylon_Degreasing_&amp;_UV-Light_27"/>
      <sheetName val="Stock_Fitting_Process27"/>
      <sheetName val="Stock_Fitting_Process_(2)27"/>
      <sheetName val="Stock_Fitting_Process_(4)27"/>
      <sheetName val="Assembly_BPFC27"/>
      <sheetName val="Assembly_BPFC_(2)27"/>
      <sheetName val="Assembly_BPFC_(3)-射出底27"/>
      <sheetName val="Assembly_BPFC_(4)-射出底27"/>
      <sheetName val="Assembly_BPFC_(3)SU08-射出27"/>
      <sheetName val="QH_업무보고27"/>
      <sheetName val="VS_업무보고27"/>
      <sheetName val="302315-161_227"/>
      <sheetName val="Outsole_Degreaࡳing_Process27"/>
      <sheetName val="Oၵtsole_Color_27"/>
      <sheetName val="Back_Part_MoldingĠSpec_27"/>
      <sheetName val="Raw_Data_Sheet27"/>
      <sheetName val="LBE_PRED_J_HELP27"/>
      <sheetName val="output_per_jam27"/>
      <sheetName val="MLT_27"/>
      <sheetName val="daily_BEP27"/>
      <sheetName val="Stock聦it Bonding"/>
      <sheetName val="재단재고"/>
      <sheetName val="RD제품개발투자비(매가)"/>
      <sheetName val="DG3285"/>
      <sheetName val="6-J02889"/>
      <sheetName val="DropDownlists"/>
    </sheetNames>
    <definedNames>
      <definedName name="A_ANALYSIS"/>
      <definedName name="A_SG"/>
      <definedName name="A_VOLUME"/>
      <definedName name="A_WEIGHTS"/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/>
      <sheetData sheetId="2562"/>
      <sheetData sheetId="2563"/>
      <sheetData sheetId="2564" refreshError="1"/>
      <sheetData sheetId="2565" refreshError="1"/>
      <sheetData sheetId="256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5.수정데이터통합"/>
      <sheetName val="#REF"/>
      <sheetName val="SHOX REMID II"/>
      <sheetName val="9. FA_LOB"/>
      <sheetName val="5.II FA LOB"/>
      <sheetName val="5.II LOB FA "/>
      <sheetName val="4-II. SF LOB"/>
      <sheetName val="0103"/>
      <sheetName val="Spray"/>
      <sheetName val="PU (SPRAY AIR BAG)"/>
      <sheetName val="PU (pouring)"/>
      <sheetName val="Sheet1"/>
      <sheetName val="3.I-Prefit Stitching"/>
      <sheetName val="PU ( Spray air bag )"/>
      <sheetName val="Navina - Shox NZ"/>
      <sheetName val="PU "/>
      <sheetName val="MODEL SHOX TURBO OZ (PS+TD)"/>
      <sheetName val="IP ( UV )"/>
      <sheetName val="IP ( Paint ) "/>
      <sheetName val="parato"/>
      <sheetName val="4.I SF Layout"/>
      <sheetName val="SHOX NAVINA , SHOX REVEAL"/>
      <sheetName val="SPRAY (A MX PLUS)"/>
      <sheetName val="Key"/>
      <sheetName val="XML Mapped"/>
      <sheetName val="Setup"/>
      <sheetName val="당월(1)"/>
      <sheetName val="PHYLON  (UV)"/>
      <sheetName val="BOLD SISTER-STRONG SISTER -TOR6"/>
      <sheetName val="IP ( trimming )"/>
      <sheetName val=""/>
      <sheetName val="STT LOB_AM Motion VSM 2-1"/>
      <sheetName val="8250"/>
    </sheetNames>
    <definedNames>
      <definedName name="A_ANALYSIS"/>
      <definedName name="A_HARDNESS"/>
      <definedName name="PAGE_WIDTH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#REF"/>
    </sheetNames>
    <definedNames>
      <definedName name="A_ANALYSIS"/>
      <definedName name="A_HARDNESS"/>
      <definedName name="PAGE_WIDTH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Index (1)"/>
      <sheetName val="Cutting(1)"/>
      <sheetName val="Cutting(2)"/>
      <sheetName val="Cutting(3)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1)"/>
      <sheetName val="Skiving Instruction (2)"/>
      <sheetName val="Skiving Instruction (3)"/>
      <sheetName val="Skiving Instruction (4)"/>
      <sheetName val="Skiving Instruction (5)"/>
      <sheetName val="Spliting Instructions"/>
      <sheetName val="Tapering Instructions"/>
      <sheetName val="Tapering Instructions 3.13"/>
      <sheetName val="Marking Location (1)"/>
      <sheetName val="Marking Location (2)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Sockliner  Process"/>
      <sheetName val="Outsole Color Schedule"/>
      <sheetName val="Outsole Preform Specification"/>
      <sheetName val="Outsole Pressing Process "/>
      <sheetName val="CMP PHYLON CSS CONFIRMATION"/>
      <sheetName val="Phylon Midsole Spec."/>
      <sheetName val="Stock Fitting Process (3)"/>
      <sheetName val="BTRSS"/>
      <sheetName val="Stock Fitting Process"/>
      <sheetName val="Stock Fitting Process (2)"/>
      <sheetName val="Stock Fitting Process(3)"/>
      <sheetName val="Stock Fitting Process (4)"/>
      <sheetName val="Stock Fitting Process (5)"/>
      <sheetName val="Stock Fitting Process (6)"/>
      <sheetName val="Stock Fitting Process (7)"/>
      <sheetName val="Stockfit BPFC"/>
      <sheetName val="Stockfit BPFC (2)"/>
      <sheetName val="Assembling Process"/>
      <sheetName val="Assembling Process (2)"/>
      <sheetName val="Assembly BPFC"/>
      <sheetName val="Assembly BPFC (2)"/>
      <sheetName val="Production Checklist"/>
      <sheetName val="Sockliner Specification"/>
      <sheetName val="Upper Measurement Spec."/>
      <sheetName val="Upper Weight Control"/>
      <sheetName val="Blank Form"/>
      <sheetName val="0103"/>
      <sheetName val="5.수정데이터통합"/>
      <sheetName val="#REF"/>
      <sheetName val="Raw Data Sheet"/>
      <sheetName val="표2"/>
      <sheetName val="SHOX REMID II"/>
      <sheetName val="Sheet1"/>
      <sheetName val="BOLD SISTER-STRONG SISTER -TOR6"/>
      <sheetName val="SPRAY (A MX PLUS)"/>
      <sheetName val="제조공정도5"/>
      <sheetName val="PU "/>
      <sheetName val="3.I-Prefit Stitching"/>
      <sheetName val="IBASE"/>
      <sheetName val="Upper Measureme_x0000_9!_x0000_6_x000f_pv"/>
      <sheetName val="_x0000_`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Index_(1)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1)"/>
      <sheetName val="Skiving_Instruction_(2)"/>
      <sheetName val="Skiving_Instruction_(3)"/>
      <sheetName val="Skiving_Instruction_(4)"/>
      <sheetName val="Skiving_Instruction_(5)"/>
      <sheetName val="Spliting_Instructions"/>
      <sheetName val="Tapering_Instructions"/>
      <sheetName val="Tapering_Instructions_3_13"/>
      <sheetName val="Marking_Location_(1)"/>
      <sheetName val="Marking_Location_(2)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Sockliner__Process"/>
      <sheetName val="Outsole_Color_Schedule"/>
      <sheetName val="Outsole_Preform_Specification"/>
      <sheetName val="Outsole_Pressing_Process_"/>
      <sheetName val="CMP_PHYLON_CSS_CONFIRMATION"/>
      <sheetName val="Phylon_Midsole_Spec_"/>
      <sheetName val="Stock_Fitting_Process_(3)"/>
      <sheetName val="Stock_Fitting_Process"/>
      <sheetName val="Stock_Fitting_Process_(2)"/>
      <sheetName val="Stock_Fitting_Process(3)"/>
      <sheetName val="Stock_Fitting_Process_(4)"/>
      <sheetName val="Stock_Fitting_Process_(5)"/>
      <sheetName val="Stock_Fitting_Process_(6)"/>
      <sheetName val="Stock_Fitting_Process_(7)"/>
      <sheetName val="Stockfit_BPFC"/>
      <sheetName val="Stockfit_BPFC_(2)"/>
      <sheetName val="Assembling_Process"/>
      <sheetName val="Assembling_Process_(2)"/>
      <sheetName val="Assembly_BPFC"/>
      <sheetName val="Assembly_BPFC_(2)"/>
      <sheetName val="Production_Checklist"/>
      <sheetName val="Sockliner_Specification"/>
      <sheetName val="Upper_Measurement_Spec_"/>
      <sheetName val="Upper_Weight_Control"/>
      <sheetName val="Blank_Form"/>
      <sheetName val="assmb_1"/>
      <sheetName val="assmb_2"/>
      <sheetName val="assmb_3"/>
      <sheetName val="assmb_4"/>
      <sheetName val="assmb_5"/>
      <sheetName val="assmb_6"/>
      <sheetName val="assmb_7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Index_(1)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1)1"/>
      <sheetName val="Skiving_Instruction_(2)1"/>
      <sheetName val="Skiving_Instruction_(3)1"/>
      <sheetName val="Skiving_Instruction_(4)1"/>
      <sheetName val="Skiving_Instruction_(5)1"/>
      <sheetName val="Spliting_Instructions1"/>
      <sheetName val="Tapering_Instructions1"/>
      <sheetName val="Tapering_Instructions_3_131"/>
      <sheetName val="Marking_Location_(1)1"/>
      <sheetName val="Marking_Location_(2)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Sockliner__Process1"/>
      <sheetName val="Outsole_Color_Schedule1"/>
      <sheetName val="Outsole_Preform_Specification1"/>
      <sheetName val="Outsole_Pressing_Process_1"/>
      <sheetName val="CMP_PHYLON_CSS_CONFIRMATION1"/>
      <sheetName val="Phylon_Midsole_Spec_1"/>
      <sheetName val="Stock_Fitting_Process_(3)1"/>
      <sheetName val="Stock_Fitting_Process1"/>
      <sheetName val="Stock_Fitting_Process_(2)1"/>
      <sheetName val="Stock_Fitting_Process(3)1"/>
      <sheetName val="Stock_Fitting_Process_(4)1"/>
      <sheetName val="Stock_Fitting_Process_(5)1"/>
      <sheetName val="Stock_Fitting_Process_(6)1"/>
      <sheetName val="Stock_Fitting_Process_(7)1"/>
      <sheetName val="Stockfit_BPFC1"/>
      <sheetName val="Stockfit_BPFC_(2)1"/>
      <sheetName val="Assembling_Process1"/>
      <sheetName val="Assembling_Process_(2)1"/>
      <sheetName val="Assembly_BPFC1"/>
      <sheetName val="Assembly_BPFC_(2)1"/>
      <sheetName val="Production_Checklist1"/>
      <sheetName val="Sockliner_Specification1"/>
      <sheetName val="Upper_Measurement_Spec_1"/>
      <sheetName val="Upper_Weight_Control1"/>
      <sheetName val="Blank_Form1"/>
      <sheetName val="assmb_11"/>
      <sheetName val="assmb_21"/>
      <sheetName val="assmb_31"/>
      <sheetName val="assmb_41"/>
      <sheetName val="assmb_51"/>
      <sheetName val="assmb_61"/>
      <sheetName val="assmb_71"/>
      <sheetName val="DWPM"/>
      <sheetName val="Cutting Dies "/>
      <sheetName val="MODEL SHOX TURBO OZ (PS+TD)"/>
      <sheetName val="178049A.XLS"/>
      <sheetName val="Sum"/>
      <sheetName val="Culture of Empowerment"/>
      <sheetName val="Score%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pliting "/>
      <sheetName val="Reinf. Placement (1)"/>
      <sheetName val="Reinf. Placement (2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2"/>
      <sheetName val="Sheet3"/>
      <sheetName val=" (6,7)"/>
      <sheetName val="(8,9,10)"/>
      <sheetName val="Trim &amp; Edge-painting"/>
      <sheetName val="Reinforcement Placement"/>
      <sheetName val="Upper Laser Process- Spec."/>
      <sheetName val="Upper Laser Process-Spec (2)."/>
      <sheetName val="Upper Laser Process-Spec. (3)"/>
      <sheetName val="PU CSS CONFIRMATION"/>
      <sheetName val="PU CSS Schedules"/>
      <sheetName val="PU Midsole Spec.I"/>
      <sheetName val="Stock Fitting Process (8)"/>
      <sheetName val="Stock Fitting Process 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Logo Specification (2)"/>
      <sheetName val="Screen Printing (4)"/>
      <sheetName val="Upper HF Welding Process(5)"/>
      <sheetName val="Index (3)"/>
      <sheetName val="Bottom Component Process Spec."/>
      <sheetName val="Assembling Process (3)"/>
      <sheetName val="Sockliner Sublimation Process"/>
      <sheetName val="Cutting D)e (1)"/>
      <sheetName val="Cutting D)e (2)"/>
      <sheetName val="Cutting D)e (3)"/>
      <sheetName val="Stitching Instructio.s (3)"/>
      <sheetName val="DG3285"/>
      <sheetName val="SHOX NAVINA , SHOX REVEAL"/>
      <sheetName val="Spray Tower Machine"/>
      <sheetName val="Sheet1 (2)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pliting_"/>
      <sheetName val="Reinf__Placement_(1)"/>
      <sheetName val="Reinf__Placement_(2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Trim_&amp;_Edge-painting"/>
      <sheetName val="Reinforcement_Placement"/>
      <sheetName val="Upper_Laser_Process-_Spec_"/>
      <sheetName val="Upper_Laser_Process-Spec_(2)_"/>
      <sheetName val="Upper_Laser_Process-Spec__(3)"/>
      <sheetName val="PU_CSS_CONFIRMATION"/>
      <sheetName val="PU_CSS_Schedules"/>
      <sheetName val="PU_Midsole_Spec_I"/>
      <sheetName val="Stock_Fitting_Process_(8)"/>
      <sheetName val="Stock_Fitting_Process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Logo_Specification_(2)"/>
      <sheetName val="Screen_Printing_(4)"/>
      <sheetName val="Upper_HF_Welding_Process(5)"/>
      <sheetName val="Index_(3)"/>
      <sheetName val="Bottom_Component_Process_Spec_"/>
      <sheetName val="Assembling_Process_(3)"/>
      <sheetName val="Sockliner_Sublimation_Process"/>
      <sheetName val="Cutting_D)e_(1)"/>
      <sheetName val="Cutting_D)e_(2)"/>
      <sheetName val="Cutting_D)e_(3)"/>
      <sheetName val="Stitching_Instructio_s_(3)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pliting_1"/>
      <sheetName val="Reinf__Placement_(1)1"/>
      <sheetName val="Reinf__Placement_(2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Trim_&amp;_Edge-painting1"/>
      <sheetName val="Reinforcement_Placement1"/>
      <sheetName val="Upper_Laser_Process-_Spec_1"/>
      <sheetName val="Upper_Laser_Process-Spec_(2)_1"/>
      <sheetName val="Upper_Laser_Process-Spec__(3)1"/>
      <sheetName val="A.TERRA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PERCELL"/>
      <sheetName val="79"/>
      <sheetName val="PU_CSS_CONFIRMATION1"/>
      <sheetName val="PU_CSS_Schedules1"/>
      <sheetName val="PU_Midsole_Spec_I1"/>
      <sheetName val="Stock_Fitting_Process_(8)1"/>
      <sheetName val="TABLE OF CONTENTS"/>
      <sheetName val="2c"/>
      <sheetName val="5d"/>
      <sheetName val="6c"/>
      <sheetName val="Dispenser"/>
      <sheetName val="5a"/>
      <sheetName val="FA-HO11 Feb 2010"/>
      <sheetName val="Upper Measureme?9!?6_x000f_pv"/>
      <sheetName val="?`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Index (1)"/>
      <sheetName val="Cutting(1)"/>
      <sheetName val="Cutting(2)"/>
      <sheetName val="Cutting(3)"/>
      <sheetName val="Cutting(3) 3.17"/>
      <sheetName val="Cutting(4)"/>
      <sheetName val="Cutting(5)"/>
      <sheetName val="Cutting(5) 3.13"/>
      <sheetName val="Cutting(6)"/>
      <sheetName val="Cutting(6)3.17"/>
      <sheetName val="Molding Piece Schedule"/>
      <sheetName val="Perf Specification (1)"/>
      <sheetName val="Perf Specification (2)"/>
      <sheetName val="Skiving Instruction (1)"/>
      <sheetName val="Skiving Instruction (2)"/>
      <sheetName val="Skiving Instruction (3)"/>
      <sheetName val="Skiving Instruction (4)"/>
      <sheetName val="Skiving Instruction (5)"/>
      <sheetName val="Spliting Instructions"/>
      <sheetName val="Tapering Instructions"/>
      <sheetName val="Tapering Instructions 3.13"/>
      <sheetName val="Marking Location (1)"/>
      <sheetName val="Marking Location (2)"/>
      <sheetName val="Marking Location (3)"/>
      <sheetName val="Triming edge Instructions"/>
      <sheetName val="Reinforcement Placement (1)"/>
      <sheetName val="Reinforcement Placement (2)"/>
      <sheetName val="Reinforcement Placement (2)2.17"/>
      <sheetName val="Reinforcement Placement (3)"/>
      <sheetName val="Folding Location"/>
      <sheetName val="Pre-Buffing Specification"/>
      <sheetName val="Computer Stitching Schedule"/>
      <sheetName val="Stitching Overview Sketch"/>
      <sheetName val="Stitching Instructions (1)"/>
      <sheetName val="Stitching Instructions (2)"/>
      <sheetName val="Stitching Instructions (3)"/>
      <sheetName val="Stitching Instructions (4)"/>
      <sheetName val="Stitching Instructions (5)"/>
      <sheetName val="Stitching Instructions (6)"/>
      <sheetName val="Stitching Instructions (6) 3.17"/>
      <sheetName val="Stitching Instructions (7)"/>
      <sheetName val="Upper Injected Compon Pro. (1)"/>
      <sheetName val="Upper Injected Compon Pro. (2)"/>
      <sheetName val="Upper HF  Printing Welding(1)"/>
      <sheetName val="Upper HF Printing Welding(2)"/>
      <sheetName val="Upper HF Welding Process (3)"/>
      <sheetName val="Upper HF Welding Process (4)"/>
      <sheetName val="Upper HF Printing Welding (5)"/>
      <sheetName val="Upper HF Welding Process (6)"/>
      <sheetName val="Sockliner  Process"/>
      <sheetName val="Outsole Color Schedule"/>
      <sheetName val="Outsole Preform Specification"/>
      <sheetName val="Outsole Pressing Process "/>
      <sheetName val="CMP PHYLON CSS CONFIRMATION"/>
      <sheetName val="Phylon Midsole Spec."/>
      <sheetName val="Stock Fitting Process (3)"/>
      <sheetName val="BTRSS"/>
      <sheetName val="Stock Fitting Process"/>
      <sheetName val="Stock Fitting Process (2)"/>
      <sheetName val="Stock Fitting Process(3)"/>
      <sheetName val="Stock Fitting Process (4)"/>
      <sheetName val="Stock Fitting Process (5)"/>
      <sheetName val="Stock Fitting Process (6)"/>
      <sheetName val="Stock Fitting Process (7)"/>
      <sheetName val="Stockfit BPFC"/>
      <sheetName val="Stockfit BPFC (2)"/>
      <sheetName val="Assembling Process"/>
      <sheetName val="Assembling Process (2)"/>
      <sheetName val="Assembly BPFC"/>
      <sheetName val="Assembly BPFC (2)"/>
      <sheetName val="Production Checklist"/>
      <sheetName val="Sockliner Specification"/>
      <sheetName val="Upper Measurement Spec."/>
      <sheetName val="Upper Weight Control"/>
      <sheetName val="Blank Form"/>
      <sheetName val="0103"/>
      <sheetName val="5.수정데이터통합"/>
      <sheetName val="Raw Data Sheet"/>
      <sheetName val="heso"/>
      <sheetName val="assmb 1"/>
      <sheetName val="assmb 2"/>
      <sheetName val="assmb 3"/>
      <sheetName val="assmb 4"/>
      <sheetName val="assmb 5"/>
      <sheetName val="assmb 6"/>
      <sheetName val="assmb 7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Index_(1)"/>
      <sheetName val="Cutting(3)_3_17"/>
      <sheetName val="Cutting(5)_3_13"/>
      <sheetName val="Cutting(6)3_17"/>
      <sheetName val="Molding_Piece_Schedule"/>
      <sheetName val="Perf_Specification_(1)"/>
      <sheetName val="Perf_Specification_(2)"/>
      <sheetName val="Skiving_Instruction_(1)"/>
      <sheetName val="Skiving_Instruction_(2)"/>
      <sheetName val="Skiving_Instruction_(3)"/>
      <sheetName val="Skiving_Instruction_(4)"/>
      <sheetName val="Skiving_Instruction_(5)"/>
      <sheetName val="Spliting_Instructions"/>
      <sheetName val="Tapering_Instructions"/>
      <sheetName val="Tapering_Instructions_3_13"/>
      <sheetName val="Marking_Location_(1)"/>
      <sheetName val="Marking_Location_(2)"/>
      <sheetName val="Marking_Location_(3)"/>
      <sheetName val="Triming_edge_Instructions"/>
      <sheetName val="Reinforcement_Placement_(1)"/>
      <sheetName val="Reinforcement_Placement_(2)"/>
      <sheetName val="Reinforcement_Placement_(2)2_17"/>
      <sheetName val="Reinforcement_Placement_(3)"/>
      <sheetName val="Folding_Location"/>
      <sheetName val="Pre-Buffing_Specification"/>
      <sheetName val="Computer_Stitching_Schedule"/>
      <sheetName val="Stitching_Overview_Sketch"/>
      <sheetName val="Stitching_Instructions_(1)"/>
      <sheetName val="Stitching_Instructions_(2)"/>
      <sheetName val="Stitching_Instructions_(3)"/>
      <sheetName val="Stitching_Instructions_(4)"/>
      <sheetName val="Stitching_Instructions_(5)"/>
      <sheetName val="Stitching_Instructions_(6)"/>
      <sheetName val="Stitching_Instructions_(6)_3_17"/>
      <sheetName val="Stitching_Instructions_(7)"/>
      <sheetName val="Upper_Injected_Compon_Pro__(1)"/>
      <sheetName val="Upper_Injected_Compon_Pro__(2)"/>
      <sheetName val="Upper_HF__Printing_Welding(1)"/>
      <sheetName val="Upper_HF_Printing_Welding(2)"/>
      <sheetName val="Upper_HF_Welding_Process_(3)"/>
      <sheetName val="Upper_HF_Welding_Process_(4)"/>
      <sheetName val="Upper_HF_Printing_Welding_(5)"/>
      <sheetName val="Upper_HF_Welding_Process_(6)"/>
      <sheetName val="Sockliner__Process"/>
      <sheetName val="Outsole_Color_Schedule"/>
      <sheetName val="Outsole_Preform_Specification"/>
      <sheetName val="Outsole_Pressing_Process_"/>
      <sheetName val="CMP_PHYLON_CSS_CONFIRMATION"/>
      <sheetName val="Phylon_Midsole_Spec_"/>
      <sheetName val="Stock_Fitting_Process_(3)"/>
      <sheetName val="Stock_Fitting_Process"/>
      <sheetName val="Stock_Fitting_Process_(2)"/>
      <sheetName val="Stock_Fitting_Process(3)"/>
      <sheetName val="Stock_Fitting_Process_(4)"/>
      <sheetName val="Stock_Fitting_Process_(5)"/>
      <sheetName val="Stock_Fitting_Process_(6)"/>
      <sheetName val="Stock_Fitting_Process_(7)"/>
      <sheetName val="Stockfit_BPFC"/>
      <sheetName val="Stockfit_BPFC_(2)"/>
      <sheetName val="Assembling_Process"/>
      <sheetName val="Assembling_Process_(2)"/>
      <sheetName val="Assembly_BPFC"/>
      <sheetName val="Assembly_BPFC_(2)"/>
      <sheetName val="Production_Checklist"/>
      <sheetName val="Sockliner_Specification"/>
      <sheetName val="Upper_Measurement_Spec_"/>
      <sheetName val="Upper_Weight_Control"/>
      <sheetName val="Blank_Form"/>
      <sheetName val="assmb_1"/>
      <sheetName val="assmb_2"/>
      <sheetName val="assmb_3"/>
      <sheetName val="assmb_4"/>
      <sheetName val="assmb_5"/>
      <sheetName val="assmb_6"/>
      <sheetName val="assmb_7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Index_(1)1"/>
      <sheetName val="Cutting(3)_3_171"/>
      <sheetName val="Cutting(5)_3_131"/>
      <sheetName val="Cutting(6)3_171"/>
      <sheetName val="Molding_Piece_Schedule1"/>
      <sheetName val="Perf_Specification_(1)1"/>
      <sheetName val="Perf_Specification_(2)1"/>
      <sheetName val="Skiving_Instruction_(1)1"/>
      <sheetName val="Skiving_Instruction_(2)1"/>
      <sheetName val="Skiving_Instruction_(3)1"/>
      <sheetName val="Skiving_Instruction_(4)1"/>
      <sheetName val="Skiving_Instruction_(5)1"/>
      <sheetName val="Spliting_Instructions1"/>
      <sheetName val="Tapering_Instructions1"/>
      <sheetName val="Tapering_Instructions_3_131"/>
      <sheetName val="Marking_Location_(1)1"/>
      <sheetName val="Marking_Location_(2)1"/>
      <sheetName val="Marking_Location_(3)1"/>
      <sheetName val="Triming_edge_Instructions1"/>
      <sheetName val="Reinforcement_Placement_(1)1"/>
      <sheetName val="Reinforcement_Placement_(2)1"/>
      <sheetName val="Reinforcement_Placement_(2)2_11"/>
      <sheetName val="Reinforcement_Placement_(3)1"/>
      <sheetName val="Folding_Location1"/>
      <sheetName val="Pre-Buffing_Specification1"/>
      <sheetName val="Computer_Stitching_Schedule1"/>
      <sheetName val="Stitching_Overview_Sketch1"/>
      <sheetName val="Stitching_Instructions_(1)1"/>
      <sheetName val="Stitching_Instructions_(2)1"/>
      <sheetName val="Stitching_Instructions_(3)1"/>
      <sheetName val="Stitching_Instructions_(4)1"/>
      <sheetName val="Stitching_Instructions_(5)1"/>
      <sheetName val="Stitching_Instructions_(6)1"/>
      <sheetName val="Stitching_Instructions_(6)_3_11"/>
      <sheetName val="Stitching_Instructions_(7)1"/>
      <sheetName val="Upper_Injected_Compon_Pro__(1)1"/>
      <sheetName val="Upper_Injected_Compon_Pro__(2)1"/>
      <sheetName val="Upper_HF__Printing_Welding(1)1"/>
      <sheetName val="Upper_HF_Printing_Welding(2)1"/>
      <sheetName val="Upper_HF_Welding_Process_(3)1"/>
      <sheetName val="Upper_HF_Welding_Process_(4)1"/>
      <sheetName val="Upper_HF_Printing_Welding_(5)1"/>
      <sheetName val="Upper_HF_Welding_Process_(6)1"/>
      <sheetName val="Sockliner__Process1"/>
      <sheetName val="Outsole_Color_Schedule1"/>
      <sheetName val="Outsole_Preform_Specification1"/>
      <sheetName val="Outsole_Pressing_Process_1"/>
      <sheetName val="CMP_PHYLON_CSS_CONFIRMATION1"/>
      <sheetName val="Phylon_Midsole_Spec_1"/>
      <sheetName val="Stock_Fitting_Process_(3)1"/>
      <sheetName val="Stock_Fitting_Process1"/>
      <sheetName val="Stock_Fitting_Process_(2)1"/>
      <sheetName val="Stock_Fitting_Process(3)1"/>
      <sheetName val="Stock_Fitting_Process_(4)1"/>
      <sheetName val="Stock_Fitting_Process_(5)1"/>
      <sheetName val="Stock_Fitting_Process_(6)1"/>
      <sheetName val="Stock_Fitting_Process_(7)1"/>
      <sheetName val="Stockfit_BPFC1"/>
      <sheetName val="Stockfit_BPFC_(2)1"/>
      <sheetName val="Assembling_Process1"/>
      <sheetName val="Assembling_Process_(2)1"/>
      <sheetName val="Assembly_BPFC1"/>
      <sheetName val="Assembly_BPFC_(2)1"/>
      <sheetName val="Production_Checklist1"/>
      <sheetName val="Sockliner_Specification1"/>
      <sheetName val="Upper_Measurement_Spec_1"/>
      <sheetName val="Upper_Weight_Control1"/>
      <sheetName val="Blank_Form1"/>
      <sheetName val="assmb_11"/>
      <sheetName val="assmb_21"/>
      <sheetName val="assmb_31"/>
      <sheetName val="assmb_41"/>
      <sheetName val="assmb_51"/>
      <sheetName val="assmb_61"/>
      <sheetName val="assmb_71"/>
      <sheetName val="PERCELL"/>
      <sheetName val="Materials"/>
      <sheetName val="#REF"/>
      <sheetName val="표2"/>
      <sheetName val="Score%"/>
      <sheetName val="5_수정데이터통합"/>
      <sheetName val="Raw_Data_Sheet"/>
      <sheetName val="Sheet1"/>
      <sheetName val="SHOX REMID II"/>
      <sheetName val="BOLD SISTER-STRONG SISTER -TOR6"/>
      <sheetName val="SPRAY (A MX PLUS)"/>
      <sheetName val="제조공정도5"/>
      <sheetName val="PU "/>
      <sheetName val="3.I-Prefit Stitching"/>
      <sheetName val="IBASE"/>
      <sheetName val="Upper Measureme"/>
      <sheetName val=""/>
      <sheetName val="Cut Model 411 020413"/>
      <sheetName val="Upper Measureme_x0000_9!_x0000_6_x000f_pv"/>
      <sheetName val="_x0000_`"/>
      <sheetName val="MESIN"/>
      <sheetName val="DWPM"/>
      <sheetName val="Cutting Dies "/>
      <sheetName val="Sum"/>
      <sheetName val="MODEL SHOX TURBO OZ (PS+TD)"/>
      <sheetName val="Culture of Empowerment"/>
      <sheetName val="A.TERRA"/>
      <sheetName val="79"/>
      <sheetName val="FA-HO11 Feb 2010"/>
      <sheetName val="178049A.XLS"/>
      <sheetName val="PFC Revice"/>
      <sheetName val="Cutting Die (1)"/>
      <sheetName val="Cutting Die (2)"/>
      <sheetName val="Cutting Die (3)"/>
      <sheetName val="Perf Specification"/>
      <sheetName val="Marking Location"/>
      <sheetName val="Marking Locations (2)"/>
      <sheetName val="Spliting "/>
      <sheetName val="Reinf. Placement (1)"/>
      <sheetName val="Reinf. Placement (2)"/>
      <sheetName val="Computer Stitching "/>
      <sheetName val="Upper Molded Component Spec."/>
      <sheetName val="PHYLON CSS"/>
      <sheetName val="PHYLON CSS SCHEDULES"/>
      <sheetName val="PHYLON CSS CONFIRMATION"/>
      <sheetName val="Outsole Color "/>
      <sheetName val="Outsole Preform Specifications"/>
      <sheetName val="Outsole Pressing Process"/>
      <sheetName val="Outsole Degreasing Process "/>
      <sheetName val="Stockfit'MS"/>
      <sheetName val="Stock Fiting UV-Light Proce "/>
      <sheetName val="Stock Fiting Process "/>
      <sheetName val="IY 06.07"/>
      <sheetName val="Assembly UV-Light Process. "/>
      <sheetName val="Assembly Process.6,7 "/>
      <sheetName val="Assembly Process.6,7"/>
      <sheetName val="IY08.09.10"/>
      <sheetName val="Assembly Process.8,9,10 "/>
      <sheetName val="Assembly Process.8,9,10 (2.)"/>
      <sheetName val="Back Part Moulding (Soccer TPR)"/>
      <sheetName val="Ecosole Instructions "/>
      <sheetName val="Sockliner Instructions"/>
      <sheetName val="Sock Liner Spec."/>
      <sheetName val="Sheet2"/>
      <sheetName val="Sheet3"/>
      <sheetName val=" (6,7)"/>
      <sheetName val="Upper Measureme?9!?6_x000f_pv"/>
      <sheetName val="?`"/>
      <sheetName val="(8,9,10)"/>
      <sheetName val="Trim &amp; Edge-painting"/>
      <sheetName val="Reinforcement Placement"/>
      <sheetName val="Upper Laser Process- Spec."/>
      <sheetName val="Upper Laser Process-Spec (2)."/>
      <sheetName val="Upper Laser Process-Spec. (3)"/>
      <sheetName val="PU CSS CONFIRMATION"/>
      <sheetName val="PU CSS Schedules"/>
      <sheetName val="PU Midsole Spec.I"/>
      <sheetName val="Stock Fitting Process (8)"/>
      <sheetName val="Stock Fitting Process 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Cover 313845-102((259.) (2)"/>
      <sheetName val="SOP"/>
      <sheetName val="Logo Specification (2)"/>
      <sheetName val="Screen Printing (4)"/>
      <sheetName val="Upper HF Welding Process(5)"/>
      <sheetName val="Index (3)"/>
      <sheetName val="Bottom Component Process Spec."/>
      <sheetName val="Assembling Process (3)"/>
      <sheetName val="Sockliner Sublimation Process"/>
      <sheetName val="Cutting D)e (1)"/>
      <sheetName val="Cutting D)e (2)"/>
      <sheetName val="Cutting D)e (3)"/>
      <sheetName val="Stitching Instructio.s (3)"/>
      <sheetName val="DG3285"/>
      <sheetName val="SHOX NAVINA , SHOX REVEAL"/>
      <sheetName val="Spray Tower Machine"/>
      <sheetName val="Sheet1 (2)"/>
      <sheetName val="PFC_Revice"/>
      <sheetName val="Cutting_Die_(1)"/>
      <sheetName val="Cutting_Die_(2)"/>
      <sheetName val="Cutting_Die_(3)"/>
      <sheetName val="Perf_Specification"/>
      <sheetName val="Marking_Location"/>
      <sheetName val="Marking_Locations_(2)"/>
      <sheetName val="Spliting_"/>
      <sheetName val="Reinf__Placement_(1)"/>
      <sheetName val="Reinf__Placement_(2)"/>
      <sheetName val="Computer_Stitching_"/>
      <sheetName val="Upper_Molded_Component_Spec_"/>
      <sheetName val="PHYLON_CSS"/>
      <sheetName val="PHYLON_CSS_SCHEDULES"/>
      <sheetName val="PHYLON_CSS_CONFIRMATION"/>
      <sheetName val="Outsole_Color_"/>
      <sheetName val="Outsole_Preform_Specifications"/>
      <sheetName val="Outsole_Pressing_Process"/>
      <sheetName val="Outsole_Degreasing_Process_"/>
      <sheetName val="Stock_Fiting_UV-Light_Proce_"/>
      <sheetName val="Stock_Fiting_Process_"/>
      <sheetName val="IY_06_07"/>
      <sheetName val="Assembly_UV-Light_Process__"/>
      <sheetName val="Assembly_Process_6,7_"/>
      <sheetName val="Assembly_Process_6,7"/>
      <sheetName val="IY08_09_10"/>
      <sheetName val="Assembly_Process_8,9,10_"/>
      <sheetName val="Assembly_Process_8,9,10_(2_)"/>
      <sheetName val="Back_Part_Moulding_(Soccer_TPR)"/>
      <sheetName val="Ecosole_Instructions_"/>
      <sheetName val="Sockliner_Instructions"/>
      <sheetName val="Sock_Liner_Spec_"/>
      <sheetName val="_(6,7)"/>
      <sheetName val="Trim_&amp;_Edge-painting"/>
      <sheetName val="Reinforcement_Placement"/>
      <sheetName val="Upper_Laser_Process-_Spec_"/>
      <sheetName val="Upper_Laser_Process-Spec_(2)_"/>
      <sheetName val="Upper_Laser_Process-Spec__(3)"/>
      <sheetName val="PU_CSS_CONFIRMATION"/>
      <sheetName val="PU_CSS_Schedules"/>
      <sheetName val="PU_Midsole_Spec_I"/>
      <sheetName val="Stock_Fitting_Process_(8)"/>
      <sheetName val="Stock_Fitting_Process_"/>
      <sheetName val="索引_(1)"/>
      <sheetName val="沖孔規格說明_(2)"/>
      <sheetName val="_削薄處指示說明"/>
      <sheetName val="_削薄處指示說明_(2)"/>
      <sheetName val="_削薄處指示說明_(3)"/>
      <sheetName val="_削薄處指示說明_(4)"/>
      <sheetName val="_削薄處指示說明_(5)"/>
      <sheetName val="劃線印刷指示說明_(2)"/>
      <sheetName val="劃線印刷指示說明_(3)"/>
      <sheetName val="折邊指示說明_"/>
      <sheetName val="針車流程_(2)"/>
      <sheetName val="針車流程_(3)"/>
      <sheetName val="針車流程_(4)"/>
      <sheetName val="針車流程_(5)"/>
      <sheetName val="針車流程_(6)"/>
      <sheetName val="_鞋面印刷作業流程"/>
      <sheetName val="_鞋面高週波作業流程_(2)"/>
      <sheetName val="__鞋墊作業流程"/>
      <sheetName val="Cover_313845-102((259_)_(2)"/>
      <sheetName val="Logo_Specification_(2)"/>
      <sheetName val="Screen_Printing_(4)"/>
      <sheetName val="Upper_HF_Welding_Process(5)"/>
      <sheetName val="Index_(3)"/>
      <sheetName val="Bottom_Component_Process_Spec_"/>
      <sheetName val="Assembling_Process_(3)"/>
      <sheetName val="Sockliner_Sublimation_Process"/>
      <sheetName val="Cutting_D)e_(1)"/>
      <sheetName val="Cutting_D)e_(2)"/>
      <sheetName val="Cutting_D)e_(3)"/>
      <sheetName val="Stitching_Instructio_s_(3)"/>
      <sheetName val="PFC_Revice1"/>
      <sheetName val="Cutting_Die_(1)1"/>
      <sheetName val="Cutting_Die_(2)1"/>
      <sheetName val="Cutting_Die_(3)1"/>
      <sheetName val="Perf_Specification1"/>
      <sheetName val="Marking_Location1"/>
      <sheetName val="Marking_Locations_(2)1"/>
      <sheetName val="Spliting_1"/>
      <sheetName val="Reinf__Placement_(1)1"/>
      <sheetName val="Reinf__Placement_(2)1"/>
      <sheetName val="Computer_Stitching_1"/>
      <sheetName val="Upper_Molded_Component_Spec_1"/>
      <sheetName val="PHYLON_CSS1"/>
      <sheetName val="PHYLON_CSS_SCHEDULES1"/>
      <sheetName val="PHYLON_CSS_CONFIRMATION1"/>
      <sheetName val="Outsole_Color_1"/>
      <sheetName val="Outsole_Preform_Specifications1"/>
      <sheetName val="Outsole_Pressing_Process1"/>
      <sheetName val="Outsole_Degreasing_Process_1"/>
      <sheetName val="Stock_Fiting_UV-Light_Proce_1"/>
      <sheetName val="Stock_Fiting_Process_1"/>
      <sheetName val="IY_06_071"/>
      <sheetName val="Assembly_UV-Light_Process__1"/>
      <sheetName val="Assembly_Process_6,7_1"/>
      <sheetName val="Assembly_Process_6,71"/>
      <sheetName val="IY08_09_101"/>
      <sheetName val="Assembly_Process_8,9,10_1"/>
      <sheetName val="Assembly_Process_8,9,10_(2_)1"/>
      <sheetName val="Back_Part_Moulding_(Soccer_TPR1"/>
      <sheetName val="Ecosole_Instructions_1"/>
      <sheetName val="Sockliner_Instructions1"/>
      <sheetName val="Sock_Liner_Spec_1"/>
      <sheetName val="_(6,7)1"/>
      <sheetName val="Trim_&amp;_Edge-painting1"/>
      <sheetName val="Reinforcement_Placement1"/>
      <sheetName val="Upper_Laser_Process-_Spec_1"/>
      <sheetName val="Upper_Laser_Process-Spec_(2)_1"/>
      <sheetName val="Upper_Laser_Process-Spec__(3)1"/>
      <sheetName val="Cover (2)"/>
      <sheetName val=" Cutting(1) "/>
      <sheetName val=" Cutting  (2)"/>
      <sheetName val=" Cutting  (3)"/>
      <sheetName val=" Cutting  (4)"/>
      <sheetName val=" Cutting  (5)"/>
      <sheetName val="Reinf Placement (2)"/>
      <sheetName val="Skiving Instructions (2)"/>
      <sheetName val="Skiving Instruction3"/>
      <sheetName val="Pre-Buffing (2)"/>
      <sheetName val="Tongue Label"/>
      <sheetName val="Stitching Instructions(1)"/>
      <sheetName val="Stitching Instructions(2)"/>
      <sheetName val="Stitching Instructions(3)"/>
      <sheetName val="Stitching Instructions(4)"/>
      <sheetName val="Stitching Instructions(5)"/>
      <sheetName val="Stitching Instructions(6)"/>
      <sheetName val="H.F. Welding Proc"/>
      <sheetName val="TPU CLEANING&amp;SCREEN PRINT "/>
      <sheetName val="당월(1)"/>
      <sheetName val="TABLE OF CONTENTS"/>
      <sheetName val="PU_CSS_CONFIRMATION1"/>
      <sheetName val="PU_CSS_Schedules1"/>
      <sheetName val="PU_Midsole_Spec_I1"/>
      <sheetName val="Stock_Fitting_Process_(8)1"/>
      <sheetName val="2c"/>
      <sheetName val="5d"/>
      <sheetName val="6c"/>
      <sheetName val="Dispenser"/>
      <sheetName val="5a"/>
      <sheetName val="Dispenser Ruang Classic"/>
      <sheetName val="3d"/>
      <sheetName val="2b"/>
      <sheetName val="Stock Fitting @_x001b__x000c__x0000__x0000__x0000__x0000__x0000__x0001__x0000__x0000_"/>
      <sheetName val="Stockfit"/>
      <sheetName val="Stock Fitting @_x001b__x000c_"/>
      <sheetName val="gVL"/>
      <sheetName val="신규DEP"/>
      <sheetName val="Vietnam Report"/>
      <sheetName val="2.대외공문"/>
      <sheetName val="#REF!"/>
      <sheetName val="SPM (Cutting&amp;Pre)"/>
      <sheetName val="MAY"/>
      <sheetName val="SHOX_REMID_II"/>
      <sheetName val="87"/>
      <sheetName val="Flow Chart "/>
      <sheetName val="ENG"/>
      <sheetName val="tc"/>
      <sheetName val="Stock Fitting @_x001b__x000c_?????_x0001_??"/>
      <sheetName val="Stock Fitting @_x005f_x001b__x005f_x000c__x"/>
      <sheetName val="Stock Fitting @_x005f_x001b__x005f_x000c_"/>
      <sheetName val="SPRAY_(A_MX_PLUS)"/>
      <sheetName val="BOLD_SISTER-STRONG_SISTER_-TOR6"/>
      <sheetName val="SHOX_NAVINA_,_SHOX_REVEAL"/>
      <sheetName val="MODEL_SHOX_TURBO_OZ_(PS+TD)"/>
      <sheetName val="89"/>
      <sheetName val="PIDATA"/>
      <sheetName val="DTCT"/>
      <sheetName val="XL4Poppy"/>
      <sheetName val="Stitching Instruction  (2)"/>
      <sheetName val="Skiving Instructions "/>
      <sheetName val="Key Manufacturing Details (1)"/>
      <sheetName val="월별 부하운영 계획  (3)"/>
      <sheetName val="Mold Efficiency Form"/>
      <sheetName val="NAME"/>
      <sheetName val="Material name"/>
      <sheetName val="96-GS-C2"/>
      <sheetName val="청도"/>
      <sheetName val="SPEC"/>
      <sheetName val="Lamination Process"/>
      <sheetName val="Cover_2"/>
      <sheetName val="Sheet1_2"/>
      <sheetName val="Index_2"/>
      <sheetName val="Upper Measureme_x005f_x0000_9!_x005f_x0000_"/>
      <sheetName val="_x005f_x0000_`"/>
      <sheetName val="List for Selection"/>
      <sheetName val="Rubber Spec."/>
      <sheetName val="Cover_19"/>
      <sheetName val="Upper Measureme_x0000_9!_x0000_"/>
      <sheetName val="Upper Measureme_9!_6_x000f_pv"/>
      <sheetName val="_`"/>
      <sheetName val="Stock Fitting @_x001b__x000c__x"/>
      <sheetName val="Spec1_2"/>
      <sheetName val="Spec__4"/>
      <sheetName val="Spec__5"/>
      <sheetName val="Spec_2"/>
      <sheetName val="Spec_62"/>
      <sheetName val="Spec7_2"/>
      <sheetName val="Spec8_2"/>
      <sheetName val="cutting___2"/>
      <sheetName val="Punch_Specification__2"/>
      <sheetName val="Logo_Specification2"/>
      <sheetName val="Strap_Specification2"/>
      <sheetName val="Part_&amp;_Group_Specification2"/>
      <sheetName val="Reinf_Placement2"/>
      <sheetName val="Skiving_instructions2"/>
      <sheetName val="Marking_locations2"/>
      <sheetName val="Folding_Locations2"/>
      <sheetName val="Stitching_Over_View2"/>
      <sheetName val="stitching_instructions_2"/>
      <sheetName val="Computer_stitched2"/>
      <sheetName val="Upper_Molded_Component_Spec__2"/>
      <sheetName val="Upper_Molded_Component_Proc__2"/>
      <sheetName val="Upper_Measurement_Spec2"/>
      <sheetName val="Index_(1)2"/>
      <sheetName val="Cutting(3)_3_172"/>
      <sheetName val="Cutting(5)_3_132"/>
      <sheetName val="Cutting(6)3_172"/>
      <sheetName val="Molding_Piece_Schedule2"/>
      <sheetName val="Perf_Specification_(1)2"/>
      <sheetName val="Perf_Specification_(2)2"/>
      <sheetName val="Skiving_Instruction_(1)2"/>
      <sheetName val="Skiving_Instruction_(2)2"/>
      <sheetName val="Skiving_Instruction_(3)2"/>
      <sheetName val="Skiving_Instruction_(4)2"/>
      <sheetName val="Skiving_Instruction_(5)2"/>
      <sheetName val="Spliting_Instructions2"/>
      <sheetName val="Tapering_Instructions2"/>
      <sheetName val="Tapering_Instructions_3_132"/>
      <sheetName val="Marking_Location_(1)2"/>
      <sheetName val="Marking_Location_(2)2"/>
      <sheetName val="Marking_Location_(3)2"/>
      <sheetName val="Triming_edge_Instructions2"/>
      <sheetName val="Reinforcement_Placement_(1)2"/>
      <sheetName val="Upper Measureme9!6_x000f_pv"/>
      <sheetName val="`"/>
      <sheetName val="FORCE I (DS)"/>
      <sheetName val="IMPAX RUN (DS)"/>
      <sheetName val="CITY COURT (HY)"/>
      <sheetName val="CITY COURT (DS)"/>
      <sheetName val="IMPAX RUN (HY)"/>
      <sheetName val="FORCE I (HY)"/>
      <sheetName val="M's"/>
      <sheetName val="TD 1 mold 2prs"/>
      <sheetName val="TD 1 mold 1prs "/>
      <sheetName val="Sum."/>
      <sheetName val="24 agustus"/>
      <sheetName val="Rubber Spec. (1)"/>
      <sheetName val="XSPEC"/>
      <sheetName val="Reinforcement_Placement_(2)2"/>
      <sheetName val="Reinforcement_Placement_(2)2_12"/>
      <sheetName val="Reinforcement_Placement_(3)2"/>
      <sheetName val="Folding_Location2"/>
      <sheetName val="Pre-Buffing_Specification2"/>
      <sheetName val="Computer_Stitching_Schedule2"/>
      <sheetName val="Stitching_Overview_Sketch2"/>
      <sheetName val="Stitching_Instructions_(1)2"/>
      <sheetName val="Stitching_Instructions_(2)2"/>
      <sheetName val="Stitching_Instructions_(3)2"/>
      <sheetName val="Stitching_Instructions_(4)2"/>
      <sheetName val="Stitching_Instructions_(5)2"/>
      <sheetName val="Stitching_Instructions_(6)2"/>
      <sheetName val="Stitching_Instructions_(6)_3_12"/>
      <sheetName val="Stitching_Instructions_(7)2"/>
      <sheetName val="Upper_Injected_Compon_Pro__(1)2"/>
      <sheetName val="Upper_Injected_Compon_Pro__(2)2"/>
      <sheetName val="Upper_HF__Printing_Welding(1)2"/>
      <sheetName val="Upper_HF_Printing_Welding(2)2"/>
      <sheetName val="Upper_HF_Welding_Process_(3)2"/>
      <sheetName val="Upper_HF_Welding_Process_(4)2"/>
      <sheetName val="Upper_HF_Printing_Welding_(5)2"/>
      <sheetName val="Upper_HF_Welding_Process_(6)2"/>
      <sheetName val="Sockliner__Process2"/>
      <sheetName val="Outsole_Color_Schedule2"/>
      <sheetName val="Outsole_Preform_Specification2"/>
      <sheetName val="Outsole_Pressing_Process_2"/>
      <sheetName val="CMP_PHYLON_CSS_CONFIRMATION2"/>
      <sheetName val="Phylon_Midsole_Spec_2"/>
      <sheetName val="Stock_Fitting_Process_(3)2"/>
      <sheetName val="Stock_Fitting_Process2"/>
      <sheetName val="Stock_Fitting_Process_(2)2"/>
      <sheetName val="Stock_Fitting_Process(3)2"/>
      <sheetName val="Stock_Fitting_Process_(4)2"/>
      <sheetName val="Stock_Fitting_Process_(5)2"/>
      <sheetName val="Stock_Fitting_Process_(6)2"/>
      <sheetName val="Stock_Fitting_Process_(7)2"/>
      <sheetName val="Stockfit_BPFC2"/>
      <sheetName val="Stockfit_BPFC_(2)2"/>
      <sheetName val="Assembling_Process2"/>
      <sheetName val="Assembling_Process_(2)2"/>
      <sheetName val="Assembly_BPFC2"/>
      <sheetName val="Assembly_BPFC_(2)2"/>
      <sheetName val="Production_Checklist2"/>
      <sheetName val="Sockliner_Specification2"/>
      <sheetName val="Upper_Measurement_Spec_2"/>
      <sheetName val="Upper_Weight_Control2"/>
      <sheetName val="Blank_Form2"/>
      <sheetName val="5_수정데이터통합1"/>
      <sheetName val="Raw_Data_Sheet1"/>
      <sheetName val="SHOX_REMID_II1"/>
      <sheetName val="BOLD_SISTER-STRONG_SISTER_-TOR1"/>
      <sheetName val="SPRAY_(A_MX_PLUS)1"/>
      <sheetName val="PU_"/>
      <sheetName val="3_I-Prefit_Stitching"/>
      <sheetName val="Upper_Measureme9!6pv"/>
      <sheetName val="assmb_12"/>
      <sheetName val="assmb_22"/>
      <sheetName val="assmb_32"/>
      <sheetName val="assmb_42"/>
      <sheetName val="assmb_52"/>
      <sheetName val="assmb_62"/>
      <sheetName val="assmb_72"/>
      <sheetName val="Cutting_Dies_"/>
      <sheetName val="MODEL_SHOX_TURBO_OZ_(PS+TD)1"/>
      <sheetName val="A_TERRA"/>
      <sheetName val="Culture_of_Empowerment"/>
      <sheetName val="178049A_XLS"/>
      <sheetName val="PFC_Revice2"/>
      <sheetName val="Cutting_Die_(1)2"/>
      <sheetName val="Cutting_Die_(2)2"/>
      <sheetName val="Cutting_Die_(3)2"/>
      <sheetName val="Perf_Specification2"/>
      <sheetName val="Marking_Location2"/>
      <sheetName val="Marking_Locations_(2)2"/>
      <sheetName val="Spliting_2"/>
      <sheetName val="Reinf__Placement_(1)2"/>
      <sheetName val="Reinf__Placement_(2)2"/>
      <sheetName val="Computer_Stitching_2"/>
      <sheetName val="Upper_Molded_Component_Spec_2"/>
      <sheetName val="PHYLON_CSS2"/>
      <sheetName val="PHYLON_CSS_SCHEDULES2"/>
      <sheetName val="PHYLON_CSS_CONFIRMATION2"/>
      <sheetName val="Outsole_Color_2"/>
      <sheetName val="Outsole_Preform_Specifications2"/>
      <sheetName val="Outsole_Pressing_Process2"/>
      <sheetName val="Outsole_Degreasing_Process_2"/>
      <sheetName val="Stock_Fiting_UV-Light_Proce_2"/>
      <sheetName val="Stock_Fiting_Process_2"/>
      <sheetName val="IY_06_072"/>
      <sheetName val="Assembly_UV-Light_Process__2"/>
      <sheetName val="Assembly_Process_6,7_2"/>
      <sheetName val="Assembly_Process_6,72"/>
      <sheetName val="IY08_09_102"/>
      <sheetName val="Assembly_Process_8,9,10_2"/>
      <sheetName val="Assembly_Process_8,9,10_(2_)2"/>
      <sheetName val="Back_Part_Moulding_(Soccer_TPR2"/>
      <sheetName val="Ecosole_Instructions_2"/>
      <sheetName val="Sockliner_Instructions2"/>
      <sheetName val="Sock_Liner_Spec_2"/>
      <sheetName val="_(6,7)2"/>
      <sheetName val="Trim_&amp;_Edge-painting2"/>
      <sheetName val="Reinforcement_Placement2"/>
      <sheetName val="Upper_Laser_Process-_Spec_2"/>
      <sheetName val="Upper_Laser_Process-Spec_(2)_2"/>
      <sheetName val="Upper_Laser_Process-Spec__(3)2"/>
      <sheetName val="PU_CSS_CONFIRMATION2"/>
      <sheetName val="PU_CSS_Schedules2"/>
      <sheetName val="PU_Midsole_Spec_I2"/>
      <sheetName val="Stock_Fitting_Process_(8)2"/>
      <sheetName val="Stock_Fitting_Process_1"/>
      <sheetName val="索引_(1)1"/>
      <sheetName val="沖孔規格說明_(2)1"/>
      <sheetName val="_削薄處指示說明1"/>
      <sheetName val="_削薄處指示說明_(2)1"/>
      <sheetName val="_削薄處指示說明_(3)1"/>
      <sheetName val="_削薄處指示說明_(4)1"/>
      <sheetName val="_削薄處指示說明_(5)1"/>
      <sheetName val="劃線印刷指示說明_(2)1"/>
      <sheetName val="劃線印刷指示說明_(3)1"/>
      <sheetName val="折邊指示說明_1"/>
      <sheetName val="針車流程_(2)1"/>
      <sheetName val="針車流程_(3)1"/>
      <sheetName val="針車流程_(4)1"/>
      <sheetName val="針車流程_(5)1"/>
      <sheetName val="針車流程_(6)1"/>
      <sheetName val="_鞋面印刷作業流程1"/>
      <sheetName val="_鞋面高週波作業流程_(2)1"/>
      <sheetName val="__鞋墊作業流程1"/>
      <sheetName val="Cover_313845-102((259_)_(2)1"/>
      <sheetName val="Logo_Specification_(2)1"/>
      <sheetName val="Screen_Printing_(4)1"/>
      <sheetName val="Upper_HF_Welding_Process(5)1"/>
      <sheetName val="Index_(3)1"/>
      <sheetName val="Bottom_Component_Process_Spec_1"/>
      <sheetName val="Assembling_Process_(3)1"/>
      <sheetName val="Sockliner_Sublimation_Process1"/>
      <sheetName val="Cutting_D)e_(1)1"/>
      <sheetName val="Cutting_D)e_(2)1"/>
      <sheetName val="Cutting_D)e_(3)1"/>
      <sheetName val="Stitching_Instructio_s_(3)1"/>
      <sheetName val="SHOX_NAVINA_,_SHOX_REVEAL1"/>
      <sheetName val="Spray_Tower_Machine"/>
      <sheetName val="Sheet1_(2)"/>
      <sheetName val="Cover_(2)"/>
      <sheetName val="_Cutting(1)_"/>
      <sheetName val="_Cutting__(2)"/>
      <sheetName val="_Cutting__(3)"/>
      <sheetName val="_Cutting__(4)"/>
      <sheetName val="_Cutting__(5)"/>
      <sheetName val="Reinf_Placement_(2)"/>
      <sheetName val="Skiving_Instructions_(2)"/>
      <sheetName val="Skiving_Instruction3"/>
      <sheetName val="Pre-Buffing_(2)"/>
      <sheetName val="Tongue_Label"/>
      <sheetName val="Stitching_Instructions(1)"/>
      <sheetName val="Stitching_Instructions(2)"/>
      <sheetName val="Stitching_Instructions(3)"/>
      <sheetName val="Stitching_Instructions(4)"/>
      <sheetName val="Stitching_Instructions(5)"/>
      <sheetName val="Stitching_Instructions(6)"/>
      <sheetName val="H_F__Welding_Proc"/>
      <sheetName val="TPU_CLEANING&amp;SCREEN_PRINT_"/>
      <sheetName val="TABLE_OF_CONTENTS"/>
      <sheetName val="FA-HO11_Feb_2010"/>
      <sheetName val="Upper_Measureme?9!?6pv"/>
      <sheetName val="Upper_Measureme"/>
      <sheetName val="Dispenser_Ruang_Classic"/>
      <sheetName val="Stock_Fitting_@"/>
      <sheetName val="2_대외공문"/>
      <sheetName val="Vietnam_Report"/>
      <sheetName val="Flow_Chart_"/>
      <sheetName val="SPM_(Cutting&amp;Pre)"/>
      <sheetName val="Stock_Fitting_@???????"/>
      <sheetName val="Stock_Fitting_@_x005f_x001b__x005f_x000c__x"/>
      <sheetName val="Stock_Fitting_@_x005f_x001b__x005f_x000c_"/>
      <sheetName val="Stitching_Instruction__(2)"/>
      <sheetName val="Skiving_Instructions_"/>
      <sheetName val="Key_Manufacturing_Details_(1)"/>
      <sheetName val="월별_부하운영_계획__(3)"/>
      <sheetName val="Mold_Efficiency_Form"/>
      <sheetName val="Stitching Instruction  (7)"/>
      <sheetName val="X SPEC"/>
      <sheetName val="1 BV8035 .001, 002"/>
      <sheetName val="summary"/>
      <sheetName val="orderstatus"/>
      <sheetName val="Stock Fitting @_x001b__x000c__x0001_"/>
      <sheetName val="Upper Measureme9!"/>
      <sheetName val="GFP Type"/>
      <sheetName val="Indirect List"/>
      <sheetName val="高周波流程"/>
      <sheetName val="DGchitiet "/>
      <sheetName val="sat"/>
      <sheetName val="ptvt"/>
      <sheetName val="세부리스트(당월)"/>
      <sheetName val="수금관리"/>
      <sheetName val="LOB Auto CS 90"/>
      <sheetName val="K2"/>
      <sheetName val="output per jam"/>
      <sheetName val="data Productivity"/>
      <sheetName val="MLT "/>
      <sheetName val="daily BEP"/>
      <sheetName val="LB (80)"/>
      <sheetName val="2"/>
      <sheetName val="LB CUTTING KUROBE"/>
      <sheetName val="KPI-Desember"/>
      <sheetName val="output_per_jam1"/>
      <sheetName val="data_Productivity1"/>
      <sheetName val="MLT_1"/>
      <sheetName val="daily_BEP1"/>
      <sheetName val="178049A_XLS1"/>
      <sheetName val="LB_CUTTING_KUROBE1"/>
      <sheetName val="output_per_jam"/>
      <sheetName val="data_Productivity"/>
      <sheetName val="MLT_"/>
      <sheetName val="daily_BEP"/>
      <sheetName val="LB_CUTTING_KUROBE"/>
      <sheetName val="Stock_Fitting_Process_2"/>
      <sheetName val="索引_(1)2"/>
      <sheetName val="沖孔規格說明_(2)2"/>
      <sheetName val="_削薄處指示說明2"/>
      <sheetName val="_削薄處指示說明_(2)2"/>
      <sheetName val="_削薄處指示說明_(3)2"/>
      <sheetName val="_削薄處指示說明_(4)2"/>
      <sheetName val="_削薄處指示說明_(5)2"/>
      <sheetName val="劃線印刷指示說明_(2)2"/>
      <sheetName val="劃線印刷指示說明_(3)2"/>
      <sheetName val="折邊指示說明_2"/>
      <sheetName val="針車流程_(2)2"/>
      <sheetName val="針車流程_(3)2"/>
      <sheetName val="針車流程_(4)2"/>
      <sheetName val="針車流程_(5)2"/>
      <sheetName val="針車流程_(6)2"/>
      <sheetName val="_鞋面印刷作業流程2"/>
      <sheetName val="_鞋面高週波作業流程_(2)2"/>
      <sheetName val="__鞋墊作業流程2"/>
      <sheetName val="Cover_313845-102((259_)_(2)2"/>
      <sheetName val="Logo_Specification_(2)2"/>
      <sheetName val="Screen_Printing_(4)2"/>
      <sheetName val="Upper_HF_Welding_Process(5)2"/>
      <sheetName val="Index_(3)2"/>
      <sheetName val="Bottom_Component_Process_Spec_2"/>
      <sheetName val="Assembling_Process_(3)2"/>
      <sheetName val="Sockliner_Sublimation_Process2"/>
      <sheetName val="Cutting_D)e_(1)2"/>
      <sheetName val="Cutting_D)e_(2)2"/>
      <sheetName val="Cutting_D)e_(3)2"/>
      <sheetName val="Stitching_Instructio_s_(3)2"/>
      <sheetName val="output_per_jam2"/>
      <sheetName val="data_Productivity2"/>
      <sheetName val="MLT_2"/>
      <sheetName val="daily_BEP2"/>
      <sheetName val="178049A_XLS2"/>
      <sheetName val="LB_CUTTING_KUROBE2"/>
      <sheetName val="Raw_Data_Sheet2"/>
      <sheetName val="Cover_3"/>
      <sheetName val="Sheet1_3"/>
      <sheetName val="Index_3"/>
      <sheetName val="Spec1_3"/>
      <sheetName val="Spec__6"/>
      <sheetName val="Spec__7"/>
      <sheetName val="Spec_3"/>
      <sheetName val="Spec_63"/>
      <sheetName val="Spec7_3"/>
      <sheetName val="Spec8_3"/>
      <sheetName val="cutting___3"/>
      <sheetName val="Punch_Specification__3"/>
      <sheetName val="Logo_Specification3"/>
      <sheetName val="Strap_Specification3"/>
      <sheetName val="Part_&amp;_Group_Specification3"/>
      <sheetName val="Reinf_Placement3"/>
      <sheetName val="Skiving_instructions3"/>
      <sheetName val="Marking_locations3"/>
      <sheetName val="Folding_Locations3"/>
      <sheetName val="Stitching_Over_View3"/>
      <sheetName val="stitching_instructions_3"/>
      <sheetName val="Computer_stitched3"/>
      <sheetName val="Upper_Molded_Component_Spec__3"/>
      <sheetName val="Upper_Molded_Component_Proc__3"/>
      <sheetName val="Upper_Measurement_Spec3"/>
      <sheetName val="PFC_Revice3"/>
      <sheetName val="Cutting_Die_(1)3"/>
      <sheetName val="Cutting_Die_(2)3"/>
      <sheetName val="Cutting_Die_(3)3"/>
      <sheetName val="Perf_Specification3"/>
      <sheetName val="Marking_Location3"/>
      <sheetName val="Marking_Locations_(2)3"/>
      <sheetName val="Skiving_Instruction_(2)3"/>
      <sheetName val="Spliting_3"/>
      <sheetName val="Reinf__Placement_(1)3"/>
      <sheetName val="Reinf__Placement_(2)3"/>
      <sheetName val="Stitching_Instructions_(1)3"/>
      <sheetName val="Stitching_Instructions_(2)3"/>
      <sheetName val="Stitching_Instructions_(3)3"/>
      <sheetName val="Computer_Stitching_3"/>
      <sheetName val="Upper_Molded_Component_Spec_3"/>
      <sheetName val="PHYLON_CSS3"/>
      <sheetName val="PHYLON_CSS_SCHEDULES3"/>
      <sheetName val="PHYLON_CSS_CONFIRMATION3"/>
      <sheetName val="Outsole_Color_3"/>
      <sheetName val="Outsole_Preform_Specifications3"/>
      <sheetName val="Outsole_Pressing_Process3"/>
      <sheetName val="Outsole_Degreasing_Process_3"/>
      <sheetName val="Stock_Fiting_UV-Light_Proce_3"/>
      <sheetName val="Stock_Fiting_Process_3"/>
      <sheetName val="IY_06_073"/>
      <sheetName val="Assembly_UV-Light_Process__3"/>
      <sheetName val="Assembly_Process_6,7_3"/>
      <sheetName val="Assembly_Process_6,73"/>
      <sheetName val="IY08_09_103"/>
      <sheetName val="Assembly_Process_8,9,10_3"/>
      <sheetName val="Assembly_Process_8,9,10_(2_)3"/>
      <sheetName val="Back_Part_Moulding_(Soccer_TPR3"/>
      <sheetName val="Ecosole_Instructions_3"/>
      <sheetName val="Sockliner_Instructions3"/>
      <sheetName val="Sock_Liner_Spec_3"/>
      <sheetName val="_(6,7)3"/>
      <sheetName val="Skiving_Instruction_(1)3"/>
      <sheetName val="Spliting_Instructions3"/>
      <sheetName val="Tapering_Instructions3"/>
      <sheetName val="Marking_Location_(1)3"/>
      <sheetName val="Marking_Location_(2)3"/>
      <sheetName val="Trim_&amp;_Edge-painting3"/>
      <sheetName val="Reinforcement_Placement3"/>
      <sheetName val="Folding_Location3"/>
      <sheetName val="Pre-Buffing_Specification3"/>
      <sheetName val="Stitching_Instructions_(4)3"/>
      <sheetName val="Upper_Laser_Process-_Spec_3"/>
      <sheetName val="Upper_Laser_Process-Spec_(2)_3"/>
      <sheetName val="Upper_Laser_Process-Spec__(3)3"/>
      <sheetName val="Sockliner__Process3"/>
      <sheetName val="Outsole_Color_Schedule3"/>
      <sheetName val="Outsole_Preform_Specification3"/>
      <sheetName val="Outsole_Pressing_Process_3"/>
      <sheetName val="PU_CSS_CONFIRMATION3"/>
      <sheetName val="PU_CSS_Schedules3"/>
      <sheetName val="PU_Midsole_Spec_I3"/>
      <sheetName val="Stock_Fitting_Process_(8)3"/>
      <sheetName val="Stock_Fitting_Process_3"/>
      <sheetName val="Stock_Fitting_Process3"/>
      <sheetName val="Stock_Fitting_Process_(2)3"/>
      <sheetName val="Stock_Fitting_Process_(3)3"/>
      <sheetName val="Stockfit_BPFC3"/>
      <sheetName val="Assembling_Process3"/>
      <sheetName val="Assembling_Process_(2)3"/>
      <sheetName val="Assembly_BPFC3"/>
      <sheetName val="Production_Checklist3"/>
      <sheetName val="Sockliner_Specification3"/>
      <sheetName val="Upper_Measurement_Spec_3"/>
      <sheetName val="索引_(1)3"/>
      <sheetName val="沖孔規格說明_(2)3"/>
      <sheetName val="_削薄處指示說明3"/>
      <sheetName val="_削薄處指示說明_(2)3"/>
      <sheetName val="_削薄處指示說明_(3)3"/>
      <sheetName val="_削薄處指示說明_(4)3"/>
      <sheetName val="_削薄處指示說明_(5)3"/>
      <sheetName val="劃線印刷指示說明_(2)3"/>
      <sheetName val="劃線印刷指示說明_(3)3"/>
      <sheetName val="折邊指示說明_3"/>
      <sheetName val="針車流程_(2)3"/>
      <sheetName val="針車流程_(3)3"/>
      <sheetName val="針車流程_(4)3"/>
      <sheetName val="針車流程_(5)3"/>
      <sheetName val="針車流程_(6)3"/>
      <sheetName val="_鞋面印刷作業流程3"/>
      <sheetName val="_鞋面高週波作業流程_(2)3"/>
      <sheetName val="__鞋墊作業流程3"/>
      <sheetName val="Cover_313845-102((259_)_(2)3"/>
      <sheetName val="Index_(1)3"/>
      <sheetName val="Logo_Specification_(2)3"/>
      <sheetName val="Screen_Printing_(4)3"/>
      <sheetName val="Upper_HF_Welding_Process(5)3"/>
      <sheetName val="Index_(3)3"/>
      <sheetName val="Bottom_Component_Process_Spec_3"/>
      <sheetName val="Stock_Fitting_Process_(4)3"/>
      <sheetName val="Stock_Fitting_Process_(5)3"/>
      <sheetName val="Stockfit_BPFC_(2)3"/>
      <sheetName val="Assembling_Process_(3)3"/>
      <sheetName val="Assembly_BPFC_(2)3"/>
      <sheetName val="Sockliner_Sublimation_Process3"/>
      <sheetName val="Cutting_D)e_(1)3"/>
      <sheetName val="Cutting_D)e_(2)3"/>
      <sheetName val="Cutting_D)e_(3)3"/>
      <sheetName val="Stitching_Instructio_s_(3)3"/>
      <sheetName val="output_per_jam3"/>
      <sheetName val="data_Productivity3"/>
      <sheetName val="MLT_3"/>
      <sheetName val="daily_BEP3"/>
      <sheetName val="178049A_XLS3"/>
      <sheetName val="LB_CUTTING_KUROBE3"/>
      <sheetName val="Cutting(3)_3_173"/>
      <sheetName val="Cutting(5)_3_133"/>
      <sheetName val="Cutting(6)3_173"/>
      <sheetName val="Molding_Piece_Schedule3"/>
      <sheetName val="Perf_Specification_(1)3"/>
      <sheetName val="Perf_Specification_(2)3"/>
      <sheetName val="Skiving_Instruction_(3)3"/>
      <sheetName val="Skiving_Instruction_(4)3"/>
      <sheetName val="Skiving_Instruction_(5)3"/>
      <sheetName val="Tapering_Instructions_3_133"/>
      <sheetName val="Marking_Location_(3)3"/>
      <sheetName val="Triming_edge_Instructions3"/>
      <sheetName val="Reinforcement_Placement_(1)3"/>
      <sheetName val="Reinforcement_Placement_(2)3"/>
      <sheetName val="Reinforcement_Placement_(2)2_13"/>
      <sheetName val="Reinforcement_Placement_(3)3"/>
      <sheetName val="Computer_Stitching_Schedule3"/>
      <sheetName val="Stitching_Overview_Sketch3"/>
      <sheetName val="Stitching_Instructions_(5)3"/>
      <sheetName val="Stitching_Instructions_(6)3"/>
      <sheetName val="Stitching_Instructions_(6)_3_13"/>
      <sheetName val="Stitching_Instructions_(7)3"/>
      <sheetName val="Upper_Injected_Compon_Pro__(1)3"/>
      <sheetName val="Upper_Injected_Compon_Pro__(2)3"/>
      <sheetName val="Upper_HF__Printing_Welding(1)3"/>
      <sheetName val="Upper_HF_Printing_Welding(2)3"/>
      <sheetName val="Upper_HF_Welding_Process_(3)3"/>
      <sheetName val="Upper_HF_Welding_Process_(4)3"/>
      <sheetName val="Upper_HF_Printing_Welding_(5)3"/>
      <sheetName val="Upper_HF_Welding_Process_(6)3"/>
      <sheetName val="CMP_PHYLON_CSS_CONFIRMATION3"/>
      <sheetName val="Phylon_Midsole_Spec_3"/>
      <sheetName val="Stock_Fitting_Process(3)3"/>
      <sheetName val="Stock_Fitting_Process_(6)3"/>
      <sheetName val="Stock_Fitting_Process_(7)3"/>
      <sheetName val="Upper_Weight_Control3"/>
      <sheetName val="Blank_Form3"/>
      <sheetName val="Raw_Data_Sheet3"/>
      <sheetName val="Cover_4"/>
      <sheetName val="Sheet1_4"/>
      <sheetName val="Index_4"/>
      <sheetName val="Spec1_4"/>
      <sheetName val="Spec__8"/>
      <sheetName val="Spec__9"/>
      <sheetName val="Spec_4"/>
      <sheetName val="Spec_64"/>
      <sheetName val="Spec7_4"/>
      <sheetName val="Spec8_4"/>
      <sheetName val="cutting___4"/>
      <sheetName val="Punch_Specification__4"/>
      <sheetName val="Logo_Specification4"/>
      <sheetName val="Strap_Specification4"/>
      <sheetName val="Part_&amp;_Group_Specification4"/>
      <sheetName val="Reinf_Placement4"/>
      <sheetName val="Skiving_instructions4"/>
      <sheetName val="Marking_locations4"/>
      <sheetName val="Folding_Locations4"/>
      <sheetName val="Stitching_Over_View4"/>
      <sheetName val="stitching_instructions_4"/>
      <sheetName val="Computer_stitched4"/>
      <sheetName val="Upper_Molded_Component_Spec__4"/>
      <sheetName val="Upper_Molded_Component_Proc__4"/>
      <sheetName val="Upper_Measurement_Spec4"/>
      <sheetName val="PFC_Revice4"/>
      <sheetName val="Cutting_Die_(1)4"/>
      <sheetName val="Cutting_Die_(2)4"/>
      <sheetName val="Cutting_Die_(3)4"/>
      <sheetName val="Perf_Specification4"/>
      <sheetName val="Marking_Location4"/>
      <sheetName val="Marking_Locations_(2)4"/>
      <sheetName val="Skiving_Instruction_(2)4"/>
      <sheetName val="Spliting_4"/>
      <sheetName val="Reinf__Placement_(1)4"/>
      <sheetName val="Reinf__Placement_(2)4"/>
      <sheetName val="Stitching_Instructions_(1)4"/>
      <sheetName val="Stitching_Instructions_(2)4"/>
      <sheetName val="Stitching_Instructions_(3)4"/>
      <sheetName val="Computer_Stitching_4"/>
      <sheetName val="Upper_Molded_Component_Spec_4"/>
      <sheetName val="PHYLON_CSS4"/>
      <sheetName val="PHYLON_CSS_SCHEDULES4"/>
      <sheetName val="PHYLON_CSS_CONFIRMATION4"/>
      <sheetName val="Outsole_Color_4"/>
      <sheetName val="Outsole_Preform_Specifications4"/>
      <sheetName val="Outsole_Pressing_Process4"/>
      <sheetName val="Outsole_Degreasing_Process_4"/>
      <sheetName val="Stock_Fiting_UV-Light_Proce_4"/>
      <sheetName val="Stock_Fiting_Process_4"/>
      <sheetName val="IY_06_074"/>
      <sheetName val="Assembly_UV-Light_Process__4"/>
      <sheetName val="Assembly_Process_6,7_4"/>
      <sheetName val="Assembly_Process_6,74"/>
      <sheetName val="IY08_09_104"/>
      <sheetName val="Assembly_Process_8,9,10_4"/>
      <sheetName val="Assembly_Process_8,9,10_(2_)4"/>
      <sheetName val="Back_Part_Moulding_(Soccer_TPR4"/>
      <sheetName val="Ecosole_Instructions_4"/>
      <sheetName val="Sockliner_Instructions4"/>
      <sheetName val="Sock_Liner_Spec_4"/>
      <sheetName val="_(6,7)4"/>
      <sheetName val="Skiving_Instruction_(1)4"/>
      <sheetName val="Spliting_Instructions4"/>
      <sheetName val="Tapering_Instructions4"/>
      <sheetName val="Marking_Location_(1)4"/>
      <sheetName val="Marking_Location_(2)4"/>
      <sheetName val="Trim_&amp;_Edge-painting4"/>
      <sheetName val="Reinforcement_Placement4"/>
      <sheetName val="Folding_Location4"/>
      <sheetName val="Pre-Buffing_Specification4"/>
      <sheetName val="Stitching_Instructions_(4)4"/>
      <sheetName val="Upper_Laser_Process-_Spec_4"/>
      <sheetName val="Upper_Laser_Process-Spec_(2)_4"/>
      <sheetName val="Upper_Laser_Process-Spec__(3)4"/>
      <sheetName val="Sockliner__Process4"/>
      <sheetName val="Outsole_Color_Schedule4"/>
      <sheetName val="Outsole_Preform_Specification4"/>
      <sheetName val="Outsole_Pressing_Process_4"/>
      <sheetName val="PU_CSS_CONFIRMATION4"/>
      <sheetName val="PU_CSS_Schedules4"/>
      <sheetName val="PU_Midsole_Spec_I4"/>
      <sheetName val="Stock_Fitting_Process_(8)4"/>
      <sheetName val="Stock_Fitting_Process_4"/>
      <sheetName val="Stock_Fitting_Process4"/>
      <sheetName val="Stock_Fitting_Process_(2)4"/>
      <sheetName val="Stock_Fitting_Process_(3)4"/>
      <sheetName val="Stockfit_BPFC4"/>
      <sheetName val="Assembling_Process4"/>
      <sheetName val="Assembling_Process_(2)4"/>
      <sheetName val="Assembly_BPFC4"/>
      <sheetName val="Production_Checklist4"/>
      <sheetName val="Sockliner_Specification4"/>
      <sheetName val="Upper_Measurement_Spec_4"/>
      <sheetName val="索引_(1)4"/>
      <sheetName val="沖孔規格說明_(2)4"/>
      <sheetName val="_削薄處指示說明4"/>
      <sheetName val="_削薄處指示說明_(2)4"/>
      <sheetName val="_削薄處指示說明_(3)4"/>
      <sheetName val="_削薄處指示說明_(4)4"/>
      <sheetName val="_削薄處指示說明_(5)4"/>
      <sheetName val="劃線印刷指示說明_(2)4"/>
      <sheetName val="劃線印刷指示說明_(3)4"/>
      <sheetName val="折邊指示說明_4"/>
      <sheetName val="針車流程_(2)4"/>
      <sheetName val="針車流程_(3)4"/>
      <sheetName val="針車流程_(4)4"/>
      <sheetName val="針車流程_(5)4"/>
      <sheetName val="針車流程_(6)4"/>
      <sheetName val="_鞋面印刷作業流程4"/>
      <sheetName val="_鞋面高週波作業流程_(2)4"/>
      <sheetName val="__鞋墊作業流程4"/>
      <sheetName val="Cover_313845-102((259_)_(2)4"/>
      <sheetName val="Index_(1)4"/>
      <sheetName val="Logo_Specification_(2)4"/>
      <sheetName val="Screen_Printing_(4)4"/>
      <sheetName val="Upper_HF_Welding_Process(5)4"/>
      <sheetName val="Index_(3)4"/>
      <sheetName val="Bottom_Component_Process_Spec_4"/>
      <sheetName val="Stock_Fitting_Process_(4)4"/>
      <sheetName val="Stock_Fitting_Process_(5)4"/>
      <sheetName val="Stockfit_BPFC_(2)4"/>
      <sheetName val="Assembling_Process_(3)4"/>
      <sheetName val="Assembly_BPFC_(2)4"/>
      <sheetName val="Sockliner_Sublimation_Process4"/>
      <sheetName val="Cutting_D)e_(1)4"/>
      <sheetName val="Cutting_D)e_(2)4"/>
      <sheetName val="Cutting_D)e_(3)4"/>
      <sheetName val="Stitching_Instructio_s_(3)4"/>
      <sheetName val="output_per_jam4"/>
      <sheetName val="data_Productivity4"/>
      <sheetName val="MLT_4"/>
      <sheetName val="daily_BEP4"/>
      <sheetName val="178049A_XLS4"/>
      <sheetName val="LB_CUTTING_KUROBE4"/>
      <sheetName val="Cutting(3)_3_174"/>
      <sheetName val="Cutting(5)_3_134"/>
      <sheetName val="Cutting(6)3_174"/>
      <sheetName val="Molding_Piece_Schedule4"/>
      <sheetName val="Perf_Specification_(1)4"/>
      <sheetName val="Perf_Specification_(2)4"/>
      <sheetName val="Skiving_Instruction_(3)4"/>
      <sheetName val="Skiving_Instruction_(4)4"/>
      <sheetName val="Skiving_Instruction_(5)4"/>
      <sheetName val="Tapering_Instructions_3_134"/>
      <sheetName val="Marking_Location_(3)4"/>
      <sheetName val="Triming_edge_Instructions4"/>
      <sheetName val="Reinforcement_Placement_(1)4"/>
      <sheetName val="Reinforcement_Placement_(2)4"/>
      <sheetName val="Reinforcement_Placement_(2)2_14"/>
      <sheetName val="Reinforcement_Placement_(3)4"/>
      <sheetName val="Computer_Stitching_Schedule4"/>
      <sheetName val="Stitching_Overview_Sketch4"/>
      <sheetName val="Stitching_Instructions_(5)4"/>
      <sheetName val="Stitching_Instructions_(6)4"/>
      <sheetName val="Stitching_Instructions_(6)_3_14"/>
      <sheetName val="Stitching_Instructions_(7)4"/>
      <sheetName val="Upper_Injected_Compon_Pro__(1)4"/>
      <sheetName val="Upper_Injected_Compon_Pro__(2)4"/>
      <sheetName val="Upper_HF__Printing_Welding(1)4"/>
      <sheetName val="Upper_HF_Printing_Welding(2)4"/>
      <sheetName val="Upper_HF_Welding_Process_(3)4"/>
      <sheetName val="Upper_HF_Welding_Process_(4)4"/>
      <sheetName val="Upper_HF_Printing_Welding_(5)4"/>
      <sheetName val="Upper_HF_Welding_Process_(6)4"/>
      <sheetName val="CMP_PHYLON_CSS_CONFIRMATION4"/>
      <sheetName val="Phylon_Midsole_Spec_4"/>
      <sheetName val="Stock_Fitting_Process(3)4"/>
      <sheetName val="Stock_Fitting_Process_(6)4"/>
      <sheetName val="Stock_Fitting_Process_(7)4"/>
      <sheetName val="Upper_Weight_Control4"/>
      <sheetName val="Blank_Form4"/>
      <sheetName val="Raw_Data_Sheet4"/>
      <sheetName val="Cover_5"/>
      <sheetName val="Sheet1_5"/>
      <sheetName val="Index_5"/>
      <sheetName val="Spec1_5"/>
      <sheetName val="Spec__10"/>
      <sheetName val="Spec__11"/>
      <sheetName val="Spec_5"/>
      <sheetName val="Spec_65"/>
      <sheetName val="Spec7_5"/>
      <sheetName val="Spec8_5"/>
      <sheetName val="cutting___5"/>
      <sheetName val="Punch_Specification__5"/>
      <sheetName val="Logo_Specification5"/>
      <sheetName val="Strap_Specification5"/>
      <sheetName val="Part_&amp;_Group_Specification5"/>
      <sheetName val="Reinf_Placement5"/>
      <sheetName val="Skiving_instructions5"/>
      <sheetName val="Marking_locations5"/>
      <sheetName val="Folding_Locations5"/>
      <sheetName val="Stitching_Over_View5"/>
      <sheetName val="stitching_instructions_5"/>
      <sheetName val="Computer_stitched5"/>
      <sheetName val="Upper_Molded_Component_Spec__5"/>
      <sheetName val="Upper_Molded_Component_Proc__5"/>
      <sheetName val="Upper_Measurement_Spec5"/>
      <sheetName val="PFC_Revice5"/>
      <sheetName val="Cutting_Die_(1)5"/>
      <sheetName val="Cutting_Die_(2)5"/>
      <sheetName val="Cutting_Die_(3)5"/>
      <sheetName val="Perf_Specification5"/>
      <sheetName val="Marking_Location5"/>
      <sheetName val="Marking_Locations_(2)5"/>
      <sheetName val="Skiving_Instruction_(2)5"/>
      <sheetName val="Spliting_5"/>
      <sheetName val="Reinf__Placement_(1)5"/>
      <sheetName val="Reinf__Placement_(2)5"/>
      <sheetName val="Stitching_Instructions_(1)5"/>
      <sheetName val="Stitching_Instructions_(2)5"/>
      <sheetName val="Stitching_Instructions_(3)5"/>
      <sheetName val="Computer_Stitching_5"/>
      <sheetName val="Upper_Molded_Component_Spec_5"/>
      <sheetName val="PHYLON_CSS5"/>
      <sheetName val="PHYLON_CSS_SCHEDULES5"/>
      <sheetName val="PHYLON_CSS_CONFIRMATION5"/>
      <sheetName val="Outsole_Color_5"/>
      <sheetName val="Outsole_Preform_Specifications5"/>
      <sheetName val="Outsole_Pressing_Process5"/>
      <sheetName val="Outsole_Degreasing_Process_5"/>
      <sheetName val="Stock_Fiting_UV-Light_Proce_5"/>
      <sheetName val="Stock_Fiting_Process_5"/>
      <sheetName val="IY_06_075"/>
      <sheetName val="Assembly_UV-Light_Process__5"/>
      <sheetName val="Assembly_Process_6,7_5"/>
      <sheetName val="Assembly_Process_6,75"/>
      <sheetName val="IY08_09_105"/>
      <sheetName val="Assembly_Process_8,9,10_5"/>
      <sheetName val="Assembly_Process_8,9,10_(2_)5"/>
      <sheetName val="Back_Part_Moulding_(Soccer_TPR5"/>
      <sheetName val="Ecosole_Instructions_5"/>
      <sheetName val="Sockliner_Instructions5"/>
      <sheetName val="Sock_Liner_Spec_5"/>
      <sheetName val="_(6,7)5"/>
      <sheetName val="Skiving_Instruction_(1)5"/>
      <sheetName val="Spliting_Instructions5"/>
      <sheetName val="Tapering_Instructions5"/>
      <sheetName val="Marking_Location_(1)5"/>
      <sheetName val="Marking_Location_(2)5"/>
      <sheetName val="Trim_&amp;_Edge-painting5"/>
      <sheetName val="Reinforcement_Placement5"/>
      <sheetName val="Folding_Location5"/>
      <sheetName val="Pre-Buffing_Specification5"/>
      <sheetName val="Stitching_Instructions_(4)5"/>
      <sheetName val="Upper_Laser_Process-_Spec_5"/>
      <sheetName val="Upper_Laser_Process-Spec_(2)_5"/>
      <sheetName val="Upper_Laser_Process-Spec__(3)5"/>
      <sheetName val="Sockliner__Process5"/>
      <sheetName val="Outsole_Color_Schedule5"/>
      <sheetName val="Outsole_Preform_Specification5"/>
      <sheetName val="Outsole_Pressing_Process_5"/>
      <sheetName val="PU_CSS_CONFIRMATION5"/>
      <sheetName val="PU_CSS_Schedules5"/>
      <sheetName val="PU_Midsole_Spec_I5"/>
      <sheetName val="Stock_Fitting_Process_(8)5"/>
      <sheetName val="Stock_Fitting_Process_5"/>
      <sheetName val="Stock_Fitting_Process5"/>
      <sheetName val="Stock_Fitting_Process_(2)5"/>
      <sheetName val="Stock_Fitting_Process_(3)5"/>
      <sheetName val="Stockfit_BPFC5"/>
      <sheetName val="Assembling_Process5"/>
      <sheetName val="Assembling_Process_(2)5"/>
      <sheetName val="Assembly_BPFC5"/>
      <sheetName val="Production_Checklist5"/>
      <sheetName val="Sockliner_Specification5"/>
      <sheetName val="Upper_Measurement_Spec_5"/>
      <sheetName val="索引_(1)5"/>
      <sheetName val="沖孔規格說明_(2)5"/>
      <sheetName val="_削薄處指示說明5"/>
      <sheetName val="_削薄處指示說明_(2)5"/>
      <sheetName val="_削薄處指示說明_(3)5"/>
      <sheetName val="_削薄處指示說明_(4)5"/>
      <sheetName val="_削薄處指示說明_(5)5"/>
      <sheetName val="劃線印刷指示說明_(2)5"/>
      <sheetName val="劃線印刷指示說明_(3)5"/>
      <sheetName val="折邊指示說明_5"/>
      <sheetName val="針車流程_(2)5"/>
      <sheetName val="針車流程_(3)5"/>
      <sheetName val="針車流程_(4)5"/>
      <sheetName val="針車流程_(5)5"/>
      <sheetName val="針車流程_(6)5"/>
      <sheetName val="_鞋面印刷作業流程5"/>
      <sheetName val="_鞋面高週波作業流程_(2)5"/>
      <sheetName val="__鞋墊作業流程5"/>
      <sheetName val="Cover_313845-102((259_)_(2)5"/>
      <sheetName val="Index_(1)5"/>
      <sheetName val="Logo_Specification_(2)5"/>
      <sheetName val="Screen_Printing_(4)5"/>
      <sheetName val="Upper_HF_Welding_Process(5)5"/>
      <sheetName val="Index_(3)5"/>
      <sheetName val="Bottom_Component_Process_Spec_5"/>
      <sheetName val="Stock_Fitting_Process_(4)5"/>
      <sheetName val="Stock_Fitting_Process_(5)5"/>
      <sheetName val="Stockfit_BPFC_(2)5"/>
      <sheetName val="Assembling_Process_(3)5"/>
      <sheetName val="Assembly_BPFC_(2)5"/>
      <sheetName val="Sockliner_Sublimation_Process5"/>
      <sheetName val="Cutting_D)e_(1)5"/>
      <sheetName val="Cutting_D)e_(2)5"/>
      <sheetName val="Cutting_D)e_(3)5"/>
      <sheetName val="Stitching_Instructio_s_(3)5"/>
      <sheetName val="output_per_jam5"/>
      <sheetName val="data_Productivity5"/>
      <sheetName val="MLT_5"/>
      <sheetName val="daily_BEP5"/>
      <sheetName val="178049A_XLS5"/>
      <sheetName val="LB_CUTTING_KUROBE5"/>
      <sheetName val="Cutting(3)_3_175"/>
      <sheetName val="Cutting(5)_3_135"/>
      <sheetName val="Cutting(6)3_175"/>
      <sheetName val="Molding_Piece_Schedule5"/>
      <sheetName val="Perf_Specification_(1)5"/>
      <sheetName val="Perf_Specification_(2)5"/>
      <sheetName val="Skiving_Instruction_(3)5"/>
      <sheetName val="Skiving_Instruction_(4)5"/>
      <sheetName val="Skiving_Instruction_(5)5"/>
      <sheetName val="Tapering_Instructions_3_135"/>
      <sheetName val="Marking_Location_(3)5"/>
      <sheetName val="Triming_edge_Instructions5"/>
      <sheetName val="Reinforcement_Placement_(1)5"/>
      <sheetName val="Reinforcement_Placement_(2)5"/>
      <sheetName val="Reinforcement_Placement_(2)2_15"/>
      <sheetName val="Reinforcement_Placement_(3)5"/>
      <sheetName val="Computer_Stitching_Schedule5"/>
      <sheetName val="Stitching_Overview_Sketch5"/>
      <sheetName val="Stitching_Instructions_(5)5"/>
      <sheetName val="Stitching_Instructions_(6)5"/>
      <sheetName val="Stitching_Instructions_(6)_3_15"/>
      <sheetName val="Stitching_Instructions_(7)5"/>
      <sheetName val="Upper_Injected_Compon_Pro__(1)5"/>
      <sheetName val="Upper_Injected_Compon_Pro__(2)5"/>
      <sheetName val="Upper_HF__Printing_Welding(1)5"/>
      <sheetName val="Upper_HF_Printing_Welding(2)5"/>
      <sheetName val="Upper_HF_Welding_Process_(3)5"/>
      <sheetName val="Upper_HF_Welding_Process_(4)5"/>
      <sheetName val="Upper_HF_Printing_Welding_(5)5"/>
      <sheetName val="Upper_HF_Welding_Process_(6)5"/>
      <sheetName val="CMP_PHYLON_CSS_CONFIRMATION5"/>
      <sheetName val="Phylon_Midsole_Spec_5"/>
      <sheetName val="Stock_Fitting_Process(3)5"/>
      <sheetName val="Stock_Fitting_Process_(6)5"/>
      <sheetName val="Stock_Fitting_Process_(7)5"/>
      <sheetName val="Upper_Weight_Control5"/>
      <sheetName val="Blank_Form5"/>
      <sheetName val="Raw_Data_Sheet5"/>
      <sheetName val="Cover_7"/>
      <sheetName val="Sheet1_7"/>
      <sheetName val="Index_7"/>
      <sheetName val="Spec1_7"/>
      <sheetName val="Spec__14"/>
      <sheetName val="Spec__15"/>
      <sheetName val="Spec_8"/>
      <sheetName val="Spec_67"/>
      <sheetName val="Spec7_7"/>
      <sheetName val="Spec8_7"/>
      <sheetName val="cutting___7"/>
      <sheetName val="Punch_Specification__7"/>
      <sheetName val="Logo_Specification7"/>
      <sheetName val="Strap_Specification7"/>
      <sheetName val="Part_&amp;_Group_Specification7"/>
      <sheetName val="Reinf_Placement7"/>
      <sheetName val="Skiving_instructions7"/>
      <sheetName val="Marking_locations7"/>
      <sheetName val="Folding_Locations7"/>
      <sheetName val="Stitching_Over_View7"/>
      <sheetName val="stitching_instructions_7"/>
      <sheetName val="Computer_stitched7"/>
      <sheetName val="Upper_Molded_Component_Spec__7"/>
      <sheetName val="Upper_Molded_Component_Proc__7"/>
      <sheetName val="Upper_Measurement_Spec7"/>
      <sheetName val="PFC_Revice7"/>
      <sheetName val="Cutting_Die_(1)7"/>
      <sheetName val="Cutting_Die_(2)7"/>
      <sheetName val="Cutting_Die_(3)7"/>
      <sheetName val="Perf_Specification7"/>
      <sheetName val="Marking_Location7"/>
      <sheetName val="Marking_Locations_(2)7"/>
      <sheetName val="Skiving_Instruction_(2)7"/>
      <sheetName val="Spliting_7"/>
      <sheetName val="Reinf__Placement_(1)7"/>
      <sheetName val="Reinf__Placement_(2)7"/>
      <sheetName val="Stitching_Instructions_(1)7"/>
      <sheetName val="Stitching_Instructions_(2)7"/>
      <sheetName val="Stitching_Instructions_(3)7"/>
      <sheetName val="Computer_Stitching_7"/>
      <sheetName val="Upper_Molded_Component_Spec_7"/>
      <sheetName val="PHYLON_CSS7"/>
      <sheetName val="PHYLON_CSS_SCHEDULES7"/>
      <sheetName val="PHYLON_CSS_CONFIRMATION7"/>
      <sheetName val="Outsole_Color_7"/>
      <sheetName val="Outsole_Preform_Specifications7"/>
      <sheetName val="Outsole_Pressing_Process7"/>
      <sheetName val="Outsole_Degreasing_Process_7"/>
      <sheetName val="Stock_Fiting_UV-Light_Proce_7"/>
      <sheetName val="Stock_Fiting_Process_7"/>
      <sheetName val="IY_06_077"/>
      <sheetName val="Assembly_UV-Light_Process__7"/>
      <sheetName val="Assembly_Process_6,7_7"/>
      <sheetName val="Assembly_Process_6,77"/>
      <sheetName val="IY08_09_107"/>
      <sheetName val="Assembly_Process_8,9,10_7"/>
      <sheetName val="Assembly_Process_8,9,10_(2_)7"/>
      <sheetName val="Back_Part_Moulding_(Soccer_TPR7"/>
      <sheetName val="Ecosole_Instructions_7"/>
      <sheetName val="Sockliner_Instructions7"/>
      <sheetName val="Sock_Liner_Spec_7"/>
      <sheetName val="_(6,7)7"/>
      <sheetName val="Skiving_Instruction_(1)7"/>
      <sheetName val="Spliting_Instructions7"/>
      <sheetName val="Tapering_Instructions7"/>
      <sheetName val="Marking_Location_(1)7"/>
      <sheetName val="Marking_Location_(2)7"/>
      <sheetName val="Trim_&amp;_Edge-painting7"/>
      <sheetName val="Reinforcement_Placement7"/>
      <sheetName val="Folding_Location7"/>
      <sheetName val="Pre-Buffing_Specification7"/>
      <sheetName val="Stitching_Instructions_(4)7"/>
      <sheetName val="Upper_Laser_Process-_Spec_7"/>
      <sheetName val="Upper_Laser_Process-Spec_(2)_7"/>
      <sheetName val="Upper_Laser_Process-Spec__(3)7"/>
      <sheetName val="Sockliner__Process7"/>
      <sheetName val="Outsole_Color_Schedule7"/>
      <sheetName val="Outsole_Preform_Specification7"/>
      <sheetName val="Outsole_Pressing_Process_7"/>
      <sheetName val="PU_CSS_CONFIRMATION7"/>
      <sheetName val="PU_CSS_Schedules7"/>
      <sheetName val="PU_Midsole_Spec_I7"/>
      <sheetName val="Stock_Fitting_Process_(8)7"/>
      <sheetName val="Stock_Fitting_Process_7"/>
      <sheetName val="Stock_Fitting_Process7"/>
      <sheetName val="Stock_Fitting_Process_(2)7"/>
      <sheetName val="Stock_Fitting_Process_(3)7"/>
      <sheetName val="Stockfit_BPFC7"/>
      <sheetName val="Assembling_Process7"/>
      <sheetName val="Assembling_Process_(2)7"/>
      <sheetName val="Assembly_BPFC7"/>
      <sheetName val="Production_Checklist7"/>
      <sheetName val="Sockliner_Specification7"/>
      <sheetName val="Upper_Measurement_Spec_7"/>
      <sheetName val="索引_(1)7"/>
      <sheetName val="沖孔規格說明_(2)7"/>
      <sheetName val="_削薄處指示說明7"/>
      <sheetName val="_削薄處指示說明_(2)7"/>
      <sheetName val="_削薄處指示說明_(3)7"/>
      <sheetName val="_削薄處指示說明_(4)7"/>
      <sheetName val="_削薄處指示說明_(5)7"/>
      <sheetName val="劃線印刷指示說明_(2)7"/>
      <sheetName val="劃線印刷指示說明_(3)7"/>
      <sheetName val="折邊指示說明_7"/>
      <sheetName val="針車流程_(2)7"/>
      <sheetName val="針車流程_(3)7"/>
      <sheetName val="針車流程_(4)7"/>
      <sheetName val="針車流程_(5)7"/>
      <sheetName val="針車流程_(6)7"/>
      <sheetName val="_鞋面印刷作業流程7"/>
      <sheetName val="_鞋面高週波作業流程_(2)7"/>
      <sheetName val="__鞋墊作業流程7"/>
      <sheetName val="Cover_313845-102((259_)_(2)7"/>
      <sheetName val="Index_(1)7"/>
      <sheetName val="Logo_Specification_(2)7"/>
      <sheetName val="Screen_Printing_(4)7"/>
      <sheetName val="Upper_HF_Welding_Process(5)7"/>
      <sheetName val="Index_(3)7"/>
      <sheetName val="Bottom_Component_Process_Spec_7"/>
      <sheetName val="Stock_Fitting_Process_(4)7"/>
      <sheetName val="Stock_Fitting_Process_(5)7"/>
      <sheetName val="Stockfit_BPFC_(2)7"/>
      <sheetName val="Assembling_Process_(3)7"/>
      <sheetName val="Assembly_BPFC_(2)7"/>
      <sheetName val="Sockliner_Sublimation_Process7"/>
      <sheetName val="Cutting_D)e_(1)7"/>
      <sheetName val="Cutting_D)e_(2)7"/>
      <sheetName val="Cutting_D)e_(3)7"/>
      <sheetName val="Stitching_Instructio_s_(3)7"/>
      <sheetName val="output_per_jam7"/>
      <sheetName val="data_Productivity7"/>
      <sheetName val="MLT_7"/>
      <sheetName val="daily_BEP7"/>
      <sheetName val="178049A_XLS7"/>
      <sheetName val="LB_CUTTING_KUROBE7"/>
      <sheetName val="Cutting(3)_3_177"/>
      <sheetName val="Cutting(5)_3_137"/>
      <sheetName val="Cutting(6)3_177"/>
      <sheetName val="Molding_Piece_Schedule7"/>
      <sheetName val="Perf_Specification_(1)7"/>
      <sheetName val="Perf_Specification_(2)7"/>
      <sheetName val="Skiving_Instruction_(3)7"/>
      <sheetName val="Skiving_Instruction_(4)7"/>
      <sheetName val="Skiving_Instruction_(5)7"/>
      <sheetName val="Tapering_Instructions_3_137"/>
      <sheetName val="Marking_Location_(3)7"/>
      <sheetName val="Triming_edge_Instructions7"/>
      <sheetName val="Reinforcement_Placement_(1)7"/>
      <sheetName val="Reinforcement_Placement_(2)7"/>
      <sheetName val="Reinforcement_Placement_(2)2_18"/>
      <sheetName val="Reinforcement_Placement_(3)7"/>
      <sheetName val="Computer_Stitching_Schedule7"/>
      <sheetName val="Stitching_Overview_Sketch7"/>
      <sheetName val="Stitching_Instructions_(5)7"/>
      <sheetName val="Stitching_Instructions_(6)7"/>
      <sheetName val="Stitching_Instructions_(6)_3_18"/>
      <sheetName val="Stitching_Instructions_(7)7"/>
      <sheetName val="Upper_Injected_Compon_Pro__(1)7"/>
      <sheetName val="Upper_Injected_Compon_Pro__(2)7"/>
      <sheetName val="Upper_HF__Printing_Welding(1)7"/>
      <sheetName val="Upper_HF_Printing_Welding(2)7"/>
      <sheetName val="Upper_HF_Welding_Process_(3)7"/>
      <sheetName val="Upper_HF_Welding_Process_(4)7"/>
      <sheetName val="Upper_HF_Printing_Welding_(5)7"/>
      <sheetName val="Upper_HF_Welding_Process_(6)7"/>
      <sheetName val="CMP_PHYLON_CSS_CONFIRMATION7"/>
      <sheetName val="Phylon_Midsole_Spec_7"/>
      <sheetName val="Stock_Fitting_Process(3)7"/>
      <sheetName val="Stock_Fitting_Process_(6)7"/>
      <sheetName val="Stock_Fitting_Process_(7)7"/>
      <sheetName val="Upper_Weight_Control7"/>
      <sheetName val="Blank_Form7"/>
      <sheetName val="Raw_Data_Sheet7"/>
      <sheetName val="Cover_6"/>
      <sheetName val="Sheet1_6"/>
      <sheetName val="Index_6"/>
      <sheetName val="Spec1_6"/>
      <sheetName val="Spec__12"/>
      <sheetName val="Spec__13"/>
      <sheetName val="Spec_7"/>
      <sheetName val="Spec_66"/>
      <sheetName val="Spec7_6"/>
      <sheetName val="Spec8_6"/>
      <sheetName val="cutting___6"/>
      <sheetName val="Punch_Specification__6"/>
      <sheetName val="Logo_Specification6"/>
      <sheetName val="Strap_Specification6"/>
      <sheetName val="Part_&amp;_Group_Specification6"/>
      <sheetName val="Reinf_Placement6"/>
      <sheetName val="Skiving_instructions6"/>
      <sheetName val="Marking_locations6"/>
      <sheetName val="Folding_Locations6"/>
      <sheetName val="Stitching_Over_View6"/>
      <sheetName val="stitching_instructions_6"/>
      <sheetName val="Computer_stitched6"/>
      <sheetName val="Upper_Molded_Component_Spec__6"/>
      <sheetName val="Upper_Molded_Component_Proc__6"/>
      <sheetName val="Upper_Measurement_Spec6"/>
      <sheetName val="PFC_Revice6"/>
      <sheetName val="Cutting_Die_(1)6"/>
      <sheetName val="Cutting_Die_(2)6"/>
      <sheetName val="Cutting_Die_(3)6"/>
      <sheetName val="Perf_Specification6"/>
      <sheetName val="Marking_Location6"/>
      <sheetName val="Marking_Locations_(2)6"/>
      <sheetName val="Skiving_Instruction_(2)6"/>
      <sheetName val="Spliting_6"/>
      <sheetName val="Reinf__Placement_(1)6"/>
      <sheetName val="Reinf__Placement_(2)6"/>
      <sheetName val="Stitching_Instructions_(1)6"/>
      <sheetName val="Stitching_Instructions_(2)6"/>
      <sheetName val="Stitching_Instructions_(3)6"/>
      <sheetName val="Computer_Stitching_6"/>
      <sheetName val="Upper_Molded_Component_Spec_6"/>
      <sheetName val="PHYLON_CSS6"/>
      <sheetName val="PHYLON_CSS_SCHEDULES6"/>
      <sheetName val="PHYLON_CSS_CONFIRMATION6"/>
      <sheetName val="Outsole_Color_6"/>
      <sheetName val="Outsole_Preform_Specifications6"/>
      <sheetName val="Outsole_Pressing_Process6"/>
      <sheetName val="Outsole_Degreasing_Process_6"/>
      <sheetName val="Stock_Fiting_UV-Light_Proce_6"/>
      <sheetName val="Stock_Fiting_Process_6"/>
      <sheetName val="IY_06_076"/>
      <sheetName val="Assembly_UV-Light_Process__6"/>
      <sheetName val="Assembly_Process_6,7_6"/>
      <sheetName val="Assembly_Process_6,76"/>
      <sheetName val="IY08_09_106"/>
      <sheetName val="Assembly_Process_8,9,10_6"/>
      <sheetName val="Assembly_Process_8,9,10_(2_)6"/>
      <sheetName val="Back_Part_Moulding_(Soccer_TPR6"/>
      <sheetName val="Ecosole_Instructions_6"/>
      <sheetName val="Sockliner_Instructions6"/>
      <sheetName val="Sock_Liner_Spec_6"/>
      <sheetName val="_(6,7)6"/>
      <sheetName val="Skiving_Instruction_(1)6"/>
      <sheetName val="Spliting_Instructions6"/>
      <sheetName val="Tapering_Instructions6"/>
      <sheetName val="Marking_Location_(1)6"/>
      <sheetName val="Marking_Location_(2)6"/>
      <sheetName val="Trim_&amp;_Edge-painting6"/>
      <sheetName val="Reinforcement_Placement6"/>
      <sheetName val="Folding_Location6"/>
      <sheetName val="Pre-Buffing_Specification6"/>
      <sheetName val="Stitching_Instructions_(4)6"/>
      <sheetName val="Upper_Laser_Process-_Spec_6"/>
      <sheetName val="Upper_Laser_Process-Spec_(2)_6"/>
      <sheetName val="Upper_Laser_Process-Spec__(3)6"/>
      <sheetName val="Sockliner__Process6"/>
      <sheetName val="Outsole_Color_Schedule6"/>
      <sheetName val="Outsole_Preform_Specification6"/>
      <sheetName val="Outsole_Pressing_Process_6"/>
      <sheetName val="PU_CSS_CONFIRMATION6"/>
      <sheetName val="PU_CSS_Schedules6"/>
      <sheetName val="PU_Midsole_Spec_I6"/>
      <sheetName val="Stock_Fitting_Process_(8)6"/>
      <sheetName val="Stock_Fitting_Process_6"/>
      <sheetName val="Stock_Fitting_Process6"/>
      <sheetName val="Stock_Fitting_Process_(2)6"/>
      <sheetName val="Stock_Fitting_Process_(3)6"/>
      <sheetName val="Stockfit_BPFC6"/>
      <sheetName val="Assembling_Process6"/>
      <sheetName val="Assembling_Process_(2)6"/>
      <sheetName val="Assembly_BPFC6"/>
      <sheetName val="Production_Checklist6"/>
      <sheetName val="Sockliner_Specification6"/>
      <sheetName val="Upper_Measurement_Spec_6"/>
      <sheetName val="索引_(1)6"/>
      <sheetName val="沖孔規格說明_(2)6"/>
      <sheetName val="_削薄處指示說明6"/>
      <sheetName val="_削薄處指示說明_(2)6"/>
      <sheetName val="_削薄處指示說明_(3)6"/>
      <sheetName val="_削薄處指示說明_(4)6"/>
      <sheetName val="_削薄處指示說明_(5)6"/>
      <sheetName val="劃線印刷指示說明_(2)6"/>
      <sheetName val="劃線印刷指示說明_(3)6"/>
      <sheetName val="折邊指示說明_6"/>
      <sheetName val="針車流程_(2)6"/>
      <sheetName val="針車流程_(3)6"/>
      <sheetName val="針車流程_(4)6"/>
      <sheetName val="針車流程_(5)6"/>
      <sheetName val="針車流程_(6)6"/>
      <sheetName val="_鞋面印刷作業流程6"/>
      <sheetName val="_鞋面高週波作業流程_(2)6"/>
      <sheetName val="__鞋墊作業流程6"/>
      <sheetName val="Cover_313845-102((259_)_(2)6"/>
      <sheetName val="Index_(1)6"/>
      <sheetName val="Logo_Specification_(2)6"/>
      <sheetName val="Screen_Printing_(4)6"/>
      <sheetName val="Upper_HF_Welding_Process(5)6"/>
      <sheetName val="Index_(3)6"/>
      <sheetName val="Bottom_Component_Process_Spec_6"/>
      <sheetName val="Stock_Fitting_Process_(4)6"/>
      <sheetName val="Stock_Fitting_Process_(5)6"/>
      <sheetName val="Stockfit_BPFC_(2)6"/>
      <sheetName val="Assembling_Process_(3)6"/>
      <sheetName val="Assembly_BPFC_(2)6"/>
      <sheetName val="Sockliner_Sublimation_Process6"/>
      <sheetName val="Cutting_D)e_(1)6"/>
      <sheetName val="Cutting_D)e_(2)6"/>
      <sheetName val="Cutting_D)e_(3)6"/>
      <sheetName val="Stitching_Instructio_s_(3)6"/>
      <sheetName val="output_per_jam6"/>
      <sheetName val="data_Productivity6"/>
      <sheetName val="MLT_6"/>
      <sheetName val="daily_BEP6"/>
      <sheetName val="178049A_XLS6"/>
      <sheetName val="LB_CUTTING_KUROBE6"/>
      <sheetName val="Cutting(3)_3_176"/>
      <sheetName val="Cutting(5)_3_136"/>
      <sheetName val="Cutting(6)3_176"/>
      <sheetName val="Molding_Piece_Schedule6"/>
      <sheetName val="Perf_Specification_(1)6"/>
      <sheetName val="Perf_Specification_(2)6"/>
      <sheetName val="Skiving_Instruction_(3)6"/>
      <sheetName val="Skiving_Instruction_(4)6"/>
      <sheetName val="Skiving_Instruction_(5)6"/>
      <sheetName val="Tapering_Instructions_3_136"/>
      <sheetName val="Marking_Location_(3)6"/>
      <sheetName val="Triming_edge_Instructions6"/>
      <sheetName val="Reinforcement_Placement_(1)6"/>
      <sheetName val="Reinforcement_Placement_(2)6"/>
      <sheetName val="Reinforcement_Placement_(2)2_16"/>
      <sheetName val="Reinforcement_Placement_(3)6"/>
      <sheetName val="Computer_Stitching_Schedule6"/>
      <sheetName val="Stitching_Overview_Sketch6"/>
      <sheetName val="Stitching_Instructions_(5)6"/>
      <sheetName val="Stitching_Instructions_(6)6"/>
      <sheetName val="Stitching_Instructions_(6)_3_16"/>
      <sheetName val="Stitching_Instructions_(7)6"/>
      <sheetName val="Upper_Injected_Compon_Pro__(1)6"/>
      <sheetName val="Upper_Injected_Compon_Pro__(2)6"/>
      <sheetName val="Upper_HF__Printing_Welding(1)6"/>
      <sheetName val="Upper_HF_Printing_Welding(2)6"/>
      <sheetName val="Upper_HF_Welding_Process_(3)6"/>
      <sheetName val="Upper_HF_Welding_Process_(4)6"/>
      <sheetName val="Upper_HF_Printing_Welding_(5)6"/>
      <sheetName val="Upper_HF_Welding_Process_(6)6"/>
      <sheetName val="CMP_PHYLON_CSS_CONFIRMATION6"/>
      <sheetName val="Phylon_Midsole_Spec_6"/>
      <sheetName val="Stock_Fitting_Process(3)6"/>
      <sheetName val="Stock_Fitting_Process_(6)6"/>
      <sheetName val="Stock_Fitting_Process_(7)6"/>
      <sheetName val="Upper_Weight_Control6"/>
      <sheetName val="Blank_Form6"/>
      <sheetName val="Raw_Data_Sheet6"/>
      <sheetName val="Cover_8"/>
      <sheetName val="Sheet1_8"/>
      <sheetName val="Index_8"/>
      <sheetName val="Spec1_8"/>
      <sheetName val="Spec__16"/>
      <sheetName val="Spec__17"/>
      <sheetName val="Spec_9"/>
      <sheetName val="Spec_68"/>
      <sheetName val="Spec7_8"/>
      <sheetName val="Spec8_8"/>
      <sheetName val="cutting___8"/>
      <sheetName val="Punch_Specification__8"/>
      <sheetName val="Logo_Specification8"/>
      <sheetName val="Strap_Specification8"/>
      <sheetName val="Part_&amp;_Group_Specification8"/>
      <sheetName val="Reinf_Placement8"/>
      <sheetName val="Skiving_instructions8"/>
      <sheetName val="Marking_locations8"/>
      <sheetName val="Folding_Locations8"/>
      <sheetName val="Stitching_Over_View8"/>
      <sheetName val="stitching_instructions_8"/>
      <sheetName val="Computer_stitched8"/>
      <sheetName val="Upper_Molded_Component_Spec__8"/>
      <sheetName val="Upper_Molded_Component_Proc__8"/>
      <sheetName val="Upper_Measurement_Spec8"/>
      <sheetName val="PFC_Revice8"/>
      <sheetName val="Cutting_Die_(1)8"/>
      <sheetName val="Cutting_Die_(2)8"/>
      <sheetName val="Cutting_Die_(3)8"/>
      <sheetName val="Perf_Specification8"/>
      <sheetName val="Marking_Location8"/>
      <sheetName val="Marking_Locations_(2)8"/>
      <sheetName val="Skiving_Instruction_(2)8"/>
      <sheetName val="Spliting_8"/>
      <sheetName val="Reinf__Placement_(1)8"/>
      <sheetName val="Reinf__Placement_(2)8"/>
      <sheetName val="Stitching_Instructions_(1)8"/>
      <sheetName val="Stitching_Instructions_(2)8"/>
      <sheetName val="Stitching_Instructions_(3)8"/>
      <sheetName val="Computer_Stitching_8"/>
      <sheetName val="Upper_Molded_Component_Spec_8"/>
      <sheetName val="PHYLON_CSS8"/>
      <sheetName val="PHYLON_CSS_SCHEDULES8"/>
      <sheetName val="PHYLON_CSS_CONFIRMATION8"/>
      <sheetName val="Outsole_Color_8"/>
      <sheetName val="Outsole_Preform_Specifications8"/>
      <sheetName val="Outsole_Pressing_Process8"/>
      <sheetName val="Outsole_Degreasing_Process_8"/>
      <sheetName val="Stock_Fiting_UV-Light_Proce_8"/>
      <sheetName val="Stock_Fiting_Process_8"/>
      <sheetName val="IY_06_078"/>
      <sheetName val="Assembly_UV-Light_Process__8"/>
      <sheetName val="Assembly_Process_6,7_8"/>
      <sheetName val="Assembly_Process_6,78"/>
      <sheetName val="IY08_09_108"/>
      <sheetName val="Assembly_Process_8,9,10_8"/>
      <sheetName val="Assembly_Process_8,9,10_(2_)8"/>
      <sheetName val="Back_Part_Moulding_(Soccer_TPR8"/>
      <sheetName val="Ecosole_Instructions_8"/>
      <sheetName val="Sockliner_Instructions8"/>
      <sheetName val="Sock_Liner_Spec_8"/>
      <sheetName val="_(6,7)8"/>
      <sheetName val="Skiving_Instruction_(1)8"/>
      <sheetName val="Spliting_Instructions8"/>
      <sheetName val="Tapering_Instructions8"/>
      <sheetName val="Marking_Location_(1)8"/>
      <sheetName val="Marking_Location_(2)8"/>
      <sheetName val="Trim_&amp;_Edge-painting8"/>
      <sheetName val="Reinforcement_Placement8"/>
      <sheetName val="Folding_Location8"/>
      <sheetName val="Pre-Buffing_Specification8"/>
      <sheetName val="Stitching_Instructions_(4)8"/>
      <sheetName val="Upper_Laser_Process-_Spec_8"/>
      <sheetName val="Upper_Laser_Process-Spec_(2)_8"/>
      <sheetName val="Upper_Laser_Process-Spec__(3)8"/>
      <sheetName val="Sockliner__Process8"/>
      <sheetName val="Outsole_Color_Schedule8"/>
      <sheetName val="Outsole_Preform_Specification8"/>
      <sheetName val="Outsole_Pressing_Process_8"/>
      <sheetName val="PU_CSS_CONFIRMATION8"/>
      <sheetName val="PU_CSS_Schedules8"/>
      <sheetName val="PU_Midsole_Spec_I8"/>
      <sheetName val="Stock_Fitting_Process_(8)8"/>
      <sheetName val="Stock_Fitting_Process_8"/>
      <sheetName val="Stock_Fitting_Process8"/>
      <sheetName val="Stock_Fitting_Process_(2)8"/>
      <sheetName val="Stock_Fitting_Process_(3)8"/>
      <sheetName val="Stockfit_BPFC8"/>
      <sheetName val="Assembling_Process8"/>
      <sheetName val="Assembling_Process_(2)8"/>
      <sheetName val="Assembly_BPFC8"/>
      <sheetName val="Production_Checklist8"/>
      <sheetName val="Sockliner_Specification8"/>
      <sheetName val="Upper_Measurement_Spec_8"/>
      <sheetName val="索引_(1)8"/>
      <sheetName val="沖孔規格說明_(2)8"/>
      <sheetName val="_削薄處指示說明8"/>
      <sheetName val="_削薄處指示說明_(2)8"/>
      <sheetName val="_削薄處指示說明_(3)8"/>
      <sheetName val="_削薄處指示說明_(4)8"/>
      <sheetName val="_削薄處指示說明_(5)8"/>
      <sheetName val="劃線印刷指示說明_(2)8"/>
      <sheetName val="劃線印刷指示說明_(3)8"/>
      <sheetName val="折邊指示說明_8"/>
      <sheetName val="針車流程_(2)8"/>
      <sheetName val="針車流程_(3)8"/>
      <sheetName val="針車流程_(4)8"/>
      <sheetName val="針車流程_(5)8"/>
      <sheetName val="針車流程_(6)8"/>
      <sheetName val="_鞋面印刷作業流程8"/>
      <sheetName val="_鞋面高週波作業流程_(2)8"/>
      <sheetName val="__鞋墊作業流程8"/>
      <sheetName val="Cover_313845-102((259_)_(2)8"/>
      <sheetName val="Index_(1)8"/>
      <sheetName val="Logo_Specification_(2)8"/>
      <sheetName val="Screen_Printing_(4)8"/>
      <sheetName val="Upper_HF_Welding_Process(5)8"/>
      <sheetName val="Index_(3)8"/>
      <sheetName val="Bottom_Component_Process_Spec_8"/>
      <sheetName val="Stock_Fitting_Process_(4)8"/>
      <sheetName val="Stock_Fitting_Process_(5)8"/>
      <sheetName val="Stockfit_BPFC_(2)8"/>
      <sheetName val="Assembling_Process_(3)8"/>
      <sheetName val="Assembly_BPFC_(2)8"/>
      <sheetName val="Sockliner_Sublimation_Process8"/>
      <sheetName val="Cutting_D)e_(1)8"/>
      <sheetName val="Cutting_D)e_(2)8"/>
      <sheetName val="Cutting_D)e_(3)8"/>
      <sheetName val="Stitching_Instructio_s_(3)8"/>
      <sheetName val="output_per_jam8"/>
      <sheetName val="data_Productivity8"/>
      <sheetName val="MLT_8"/>
      <sheetName val="daily_BEP8"/>
      <sheetName val="178049A_XLS8"/>
      <sheetName val="LB_CUTTING_KUROBE8"/>
      <sheetName val="Cutting(3)_3_178"/>
      <sheetName val="Cutting(5)_3_138"/>
      <sheetName val="Cutting(6)3_178"/>
      <sheetName val="Molding_Piece_Schedule8"/>
      <sheetName val="Perf_Specification_(1)8"/>
      <sheetName val="Perf_Specification_(2)8"/>
      <sheetName val="Skiving_Instruction_(3)8"/>
      <sheetName val="Skiving_Instruction_(4)8"/>
      <sheetName val="Skiving_Instruction_(5)8"/>
      <sheetName val="Tapering_Instructions_3_138"/>
      <sheetName val="Marking_Location_(3)8"/>
      <sheetName val="Triming_edge_Instructions8"/>
      <sheetName val="Reinforcement_Placement_(1)8"/>
      <sheetName val="Reinforcement_Placement_(2)8"/>
      <sheetName val="Reinforcement_Placement_(2)2_19"/>
      <sheetName val="Reinforcement_Placement_(3)8"/>
      <sheetName val="Computer_Stitching_Schedule8"/>
      <sheetName val="Stitching_Overview_Sketch8"/>
      <sheetName val="Stitching_Instructions_(5)8"/>
      <sheetName val="Stitching_Instructions_(6)8"/>
      <sheetName val="Stitching_Instructions_(6)_3_19"/>
      <sheetName val="Stitching_Instructions_(7)8"/>
      <sheetName val="Upper_Injected_Compon_Pro__(1)8"/>
      <sheetName val="Upper_Injected_Compon_Pro__(2)8"/>
      <sheetName val="Upper_HF__Printing_Welding(1)8"/>
      <sheetName val="Upper_HF_Printing_Welding(2)8"/>
      <sheetName val="Upper_HF_Welding_Process_(3)8"/>
      <sheetName val="Upper_HF_Welding_Process_(4)8"/>
      <sheetName val="Upper_HF_Printing_Welding_(5)8"/>
      <sheetName val="Upper_HF_Welding_Process_(6)8"/>
      <sheetName val="CMP_PHYLON_CSS_CONFIRMATION8"/>
      <sheetName val="Phylon_Midsole_Spec_8"/>
      <sheetName val="Stock_Fitting_Process(3)8"/>
      <sheetName val="Stock_Fitting_Process_(6)8"/>
      <sheetName val="Stock_Fitting_Process_(7)8"/>
      <sheetName val="Upper_Weight_Control8"/>
      <sheetName val="Blank_Form8"/>
      <sheetName val="Raw_Data_Sheet8"/>
      <sheetName val="Cover_9"/>
      <sheetName val="Sheet1_9"/>
      <sheetName val="Index_9"/>
      <sheetName val="Spec1_9"/>
      <sheetName val="Spec__18"/>
      <sheetName val="Spec__19"/>
      <sheetName val="Spec_10"/>
      <sheetName val="Spec_69"/>
      <sheetName val="Spec7_9"/>
      <sheetName val="Spec8_9"/>
      <sheetName val="cutting___9"/>
      <sheetName val="Punch_Specification__9"/>
      <sheetName val="Logo_Specification9"/>
      <sheetName val="Strap_Specification9"/>
      <sheetName val="Part_&amp;_Group_Specification9"/>
      <sheetName val="Reinf_Placement9"/>
      <sheetName val="Skiving_instructions9"/>
      <sheetName val="Marking_locations9"/>
      <sheetName val="Folding_Locations9"/>
      <sheetName val="Stitching_Over_View9"/>
      <sheetName val="stitching_instructions_9"/>
      <sheetName val="Computer_stitched9"/>
      <sheetName val="Upper_Molded_Component_Spec__9"/>
      <sheetName val="Upper_Molded_Component_Proc__9"/>
      <sheetName val="Upper_Measurement_Spec9"/>
      <sheetName val="PFC_Revice9"/>
      <sheetName val="Cutting_Die_(1)9"/>
      <sheetName val="Cutting_Die_(2)9"/>
      <sheetName val="Cutting_Die_(3)9"/>
      <sheetName val="Perf_Specification9"/>
      <sheetName val="Marking_Location9"/>
      <sheetName val="Marking_Locations_(2)9"/>
      <sheetName val="Skiving_Instruction_(2)9"/>
      <sheetName val="Spliting_9"/>
      <sheetName val="Reinf__Placement_(1)9"/>
      <sheetName val="Reinf__Placement_(2)9"/>
      <sheetName val="Stitching_Instructions_(1)9"/>
      <sheetName val="Stitching_Instructions_(2)9"/>
      <sheetName val="Stitching_Instructions_(3)9"/>
      <sheetName val="Computer_Stitching_9"/>
      <sheetName val="Upper_Molded_Component_Spec_9"/>
      <sheetName val="PHYLON_CSS9"/>
      <sheetName val="PHYLON_CSS_SCHEDULES9"/>
      <sheetName val="PHYLON_CSS_CONFIRMATION9"/>
      <sheetName val="Outsole_Color_9"/>
      <sheetName val="Outsole_Preform_Specifications9"/>
      <sheetName val="Outsole_Pressing_Process9"/>
      <sheetName val="Outsole_Degreasing_Process_9"/>
      <sheetName val="Stock_Fiting_UV-Light_Proce_9"/>
      <sheetName val="Stock_Fiting_Process_9"/>
      <sheetName val="IY_06_079"/>
      <sheetName val="Assembly_UV-Light_Process__9"/>
      <sheetName val="Assembly_Process_6,7_9"/>
      <sheetName val="Assembly_Process_6,79"/>
      <sheetName val="IY08_09_109"/>
      <sheetName val="Assembly_Process_8,9,10_9"/>
      <sheetName val="Assembly_Process_8,9,10_(2_)9"/>
      <sheetName val="Back_Part_Moulding_(Soccer_TPR9"/>
      <sheetName val="Ecosole_Instructions_9"/>
      <sheetName val="Sockliner_Instructions9"/>
      <sheetName val="Sock_Liner_Spec_9"/>
      <sheetName val="_(6,7)9"/>
      <sheetName val="Skiving_Instruction_(1)9"/>
      <sheetName val="Spliting_Instructions9"/>
      <sheetName val="Tapering_Instructions9"/>
      <sheetName val="Marking_Location_(1)9"/>
      <sheetName val="Marking_Location_(2)9"/>
      <sheetName val="Trim_&amp;_Edge-painting9"/>
      <sheetName val="Reinforcement_Placement9"/>
      <sheetName val="Folding_Location9"/>
      <sheetName val="Pre-Buffing_Specification9"/>
      <sheetName val="Stitching_Instructions_(4)9"/>
      <sheetName val="Upper_Laser_Process-_Spec_9"/>
      <sheetName val="Upper_Laser_Process-Spec_(2)_9"/>
      <sheetName val="Upper_Laser_Process-Spec__(3)9"/>
      <sheetName val="Sockliner__Process9"/>
      <sheetName val="Outsole_Color_Schedule9"/>
      <sheetName val="Outsole_Preform_Specification9"/>
      <sheetName val="Outsole_Pressing_Process_9"/>
      <sheetName val="PU_CSS_CONFIRMATION9"/>
      <sheetName val="PU_CSS_Schedules9"/>
      <sheetName val="PU_Midsole_Spec_I9"/>
      <sheetName val="Stock_Fitting_Process_(8)9"/>
      <sheetName val="Stock_Fitting_Process_9"/>
      <sheetName val="Stock_Fitting_Process9"/>
      <sheetName val="Stock_Fitting_Process_(2)9"/>
      <sheetName val="Stock_Fitting_Process_(3)9"/>
      <sheetName val="Stockfit_BPFC9"/>
      <sheetName val="Assembling_Process9"/>
      <sheetName val="Assembling_Process_(2)9"/>
      <sheetName val="Assembly_BPFC9"/>
      <sheetName val="Production_Checklist9"/>
      <sheetName val="Sockliner_Specification9"/>
      <sheetName val="Upper_Measurement_Spec_9"/>
      <sheetName val="索引_(1)9"/>
      <sheetName val="沖孔規格說明_(2)9"/>
      <sheetName val="_削薄處指示說明9"/>
      <sheetName val="_削薄處指示說明_(2)9"/>
      <sheetName val="_削薄處指示說明_(3)9"/>
      <sheetName val="_削薄處指示說明_(4)9"/>
      <sheetName val="_削薄處指示說明_(5)9"/>
      <sheetName val="劃線印刷指示說明_(2)9"/>
      <sheetName val="劃線印刷指示說明_(3)9"/>
      <sheetName val="折邊指示說明_9"/>
      <sheetName val="針車流程_(2)9"/>
      <sheetName val="針車流程_(3)9"/>
      <sheetName val="針車流程_(4)9"/>
      <sheetName val="針車流程_(5)9"/>
      <sheetName val="針車流程_(6)9"/>
      <sheetName val="_鞋面印刷作業流程9"/>
      <sheetName val="_鞋面高週波作業流程_(2)9"/>
      <sheetName val="__鞋墊作業流程9"/>
      <sheetName val="Cover_313845-102((259_)_(2)9"/>
      <sheetName val="Index_(1)9"/>
      <sheetName val="Logo_Specification_(2)9"/>
      <sheetName val="Screen_Printing_(4)9"/>
      <sheetName val="Upper_HF_Welding_Process(5)9"/>
      <sheetName val="Index_(3)9"/>
      <sheetName val="Bottom_Component_Process_Spec_9"/>
      <sheetName val="Stock_Fitting_Process_(4)9"/>
      <sheetName val="Stock_Fitting_Process_(5)9"/>
      <sheetName val="Stockfit_BPFC_(2)9"/>
      <sheetName val="Assembling_Process_(3)9"/>
      <sheetName val="Assembly_BPFC_(2)9"/>
      <sheetName val="Sockliner_Sublimation_Process9"/>
      <sheetName val="Cutting_D)e_(1)9"/>
      <sheetName val="Cutting_D)e_(2)9"/>
      <sheetName val="Cutting_D)e_(3)9"/>
      <sheetName val="Stitching_Instructio_s_(3)9"/>
      <sheetName val="output_per_jam9"/>
      <sheetName val="data_Productivity9"/>
      <sheetName val="MLT_9"/>
      <sheetName val="daily_BEP9"/>
      <sheetName val="178049A_XLS9"/>
      <sheetName val="LB_CUTTING_KUROBE9"/>
      <sheetName val="Cutting(3)_3_179"/>
      <sheetName val="Cutting(5)_3_139"/>
      <sheetName val="Cutting(6)3_179"/>
      <sheetName val="Molding_Piece_Schedule9"/>
      <sheetName val="Perf_Specification_(1)9"/>
      <sheetName val="Perf_Specification_(2)9"/>
      <sheetName val="Skiving_Instruction_(3)9"/>
      <sheetName val="Skiving_Instruction_(4)9"/>
      <sheetName val="Skiving_Instruction_(5)9"/>
      <sheetName val="Tapering_Instructions_3_139"/>
      <sheetName val="Marking_Location_(3)9"/>
      <sheetName val="Triming_edge_Instructions9"/>
      <sheetName val="Reinforcement_Placement_(1)9"/>
      <sheetName val="Reinforcement_Placement_(2)9"/>
      <sheetName val="Reinforcement_Placement_(2)2_10"/>
      <sheetName val="Reinforcement_Placement_(3)9"/>
      <sheetName val="Computer_Stitching_Schedule9"/>
      <sheetName val="Stitching_Overview_Sketch9"/>
      <sheetName val="Stitching_Instructions_(5)9"/>
      <sheetName val="Stitching_Instructions_(6)9"/>
      <sheetName val="Stitching_Instructions_(6)_3_10"/>
      <sheetName val="Stitching_Instructions_(7)9"/>
      <sheetName val="Upper_Injected_Compon_Pro__(1)9"/>
      <sheetName val="Upper_Injected_Compon_Pro__(2)9"/>
      <sheetName val="Upper_HF__Printing_Welding(1)9"/>
      <sheetName val="Upper_HF_Printing_Welding(2)9"/>
      <sheetName val="Upper_HF_Welding_Process_(3)9"/>
      <sheetName val="Upper_HF_Welding_Process_(4)9"/>
      <sheetName val="Upper_HF_Printing_Welding_(5)9"/>
      <sheetName val="Upper_HF_Welding_Process_(6)9"/>
      <sheetName val="CMP_PHYLON_CSS_CONFIRMATION9"/>
      <sheetName val="Phylon_Midsole_Spec_9"/>
      <sheetName val="Stock_Fitting_Process(3)9"/>
      <sheetName val="Stock_Fitting_Process_(6)9"/>
      <sheetName val="Stock_Fitting_Process_(7)9"/>
      <sheetName val="Upper_Weight_Control9"/>
      <sheetName val="Blank_Form9"/>
      <sheetName val="Raw_Data_Sheet9"/>
      <sheetName val="Cover_10"/>
      <sheetName val="Sheet1_10"/>
      <sheetName val="Index_10"/>
      <sheetName val="Spec1_10"/>
      <sheetName val="Spec__20"/>
      <sheetName val="Spec__21"/>
      <sheetName val="Spec_11"/>
      <sheetName val="Spec_610"/>
      <sheetName val="Spec7_10"/>
      <sheetName val="Spec8_10"/>
      <sheetName val="cutting___10"/>
      <sheetName val="Punch_Specification__10"/>
      <sheetName val="Logo_Specification10"/>
      <sheetName val="Strap_Specification10"/>
      <sheetName val="Part_&amp;_Group_Specification10"/>
      <sheetName val="Reinf_Placement10"/>
      <sheetName val="Skiving_instructions10"/>
      <sheetName val="Marking_locations10"/>
      <sheetName val="Folding_Locations10"/>
      <sheetName val="Stitching_Over_View10"/>
      <sheetName val="stitching_instructions_10"/>
      <sheetName val="Computer_stitched10"/>
      <sheetName val="Upper_Molded_Component_Spec__10"/>
      <sheetName val="Upper_Molded_Component_Proc__10"/>
      <sheetName val="Upper_Measurement_Spec10"/>
      <sheetName val="PFC_Revice10"/>
      <sheetName val="Cutting_Die_(1)10"/>
      <sheetName val="Cutting_Die_(2)10"/>
      <sheetName val="Cutting_Die_(3)10"/>
      <sheetName val="Perf_Specification10"/>
      <sheetName val="Marking_Location10"/>
      <sheetName val="Marking_Locations_(2)10"/>
      <sheetName val="Skiving_Instruction_(2)10"/>
      <sheetName val="Spliting_10"/>
      <sheetName val="Reinf__Placement_(1)10"/>
      <sheetName val="Reinf__Placement_(2)10"/>
      <sheetName val="Stitching_Instructions_(1)10"/>
      <sheetName val="Stitching_Instructions_(2)10"/>
      <sheetName val="Stitching_Instructions_(3)10"/>
      <sheetName val="Computer_Stitching_10"/>
      <sheetName val="Upper_Molded_Component_Spec_10"/>
      <sheetName val="PHYLON_CSS10"/>
      <sheetName val="PHYLON_CSS_SCHEDULES10"/>
      <sheetName val="PHYLON_CSS_CONFIRMATION10"/>
      <sheetName val="Outsole_Color_10"/>
      <sheetName val="Outsole_Preform_Specification10"/>
      <sheetName val="Outsole_Pressing_Process10"/>
      <sheetName val="Outsole_Degreasing_Process_10"/>
      <sheetName val="Stock_Fiting_UV-Light_Proce_10"/>
      <sheetName val="Stock_Fiting_Process_10"/>
      <sheetName val="IY_06_0710"/>
      <sheetName val="Assembly_UV-Light_Process__10"/>
      <sheetName val="Assembly_Process_6,7_10"/>
      <sheetName val="Assembly_Process_6,710"/>
      <sheetName val="IY08_09_1010"/>
      <sheetName val="Assembly_Process_8,9,10_10"/>
      <sheetName val="Assembly_Process_8,9,10_(2_)10"/>
      <sheetName val="Back_Part_Moulding_(Soccer_TP10"/>
      <sheetName val="Ecosole_Instructions_10"/>
      <sheetName val="Sockliner_Instructions10"/>
      <sheetName val="Sock_Liner_Spec_10"/>
      <sheetName val="_(6,7)10"/>
      <sheetName val="Skiving_Instruction_(1)10"/>
      <sheetName val="Spliting_Instructions10"/>
      <sheetName val="Tapering_Instructions10"/>
      <sheetName val="Marking_Location_(1)10"/>
      <sheetName val="Marking_Location_(2)10"/>
      <sheetName val="Trim_&amp;_Edge-painting10"/>
      <sheetName val="Reinforcement_Placement10"/>
      <sheetName val="Folding_Location10"/>
      <sheetName val="Pre-Buffing_Specification10"/>
      <sheetName val="Stitching_Instructions_(4)10"/>
      <sheetName val="Upper_Laser_Process-_Spec_10"/>
      <sheetName val="Upper_Laser_Process-Spec_(2)_10"/>
      <sheetName val="Upper_Laser_Process-Spec__(3)10"/>
      <sheetName val="Sockliner__Process10"/>
      <sheetName val="Outsole_Color_Schedule10"/>
      <sheetName val="Outsole_Preform_Specification11"/>
      <sheetName val="Outsole_Pressing_Process_10"/>
      <sheetName val="PU_CSS_CONFIRMATION10"/>
      <sheetName val="PU_CSS_Schedules10"/>
      <sheetName val="PU_Midsole_Spec_I10"/>
      <sheetName val="Stock_Fitting_Process_(8)10"/>
      <sheetName val="Stock_Fitting_Process_10"/>
      <sheetName val="Stock_Fitting_Process10"/>
      <sheetName val="Stock_Fitting_Process_(2)10"/>
      <sheetName val="Stock_Fitting_Process_(3)10"/>
      <sheetName val="Stockfit_BPFC10"/>
      <sheetName val="Assembling_Process10"/>
      <sheetName val="Assembling_Process_(2)10"/>
      <sheetName val="Assembly_BPFC10"/>
      <sheetName val="Production_Checklist10"/>
      <sheetName val="Sockliner_Specification10"/>
      <sheetName val="Upper_Measurement_Spec_10"/>
      <sheetName val="索引_(1)10"/>
      <sheetName val="沖孔規格說明_(2)10"/>
      <sheetName val="_削薄處指示說明10"/>
      <sheetName val="_削薄處指示說明_(2)10"/>
      <sheetName val="_削薄處指示說明_(3)10"/>
      <sheetName val="_削薄處指示說明_(4)10"/>
      <sheetName val="_削薄處指示說明_(5)10"/>
      <sheetName val="劃線印刷指示說明_(2)10"/>
      <sheetName val="劃線印刷指示說明_(3)10"/>
      <sheetName val="折邊指示說明_10"/>
      <sheetName val="針車流程_(2)10"/>
      <sheetName val="針車流程_(3)10"/>
      <sheetName val="針車流程_(4)10"/>
      <sheetName val="針車流程_(5)10"/>
      <sheetName val="針車流程_(6)10"/>
      <sheetName val="_鞋面印刷作業流程10"/>
      <sheetName val="_鞋面高週波作業流程_(2)10"/>
      <sheetName val="__鞋墊作業流程10"/>
      <sheetName val="Cover_313845-102((259_)_(2)10"/>
      <sheetName val="Index_(1)10"/>
      <sheetName val="Logo_Specification_(2)10"/>
      <sheetName val="Screen_Printing_(4)10"/>
      <sheetName val="Upper_HF_Welding_Process(5)10"/>
      <sheetName val="Index_(3)10"/>
      <sheetName val="Bottom_Component_Process_Spec10"/>
      <sheetName val="Stock_Fitting_Process_(4)10"/>
      <sheetName val="Stock_Fitting_Process_(5)10"/>
      <sheetName val="Stockfit_BPFC_(2)10"/>
      <sheetName val="Assembling_Process_(3)10"/>
      <sheetName val="Assembly_BPFC_(2)10"/>
      <sheetName val="Sockliner_Sublimation_Process10"/>
      <sheetName val="Cutting_D)e_(1)10"/>
      <sheetName val="Cutting_D)e_(2)10"/>
      <sheetName val="Cutting_D)e_(3)10"/>
      <sheetName val="Stitching_Instructio_s_(3)10"/>
      <sheetName val="output_per_jam10"/>
      <sheetName val="data_Productivity10"/>
      <sheetName val="MLT_10"/>
      <sheetName val="daily_BEP10"/>
      <sheetName val="178049A_XLS10"/>
      <sheetName val="LB_CUTTING_KUROBE10"/>
      <sheetName val="Cutting(3)_3_1710"/>
      <sheetName val="Cutting(5)_3_1310"/>
      <sheetName val="Cutting(6)3_1710"/>
      <sheetName val="Molding_Piece_Schedule10"/>
      <sheetName val="Perf_Specification_(1)10"/>
      <sheetName val="Perf_Specification_(2)10"/>
      <sheetName val="Skiving_Instruction_(3)10"/>
      <sheetName val="Skiving_Instruction_(4)10"/>
      <sheetName val="Skiving_Instruction_(5)10"/>
      <sheetName val="Tapering_Instructions_3_1310"/>
      <sheetName val="Marking_Location_(3)10"/>
      <sheetName val="Triming_edge_Instructions10"/>
      <sheetName val="Reinforcement_Placement_(1)10"/>
      <sheetName val="Reinforcement_Placement_(2)10"/>
      <sheetName val="Reinforcement_Placement_(2)2_20"/>
      <sheetName val="Reinforcement_Placement_(3)10"/>
      <sheetName val="Computer_Stitching_Schedule10"/>
      <sheetName val="Stitching_Overview_Sketch10"/>
      <sheetName val="Stitching_Instructions_(5)10"/>
      <sheetName val="Stitching_Instructions_(6)10"/>
      <sheetName val="Stitching_Instructions_(6)_3_20"/>
      <sheetName val="Stitching_Instructions_(7)10"/>
      <sheetName val="Upper_Injected_Compon_Pro__(110"/>
      <sheetName val="Upper_Injected_Compon_Pro__(210"/>
      <sheetName val="Upper_HF__Printing_Welding(1)10"/>
      <sheetName val="Upper_HF_Printing_Welding(2)10"/>
      <sheetName val="Upper_HF_Welding_Process_(3)10"/>
      <sheetName val="Upper_HF_Welding_Process_(4)10"/>
      <sheetName val="Upper_HF_Printing_Welding_(5)10"/>
      <sheetName val="Upper_HF_Welding_Process_(6)10"/>
      <sheetName val="CMP_PHYLON_CSS_CONFIRMATION10"/>
      <sheetName val="Phylon_Midsole_Spec_10"/>
      <sheetName val="Stock_Fitting_Process(3)10"/>
      <sheetName val="Stock_Fitting_Process_(6)10"/>
      <sheetName val="Stock_Fitting_Process_(7)10"/>
      <sheetName val="Upper_Weight_Control10"/>
      <sheetName val="Blank_Form10"/>
      <sheetName val="Raw_Data_Sheet10"/>
      <sheetName val="Cover_12"/>
      <sheetName val="Sheet1_12"/>
      <sheetName val="Index_12"/>
      <sheetName val="Spec1_12"/>
      <sheetName val="Spec__24"/>
      <sheetName val="Spec__25"/>
      <sheetName val="Spec_13"/>
      <sheetName val="Spec_612"/>
      <sheetName val="Spec7_12"/>
      <sheetName val="Spec8_12"/>
      <sheetName val="cutting___12"/>
      <sheetName val="Punch_Specification__12"/>
      <sheetName val="Logo_Specification12"/>
      <sheetName val="Strap_Specification12"/>
      <sheetName val="Part_&amp;_Group_Specification12"/>
      <sheetName val="Reinf_Placement12"/>
      <sheetName val="Skiving_instructions12"/>
      <sheetName val="Marking_locations12"/>
      <sheetName val="Folding_Locations12"/>
      <sheetName val="Stitching_Over_View12"/>
      <sheetName val="stitching_instructions_12"/>
      <sheetName val="Computer_stitched12"/>
      <sheetName val="Upper_Molded_Component_Spec__12"/>
      <sheetName val="Upper_Molded_Component_Proc__12"/>
      <sheetName val="Upper_Measurement_Spec12"/>
      <sheetName val="PFC_Revice12"/>
      <sheetName val="Cutting_Die_(1)12"/>
      <sheetName val="Cutting_Die_(2)12"/>
      <sheetName val="Cutting_Die_(3)12"/>
      <sheetName val="Perf_Specification12"/>
      <sheetName val="Marking_Location12"/>
      <sheetName val="Marking_Locations_(2)12"/>
      <sheetName val="Skiving_Instruction_(2)12"/>
      <sheetName val="Spliting_12"/>
      <sheetName val="Reinf__Placement_(1)12"/>
      <sheetName val="Reinf__Placement_(2)12"/>
      <sheetName val="Stitching_Instructions_(1)12"/>
      <sheetName val="Stitching_Instructions_(2)12"/>
      <sheetName val="Stitching_Instructions_(3)12"/>
      <sheetName val="Computer_Stitching_12"/>
      <sheetName val="Upper_Molded_Component_Spec_12"/>
      <sheetName val="PHYLON_CSS12"/>
      <sheetName val="PHYLON_CSS_SCHEDULES12"/>
      <sheetName val="PHYLON_CSS_CONFIRMATION12"/>
      <sheetName val="Outsole_Color_12"/>
      <sheetName val="Outsole_Preform_Specification14"/>
      <sheetName val="Outsole_Pressing_Process12"/>
      <sheetName val="Outsole_Degreasing_Process_12"/>
      <sheetName val="Stock_Fiting_UV-Light_Proce_12"/>
      <sheetName val="Stock_Fiting_Process_12"/>
      <sheetName val="IY_06_0712"/>
      <sheetName val="Assembly_UV-Light_Process__12"/>
      <sheetName val="Assembly_Process_6,7_12"/>
      <sheetName val="Assembly_Process_6,712"/>
      <sheetName val="IY08_09_1012"/>
      <sheetName val="Assembly_Process_8,9,10_12"/>
      <sheetName val="Assembly_Process_8,9,10_(2_)12"/>
      <sheetName val="Back_Part_Moulding_(Soccer_TP12"/>
      <sheetName val="Ecosole_Instructions_12"/>
      <sheetName val="Sockliner_Instructions12"/>
      <sheetName val="Sock_Liner_Spec_12"/>
      <sheetName val="_(6,7)12"/>
      <sheetName val="Skiving_Instruction_(1)12"/>
      <sheetName val="Spliting_Instructions12"/>
      <sheetName val="Tapering_Instructions12"/>
      <sheetName val="Marking_Location_(1)12"/>
      <sheetName val="Marking_Location_(2)12"/>
      <sheetName val="Trim_&amp;_Edge-painting12"/>
      <sheetName val="Reinforcement_Placement12"/>
      <sheetName val="Folding_Location12"/>
      <sheetName val="Pre-Buffing_Specification12"/>
      <sheetName val="Stitching_Instructions_(4)12"/>
      <sheetName val="Upper_Laser_Process-_Spec_12"/>
      <sheetName val="Upper_Laser_Process-Spec_(2)_12"/>
      <sheetName val="Upper_Laser_Process-Spec__(3)12"/>
      <sheetName val="Sockliner__Process12"/>
      <sheetName val="Outsole_Color_Schedule12"/>
      <sheetName val="Outsole_Preform_Specification15"/>
      <sheetName val="Outsole_Pressing_Process_12"/>
      <sheetName val="PU_CSS_CONFIRMATION12"/>
      <sheetName val="PU_CSS_Schedules12"/>
      <sheetName val="PU_Midsole_Spec_I12"/>
      <sheetName val="Stock_Fitting_Process_(8)12"/>
      <sheetName val="Stock_Fitting_Process_12"/>
      <sheetName val="Stock_Fitting_Process12"/>
      <sheetName val="Stock_Fitting_Process_(2)12"/>
      <sheetName val="Stock_Fitting_Process_(3)12"/>
      <sheetName val="Stockfit_BPFC12"/>
      <sheetName val="Assembling_Process12"/>
      <sheetName val="Assembling_Process_(2)12"/>
      <sheetName val="Assembly_BPFC12"/>
      <sheetName val="Production_Checklist12"/>
      <sheetName val="Sockliner_Specification12"/>
      <sheetName val="Upper_Measurement_Spec_12"/>
      <sheetName val="索引_(1)12"/>
      <sheetName val="沖孔規格說明_(2)12"/>
      <sheetName val="_削薄處指示說明12"/>
      <sheetName val="_削薄處指示說明_(2)12"/>
      <sheetName val="_削薄處指示說明_(3)12"/>
      <sheetName val="_削薄處指示說明_(4)12"/>
      <sheetName val="_削薄處指示說明_(5)12"/>
      <sheetName val="劃線印刷指示說明_(2)12"/>
      <sheetName val="劃線印刷指示說明_(3)12"/>
      <sheetName val="折邊指示說明_12"/>
      <sheetName val="針車流程_(2)12"/>
      <sheetName val="針車流程_(3)12"/>
      <sheetName val="針車流程_(4)12"/>
      <sheetName val="針車流程_(5)12"/>
      <sheetName val="針車流程_(6)12"/>
      <sheetName val="_鞋面印刷作業流程12"/>
      <sheetName val="_鞋面高週波作業流程_(2)12"/>
      <sheetName val="__鞋墊作業流程12"/>
      <sheetName val="Cover_313845-102((259_)_(2)12"/>
      <sheetName val="Index_(1)12"/>
      <sheetName val="Logo_Specification_(2)12"/>
      <sheetName val="Screen_Printing_(4)12"/>
      <sheetName val="Upper_HF_Welding_Process(5)12"/>
      <sheetName val="Index_(3)12"/>
      <sheetName val="Bottom_Component_Process_Spec12"/>
      <sheetName val="Stock_Fitting_Process_(4)12"/>
      <sheetName val="Stock_Fitting_Process_(5)12"/>
      <sheetName val="Stockfit_BPFC_(2)12"/>
      <sheetName val="Assembling_Process_(3)12"/>
      <sheetName val="Assembly_BPFC_(2)12"/>
      <sheetName val="Sockliner_Sublimation_Process12"/>
      <sheetName val="Cutting_D)e_(1)12"/>
      <sheetName val="Cutting_D)e_(2)12"/>
      <sheetName val="Cutting_D)e_(3)12"/>
      <sheetName val="Stitching_Instructio_s_(3)12"/>
      <sheetName val="output_per_jam12"/>
      <sheetName val="data_Productivity12"/>
      <sheetName val="MLT_12"/>
      <sheetName val="daily_BEP12"/>
      <sheetName val="178049A_XLS12"/>
      <sheetName val="LB_CUTTING_KUROBE12"/>
      <sheetName val="Cutting(3)_3_1712"/>
      <sheetName val="Cutting(5)_3_1312"/>
      <sheetName val="Cutting(6)3_1712"/>
      <sheetName val="Molding_Piece_Schedule12"/>
      <sheetName val="Perf_Specification_(1)12"/>
      <sheetName val="Perf_Specification_(2)12"/>
      <sheetName val="Skiving_Instruction_(3)12"/>
      <sheetName val="Skiving_Instruction_(4)12"/>
      <sheetName val="Skiving_Instruction_(5)12"/>
      <sheetName val="Tapering_Instructions_3_1312"/>
      <sheetName val="Marking_Location_(3)12"/>
      <sheetName val="Triming_edge_Instructions12"/>
      <sheetName val="Reinforcement_Placement_(1)12"/>
      <sheetName val="Reinforcement_Placement_(2)12"/>
      <sheetName val="Reinforcement_Placement_(2)2_22"/>
      <sheetName val="Reinforcement_Placement_(3)12"/>
      <sheetName val="Computer_Stitching_Schedule12"/>
      <sheetName val="Stitching_Overview_Sketch12"/>
      <sheetName val="Stitching_Instructions_(5)12"/>
      <sheetName val="Stitching_Instructions_(6)12"/>
      <sheetName val="Stitching_Instructions_(6)_3_22"/>
      <sheetName val="Stitching_Instructions_(7)12"/>
      <sheetName val="Upper_Injected_Compon_Pro__(112"/>
      <sheetName val="Upper_Injected_Compon_Pro__(212"/>
      <sheetName val="Upper_HF__Printing_Welding(1)12"/>
      <sheetName val="Upper_HF_Printing_Welding(2)12"/>
      <sheetName val="Upper_HF_Welding_Process_(3)12"/>
      <sheetName val="Upper_HF_Welding_Process_(4)12"/>
      <sheetName val="Upper_HF_Printing_Welding_(5)12"/>
      <sheetName val="Upper_HF_Welding_Process_(6)12"/>
      <sheetName val="CMP_PHYLON_CSS_CONFIRMATION12"/>
      <sheetName val="Phylon_Midsole_Spec_12"/>
      <sheetName val="Stock_Fitting_Process(3)12"/>
      <sheetName val="Stock_Fitting_Process_(6)12"/>
      <sheetName val="Stock_Fitting_Process_(7)12"/>
      <sheetName val="Upper_Weight_Control12"/>
      <sheetName val="Blank_Form12"/>
      <sheetName val="Raw_Data_Sheet12"/>
      <sheetName val="Cover_11"/>
      <sheetName val="Sheet1_11"/>
      <sheetName val="Index_11"/>
      <sheetName val="Spec1_11"/>
      <sheetName val="Spec__22"/>
      <sheetName val="Spec__23"/>
      <sheetName val="Spec_12"/>
      <sheetName val="Spec_611"/>
      <sheetName val="Spec7_11"/>
      <sheetName val="Spec8_11"/>
      <sheetName val="cutting___11"/>
      <sheetName val="Punch_Specification__11"/>
      <sheetName val="Logo_Specification11"/>
      <sheetName val="Strap_Specification11"/>
      <sheetName val="Part_&amp;_Group_Specification11"/>
      <sheetName val="Reinf_Placement11"/>
      <sheetName val="Skiving_instructions11"/>
      <sheetName val="Marking_locations11"/>
      <sheetName val="Folding_Locations11"/>
      <sheetName val="Stitching_Over_View11"/>
      <sheetName val="stitching_instructions_11"/>
      <sheetName val="Computer_stitched11"/>
      <sheetName val="Upper_Molded_Component_Spec__11"/>
      <sheetName val="Upper_Molded_Component_Proc__11"/>
      <sheetName val="Upper_Measurement_Spec11"/>
      <sheetName val="PFC_Revice11"/>
      <sheetName val="Cutting_Die_(1)11"/>
      <sheetName val="Cutting_Die_(2)11"/>
      <sheetName val="Cutting_Die_(3)11"/>
      <sheetName val="Perf_Specification11"/>
      <sheetName val="Marking_Location11"/>
      <sheetName val="Marking_Locations_(2)11"/>
      <sheetName val="Skiving_Instruction_(2)11"/>
      <sheetName val="Spliting_11"/>
      <sheetName val="Reinf__Placement_(1)11"/>
      <sheetName val="Reinf__Placement_(2)11"/>
      <sheetName val="Stitching_Instructions_(1)11"/>
      <sheetName val="Stitching_Instructions_(2)11"/>
      <sheetName val="Stitching_Instructions_(3)11"/>
      <sheetName val="Computer_Stitching_11"/>
      <sheetName val="Upper_Molded_Component_Spec_11"/>
      <sheetName val="PHYLON_CSS11"/>
      <sheetName val="PHYLON_CSS_SCHEDULES11"/>
      <sheetName val="PHYLON_CSS_CONFIRMATION11"/>
      <sheetName val="Outsole_Color_11"/>
      <sheetName val="Outsole_Preform_Specification12"/>
      <sheetName val="Outsole_Pressing_Process11"/>
      <sheetName val="Outsole_Degreasing_Process_11"/>
      <sheetName val="Stock_Fiting_UV-Light_Proce_11"/>
      <sheetName val="Stock_Fiting_Process_11"/>
      <sheetName val="IY_06_0711"/>
      <sheetName val="Assembly_UV-Light_Process__11"/>
      <sheetName val="Assembly_Process_6,7_11"/>
      <sheetName val="Assembly_Process_6,711"/>
      <sheetName val="IY08_09_1011"/>
      <sheetName val="Assembly_Process_8,9,10_11"/>
      <sheetName val="Assembly_Process_8,9,10_(2_)11"/>
      <sheetName val="Back_Part_Moulding_(Soccer_TP11"/>
      <sheetName val="Ecosole_Instructions_11"/>
      <sheetName val="Sockliner_Instructions11"/>
      <sheetName val="Sock_Liner_Spec_11"/>
      <sheetName val="_(6,7)11"/>
      <sheetName val="Skiving_Instruction_(1)11"/>
      <sheetName val="Spliting_Instructions11"/>
      <sheetName val="Tapering_Instructions11"/>
      <sheetName val="Marking_Location_(1)11"/>
      <sheetName val="Marking_Location_(2)11"/>
      <sheetName val="Trim_&amp;_Edge-painting11"/>
      <sheetName val="Reinforcement_Placement11"/>
      <sheetName val="Folding_Location11"/>
      <sheetName val="Pre-Buffing_Specification11"/>
      <sheetName val="Stitching_Instructions_(4)11"/>
      <sheetName val="Upper_Laser_Process-_Spec_11"/>
      <sheetName val="Upper_Laser_Process-Spec_(2)_11"/>
      <sheetName val="Upper_Laser_Process-Spec__(3)11"/>
      <sheetName val="Sockliner__Process11"/>
      <sheetName val="Outsole_Color_Schedule11"/>
      <sheetName val="Outsole_Preform_Specification13"/>
      <sheetName val="Outsole_Pressing_Process_11"/>
      <sheetName val="PU_CSS_CONFIRMATION11"/>
      <sheetName val="PU_CSS_Schedules11"/>
      <sheetName val="PU_Midsole_Spec_I11"/>
      <sheetName val="Stock_Fitting_Process_(8)11"/>
      <sheetName val="Stock_Fitting_Process_11"/>
      <sheetName val="Stock_Fitting_Process11"/>
      <sheetName val="Stock_Fitting_Process_(2)11"/>
      <sheetName val="Stock_Fitting_Process_(3)11"/>
      <sheetName val="Stockfit_BPFC11"/>
      <sheetName val="Assembling_Process11"/>
      <sheetName val="Assembling_Process_(2)11"/>
      <sheetName val="Assembly_BPFC11"/>
      <sheetName val="Production_Checklist11"/>
      <sheetName val="Sockliner_Specification11"/>
      <sheetName val="Upper_Measurement_Spec_11"/>
      <sheetName val="索引_(1)11"/>
      <sheetName val="沖孔規格說明_(2)11"/>
      <sheetName val="_削薄處指示說明11"/>
      <sheetName val="_削薄處指示說明_(2)11"/>
      <sheetName val="_削薄處指示說明_(3)11"/>
      <sheetName val="_削薄處指示說明_(4)11"/>
      <sheetName val="_削薄處指示說明_(5)11"/>
      <sheetName val="劃線印刷指示說明_(2)11"/>
      <sheetName val="劃線印刷指示說明_(3)11"/>
      <sheetName val="折邊指示說明_11"/>
      <sheetName val="針車流程_(2)11"/>
      <sheetName val="針車流程_(3)11"/>
      <sheetName val="針車流程_(4)11"/>
      <sheetName val="針車流程_(5)11"/>
      <sheetName val="針車流程_(6)11"/>
      <sheetName val="_鞋面印刷作業流程11"/>
      <sheetName val="_鞋面高週波作業流程_(2)11"/>
      <sheetName val="__鞋墊作業流程11"/>
      <sheetName val="Cover_313845-102((259_)_(2)11"/>
      <sheetName val="Index_(1)11"/>
      <sheetName val="Logo_Specification_(2)11"/>
      <sheetName val="Screen_Printing_(4)11"/>
      <sheetName val="Upper_HF_Welding_Process(5)11"/>
      <sheetName val="Index_(3)11"/>
      <sheetName val="Bottom_Component_Process_Spec11"/>
      <sheetName val="Stock_Fitting_Process_(4)11"/>
      <sheetName val="Stock_Fitting_Process_(5)11"/>
      <sheetName val="Stockfit_BPFC_(2)11"/>
      <sheetName val="Assembling_Process_(3)11"/>
      <sheetName val="Assembly_BPFC_(2)11"/>
      <sheetName val="Sockliner_Sublimation_Process11"/>
      <sheetName val="Cutting_D)e_(1)11"/>
      <sheetName val="Cutting_D)e_(2)11"/>
      <sheetName val="Cutting_D)e_(3)11"/>
      <sheetName val="Stitching_Instructio_s_(3)11"/>
      <sheetName val="output_per_jam11"/>
      <sheetName val="data_Productivity11"/>
      <sheetName val="MLT_11"/>
      <sheetName val="daily_BEP11"/>
      <sheetName val="178049A_XLS11"/>
      <sheetName val="LB_CUTTING_KUROBE11"/>
      <sheetName val="Cutting(3)_3_1711"/>
      <sheetName val="Cutting(5)_3_1311"/>
      <sheetName val="Cutting(6)3_1711"/>
      <sheetName val="Molding_Piece_Schedule11"/>
      <sheetName val="Perf_Specification_(1)11"/>
      <sheetName val="Perf_Specification_(2)11"/>
      <sheetName val="Skiving_Instruction_(3)11"/>
      <sheetName val="Skiving_Instruction_(4)11"/>
      <sheetName val="Skiving_Instruction_(5)11"/>
      <sheetName val="Tapering_Instructions_3_1311"/>
      <sheetName val="Marking_Location_(3)11"/>
      <sheetName val="Triming_edge_Instructions11"/>
      <sheetName val="Reinforcement_Placement_(1)11"/>
      <sheetName val="Reinforcement_Placement_(2)11"/>
      <sheetName val="Reinforcement_Placement_(2)2_21"/>
      <sheetName val="Reinforcement_Placement_(3)11"/>
      <sheetName val="Computer_Stitching_Schedule11"/>
      <sheetName val="Stitching_Overview_Sketch11"/>
      <sheetName val="Stitching_Instructions_(5)11"/>
      <sheetName val="Stitching_Instructions_(6)11"/>
      <sheetName val="Stitching_Instructions_(6)_3_21"/>
      <sheetName val="Stitching_Instructions_(7)11"/>
      <sheetName val="Upper_Injected_Compon_Pro__(111"/>
      <sheetName val="Upper_Injected_Compon_Pro__(211"/>
      <sheetName val="Upper_HF__Printing_Welding(1)11"/>
      <sheetName val="Upper_HF_Printing_Welding(2)11"/>
      <sheetName val="Upper_HF_Welding_Process_(3)11"/>
      <sheetName val="Upper_HF_Welding_Process_(4)11"/>
      <sheetName val="Upper_HF_Printing_Welding_(5)11"/>
      <sheetName val="Upper_HF_Welding_Process_(6)11"/>
      <sheetName val="CMP_PHYLON_CSS_CONFIRMATION11"/>
      <sheetName val="Phylon_Midsole_Spec_11"/>
      <sheetName val="Stock_Fitting_Process(3)11"/>
      <sheetName val="Stock_Fitting_Process_(6)11"/>
      <sheetName val="Stock_Fitting_Process_(7)11"/>
      <sheetName val="Upper_Weight_Control11"/>
      <sheetName val="Blank_Form11"/>
      <sheetName val="Raw_Data_Sheet11"/>
      <sheetName val="Cover_13"/>
      <sheetName val="Sheet1_13"/>
      <sheetName val="Index_13"/>
      <sheetName val="Spec1_13"/>
      <sheetName val="Spec__26"/>
      <sheetName val="Spec__27"/>
      <sheetName val="Spec_14"/>
      <sheetName val="Spec_613"/>
      <sheetName val="Spec7_13"/>
      <sheetName val="Spec8_13"/>
      <sheetName val="cutting___13"/>
      <sheetName val="Punch_Specification__13"/>
      <sheetName val="Logo_Specification13"/>
      <sheetName val="Strap_Specification13"/>
      <sheetName val="Part_&amp;_Group_Specification13"/>
      <sheetName val="Reinf_Placement13"/>
      <sheetName val="Skiving_instructions13"/>
      <sheetName val="Marking_locations13"/>
      <sheetName val="Folding_Locations13"/>
      <sheetName val="Stitching_Over_View13"/>
      <sheetName val="stitching_instructions_13"/>
      <sheetName val="Computer_stitched13"/>
      <sheetName val="Upper_Molded_Component_Spec__13"/>
      <sheetName val="Upper_Molded_Component_Proc__13"/>
      <sheetName val="Upper_Measurement_Spec13"/>
      <sheetName val="PFC_Revice13"/>
      <sheetName val="Cutting_Die_(1)13"/>
      <sheetName val="Cutting_Die_(2)13"/>
      <sheetName val="Cutting_Die_(3)13"/>
      <sheetName val="Perf_Specification13"/>
      <sheetName val="Marking_Location13"/>
      <sheetName val="Marking_Locations_(2)13"/>
      <sheetName val="Skiving_Instruction_(2)13"/>
      <sheetName val="Spliting_13"/>
      <sheetName val="Reinf__Placement_(1)13"/>
      <sheetName val="Reinf__Placement_(2)13"/>
      <sheetName val="Stitching_Instructions_(1)13"/>
      <sheetName val="Stitching_Instructions_(2)13"/>
      <sheetName val="Stitching_Instructions_(3)13"/>
      <sheetName val="Computer_Stitching_13"/>
      <sheetName val="Upper_Molded_Component_Spec_13"/>
      <sheetName val="PHYLON_CSS13"/>
      <sheetName val="PHYLON_CSS_SCHEDULES13"/>
      <sheetName val="PHYLON_CSS_CONFIRMATION13"/>
      <sheetName val="Outsole_Color_13"/>
      <sheetName val="Outsole_Preform_Specification16"/>
      <sheetName val="Outsole_Pressing_Process13"/>
      <sheetName val="Outsole_Degreasing_Process_13"/>
      <sheetName val="Stock_Fiting_UV-Light_Proce_13"/>
      <sheetName val="Stock_Fiting_Process_13"/>
      <sheetName val="IY_06_0713"/>
      <sheetName val="Assembly_UV-Light_Process__13"/>
      <sheetName val="Assembly_Process_6,7_13"/>
      <sheetName val="Assembly_Process_6,713"/>
      <sheetName val="IY08_09_1013"/>
      <sheetName val="Assembly_Process_8,9,10_13"/>
      <sheetName val="Assembly_Process_8,9,10_(2_)13"/>
      <sheetName val="Back_Part_Moulding_(Soccer_TP13"/>
      <sheetName val="Ecosole_Instructions_13"/>
      <sheetName val="Sockliner_Instructions13"/>
      <sheetName val="Sock_Liner_Spec_13"/>
      <sheetName val="_(6,7)13"/>
      <sheetName val="Skiving_Instruction_(1)13"/>
      <sheetName val="Spliting_Instructions13"/>
      <sheetName val="Tapering_Instructions13"/>
      <sheetName val="Marking_Location_(1)13"/>
      <sheetName val="Marking_Location_(2)13"/>
      <sheetName val="Trim_&amp;_Edge-painting13"/>
      <sheetName val="Reinforcement_Placement13"/>
      <sheetName val="Folding_Location13"/>
      <sheetName val="Pre-Buffing_Specification13"/>
      <sheetName val="Stitching_Instructions_(4)13"/>
      <sheetName val="Upper_Laser_Process-_Spec_13"/>
      <sheetName val="Upper_Laser_Process-Spec_(2)_13"/>
      <sheetName val="Upper_Laser_Process-Spec__(3)13"/>
      <sheetName val="Sockliner__Process13"/>
      <sheetName val="Outsole_Color_Schedule13"/>
      <sheetName val="Outsole_Preform_Specification17"/>
      <sheetName val="Outsole_Pressing_Process_13"/>
      <sheetName val="PU_CSS_CONFIRMATION13"/>
      <sheetName val="PU_CSS_Schedules13"/>
      <sheetName val="PU_Midsole_Spec_I13"/>
      <sheetName val="Stock_Fitting_Process_(8)13"/>
      <sheetName val="Stock_Fitting_Process_13"/>
      <sheetName val="Stock_Fitting_Process13"/>
      <sheetName val="Stock_Fitting_Process_(2)13"/>
      <sheetName val="Stock_Fitting_Process_(3)13"/>
      <sheetName val="Stockfit_BPFC13"/>
      <sheetName val="Assembling_Process13"/>
      <sheetName val="Assembling_Process_(2)13"/>
      <sheetName val="Assembly_BPFC13"/>
      <sheetName val="Production_Checklist13"/>
      <sheetName val="Sockliner_Specification13"/>
      <sheetName val="Upper_Measurement_Spec_13"/>
      <sheetName val="索引_(1)13"/>
      <sheetName val="沖孔規格說明_(2)13"/>
      <sheetName val="_削薄處指示說明13"/>
      <sheetName val="_削薄處指示說明_(2)13"/>
      <sheetName val="_削薄處指示說明_(3)13"/>
      <sheetName val="_削薄處指示說明_(4)13"/>
      <sheetName val="_削薄處指示說明_(5)13"/>
      <sheetName val="劃線印刷指示說明_(2)13"/>
      <sheetName val="劃線印刷指示說明_(3)13"/>
      <sheetName val="折邊指示說明_13"/>
      <sheetName val="針車流程_(2)13"/>
      <sheetName val="針車流程_(3)13"/>
      <sheetName val="針車流程_(4)13"/>
      <sheetName val="針車流程_(5)13"/>
      <sheetName val="針車流程_(6)13"/>
      <sheetName val="_鞋面印刷作業流程13"/>
      <sheetName val="_鞋面高週波作業流程_(2)13"/>
      <sheetName val="__鞋墊作業流程13"/>
      <sheetName val="Cover_313845-102((259_)_(2)13"/>
      <sheetName val="Index_(1)13"/>
      <sheetName val="Logo_Specification_(2)13"/>
      <sheetName val="Screen_Printing_(4)13"/>
      <sheetName val="Upper_HF_Welding_Process(5)13"/>
      <sheetName val="Index_(3)13"/>
      <sheetName val="Bottom_Component_Process_Spec13"/>
      <sheetName val="Stock_Fitting_Process_(4)13"/>
      <sheetName val="Stock_Fitting_Process_(5)13"/>
      <sheetName val="Stockfit_BPFC_(2)13"/>
      <sheetName val="Assembling_Process_(3)13"/>
      <sheetName val="Assembly_BPFC_(2)13"/>
      <sheetName val="Sockliner_Sublimation_Process13"/>
      <sheetName val="Cutting_D)e_(1)13"/>
      <sheetName val="Cutting_D)e_(2)13"/>
      <sheetName val="Cutting_D)e_(3)13"/>
      <sheetName val="Stitching_Instructio_s_(3)13"/>
      <sheetName val="output_per_jam13"/>
      <sheetName val="data_Productivity13"/>
      <sheetName val="MLT_13"/>
      <sheetName val="daily_BEP13"/>
      <sheetName val="178049A_XLS13"/>
      <sheetName val="LB_CUTTING_KUROBE13"/>
      <sheetName val="Cutting(3)_3_1713"/>
      <sheetName val="Cutting(5)_3_1313"/>
      <sheetName val="Cutting(6)3_1713"/>
      <sheetName val="Molding_Piece_Schedule13"/>
      <sheetName val="Perf_Specification_(1)13"/>
      <sheetName val="Perf_Specification_(2)13"/>
      <sheetName val="Skiving_Instruction_(3)13"/>
      <sheetName val="Skiving_Instruction_(4)13"/>
      <sheetName val="Skiving_Instruction_(5)13"/>
      <sheetName val="Tapering_Instructions_3_1313"/>
      <sheetName val="Marking_Location_(3)13"/>
      <sheetName val="Triming_edge_Instructions13"/>
      <sheetName val="Reinforcement_Placement_(1)13"/>
      <sheetName val="Reinforcement_Placement_(2)13"/>
      <sheetName val="Reinforcement_Placement_(2)2_23"/>
      <sheetName val="Reinforcement_Placement_(3)13"/>
      <sheetName val="Computer_Stitching_Schedule13"/>
      <sheetName val="Stitching_Overview_Sketch13"/>
      <sheetName val="Stitching_Instructions_(5)13"/>
      <sheetName val="Stitching_Instructions_(6)13"/>
      <sheetName val="Stitching_Instructions_(6)_3_23"/>
      <sheetName val="Stitching_Instructions_(7)13"/>
      <sheetName val="Upper_Injected_Compon_Pro__(113"/>
      <sheetName val="Upper_Injected_Compon_Pro__(213"/>
      <sheetName val="Upper_HF__Printing_Welding(1)13"/>
      <sheetName val="Upper_HF_Printing_Welding(2)13"/>
      <sheetName val="Upper_HF_Welding_Process_(3)13"/>
      <sheetName val="Upper_HF_Welding_Process_(4)13"/>
      <sheetName val="Upper_HF_Printing_Welding_(5)13"/>
      <sheetName val="Upper_HF_Welding_Process_(6)13"/>
      <sheetName val="CMP_PHYLON_CSS_CONFIRMATION13"/>
      <sheetName val="Phylon_Midsole_Spec_13"/>
      <sheetName val="Stock_Fitting_Process(3)13"/>
      <sheetName val="Stock_Fitting_Process_(6)13"/>
      <sheetName val="Stock_Fitting_Process_(7)13"/>
      <sheetName val="Upper_Weight_Control13"/>
      <sheetName val="Blank_Form13"/>
      <sheetName val="Raw_Data_Sheet13"/>
      <sheetName val="Cover_15"/>
      <sheetName val="Sheet1_15"/>
      <sheetName val="Index_15"/>
      <sheetName val="Spec1_15"/>
      <sheetName val="Spec__30"/>
      <sheetName val="Spec__31"/>
      <sheetName val="Spec_16"/>
      <sheetName val="Spec_615"/>
      <sheetName val="Spec7_15"/>
      <sheetName val="Spec8_15"/>
      <sheetName val="cutting___15"/>
      <sheetName val="Punch_Specification__15"/>
      <sheetName val="Logo_Specification15"/>
      <sheetName val="Strap_Specification15"/>
      <sheetName val="Part_&amp;_Group_Specification15"/>
      <sheetName val="Reinf_Placement15"/>
      <sheetName val="Skiving_instructions15"/>
      <sheetName val="Marking_locations15"/>
      <sheetName val="Folding_Locations15"/>
      <sheetName val="Stitching_Over_View15"/>
      <sheetName val="stitching_instructions_15"/>
      <sheetName val="Computer_stitched15"/>
      <sheetName val="Upper_Molded_Component_Spec__15"/>
      <sheetName val="Upper_Molded_Component_Proc__15"/>
      <sheetName val="Upper_Measurement_Spec15"/>
      <sheetName val="PFC_Revice15"/>
      <sheetName val="Cutting_Die_(1)15"/>
      <sheetName val="Cutting_Die_(2)15"/>
      <sheetName val="Cutting_Die_(3)15"/>
      <sheetName val="Perf_Specification15"/>
      <sheetName val="Marking_Location15"/>
      <sheetName val="Marking_Locations_(2)15"/>
      <sheetName val="Skiving_Instruction_(2)15"/>
      <sheetName val="Spliting_15"/>
      <sheetName val="Reinf__Placement_(1)15"/>
      <sheetName val="Reinf__Placement_(2)15"/>
      <sheetName val="Stitching_Instructions_(1)15"/>
      <sheetName val="Stitching_Instructions_(2)15"/>
      <sheetName val="Stitching_Instructions_(3)15"/>
      <sheetName val="Computer_Stitching_15"/>
      <sheetName val="Upper_Molded_Component_Spec_15"/>
      <sheetName val="PHYLON_CSS15"/>
      <sheetName val="PHYLON_CSS_SCHEDULES15"/>
      <sheetName val="PHYLON_CSS_CONFIRMATION15"/>
      <sheetName val="Outsole_Color_15"/>
      <sheetName val="Outsole_Preform_Specification20"/>
      <sheetName val="Outsole_Pressing_Process15"/>
      <sheetName val="Outsole_Degreasing_Process_15"/>
      <sheetName val="Stock_Fiting_UV-Light_Proce_15"/>
      <sheetName val="Stock_Fiting_Process_15"/>
      <sheetName val="IY_06_0715"/>
      <sheetName val="Assembly_UV-Light_Process__15"/>
      <sheetName val="Assembly_Process_6,7_15"/>
      <sheetName val="Assembly_Process_6,715"/>
      <sheetName val="IY08_09_1015"/>
      <sheetName val="Assembly_Process_8,9,10_15"/>
      <sheetName val="Assembly_Process_8,9,10_(2_)15"/>
      <sheetName val="Back_Part_Moulding_(Soccer_TP15"/>
      <sheetName val="Ecosole_Instructions_15"/>
      <sheetName val="Sockliner_Instructions15"/>
      <sheetName val="Sock_Liner_Spec_15"/>
      <sheetName val="_(6,7)15"/>
      <sheetName val="Skiving_Instruction_(1)15"/>
      <sheetName val="Spliting_Instructions15"/>
      <sheetName val="Tapering_Instructions15"/>
      <sheetName val="Marking_Location_(1)15"/>
      <sheetName val="Marking_Location_(2)15"/>
      <sheetName val="Trim_&amp;_Edge-painting15"/>
      <sheetName val="Reinforcement_Placement15"/>
      <sheetName val="Folding_Location15"/>
      <sheetName val="Pre-Buffing_Specification15"/>
      <sheetName val="Stitching_Instructions_(4)15"/>
      <sheetName val="Upper_Laser_Process-_Spec_15"/>
      <sheetName val="Upper_Laser_Process-Spec_(2)_15"/>
      <sheetName val="Upper_Laser_Process-Spec__(3)15"/>
      <sheetName val="Sockliner__Process15"/>
      <sheetName val="Outsole_Color_Schedule15"/>
      <sheetName val="Outsole_Preform_Specification21"/>
      <sheetName val="Outsole_Pressing_Process_15"/>
      <sheetName val="PU_CSS_CONFIRMATION15"/>
      <sheetName val="PU_CSS_Schedules15"/>
      <sheetName val="PU_Midsole_Spec_I15"/>
      <sheetName val="Stock_Fitting_Process_(8)15"/>
      <sheetName val="Stock_Fitting_Process_15"/>
      <sheetName val="Stock_Fitting_Process15"/>
      <sheetName val="Stock_Fitting_Process_(2)15"/>
      <sheetName val="Stock_Fitting_Process_(3)15"/>
      <sheetName val="Stockfit_BPFC15"/>
      <sheetName val="Assembling_Process15"/>
      <sheetName val="Assembling_Process_(2)15"/>
      <sheetName val="Assembly_BPFC15"/>
      <sheetName val="Production_Checklist15"/>
      <sheetName val="Sockliner_Specification15"/>
      <sheetName val="Upper_Measurement_Spec_15"/>
      <sheetName val="索引_(1)15"/>
      <sheetName val="沖孔規格說明_(2)15"/>
      <sheetName val="_削薄處指示說明15"/>
      <sheetName val="_削薄處指示說明_(2)15"/>
      <sheetName val="_削薄處指示說明_(3)15"/>
      <sheetName val="_削薄處指示說明_(4)15"/>
      <sheetName val="_削薄處指示說明_(5)15"/>
      <sheetName val="劃線印刷指示說明_(2)15"/>
      <sheetName val="劃線印刷指示說明_(3)15"/>
      <sheetName val="折邊指示說明_15"/>
      <sheetName val="針車流程_(2)15"/>
      <sheetName val="針車流程_(3)15"/>
      <sheetName val="針車流程_(4)15"/>
      <sheetName val="針車流程_(5)15"/>
      <sheetName val="針車流程_(6)15"/>
      <sheetName val="_鞋面印刷作業流程15"/>
      <sheetName val="_鞋面高週波作業流程_(2)15"/>
      <sheetName val="__鞋墊作業流程15"/>
      <sheetName val="Cover_313845-102((259_)_(2)15"/>
      <sheetName val="Index_(1)15"/>
      <sheetName val="Logo_Specification_(2)15"/>
      <sheetName val="Screen_Printing_(4)15"/>
      <sheetName val="Upper_HF_Welding_Process(5)15"/>
      <sheetName val="Index_(3)15"/>
      <sheetName val="Bottom_Component_Process_Spec15"/>
      <sheetName val="Stock_Fitting_Process_(4)15"/>
      <sheetName val="Stock_Fitting_Process_(5)15"/>
      <sheetName val="Stockfit_BPFC_(2)15"/>
      <sheetName val="Assembling_Process_(3)15"/>
      <sheetName val="Assembly_BPFC_(2)15"/>
      <sheetName val="Sockliner_Sublimation_Process15"/>
      <sheetName val="Cutting_D)e_(1)15"/>
      <sheetName val="Cutting_D)e_(2)15"/>
      <sheetName val="Cutting_D)e_(3)15"/>
      <sheetName val="Stitching_Instructio_s_(3)15"/>
      <sheetName val="output_per_jam15"/>
      <sheetName val="data_Productivity15"/>
      <sheetName val="MLT_15"/>
      <sheetName val="daily_BEP15"/>
      <sheetName val="178049A_XLS15"/>
      <sheetName val="LB_CUTTING_KUROBE15"/>
      <sheetName val="Cutting(3)_3_1715"/>
      <sheetName val="Cutting(5)_3_1315"/>
      <sheetName val="Cutting(6)3_1715"/>
      <sheetName val="Molding_Piece_Schedule15"/>
      <sheetName val="Perf_Specification_(1)15"/>
      <sheetName val="Perf_Specification_(2)15"/>
      <sheetName val="Skiving_Instruction_(3)15"/>
      <sheetName val="Skiving_Instruction_(4)15"/>
      <sheetName val="Skiving_Instruction_(5)15"/>
      <sheetName val="Tapering_Instructions_3_1315"/>
      <sheetName val="Marking_Location_(3)15"/>
      <sheetName val="Triming_edge_Instructions15"/>
      <sheetName val="Reinforcement_Placement_(1)15"/>
      <sheetName val="Reinforcement_Placement_(2)15"/>
      <sheetName val="Reinforcement_Placement_(2)2_25"/>
      <sheetName val="Reinforcement_Placement_(3)15"/>
      <sheetName val="Computer_Stitching_Schedule15"/>
      <sheetName val="Stitching_Overview_Sketch15"/>
      <sheetName val="Stitching_Instructions_(5)15"/>
      <sheetName val="Stitching_Instructions_(6)15"/>
      <sheetName val="Stitching_Instructions_(6)_3_25"/>
      <sheetName val="Stitching_Instructions_(7)15"/>
      <sheetName val="Upper_Injected_Compon_Pro__(115"/>
      <sheetName val="Upper_Injected_Compon_Pro__(215"/>
      <sheetName val="Upper_HF__Printing_Welding(1)15"/>
      <sheetName val="Upper_HF_Printing_Welding(2)15"/>
      <sheetName val="Upper_HF_Welding_Process_(3)15"/>
      <sheetName val="Upper_HF_Welding_Process_(4)15"/>
      <sheetName val="Upper_HF_Printing_Welding_(5)15"/>
      <sheetName val="Upper_HF_Welding_Process_(6)15"/>
      <sheetName val="CMP_PHYLON_CSS_CONFIRMATION15"/>
      <sheetName val="Phylon_Midsole_Spec_15"/>
      <sheetName val="Stock_Fitting_Process(3)15"/>
      <sheetName val="Stock_Fitting_Process_(6)15"/>
      <sheetName val="Stock_Fitting_Process_(7)15"/>
      <sheetName val="Upper_Weight_Control15"/>
      <sheetName val="Blank_Form15"/>
      <sheetName val="Raw_Data_Sheet15"/>
      <sheetName val="Cover_14"/>
      <sheetName val="Sheet1_14"/>
      <sheetName val="Index_14"/>
      <sheetName val="Spec1_14"/>
      <sheetName val="Spec__28"/>
      <sheetName val="Spec__29"/>
      <sheetName val="Spec_15"/>
      <sheetName val="Spec_614"/>
      <sheetName val="Spec7_14"/>
      <sheetName val="Spec8_14"/>
      <sheetName val="cutting___14"/>
      <sheetName val="Punch_Specification__14"/>
      <sheetName val="Logo_Specification14"/>
      <sheetName val="Strap_Specification14"/>
      <sheetName val="Part_&amp;_Group_Specification14"/>
      <sheetName val="Reinf_Placement14"/>
      <sheetName val="Skiving_instructions14"/>
      <sheetName val="Marking_locations14"/>
      <sheetName val="Folding_Locations14"/>
      <sheetName val="Stitching_Over_View14"/>
      <sheetName val="stitching_instructions_14"/>
      <sheetName val="Computer_stitched14"/>
      <sheetName val="Upper_Molded_Component_Spec__14"/>
      <sheetName val="Upper_Molded_Component_Proc__14"/>
      <sheetName val="Upper_Measurement_Spec14"/>
      <sheetName val="PFC_Revice14"/>
      <sheetName val="Cutting_Die_(1)14"/>
      <sheetName val="Cutting_Die_(2)14"/>
      <sheetName val="Cutting_Die_(3)14"/>
      <sheetName val="Perf_Specification14"/>
      <sheetName val="Marking_Location14"/>
      <sheetName val="Marking_Locations_(2)14"/>
      <sheetName val="Skiving_Instruction_(2)14"/>
      <sheetName val="Spliting_14"/>
      <sheetName val="Reinf__Placement_(1)14"/>
      <sheetName val="Reinf__Placement_(2)14"/>
      <sheetName val="Stitching_Instructions_(1)14"/>
      <sheetName val="Stitching_Instructions_(2)14"/>
      <sheetName val="Stitching_Instructions_(3)14"/>
      <sheetName val="Computer_Stitching_14"/>
      <sheetName val="Upper_Molded_Component_Spec_14"/>
      <sheetName val="PHYLON_CSS14"/>
      <sheetName val="PHYLON_CSS_SCHEDULES14"/>
      <sheetName val="PHYLON_CSS_CONFIRMATION14"/>
      <sheetName val="Outsole_Color_14"/>
      <sheetName val="Outsole_Preform_Specification18"/>
      <sheetName val="Outsole_Pressing_Process14"/>
      <sheetName val="Outsole_Degreasing_Process_14"/>
      <sheetName val="Stock_Fiting_UV-Light_Proce_14"/>
      <sheetName val="Stock_Fiting_Process_14"/>
      <sheetName val="IY_06_0714"/>
      <sheetName val="Assembly_UV-Light_Process__14"/>
      <sheetName val="Assembly_Process_6,7_14"/>
      <sheetName val="Assembly_Process_6,714"/>
      <sheetName val="IY08_09_1014"/>
      <sheetName val="Assembly_Process_8,9,10_14"/>
      <sheetName val="Assembly_Process_8,9,10_(2_)14"/>
      <sheetName val="Back_Part_Moulding_(Soccer_TP14"/>
      <sheetName val="Ecosole_Instructions_14"/>
      <sheetName val="Sockliner_Instructions14"/>
      <sheetName val="Sock_Liner_Spec_14"/>
      <sheetName val="_(6,7)14"/>
      <sheetName val="Skiving_Instruction_(1)14"/>
      <sheetName val="Spliting_Instructions14"/>
      <sheetName val="Tapering_Instructions14"/>
      <sheetName val="Marking_Location_(1)14"/>
      <sheetName val="Marking_Location_(2)14"/>
      <sheetName val="Trim_&amp;_Edge-painting14"/>
      <sheetName val="Reinforcement_Placement14"/>
      <sheetName val="Folding_Location14"/>
      <sheetName val="Pre-Buffing_Specification14"/>
      <sheetName val="Stitching_Instructions_(4)14"/>
      <sheetName val="Upper_Laser_Process-_Spec_14"/>
      <sheetName val="Upper_Laser_Process-Spec_(2)_14"/>
      <sheetName val="Upper_Laser_Process-Spec__(3)14"/>
      <sheetName val="Sockliner__Process14"/>
      <sheetName val="Outsole_Color_Schedule14"/>
      <sheetName val="Outsole_Preform_Specification19"/>
      <sheetName val="Outsole_Pressing_Process_14"/>
      <sheetName val="PU_CSS_CONFIRMATION14"/>
      <sheetName val="PU_CSS_Schedules14"/>
      <sheetName val="PU_Midsole_Spec_I14"/>
      <sheetName val="Stock_Fitting_Process_(8)14"/>
      <sheetName val="Stock_Fitting_Process_14"/>
      <sheetName val="Stock_Fitting_Process14"/>
      <sheetName val="Stock_Fitting_Process_(2)14"/>
      <sheetName val="Stock_Fitting_Process_(3)14"/>
      <sheetName val="Stockfit_BPFC14"/>
      <sheetName val="Assembling_Process14"/>
      <sheetName val="Assembling_Process_(2)14"/>
      <sheetName val="Assembly_BPFC14"/>
      <sheetName val="Production_Checklist14"/>
      <sheetName val="Sockliner_Specification14"/>
      <sheetName val="Upper_Measurement_Spec_14"/>
      <sheetName val="索引_(1)14"/>
      <sheetName val="沖孔規格說明_(2)14"/>
      <sheetName val="_削薄處指示說明14"/>
      <sheetName val="_削薄處指示說明_(2)14"/>
      <sheetName val="_削薄處指示說明_(3)14"/>
      <sheetName val="_削薄處指示說明_(4)14"/>
      <sheetName val="_削薄處指示說明_(5)14"/>
      <sheetName val="劃線印刷指示說明_(2)14"/>
      <sheetName val="劃線印刷指示說明_(3)14"/>
      <sheetName val="折邊指示說明_14"/>
      <sheetName val="針車流程_(2)14"/>
      <sheetName val="針車流程_(3)14"/>
      <sheetName val="針車流程_(4)14"/>
      <sheetName val="針車流程_(5)14"/>
      <sheetName val="針車流程_(6)14"/>
      <sheetName val="_鞋面印刷作業流程14"/>
      <sheetName val="_鞋面高週波作業流程_(2)14"/>
      <sheetName val="__鞋墊作業流程14"/>
      <sheetName val="Cover_313845-102((259_)_(2)14"/>
      <sheetName val="Index_(1)14"/>
      <sheetName val="Logo_Specification_(2)14"/>
      <sheetName val="Screen_Printing_(4)14"/>
      <sheetName val="Upper_HF_Welding_Process(5)14"/>
      <sheetName val="Index_(3)14"/>
      <sheetName val="Bottom_Component_Process_Spec14"/>
      <sheetName val="Stock_Fitting_Process_(4)14"/>
      <sheetName val="Stock_Fitting_Process_(5)14"/>
      <sheetName val="Stockfit_BPFC_(2)14"/>
      <sheetName val="Assembling_Process_(3)14"/>
      <sheetName val="Assembly_BPFC_(2)14"/>
      <sheetName val="Sockliner_Sublimation_Process14"/>
      <sheetName val="Cutting_D)e_(1)14"/>
      <sheetName val="Cutting_D)e_(2)14"/>
      <sheetName val="Cutting_D)e_(3)14"/>
      <sheetName val="Stitching_Instructio_s_(3)14"/>
      <sheetName val="output_per_jam14"/>
      <sheetName val="data_Productivity14"/>
      <sheetName val="MLT_14"/>
      <sheetName val="daily_BEP14"/>
      <sheetName val="178049A_XLS14"/>
      <sheetName val="LB_CUTTING_KUROBE14"/>
      <sheetName val="Cutting(3)_3_1714"/>
      <sheetName val="Cutting(5)_3_1314"/>
      <sheetName val="Cutting(6)3_1714"/>
      <sheetName val="Molding_Piece_Schedule14"/>
      <sheetName val="Perf_Specification_(1)14"/>
      <sheetName val="Perf_Specification_(2)14"/>
      <sheetName val="Skiving_Instruction_(3)14"/>
      <sheetName val="Skiving_Instruction_(4)14"/>
      <sheetName val="Skiving_Instruction_(5)14"/>
      <sheetName val="Tapering_Instructions_3_1314"/>
      <sheetName val="Marking_Location_(3)14"/>
      <sheetName val="Triming_edge_Instructions14"/>
      <sheetName val="Reinforcement_Placement_(1)14"/>
      <sheetName val="Reinforcement_Placement_(2)14"/>
      <sheetName val="Reinforcement_Placement_(2)2_24"/>
      <sheetName val="Reinforcement_Placement_(3)14"/>
      <sheetName val="Computer_Stitching_Schedule14"/>
      <sheetName val="Stitching_Overview_Sketch14"/>
      <sheetName val="Stitching_Instructions_(5)14"/>
      <sheetName val="Stitching_Instructions_(6)14"/>
      <sheetName val="Stitching_Instructions_(6)_3_24"/>
      <sheetName val="Stitching_Instructions_(7)14"/>
      <sheetName val="Upper_Injected_Compon_Pro__(114"/>
      <sheetName val="Upper_Injected_Compon_Pro__(214"/>
      <sheetName val="Upper_HF__Printing_Welding(1)14"/>
      <sheetName val="Upper_HF_Printing_Welding(2)14"/>
      <sheetName val="Upper_HF_Welding_Process_(3)14"/>
      <sheetName val="Upper_HF_Welding_Process_(4)14"/>
      <sheetName val="Upper_HF_Printing_Welding_(5)14"/>
      <sheetName val="Upper_HF_Welding_Process_(6)14"/>
      <sheetName val="CMP_PHYLON_CSS_CONFIRMATION14"/>
      <sheetName val="Phylon_Midsole_Spec_14"/>
      <sheetName val="Stock_Fitting_Process(3)14"/>
      <sheetName val="Stock_Fitting_Process_(6)14"/>
      <sheetName val="Stock_Fitting_Process_(7)14"/>
      <sheetName val="Upper_Weight_Control14"/>
      <sheetName val="Blank_Form14"/>
      <sheetName val="Raw_Data_Sheet14"/>
      <sheetName val="Cover_16"/>
      <sheetName val="Sheet1_16"/>
      <sheetName val="Index_16"/>
      <sheetName val="Spec1_16"/>
      <sheetName val="Spec__32"/>
      <sheetName val="Spec__33"/>
      <sheetName val="Spec_17"/>
      <sheetName val="Spec_616"/>
      <sheetName val="Spec7_16"/>
      <sheetName val="Spec8_16"/>
      <sheetName val="cutting___16"/>
      <sheetName val="Punch_Specification__16"/>
      <sheetName val="Logo_Specification16"/>
      <sheetName val="Strap_Specification16"/>
      <sheetName val="Part_&amp;_Group_Specification16"/>
      <sheetName val="Reinf_Placement16"/>
      <sheetName val="Skiving_instructions16"/>
      <sheetName val="Marking_locations16"/>
      <sheetName val="Folding_Locations16"/>
      <sheetName val="Stitching_Over_View16"/>
      <sheetName val="stitching_instructions_16"/>
      <sheetName val="Computer_stitched16"/>
      <sheetName val="Upper_Molded_Component_Spec__16"/>
      <sheetName val="Upper_Molded_Component_Proc__16"/>
      <sheetName val="Upper_Measurement_Spec16"/>
      <sheetName val="PFC_Revice16"/>
      <sheetName val="Cutting_Die_(1)16"/>
      <sheetName val="Cutting_Die_(2)16"/>
      <sheetName val="Cutting_Die_(3)16"/>
      <sheetName val="Perf_Specification16"/>
      <sheetName val="Marking_Location16"/>
      <sheetName val="Marking_Locations_(2)16"/>
      <sheetName val="Skiving_Instruction_(2)16"/>
      <sheetName val="Spliting_16"/>
      <sheetName val="Reinf__Placement_(1)16"/>
      <sheetName val="Reinf__Placement_(2)16"/>
      <sheetName val="Stitching_Instructions_(1)16"/>
      <sheetName val="Stitching_Instructions_(2)16"/>
      <sheetName val="Stitching_Instructions_(3)16"/>
      <sheetName val="Computer_Stitching_16"/>
      <sheetName val="Upper_Molded_Component_Spec_16"/>
      <sheetName val="PHYLON_CSS16"/>
      <sheetName val="PHYLON_CSS_SCHEDULES16"/>
      <sheetName val="PHYLON_CSS_CONFIRMATION16"/>
      <sheetName val="Outsole_Color_16"/>
      <sheetName val="Outsole_Preform_Specification22"/>
      <sheetName val="Outsole_Pressing_Process16"/>
      <sheetName val="Outsole_Degreasing_Process_16"/>
      <sheetName val="Stock_Fiting_UV-Light_Proce_16"/>
      <sheetName val="Stock_Fiting_Process_16"/>
      <sheetName val="IY_06_0716"/>
      <sheetName val="Assembly_UV-Light_Process__16"/>
      <sheetName val="Assembly_Process_6,7_16"/>
      <sheetName val="Assembly_Process_6,716"/>
      <sheetName val="IY08_09_1016"/>
      <sheetName val="Assembly_Process_8,9,10_16"/>
      <sheetName val="Assembly_Process_8,9,10_(2_)16"/>
      <sheetName val="Back_Part_Moulding_(Soccer_TP16"/>
      <sheetName val="Ecosole_Instructions_16"/>
      <sheetName val="Sockliner_Instructions16"/>
      <sheetName val="Sock_Liner_Spec_16"/>
      <sheetName val="_(6,7)16"/>
      <sheetName val="Skiving_Instruction_(1)16"/>
      <sheetName val="Spliting_Instructions16"/>
      <sheetName val="Tapering_Instructions16"/>
      <sheetName val="Marking_Location_(1)16"/>
      <sheetName val="Marking_Location_(2)16"/>
      <sheetName val="Trim_&amp;_Edge-painting16"/>
      <sheetName val="Reinforcement_Placement16"/>
      <sheetName val="Folding_Location16"/>
      <sheetName val="Pre-Buffing_Specification16"/>
      <sheetName val="Stitching_Instructions_(4)16"/>
      <sheetName val="Upper_Laser_Process-_Spec_16"/>
      <sheetName val="Upper_Laser_Process-Spec_(2)_16"/>
      <sheetName val="Upper_Laser_Process-Spec__(3)16"/>
      <sheetName val="Sockliner__Process16"/>
      <sheetName val="Outsole_Color_Schedule16"/>
      <sheetName val="Outsole_Preform_Specification23"/>
      <sheetName val="Outsole_Pressing_Process_16"/>
      <sheetName val="PU_CSS_CONFIRMATION16"/>
      <sheetName val="PU_CSS_Schedules16"/>
      <sheetName val="PU_Midsole_Spec_I16"/>
      <sheetName val="Stock_Fitting_Process_(8)16"/>
      <sheetName val="Stock_Fitting_Process_16"/>
      <sheetName val="Stock_Fitting_Process16"/>
      <sheetName val="Stock_Fitting_Process_(2)16"/>
      <sheetName val="Stock_Fitting_Process_(3)16"/>
      <sheetName val="Stockfit_BPFC16"/>
      <sheetName val="Assembling_Process16"/>
      <sheetName val="Assembling_Process_(2)16"/>
      <sheetName val="Assembly_BPFC16"/>
      <sheetName val="Production_Checklist16"/>
      <sheetName val="Sockliner_Specification16"/>
      <sheetName val="Upper_Measurement_Spec_16"/>
      <sheetName val="索引_(1)16"/>
      <sheetName val="沖孔規格說明_(2)16"/>
      <sheetName val="_削薄處指示說明16"/>
      <sheetName val="_削薄處指示說明_(2)16"/>
      <sheetName val="_削薄處指示說明_(3)16"/>
      <sheetName val="_削薄處指示說明_(4)16"/>
      <sheetName val="_削薄處指示說明_(5)16"/>
      <sheetName val="劃線印刷指示說明_(2)16"/>
      <sheetName val="劃線印刷指示說明_(3)16"/>
      <sheetName val="折邊指示說明_16"/>
      <sheetName val="針車流程_(2)16"/>
      <sheetName val="針車流程_(3)16"/>
      <sheetName val="針車流程_(4)16"/>
      <sheetName val="針車流程_(5)16"/>
      <sheetName val="針車流程_(6)16"/>
      <sheetName val="_鞋面印刷作業流程16"/>
      <sheetName val="_鞋面高週波作業流程_(2)16"/>
      <sheetName val="__鞋墊作業流程16"/>
      <sheetName val="Cover_313845-102((259_)_(2)16"/>
      <sheetName val="Index_(1)16"/>
      <sheetName val="Logo_Specification_(2)16"/>
      <sheetName val="Screen_Printing_(4)16"/>
      <sheetName val="Upper_HF_Welding_Process(5)16"/>
      <sheetName val="Index_(3)16"/>
      <sheetName val="Bottom_Component_Process_Spec16"/>
      <sheetName val="Stock_Fitting_Process_(4)16"/>
      <sheetName val="Stock_Fitting_Process_(5)16"/>
      <sheetName val="Stockfit_BPFC_(2)16"/>
      <sheetName val="Assembling_Process_(3)16"/>
      <sheetName val="Assembly_BPFC_(2)16"/>
      <sheetName val="Sockliner_Sublimation_Process16"/>
      <sheetName val="Cutting_D)e_(1)16"/>
      <sheetName val="Cutting_D)e_(2)16"/>
      <sheetName val="Cutting_D)e_(3)16"/>
      <sheetName val="Stitching_Instructio_s_(3)16"/>
      <sheetName val="output_per_jam16"/>
      <sheetName val="data_Productivity16"/>
      <sheetName val="MLT_16"/>
      <sheetName val="daily_BEP16"/>
      <sheetName val="178049A_XLS16"/>
      <sheetName val="LB_CUTTING_KUROBE16"/>
      <sheetName val="Cutting(3)_3_1716"/>
      <sheetName val="Cutting(5)_3_1316"/>
      <sheetName val="Cutting(6)3_1716"/>
      <sheetName val="Molding_Piece_Schedule16"/>
      <sheetName val="Perf_Specification_(1)16"/>
      <sheetName val="Perf_Specification_(2)16"/>
      <sheetName val="Skiving_Instruction_(3)16"/>
      <sheetName val="Skiving_Instruction_(4)16"/>
      <sheetName val="Skiving_Instruction_(5)16"/>
      <sheetName val="Tapering_Instructions_3_1316"/>
      <sheetName val="Marking_Location_(3)16"/>
      <sheetName val="Triming_edge_Instructions16"/>
      <sheetName val="Reinforcement_Placement_(1)16"/>
      <sheetName val="Reinforcement_Placement_(2)16"/>
      <sheetName val="Reinforcement_Placement_(2)2_26"/>
      <sheetName val="Reinforcement_Placement_(3)16"/>
      <sheetName val="Computer_Stitching_Schedule16"/>
      <sheetName val="Stitching_Overview_Sketch16"/>
      <sheetName val="Stitching_Instructions_(5)16"/>
      <sheetName val="Stitching_Instructions_(6)16"/>
      <sheetName val="Stitching_Instructions_(6)_3_26"/>
      <sheetName val="Stitching_Instructions_(7)16"/>
      <sheetName val="Upper_Injected_Compon_Pro__(116"/>
      <sheetName val="Upper_Injected_Compon_Pro__(216"/>
      <sheetName val="Upper_HF__Printing_Welding(1)16"/>
      <sheetName val="Upper_HF_Printing_Welding(2)16"/>
      <sheetName val="Upper_HF_Welding_Process_(3)16"/>
      <sheetName val="Upper_HF_Welding_Process_(4)16"/>
      <sheetName val="Upper_HF_Printing_Welding_(5)16"/>
      <sheetName val="Upper_HF_Welding_Process_(6)16"/>
      <sheetName val="CMP_PHYLON_CSS_CONFIRMATION16"/>
      <sheetName val="Phylon_Midsole_Spec_16"/>
      <sheetName val="Stock_Fitting_Process(3)16"/>
      <sheetName val="Stock_Fitting_Process_(6)16"/>
      <sheetName val="Stock_Fitting_Process_(7)16"/>
      <sheetName val="Upper_Weight_Control16"/>
      <sheetName val="Blank_Form16"/>
      <sheetName val="Raw_Data_Sheet16"/>
      <sheetName val="Cover_17"/>
      <sheetName val="Sheet1_17"/>
      <sheetName val="Index_17"/>
      <sheetName val="Spec1_17"/>
      <sheetName val="Spec__34"/>
      <sheetName val="Spec__35"/>
      <sheetName val="Spec_18"/>
      <sheetName val="Spec_617"/>
      <sheetName val="Spec7_17"/>
      <sheetName val="Spec8_17"/>
      <sheetName val="cutting___17"/>
      <sheetName val="Punch_Specification__17"/>
      <sheetName val="Logo_Specification17"/>
      <sheetName val="Strap_Specification17"/>
      <sheetName val="Part_&amp;_Group_Specification17"/>
      <sheetName val="Reinf_Placement17"/>
      <sheetName val="Skiving_instructions17"/>
      <sheetName val="Marking_locations17"/>
      <sheetName val="Folding_Locations17"/>
      <sheetName val="Stitching_Over_View17"/>
      <sheetName val="stitching_instructions_17"/>
      <sheetName val="Computer_stitched17"/>
      <sheetName val="Upper_Molded_Component_Spec__17"/>
      <sheetName val="Upper_Molded_Component_Proc__17"/>
      <sheetName val="Upper_Measurement_Spec17"/>
      <sheetName val="PFC_Revice17"/>
      <sheetName val="Cutting_Die_(1)17"/>
      <sheetName val="Cutting_Die_(2)17"/>
      <sheetName val="Cutting_Die_(3)17"/>
      <sheetName val="Perf_Specification17"/>
      <sheetName val="Marking_Location17"/>
      <sheetName val="Marking_Locations_(2)17"/>
      <sheetName val="Skiving_Instruction_(2)17"/>
      <sheetName val="Spliting_17"/>
      <sheetName val="Reinf__Placement_(1)17"/>
      <sheetName val="Reinf__Placement_(2)17"/>
      <sheetName val="Stitching_Instructions_(1)17"/>
      <sheetName val="Stitching_Instructions_(2)17"/>
      <sheetName val="Stitching_Instructions_(3)17"/>
      <sheetName val="Computer_Stitching_17"/>
      <sheetName val="Upper_Molded_Component_Spec_17"/>
      <sheetName val="PHYLON_CSS17"/>
      <sheetName val="PHYLON_CSS_SCHEDULES17"/>
      <sheetName val="PHYLON_CSS_CONFIRMATION17"/>
      <sheetName val="Outsole_Color_17"/>
      <sheetName val="Outsole_Preform_Specification24"/>
      <sheetName val="Outsole_Pressing_Process17"/>
      <sheetName val="Outsole_Degreasing_Process_17"/>
      <sheetName val="Stock_Fiting_UV-Light_Proce_17"/>
      <sheetName val="Stock_Fiting_Process_17"/>
      <sheetName val="IY_06_0717"/>
      <sheetName val="Assembly_UV-Light_Process__17"/>
      <sheetName val="Assembly_Process_6,7_17"/>
      <sheetName val="Assembly_Process_6,717"/>
      <sheetName val="IY08_09_1017"/>
      <sheetName val="Assembly_Process_8,9,10_17"/>
      <sheetName val="Assembly_Process_8,9,10_(2_)17"/>
      <sheetName val="Back_Part_Moulding_(Soccer_TP17"/>
      <sheetName val="Ecosole_Instructions_17"/>
      <sheetName val="Sockliner_Instructions17"/>
      <sheetName val="Sock_Liner_Spec_17"/>
      <sheetName val="_(6,7)17"/>
      <sheetName val="Skiving_Instruction_(1)17"/>
      <sheetName val="Spliting_Instructions17"/>
      <sheetName val="Tapering_Instructions17"/>
      <sheetName val="Marking_Location_(1)17"/>
      <sheetName val="Marking_Location_(2)17"/>
      <sheetName val="Trim_&amp;_Edge-painting17"/>
      <sheetName val="Reinforcement_Placement17"/>
      <sheetName val="Folding_Location17"/>
      <sheetName val="Pre-Buffing_Specification17"/>
      <sheetName val="Stitching_Instructions_(4)17"/>
      <sheetName val="Upper_Laser_Process-_Spec_17"/>
      <sheetName val="Upper_Laser_Process-Spec_(2)_17"/>
      <sheetName val="Upper_Laser_Process-Spec__(3)17"/>
      <sheetName val="Sockliner__Process17"/>
      <sheetName val="Outsole_Color_Schedule17"/>
      <sheetName val="Outsole_Preform_Specification25"/>
      <sheetName val="Outsole_Pressing_Process_17"/>
      <sheetName val="PU_CSS_CONFIRMATION17"/>
      <sheetName val="PU_CSS_Schedules17"/>
      <sheetName val="PU_Midsole_Spec_I17"/>
      <sheetName val="Stock_Fitting_Process_(8)17"/>
      <sheetName val="Stock_Fitting_Process_17"/>
      <sheetName val="Stock_Fitting_Process17"/>
      <sheetName val="Stock_Fitting_Process_(2)17"/>
      <sheetName val="Stock_Fitting_Process_(3)17"/>
      <sheetName val="Stockfit_BPFC17"/>
      <sheetName val="Assembling_Process17"/>
      <sheetName val="Assembling_Process_(2)17"/>
      <sheetName val="Assembly_BPFC17"/>
      <sheetName val="Production_Checklist17"/>
      <sheetName val="Sockliner_Specification17"/>
      <sheetName val="Upper_Measurement_Spec_17"/>
      <sheetName val="索引_(1)17"/>
      <sheetName val="沖孔規格說明_(2)17"/>
      <sheetName val="_削薄處指示說明17"/>
      <sheetName val="_削薄處指示說明_(2)17"/>
      <sheetName val="_削薄處指示說明_(3)17"/>
      <sheetName val="_削薄處指示說明_(4)17"/>
      <sheetName val="_削薄處指示說明_(5)17"/>
      <sheetName val="劃線印刷指示說明_(2)17"/>
      <sheetName val="劃線印刷指示說明_(3)17"/>
      <sheetName val="折邊指示說明_17"/>
      <sheetName val="針車流程_(2)17"/>
      <sheetName val="針車流程_(3)17"/>
      <sheetName val="針車流程_(4)17"/>
      <sheetName val="針車流程_(5)17"/>
      <sheetName val="針車流程_(6)17"/>
      <sheetName val="_鞋面印刷作業流程17"/>
      <sheetName val="_鞋面高週波作業流程_(2)17"/>
      <sheetName val="__鞋墊作業流程17"/>
      <sheetName val="Cover_313845-102((259_)_(2)17"/>
      <sheetName val="Index_(1)17"/>
      <sheetName val="Logo_Specification_(2)17"/>
      <sheetName val="Screen_Printing_(4)17"/>
      <sheetName val="Upper_HF_Welding_Process(5)17"/>
      <sheetName val="Index_(3)17"/>
      <sheetName val="Bottom_Component_Process_Spec17"/>
      <sheetName val="Stock_Fitting_Process_(4)17"/>
      <sheetName val="Stock_Fitting_Process_(5)17"/>
      <sheetName val="Stockfit_BPFC_(2)17"/>
      <sheetName val="Assembling_Process_(3)17"/>
      <sheetName val="Assembly_BPFC_(2)17"/>
      <sheetName val="Sockliner_Sublimation_Process17"/>
      <sheetName val="Cutting_D)e_(1)17"/>
      <sheetName val="Cutting_D)e_(2)17"/>
      <sheetName val="Cutting_D)e_(3)17"/>
      <sheetName val="Stitching_Instructio_s_(3)17"/>
      <sheetName val="output_per_jam17"/>
      <sheetName val="data_Productivity17"/>
      <sheetName val="MLT_17"/>
      <sheetName val="daily_BEP17"/>
      <sheetName val="178049A_XLS17"/>
      <sheetName val="LB_CUTTING_KUROBE17"/>
      <sheetName val="Cutting(3)_3_1717"/>
      <sheetName val="Cutting(5)_3_1317"/>
      <sheetName val="Cutting(6)3_1717"/>
      <sheetName val="Molding_Piece_Schedule17"/>
      <sheetName val="Perf_Specification_(1)17"/>
      <sheetName val="Perf_Specification_(2)17"/>
      <sheetName val="Skiving_Instruction_(3)17"/>
      <sheetName val="Skiving_Instruction_(4)17"/>
      <sheetName val="Skiving_Instruction_(5)17"/>
      <sheetName val="Tapering_Instructions_3_1317"/>
      <sheetName val="Marking_Location_(3)17"/>
      <sheetName val="Triming_edge_Instructions17"/>
      <sheetName val="Reinforcement_Placement_(1)17"/>
      <sheetName val="Reinforcement_Placement_(2)17"/>
      <sheetName val="Reinforcement_Placement_(2)2_27"/>
      <sheetName val="Reinforcement_Placement_(3)17"/>
      <sheetName val="Computer_Stitching_Schedule17"/>
      <sheetName val="Stitching_Overview_Sketch17"/>
      <sheetName val="Stitching_Instructions_(5)17"/>
      <sheetName val="Stitching_Instructions_(6)17"/>
      <sheetName val="Stitching_Instructions_(6)_3_27"/>
      <sheetName val="Stitching_Instructions_(7)17"/>
      <sheetName val="Upper_Injected_Compon_Pro__(117"/>
      <sheetName val="Upper_Injected_Compon_Pro__(217"/>
      <sheetName val="Upper_HF__Printing_Welding(1)17"/>
      <sheetName val="Upper_HF_Printing_Welding(2)17"/>
      <sheetName val="Upper_HF_Welding_Process_(3)17"/>
      <sheetName val="Upper_HF_Welding_Process_(4)17"/>
      <sheetName val="Upper_HF_Printing_Welding_(5)17"/>
      <sheetName val="Upper_HF_Welding_Process_(6)17"/>
      <sheetName val="CMP_PHYLON_CSS_CONFIRMATION17"/>
      <sheetName val="Phylon_Midsole_Spec_17"/>
      <sheetName val="Stock_Fitting_Process(3)17"/>
      <sheetName val="Stock_Fitting_Process_(6)17"/>
      <sheetName val="Stock_Fitting_Process_(7)17"/>
      <sheetName val="Upper_Weight_Control17"/>
      <sheetName val="Blank_Form17"/>
      <sheetName val="Raw_Data_Sheet17"/>
      <sheetName val="Cover_18"/>
      <sheetName val="Sheet1_18"/>
      <sheetName val="Index_18"/>
      <sheetName val="Spec1_18"/>
      <sheetName val="Spec__36"/>
      <sheetName val="Spec__37"/>
      <sheetName val="Spec_19"/>
      <sheetName val="Spec_618"/>
      <sheetName val="Spec7_18"/>
      <sheetName val="Spec8_18"/>
      <sheetName val="cutting___18"/>
      <sheetName val="Punch_Specification__18"/>
      <sheetName val="Logo_Specification18"/>
      <sheetName val="Strap_Specification18"/>
      <sheetName val="Part_&amp;_Group_Specification18"/>
      <sheetName val="Reinf_Placement18"/>
      <sheetName val="Skiving_instructions18"/>
      <sheetName val="Marking_locations18"/>
      <sheetName val="Folding_Locations18"/>
      <sheetName val="Stitching_Over_View18"/>
      <sheetName val="stitching_instructions_18"/>
      <sheetName val="Computer_stitched18"/>
      <sheetName val="Upper_Molded_Component_Spec__18"/>
      <sheetName val="Upper_Molded_Component_Proc__18"/>
      <sheetName val="Upper_Measurement_Spec18"/>
      <sheetName val="PFC_Revice18"/>
      <sheetName val="Cutting_Die_(1)18"/>
      <sheetName val="Cutting_Die_(2)18"/>
      <sheetName val="Cutting_Die_(3)18"/>
      <sheetName val="Perf_Specification18"/>
      <sheetName val="Marking_Location18"/>
      <sheetName val="Marking_Locations_(2)18"/>
      <sheetName val="Skiving_Instruction_(2)18"/>
      <sheetName val="Spliting_18"/>
      <sheetName val="Reinf__Placement_(1)18"/>
      <sheetName val="Reinf__Placement_(2)18"/>
      <sheetName val="Stitching_Instructions_(1)18"/>
      <sheetName val="Stitching_Instructions_(2)18"/>
      <sheetName val="Stitching_Instructions_(3)18"/>
      <sheetName val="Computer_Stitching_18"/>
      <sheetName val="Upper_Molded_Component_Spec_18"/>
      <sheetName val="PHYLON_CSS18"/>
      <sheetName val="PHYLON_CSS_SCHEDULES18"/>
      <sheetName val="PHYLON_CSS_CONFIRMATION18"/>
      <sheetName val="Outsole_Color_18"/>
      <sheetName val="Outsole_Preform_Specification26"/>
      <sheetName val="Outsole_Pressing_Process18"/>
      <sheetName val="Outsole_Degreasing_Process_18"/>
      <sheetName val="Stock_Fiting_UV-Light_Proce_18"/>
      <sheetName val="Stock_Fiting_Process_18"/>
      <sheetName val="IY_06_0718"/>
      <sheetName val="Assembly_UV-Light_Process__18"/>
      <sheetName val="Assembly_Process_6,7_18"/>
      <sheetName val="Assembly_Process_6,718"/>
      <sheetName val="IY08_09_1018"/>
      <sheetName val="Assembly_Process_8,9,10_18"/>
      <sheetName val="Assembly_Process_8,9,10_(2_)18"/>
      <sheetName val="Back_Part_Moulding_(Soccer_TP18"/>
      <sheetName val="Ecosole_Instructions_18"/>
      <sheetName val="Sockliner_Instructions18"/>
      <sheetName val="Sock_Liner_Spec_18"/>
      <sheetName val="_(6,7)18"/>
      <sheetName val="Skiving_Instruction_(1)18"/>
      <sheetName val="Spliting_Instructions18"/>
      <sheetName val="Tapering_Instructions18"/>
      <sheetName val="Marking_Location_(1)18"/>
      <sheetName val="Marking_Location_(2)18"/>
      <sheetName val="Trim_&amp;_Edge-painting18"/>
      <sheetName val="Reinforcement_Placement18"/>
      <sheetName val="Folding_Location18"/>
      <sheetName val="Pre-Buffing_Specification18"/>
      <sheetName val="Stitching_Instructions_(4)18"/>
      <sheetName val="Upper_Laser_Process-_Spec_18"/>
      <sheetName val="Upper_Laser_Process-Spec_(2)_18"/>
      <sheetName val="Upper_Laser_Process-Spec__(3)18"/>
      <sheetName val="Sockliner__Process18"/>
      <sheetName val="Outsole_Color_Schedule18"/>
      <sheetName val="Outsole_Preform_Specification27"/>
      <sheetName val="Outsole_Pressing_Process_18"/>
      <sheetName val="PU_CSS_CONFIRMATION18"/>
      <sheetName val="PU_CSS_Schedules18"/>
      <sheetName val="PU_Midsole_Spec_I18"/>
      <sheetName val="Stock_Fitting_Process_(8)18"/>
      <sheetName val="Stock_Fitting_Process_18"/>
      <sheetName val="Stock_Fitting_Process18"/>
      <sheetName val="Stock_Fitting_Process_(2)18"/>
      <sheetName val="Stock_Fitting_Process_(3)18"/>
      <sheetName val="Stockfit_BPFC18"/>
      <sheetName val="Assembling_Process18"/>
      <sheetName val="Assembling_Process_(2)18"/>
      <sheetName val="Assembly_BPFC18"/>
      <sheetName val="Production_Checklist18"/>
      <sheetName val="Sockliner_Specification18"/>
      <sheetName val="Upper_Measurement_Spec_18"/>
      <sheetName val="索引_(1)18"/>
      <sheetName val="沖孔規格說明_(2)18"/>
      <sheetName val="_削薄處指示說明18"/>
      <sheetName val="_削薄處指示說明_(2)18"/>
      <sheetName val="_削薄處指示說明_(3)18"/>
      <sheetName val="_削薄處指示說明_(4)18"/>
      <sheetName val="_削薄處指示說明_(5)18"/>
      <sheetName val="劃線印刷指示說明_(2)18"/>
      <sheetName val="劃線印刷指示說明_(3)18"/>
      <sheetName val="折邊指示說明_18"/>
      <sheetName val="針車流程_(2)18"/>
      <sheetName val="針車流程_(3)18"/>
      <sheetName val="針車流程_(4)18"/>
      <sheetName val="針車流程_(5)18"/>
      <sheetName val="針車流程_(6)18"/>
      <sheetName val="_鞋面印刷作業流程18"/>
      <sheetName val="_鞋面高週波作業流程_(2)18"/>
      <sheetName val="__鞋墊作業流程18"/>
      <sheetName val="Cover_313845-102((259_)_(2)18"/>
      <sheetName val="Index_(1)18"/>
      <sheetName val="Logo_Specification_(2)18"/>
      <sheetName val="Screen_Printing_(4)18"/>
      <sheetName val="Upper_HF_Welding_Process(5)18"/>
      <sheetName val="Index_(3)18"/>
      <sheetName val="Bottom_Component_Process_Spec18"/>
      <sheetName val="Stock_Fitting_Process_(4)18"/>
      <sheetName val="Stock_Fitting_Process_(5)18"/>
      <sheetName val="Stockfit_BPFC_(2)18"/>
      <sheetName val="Assembling_Process_(3)18"/>
      <sheetName val="Assembly_BPFC_(2)18"/>
      <sheetName val="Sockliner_Sublimation_Process18"/>
      <sheetName val="Cutting_D)e_(1)18"/>
      <sheetName val="Cutting_D)e_(2)18"/>
      <sheetName val="Cutting_D)e_(3)18"/>
      <sheetName val="Stitching_Instructio_s_(3)18"/>
      <sheetName val="output_per_jam18"/>
      <sheetName val="data_Productivity18"/>
      <sheetName val="MLT_18"/>
      <sheetName val="daily_BEP18"/>
      <sheetName val="178049A_XLS18"/>
      <sheetName val="LB_CUTTING_KUROBE18"/>
      <sheetName val="Cutting(3)_3_1718"/>
      <sheetName val="Cutting(5)_3_1318"/>
      <sheetName val="Cutting(6)3_1718"/>
      <sheetName val="Molding_Piece_Schedule18"/>
      <sheetName val="Perf_Specification_(1)18"/>
      <sheetName val="Perf_Specification_(2)18"/>
      <sheetName val="Skiving_Instruction_(3)18"/>
      <sheetName val="Skiving_Instruction_(4)18"/>
      <sheetName val="Skiving_Instruction_(5)18"/>
      <sheetName val="Tapering_Instructions_3_1318"/>
      <sheetName val="Marking_Location_(3)18"/>
      <sheetName val="Triming_edge_Instructions18"/>
      <sheetName val="Reinforcement_Placement_(1)18"/>
      <sheetName val="Reinforcement_Placement_(2)18"/>
      <sheetName val="Reinforcement_Placement_(2)2_28"/>
      <sheetName val="Reinforcement_Placement_(3)18"/>
      <sheetName val="Computer_Stitching_Schedule18"/>
      <sheetName val="Stitching_Overview_Sketch18"/>
      <sheetName val="Stitching_Instructions_(5)18"/>
      <sheetName val="Stitching_Instructions_(6)18"/>
      <sheetName val="Stitching_Instructions_(6)_3_28"/>
      <sheetName val="Stitching_Instructions_(7)18"/>
      <sheetName val="Upper_Injected_Compon_Pro__(118"/>
      <sheetName val="Upper_Injected_Compon_Pro__(218"/>
      <sheetName val="Upper_HF__Printing_Welding(1)18"/>
      <sheetName val="Upper_HF_Printing_Welding(2)18"/>
      <sheetName val="Upper_HF_Welding_Process_(3)18"/>
      <sheetName val="Upper_HF_Welding_Process_(4)18"/>
      <sheetName val="Upper_HF_Printing_Welding_(5)18"/>
      <sheetName val="Upper_HF_Welding_Process_(6)18"/>
      <sheetName val="CMP_PHYLON_CSS_CONFIRMATION18"/>
      <sheetName val="Phylon_Midsole_Spec_18"/>
      <sheetName val="Stock_Fitting_Process(3)18"/>
      <sheetName val="Stock_Fitting_Process_(6)18"/>
      <sheetName val="Stock_Fitting_Process_(7)18"/>
      <sheetName val="Upper_Weight_Control18"/>
      <sheetName val="Blank_Form18"/>
      <sheetName val="Raw_Data_Sheet18"/>
      <sheetName val="Sheet1_19"/>
      <sheetName val="Index_19"/>
      <sheetName val="Spec1_19"/>
      <sheetName val="Spec__38"/>
      <sheetName val="Spec__39"/>
      <sheetName val="Spec_20"/>
      <sheetName val="Spec_619"/>
      <sheetName val="Spec7_19"/>
      <sheetName val="Spec8_19"/>
      <sheetName val="cutting___19"/>
      <sheetName val="Punch_Specification__19"/>
      <sheetName val="Logo_Specification19"/>
      <sheetName val="Strap_Specification19"/>
      <sheetName val="Part_&amp;_Group_Specification19"/>
      <sheetName val="Reinf_Placement19"/>
      <sheetName val="Skiving_instructions19"/>
      <sheetName val="Marking_locations19"/>
      <sheetName val="Folding_Locations19"/>
      <sheetName val="Stitching_Over_View19"/>
      <sheetName val="stitching_instructions_19"/>
      <sheetName val="Computer_stitched19"/>
      <sheetName val="Upper_Molded_Component_Spec__19"/>
      <sheetName val="Upper_Molded_Component_Proc__19"/>
      <sheetName val="Upper_Measurement_Spec19"/>
      <sheetName val="PFC_Revice19"/>
      <sheetName val="Cutting_Die_(1)19"/>
      <sheetName val="Cutting_Die_(2)19"/>
      <sheetName val="Cutting_Die_(3)19"/>
      <sheetName val="Perf_Specification19"/>
      <sheetName val="Marking_Location19"/>
      <sheetName val="Marking_Locations_(2)19"/>
      <sheetName val="Skiving_Instruction_(2)19"/>
      <sheetName val="Spliting_19"/>
      <sheetName val="Reinf__Placement_(1)19"/>
      <sheetName val="Reinf__Placement_(2)19"/>
      <sheetName val="Stitching_Instructions_(1)19"/>
      <sheetName val="Stitching_Instructions_(2)19"/>
      <sheetName val="Stitching_Instructions_(3)19"/>
      <sheetName val="Computer_Stitching_19"/>
      <sheetName val="Upper_Molded_Component_Spec_19"/>
      <sheetName val="PHYLON_CSS19"/>
      <sheetName val="PHYLON_CSS_SCHEDULES19"/>
      <sheetName val="PHYLON_CSS_CONFIRMATION19"/>
      <sheetName val="Outsole_Color_19"/>
      <sheetName val="Outsole_Preform_Specification28"/>
      <sheetName val="Outsole_Pressing_Process19"/>
      <sheetName val="Outsole_Degreasing_Process_19"/>
      <sheetName val="Stock_Fiting_UV-Light_Proce_19"/>
      <sheetName val="Stock_Fiting_Process_19"/>
      <sheetName val="IY_06_0719"/>
      <sheetName val="Assembly_UV-Light_Process__19"/>
      <sheetName val="Assembly_Process_6,7_19"/>
      <sheetName val="Assembly_Process_6,719"/>
      <sheetName val="IY08_09_1019"/>
      <sheetName val="Assembly_Process_8,9,10_19"/>
      <sheetName val="Assembly_Process_8,9,10_(2_)19"/>
      <sheetName val="Back_Part_Moulding_(Soccer_TP19"/>
      <sheetName val="Ecosole_Instructions_19"/>
      <sheetName val="Sockliner_Instructions19"/>
      <sheetName val="Sock_Liner_Spec_19"/>
      <sheetName val="_(6,7)19"/>
      <sheetName val="Skiving_Instruction_(1)19"/>
      <sheetName val="Spliting_Instructions19"/>
      <sheetName val="Tapering_Instructions19"/>
      <sheetName val="Marking_Location_(1)19"/>
      <sheetName val="Marking_Location_(2)19"/>
      <sheetName val="Trim_&amp;_Edge-painting19"/>
      <sheetName val="Reinforcement_Placement19"/>
      <sheetName val="Folding_Location19"/>
      <sheetName val="Pre-Buffing_Specification19"/>
      <sheetName val="Stitching_Instructions_(4)19"/>
      <sheetName val="Upper_Laser_Process-_Spec_19"/>
      <sheetName val="Upper_Laser_Process-Spec_(2)_19"/>
      <sheetName val="Upper_Laser_Process-Spec__(3)19"/>
      <sheetName val="Sockliner__Process19"/>
      <sheetName val="Outsole_Color_Schedule19"/>
      <sheetName val="Outsole_Preform_Specification29"/>
      <sheetName val="Outsole_Pressing_Process_19"/>
      <sheetName val="PU_CSS_CONFIRMATION19"/>
      <sheetName val="PU_CSS_Schedules19"/>
      <sheetName val="PU_Midsole_Spec_I19"/>
      <sheetName val="Stock_Fitting_Process_(8)19"/>
      <sheetName val="Stock_Fitting_Process_19"/>
      <sheetName val="Stock_Fitting_Process19"/>
      <sheetName val="Stock_Fitting_Process_(2)19"/>
      <sheetName val="Stock_Fitting_Process_(3)19"/>
      <sheetName val="Stockfit_BPFC19"/>
      <sheetName val="Assembling_Process19"/>
      <sheetName val="Assembling_Process_(2)19"/>
      <sheetName val="Assembly_BPFC19"/>
      <sheetName val="Production_Checklist19"/>
      <sheetName val="Sockliner_Specification19"/>
      <sheetName val="Upper_Measurement_Spec_19"/>
      <sheetName val="索引_(1)19"/>
      <sheetName val="沖孔規格說明_(2)19"/>
      <sheetName val="_削薄處指示說明19"/>
      <sheetName val="_削薄處指示說明_(2)19"/>
      <sheetName val="_削薄處指示說明_(3)19"/>
      <sheetName val="_削薄處指示說明_(4)19"/>
      <sheetName val="_削薄處指示說明_(5)19"/>
      <sheetName val="劃線印刷指示說明_(2)19"/>
      <sheetName val="劃線印刷指示說明_(3)19"/>
      <sheetName val="折邊指示說明_19"/>
      <sheetName val="針車流程_(2)19"/>
      <sheetName val="針車流程_(3)19"/>
      <sheetName val="針車流程_(4)19"/>
      <sheetName val="針車流程_(5)19"/>
      <sheetName val="針車流程_(6)19"/>
      <sheetName val="_鞋面印刷作業流程19"/>
      <sheetName val="_鞋面高週波作業流程_(2)19"/>
      <sheetName val="__鞋墊作業流程19"/>
      <sheetName val="Cover_313845-102((259_)_(2)19"/>
      <sheetName val="Index_(1)19"/>
      <sheetName val="Logo_Specification_(2)19"/>
      <sheetName val="Screen_Printing_(4)19"/>
      <sheetName val="Upper_HF_Welding_Process(5)19"/>
      <sheetName val="Index_(3)19"/>
      <sheetName val="Bottom_Component_Process_Spec19"/>
      <sheetName val="Stock_Fitting_Process_(4)19"/>
      <sheetName val="Stock_Fitting_Process_(5)19"/>
      <sheetName val="Stockfit_BPFC_(2)19"/>
      <sheetName val="Assembling_Process_(3)19"/>
      <sheetName val="Assembly_BPFC_(2)19"/>
      <sheetName val="Sockliner_Sublimation_Process19"/>
      <sheetName val="Cutting_D)e_(1)19"/>
      <sheetName val="Cutting_D)e_(2)19"/>
      <sheetName val="Cutting_D)e_(3)19"/>
      <sheetName val="Stitching_Instructio_s_(3)19"/>
      <sheetName val="output_per_jam19"/>
      <sheetName val="data_Productivity19"/>
      <sheetName val="MLT_19"/>
      <sheetName val="daily_BEP19"/>
      <sheetName val="178049A_XLS19"/>
      <sheetName val="LB_CUTTING_KUROBE19"/>
      <sheetName val="Cutting(3)_3_1719"/>
      <sheetName val="Cutting(5)_3_1319"/>
      <sheetName val="Cutting(6)3_1719"/>
      <sheetName val="Molding_Piece_Schedule19"/>
      <sheetName val="Perf_Specification_(1)19"/>
      <sheetName val="Perf_Specification_(2)19"/>
      <sheetName val="Skiving_Instruction_(3)19"/>
      <sheetName val="Skiving_Instruction_(4)19"/>
      <sheetName val="Skiving_Instruction_(5)19"/>
      <sheetName val="Tapering_Instructions_3_1319"/>
      <sheetName val="Marking_Location_(3)19"/>
      <sheetName val="Triming_edge_Instructions19"/>
      <sheetName val="Reinforcement_Placement_(1)19"/>
      <sheetName val="Reinforcement_Placement_(2)19"/>
      <sheetName val="Reinforcement_Placement_(2)2_29"/>
      <sheetName val="Reinforcement_Placement_(3)19"/>
      <sheetName val="Computer_Stitching_Schedule19"/>
      <sheetName val="Stitching_Overview_Sketch19"/>
      <sheetName val="Stitching_Instructions_(5)19"/>
      <sheetName val="Stitching_Instructions_(6)19"/>
      <sheetName val="Stitching_Instructions_(6)_3_29"/>
      <sheetName val="Stitching_Instructions_(7)19"/>
      <sheetName val="Upper_Injected_Compon_Pro__(119"/>
      <sheetName val="Upper_Injected_Compon_Pro__(219"/>
      <sheetName val="Upper_HF__Printing_Welding(1)19"/>
      <sheetName val="Upper_HF_Printing_Welding(2)19"/>
      <sheetName val="Upper_HF_Welding_Process_(3)19"/>
      <sheetName val="Upper_HF_Welding_Process_(4)19"/>
      <sheetName val="Upper_HF_Printing_Welding_(5)19"/>
      <sheetName val="Upper_HF_Welding_Process_(6)19"/>
      <sheetName val="CMP_PHYLON_CSS_CONFIRMATION19"/>
      <sheetName val="Phylon_Midsole_Spec_19"/>
      <sheetName val="Stock_Fitting_Process(3)19"/>
      <sheetName val="Stock_Fitting_Process_(6)19"/>
      <sheetName val="Stock_Fitting_Process_(7)19"/>
      <sheetName val="Upper_Weight_Control19"/>
      <sheetName val="Blank_Form19"/>
      <sheetName val="Raw_Data_Sheet19"/>
      <sheetName val="Cover_20"/>
      <sheetName val="Sheet1_20"/>
      <sheetName val="Index_20"/>
      <sheetName val="Spec1_20"/>
      <sheetName val="Spec__40"/>
      <sheetName val="Spec__41"/>
      <sheetName val="Spec_21"/>
      <sheetName val="Spec_620"/>
      <sheetName val="Spec7_20"/>
      <sheetName val="Spec8_20"/>
      <sheetName val="cutting___20"/>
      <sheetName val="Punch_Specification__20"/>
      <sheetName val="Logo_Specification20"/>
      <sheetName val="Strap_Specification20"/>
      <sheetName val="Part_&amp;_Group_Specification20"/>
      <sheetName val="Reinf_Placement20"/>
      <sheetName val="Skiving_instructions20"/>
      <sheetName val="Marking_locations20"/>
      <sheetName val="Folding_Locations20"/>
      <sheetName val="Stitching_Over_View20"/>
      <sheetName val="stitching_instructions_20"/>
      <sheetName val="Computer_stitched20"/>
      <sheetName val="Upper_Molded_Component_Spec__20"/>
      <sheetName val="Upper_Molded_Component_Proc__20"/>
      <sheetName val="Upper_Measurement_Spec20"/>
      <sheetName val="PFC_Revice20"/>
      <sheetName val="Cutting_Die_(1)20"/>
      <sheetName val="Cutting_Die_(2)20"/>
      <sheetName val="Cutting_Die_(3)20"/>
      <sheetName val="Perf_Specification20"/>
      <sheetName val="Marking_Location20"/>
      <sheetName val="Marking_Locations_(2)20"/>
      <sheetName val="Skiving_Instruction_(2)20"/>
      <sheetName val="Spliting_20"/>
      <sheetName val="Reinf__Placement_(1)20"/>
      <sheetName val="Reinf__Placement_(2)20"/>
      <sheetName val="Stitching_Instructions_(1)20"/>
      <sheetName val="Stitching_Instructions_(2)20"/>
      <sheetName val="Stitching_Instructions_(3)20"/>
      <sheetName val="Computer_Stitching_20"/>
      <sheetName val="Upper_Molded_Component_Spec_20"/>
      <sheetName val="PHYLON_CSS20"/>
      <sheetName val="PHYLON_CSS_SCHEDULES20"/>
      <sheetName val="PHYLON_CSS_CONFIRMATION20"/>
      <sheetName val="Outsole_Color_20"/>
      <sheetName val="Outsole_Preform_Specification30"/>
      <sheetName val="Outsole_Pressing_Process20"/>
      <sheetName val="Outsole_Degreasing_Process_20"/>
      <sheetName val="Stock_Fiting_UV-Light_Proce_20"/>
      <sheetName val="Stock_Fiting_Process_20"/>
      <sheetName val="IY_06_0720"/>
      <sheetName val="Assembly_UV-Light_Process__20"/>
      <sheetName val="Assembly_Process_6,7_20"/>
      <sheetName val="Assembly_Process_6,720"/>
      <sheetName val="IY08_09_1020"/>
      <sheetName val="Assembly_Process_8,9,10_20"/>
      <sheetName val="Assembly_Process_8,9,10_(2_)20"/>
      <sheetName val="Back_Part_Moulding_(Soccer_TP20"/>
      <sheetName val="Ecosole_Instructions_20"/>
      <sheetName val="Sockliner_Instructions20"/>
      <sheetName val="Sock_Liner_Spec_20"/>
      <sheetName val="_(6,7)20"/>
      <sheetName val="Skiving_Instruction_(1)20"/>
      <sheetName val="Spliting_Instructions20"/>
      <sheetName val="Tapering_Instructions20"/>
      <sheetName val="Marking_Location_(1)20"/>
      <sheetName val="Marking_Location_(2)20"/>
      <sheetName val="Trim_&amp;_Edge-painting20"/>
      <sheetName val="Reinforcement_Placement20"/>
      <sheetName val="Folding_Location20"/>
      <sheetName val="Pre-Buffing_Specification20"/>
      <sheetName val="Stitching_Instructions_(4)20"/>
      <sheetName val="Upper_Laser_Process-_Spec_20"/>
      <sheetName val="Upper_Laser_Process-Spec_(2)_20"/>
      <sheetName val="Upper_Laser_Process-Spec__(3)20"/>
      <sheetName val="Sockliner__Process20"/>
      <sheetName val="Outsole_Color_Schedule20"/>
      <sheetName val="Outsole_Preform_Specification31"/>
      <sheetName val="Outsole_Pressing_Process_20"/>
      <sheetName val="PU_CSS_CONFIRMATION20"/>
      <sheetName val="PU_CSS_Schedules20"/>
      <sheetName val="PU_Midsole_Spec_I20"/>
      <sheetName val="Stock_Fitting_Process_(8)20"/>
      <sheetName val="Stock_Fitting_Process_20"/>
      <sheetName val="Stock_Fitting_Process20"/>
      <sheetName val="Stock_Fitting_Process_(2)20"/>
      <sheetName val="Stock_Fitting_Process_(3)20"/>
      <sheetName val="Stockfit_BPFC20"/>
      <sheetName val="Assembling_Process20"/>
      <sheetName val="Assembling_Process_(2)20"/>
      <sheetName val="Assembly_BPFC20"/>
      <sheetName val="Production_Checklist20"/>
      <sheetName val="Sockliner_Specification20"/>
      <sheetName val="Upper_Measurement_Spec_20"/>
      <sheetName val="索引_(1)20"/>
      <sheetName val="沖孔規格說明_(2)20"/>
      <sheetName val="_削薄處指示說明20"/>
      <sheetName val="_削薄處指示說明_(2)20"/>
      <sheetName val="_削薄處指示說明_(3)20"/>
      <sheetName val="_削薄處指示說明_(4)20"/>
      <sheetName val="_削薄處指示說明_(5)20"/>
      <sheetName val="劃線印刷指示說明_(2)20"/>
      <sheetName val="劃線印刷指示說明_(3)20"/>
      <sheetName val="折邊指示說明_20"/>
      <sheetName val="針車流程_(2)20"/>
      <sheetName val="針車流程_(3)20"/>
      <sheetName val="針車流程_(4)20"/>
      <sheetName val="針車流程_(5)20"/>
      <sheetName val="針車流程_(6)20"/>
      <sheetName val="_鞋面印刷作業流程20"/>
      <sheetName val="_鞋面高週波作業流程_(2)20"/>
      <sheetName val="__鞋墊作業流程20"/>
      <sheetName val="Cover_313845-102((259_)_(2)20"/>
      <sheetName val="Index_(1)20"/>
      <sheetName val="Logo_Specification_(2)20"/>
      <sheetName val="Screen_Printing_(4)20"/>
      <sheetName val="Upper_HF_Welding_Process(5)20"/>
      <sheetName val="Index_(3)20"/>
      <sheetName val="Bottom_Component_Process_Spec20"/>
      <sheetName val="Stock_Fitting_Process_(4)20"/>
      <sheetName val="Stock_Fitting_Process_(5)20"/>
      <sheetName val="Stockfit_BPFC_(2)20"/>
      <sheetName val="Assembling_Process_(3)20"/>
      <sheetName val="Assembly_BPFC_(2)20"/>
      <sheetName val="Sockliner_Sublimation_Process20"/>
      <sheetName val="Cutting_D)e_(1)20"/>
      <sheetName val="Cutting_D)e_(2)20"/>
      <sheetName val="Cutting_D)e_(3)20"/>
      <sheetName val="Stitching_Instructio_s_(3)20"/>
      <sheetName val="output_per_jam20"/>
      <sheetName val="data_Productivity20"/>
      <sheetName val="MLT_20"/>
      <sheetName val="daily_BEP20"/>
      <sheetName val="178049A_XLS20"/>
      <sheetName val="LB_CUTTING_KUROBE20"/>
      <sheetName val="Cutting(3)_3_1720"/>
      <sheetName val="Cutting(5)_3_1320"/>
      <sheetName val="Cutting(6)3_1720"/>
      <sheetName val="Molding_Piece_Schedule20"/>
      <sheetName val="Perf_Specification_(1)20"/>
      <sheetName val="Perf_Specification_(2)20"/>
      <sheetName val="Skiving_Instruction_(3)20"/>
      <sheetName val="Skiving_Instruction_(4)20"/>
      <sheetName val="Skiving_Instruction_(5)20"/>
      <sheetName val="Tapering_Instructions_3_1320"/>
      <sheetName val="Marking_Location_(3)20"/>
      <sheetName val="Triming_edge_Instructions20"/>
      <sheetName val="Reinforcement_Placement_(1)20"/>
      <sheetName val="Reinforcement_Placement_(2)20"/>
      <sheetName val="Reinforcement_Placement_(2)2_30"/>
      <sheetName val="Reinforcement_Placement_(3)20"/>
      <sheetName val="Computer_Stitching_Schedule20"/>
      <sheetName val="Stitching_Overview_Sketch20"/>
      <sheetName val="Stitching_Instructions_(5)20"/>
      <sheetName val="Stitching_Instructions_(6)20"/>
      <sheetName val="Stitching_Instructions_(6)_3_30"/>
      <sheetName val="Stitching_Instructions_(7)20"/>
      <sheetName val="Upper_Injected_Compon_Pro__(120"/>
      <sheetName val="Upper_Injected_Compon_Pro__(220"/>
      <sheetName val="Upper_HF__Printing_Welding(1)20"/>
      <sheetName val="Upper_HF_Printing_Welding(2)20"/>
      <sheetName val="Upper_HF_Welding_Process_(3)20"/>
      <sheetName val="Upper_HF_Welding_Process_(4)20"/>
      <sheetName val="Upper_HF_Printing_Welding_(5)20"/>
      <sheetName val="Upper_HF_Welding_Process_(6)20"/>
      <sheetName val="CMP_PHYLON_CSS_CONFIRMATION20"/>
      <sheetName val="Phylon_Midsole_Spec_20"/>
      <sheetName val="Stock_Fitting_Process(3)20"/>
      <sheetName val="Stock_Fitting_Process_(6)20"/>
      <sheetName val="Stock_Fitting_Process_(7)20"/>
      <sheetName val="Upper_Weight_Control20"/>
      <sheetName val="Blank_Form20"/>
      <sheetName val="Raw_Data_Sheet20"/>
      <sheetName val="Cover_21"/>
      <sheetName val="Sheet1_21"/>
      <sheetName val="Index_21"/>
      <sheetName val="Spec1_21"/>
      <sheetName val="Spec__42"/>
      <sheetName val="Spec__43"/>
      <sheetName val="Spec_22"/>
      <sheetName val="Spec_621"/>
      <sheetName val="Spec7_21"/>
      <sheetName val="Spec8_21"/>
      <sheetName val="cutting___21"/>
      <sheetName val="Punch_Specification__21"/>
      <sheetName val="Logo_Specification21"/>
      <sheetName val="Strap_Specification21"/>
      <sheetName val="Part_&amp;_Group_Specification21"/>
      <sheetName val="Reinf_Placement21"/>
      <sheetName val="Skiving_instructions21"/>
      <sheetName val="Marking_locations21"/>
      <sheetName val="Folding_Locations21"/>
      <sheetName val="Stitching_Over_View21"/>
      <sheetName val="stitching_instructions_21"/>
      <sheetName val="Computer_stitched21"/>
      <sheetName val="Upper_Molded_Component_Spec__21"/>
      <sheetName val="Upper_Molded_Component_Proc__21"/>
      <sheetName val="Upper_Measurement_Spec21"/>
      <sheetName val="PFC_Revice21"/>
      <sheetName val="Cutting_Die_(1)21"/>
      <sheetName val="Cutting_Die_(2)21"/>
      <sheetName val="Cutting_Die_(3)21"/>
      <sheetName val="Perf_Specification21"/>
      <sheetName val="Marking_Location21"/>
      <sheetName val="Marking_Locations_(2)21"/>
      <sheetName val="Skiving_Instruction_(2)21"/>
      <sheetName val="Spliting_21"/>
      <sheetName val="Reinf__Placement_(1)21"/>
      <sheetName val="Reinf__Placement_(2)21"/>
      <sheetName val="Stitching_Instructions_(1)21"/>
      <sheetName val="Stitching_Instructions_(2)21"/>
      <sheetName val="Stitching_Instructions_(3)21"/>
      <sheetName val="Computer_Stitching_21"/>
      <sheetName val="Upper_Molded_Component_Spec_21"/>
      <sheetName val="PHYLON_CSS21"/>
      <sheetName val="PHYLON_CSS_SCHEDULES21"/>
      <sheetName val="PHYLON_CSS_CONFIRMATION21"/>
      <sheetName val="Outsole_Color_21"/>
      <sheetName val="Outsole_Preform_Specification32"/>
      <sheetName val="Outsole_Pressing_Process21"/>
      <sheetName val="Outsole_Degreasing_Process_21"/>
      <sheetName val="Stock_Fiting_UV-Light_Proce_21"/>
      <sheetName val="Stock_Fiting_Process_21"/>
      <sheetName val="IY_06_0721"/>
      <sheetName val="Assembly_UV-Light_Process__21"/>
      <sheetName val="Assembly_Process_6,7_21"/>
      <sheetName val="Assembly_Process_6,721"/>
      <sheetName val="IY08_09_1021"/>
      <sheetName val="Assembly_Process_8,9,10_21"/>
      <sheetName val="Assembly_Process_8,9,10_(2_)21"/>
      <sheetName val="Back_Part_Moulding_(Soccer_TP21"/>
      <sheetName val="Ecosole_Instructions_21"/>
      <sheetName val="Sockliner_Instructions21"/>
      <sheetName val="Sock_Liner_Spec_21"/>
      <sheetName val="_(6,7)21"/>
      <sheetName val="Skiving_Instruction_(1)21"/>
      <sheetName val="Spliting_Instructions21"/>
      <sheetName val="Tapering_Instructions21"/>
      <sheetName val="Marking_Location_(1)21"/>
      <sheetName val="Marking_Location_(2)21"/>
      <sheetName val="Trim_&amp;_Edge-painting21"/>
      <sheetName val="Reinforcement_Placement21"/>
      <sheetName val="Folding_Location21"/>
      <sheetName val="Pre-Buffing_Specification21"/>
      <sheetName val="Stitching_Instructions_(4)21"/>
      <sheetName val="Upper_Laser_Process-_Spec_21"/>
      <sheetName val="Upper_Laser_Process-Spec_(2)_21"/>
      <sheetName val="Upper_Laser_Process-Spec__(3)21"/>
      <sheetName val="Sockliner__Process21"/>
      <sheetName val="Outsole_Color_Schedule21"/>
      <sheetName val="Outsole_Preform_Specification33"/>
      <sheetName val="Outsole_Pressing_Process_21"/>
      <sheetName val="PU_CSS_CONFIRMATION21"/>
      <sheetName val="PU_CSS_Schedules21"/>
      <sheetName val="PU_Midsole_Spec_I21"/>
      <sheetName val="Stock_Fitting_Process_(8)21"/>
      <sheetName val="Stock_Fitting_Process_21"/>
      <sheetName val="Stock_Fitting_Process21"/>
      <sheetName val="Stock_Fitting_Process_(2)21"/>
      <sheetName val="Stock_Fitting_Process_(3)21"/>
      <sheetName val="Stockfit_BPFC21"/>
      <sheetName val="Assembling_Process21"/>
      <sheetName val="Assembling_Process_(2)21"/>
      <sheetName val="Assembly_BPFC21"/>
      <sheetName val="Production_Checklist21"/>
      <sheetName val="Sockliner_Specification21"/>
      <sheetName val="Upper_Measurement_Spec_21"/>
      <sheetName val="索引_(1)21"/>
      <sheetName val="沖孔規格說明_(2)21"/>
      <sheetName val="_削薄處指示說明21"/>
      <sheetName val="_削薄處指示說明_(2)21"/>
      <sheetName val="_削薄處指示說明_(3)21"/>
      <sheetName val="_削薄處指示說明_(4)21"/>
      <sheetName val="_削薄處指示說明_(5)21"/>
      <sheetName val="劃線印刷指示說明_(2)21"/>
      <sheetName val="劃線印刷指示說明_(3)21"/>
      <sheetName val="折邊指示說明_21"/>
      <sheetName val="針車流程_(2)21"/>
      <sheetName val="針車流程_(3)21"/>
      <sheetName val="針車流程_(4)21"/>
      <sheetName val="針車流程_(5)21"/>
      <sheetName val="針車流程_(6)21"/>
      <sheetName val="_鞋面印刷作業流程21"/>
      <sheetName val="_鞋面高週波作業流程_(2)21"/>
      <sheetName val="__鞋墊作業流程21"/>
      <sheetName val="Cover_313845-102((259_)_(2)21"/>
      <sheetName val="Index_(1)21"/>
      <sheetName val="Logo_Specification_(2)21"/>
      <sheetName val="Screen_Printing_(4)21"/>
      <sheetName val="Upper_HF_Welding_Process(5)21"/>
      <sheetName val="Index_(3)21"/>
      <sheetName val="Bottom_Component_Process_Spec21"/>
      <sheetName val="Stock_Fitting_Process_(4)21"/>
      <sheetName val="Stock_Fitting_Process_(5)21"/>
      <sheetName val="Stockfit_BPFC_(2)21"/>
      <sheetName val="Assembling_Process_(3)21"/>
      <sheetName val="Assembly_BPFC_(2)21"/>
      <sheetName val="Sockliner_Sublimation_Process21"/>
      <sheetName val="Cutting_D)e_(1)21"/>
      <sheetName val="Cutting_D)e_(2)21"/>
      <sheetName val="Cutting_D)e_(3)21"/>
      <sheetName val="Stitching_Instructio_s_(3)21"/>
      <sheetName val="output_per_jam21"/>
      <sheetName val="data_Productivity21"/>
      <sheetName val="MLT_21"/>
      <sheetName val="daily_BEP21"/>
      <sheetName val="178049A_XLS21"/>
      <sheetName val="LB_CUTTING_KUROBE21"/>
      <sheetName val="Cutting(3)_3_1721"/>
      <sheetName val="Cutting(5)_3_1321"/>
      <sheetName val="Cutting(6)3_1721"/>
      <sheetName val="Molding_Piece_Schedule21"/>
      <sheetName val="Perf_Specification_(1)21"/>
      <sheetName val="Perf_Specification_(2)21"/>
      <sheetName val="Skiving_Instruction_(3)21"/>
      <sheetName val="Skiving_Instruction_(4)21"/>
      <sheetName val="Skiving_Instruction_(5)21"/>
      <sheetName val="Tapering_Instructions_3_1321"/>
      <sheetName val="Marking_Location_(3)21"/>
      <sheetName val="Triming_edge_Instructions21"/>
      <sheetName val="Reinforcement_Placement_(1)21"/>
      <sheetName val="Reinforcement_Placement_(2)21"/>
      <sheetName val="Reinforcement_Placement_(2)2_31"/>
      <sheetName val="Reinforcement_Placement_(3)21"/>
      <sheetName val="Computer_Stitching_Schedule21"/>
      <sheetName val="Stitching_Overview_Sketch21"/>
      <sheetName val="Stitching_Instructions_(5)21"/>
      <sheetName val="Stitching_Instructions_(6)21"/>
      <sheetName val="Stitching_Instructions_(6)_3_31"/>
      <sheetName val="Stitching_Instructions_(7)21"/>
      <sheetName val="Upper_Injected_Compon_Pro__(121"/>
      <sheetName val="Upper_Injected_Compon_Pro__(221"/>
      <sheetName val="Upper_HF__Printing_Welding(1)21"/>
      <sheetName val="Upper_HF_Printing_Welding(2)21"/>
      <sheetName val="Upper_HF_Welding_Process_(3)21"/>
      <sheetName val="Upper_HF_Welding_Process_(4)21"/>
      <sheetName val="Upper_HF_Printing_Welding_(5)21"/>
      <sheetName val="Upper_HF_Welding_Process_(6)21"/>
      <sheetName val="CMP_PHYLON_CSS_CONFIRMATION21"/>
      <sheetName val="Phylon_Midsole_Spec_21"/>
      <sheetName val="Stock_Fitting_Process(3)21"/>
      <sheetName val="Stock_Fitting_Process_(6)21"/>
      <sheetName val="Stock_Fitting_Process_(7)21"/>
      <sheetName val="Upper_Weight_Control21"/>
      <sheetName val="Blank_Form21"/>
      <sheetName val="Raw_Data_Sheet21"/>
      <sheetName val="Cover_22"/>
      <sheetName val="Sheet1_22"/>
      <sheetName val="Index_22"/>
      <sheetName val="Spec1_22"/>
      <sheetName val="Spec__44"/>
      <sheetName val="Spec__45"/>
      <sheetName val="Spec_23"/>
      <sheetName val="Spec_622"/>
      <sheetName val="Spec7_22"/>
      <sheetName val="Spec8_22"/>
      <sheetName val="cutting___22"/>
      <sheetName val="Punch_Specification__22"/>
      <sheetName val="Logo_Specification22"/>
      <sheetName val="Strap_Specification22"/>
      <sheetName val="Part_&amp;_Group_Specification22"/>
      <sheetName val="Reinf_Placement22"/>
      <sheetName val="Skiving_instructions22"/>
      <sheetName val="Marking_locations22"/>
      <sheetName val="Folding_Locations22"/>
      <sheetName val="Stitching_Over_View22"/>
      <sheetName val="stitching_instructions_22"/>
      <sheetName val="Computer_stitched22"/>
      <sheetName val="Upper_Molded_Component_Spec__22"/>
      <sheetName val="Upper_Molded_Component_Proc__22"/>
      <sheetName val="Upper_Measurement_Spec22"/>
      <sheetName val="PFC_Revice22"/>
      <sheetName val="Cutting_Die_(1)22"/>
      <sheetName val="Cutting_Die_(2)22"/>
      <sheetName val="Cutting_Die_(3)22"/>
      <sheetName val="Perf_Specification22"/>
      <sheetName val="Marking_Location22"/>
      <sheetName val="Marking_Locations_(2)22"/>
      <sheetName val="Skiving_Instruction_(2)22"/>
      <sheetName val="Spliting_22"/>
      <sheetName val="Reinf__Placement_(1)22"/>
      <sheetName val="Reinf__Placement_(2)22"/>
      <sheetName val="Stitching_Instructions_(1)22"/>
      <sheetName val="Stitching_Instructions_(2)22"/>
      <sheetName val="Stitching_Instructions_(3)22"/>
      <sheetName val="Computer_Stitching_22"/>
      <sheetName val="Upper_Molded_Component_Spec_22"/>
      <sheetName val="PHYLON_CSS22"/>
      <sheetName val="PHYLON_CSS_SCHEDULES22"/>
      <sheetName val="PHYLON_CSS_CONFIRMATION22"/>
      <sheetName val="Outsole_Color_22"/>
      <sheetName val="Outsole_Preform_Specification34"/>
      <sheetName val="Outsole_Pressing_Process22"/>
      <sheetName val="Outsole_Degreasing_Process_22"/>
      <sheetName val="Stock_Fiting_UV-Light_Proce_22"/>
      <sheetName val="Stock_Fiting_Process_22"/>
      <sheetName val="IY_06_0722"/>
      <sheetName val="Assembly_UV-Light_Process__22"/>
      <sheetName val="Assembly_Process_6,7_22"/>
      <sheetName val="Assembly_Process_6,722"/>
      <sheetName val="IY08_09_1022"/>
      <sheetName val="Assembly_Process_8,9,10_22"/>
      <sheetName val="Assembly_Process_8,9,10_(2_)22"/>
      <sheetName val="Back_Part_Moulding_(Soccer_TP22"/>
      <sheetName val="Ecosole_Instructions_22"/>
      <sheetName val="Sockliner_Instructions22"/>
      <sheetName val="Sock_Liner_Spec_22"/>
      <sheetName val="_(6,7)22"/>
      <sheetName val="Skiving_Instruction_(1)22"/>
      <sheetName val="Spliting_Instructions22"/>
      <sheetName val="Tapering_Instructions22"/>
      <sheetName val="Marking_Location_(1)22"/>
      <sheetName val="Marking_Location_(2)22"/>
      <sheetName val="Trim_&amp;_Edge-painting22"/>
      <sheetName val="Reinforcement_Placement22"/>
      <sheetName val="Folding_Location22"/>
      <sheetName val="Pre-Buffing_Specification22"/>
      <sheetName val="Stitching_Instructions_(4)22"/>
      <sheetName val="Upper_Laser_Process-_Spec_22"/>
      <sheetName val="Upper_Laser_Process-Spec_(2)_22"/>
      <sheetName val="Upper_Laser_Process-Spec__(3)22"/>
      <sheetName val="Sockliner__Process22"/>
      <sheetName val="Outsole_Color_Schedule22"/>
      <sheetName val="Outsole_Preform_Specification35"/>
      <sheetName val="Outsole_Pressing_Process_22"/>
      <sheetName val="PU_CSS_CONFIRMATION22"/>
      <sheetName val="PU_CSS_Schedules22"/>
      <sheetName val="PU_Midsole_Spec_I22"/>
      <sheetName val="Stock_Fitting_Process_(8)22"/>
      <sheetName val="Stock_Fitting_Process_22"/>
      <sheetName val="Stock_Fitting_Process22"/>
      <sheetName val="Stock_Fitting_Process_(2)22"/>
      <sheetName val="Stock_Fitting_Process_(3)22"/>
      <sheetName val="Stockfit_BPFC22"/>
      <sheetName val="Assembling_Process22"/>
      <sheetName val="Assembling_Process_(2)22"/>
      <sheetName val="Assembly_BPFC22"/>
      <sheetName val="Production_Checklist22"/>
      <sheetName val="Sockliner_Specification22"/>
      <sheetName val="Upper_Measurement_Spec_22"/>
      <sheetName val="索引_(1)22"/>
      <sheetName val="沖孔規格說明_(2)22"/>
      <sheetName val="_削薄處指示說明22"/>
      <sheetName val="_削薄處指示說明_(2)22"/>
      <sheetName val="_削薄處指示說明_(3)22"/>
      <sheetName val="_削薄處指示說明_(4)22"/>
      <sheetName val="_削薄處指示說明_(5)22"/>
      <sheetName val="劃線印刷指示說明_(2)22"/>
      <sheetName val="劃線印刷指示說明_(3)22"/>
      <sheetName val="折邊指示說明_22"/>
      <sheetName val="針車流程_(2)22"/>
      <sheetName val="針車流程_(3)22"/>
      <sheetName val="針車流程_(4)22"/>
      <sheetName val="針車流程_(5)22"/>
      <sheetName val="針車流程_(6)22"/>
      <sheetName val="_鞋面印刷作業流程22"/>
      <sheetName val="_鞋面高週波作業流程_(2)22"/>
      <sheetName val="__鞋墊作業流程22"/>
      <sheetName val="Cover_313845-102((259_)_(2)22"/>
      <sheetName val="Index_(1)22"/>
      <sheetName val="Logo_Specification_(2)22"/>
      <sheetName val="Screen_Printing_(4)22"/>
      <sheetName val="Upper_HF_Welding_Process(5)22"/>
      <sheetName val="Index_(3)22"/>
      <sheetName val="Bottom_Component_Process_Spec22"/>
      <sheetName val="Stock_Fitting_Process_(4)22"/>
      <sheetName val="Stock_Fitting_Process_(5)22"/>
      <sheetName val="Stockfit_BPFC_(2)22"/>
      <sheetName val="Assembling_Process_(3)22"/>
      <sheetName val="Assembly_BPFC_(2)22"/>
      <sheetName val="Sockliner_Sublimation_Process22"/>
      <sheetName val="Cutting_D)e_(1)22"/>
      <sheetName val="Cutting_D)e_(2)22"/>
      <sheetName val="Cutting_D)e_(3)22"/>
      <sheetName val="Stitching_Instructio_s_(3)22"/>
      <sheetName val="output_per_jam22"/>
      <sheetName val="data_Productivity22"/>
      <sheetName val="MLT_22"/>
      <sheetName val="daily_BEP22"/>
      <sheetName val="178049A_XLS22"/>
      <sheetName val="LB_CUTTING_KUROBE22"/>
      <sheetName val="Cutting(3)_3_1722"/>
      <sheetName val="Cutting(5)_3_1322"/>
      <sheetName val="Cutting(6)3_1722"/>
      <sheetName val="Molding_Piece_Schedule22"/>
      <sheetName val="Perf_Specification_(1)22"/>
      <sheetName val="Perf_Specification_(2)22"/>
      <sheetName val="Skiving_Instruction_(3)22"/>
      <sheetName val="Skiving_Instruction_(4)22"/>
      <sheetName val="Skiving_Instruction_(5)22"/>
      <sheetName val="Tapering_Instructions_3_1322"/>
      <sheetName val="Marking_Location_(3)22"/>
      <sheetName val="Triming_edge_Instructions22"/>
      <sheetName val="Reinforcement_Placement_(1)22"/>
      <sheetName val="Reinforcement_Placement_(2)22"/>
      <sheetName val="Reinforcement_Placement_(2)2_32"/>
      <sheetName val="Reinforcement_Placement_(3)22"/>
      <sheetName val="Computer_Stitching_Schedule22"/>
      <sheetName val="Stitching_Overview_Sketch22"/>
      <sheetName val="Stitching_Instructions_(5)22"/>
      <sheetName val="Stitching_Instructions_(6)22"/>
      <sheetName val="Stitching_Instructions_(6)_3_32"/>
      <sheetName val="Stitching_Instructions_(7)22"/>
      <sheetName val="Upper_Injected_Compon_Pro__(122"/>
      <sheetName val="Upper_Injected_Compon_Pro__(222"/>
      <sheetName val="Upper_HF__Printing_Welding(1)22"/>
      <sheetName val="Upper_HF_Printing_Welding(2)22"/>
      <sheetName val="Upper_HF_Welding_Process_(3)22"/>
      <sheetName val="Upper_HF_Welding_Process_(4)22"/>
      <sheetName val="Upper_HF_Printing_Welding_(5)22"/>
      <sheetName val="Upper_HF_Welding_Process_(6)22"/>
      <sheetName val="CMP_PHYLON_CSS_CONFIRMATION22"/>
      <sheetName val="Phylon_Midsole_Spec_22"/>
      <sheetName val="Stock_Fitting_Process(3)22"/>
      <sheetName val="Stock_Fitting_Process_(6)22"/>
      <sheetName val="Stock_Fitting_Process_(7)22"/>
      <sheetName val="Upper_Weight_Control22"/>
      <sheetName val="Blank_Form22"/>
      <sheetName val="Raw_Data_Sheet22"/>
      <sheetName val="Cover_23"/>
      <sheetName val="Sheet1_23"/>
      <sheetName val="Index_23"/>
      <sheetName val="Spec1_23"/>
      <sheetName val="Spec__46"/>
      <sheetName val="Spec__47"/>
      <sheetName val="Spec_24"/>
      <sheetName val="Spec_623"/>
      <sheetName val="Spec7_23"/>
      <sheetName val="Spec8_23"/>
      <sheetName val="cutting___23"/>
      <sheetName val="Punch_Specification__23"/>
      <sheetName val="Logo_Specification23"/>
      <sheetName val="Strap_Specification23"/>
      <sheetName val="Part_&amp;_Group_Specification23"/>
      <sheetName val="Reinf_Placement23"/>
      <sheetName val="Skiving_instructions23"/>
      <sheetName val="Marking_locations23"/>
      <sheetName val="Folding_Locations23"/>
      <sheetName val="Stitching_Over_View23"/>
      <sheetName val="stitching_instructions_23"/>
      <sheetName val="Computer_stitched23"/>
      <sheetName val="Upper_Molded_Component_Spec__23"/>
      <sheetName val="Upper_Molded_Component_Proc__23"/>
      <sheetName val="Upper_Measurement_Spec23"/>
      <sheetName val="PFC_Revice23"/>
      <sheetName val="Cutting_Die_(1)23"/>
      <sheetName val="Cutting_Die_(2)23"/>
      <sheetName val="Cutting_Die_(3)23"/>
      <sheetName val="Perf_Specification23"/>
      <sheetName val="Marking_Location23"/>
      <sheetName val="Marking_Locations_(2)23"/>
      <sheetName val="Skiving_Instruction_(2)23"/>
      <sheetName val="Spliting_23"/>
      <sheetName val="Reinf__Placement_(1)23"/>
      <sheetName val="Reinf__Placement_(2)23"/>
      <sheetName val="Stitching_Instructions_(1)23"/>
      <sheetName val="Stitching_Instructions_(2)23"/>
      <sheetName val="Stitching_Instructions_(3)23"/>
      <sheetName val="Computer_Stitching_23"/>
      <sheetName val="Upper_Molded_Component_Spec_23"/>
      <sheetName val="PHYLON_CSS23"/>
      <sheetName val="PHYLON_CSS_SCHEDULES23"/>
      <sheetName val="PHYLON_CSS_CONFIRMATION23"/>
      <sheetName val="Outsole_Color_23"/>
      <sheetName val="Outsole_Preform_Specification36"/>
      <sheetName val="Outsole_Pressing_Process23"/>
      <sheetName val="Outsole_Degreasing_Process_23"/>
      <sheetName val="Stock_Fiting_UV-Light_Proce_23"/>
      <sheetName val="Stock_Fiting_Process_23"/>
      <sheetName val="IY_06_0723"/>
      <sheetName val="Assembly_UV-Light_Process__23"/>
      <sheetName val="Assembly_Process_6,7_23"/>
      <sheetName val="Assembly_Process_6,723"/>
      <sheetName val="IY08_09_1023"/>
      <sheetName val="Assembly_Process_8,9,10_23"/>
      <sheetName val="Assembly_Process_8,9,10_(2_)23"/>
      <sheetName val="Back_Part_Moulding_(Soccer_TP23"/>
      <sheetName val="Ecosole_Instructions_23"/>
      <sheetName val="Sockliner_Instructions23"/>
      <sheetName val="Sock_Liner_Spec_23"/>
      <sheetName val="_(6,7)23"/>
      <sheetName val="Skiving_Instruction_(1)23"/>
      <sheetName val="Spliting_Instructions23"/>
      <sheetName val="Tapering_Instructions23"/>
      <sheetName val="Marking_Location_(1)23"/>
      <sheetName val="Marking_Location_(2)23"/>
      <sheetName val="Trim_&amp;_Edge-painting23"/>
      <sheetName val="Reinforcement_Placement23"/>
      <sheetName val="Folding_Location23"/>
      <sheetName val="Pre-Buffing_Specification23"/>
      <sheetName val="Stitching_Instructions_(4)23"/>
      <sheetName val="Upper_Laser_Process-_Spec_23"/>
      <sheetName val="Upper_Laser_Process-Spec_(2)_23"/>
      <sheetName val="Upper_Laser_Process-Spec__(3)23"/>
      <sheetName val="Sockliner__Process23"/>
      <sheetName val="Outsole_Color_Schedule23"/>
      <sheetName val="Outsole_Preform_Specification37"/>
      <sheetName val="Outsole_Pressing_Process_23"/>
      <sheetName val="PU_CSS_CONFIRMATION23"/>
      <sheetName val="PU_CSS_Schedules23"/>
      <sheetName val="PU_Midsole_Spec_I23"/>
      <sheetName val="Stock_Fitting_Process_(8)23"/>
      <sheetName val="Stock_Fitting_Process_23"/>
      <sheetName val="Stock_Fitting_Process23"/>
      <sheetName val="Stock_Fitting_Process_(2)23"/>
      <sheetName val="Stock_Fitting_Process_(3)23"/>
      <sheetName val="Stockfit_BPFC23"/>
      <sheetName val="Assembling_Process23"/>
      <sheetName val="Assembling_Process_(2)23"/>
      <sheetName val="Assembly_BPFC23"/>
      <sheetName val="Production_Checklist23"/>
      <sheetName val="Sockliner_Specification23"/>
      <sheetName val="Upper_Measurement_Spec_23"/>
      <sheetName val="索引_(1)23"/>
      <sheetName val="沖孔規格說明_(2)23"/>
      <sheetName val="_削薄處指示說明23"/>
      <sheetName val="_削薄處指示說明_(2)23"/>
      <sheetName val="_削薄處指示說明_(3)23"/>
      <sheetName val="_削薄處指示說明_(4)23"/>
      <sheetName val="_削薄處指示說明_(5)23"/>
      <sheetName val="劃線印刷指示說明_(2)23"/>
      <sheetName val="劃線印刷指示說明_(3)23"/>
      <sheetName val="折邊指示說明_23"/>
      <sheetName val="針車流程_(2)23"/>
      <sheetName val="針車流程_(3)23"/>
      <sheetName val="針車流程_(4)23"/>
      <sheetName val="針車流程_(5)23"/>
      <sheetName val="針車流程_(6)23"/>
      <sheetName val="_鞋面印刷作業流程23"/>
      <sheetName val="_鞋面高週波作業流程_(2)23"/>
      <sheetName val="__鞋墊作業流程23"/>
      <sheetName val="Cover_313845-102((259_)_(2)23"/>
      <sheetName val="Index_(1)23"/>
      <sheetName val="Logo_Specification_(2)23"/>
      <sheetName val="Screen_Printing_(4)23"/>
      <sheetName val="Upper_HF_Welding_Process(5)23"/>
      <sheetName val="Index_(3)23"/>
      <sheetName val="Bottom_Component_Process_Spec23"/>
      <sheetName val="Stock_Fitting_Process_(4)23"/>
      <sheetName val="Stock_Fitting_Process_(5)23"/>
      <sheetName val="Stockfit_BPFC_(2)23"/>
      <sheetName val="Assembling_Process_(3)23"/>
      <sheetName val="Assembly_BPFC_(2)23"/>
      <sheetName val="Sockliner_Sublimation_Process23"/>
      <sheetName val="Cutting_D)e_(1)23"/>
      <sheetName val="Cutting_D)e_(2)23"/>
      <sheetName val="Cutting_D)e_(3)23"/>
      <sheetName val="Stitching_Instructio_s_(3)23"/>
      <sheetName val="output_per_jam23"/>
      <sheetName val="data_Productivity23"/>
      <sheetName val="MLT_23"/>
      <sheetName val="daily_BEP23"/>
      <sheetName val="178049A_XLS23"/>
      <sheetName val="LB_CUTTING_KUROBE23"/>
      <sheetName val="Cutting(3)_3_1723"/>
      <sheetName val="Cutting(5)_3_1323"/>
      <sheetName val="Cutting(6)3_1723"/>
      <sheetName val="Molding_Piece_Schedule23"/>
      <sheetName val="Perf_Specification_(1)23"/>
      <sheetName val="Perf_Specification_(2)23"/>
      <sheetName val="Skiving_Instruction_(3)23"/>
      <sheetName val="Skiving_Instruction_(4)23"/>
      <sheetName val="Skiving_Instruction_(5)23"/>
      <sheetName val="Tapering_Instructions_3_1323"/>
      <sheetName val="Marking_Location_(3)23"/>
      <sheetName val="Triming_edge_Instructions23"/>
      <sheetName val="Reinforcement_Placement_(1)23"/>
      <sheetName val="Reinforcement_Placement_(2)23"/>
      <sheetName val="Reinforcement_Placement_(2)2_33"/>
      <sheetName val="Reinforcement_Placement_(3)23"/>
      <sheetName val="Computer_Stitching_Schedule23"/>
      <sheetName val="Stitching_Overview_Sketch23"/>
      <sheetName val="Stitching_Instructions_(5)23"/>
      <sheetName val="Stitching_Instructions_(6)23"/>
      <sheetName val="Stitching_Instructions_(6)_3_33"/>
      <sheetName val="Stitching_Instructions_(7)23"/>
      <sheetName val="Upper_Injected_Compon_Pro__(123"/>
      <sheetName val="Upper_Injected_Compon_Pro__(223"/>
      <sheetName val="Upper_HF__Printing_Welding(1)23"/>
      <sheetName val="Upper_HF_Printing_Welding(2)23"/>
      <sheetName val="Upper_HF_Welding_Process_(3)23"/>
      <sheetName val="Upper_HF_Welding_Process_(4)23"/>
      <sheetName val="Upper_HF_Printing_Welding_(5)23"/>
      <sheetName val="Upper_HF_Welding_Process_(6)23"/>
      <sheetName val="CMP_PHYLON_CSS_CONFIRMATION23"/>
      <sheetName val="Phylon_Midsole_Spec_23"/>
      <sheetName val="Stock_Fitting_Process(3)23"/>
      <sheetName val="Stock_Fitting_Process_(6)23"/>
      <sheetName val="Stock_Fitting_Process_(7)23"/>
      <sheetName val="Upper_Weight_Control23"/>
      <sheetName val="Blank_Form23"/>
      <sheetName val="Raw_Data_Sheet23"/>
      <sheetName val="Cover_24"/>
      <sheetName val="Sheet1_24"/>
      <sheetName val="Index_24"/>
      <sheetName val="Spec1_24"/>
      <sheetName val="Spec__48"/>
      <sheetName val="Spec__49"/>
      <sheetName val="Spec_25"/>
      <sheetName val="Spec_624"/>
      <sheetName val="Spec7_24"/>
      <sheetName val="Spec8_24"/>
      <sheetName val="cutting___24"/>
      <sheetName val="Punch_Specification__24"/>
      <sheetName val="Logo_Specification24"/>
      <sheetName val="Strap_Specification24"/>
      <sheetName val="Part_&amp;_Group_Specification24"/>
      <sheetName val="Reinf_Placement24"/>
      <sheetName val="Skiving_instructions24"/>
      <sheetName val="Marking_locations24"/>
      <sheetName val="Folding_Locations24"/>
      <sheetName val="Stitching_Over_View24"/>
      <sheetName val="stitching_instructions_24"/>
      <sheetName val="Computer_stitched24"/>
      <sheetName val="Upper_Molded_Component_Spec__24"/>
      <sheetName val="Upper_Molded_Component_Proc__24"/>
      <sheetName val="Upper_Measurement_Spec24"/>
      <sheetName val="PFC_Revice24"/>
      <sheetName val="Cutting_Die_(1)24"/>
      <sheetName val="Cutting_Die_(2)24"/>
      <sheetName val="Cutting_Die_(3)24"/>
      <sheetName val="Perf_Specification24"/>
      <sheetName val="Marking_Location24"/>
      <sheetName val="Marking_Locations_(2)24"/>
      <sheetName val="Skiving_Instruction_(2)24"/>
      <sheetName val="Spliting_24"/>
      <sheetName val="Reinf__Placement_(1)24"/>
      <sheetName val="Reinf__Placement_(2)24"/>
      <sheetName val="Stitching_Instructions_(1)24"/>
      <sheetName val="Stitching_Instructions_(2)24"/>
      <sheetName val="Stitching_Instructions_(3)24"/>
      <sheetName val="Computer_Stitching_24"/>
      <sheetName val="Upper_Molded_Component_Spec_24"/>
      <sheetName val="PHYLON_CSS24"/>
      <sheetName val="PHYLON_CSS_SCHEDULES24"/>
      <sheetName val="PHYLON_CSS_CONFIRMATION24"/>
      <sheetName val="Outsole_Color_24"/>
      <sheetName val="Outsole_Preform_Specification38"/>
      <sheetName val="Outsole_Pressing_Process24"/>
      <sheetName val="Outsole_Degreasing_Process_24"/>
      <sheetName val="Stock_Fiting_UV-Light_Proce_24"/>
      <sheetName val="Stock_Fiting_Process_24"/>
      <sheetName val="IY_06_0724"/>
      <sheetName val="Assembly_UV-Light_Process__24"/>
      <sheetName val="Assembly_Process_6,7_24"/>
      <sheetName val="Assembly_Process_6,724"/>
      <sheetName val="IY08_09_1024"/>
      <sheetName val="Assembly_Process_8,9,10_24"/>
      <sheetName val="Assembly_Process_8,9,10_(2_)24"/>
      <sheetName val="Back_Part_Moulding_(Soccer_TP24"/>
      <sheetName val="Ecosole_Instructions_24"/>
      <sheetName val="Sockliner_Instructions24"/>
      <sheetName val="Sock_Liner_Spec_24"/>
      <sheetName val="_(6,7)24"/>
      <sheetName val="Skiving_Instruction_(1)24"/>
      <sheetName val="Spliting_Instructions24"/>
      <sheetName val="Tapering_Instructions24"/>
      <sheetName val="Marking_Location_(1)24"/>
      <sheetName val="Marking_Location_(2)24"/>
      <sheetName val="Trim_&amp;_Edge-painting24"/>
      <sheetName val="Reinforcement_Placement24"/>
      <sheetName val="Folding_Location24"/>
      <sheetName val="Pre-Buffing_Specification24"/>
      <sheetName val="Stitching_Instructions_(4)24"/>
      <sheetName val="Upper_Laser_Process-_Spec_24"/>
      <sheetName val="Upper_Laser_Process-Spec_(2)_24"/>
      <sheetName val="Upper_Laser_Process-Spec__(3)24"/>
      <sheetName val="Sockliner__Process24"/>
      <sheetName val="Outsole_Color_Schedule24"/>
      <sheetName val="Outsole_Preform_Specification39"/>
      <sheetName val="Outsole_Pressing_Process_24"/>
      <sheetName val="PU_CSS_CONFIRMATION24"/>
      <sheetName val="PU_CSS_Schedules24"/>
      <sheetName val="PU_Midsole_Spec_I24"/>
      <sheetName val="Stock_Fitting_Process_(8)24"/>
      <sheetName val="Stock_Fitting_Process_24"/>
      <sheetName val="Stock_Fitting_Process24"/>
      <sheetName val="Stock_Fitting_Process_(2)24"/>
      <sheetName val="Stock_Fitting_Process_(3)24"/>
      <sheetName val="Stockfit_BPFC24"/>
      <sheetName val="Assembling_Process24"/>
      <sheetName val="Assembling_Process_(2)24"/>
      <sheetName val="Assembly_BPFC24"/>
      <sheetName val="Production_Checklist24"/>
      <sheetName val="Sockliner_Specification24"/>
      <sheetName val="Upper_Measurement_Spec_24"/>
      <sheetName val="索引_(1)24"/>
      <sheetName val="沖孔規格說明_(2)24"/>
      <sheetName val="_削薄處指示說明24"/>
      <sheetName val="_削薄處指示說明_(2)24"/>
      <sheetName val="_削薄處指示說明_(3)24"/>
      <sheetName val="_削薄處指示說明_(4)24"/>
      <sheetName val="_削薄處指示說明_(5)24"/>
      <sheetName val="劃線印刷指示說明_(2)24"/>
      <sheetName val="劃線印刷指示說明_(3)24"/>
      <sheetName val="折邊指示說明_24"/>
      <sheetName val="針車流程_(2)24"/>
      <sheetName val="針車流程_(3)24"/>
      <sheetName val="針車流程_(4)24"/>
      <sheetName val="針車流程_(5)24"/>
      <sheetName val="針車流程_(6)24"/>
      <sheetName val="_鞋面印刷作業流程24"/>
      <sheetName val="_鞋面高週波作業流程_(2)24"/>
      <sheetName val="__鞋墊作業流程24"/>
      <sheetName val="Cover_313845-102((259_)_(2)24"/>
      <sheetName val="Index_(1)24"/>
      <sheetName val="Logo_Specification_(2)24"/>
      <sheetName val="Screen_Printing_(4)24"/>
      <sheetName val="Upper_HF_Welding_Process(5)24"/>
      <sheetName val="Index_(3)24"/>
      <sheetName val="Bottom_Component_Process_Spec24"/>
      <sheetName val="Stock_Fitting_Process_(4)24"/>
      <sheetName val="Stock_Fitting_Process_(5)24"/>
      <sheetName val="Stockfit_BPFC_(2)24"/>
      <sheetName val="Assembling_Process_(3)24"/>
      <sheetName val="Assembly_BPFC_(2)24"/>
      <sheetName val="Sockliner_Sublimation_Process24"/>
      <sheetName val="Cutting_D)e_(1)24"/>
      <sheetName val="Cutting_D)e_(2)24"/>
      <sheetName val="Cutting_D)e_(3)24"/>
      <sheetName val="Stitching_Instructio_s_(3)24"/>
      <sheetName val="output_per_jam24"/>
      <sheetName val="data_Productivity24"/>
      <sheetName val="MLT_24"/>
      <sheetName val="daily_BEP24"/>
      <sheetName val="178049A_XLS24"/>
      <sheetName val="LB_CUTTING_KUROBE24"/>
      <sheetName val="Cutting(3)_3_1724"/>
      <sheetName val="Cutting(5)_3_1324"/>
      <sheetName val="Cutting(6)3_1724"/>
      <sheetName val="Molding_Piece_Schedule24"/>
      <sheetName val="Perf_Specification_(1)24"/>
      <sheetName val="Perf_Specification_(2)24"/>
      <sheetName val="Skiving_Instruction_(3)24"/>
      <sheetName val="Skiving_Instruction_(4)24"/>
      <sheetName val="Skiving_Instruction_(5)24"/>
      <sheetName val="Tapering_Instructions_3_1324"/>
      <sheetName val="Marking_Location_(3)24"/>
      <sheetName val="Triming_edge_Instructions24"/>
      <sheetName val="Reinforcement_Placement_(1)24"/>
      <sheetName val="Reinforcement_Placement_(2)24"/>
      <sheetName val="Reinforcement_Placement_(2)2_34"/>
      <sheetName val="Reinforcement_Placement_(3)24"/>
      <sheetName val="Computer_Stitching_Schedule24"/>
      <sheetName val="Stitching_Overview_Sketch24"/>
      <sheetName val="Stitching_Instructions_(5)24"/>
      <sheetName val="Stitching_Instructions_(6)24"/>
      <sheetName val="Stitching_Instructions_(6)_3_34"/>
      <sheetName val="Stitching_Instructions_(7)24"/>
      <sheetName val="Upper_Injected_Compon_Pro__(124"/>
      <sheetName val="Upper_Injected_Compon_Pro__(224"/>
      <sheetName val="Upper_HF__Printing_Welding(1)24"/>
      <sheetName val="Upper_HF_Printing_Welding(2)24"/>
      <sheetName val="Upper_HF_Welding_Process_(3)24"/>
      <sheetName val="Upper_HF_Welding_Process_(4)24"/>
      <sheetName val="Upper_HF_Printing_Welding_(5)24"/>
      <sheetName val="Upper_HF_Welding_Process_(6)24"/>
      <sheetName val="CMP_PHYLON_CSS_CONFIRMATION24"/>
      <sheetName val="Phylon_Midsole_Spec_24"/>
      <sheetName val="Stock_Fitting_Process(3)24"/>
      <sheetName val="Stock_Fitting_Process_(6)24"/>
      <sheetName val="Stock_Fitting_Process_(7)24"/>
      <sheetName val="Upper_Weight_Control24"/>
      <sheetName val="Blank_Form24"/>
      <sheetName val="Raw_Data_Sheet24"/>
      <sheetName val="Cover_25"/>
      <sheetName val="Sheet1_25"/>
      <sheetName val="Index_25"/>
      <sheetName val="Spec1_25"/>
      <sheetName val="Spec__50"/>
      <sheetName val="Spec__51"/>
      <sheetName val="Spec_26"/>
      <sheetName val="Spec_625"/>
      <sheetName val="Spec7_25"/>
      <sheetName val="Spec8_25"/>
      <sheetName val="cutting___25"/>
      <sheetName val="Punch_Specification__25"/>
      <sheetName val="Logo_Specification25"/>
      <sheetName val="Strap_Specification25"/>
      <sheetName val="Part_&amp;_Group_Specification25"/>
      <sheetName val="Reinf_Placement25"/>
      <sheetName val="Skiving_instructions25"/>
      <sheetName val="Marking_locations25"/>
      <sheetName val="Folding_Locations25"/>
      <sheetName val="Stitching_Over_View25"/>
      <sheetName val="stitching_instructions_25"/>
      <sheetName val="Computer_stitched25"/>
      <sheetName val="Upper_Molded_Component_Spec__25"/>
      <sheetName val="Upper_Molded_Component_Proc__25"/>
      <sheetName val="Upper_Measurement_Spec25"/>
      <sheetName val="PFC_Revice25"/>
      <sheetName val="Cutting_Die_(1)25"/>
      <sheetName val="Cutting_Die_(2)25"/>
      <sheetName val="Cutting_Die_(3)25"/>
      <sheetName val="Perf_Specification25"/>
      <sheetName val="Marking_Location25"/>
      <sheetName val="Marking_Locations_(2)25"/>
      <sheetName val="Skiving_Instruction_(2)25"/>
      <sheetName val="Spliting_25"/>
      <sheetName val="Reinf__Placement_(1)25"/>
      <sheetName val="Reinf__Placement_(2)25"/>
      <sheetName val="Stitching_Instructions_(1)25"/>
      <sheetName val="Stitching_Instructions_(2)25"/>
      <sheetName val="Stitching_Instructions_(3)25"/>
      <sheetName val="Computer_Stitching_25"/>
      <sheetName val="Upper_Molded_Component_Spec_25"/>
      <sheetName val="PHYLON_CSS25"/>
      <sheetName val="PHYLON_CSS_SCHEDULES25"/>
      <sheetName val="PHYLON_CSS_CONFIRMATION25"/>
      <sheetName val="Outsole_Color_25"/>
      <sheetName val="Outsole_Preform_Specification40"/>
      <sheetName val="Outsole_Pressing_Process25"/>
      <sheetName val="Outsole_Degreasing_Process_25"/>
      <sheetName val="Stock_Fiting_UV-Light_Proce_25"/>
      <sheetName val="Stock_Fiting_Process_25"/>
      <sheetName val="IY_06_0725"/>
      <sheetName val="Assembly_UV-Light_Process__25"/>
      <sheetName val="Assembly_Process_6,7_25"/>
      <sheetName val="Assembly_Process_6,725"/>
      <sheetName val="IY08_09_1025"/>
      <sheetName val="Assembly_Process_8,9,10_25"/>
      <sheetName val="Assembly_Process_8,9,10_(2_)25"/>
      <sheetName val="Back_Part_Moulding_(Soccer_TP25"/>
      <sheetName val="Ecosole_Instructions_25"/>
      <sheetName val="Sockliner_Instructions25"/>
      <sheetName val="Sock_Liner_Spec_25"/>
      <sheetName val="_(6,7)25"/>
      <sheetName val="Skiving_Instruction_(1)25"/>
      <sheetName val="Spliting_Instructions25"/>
      <sheetName val="Tapering_Instructions25"/>
      <sheetName val="Marking_Location_(1)25"/>
      <sheetName val="Marking_Location_(2)25"/>
      <sheetName val="Trim_&amp;_Edge-painting25"/>
      <sheetName val="Reinforcement_Placement25"/>
      <sheetName val="Folding_Location25"/>
      <sheetName val="Pre-Buffing_Specification25"/>
      <sheetName val="Stitching_Instructions_(4)25"/>
      <sheetName val="Upper_Laser_Process-_Spec_25"/>
      <sheetName val="Upper_Laser_Process-Spec_(2)_25"/>
      <sheetName val="Upper_Laser_Process-Spec__(3)25"/>
      <sheetName val="Sockliner__Process25"/>
      <sheetName val="Outsole_Color_Schedule25"/>
      <sheetName val="Outsole_Preform_Specification41"/>
      <sheetName val="Outsole_Pressing_Process_25"/>
      <sheetName val="PU_CSS_CONFIRMATION25"/>
      <sheetName val="PU_CSS_Schedules25"/>
      <sheetName val="PU_Midsole_Spec_I25"/>
      <sheetName val="Stock_Fitting_Process_(8)25"/>
      <sheetName val="Stock_Fitting_Process_25"/>
      <sheetName val="Stock_Fitting_Process25"/>
      <sheetName val="Stock_Fitting_Process_(2)25"/>
      <sheetName val="Stock_Fitting_Process_(3)25"/>
      <sheetName val="Stockfit_BPFC25"/>
      <sheetName val="Assembling_Process25"/>
      <sheetName val="Assembling_Process_(2)25"/>
      <sheetName val="Assembly_BPFC25"/>
      <sheetName val="Production_Checklist25"/>
      <sheetName val="Sockliner_Specification25"/>
      <sheetName val="Upper_Measurement_Spec_25"/>
      <sheetName val="索引_(1)25"/>
      <sheetName val="沖孔規格說明_(2)25"/>
      <sheetName val="_削薄處指示說明25"/>
      <sheetName val="_削薄處指示說明_(2)25"/>
      <sheetName val="_削薄處指示說明_(3)25"/>
      <sheetName val="_削薄處指示說明_(4)25"/>
      <sheetName val="_削薄處指示說明_(5)25"/>
      <sheetName val="劃線印刷指示說明_(2)25"/>
      <sheetName val="劃線印刷指示說明_(3)25"/>
      <sheetName val="折邊指示說明_25"/>
      <sheetName val="針車流程_(2)25"/>
      <sheetName val="針車流程_(3)25"/>
      <sheetName val="針車流程_(4)25"/>
      <sheetName val="針車流程_(5)25"/>
      <sheetName val="針車流程_(6)25"/>
      <sheetName val="_鞋面印刷作業流程25"/>
      <sheetName val="_鞋面高週波作業流程_(2)25"/>
      <sheetName val="__鞋墊作業流程25"/>
      <sheetName val="Cover_313845-102((259_)_(2)25"/>
      <sheetName val="Index_(1)25"/>
      <sheetName val="Logo_Specification_(2)25"/>
      <sheetName val="Screen_Printing_(4)25"/>
      <sheetName val="Upper_HF_Welding_Process(5)25"/>
      <sheetName val="Index_(3)25"/>
      <sheetName val="Bottom_Component_Process_Spec25"/>
      <sheetName val="Stock_Fitting_Process_(4)25"/>
      <sheetName val="Stock_Fitting_Process_(5)25"/>
      <sheetName val="Stockfit_BPFC_(2)25"/>
      <sheetName val="Assembling_Process_(3)25"/>
      <sheetName val="Assembly_BPFC_(2)25"/>
      <sheetName val="Sockliner_Sublimation_Process25"/>
      <sheetName val="Cutting_D)e_(1)25"/>
      <sheetName val="Cutting_D)e_(2)25"/>
      <sheetName val="Cutting_D)e_(3)25"/>
      <sheetName val="Stitching_Instructio_s_(3)25"/>
      <sheetName val="output_per_jam25"/>
      <sheetName val="data_Productivity25"/>
      <sheetName val="MLT_25"/>
      <sheetName val="daily_BEP25"/>
      <sheetName val="178049A_XLS25"/>
      <sheetName val="LB_CUTTING_KUROBE25"/>
      <sheetName val="Cutting(3)_3_1725"/>
      <sheetName val="Cutting(5)_3_1325"/>
      <sheetName val="Cutting(6)3_1725"/>
      <sheetName val="Molding_Piece_Schedule25"/>
      <sheetName val="Perf_Specification_(1)25"/>
      <sheetName val="Perf_Specification_(2)25"/>
      <sheetName val="Skiving_Instruction_(3)25"/>
      <sheetName val="Skiving_Instruction_(4)25"/>
      <sheetName val="Skiving_Instruction_(5)25"/>
      <sheetName val="Tapering_Instructions_3_1325"/>
      <sheetName val="Marking_Location_(3)25"/>
      <sheetName val="Triming_edge_Instructions25"/>
      <sheetName val="Reinforcement_Placement_(1)25"/>
      <sheetName val="Reinforcement_Placement_(2)25"/>
      <sheetName val="Reinforcement_Placement_(2)2_35"/>
      <sheetName val="Reinforcement_Placement_(3)25"/>
      <sheetName val="Computer_Stitching_Schedule25"/>
      <sheetName val="Stitching_Overview_Sketch25"/>
      <sheetName val="Stitching_Instructions_(5)25"/>
      <sheetName val="Stitching_Instructions_(6)25"/>
      <sheetName val="Stitching_Instructions_(6)_3_35"/>
      <sheetName val="Stitching_Instructions_(7)25"/>
      <sheetName val="Upper_Injected_Compon_Pro__(125"/>
      <sheetName val="Upper_Injected_Compon_Pro__(225"/>
      <sheetName val="Upper_HF__Printing_Welding(1)25"/>
      <sheetName val="Upper_HF_Printing_Welding(2)25"/>
      <sheetName val="Upper_HF_Welding_Process_(3)25"/>
      <sheetName val="Upper_HF_Welding_Process_(4)25"/>
      <sheetName val="Upper_HF_Printing_Welding_(5)25"/>
      <sheetName val="Upper_HF_Welding_Process_(6)25"/>
      <sheetName val="CMP_PHYLON_CSS_CONFIRMATION25"/>
      <sheetName val="Phylon_Midsole_Spec_25"/>
      <sheetName val="Stock_Fitting_Process(3)25"/>
      <sheetName val="Stock_Fitting_Process_(6)25"/>
      <sheetName val="Stock_Fitting_Process_(7)25"/>
      <sheetName val="Upper_Weight_Control25"/>
      <sheetName val="Blank_Form25"/>
      <sheetName val="Raw_Data_Sheet25"/>
      <sheetName val="Cover_26"/>
      <sheetName val="Sheet1_26"/>
      <sheetName val="Index_26"/>
      <sheetName val="Spec1_26"/>
      <sheetName val="Spec__52"/>
      <sheetName val="Spec__53"/>
      <sheetName val="Spec_27"/>
      <sheetName val="Spec_626"/>
      <sheetName val="Spec7_26"/>
      <sheetName val="Spec8_26"/>
      <sheetName val="cutting___26"/>
      <sheetName val="Punch_Specification__26"/>
      <sheetName val="Logo_Specification26"/>
      <sheetName val="Strap_Specification26"/>
      <sheetName val="Part_&amp;_Group_Specification26"/>
      <sheetName val="Reinf_Placement26"/>
      <sheetName val="Skiving_instructions26"/>
      <sheetName val="Marking_locations26"/>
      <sheetName val="Folding_Locations26"/>
      <sheetName val="Stitching_Over_View26"/>
      <sheetName val="stitching_instructions_26"/>
      <sheetName val="Computer_stitched26"/>
      <sheetName val="Upper_Molded_Component_Spec__26"/>
      <sheetName val="Upper_Molded_Component_Proc__26"/>
      <sheetName val="Upper_Measurement_Spec26"/>
      <sheetName val="PFC_Revice26"/>
      <sheetName val="Cutting_Die_(1)26"/>
      <sheetName val="Cutting_Die_(2)26"/>
      <sheetName val="Cutting_Die_(3)26"/>
      <sheetName val="Perf_Specification26"/>
      <sheetName val="Marking_Location26"/>
      <sheetName val="Marking_Locations_(2)26"/>
      <sheetName val="Skiving_Instruction_(2)26"/>
      <sheetName val="Spliting_26"/>
      <sheetName val="Reinf__Placement_(1)26"/>
      <sheetName val="Reinf__Placement_(2)26"/>
      <sheetName val="Stitching_Instructions_(1)26"/>
      <sheetName val="Stitching_Instructions_(2)26"/>
      <sheetName val="Stitching_Instructions_(3)26"/>
      <sheetName val="Computer_Stitching_26"/>
      <sheetName val="Upper_Molded_Component_Spec_26"/>
      <sheetName val="PHYLON_CSS26"/>
      <sheetName val="PHYLON_CSS_SCHEDULES26"/>
      <sheetName val="PHYLON_CSS_CONFIRMATION26"/>
      <sheetName val="Outsole_Color_26"/>
      <sheetName val="Outsole_Preform_Specification42"/>
      <sheetName val="Outsole_Pressing_Process26"/>
      <sheetName val="Outsole_Degreasing_Process_26"/>
      <sheetName val="Stock_Fiting_UV-Light_Proce_26"/>
      <sheetName val="Stock_Fiting_Process_26"/>
      <sheetName val="IY_06_0726"/>
      <sheetName val="Assembly_UV-Light_Process__26"/>
      <sheetName val="Assembly_Process_6,7_26"/>
      <sheetName val="Assembly_Process_6,726"/>
      <sheetName val="IY08_09_1026"/>
      <sheetName val="Assembly_Process_8,9,10_26"/>
      <sheetName val="Assembly_Process_8,9,10_(2_)26"/>
      <sheetName val="Back_Part_Moulding_(Soccer_TP26"/>
      <sheetName val="Ecosole_Instructions_26"/>
      <sheetName val="Sockliner_Instructions26"/>
      <sheetName val="Sock_Liner_Spec_26"/>
      <sheetName val="_(6,7)26"/>
      <sheetName val="Skiving_Instruction_(1)26"/>
      <sheetName val="Spliting_Instructions26"/>
      <sheetName val="Tapering_Instructions26"/>
      <sheetName val="Marking_Location_(1)26"/>
      <sheetName val="Marking_Location_(2)26"/>
      <sheetName val="Trim_&amp;_Edge-painting26"/>
      <sheetName val="Reinforcement_Placement26"/>
      <sheetName val="Folding_Location26"/>
      <sheetName val="Pre-Buffing_Specification26"/>
      <sheetName val="Stitching_Instructions_(4)26"/>
      <sheetName val="Upper_Laser_Process-_Spec_26"/>
      <sheetName val="Upper_Laser_Process-Spec_(2)_26"/>
      <sheetName val="Upper_Laser_Process-Spec__(3)26"/>
      <sheetName val="Sockliner__Process26"/>
      <sheetName val="Outsole_Color_Schedule26"/>
      <sheetName val="Outsole_Preform_Specification43"/>
      <sheetName val="Outsole_Pressing_Process_26"/>
      <sheetName val="PU_CSS_CONFIRMATION26"/>
      <sheetName val="PU_CSS_Schedules26"/>
      <sheetName val="PU_Midsole_Spec_I26"/>
      <sheetName val="Stock_Fitting_Process_(8)26"/>
      <sheetName val="Stock_Fitting_Process_26"/>
      <sheetName val="Stock_Fitting_Process26"/>
      <sheetName val="Stock_Fitting_Process_(2)26"/>
      <sheetName val="Stock_Fitting_Process_(3)26"/>
      <sheetName val="Stockfit_BPFC26"/>
      <sheetName val="Assembling_Process26"/>
      <sheetName val="Assembling_Process_(2)26"/>
      <sheetName val="Assembly_BPFC26"/>
      <sheetName val="Production_Checklist26"/>
      <sheetName val="Sockliner_Specification26"/>
      <sheetName val="Upper_Measurement_Spec_26"/>
      <sheetName val="索引_(1)26"/>
      <sheetName val="沖孔規格說明_(2)26"/>
      <sheetName val="_削薄處指示說明26"/>
      <sheetName val="_削薄處指示說明_(2)26"/>
      <sheetName val="_削薄處指示說明_(3)26"/>
      <sheetName val="_削薄處指示說明_(4)26"/>
      <sheetName val="_削薄處指示說明_(5)26"/>
      <sheetName val="劃線印刷指示說明_(2)26"/>
      <sheetName val="劃線印刷指示說明_(3)26"/>
      <sheetName val="折邊指示說明_26"/>
      <sheetName val="針車流程_(2)26"/>
      <sheetName val="針車流程_(3)26"/>
      <sheetName val="針車流程_(4)26"/>
      <sheetName val="針車流程_(5)26"/>
      <sheetName val="針車流程_(6)26"/>
      <sheetName val="_鞋面印刷作業流程26"/>
      <sheetName val="_鞋面高週波作業流程_(2)26"/>
      <sheetName val="__鞋墊作業流程26"/>
      <sheetName val="Cover_313845-102((259_)_(2)26"/>
      <sheetName val="Index_(1)26"/>
      <sheetName val="Logo_Specification_(2)26"/>
      <sheetName val="Screen_Printing_(4)26"/>
      <sheetName val="Upper_HF_Welding_Process(5)26"/>
      <sheetName val="Index_(3)26"/>
      <sheetName val="Bottom_Component_Process_Spec26"/>
      <sheetName val="Stock_Fitting_Process_(4)26"/>
      <sheetName val="Stock_Fitting_Process_(5)26"/>
      <sheetName val="Stockfit_BPFC_(2)26"/>
      <sheetName val="Assembling_Process_(3)26"/>
      <sheetName val="Assembly_BPFC_(2)26"/>
      <sheetName val="Sockliner_Sublimation_Process26"/>
      <sheetName val="Cutting_D)e_(1)26"/>
      <sheetName val="Cutting_D)e_(2)26"/>
      <sheetName val="Cutting_D)e_(3)26"/>
      <sheetName val="Stitching_Instructio_s_(3)26"/>
      <sheetName val="output_per_jam26"/>
      <sheetName val="data_Productivity26"/>
      <sheetName val="MLT_26"/>
      <sheetName val="daily_BEP26"/>
      <sheetName val="178049A_XLS26"/>
      <sheetName val="LB_CUTTING_KUROBE26"/>
      <sheetName val="Cutting(3)_3_1726"/>
      <sheetName val="Cutting(5)_3_1326"/>
      <sheetName val="Cutting(6)3_1726"/>
      <sheetName val="Molding_Piece_Schedule26"/>
      <sheetName val="Perf_Specification_(1)26"/>
      <sheetName val="Perf_Specification_(2)26"/>
      <sheetName val="Skiving_Instruction_(3)26"/>
      <sheetName val="Skiving_Instruction_(4)26"/>
      <sheetName val="Skiving_Instruction_(5)26"/>
      <sheetName val="Tapering_Instructions_3_1326"/>
      <sheetName val="Marking_Location_(3)26"/>
      <sheetName val="Triming_edge_Instructions26"/>
      <sheetName val="Reinforcement_Placement_(1)26"/>
      <sheetName val="Reinforcement_Placement_(2)26"/>
      <sheetName val="Reinforcement_Placement_(2)2_36"/>
      <sheetName val="Reinforcement_Placement_(3)26"/>
      <sheetName val="Computer_Stitching_Schedule26"/>
      <sheetName val="Stitching_Overview_Sketch26"/>
      <sheetName val="Stitching_Instructions_(5)26"/>
      <sheetName val="Stitching_Instructions_(6)26"/>
      <sheetName val="Stitching_Instructions_(6)_3_36"/>
      <sheetName val="Stitching_Instructions_(7)26"/>
      <sheetName val="Upper_Injected_Compon_Pro__(126"/>
      <sheetName val="Upper_Injected_Compon_Pro__(226"/>
      <sheetName val="Upper_HF__Printing_Welding(1)26"/>
      <sheetName val="Upper_HF_Printing_Welding(2)26"/>
      <sheetName val="Upper_HF_Welding_Process_(3)26"/>
      <sheetName val="Upper_HF_Welding_Process_(4)26"/>
      <sheetName val="Upper_HF_Printing_Welding_(5)26"/>
      <sheetName val="Upper_HF_Welding_Process_(6)26"/>
      <sheetName val="CMP_PHYLON_CSS_CONFIRMATION26"/>
      <sheetName val="Phylon_Midsole_Spec_26"/>
      <sheetName val="Stock_Fitting_Process(3)26"/>
      <sheetName val="Stock_Fitting_Process_(6)26"/>
      <sheetName val="Stock_Fitting_Process_(7)26"/>
      <sheetName val="Upper_Weight_Control26"/>
      <sheetName val="Blank_Form26"/>
      <sheetName val="Raw_Data_Sheet26"/>
      <sheetName val="Cover_27"/>
      <sheetName val="Sheet1_27"/>
      <sheetName val="Index_27"/>
      <sheetName val="Spec1_27"/>
      <sheetName val="Spec__54"/>
      <sheetName val="Spec__55"/>
      <sheetName val="Spec_28"/>
      <sheetName val="Spec_627"/>
      <sheetName val="Spec7_27"/>
      <sheetName val="Spec8_27"/>
      <sheetName val="cutting___27"/>
      <sheetName val="Punch_Specification__27"/>
      <sheetName val="Logo_Specification27"/>
      <sheetName val="Strap_Specification27"/>
      <sheetName val="Part_&amp;_Group_Specification27"/>
      <sheetName val="Reinf_Placement27"/>
      <sheetName val="Skiving_instructions27"/>
      <sheetName val="Marking_locations27"/>
      <sheetName val="Folding_Locations27"/>
      <sheetName val="Stitching_Over_View27"/>
      <sheetName val="stitching_instructions_27"/>
      <sheetName val="Computer_stitched27"/>
      <sheetName val="Upper_Molded_Component_Spec__27"/>
      <sheetName val="Upper_Molded_Component_Proc__27"/>
      <sheetName val="Upper_Measurement_Spec27"/>
      <sheetName val="PFC_Revice27"/>
      <sheetName val="Cutting_Die_(1)27"/>
      <sheetName val="Cutting_Die_(2)27"/>
      <sheetName val="Cutting_Die_(3)27"/>
      <sheetName val="Perf_Specification27"/>
      <sheetName val="Marking_Location27"/>
      <sheetName val="Marking_Locations_(2)27"/>
      <sheetName val="Skiving_Instruction_(2)27"/>
      <sheetName val="Spliting_27"/>
      <sheetName val="Reinf__Placement_(1)27"/>
      <sheetName val="Reinf__Placement_(2)27"/>
      <sheetName val="Stitching_Instructions_(1)27"/>
      <sheetName val="Stitching_Instructions_(2)27"/>
      <sheetName val="Stitching_Instructions_(3)27"/>
      <sheetName val="Computer_Stitching_27"/>
      <sheetName val="Upper_Molded_Component_Spec_27"/>
      <sheetName val="PHYLON_CSS27"/>
      <sheetName val="PHYLON_CSS_SCHEDULES27"/>
      <sheetName val="PHYLON_CSS_CONFIRMATION27"/>
      <sheetName val="Outsole_Color_27"/>
      <sheetName val="Outsole_Preform_Specification44"/>
      <sheetName val="Outsole_Pressing_Process27"/>
      <sheetName val="Outsole_Degreasing_Process_27"/>
      <sheetName val="Stock_Fiting_UV-Light_Proce_27"/>
      <sheetName val="Stock_Fiting_Process_27"/>
      <sheetName val="IY_06_0727"/>
      <sheetName val="Assembly_UV-Light_Process__27"/>
      <sheetName val="Assembly_Process_6,7_27"/>
      <sheetName val="Assembly_Process_6,727"/>
      <sheetName val="IY08_09_1027"/>
      <sheetName val="Assembly_Process_8,9,10_27"/>
      <sheetName val="Assembly_Process_8,9,10_(2_)27"/>
      <sheetName val="Back_Part_Moulding_(Soccer_TP27"/>
      <sheetName val="Ecosole_Instructions_27"/>
      <sheetName val="Sockliner_Instructions27"/>
      <sheetName val="Sock_Liner_Spec_27"/>
      <sheetName val="_(6,7)27"/>
      <sheetName val="Skiving_Instruction_(1)27"/>
      <sheetName val="Spliting_Instructions27"/>
      <sheetName val="Tapering_Instructions27"/>
      <sheetName val="Marking_Location_(1)27"/>
      <sheetName val="Marking_Location_(2)27"/>
      <sheetName val="Trim_&amp;_Edge-painting27"/>
      <sheetName val="Reinforcement_Placement27"/>
      <sheetName val="Folding_Location27"/>
      <sheetName val="Pre-Buffing_Specification27"/>
      <sheetName val="Stitching_Instructions_(4)27"/>
      <sheetName val="Upper_Laser_Process-_Spec_27"/>
      <sheetName val="Upper_Laser_Process-Spec_(2)_27"/>
      <sheetName val="Upper_Laser_Process-Spec__(3)27"/>
      <sheetName val="Sockliner__Process27"/>
      <sheetName val="Outsole_Color_Schedule27"/>
      <sheetName val="Outsole_Preform_Specification45"/>
      <sheetName val="Outsole_Pressing_Process_27"/>
      <sheetName val="PU_CSS_CONFIRMATION27"/>
      <sheetName val="PU_CSS_Schedules27"/>
      <sheetName val="PU_Midsole_Spec_I27"/>
      <sheetName val="Stock_Fitting_Process_(8)27"/>
      <sheetName val="Stock_Fitting_Process_27"/>
      <sheetName val="Stock_Fitting_Process27"/>
      <sheetName val="Stock_Fitting_Process_(2)27"/>
      <sheetName val="Stock_Fitting_Process_(3)27"/>
      <sheetName val="Stockfit_BPFC27"/>
      <sheetName val="Assembling_Process27"/>
      <sheetName val="Assembling_Process_(2)27"/>
      <sheetName val="Assembly_BPFC27"/>
      <sheetName val="Production_Checklist27"/>
      <sheetName val="Sockliner_Specification27"/>
      <sheetName val="Upper_Measurement_Spec_27"/>
      <sheetName val="索引_(1)27"/>
      <sheetName val="沖孔規格說明_(2)27"/>
      <sheetName val="_削薄處指示說明27"/>
      <sheetName val="_削薄處指示說明_(2)27"/>
      <sheetName val="_削薄處指示說明_(3)27"/>
      <sheetName val="_削薄處指示說明_(4)27"/>
      <sheetName val="_削薄處指示說明_(5)27"/>
      <sheetName val="劃線印刷指示說明_(2)27"/>
      <sheetName val="劃線印刷指示說明_(3)27"/>
      <sheetName val="折邊指示說明_27"/>
      <sheetName val="針車流程_(2)27"/>
      <sheetName val="針車流程_(3)27"/>
      <sheetName val="針車流程_(4)27"/>
      <sheetName val="針車流程_(5)27"/>
      <sheetName val="針車流程_(6)27"/>
      <sheetName val="_鞋面印刷作業流程27"/>
      <sheetName val="_鞋面高週波作業流程_(2)27"/>
      <sheetName val="__鞋墊作業流程27"/>
      <sheetName val="Cover_313845-102((259_)_(2)27"/>
      <sheetName val="Index_(1)27"/>
      <sheetName val="Logo_Specification_(2)27"/>
      <sheetName val="Screen_Printing_(4)27"/>
      <sheetName val="Upper_HF_Welding_Process(5)27"/>
      <sheetName val="Index_(3)27"/>
      <sheetName val="Bottom_Component_Process_Spec27"/>
      <sheetName val="Stock_Fitting_Process_(4)27"/>
      <sheetName val="Stock_Fitting_Process_(5)27"/>
      <sheetName val="Stockfit_BPFC_(2)27"/>
      <sheetName val="Assembling_Process_(3)27"/>
      <sheetName val="Assembly_BPFC_(2)27"/>
      <sheetName val="Sockliner_Sublimation_Process27"/>
      <sheetName val="Cutting_D)e_(1)27"/>
      <sheetName val="Cutting_D)e_(2)27"/>
      <sheetName val="Cutting_D)e_(3)27"/>
      <sheetName val="Stitching_Instructio_s_(3)27"/>
      <sheetName val="output_per_jam27"/>
      <sheetName val="data_Productivity27"/>
      <sheetName val="MLT_27"/>
      <sheetName val="daily_BEP27"/>
      <sheetName val="178049A_XLS27"/>
      <sheetName val="LB_CUTTING_KUROBE27"/>
      <sheetName val="Cutting(3)_3_1727"/>
      <sheetName val="Cutting(5)_3_1327"/>
      <sheetName val="Cutting(6)3_1727"/>
      <sheetName val="Molding_Piece_Schedule27"/>
      <sheetName val="Perf_Specification_(1)27"/>
      <sheetName val="Perf_Specification_(2)27"/>
      <sheetName val="Skiving_Instruction_(3)27"/>
      <sheetName val="Skiving_Instruction_(4)27"/>
      <sheetName val="Skiving_Instruction_(5)27"/>
      <sheetName val="Tapering_Instructions_3_1327"/>
      <sheetName val="Marking_Location_(3)27"/>
      <sheetName val="Triming_edge_Instructions27"/>
      <sheetName val="Reinforcement_Placement_(1)27"/>
      <sheetName val="Reinforcement_Placement_(2)27"/>
      <sheetName val="Reinforcement_Placement_(2)2_37"/>
      <sheetName val="Reinforcement_Placement_(3)27"/>
      <sheetName val="Computer_Stitching_Schedule27"/>
      <sheetName val="Stitching_Overview_Sketch27"/>
      <sheetName val="Stitching_Instructions_(5)27"/>
      <sheetName val="Stitching_Instructions_(6)27"/>
      <sheetName val="Stitching_Instructions_(6)_3_37"/>
      <sheetName val="Stitching_Instructions_(7)27"/>
      <sheetName val="Upper_Injected_Compon_Pro__(127"/>
      <sheetName val="Upper_Injected_Compon_Pro__(227"/>
      <sheetName val="Upper_HF__Printing_Welding(1)27"/>
      <sheetName val="Upper_HF_Printing_Welding(2)27"/>
      <sheetName val="Upper_HF_Welding_Process_(3)27"/>
      <sheetName val="Upper_HF_Welding_Process_(4)27"/>
      <sheetName val="Upper_HF_Printing_Welding_(5)27"/>
      <sheetName val="Upper_HF_Welding_Process_(6)27"/>
      <sheetName val="CMP_PHYLON_CSS_CONFIRMATION27"/>
      <sheetName val="Phylon_Midsole_Spec_27"/>
      <sheetName val="Stock_Fitting_Process(3)27"/>
      <sheetName val="Stock_Fitting_Process_(6)27"/>
      <sheetName val="Stock_Fitting_Process_(7)27"/>
      <sheetName val="Upper_Weight_Control27"/>
      <sheetName val="Blank_Form27"/>
      <sheetName val="Raw_Data_Sheet27"/>
      <sheetName val="Stitching (G-Flux)"/>
      <sheetName val="Stitching (GD-Runner)"/>
      <sheetName val="Source"/>
      <sheetName val="LINK"/>
      <sheetName val="Form PDCA Single Project - IA"/>
      <sheetName val="Material_name"/>
      <sheetName val="기안"/>
      <sheetName val="Chemical List"/>
      <sheetName val="Process Flow Chart"/>
      <sheetName val="表格"/>
      <sheetName val="5_수정데이터통합2"/>
      <sheetName val="SHOX_REMID_II2"/>
      <sheetName val="BOLD_SISTER-STRONG_SISTER_-TOR2"/>
      <sheetName val="SPRAY_(A_MX_PLUS)2"/>
      <sheetName val="PU_1"/>
      <sheetName val="3_I-Prefit_Stitching1"/>
      <sheetName val="assmb_13"/>
      <sheetName val="assmb_23"/>
      <sheetName val="assmb_33"/>
      <sheetName val="assmb_43"/>
      <sheetName val="assmb_53"/>
      <sheetName val="assmb_63"/>
      <sheetName val="assmb_73"/>
      <sheetName val="Cutting_Dies_1"/>
      <sheetName val="MODEL_SHOX_TURBO_OZ_(PS+TD)2"/>
      <sheetName val="A_TERRA1"/>
      <sheetName val="Culture_of_Empowerment1"/>
      <sheetName val="FA-HO11_Feb_20101"/>
      <sheetName val="SHOX_NAVINA_,_SHOX_REVEAL2"/>
      <sheetName val="Spray_Tower_Machine1"/>
      <sheetName val="Sheet1_(2)1"/>
      <sheetName val="Cover_(2)1"/>
      <sheetName val="_Cutting(1)_1"/>
      <sheetName val="_Cutting__(2)1"/>
      <sheetName val="_Cutting__(3)1"/>
      <sheetName val="_Cutting__(4)1"/>
      <sheetName val="_Cutting__(5)1"/>
      <sheetName val="Reinf_Placement_(2)1"/>
      <sheetName val="Skiving_Instructions_(2)1"/>
      <sheetName val="Skiving_Instruction31"/>
      <sheetName val="Pre-Buffing_(2)1"/>
      <sheetName val="Tongue_Label1"/>
      <sheetName val="Stitching_Instructions(1)1"/>
      <sheetName val="Stitching_Instructions(2)1"/>
      <sheetName val="Stitching_Instructions(3)1"/>
      <sheetName val="Stitching_Instructions(4)1"/>
      <sheetName val="Stitching_Instructions(5)1"/>
      <sheetName val="Stitching_Instructions(6)1"/>
      <sheetName val="H_F__Welding_Proc1"/>
      <sheetName val="TPU_CLEANING&amp;SCREEN_PRINT_1"/>
      <sheetName val="TABLE_OF_CONTENTS1"/>
      <sheetName val="Upper_Measureme1"/>
      <sheetName val="Flow_Chart_1"/>
      <sheetName val="SPM_(Cutting&amp;Pre)1"/>
      <sheetName val="Dispenser_Ruang_Classic1"/>
      <sheetName val="Vietnam_Report1"/>
      <sheetName val="2_대외공문1"/>
      <sheetName val="Lamination_Process"/>
      <sheetName val="Rubber_Spec_"/>
      <sheetName val="Stock_Fitting_@_x005f_x001b__x005f_x000c__1"/>
      <sheetName val="Stock_Fitting_@_x005f_x001b__x005f_x000c_1"/>
      <sheetName val="Stitching_Instruction__(2)1"/>
      <sheetName val="Skiving_Instructions_1"/>
      <sheetName val="Key_Manufacturing_Details_(1)1"/>
      <sheetName val="월별_부하운영_계획__(3)1"/>
      <sheetName val="Mold_Efficiency_Form1"/>
      <sheetName val="List_for_Selection"/>
      <sheetName val="Upper_Measureme_x005f_x0000_9!_x005f_x0000_"/>
      <sheetName val="FORCE_I_(DS)"/>
      <sheetName val="IMPAX_RUN_(DS)"/>
      <sheetName val="CITY_COURT_(HY)"/>
      <sheetName val="CITY_COURT_(DS)"/>
      <sheetName val="IMPAX_RUN_(HY)"/>
      <sheetName val="FORCE_I_(HY)"/>
      <sheetName val="TD_1_mold_2prs"/>
      <sheetName val="TD_1_mold_1prs_"/>
      <sheetName val="Sum_"/>
      <sheetName val="24_agustus"/>
      <sheetName val="Cut_Model_411_020413"/>
      <sheetName val="Rubber_Spec__(1)"/>
      <sheetName val="Stitching_Instruction__(7)"/>
      <sheetName val="X_SPEC"/>
      <sheetName val="1_BV8035__001,_002"/>
      <sheetName val="Upper_Measureme9!"/>
      <sheetName val="Upper_Measureme_9!_6pv"/>
      <sheetName val="Stock_Fitting_@_x"/>
      <sheetName val="경영비율 "/>
      <sheetName val="46"/>
      <sheetName val="Upper Measureme_9!_6_x005f_x000f_pv"/>
      <sheetName val="Cover_28"/>
      <sheetName val="Sheet1_28"/>
      <sheetName val="Index_28"/>
      <sheetName val="Spec1_28"/>
      <sheetName val="Spec__56"/>
      <sheetName val="Spec__57"/>
      <sheetName val="Spec_29"/>
      <sheetName val="Spec_628"/>
      <sheetName val="Spec7_28"/>
      <sheetName val="Spec8_28"/>
      <sheetName val="cutting___28"/>
      <sheetName val="Punch_Specification__28"/>
      <sheetName val="Logo_Specification28"/>
      <sheetName val="Strap_Specification28"/>
      <sheetName val="Part_&amp;_Group_Specification28"/>
      <sheetName val="Reinf_Placement28"/>
      <sheetName val="Skiving_instructions28"/>
      <sheetName val="Marking_locations28"/>
      <sheetName val="Folding_Locations28"/>
      <sheetName val="Stitching_Over_View28"/>
      <sheetName val="stitching_instructions_28"/>
      <sheetName val="Computer_stitched28"/>
      <sheetName val="Upper_Molded_Component_Spec__28"/>
      <sheetName val="Upper_Molded_Component_Proc__28"/>
      <sheetName val="Upper_Measurement_Spec28"/>
      <sheetName val="Index_(1)28"/>
      <sheetName val="Cutting(3)_3_1728"/>
      <sheetName val="Cutting(5)_3_1328"/>
      <sheetName val="Cutting(6)3_1728"/>
      <sheetName val="Molding_Piece_Schedule28"/>
      <sheetName val="Perf_Specification_(1)28"/>
      <sheetName val="Perf_Specification_(2)28"/>
      <sheetName val="Skiving_Instruction_(1)28"/>
      <sheetName val="Skiving_Instruction_(2)28"/>
      <sheetName val="Skiving_Instruction_(3)28"/>
      <sheetName val="Skiving_Instruction_(4)28"/>
      <sheetName val="Skiving_Instruction_(5)28"/>
      <sheetName val="Spliting_Instructions28"/>
      <sheetName val="Tapering_Instructions28"/>
      <sheetName val="Tapering_Instructions_3_1328"/>
      <sheetName val="Marking_Location_(1)28"/>
      <sheetName val="Marking_Location_(2)28"/>
      <sheetName val="Marking_Location_(3)28"/>
      <sheetName val="Triming_edge_Instructions28"/>
      <sheetName val="Reinforcement_Placement_(1)28"/>
      <sheetName val="Reinforcement_Placement_(2)28"/>
      <sheetName val="Reinforcement_Placement_(2)2_38"/>
      <sheetName val="Reinforcement_Placement_(3)28"/>
      <sheetName val="Folding_Location28"/>
      <sheetName val="Pre-Buffing_Specification28"/>
      <sheetName val="Computer_Stitching_Schedule28"/>
      <sheetName val="Stitching_Overview_Sketch28"/>
      <sheetName val="Stitching_Instructions_(1)28"/>
      <sheetName val="Stitching_Instructions_(2)28"/>
      <sheetName val="Stitching_Instructions_(3)28"/>
      <sheetName val="Stitching_Instructions_(4)28"/>
      <sheetName val="Stitching_Instructions_(5)28"/>
      <sheetName val="Stitching_Instructions_(6)28"/>
      <sheetName val="Stitching_Instructions_(6)_3_38"/>
      <sheetName val="Stitching_Instructions_(7)28"/>
      <sheetName val="Upper_Injected_Compon_Pro__(128"/>
      <sheetName val="Upper_Injected_Compon_Pro__(228"/>
      <sheetName val="Upper_HF__Printing_Welding(1)28"/>
      <sheetName val="Upper_HF_Printing_Welding(2)28"/>
      <sheetName val="Upper_HF_Welding_Process_(3)28"/>
      <sheetName val="Upper_HF_Welding_Process_(4)28"/>
      <sheetName val="Upper_HF_Printing_Welding_(5)28"/>
      <sheetName val="Upper_HF_Welding_Process_(6)28"/>
      <sheetName val="Sockliner__Process28"/>
      <sheetName val="Outsole_Color_Schedule28"/>
      <sheetName val="Outsole_Preform_Specification46"/>
      <sheetName val="Outsole_Pressing_Process_28"/>
      <sheetName val="CMP_PHYLON_CSS_CONFIRMATION28"/>
      <sheetName val="Phylon_Midsole_Spec_28"/>
      <sheetName val="Stock_Fitting_Process_(3)28"/>
      <sheetName val="Stock_Fitting_Process28"/>
      <sheetName val="Stock_Fitting_Process_(2)28"/>
      <sheetName val="Stock_Fitting_Process(3)28"/>
      <sheetName val="Stock_Fitting_Process_(4)28"/>
      <sheetName val="Stock_Fitting_Process_(5)28"/>
      <sheetName val="Stock_Fitting_Process_(6)28"/>
      <sheetName val="Stock_Fitting_Process_(7)28"/>
      <sheetName val="Stockfit_BPFC28"/>
      <sheetName val="Stockfit_BPFC_(2)28"/>
      <sheetName val="Assembling_Process28"/>
      <sheetName val="Assembling_Process_(2)28"/>
      <sheetName val="Assembly_BPFC28"/>
      <sheetName val="Assembly_BPFC_(2)28"/>
      <sheetName val="Production_Checklist28"/>
      <sheetName val="Sockliner_Specification28"/>
      <sheetName val="Upper_Measurement_Spec_28"/>
      <sheetName val="Upper_Weight_Control28"/>
      <sheetName val="Blank_Form28"/>
      <sheetName val="5_수정데이터통합3"/>
      <sheetName val="Raw_Data_Sheet28"/>
      <sheetName val="assmb_14"/>
      <sheetName val="assmb_24"/>
      <sheetName val="assmb_34"/>
      <sheetName val="assmb_44"/>
      <sheetName val="assmb_54"/>
      <sheetName val="assmb_64"/>
      <sheetName val="assmb_74"/>
      <sheetName val="SHOX_REMID_II3"/>
      <sheetName val="BOLD_SISTER-STRONG_SISTER_-TOR3"/>
      <sheetName val="SPRAY_(A_MX_PLUS)3"/>
      <sheetName val="PU_2"/>
      <sheetName val="3_I-Prefit_Stitching2"/>
      <sheetName val="Cutting_Dies_2"/>
      <sheetName val="MODEL_SHOX_TURBO_OZ_(PS+TD)3"/>
      <sheetName val="Culture_of_Empowerment2"/>
      <sheetName val="Cut_Model_411_0204131"/>
      <sheetName val="A_TERRA2"/>
      <sheetName val="178049A_XLS28"/>
      <sheetName val="PFC_Revice28"/>
      <sheetName val="Cutting_Die_(1)28"/>
      <sheetName val="Cutting_Die_(2)28"/>
      <sheetName val="Cutting_Die_(3)28"/>
      <sheetName val="Perf_Specification28"/>
      <sheetName val="Marking_Location28"/>
      <sheetName val="Marking_Locations_(2)28"/>
      <sheetName val="Spliting_28"/>
      <sheetName val="Reinf__Placement_(1)28"/>
      <sheetName val="Reinf__Placement_(2)28"/>
      <sheetName val="Computer_Stitching_28"/>
      <sheetName val="Upper_Molded_Component_Spec_28"/>
      <sheetName val="PHYLON_CSS28"/>
      <sheetName val="PHYLON_CSS_SCHEDULES28"/>
      <sheetName val="PHYLON_CSS_CONFIRMATION28"/>
      <sheetName val="Outsole_Color_28"/>
      <sheetName val="Outsole_Preform_Specification47"/>
      <sheetName val="Outsole_Pressing_Process28"/>
      <sheetName val="Outsole_Degreasing_Process_28"/>
      <sheetName val="Stock_Fiting_UV-Light_Proce_28"/>
      <sheetName val="Stock_Fiting_Process_28"/>
      <sheetName val="IY_06_0728"/>
      <sheetName val="Assembly_UV-Light_Process__28"/>
      <sheetName val="Assembly_Process_6,7_28"/>
      <sheetName val="Assembly_Process_6,728"/>
      <sheetName val="IY08_09_1028"/>
      <sheetName val="Assembly_Process_8,9,10_28"/>
      <sheetName val="Assembly_Process_8,9,10_(2_)28"/>
      <sheetName val="Back_Part_Moulding_(Soccer_TP28"/>
      <sheetName val="Ecosole_Instructions_28"/>
      <sheetName val="Sockliner_Instructions28"/>
      <sheetName val="Sock_Liner_Spec_28"/>
      <sheetName val="_(6,7)28"/>
      <sheetName val="FA-HO11_Feb_20102"/>
      <sheetName val="Upper_Measureme2"/>
      <sheetName val="Trim_&amp;_Edge-painting28"/>
      <sheetName val="Reinforcement_Placement28"/>
      <sheetName val="Upper_Laser_Process-_Spec_28"/>
      <sheetName val="Upper_Laser_Process-Spec_(2)_28"/>
      <sheetName val="Upper_Laser_Process-Spec__(3)28"/>
      <sheetName val="PU_CSS_CONFIRMATION28"/>
      <sheetName val="PU_CSS_Schedules28"/>
      <sheetName val="PU_Midsole_Spec_I28"/>
      <sheetName val="Stock_Fitting_Process_(8)28"/>
      <sheetName val="Stock_Fitting_Process_28"/>
      <sheetName val="索引_(1)28"/>
      <sheetName val="沖孔規格說明_(2)28"/>
      <sheetName val="_削薄處指示說明28"/>
      <sheetName val="_削薄處指示說明_(2)28"/>
      <sheetName val="_削薄處指示說明_(3)28"/>
      <sheetName val="_削薄處指示說明_(4)28"/>
      <sheetName val="_削薄處指示說明_(5)28"/>
      <sheetName val="劃線印刷指示說明_(2)28"/>
      <sheetName val="劃線印刷指示說明_(3)28"/>
      <sheetName val="折邊指示說明_28"/>
      <sheetName val="針車流程_(2)28"/>
      <sheetName val="針車流程_(3)28"/>
      <sheetName val="針車流程_(4)28"/>
      <sheetName val="針車流程_(5)28"/>
      <sheetName val="針車流程_(6)28"/>
      <sheetName val="_鞋面印刷作業流程28"/>
      <sheetName val="_鞋面高週波作業流程_(2)28"/>
      <sheetName val="__鞋墊作業流程28"/>
      <sheetName val="Cover_313845-102((259_)_(2)28"/>
      <sheetName val="Logo_Specification_(2)28"/>
      <sheetName val="Screen_Printing_(4)28"/>
      <sheetName val="Upper_HF_Welding_Process(5)28"/>
      <sheetName val="Index_(3)28"/>
      <sheetName val="Bottom_Component_Process_Spec28"/>
      <sheetName val="Assembling_Process_(3)28"/>
      <sheetName val="Sockliner_Sublimation_Process28"/>
      <sheetName val="Cutting_D)e_(1)28"/>
      <sheetName val="Cutting_D)e_(2)28"/>
      <sheetName val="Cutting_D)e_(3)28"/>
      <sheetName val="Stitching_Instructio_s_(3)28"/>
      <sheetName val="SHOX_NAVINA_,_SHOX_REVEAL3"/>
      <sheetName val="Spray_Tower_Machine2"/>
      <sheetName val="Sheet1_(2)2"/>
      <sheetName val="Cover_(2)2"/>
      <sheetName val="_Cutting(1)_2"/>
      <sheetName val="_Cutting__(2)2"/>
      <sheetName val="_Cutting__(3)2"/>
      <sheetName val="_Cutting__(4)2"/>
      <sheetName val="_Cutting__(5)2"/>
      <sheetName val="Reinf_Placement_(2)2"/>
      <sheetName val="Skiving_Instructions_(2)2"/>
      <sheetName val="Skiving_Instruction32"/>
      <sheetName val="Pre-Buffing_(2)2"/>
      <sheetName val="Tongue_Label2"/>
      <sheetName val="Stitching_Instructions(1)2"/>
      <sheetName val="Stitching_Instructions(2)2"/>
      <sheetName val="Stitching_Instructions(3)2"/>
      <sheetName val="Stitching_Instructions(4)2"/>
      <sheetName val="Stitching_Instructions(5)2"/>
      <sheetName val="Stitching_Instructions(6)2"/>
      <sheetName val="H_F__Welding_Proc2"/>
      <sheetName val="TPU_CLEANING&amp;SCREEN_PRINT_2"/>
      <sheetName val="TABLE_OF_CONTENTS2"/>
      <sheetName val="Dispenser_Ruang_Classic2"/>
      <sheetName val="Vietnam_Report2"/>
      <sheetName val="2_대외공문2"/>
      <sheetName val="SPM_(Cutting&amp;Pre)2"/>
      <sheetName val="Flow_Chart_2"/>
      <sheetName val="Stock_Fitting_@_x005f_x001b__x005f_x000c__2"/>
      <sheetName val="Stock_Fitting_@_x005f_x001b__x005f_x000c_2"/>
      <sheetName val="Stitching_Instruction__(2)2"/>
      <sheetName val="Skiving_Instructions_2"/>
      <sheetName val="Key_Manufacturing_Details_(1)2"/>
      <sheetName val="월별_부하운영_계획__(3)2"/>
      <sheetName val="Mold_Efficiency_Form2"/>
      <sheetName val="Material_name1"/>
      <sheetName val="Lamination_Process1"/>
      <sheetName val="Upper_Measureme_x005f_x0000_9!_x00001"/>
      <sheetName val="List_for_Selection1"/>
      <sheetName val="Rubber_Spec_1"/>
      <sheetName val="Upper_Measureme9!1"/>
      <sheetName val="FORCE_I_(DS)1"/>
      <sheetName val="IMPAX_RUN_(DS)1"/>
      <sheetName val="CITY_COURT_(HY)1"/>
      <sheetName val="CITY_COURT_(DS)1"/>
      <sheetName val="IMPAX_RUN_(HY)1"/>
      <sheetName val="FORCE_I_(HY)1"/>
      <sheetName val="TD_1_mold_2prs1"/>
      <sheetName val="TD_1_mold_1prs_1"/>
      <sheetName val="Sum_1"/>
      <sheetName val="24_agustus1"/>
      <sheetName val="Rubber_Spec__(1)1"/>
      <sheetName val="Stitching_Instruction__(7)1"/>
      <sheetName val="X_SPEC1"/>
      <sheetName val="1_BV8035__001,_0021"/>
      <sheetName val="GFP_Type"/>
      <sheetName val="Indirect_List"/>
      <sheetName val="DGchitiet_"/>
      <sheetName val="LOB_Auto_CS_90"/>
      <sheetName val="output_per_jam28"/>
      <sheetName val="data_Productivity28"/>
      <sheetName val="MLT_28"/>
      <sheetName val="daily_BEP28"/>
      <sheetName val="LB_(80)"/>
      <sheetName val="LB_CUTTING_KUROBE28"/>
      <sheetName val="Stitching_(G-Flux)"/>
      <sheetName val="Stitching_(GD-Runner)"/>
      <sheetName val="Form_PDCA_Single_Project_-_IA"/>
      <sheetName val="Chemical_List"/>
      <sheetName val="Process_Flow_Chart"/>
      <sheetName val="경영비율_"/>
      <sheetName val="Upper_Measureme_9!_6_x005f_x000f_pv"/>
      <sheetName val="Cover_29"/>
      <sheetName val="Sheet1_29"/>
      <sheetName val="Index_29"/>
      <sheetName val="Spec1_29"/>
      <sheetName val="Spec__58"/>
      <sheetName val="Spec__59"/>
      <sheetName val="Spec_30"/>
      <sheetName val="Spec_629"/>
      <sheetName val="Spec7_29"/>
      <sheetName val="Spec8_29"/>
      <sheetName val="cutting___29"/>
      <sheetName val="Punch_Specification__29"/>
      <sheetName val="Logo_Specification29"/>
      <sheetName val="Strap_Specification29"/>
      <sheetName val="Part_&amp;_Group_Specification29"/>
      <sheetName val="Reinf_Placement29"/>
      <sheetName val="Skiving_instructions29"/>
      <sheetName val="Marking_locations29"/>
      <sheetName val="Folding_Locations29"/>
      <sheetName val="Stitching_Over_View29"/>
      <sheetName val="stitching_instructions_29"/>
      <sheetName val="Computer_stitched29"/>
      <sheetName val="Upper_Molded_Component_Spec__29"/>
      <sheetName val="Upper_Molded_Component_Proc__29"/>
      <sheetName val="Upper_Measurement_Spec29"/>
      <sheetName val="Index_(1)29"/>
      <sheetName val="Cutting(3)_3_1729"/>
      <sheetName val="Cutting(5)_3_1329"/>
      <sheetName val="Cutting(6)3_1729"/>
      <sheetName val="Molding_Piece_Schedule29"/>
      <sheetName val="Perf_Specification_(1)29"/>
      <sheetName val="Perf_Specification_(2)29"/>
      <sheetName val="Skiving_Instruction_(1)29"/>
      <sheetName val="Skiving_Instruction_(2)29"/>
      <sheetName val="Skiving_Instruction_(3)29"/>
      <sheetName val="Skiving_Instruction_(4)29"/>
      <sheetName val="Skiving_Instruction_(5)29"/>
      <sheetName val="Spliting_Instructions29"/>
      <sheetName val="Tapering_Instructions29"/>
      <sheetName val="Tapering_Instructions_3_1329"/>
      <sheetName val="Marking_Location_(1)29"/>
      <sheetName val="Marking_Location_(2)29"/>
      <sheetName val="Marking_Location_(3)29"/>
      <sheetName val="Triming_edge_Instructions29"/>
      <sheetName val="Reinforcement_Placement_(1)29"/>
      <sheetName val="Reinforcement_Placement_(2)29"/>
      <sheetName val="Reinforcement_Placement_(2)2_39"/>
      <sheetName val="Reinforcement_Placement_(3)29"/>
      <sheetName val="Folding_Location29"/>
      <sheetName val="Pre-Buffing_Specification29"/>
      <sheetName val="Computer_Stitching_Schedule29"/>
      <sheetName val="Stitching_Overview_Sketch29"/>
      <sheetName val="Stitching_Instructions_(1)29"/>
      <sheetName val="Stitching_Instructions_(2)29"/>
      <sheetName val="Stitching_Instructions_(3)29"/>
      <sheetName val="Stitching_Instructions_(4)29"/>
      <sheetName val="Stitching_Instructions_(5)29"/>
      <sheetName val="Stitching_Instructions_(6)29"/>
      <sheetName val="Stitching_Instructions_(6)_3_39"/>
      <sheetName val="Stitching_Instructions_(7)29"/>
      <sheetName val="Upper_Injected_Compon_Pro__(129"/>
      <sheetName val="Upper_Injected_Compon_Pro__(229"/>
      <sheetName val="Upper_HF__Printing_Welding(1)29"/>
      <sheetName val="Upper_HF_Printing_Welding(2)29"/>
      <sheetName val="Upper_HF_Welding_Process_(3)29"/>
      <sheetName val="Upper_HF_Welding_Process_(4)29"/>
      <sheetName val="Upper_HF_Printing_Welding_(5)29"/>
      <sheetName val="Upper_HF_Welding_Process_(6)29"/>
      <sheetName val="Sockliner__Process29"/>
      <sheetName val="Outsole_Color_Schedule29"/>
      <sheetName val="Outsole_Preform_Specification48"/>
      <sheetName val="Outsole_Pressing_Process_29"/>
      <sheetName val="CMP_PHYLON_CSS_CONFIRMATION29"/>
      <sheetName val="Phylon_Midsole_Spec_29"/>
      <sheetName val="Stock_Fitting_Process_(3)29"/>
      <sheetName val="Stock_Fitting_Process29"/>
      <sheetName val="Stock_Fitting_Process_(2)29"/>
      <sheetName val="Stock_Fitting_Process(3)29"/>
      <sheetName val="Stock_Fitting_Process_(4)29"/>
      <sheetName val="Stock_Fitting_Process_(5)29"/>
      <sheetName val="Stock_Fitting_Process_(6)29"/>
      <sheetName val="Stock_Fitting_Process_(7)29"/>
      <sheetName val="Stockfit_BPFC29"/>
      <sheetName val="Stockfit_BPFC_(2)29"/>
      <sheetName val="Assembling_Process29"/>
      <sheetName val="Assembling_Process_(2)29"/>
      <sheetName val="Assembly_BPFC29"/>
      <sheetName val="Assembly_BPFC_(2)29"/>
      <sheetName val="Production_Checklist29"/>
      <sheetName val="Sockliner_Specification29"/>
      <sheetName val="Upper_Measurement_Spec_29"/>
      <sheetName val="Upper_Weight_Control29"/>
      <sheetName val="Blank_Form29"/>
      <sheetName val="5_수정데이터통합4"/>
      <sheetName val="Raw_Data_Sheet29"/>
      <sheetName val="assmb_15"/>
      <sheetName val="assmb_25"/>
      <sheetName val="assmb_35"/>
      <sheetName val="assmb_45"/>
      <sheetName val="assmb_55"/>
      <sheetName val="assmb_65"/>
      <sheetName val="assmb_75"/>
      <sheetName val="SHOX_REMID_II4"/>
      <sheetName val="BOLD_SISTER-STRONG_SISTER_-TOR4"/>
      <sheetName val="SPRAY_(A_MX_PLUS)4"/>
      <sheetName val="PU_3"/>
      <sheetName val="3_I-Prefit_Stitching3"/>
      <sheetName val="Cutting_Dies_3"/>
      <sheetName val="MODEL_SHOX_TURBO_OZ_(PS+TD)4"/>
      <sheetName val="Culture_of_Empowerment3"/>
      <sheetName val="Cut_Model_411_0204132"/>
      <sheetName val="A_TERRA3"/>
      <sheetName val="178049A_XLS29"/>
      <sheetName val="PFC_Revice29"/>
      <sheetName val="Cutting_Die_(1)29"/>
      <sheetName val="Cutting_Die_(2)29"/>
      <sheetName val="Cutting_Die_(3)29"/>
      <sheetName val="Perf_Specification29"/>
      <sheetName val="Marking_Location29"/>
      <sheetName val="Marking_Locations_(2)29"/>
      <sheetName val="Spliting_29"/>
      <sheetName val="Reinf__Placement_(1)29"/>
      <sheetName val="Reinf__Placement_(2)29"/>
      <sheetName val="Computer_Stitching_29"/>
      <sheetName val="Upper_Molded_Component_Spec_29"/>
      <sheetName val="PHYLON_CSS29"/>
      <sheetName val="PHYLON_CSS_SCHEDULES29"/>
      <sheetName val="PHYLON_CSS_CONFIRMATION29"/>
      <sheetName val="Outsole_Color_29"/>
      <sheetName val="Outsole_Preform_Specification49"/>
      <sheetName val="Outsole_Pressing_Process29"/>
      <sheetName val="Outsole_Degreasing_Process_29"/>
      <sheetName val="Stock_Fiting_UV-Light_Proce_29"/>
      <sheetName val="Stock_Fiting_Process_29"/>
      <sheetName val="IY_06_0729"/>
      <sheetName val="Assembly_UV-Light_Process__29"/>
      <sheetName val="Assembly_Process_6,7_29"/>
      <sheetName val="Assembly_Process_6,729"/>
      <sheetName val="IY08_09_1029"/>
      <sheetName val="Assembly_Process_8,9,10_29"/>
      <sheetName val="Assembly_Process_8,9,10_(2_)29"/>
      <sheetName val="Back_Part_Moulding_(Soccer_TP29"/>
      <sheetName val="Ecosole_Instructions_29"/>
      <sheetName val="Sockliner_Instructions29"/>
      <sheetName val="Sock_Liner_Spec_29"/>
      <sheetName val="_(6,7)29"/>
      <sheetName val="FA-HO11_Feb_20103"/>
      <sheetName val="Upper_Measureme3"/>
      <sheetName val="Trim_&amp;_Edge-painting29"/>
      <sheetName val="Reinforcement_Placement29"/>
      <sheetName val="Upper_Laser_Process-_Spec_29"/>
      <sheetName val="Upper_Laser_Process-Spec_(2)_29"/>
      <sheetName val="Upper_Laser_Process-Spec__(3)29"/>
      <sheetName val="PU_CSS_CONFIRMATION29"/>
      <sheetName val="PU_CSS_Schedules29"/>
      <sheetName val="PU_Midsole_Spec_I29"/>
      <sheetName val="Stock_Fitting_Process_(8)29"/>
      <sheetName val="Stock_Fitting_Process_29"/>
      <sheetName val="索引_(1)29"/>
      <sheetName val="沖孔規格說明_(2)29"/>
      <sheetName val="_削薄處指示說明29"/>
      <sheetName val="_削薄處指示說明_(2)29"/>
      <sheetName val="_削薄處指示說明_(3)29"/>
      <sheetName val="_削薄處指示說明_(4)29"/>
      <sheetName val="_削薄處指示說明_(5)29"/>
      <sheetName val="劃線印刷指示說明_(2)29"/>
      <sheetName val="劃線印刷指示說明_(3)29"/>
      <sheetName val="折邊指示說明_29"/>
      <sheetName val="針車流程_(2)29"/>
      <sheetName val="針車流程_(3)29"/>
      <sheetName val="針車流程_(4)29"/>
      <sheetName val="針車流程_(5)29"/>
      <sheetName val="針車流程_(6)29"/>
      <sheetName val="_鞋面印刷作業流程29"/>
      <sheetName val="_鞋面高週波作業流程_(2)29"/>
      <sheetName val="__鞋墊作業流程29"/>
      <sheetName val="Cover_313845-102((259_)_(2)29"/>
      <sheetName val="Logo_Specification_(2)29"/>
      <sheetName val="Screen_Printing_(4)29"/>
      <sheetName val="Upper_HF_Welding_Process(5)29"/>
      <sheetName val="Index_(3)29"/>
      <sheetName val="Bottom_Component_Process_Spec29"/>
      <sheetName val="Assembling_Process_(3)29"/>
      <sheetName val="Sockliner_Sublimation_Process29"/>
      <sheetName val="Cutting_D)e_(1)29"/>
      <sheetName val="Cutting_D)e_(2)29"/>
      <sheetName val="Cutting_D)e_(3)29"/>
      <sheetName val="Stitching_Instructio_s_(3)29"/>
      <sheetName val="SHOX_NAVINA_,_SHOX_REVEAL4"/>
      <sheetName val="Spray_Tower_Machine3"/>
      <sheetName val="Sheet1_(2)3"/>
      <sheetName val="Cover_(2)3"/>
      <sheetName val="_Cutting(1)_3"/>
      <sheetName val="_Cutting__(2)3"/>
      <sheetName val="_Cutting__(3)3"/>
      <sheetName val="_Cutting__(4)3"/>
      <sheetName val="_Cutting__(5)3"/>
      <sheetName val="Reinf_Placement_(2)3"/>
      <sheetName val="Skiving_Instructions_(2)3"/>
      <sheetName val="Skiving_Instruction33"/>
      <sheetName val="Pre-Buffing_(2)3"/>
      <sheetName val="Tongue_Label3"/>
      <sheetName val="Stitching_Instructions(1)3"/>
      <sheetName val="Stitching_Instructions(2)3"/>
      <sheetName val="Stitching_Instructions(3)3"/>
      <sheetName val="Stitching_Instructions(4)3"/>
      <sheetName val="Stitching_Instructions(5)3"/>
      <sheetName val="Stitching_Instructions(6)3"/>
      <sheetName val="H_F__Welding_Proc3"/>
      <sheetName val="TPU_CLEANING&amp;SCREEN_PRINT_3"/>
      <sheetName val="TABLE_OF_CONTENTS3"/>
      <sheetName val="Dispenser_Ruang_Classic3"/>
      <sheetName val="Vietnam_Report3"/>
      <sheetName val="2_대외공문3"/>
      <sheetName val="SPM_(Cutting&amp;Pre)3"/>
      <sheetName val="Flow_Chart_3"/>
      <sheetName val="Stock_Fitting_@_x005f_x001b__x005f_x000c__3"/>
      <sheetName val="Stock_Fitting_@_x005f_x001b__x005f_x000c_3"/>
      <sheetName val="Stitching_Instruction__(2)3"/>
      <sheetName val="Skiving_Instructions_3"/>
      <sheetName val="Key_Manufacturing_Details_(1)3"/>
      <sheetName val="월별_부하운영_계획__(3)3"/>
      <sheetName val="Mold_Efficiency_Form3"/>
      <sheetName val="Material_name2"/>
      <sheetName val="Lamination_Process2"/>
      <sheetName val="Upper_Measureme_x005f_x0000_9!_x00002"/>
      <sheetName val="List_for_Selection2"/>
      <sheetName val="Rubber_Spec_2"/>
      <sheetName val="Upper_Measureme9!2"/>
      <sheetName val="FORCE_I_(DS)2"/>
      <sheetName val="IMPAX_RUN_(DS)2"/>
      <sheetName val="CITY_COURT_(HY)2"/>
      <sheetName val="CITY_COURT_(DS)2"/>
      <sheetName val="IMPAX_RUN_(HY)2"/>
      <sheetName val="FORCE_I_(HY)2"/>
      <sheetName val="TD_1_mold_2prs2"/>
      <sheetName val="TD_1_mold_1prs_2"/>
      <sheetName val="Sum_2"/>
      <sheetName val="24_agustus2"/>
      <sheetName val="Rubber_Spec__(1)2"/>
      <sheetName val="Stitching_Instruction__(7)2"/>
      <sheetName val="X_SPEC2"/>
      <sheetName val="1_BV8035__001,_0022"/>
      <sheetName val="GFP_Type1"/>
      <sheetName val="Indirect_List1"/>
      <sheetName val="DGchitiet_1"/>
      <sheetName val="LOB_Auto_CS_901"/>
      <sheetName val="output_per_jam29"/>
      <sheetName val="data_Productivity29"/>
      <sheetName val="MLT_29"/>
      <sheetName val="daily_BEP29"/>
      <sheetName val="LB_(80)1"/>
      <sheetName val="LB_CUTTING_KUROBE29"/>
      <sheetName val="Stitching_(G-Flux)1"/>
      <sheetName val="Stitching_(GD-Runner)1"/>
      <sheetName val="Form_PDCA_Single_Project_-_IA1"/>
      <sheetName val="Chemical_List1"/>
      <sheetName val="Process_Flow_Chart1"/>
      <sheetName val="경영비율_1"/>
      <sheetName val="Upper_Measureme_9!_6_x005f_x000f_pv1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6">
          <cell r="EO6">
            <v>0</v>
          </cell>
        </row>
      </sheetData>
      <sheetData sheetId="87"/>
      <sheetData sheetId="88"/>
      <sheetData sheetId="89"/>
      <sheetData sheetId="90"/>
      <sheetData sheetId="91"/>
      <sheetData sheetId="92">
        <row r="6">
          <cell r="EO6">
            <v>0</v>
          </cell>
        </row>
      </sheetData>
      <sheetData sheetId="93"/>
      <sheetData sheetId="94"/>
      <sheetData sheetId="95">
        <row r="6">
          <cell r="EO6">
            <v>0</v>
          </cell>
        </row>
      </sheetData>
      <sheetData sheetId="96">
        <row r="6">
          <cell r="EO6">
            <v>0</v>
          </cell>
        </row>
      </sheetData>
      <sheetData sheetId="97"/>
      <sheetData sheetId="98"/>
      <sheetData sheetId="99"/>
      <sheetData sheetId="100">
        <row r="6">
          <cell r="EO6">
            <v>0</v>
          </cell>
        </row>
      </sheetData>
      <sheetData sheetId="101">
        <row r="6">
          <cell r="EO6">
            <v>0</v>
          </cell>
        </row>
      </sheetData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>
        <row r="6">
          <cell r="EO6">
            <v>0</v>
          </cell>
        </row>
      </sheetData>
      <sheetData sheetId="5443"/>
      <sheetData sheetId="5444"/>
      <sheetData sheetId="5445"/>
      <sheetData sheetId="5446"/>
      <sheetData sheetId="5447"/>
      <sheetData sheetId="5448">
        <row r="6">
          <cell r="EO6">
            <v>0</v>
          </cell>
        </row>
      </sheetData>
      <sheetData sheetId="5449"/>
      <sheetData sheetId="5450"/>
      <sheetData sheetId="5451">
        <row r="6">
          <cell r="EO6">
            <v>0</v>
          </cell>
        </row>
      </sheetData>
      <sheetData sheetId="5452">
        <row r="6">
          <cell r="EO6">
            <v>0</v>
          </cell>
        </row>
      </sheetData>
      <sheetData sheetId="5453"/>
      <sheetData sheetId="5454"/>
      <sheetData sheetId="5455"/>
      <sheetData sheetId="5456">
        <row r="6">
          <cell r="EO6">
            <v>0</v>
          </cell>
        </row>
      </sheetData>
      <sheetData sheetId="5457">
        <row r="6">
          <cell r="EO6">
            <v>0</v>
          </cell>
        </row>
      </sheetData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>
        <row r="6">
          <cell r="EO6">
            <v>0</v>
          </cell>
        </row>
      </sheetData>
      <sheetData sheetId="5703"/>
      <sheetData sheetId="5704"/>
      <sheetData sheetId="5705"/>
      <sheetData sheetId="5706"/>
      <sheetData sheetId="5707"/>
      <sheetData sheetId="5708">
        <row r="6">
          <cell r="EO6">
            <v>0</v>
          </cell>
        </row>
      </sheetData>
      <sheetData sheetId="5709"/>
      <sheetData sheetId="5710"/>
      <sheetData sheetId="5711">
        <row r="6">
          <cell r="EO6">
            <v>0</v>
          </cell>
        </row>
      </sheetData>
      <sheetData sheetId="5712">
        <row r="6">
          <cell r="EO6">
            <v>0</v>
          </cell>
        </row>
      </sheetData>
      <sheetData sheetId="5713"/>
      <sheetData sheetId="5714"/>
      <sheetData sheetId="5715"/>
      <sheetData sheetId="5716">
        <row r="6">
          <cell r="EO6">
            <v>0</v>
          </cell>
        </row>
      </sheetData>
      <sheetData sheetId="5717">
        <row r="6">
          <cell r="EO6">
            <v>0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 welded Specification"/>
      <sheetName val="HF welded Specification (2)"/>
      <sheetName val="PHYLON Midsole Spec. Set up"/>
      <sheetName val="Phylon Midsole Specs."/>
      <sheetName val="PhylonCSS(MIDSOLE)"/>
      <sheetName val="PU Midsole Spec. Set up"/>
      <sheetName val="PU Midsole Specs."/>
      <sheetName val="PU Midsole CSS"/>
      <sheetName val="PU Midsole Pouring Spec."/>
      <sheetName val="Outsole Color "/>
      <sheetName val="Outsole Preform Specifications"/>
      <sheetName val="Outsole Pressing Process"/>
      <sheetName val="Duralon Pressing Process "/>
      <sheetName val="Outsole Degreasing Process"/>
      <sheetName val="Back Part Molding Spec."/>
      <sheetName val="Back Count Process Spec"/>
      <sheetName val="Air Bag &amp; Prefit Bonding PFC"/>
      <sheetName val="Stockfit Bonding"/>
      <sheetName val="Assembly Bonding PFC"/>
      <sheetName val="Assembling Process"/>
      <sheetName val="sockliner"/>
      <sheetName val="Production Checklist"/>
      <sheetName val="Upper Measurement Spec"/>
      <sheetName val="302323-001 2"/>
      <sheetName val="Upper Logo Specification"/>
      <sheetName val="#REF"/>
      <sheetName val="BMN405"/>
      <sheetName val="IBASE"/>
      <sheetName val="PU "/>
      <sheetName val="SHOX NAVINA , SHOX REVEAL"/>
      <sheetName val="SPRAY (A MX PLUS)"/>
      <sheetName val="PU (SPRAY AIR BAG)"/>
      <sheetName val="302323-001%202.xls"/>
      <sheetName val="#REF!"/>
      <sheetName val="SHOX REMID II"/>
      <sheetName val="IP ( UV )"/>
      <sheetName val="BOLD SISTER-STRONG SISTER -TOR6"/>
      <sheetName val="Sheet1"/>
      <sheetName val="高周波流程"/>
      <sheetName val="Sheet1 (2)"/>
      <sheetName val="당월(1)"/>
      <sheetName val="Raw Data Sheet"/>
      <sheetName val="heso"/>
      <sheetName val="map"/>
      <sheetName val="Mold Efficiency Form"/>
      <sheetName val="Sheet2"/>
      <sheetName val="XL4Poppy"/>
      <sheetName val="Tables"/>
      <sheetName val="Outsole Degre`sing Prncess"/>
      <sheetName val="Du_lieu"/>
      <sheetName val="_x0000_"/>
      <sheetName val="Marking Location"/>
      <sheetName val="RS"/>
      <sheetName val="RS BG"/>
      <sheetName val="RS BP"/>
      <sheetName val="RS BY"/>
      <sheetName val="IPMS"/>
      <sheetName val="IPBP"/>
      <sheetName val="IPBG"/>
      <sheetName val="PU  "/>
      <sheetName val="Stitching Instruction (2)"/>
      <sheetName val="Stitching Instruction( 3)"/>
      <sheetName val="Stitching Instruction (4)"/>
      <sheetName val="Stitching Instruction (5)"/>
      <sheetName val="Cover"/>
      <sheetName val="Index"/>
      <sheetName val="Cutting"/>
      <sheetName val="Cutting (2)"/>
      <sheetName val="Logo Specification"/>
      <sheetName val="Upper HF Welding Proc. Spec"/>
      <sheetName val="Strap Specification"/>
      <sheetName val="Reinforcement Placement"/>
      <sheetName val="Skiving Instruction"/>
      <sheetName val="Computer Stitching Schedule"/>
      <sheetName val="Stitching Overview Sketch"/>
      <sheetName val="Stitching Instruction(1)"/>
      <sheetName val="Stitching Instruction (3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Upper Measurement Spec."/>
      <sheetName val="Upper Weight Control"/>
      <sheetName val="Blank Form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 (鞋墊作業流程"/>
      <sheetName val="MODEL SHOX TURBO OZ (PS+TD)"/>
      <sheetName val="302323-001 2.xls"/>
      <sheetName val="3-I.Phân tích chuẩn bị may"/>
      <sheetName val="PL(UV EVA Shank)"/>
      <sheetName val="MAY"/>
      <sheetName val="BUS제원1"/>
      <sheetName val="반바리"/>
      <sheetName val="11"/>
      <sheetName val="청도"/>
      <sheetName val="점검일지"/>
      <sheetName val="Cutting Dies "/>
      <sheetName val="斬_x0000_說明(4)"/>
      <sheetName val="沖嬄規格說明"/>
      <sheetName val="沖͔規格說明 (2)"/>
      <sheetName val="Look Up"/>
      <sheetName val="PHYLON Midsole Spea. Set up"/>
      <sheetName val="Supplier List"/>
      <sheetName val="SUMMARY"/>
      <sheetName val="HF_welded_Specification"/>
      <sheetName val="HF_welded_Specification_(2)"/>
      <sheetName val="PHYLON_Midsole_Spec__Set_up"/>
      <sheetName val="Phylon_Midsole_Specs_"/>
      <sheetName val="PU_Midsole_Spec__Set_up"/>
      <sheetName val="PU_Midsole_Specs_"/>
      <sheetName val="PU_Midsole_CSS"/>
      <sheetName val="PU_Midsole_Pouring_Spec_"/>
      <sheetName val="Outsole_Color_"/>
      <sheetName val="Outsole_Preform_Specifications"/>
      <sheetName val="Outsole_Pressing_Process"/>
      <sheetName val="Duralon_Pressing_Process_"/>
      <sheetName val="Outsole_Degreasing_Process"/>
      <sheetName val="Back_Part_Molding_Spec_"/>
      <sheetName val="Back_Count_Process_Spec"/>
      <sheetName val="Air_Bag_&amp;_Prefit_Bonding_PFC"/>
      <sheetName val="Stockfit_Bonding"/>
      <sheetName val="Assembly_Bonding_PFC"/>
      <sheetName val="Assembling_Process"/>
      <sheetName val="Production_Checklist"/>
      <sheetName val="Upper_Measurement_Spec"/>
      <sheetName val="Look_Up"/>
      <sheetName val="PHYLON_Midsole_Spea__Set_up"/>
      <sheetName val="Outsole_Degre`sing_Prncess"/>
      <sheetName val="Supplier_List"/>
      <sheetName val="Midsole Color Schedule"/>
      <sheetName val="BTRSS"/>
      <sheetName val="Title Page"/>
      <sheetName val="302323-001_2"/>
      <sheetName val="Raw_Data_Sheet"/>
      <sheetName val="Title_Page"/>
      <sheetName val="HF welded Specification (2Щ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elivery"/>
      <sheetName val="Instructions"/>
      <sheetName val="User"/>
      <sheetName val="Settings"/>
      <sheetName val="Orientation"/>
      <sheetName val="RptClose"/>
      <sheetName val="Hidden"/>
      <sheetName val="SGA"/>
      <sheetName val="Data Sheet"/>
      <sheetName val="CHANGE RATE"/>
      <sheetName val="16Q2指令单"/>
      <sheetName val="Sheet2"/>
      <sheetName val="WIP SUBCONT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uc"/>
      <sheetName val="Sheet3"/>
      <sheetName val="XL4Poppy"/>
      <sheetName val="danhsachhslop5"/>
      <sheetName val="heso"/>
      <sheetName val="Raw Data Sheet"/>
      <sheetName val="Cutting Dies "/>
      <sheetName val="Title Page"/>
      <sheetName val="GAMBAR ALL ARTICLE1"/>
      <sheetName val="GAMBAR ALL ARTICLE1 (2)"/>
      <sheetName val="pemakaian last KID'S"/>
      <sheetName val="manufacturing key (2)"/>
      <sheetName val="CRITICAL TO QUALITY (2)"/>
      <sheetName val="Component"/>
      <sheetName val="Index (2)"/>
      <sheetName val="infant"/>
      <sheetName val=" New Cutting Dies {1}"/>
      <sheetName val=" New Cutting Dies {2}"/>
      <sheetName val=" New Cutting Dies {3}"/>
      <sheetName val=" New Cutting Dies {4}"/>
      <sheetName val=" New Cutting Dies {5a}"/>
      <sheetName val="STROBEL (2)"/>
      <sheetName val="Perforation"/>
      <sheetName val="Logo Specification kid1 (2)"/>
      <sheetName val="Sockliner (3)"/>
      <sheetName val="SZ (2)"/>
      <sheetName val="Upper Overview Sketch"/>
      <sheetName val="SKIVING1"/>
      <sheetName val="triming"/>
      <sheetName val="marking (2)"/>
      <sheetName val="marking (3)"/>
      <sheetName val="reinf. (2)"/>
      <sheetName val="press box toe"/>
      <sheetName val="PRES SZ LBL (3)"/>
      <sheetName val="j tng o'lay"/>
      <sheetName val="j turn TNG lng (3)"/>
      <sheetName val="j tng foam"/>
      <sheetName val="blk tongue) (2)"/>
      <sheetName val="j pinggir (4)"/>
      <sheetName val="NOSEW VAMP 1"/>
      <sheetName val="NOSEW VAMP 2"/>
      <sheetName val="NOSEW VAMP 3"/>
      <sheetName val="j lm saddle (3)"/>
      <sheetName val="j tOP EYESTAY SPEEDLACE"/>
      <sheetName val="j eyerow ke upper"/>
      <sheetName val="zz upper"/>
      <sheetName val="j backtab"/>
      <sheetName val="j foxing"/>
      <sheetName val="j tip  (2)"/>
      <sheetName val="zz vamp"/>
      <sheetName val="j pinggir clr lng (2)"/>
      <sheetName val="j clr lin (3)"/>
      <sheetName val="tempel counter (2)"/>
      <sheetName val="spray collar foam (3)"/>
      <sheetName val="blk clr lng (2)"/>
      <sheetName val="hammer eyestay (2)"/>
      <sheetName val="j,under (2)"/>
      <sheetName val="punching uper (2)"/>
      <sheetName val="j,psg tongue (2)"/>
      <sheetName val="MEANSURANTMENT"/>
      <sheetName val="MEANSURANTMENT (2)"/>
      <sheetName val="Outsole KID INFANT"/>
      <sheetName val="stockfit(TTI)"/>
      <sheetName val="Stockf1 (2)"/>
      <sheetName val="Stockf2 (2)"/>
      <sheetName val="Stockf3 (2)"/>
      <sheetName val="Stockf4 (2)"/>
      <sheetName val="Stockf5 (2)"/>
      <sheetName val="Stockf6"/>
      <sheetName val="Stockf7"/>
      <sheetName val="Assembly  (TTI)"/>
      <sheetName val="as1  (2)"/>
      <sheetName val="as2"/>
      <sheetName val="as3"/>
      <sheetName val="as4"/>
      <sheetName val="as5"/>
      <sheetName val="as6"/>
      <sheetName val="as7"/>
      <sheetName val="as8"/>
      <sheetName val="as9"/>
      <sheetName val="as10 (2)"/>
      <sheetName val="BOX ms"/>
      <sheetName val="Packing(P&amp;G) (2)"/>
      <sheetName val="_x0000__x0000__x0000__x0000__x0000__x0000__x0000__x0000_"/>
      <sheetName val="8250"/>
      <sheetName val="K2"/>
      <sheetName val="????????"/>
      <sheetName val="나염(PFC)"/>
      <sheetName val="Raw_Data_Sheet"/>
      <sheetName val="Cutting_Dies_"/>
      <sheetName val="Title_Page"/>
      <sheetName val="GAMBAR_ALL_ARTICLE1"/>
      <sheetName val="GAMBAR_ALL_ARTICLE1_(2)"/>
      <sheetName val="pemakaian_last_KID'S"/>
      <sheetName val="manufacturing_key_(2)"/>
      <sheetName val="CRITICAL_TO_QUALITY_(2)"/>
      <sheetName val="Index_(2)"/>
      <sheetName val="_New_Cutting_Dies_{1}"/>
      <sheetName val="_New_Cutting_Dies_{2}"/>
      <sheetName val="_New_Cutting_Dies_{3}"/>
      <sheetName val="_New_Cutting_Dies_{4}"/>
      <sheetName val="_New_Cutting_Dies_{5a}"/>
      <sheetName val="STROBEL_(2)"/>
      <sheetName val="Logo_Specification_kid1_(2)"/>
      <sheetName val="Sockliner_(3)"/>
      <sheetName val="SZ_(2)"/>
      <sheetName val="Upper_Overview_Sketch"/>
      <sheetName val="marking_(2)"/>
      <sheetName val="marking_(3)"/>
      <sheetName val="reinf__(2)"/>
      <sheetName val="press_box_toe"/>
      <sheetName val="PRES_SZ_LBL_(3)"/>
      <sheetName val="j_tng_o'lay"/>
      <sheetName val="j_turn_TNG_lng_(3)"/>
      <sheetName val="j_tng_foam"/>
      <sheetName val="blk_tongue)_(2)"/>
      <sheetName val="j_pinggir_(4)"/>
      <sheetName val="NOSEW_VAMP_1"/>
      <sheetName val="NOSEW_VAMP_2"/>
      <sheetName val="NOSEW_VAMP_3"/>
      <sheetName val="j_lm_saddle_(3)"/>
      <sheetName val="j_tOP_EYESTAY_SPEEDLACE"/>
      <sheetName val="j_eyerow_ke_upper"/>
      <sheetName val="zz_upper"/>
      <sheetName val="j_backtab"/>
      <sheetName val="j_foxing"/>
      <sheetName val="j_tip__(2)"/>
      <sheetName val="zz_vamp"/>
      <sheetName val="j_pinggir_clr_lng_(2)"/>
      <sheetName val="j_clr_lin_(3)"/>
      <sheetName val="tempel_counter_(2)"/>
      <sheetName val="spray_collar_foam_(3)"/>
      <sheetName val="blk_clr_lng_(2)"/>
      <sheetName val="hammer_eyestay_(2)"/>
      <sheetName val="j,under_(2)"/>
      <sheetName val="punching_uper_(2)"/>
      <sheetName val="j,psg_tongue_(2)"/>
      <sheetName val="MEANSURANTMENT_(2)"/>
      <sheetName val="Outsole_KID_INFANT"/>
      <sheetName val="Stockf1_(2)"/>
      <sheetName val="Stockf2_(2)"/>
      <sheetName val="Stockf3_(2)"/>
      <sheetName val="Stockf4_(2)"/>
      <sheetName val="Stockf5_(2)"/>
      <sheetName val="Assembly__(TTI)"/>
      <sheetName val="as1__(2)"/>
      <sheetName val="as10_(2)"/>
      <sheetName val="BOX_ms"/>
      <sheetName val="Packing(P&amp;G)_(2)"/>
      <sheetName val=""/>
      <sheetName val="List"/>
      <sheetName val="608 WIDE"/>
      <sheetName val="CALENDER SDI&amp;SDI2 2024"/>
      <sheetName val="SUMMARY PER PO "/>
      <sheetName val="SUMMARY PER WEEKLY"/>
      <sheetName val="_x005f_x0000__x005f_x0000__x005f_x0000__x005f_x0000__x0"/>
      <sheetName val="_x005f_x005f_x005f_x0000__x005f_x005f_x005f_x0000__x005"/>
      <sheetName val="_x005f_x005f_x005f_x005f_x005f_x005f_x005f_x0000__x005f"/>
      <sheetName val="Vietnam Report"/>
      <sheetName val="_x0000__x0000__x0000__x0000__x0"/>
      <sheetName val="_x005f_x0000__x005f_x0000__x005"/>
      <sheetName val="_x005f_x005f_x005f_x0000__x005f"/>
      <sheetName val="_x005f_x005f_x005f_x005f_x005f_x005f_x005f_x005f_x005f_x005f_"/>
      <sheetName val="_x005f_x005f_x005f_x005f_"/>
      <sheetName val="_x005f_x005f_x005f_x005f_x005f_x005f_x005f_x005f_"/>
      <sheetName val="Sum"/>
      <sheetName val="Indirect List"/>
      <sheetName val="Tracking MOLD"/>
      <sheetName val="________"/>
      <sheetName val="02DB"/>
      <sheetName val="Computer Stitching Schedule "/>
      <sheetName val="Sheet2"/>
      <sheetName val="APL"/>
      <sheetName val="WB Primer Shoe"/>
      <sheetName val="GFP Type"/>
      <sheetName val="_x0"/>
      <sheetName val="MAR' 25 373 YOUTH "/>
      <sheetName val="MAR'25 373 INFANT "/>
      <sheetName val="2. Graph Excess Material Out"/>
      <sheetName val="3. Graph Saving Amount Out"/>
      <sheetName val="4. Graph Mat Inventory Control"/>
      <sheetName val="5. Graph Mapping Layout Rack"/>
      <sheetName val="6. Graph Kaizen"/>
      <sheetName val="7. Graph Multiskill Job Rotate"/>
      <sheetName val="_x0000__x0000__x005"/>
      <sheetName val="_x005f_x0000__x005f"/>
      <sheetName val="_x005f_x005f_"/>
      <sheetName val="_x005"/>
      <sheetName val="5.수정데이터통합"/>
      <sheetName val="JULI'25 608 REG SAI"/>
      <sheetName val="JULI'25 608 REG SDI"/>
      <sheetName val="JULI'25 608 WD SAI "/>
      <sheetName val="JULI'25 608 WD SDI "/>
      <sheetName val="NBR Executive Summary"/>
      <sheetName val="QTY ORDER"/>
      <sheetName val="_"/>
      <sheetName val="BTRSS"/>
      <sheetName val="BASIS DATA"/>
      <sheetName val="SUBCONT STATUS"/>
      <sheetName val="SUMM LOADING "/>
      <sheetName val="101"/>
      <sheetName val="map"/>
      <sheetName val="당월(1)"/>
      <sheetName val="PIDATA"/>
      <sheetName val="STANDARD PROCESS NAMES"/>
      <sheetName val="Raw_Data_Sheet1"/>
      <sheetName val="Cutting_Dies_1"/>
      <sheetName val="Title_Page1"/>
      <sheetName val="GAMBAR_ALL_ARTICLE11"/>
      <sheetName val="GAMBAR_ALL_ARTICLE1_(2)1"/>
      <sheetName val="pemakaian_last_KID'S1"/>
      <sheetName val="manufacturing_key_(2)1"/>
      <sheetName val="CRITICAL_TO_QUALITY_(2)1"/>
      <sheetName val="Index_(2)1"/>
      <sheetName val="_New_Cutting_Dies_{1}1"/>
      <sheetName val="_New_Cutting_Dies_{2}1"/>
      <sheetName val="_New_Cutting_Dies_{3}1"/>
      <sheetName val="_New_Cutting_Dies_{4}1"/>
      <sheetName val="_New_Cutting_Dies_{5a}1"/>
      <sheetName val="STROBEL_(2)1"/>
      <sheetName val="Logo_Specification_kid1_(2)1"/>
      <sheetName val="Sockliner_(3)1"/>
      <sheetName val="SZ_(2)1"/>
      <sheetName val="Upper_Overview_Sketch1"/>
      <sheetName val="marking_(2)1"/>
      <sheetName val="marking_(3)1"/>
      <sheetName val="reinf__(2)1"/>
      <sheetName val="press_box_toe1"/>
      <sheetName val="PRES_SZ_LBL_(3)1"/>
      <sheetName val="j_tng_o'lay1"/>
      <sheetName val="j_turn_TNG_lng_(3)1"/>
      <sheetName val="j_tng_foam1"/>
      <sheetName val="blk_tongue)_(2)1"/>
      <sheetName val="j_pinggir_(4)1"/>
      <sheetName val="NOSEW_VAMP_11"/>
      <sheetName val="NOSEW_VAMP_21"/>
      <sheetName val="NOSEW_VAMP_31"/>
      <sheetName val="j_lm_saddle_(3)1"/>
      <sheetName val="j_tOP_EYESTAY_SPEEDLACE1"/>
      <sheetName val="j_eyerow_ke_upper1"/>
      <sheetName val="zz_upper1"/>
      <sheetName val="j_backtab1"/>
      <sheetName val="j_foxing1"/>
      <sheetName val="j_tip__(2)1"/>
      <sheetName val="zz_vamp1"/>
      <sheetName val="j_pinggir_clr_lng_(2)1"/>
      <sheetName val="j_clr_lin_(3)1"/>
      <sheetName val="tempel_counter_(2)1"/>
      <sheetName val="spray_collar_foam_(3)1"/>
      <sheetName val="blk_clr_lng_(2)1"/>
      <sheetName val="hammer_eyestay_(2)1"/>
      <sheetName val="j,under_(2)1"/>
      <sheetName val="punching_uper_(2)1"/>
      <sheetName val="j,psg_tongue_(2)1"/>
      <sheetName val="MEANSURANTMENT_(2)1"/>
      <sheetName val="Outsole_KID_INFANT1"/>
      <sheetName val="Stockf1_(2)1"/>
      <sheetName val="Stockf2_(2)1"/>
      <sheetName val="Stockf3_(2)1"/>
      <sheetName val="Stockf4_(2)1"/>
      <sheetName val="Stockf5_(2)1"/>
      <sheetName val="Assembly__(TTI)1"/>
      <sheetName val="as1__(2)1"/>
      <sheetName val="as10_(2)1"/>
      <sheetName val="BOX_ms1"/>
      <sheetName val="Packing(P&amp;G)_(2)1"/>
      <sheetName val="608_WIDE"/>
      <sheetName val="CALENDER_SDI&amp;SDI2_2024"/>
      <sheetName val="SUMMARY_PER_PO_"/>
      <sheetName val="SUMMARY_PER_WEEKLY"/>
      <sheetName val="Vietnam_Report"/>
      <sheetName val="Indirect_List"/>
      <sheetName val="Tracking_MOLD"/>
      <sheetName val="Computer_Stitching_Schedule_"/>
      <sheetName val="WB_Primer_Shoe"/>
      <sheetName val="GFP_Type"/>
      <sheetName val="MAR'_25_373_YOUTH_"/>
      <sheetName val="MAR'25_373_INFANT_"/>
      <sheetName val="2__Graph_Excess_Material_Out"/>
      <sheetName val="3__Graph_Saving_Amount_Out"/>
      <sheetName val="4__Graph_Mat_Inventory_Control"/>
      <sheetName val="5__Graph_Mapping_Layout_Rack"/>
      <sheetName val="6__Graph_Kaizen"/>
      <sheetName val="7__Graph_Multiskill_Job_Rotate"/>
      <sheetName val="5_수정데이터통합"/>
      <sheetName val="JULI'25_608_REG_SAI"/>
      <sheetName val="JULI'25_608_REG_SDI"/>
      <sheetName val="JULI'25_608_WD_SAI_"/>
      <sheetName val="JULI'25_608_WD_SDI_"/>
      <sheetName val="QTY_ORDER"/>
      <sheetName val="NBR_Executive_Summary"/>
      <sheetName val="BASIS_DATA"/>
      <sheetName val="SUBCONT_STATUS"/>
      <sheetName val="SUMM_LOADING_"/>
      <sheetName val="STANDARD_PROCESS_NAMES"/>
      <sheetName val="Raw_Data_Sheet2"/>
      <sheetName val="Cutting_Dies_2"/>
      <sheetName val="Title_Page2"/>
      <sheetName val="GAMBAR_ALL_ARTICLE12"/>
      <sheetName val="GAMBAR_ALL_ARTICLE1_(2)2"/>
      <sheetName val="pemakaian_last_KID'S2"/>
      <sheetName val="manufacturing_key_(2)2"/>
      <sheetName val="CRITICAL_TO_QUALITY_(2)2"/>
      <sheetName val="Index_(2)2"/>
      <sheetName val="_New_Cutting_Dies_{1}2"/>
      <sheetName val="_New_Cutting_Dies_{2}2"/>
      <sheetName val="_New_Cutting_Dies_{3}2"/>
      <sheetName val="_New_Cutting_Dies_{4}2"/>
      <sheetName val="_New_Cutting_Dies_{5a}2"/>
      <sheetName val="STROBEL_(2)2"/>
      <sheetName val="Logo_Specification_kid1_(2)2"/>
      <sheetName val="Sockliner_(3)2"/>
      <sheetName val="SZ_(2)2"/>
      <sheetName val="Upper_Overview_Sketch2"/>
      <sheetName val="marking_(2)2"/>
      <sheetName val="marking_(3)2"/>
      <sheetName val="reinf__(2)2"/>
      <sheetName val="press_box_toe2"/>
      <sheetName val="PRES_SZ_LBL_(3)2"/>
      <sheetName val="j_tng_o'lay2"/>
      <sheetName val="j_turn_TNG_lng_(3)2"/>
      <sheetName val="j_tng_foam2"/>
      <sheetName val="blk_tongue)_(2)2"/>
      <sheetName val="j_pinggir_(4)2"/>
      <sheetName val="NOSEW_VAMP_12"/>
      <sheetName val="NOSEW_VAMP_22"/>
      <sheetName val="NOSEW_VAMP_32"/>
      <sheetName val="j_lm_saddle_(3)2"/>
      <sheetName val="j_tOP_EYESTAY_SPEEDLACE2"/>
      <sheetName val="j_eyerow_ke_upper2"/>
      <sheetName val="zz_upper2"/>
      <sheetName val="j_backtab2"/>
      <sheetName val="j_foxing2"/>
      <sheetName val="j_tip__(2)2"/>
      <sheetName val="zz_vamp2"/>
      <sheetName val="j_pinggir_clr_lng_(2)2"/>
      <sheetName val="j_clr_lin_(3)2"/>
      <sheetName val="tempel_counter_(2)2"/>
      <sheetName val="spray_collar_foam_(3)2"/>
      <sheetName val="blk_clr_lng_(2)2"/>
      <sheetName val="hammer_eyestay_(2)2"/>
      <sheetName val="j,under_(2)2"/>
      <sheetName val="punching_uper_(2)2"/>
      <sheetName val="j,psg_tongue_(2)2"/>
      <sheetName val="MEANSURANTMENT_(2)2"/>
      <sheetName val="Outsole_KID_INFANT2"/>
      <sheetName val="Stockf1_(2)2"/>
      <sheetName val="Stockf2_(2)2"/>
      <sheetName val="Stockf3_(2)2"/>
      <sheetName val="Stockf4_(2)2"/>
      <sheetName val="Stockf5_(2)2"/>
      <sheetName val="Assembly__(TTI)2"/>
      <sheetName val="as1__(2)2"/>
      <sheetName val="as10_(2)2"/>
      <sheetName val="BOX_ms2"/>
      <sheetName val="Packing(P&amp;G)_(2)2"/>
      <sheetName val="608_WIDE1"/>
      <sheetName val="CALENDER_SDI&amp;SDI2_20241"/>
      <sheetName val="SUMMARY_PER_PO_1"/>
      <sheetName val="SUMMARY_PER_WEEKLY1"/>
      <sheetName val="Vietnam_Report1"/>
      <sheetName val="Indirect_List1"/>
      <sheetName val="Tracking_MOLD1"/>
      <sheetName val="Computer_Stitching_Schedule_1"/>
      <sheetName val="WB_Primer_Shoe1"/>
      <sheetName val="GFP_Type1"/>
      <sheetName val="MAR'_25_373_YOUTH_1"/>
      <sheetName val="MAR'25_373_INFANT_1"/>
      <sheetName val="2__Graph_Excess_Material_Out1"/>
      <sheetName val="3__Graph_Saving_Amount_Out1"/>
      <sheetName val="4__Graph_Mat_Inventory_Control1"/>
      <sheetName val="5__Graph_Mapping_Layout_Rack1"/>
      <sheetName val="6__Graph_Kaizen1"/>
      <sheetName val="7__Graph_Multiskill_Job_Rotate1"/>
      <sheetName val="5_수정데이터통합1"/>
      <sheetName val="JULI'25_608_REG_SAI1"/>
      <sheetName val="JULI'25_608_REG_SDI1"/>
      <sheetName val="JULI'25_608_WD_SAI_1"/>
      <sheetName val="JULI'25_608_WD_SDI_1"/>
      <sheetName val="QTY_ORDER1"/>
      <sheetName val="NBR_Executive_Summary1"/>
      <sheetName val="BASIS_DATA1"/>
      <sheetName val="SUBCONT_STATUS1"/>
      <sheetName val="SUMM_LOADING_1"/>
      <sheetName val="STANDARD_PROCESS_NAMES1"/>
      <sheetName val="STANDARD MC &amp; TOOLS"/>
    </sheetNames>
    <sheetDataSet>
      <sheetData sheetId="0">
        <row r="1">
          <cell r="B1">
            <v>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F welded Specification"/>
      <sheetName val="HF welded Specification (2)"/>
      <sheetName val="PHYLON Midsole Spec. Set up"/>
      <sheetName val="Phylon Midsole Specs."/>
      <sheetName val="PhylonCSS(MIDSOLE)"/>
      <sheetName val="PU Midsole Spec. Set up"/>
      <sheetName val="PU Midsole Specs."/>
      <sheetName val="PU Midsole CSS"/>
      <sheetName val="PU Midsole Pouring Spec."/>
      <sheetName val="Outsole Color "/>
      <sheetName val="Outsole Preform Specifications"/>
      <sheetName val="Outsole Pressing Process"/>
      <sheetName val="Duralon Pressing Process "/>
      <sheetName val="Outsole Degreasing Process"/>
      <sheetName val="Back Part Molding Spec."/>
      <sheetName val="Back Count Process Spec"/>
      <sheetName val="Air Bag &amp; Prefit Bonding PFC"/>
      <sheetName val="Stockfit Bonding"/>
      <sheetName val="Assembly Bonding PFC"/>
      <sheetName val="Assembling Process"/>
      <sheetName val="sockliner"/>
      <sheetName val="Production Checklist"/>
      <sheetName val="Upper Measurement Spec"/>
      <sheetName val="302323-001 2"/>
      <sheetName val="Upper Logo Specification"/>
      <sheetName val="#REF"/>
      <sheetName val="BMN405"/>
      <sheetName val="IBASE"/>
      <sheetName val="PU "/>
      <sheetName val="SHOX NAVINA , SHOX REVEAL"/>
      <sheetName val="SPRAY (A MX PLUS)"/>
      <sheetName val="PU (SPRAY AIR BAG)"/>
      <sheetName val="302323-001%202.xls"/>
      <sheetName val="#REF!"/>
      <sheetName val="SHOX REMID II"/>
      <sheetName val="IP ( UV )"/>
      <sheetName val="BOLD SISTER-STRONG SISTER -TOR6"/>
      <sheetName val="Sheet1"/>
      <sheetName val="高周波流程"/>
      <sheetName val="Sheet1 (2)"/>
      <sheetName val="당월(1)"/>
      <sheetName val="Raw Data Sheet"/>
      <sheetName val="heso"/>
      <sheetName val="map"/>
      <sheetName val="Mold Efficiency Form"/>
      <sheetName val="Sheet2"/>
      <sheetName val="XL4Poppy"/>
      <sheetName val="Tables"/>
      <sheetName val="Outsole Degre`sing Prncess"/>
      <sheetName val="Du_lieu"/>
      <sheetName val="_x0000_"/>
      <sheetName val="Marking Location"/>
      <sheetName val="RS"/>
      <sheetName val="RS BG"/>
      <sheetName val="RS BP"/>
      <sheetName val="RS BY"/>
      <sheetName val="IPMS"/>
      <sheetName val="IPBP"/>
      <sheetName val="IPBG"/>
      <sheetName val="PU  "/>
      <sheetName val="Stitching Instruction (2)"/>
      <sheetName val="Stitching Instruction( 3)"/>
      <sheetName val="Stitching Instruction (4)"/>
      <sheetName val="Stitching Instruction (5)"/>
      <sheetName val="Cover"/>
      <sheetName val="Index"/>
      <sheetName val="Cutting"/>
      <sheetName val="Cutting (2)"/>
      <sheetName val="Logo Specification"/>
      <sheetName val="Upper HF Welding Proc. Spec"/>
      <sheetName val="Strap Specification"/>
      <sheetName val="Reinforcement Placement"/>
      <sheetName val="Skiving Instruction"/>
      <sheetName val="Computer Stitching Schedule"/>
      <sheetName val="Stitching Overview Sketch"/>
      <sheetName val="Stitching Instruction(1)"/>
      <sheetName val="Stitching Instruction (3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Upper Measurement Spec."/>
      <sheetName val="Upper Weight Control"/>
      <sheetName val="Blank Form"/>
      <sheetName val="製造流程說明書"/>
      <sheetName val="索引 (1)"/>
      <sheetName val="斬刀說明(1)"/>
      <sheetName val="斬刀說明(2)"/>
      <sheetName val="斬刀說明(3)"/>
      <sheetName val="斬刀說明(4)"/>
      <sheetName val="沖孔規格說明"/>
      <sheetName val="沖孔規格說明 (2)"/>
      <sheetName val="商標說明"/>
      <sheetName val="織帶規格說明"/>
      <sheetName val=" 削薄處指示說明"/>
      <sheetName val=" 削薄處指示說明 (2)"/>
      <sheetName val=" 削薄處指示說明 (3)"/>
      <sheetName val=" 削薄處指示說明 (4)"/>
      <sheetName val=" 削薄處指示說明 (5)"/>
      <sheetName val="倒角指示說明"/>
      <sheetName val="劃線印刷指示說明"/>
      <sheetName val="劃線印刷指示說明 (2)"/>
      <sheetName val="劃線印刷指示說明 (3)"/>
      <sheetName val="打粗指示"/>
      <sheetName val="補強位置說明"/>
      <sheetName val="補強位置說明(2)"/>
      <sheetName val="折邊指示說明 "/>
      <sheetName val="電腦針車部位指示說明"/>
      <sheetName val="預備組流程"/>
      <sheetName val="針車鞋面完成草圖"/>
      <sheetName val="針車流程(1)"/>
      <sheetName val="針車流程 (2)"/>
      <sheetName val="針車流程 (3)"/>
      <sheetName val="針車流程 (4)"/>
      <sheetName val="針車流程 (5)"/>
      <sheetName val="針車流程 (6)"/>
      <sheetName val="鞋面射出部位作業流程"/>
      <sheetName val=" 鞋面印刷作業流程"/>
      <sheetName val=" 鞋面高週波作業流程 (2)"/>
      <sheetName val="  鞋墊作業流程"/>
      <sheetName val="鞋墊製作規格"/>
      <sheetName val="鞋面相關距離測量"/>
      <sheetName val=" (鞋墊作業流程"/>
      <sheetName val="MODEL SHOX TURBO OZ (PS+TD)"/>
      <sheetName val="302323-001 2.xls"/>
      <sheetName val="3-I.Phân tích chuẩn bị may"/>
      <sheetName val="MAY"/>
      <sheetName val="BUS제원1"/>
      <sheetName val="반바리"/>
      <sheetName val="11"/>
      <sheetName val="청도"/>
      <sheetName val="점검일지"/>
      <sheetName val="Cutting Dies "/>
      <sheetName val="PL(UV EVA Shank)"/>
      <sheetName val="K2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당월(1)"/>
      <sheetName val="제품수불장"/>
      <sheetName val="7월"/>
      <sheetName val="6월"/>
      <sheetName val="5월"/>
      <sheetName val="8월"/>
      <sheetName val="9월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XXXXXXXXXXXXXXXXXXXXXXXX"/>
      <sheetName val="MASTER"/>
      <sheetName val="매출1"/>
      <sheetName val="매출2"/>
      <sheetName val="손익"/>
      <sheetName val="Cash Flow"/>
      <sheetName val="투자"/>
      <sheetName val="투자내역"/>
      <sheetName val="법인투자"/>
      <sheetName val="인원"/>
      <sheetName val="상반기 및 하반기 손익 주요 Issue 내역"/>
      <sheetName val="본사旣 송부기준 대비 하반기 예상"/>
      <sheetName val="하반기 판가&amp;재료비 추이"/>
      <sheetName val="IS_OBU"/>
      <sheetName val="IS_DGAC"/>
      <sheetName val="IS_CDR"/>
      <sheetName val="IS_DVD"/>
      <sheetName val="IS_PCC"/>
      <sheetName val="IS_PU"/>
      <sheetName val="IS_CDI"/>
      <sheetName val="IS_DIAA"/>
      <sheetName val="IS_LD"/>
      <sheetName val="IS_DIAA PU"/>
      <sheetName val="IS_PU TTL"/>
      <sheetName val="Pri-CDR"/>
      <sheetName val="Pri-DVD"/>
      <sheetName val="Pri-PCC"/>
      <sheetName val="Pri-PUP&amp;LD"/>
      <sheetName val="Sales_OBU"/>
      <sheetName val="Sales_CDR"/>
      <sheetName val="Sales_DVD"/>
      <sheetName val="Sales_PCC"/>
      <sheetName val="Sales_LD"/>
      <sheetName val="Sales-Prod_PUP"/>
      <sheetName val="Prod_OBU"/>
      <sheetName val="Prod_CDR"/>
      <sheetName val="Prod_DVD"/>
      <sheetName val="Prod_PCC"/>
      <sheetName val="Prod_LD"/>
      <sheetName val="MS_OBU"/>
      <sheetName val="MS_DGAC"/>
      <sheetName val="MS_CDR"/>
      <sheetName val="MS_DVD"/>
      <sheetName val="MS_PU"/>
      <sheetName val="MS_PCC"/>
      <sheetName val="MS_CDI"/>
      <sheetName val="MS_DIAA"/>
      <sheetName val="MS_LD"/>
      <sheetName val="MS_PU(Chungju)"/>
      <sheetName val="MS_Allocation"/>
      <sheetName val="MS_Outsourcing Expense"/>
      <sheetName val="MC_CDR"/>
      <sheetName val="MC_DVD"/>
      <sheetName val="MC_PCC"/>
      <sheetName val="MC_PUP"/>
      <sheetName val="Lease"/>
      <sheetName val="SE_OBU"/>
      <sheetName val="SE_DGAC"/>
      <sheetName val="SE_CDR"/>
      <sheetName val="SE_DVD"/>
      <sheetName val="SE_PCC"/>
      <sheetName val="SE_DIAA(LD)"/>
      <sheetName val="SE_Unpaid"/>
      <sheetName val="SE_Freight"/>
      <sheetName val="NOE"/>
      <sheetName val="Exposure_Working Capital"/>
      <sheetName val="Inventory_CDR"/>
      <sheetName val="Inventory_DVD"/>
      <sheetName val="Inventory_PCC"/>
      <sheetName val="Inventory_PUP"/>
      <sheetName val="Inventory_LD"/>
      <sheetName val="MS-미상여"/>
      <sheetName val="Lease_sub"/>
      <sheetName val="작성지침"/>
      <sheetName val="99제조원가"/>
      <sheetName val="내부차이"/>
      <sheetName val="SHOX REMID II"/>
      <sheetName val="W2"/>
      <sheetName val="신규DEP"/>
      <sheetName val="4-II. SF LOB"/>
      <sheetName val="5-II. FA LOB"/>
      <sheetName val="7.SF LOB 1500"/>
      <sheetName val="BOLD SISTER-STRONG SISTER -TOR6"/>
      <sheetName val="5.II FA LOB"/>
      <sheetName val="5.II FA LOB%"/>
      <sheetName val="PU (pouring)"/>
      <sheetName val="spray AF - 1"/>
      <sheetName val="IP ( trimming )"/>
      <sheetName val="FREE HYPER(3Times.3-5)"/>
      <sheetName val="IP ( Paint ) "/>
      <sheetName val="IP ( UV )"/>
      <sheetName val="4.II SF LOB"/>
      <sheetName val="Sheet2"/>
      <sheetName val="Quantity"/>
      <sheetName val="09년 경영계획+혁신"/>
      <sheetName val="내부차이.XLS"/>
      <sheetName val="Sheet1"/>
      <sheetName val="제조공정도5"/>
      <sheetName val="Raw Data Sheet"/>
      <sheetName val="Mold Efficiency Form"/>
      <sheetName val="PRESS OUTSOLE"/>
      <sheetName val="0103"/>
      <sheetName val="Chiet tinh dz22"/>
      <sheetName val="BMN405"/>
      <sheetName val="SPEC"/>
      <sheetName val="MBO 목표"/>
      <sheetName val="Lamination Process 1"/>
      <sheetName val="5.수정데이터통합"/>
      <sheetName val="청도"/>
      <sheetName val="Supplier List"/>
      <sheetName val="본사旣 ඼부기준 대비 하반기 예상"/>
      <sheetName val="0.작성지침"/>
      <sheetName val="상세PL(본사비용)"/>
      <sheetName val="상세PL(자체)"/>
      <sheetName val="BS(자체)"/>
      <sheetName val="BS(참조용)"/>
      <sheetName val="MS(당월)"/>
      <sheetName val="MS(누계)"/>
      <sheetName val="시설투자"/>
      <sheetName val="R&amp;D"/>
      <sheetName val="9.자본투자(입력용)"/>
      <sheetName val="10.채권(입력용)"/>
      <sheetName val="채권(전년)"/>
      <sheetName val="11.인원인건비(입력용)"/>
      <sheetName val="EVA조정사항"/>
      <sheetName val="매출"/>
      <sheetName val="상세PL(배부후)"/>
      <sheetName val="상세PL(누계)"/>
      <sheetName val="DDC차이"/>
      <sheetName val="상세PL(당월)"/>
      <sheetName val="요약PL(누계)"/>
      <sheetName val="요약PL(당월)"/>
      <sheetName val="재고"/>
      <sheetName val="24.재고(일수용)"/>
      <sheetName val="부실자산(입력용)"/>
      <sheetName val="부실자산(참조용)"/>
      <sheetName val="채권"/>
      <sheetName val="EVA"/>
      <sheetName val="세후영업이익"/>
      <sheetName val="투하자산"/>
      <sheetName val="WACC"/>
      <sheetName val="Cashflow"/>
      <sheetName val="31.Check"/>
      <sheetName val="32.BS(전년_Up)"/>
      <sheetName val="33.BS(기본_Up)"/>
      <sheetName val="34.부실자산(기본_Up)"/>
      <sheetName val="ISᐤOBU"/>
      <sheetName val="종합"/>
      <sheetName val="1월_모델별"/>
      <sheetName val="2월_모델별"/>
      <sheetName val="3월_모델별"/>
      <sheetName val="4월_모델별"/>
      <sheetName val="5월_모델별"/>
      <sheetName val="6월_모델별"/>
      <sheetName val="7월_모델별"/>
      <sheetName val="8월_모델별"/>
      <sheetName val="9월_모델별"/>
      <sheetName val="10월_모델별"/>
      <sheetName val="11월_모델별"/>
      <sheetName val="12월_모델별"/>
      <sheetName val="XXXXXXX"/>
      <sheetName val="Recruitment Plan"/>
      <sheetName val="P&amp;L-Revised2001"/>
      <sheetName val="To be updated"/>
      <sheetName val="Rev-Cust"/>
      <sheetName val="Rev-sum"/>
      <sheetName val="Inv"/>
      <sheetName val="SW"/>
      <sheetName val="Inv-Sum"/>
      <sheetName val="Depr"/>
      <sheetName val="Depr-calc"/>
      <sheetName val="P&amp;L-Org"/>
      <sheetName val="P&amp;L-Adj"/>
      <sheetName val="Cash"/>
      <sheetName val="Cash-SUM"/>
      <sheetName val="BS"/>
      <sheetName val="BS-data"/>
      <sheetName val="PL-00"/>
      <sheetName val="PL-Var"/>
      <sheetName val="Var-MP"/>
      <sheetName val="US Off"/>
      <sheetName val="LG-PC"/>
      <sheetName val="매출계획"/>
      <sheetName val="제품군별"/>
      <sheetName val="작성배경"/>
      <sheetName val="사업담당혁신목표(원가절감혁신)"/>
      <sheetName val="I&amp;C Global"/>
      <sheetName val="집계표"/>
      <sheetName val="☞세부내용"/>
      <sheetName val="I&amp;C사업"/>
      <sheetName val="◎정보통신부품"/>
      <sheetName val="HIC"/>
      <sheetName val="SAW"/>
      <sheetName val="Power Module"/>
      <sheetName val="RF Module"/>
      <sheetName val="◎Motor"/>
      <sheetName val="◎광소자"/>
      <sheetName val="11.인矄인건비(입력용)"/>
      <sheetName val=" 총괄표"/>
      <sheetName val="QA그룹 월별계획 (2)"/>
      <sheetName val="QA그룹 월별계획"/>
      <sheetName val="Exposure_Workmng Capital"/>
      <sheetName val="개별원가(trv)"/>
      <sheetName val="제조경비증감"/>
      <sheetName val="판관비증감"/>
      <sheetName val="1-9월경비실적"/>
      <sheetName val="7-9월경비실적"/>
      <sheetName val="등가.소요공수"/>
      <sheetName val="목표원가"/>
      <sheetName val="개별원가요약"/>
      <sheetName val="개별원가요약 (2)"/>
      <sheetName val="공정재료비"/>
      <sheetName val="능력&amp;공수(SFF BD 현)"/>
      <sheetName val="재료비(trv)"/>
      <sheetName val="재료비(S-bidi)"/>
      <sheetName val="재료비(r-bidi)"/>
      <sheetName val="표지"/>
      <sheetName val="원자재"/>
      <sheetName val="재공품"/>
      <sheetName val="반제품"/>
      <sheetName val="완제품"/>
      <sheetName val="불용재고"/>
      <sheetName val="★투자분석"/>
      <sheetName val="당월_1_"/>
      <sheetName val="AKARI"/>
      <sheetName val="ARION"/>
      <sheetName val="AVERMEDIA"/>
      <sheetName val="CAST INFORMATION"/>
      <sheetName val="CELESTICA"/>
      <sheetName val="COMPRO"/>
      <sheetName val="DAEWOO"/>
      <sheetName val="DALIAN TOSHIBA"/>
      <sheetName val="ELLION"/>
      <sheetName val="EVADIN"/>
      <sheetName val="FLEXTRONICS"/>
      <sheetName val="FLEXTRONICS (INDIA)"/>
      <sheetName val="FLEXTRONICS (MLY)"/>
      <sheetName val="FORTE"/>
      <sheetName val="HCW"/>
      <sheetName val="HOMECAST"/>
      <sheetName val="HONGTECH"/>
      <sheetName val="HUAWEI"/>
      <sheetName val="HUMAX"/>
      <sheetName val="JABIL CIRCUIT"/>
      <sheetName val="JVC GROUP"/>
      <sheetName val="KAONMEDIA"/>
      <sheetName val="KATOLEC"/>
      <sheetName val="KOTI"/>
      <sheetName val="KYOSHIN (SONY)"/>
      <sheetName val="LACEWOOD"/>
      <sheetName val="LG EEG"/>
      <sheetName val="LG EIN AV"/>
      <sheetName val="LG EIN TV"/>
      <sheetName val="LG EIL"/>
      <sheetName val="LG ESH"/>
      <sheetName val="LG ESY"/>
      <sheetName val="LG ETH"/>
      <sheetName val="LG EVN (4P)"/>
      <sheetName val="LGIT USA"/>
      <sheetName val="LG IT (BB)"/>
      <sheetName val="LG NANJING"/>
      <sheetName val="LG POLAND"/>
      <sheetName val="MALATA"/>
      <sheetName val="MIRC"/>
      <sheetName val="MUSTEK"/>
      <sheetName val="NEW ALLIED"/>
      <sheetName val="PANASONIC"/>
      <sheetName val="POLYTRON"/>
      <sheetName val="SAM KONG YUEN (HALUYA)"/>
      <sheetName val="SAMSUNG"/>
      <sheetName val="SANYO BPL"/>
      <sheetName val="SANYO INDONESIA"/>
      <sheetName val="SANDMARTIN"/>
      <sheetName val="SETSUYO ASTEC"/>
      <sheetName val="SHARP INDONESIA"/>
      <sheetName val="SHARP-ROXY"/>
      <sheetName val="SHARP MALAYSIA"/>
      <sheetName val="SHARP THAILAND"/>
      <sheetName val="SHENZHEN MTC"/>
      <sheetName val="SHEZHEN COSHIP"/>
      <sheetName val="SMARTVISION"/>
      <sheetName val="SKYWORTH"/>
      <sheetName val="SOLOMON"/>
      <sheetName val="SUMITRONICS"/>
      <sheetName val="SUNGLIM"/>
      <sheetName val="SUNJET"/>
      <sheetName val="TARGET CAST"/>
      <sheetName val="TOA E&amp;I"/>
      <sheetName val="TONIC"/>
      <sheetName val="TOSHIBA"/>
      <sheetName val="TOPPER"/>
      <sheetName val="VESTEL"/>
      <sheetName val="WORLD ELECT"/>
      <sheetName val="GRAND TOTAL"/>
      <sheetName val="Balance Sheet(AR)"/>
      <sheetName val="Income Statement(AR)"/>
      <sheetName val="금형이력"/>
      <sheetName val="Total월별실적현황1"/>
      <sheetName val="대차대조표"/>
      <sheetName val="분기별데이타"/>
      <sheetName val="월별데이타"/>
      <sheetName val="Master Cable"/>
      <sheetName val="MODEL"/>
      <sheetName val="내수자료"/>
      <sheetName val="엠트론_내부거래_매입"/>
      <sheetName val="CAPA분석 360K"/>
      <sheetName val="물동추이"/>
      <sheetName val="유효성_계정"/>
      <sheetName val="TU TOTAL"/>
      <sheetName val="E"/>
      <sheetName val="완제쒈"/>
      <sheetName val="재료비"/>
      <sheetName val="Oct"/>
      <sheetName val="14.Aug"/>
      <sheetName val="11.Aug"/>
      <sheetName val="상반기 및 하반기 손익 주요 Iss_xffff_e 내역"/>
      <sheetName val="관세구분시트"/>
      <sheetName val="목록"/>
      <sheetName val="상반기 및 하반기 손익 주요 Iss_x005f_xffff_e 내역"/>
      <sheetName val="미지급이자(분쟁대상)"/>
      <sheetName val="DTABZone"/>
      <sheetName val="D조립Zone"/>
      <sheetName val="YRT"/>
      <sheetName val="YRT2"/>
      <sheetName val="YRT3"/>
      <sheetName val="D수리"/>
      <sheetName val="수리2"/>
      <sheetName val="수리3"/>
      <sheetName val="주관"/>
      <sheetName val="주관2"/>
      <sheetName val="주관3"/>
      <sheetName val="Yie"/>
      <sheetName val="Yie 2"/>
      <sheetName val="Yie3"/>
      <sheetName val="Y_Mo"/>
      <sheetName val="Y_Mo2"/>
      <sheetName val="Y_Mo3"/>
      <sheetName val="시료"/>
      <sheetName val="D검사"/>
      <sheetName val="시험결과보고서"/>
      <sheetName val="7.工程品质 (QD)"/>
      <sheetName val="A4공장"/>
      <sheetName val="활용Tip"/>
      <sheetName val="과제별내역"/>
      <sheetName val="#REF"/>
      <sheetName val="PT"/>
      <sheetName val="WACC1"/>
      <sheetName val="Row(420FALZK)_偏心不良率"/>
      <sheetName val="실행계획1-7"/>
      <sheetName val="#1 Line"/>
      <sheetName val="#2 Line"/>
      <sheetName val="모델구분"/>
      <sheetName val="5M1E 목록"/>
      <sheetName val="총조"/>
      <sheetName val="ITEM"/>
      <sheetName val="다솔"/>
      <sheetName val="양지"/>
      <sheetName val="纏め(EQ)"/>
      <sheetName val="syd2_상세BOM"/>
      <sheetName val="Proto Unit (Tang)"/>
      <sheetName val="Prog Summary"/>
      <sheetName val="Qtrly Labor Input"/>
      <sheetName val="공구기구"/>
      <sheetName val="11년USD（건재액）"/>
      <sheetName val="010625-L3-Grade전개-재검토"/>
      <sheetName val="1안98Billing"/>
      <sheetName val="상반기 및 하반기 손익 주요 Iss_x005f_x005f_xffff"/>
      <sheetName val="17.미지급금0"/>
      <sheetName val="14.외상매입금0"/>
      <sheetName val="16.지급어음 0"/>
      <sheetName val="5.미수금0"/>
      <sheetName val="3.외상매출금 0"/>
      <sheetName val="15.외화외상매입금 0"/>
      <sheetName val="Cash_Flow"/>
      <sheetName val="상반기_및_하반기_손익_주요_Issue_내역"/>
      <sheetName val="본사旣_송부기준_대비_하반기_예상"/>
      <sheetName val="하반기_판가&amp;재료비_추이"/>
      <sheetName val="IS_DIAA_PU"/>
      <sheetName val="IS_PU_TTL"/>
      <sheetName val="MS_Outsourcing_Expense"/>
      <sheetName val="Exposure_Working_Capital"/>
      <sheetName val="본사旣_඼부기준_대비_하반기_예상"/>
      <sheetName val="0_작성지침"/>
      <sheetName val="9_자본투자(입력용)"/>
      <sheetName val="10_채권(입력용)"/>
      <sheetName val="11_인원인건비(입력용)"/>
      <sheetName val="24_재고(일수용)"/>
      <sheetName val="31_Check"/>
      <sheetName val="32_BS(전년_Up)"/>
      <sheetName val="33_BS(기본_Up)"/>
      <sheetName val="34_부실자산(기본_Up)"/>
      <sheetName val="Recruitment_Plan"/>
      <sheetName val="To_be_updated"/>
      <sheetName val="US_Off"/>
      <sheetName val="I&amp;C_Global"/>
      <sheetName val="Power_Module"/>
      <sheetName val="RF_Module"/>
      <sheetName val="11_인矄인건비(입력용)"/>
      <sheetName val="_총괄표"/>
      <sheetName val="QA그룹_월별계획_(2)"/>
      <sheetName val="QA그룹_월별계획"/>
      <sheetName val="Exposure_Workmng_Capital"/>
      <sheetName val="등가_소요공수"/>
      <sheetName val="개별원가요약_(2)"/>
      <sheetName val="능력&amp;공수(SFF_BD_현)"/>
      <sheetName val="CAST_INFORMATION"/>
      <sheetName val="DALIAN_TOSHIBA"/>
      <sheetName val="FLEXTRONICS_(INDIA)"/>
      <sheetName val="FLEXTRONICS_(MLY)"/>
      <sheetName val="JABIL_CIRCUIT"/>
      <sheetName val="JVC_GROUP"/>
      <sheetName val="KYOSHIN_(SONY)"/>
      <sheetName val="LG_EEG"/>
      <sheetName val="LG_EIN_AV"/>
      <sheetName val="LG_EIN_TV"/>
      <sheetName val="LG_EIL"/>
      <sheetName val="LG_ESH"/>
      <sheetName val="LG_ESY"/>
      <sheetName val="LG_ETH"/>
      <sheetName val="LG_EVN_(4P)"/>
      <sheetName val="LGIT_USA"/>
      <sheetName val="LG_IT_(BB)"/>
      <sheetName val="LG_NANJING"/>
      <sheetName val="LG_POLAND"/>
      <sheetName val="NEW_ALLIED"/>
      <sheetName val="SAM_KONG_YUEN_(HALUYA)"/>
      <sheetName val="SANYO_BPL"/>
      <sheetName val="SANYO_INDONESIA"/>
      <sheetName val="SETSUYO_ASTEC"/>
      <sheetName val="SHARP_INDONESIA"/>
      <sheetName val="SHARP_MALAYSIA"/>
      <sheetName val="SHARP_THAILAND"/>
      <sheetName val="SHENZHEN_MTC"/>
      <sheetName val="SHEZHEN_COSHIP"/>
      <sheetName val="TARGET_CAST"/>
      <sheetName val="TOA_E&amp;I"/>
      <sheetName val="WORLD_ELECT"/>
      <sheetName val="GRAND_TOTAL"/>
      <sheetName val="Balance_Sheet(AR)"/>
      <sheetName val="Income_Statement(AR)"/>
      <sheetName val="Master_Cable"/>
      <sheetName val="CAPA분석_360K"/>
      <sheetName val="TU_TOTAL"/>
      <sheetName val="Yie_2"/>
      <sheetName val="14_Aug"/>
      <sheetName val="11_Aug"/>
      <sheetName val="상반기_및_하반기_손익_주요_Isse_내역"/>
      <sheetName val="상반기_및_하반기_손익_주요_Iss_x005f_xffff_e_내역"/>
      <sheetName val="Index2"/>
      <sheetName val="01"/>
      <sheetName val="07"/>
      <sheetName val="03"/>
      <sheetName val="04"/>
      <sheetName val="02"/>
      <sheetName val="08"/>
      <sheetName val="시장별출하실적 "/>
      <sheetName val="참고자료"/>
      <sheetName val="BAL COST "/>
      <sheetName val="NET COST "/>
      <sheetName val="Simulate"/>
      <sheetName val="항목"/>
      <sheetName val="95제조원가"/>
      <sheetName val="Cash_Flow1"/>
      <sheetName val="상반기_및_하반기_손익_주요_Issue_내역1"/>
      <sheetName val="본사旣_송부기준_대비_하반기_예상1"/>
      <sheetName val="하반기_판가&amp;재료비_추이1"/>
      <sheetName val="IS_DIAA_PU1"/>
      <sheetName val="IS_PU_TTL1"/>
      <sheetName val="MS_Outsourcing_Expense1"/>
      <sheetName val="Exposure_Working_Capital1"/>
      <sheetName val="본사旣_඼부기준_대비_하반기_예상1"/>
      <sheetName val="0_작성지침1"/>
      <sheetName val="9_자본투자(입력용)1"/>
      <sheetName val="10_채권(입력용)1"/>
      <sheetName val="11_인원인건비(입력용)1"/>
      <sheetName val="24_재고(일수용)1"/>
      <sheetName val="31_Check1"/>
      <sheetName val="32_BS(전년_Up)1"/>
      <sheetName val="33_BS(기본_Up)1"/>
      <sheetName val="34_부실자산(기본_Up)1"/>
      <sheetName val="Recruitment_Plan1"/>
      <sheetName val="To_be_updated1"/>
      <sheetName val="US_Off1"/>
      <sheetName val="I&amp;C_Global1"/>
      <sheetName val="Power_Module1"/>
      <sheetName val="RF_Module1"/>
      <sheetName val="11_인矄인건비(입력용)1"/>
      <sheetName val="_총괄표1"/>
      <sheetName val="QA그룹_월별계획_(2)1"/>
      <sheetName val="QA그룹_월별계획1"/>
      <sheetName val="Exposure_Workmng_Capital1"/>
      <sheetName val="등가_소요공수1"/>
      <sheetName val="개별원가요약_(2)1"/>
      <sheetName val="능력&amp;공수(SFF_BD_현)1"/>
      <sheetName val="CAST_INFORMATION1"/>
      <sheetName val="DALIAN_TOSHIBA1"/>
      <sheetName val="FLEXTRONICS_(INDIA)1"/>
      <sheetName val="FLEXTRONICS_(MLY)1"/>
      <sheetName val="JABIL_CIRCUIT1"/>
      <sheetName val="JVC_GROUP1"/>
      <sheetName val="KYOSHIN_(SONY)1"/>
      <sheetName val="LG_EEG1"/>
      <sheetName val="LG_EIN_AV1"/>
      <sheetName val="LG_EIN_TV1"/>
      <sheetName val="LG_EIL1"/>
      <sheetName val="LG_ESH1"/>
      <sheetName val="LG_ESY1"/>
      <sheetName val="LG_ETH1"/>
      <sheetName val="LG_EVN_(4P)1"/>
      <sheetName val="LGIT_USA1"/>
      <sheetName val="LG_IT_(BB)1"/>
      <sheetName val="LG_NANJING1"/>
      <sheetName val="LG_POLAND1"/>
      <sheetName val="NEW_ALLIED1"/>
      <sheetName val="SAM_KONG_YUEN_(HALUYA)1"/>
      <sheetName val="SANYO_BPL1"/>
      <sheetName val="SANYO_INDONESIA1"/>
      <sheetName val="SETSUYO_ASTEC1"/>
      <sheetName val="SHARP_INDONESIA1"/>
      <sheetName val="SHARP_MALAYSIA1"/>
      <sheetName val="SHARP_THAILAND1"/>
      <sheetName val="SHENZHEN_MTC1"/>
      <sheetName val="SHEZHEN_COSHIP1"/>
      <sheetName val="TARGET_CAST1"/>
      <sheetName val="TOA_E&amp;I1"/>
      <sheetName val="WORLD_ELECT1"/>
      <sheetName val="GRAND_TOTAL1"/>
      <sheetName val="Balance_Sheet(AR)1"/>
      <sheetName val="Income_Statement(AR)1"/>
      <sheetName val="CAPA분석_360K1"/>
      <sheetName val="Master_Cable1"/>
      <sheetName val="TU_TOTAL1"/>
      <sheetName val="Yie_21"/>
      <sheetName val="14_Aug1"/>
      <sheetName val="11_Aug1"/>
      <sheetName val="상반기_및_하반기_손익_주요_Iss_x005f_xffff_e_내역1"/>
      <sheetName val="7_工程品质_(QD)"/>
      <sheetName val="#1_Line"/>
      <sheetName val="#2_Line"/>
      <sheetName val="5M1E_목록"/>
      <sheetName val="Proto_Unit_(Tang)"/>
      <sheetName val="Prog_Summary"/>
      <sheetName val="Qtrly_Labor_Input"/>
      <sheetName val="상반기_및_하반기_손익_주요_Iss_x005f_x005f_xffff"/>
      <sheetName val="17_미지급금0"/>
      <sheetName val="14_외상매입금0"/>
      <sheetName val="16_지급어음_0"/>
      <sheetName val="5_미수금0"/>
      <sheetName val="3_외상매출금_0"/>
      <sheetName val="15_외화외상매입금_0"/>
      <sheetName val="7월msj"/>
      <sheetName val="상반기 및 하반기 손익 주요 Iss_x005f_x005f_x005f"/>
      <sheetName val="시장별출하실적_"/>
      <sheetName val="BAL_COST_"/>
      <sheetName val="NET_COST_"/>
      <sheetName val="2.1유첨 미달KPI 원인 및 대책"/>
      <sheetName val="생산계획"/>
      <sheetName val="극성C(SPEC)"/>
      <sheetName val="SALE"/>
      <sheetName val="BSL"/>
      <sheetName val="1-1. PL(HE)"/>
      <sheetName val="ODU"/>
      <sheetName val="R.M. Master"/>
      <sheetName val="MAY65627801"/>
      <sheetName val="일일업무보고"/>
      <sheetName val="라인별생산실적"/>
      <sheetName val="시장별생산실적"/>
      <sheetName val="2.대외공문"/>
      <sheetName val="예정(3)"/>
      <sheetName val="동원(3)"/>
      <sheetName val="노임이"/>
      <sheetName val="Inputs"/>
      <sheetName val="NPV"/>
      <sheetName val="LTPS Calculations"/>
      <sheetName val="Mobile Window"/>
      <sheetName val="Revenue"/>
      <sheetName val="summary"/>
      <sheetName val="Vertical"/>
      <sheetName val="그래프"/>
      <sheetName val="XL4Test5"/>
      <sheetName val="WEIGHT"/>
      <sheetName val="기안"/>
      <sheetName val="PC%계산"/>
      <sheetName val="DATA"/>
      <sheetName val="견적대비표"/>
      <sheetName val="계산내역서"/>
      <sheetName val="SG"/>
      <sheetName val="갑지"/>
      <sheetName val="단기차입금"/>
      <sheetName val="118.세금과공과"/>
      <sheetName val="108.수선비"/>
      <sheetName val="25.보증금(임차보증금외)"/>
      <sheetName val="Pricing"/>
      <sheetName val="Debt Service Schedule"/>
      <sheetName val="detail"/>
      <sheetName val="NDTR"/>
      <sheetName val="WPL"/>
      <sheetName val="매출원가_회사제시"/>
      <sheetName val="WTB"/>
      <sheetName val="TOTAL-PL"/>
      <sheetName val="Cash_Flow2"/>
      <sheetName val="상반기_및_하반기_손익_주요_Issue_내역2"/>
      <sheetName val="본사旣_송부기준_대비_하반기_예상2"/>
      <sheetName val="하반기_판가&amp;재료비_추이2"/>
      <sheetName val="IS_DIAA_PU2"/>
      <sheetName val="IS_PU_TTL2"/>
      <sheetName val="MS_Outsourcing_Expense2"/>
      <sheetName val="Exposure_Working_Capital2"/>
      <sheetName val="본사旣_඼부기준_대비_하반기_예상2"/>
      <sheetName val="0_작성지침2"/>
      <sheetName val="9_자본투자(입력용)2"/>
      <sheetName val="10_채권(입력용)2"/>
      <sheetName val="11_인원인건비(입력용)2"/>
      <sheetName val="24_재고(일수용)2"/>
      <sheetName val="31_Check2"/>
      <sheetName val="32_BS(전년_Up)2"/>
      <sheetName val="33_BS(기본_Up)2"/>
      <sheetName val="34_부실자산(기본_Up)2"/>
      <sheetName val="Recruitment_Plan2"/>
      <sheetName val="To_be_updated2"/>
      <sheetName val="US_Off2"/>
      <sheetName val="I&amp;C_Global2"/>
      <sheetName val="Power_Module2"/>
      <sheetName val="RF_Module2"/>
      <sheetName val="11_인矄인건비(입력용)2"/>
      <sheetName val="_총괄표2"/>
      <sheetName val="QA그룹_월별계획_(2)2"/>
      <sheetName val="QA그룹_월별계획2"/>
      <sheetName val="Exposure_Workmng_Capital2"/>
      <sheetName val="등가_소요공수2"/>
      <sheetName val="개별원가요약_(2)2"/>
      <sheetName val="능력&amp;공수(SFF_BD_현)2"/>
      <sheetName val="CAST_INFORMATION2"/>
      <sheetName val="DALIAN_TOSHIBA2"/>
      <sheetName val="FLEXTRONICS_(INDIA)2"/>
      <sheetName val="FLEXTRONICS_(MLY)2"/>
      <sheetName val="JABIL_CIRCUIT2"/>
      <sheetName val="JVC_GROUP2"/>
      <sheetName val="KYOSHIN_(SONY)2"/>
      <sheetName val="LG_EEG2"/>
      <sheetName val="LG_EIN_AV2"/>
      <sheetName val="LG_EIN_TV2"/>
      <sheetName val="LG_EIL2"/>
      <sheetName val="LG_ESH2"/>
      <sheetName val="LG_ESY2"/>
      <sheetName val="LG_ETH2"/>
      <sheetName val="LG_EVN_(4P)2"/>
      <sheetName val="LGIT_USA2"/>
      <sheetName val="LG_IT_(BB)2"/>
      <sheetName val="LG_NANJING2"/>
      <sheetName val="LG_POLAND2"/>
      <sheetName val="NEW_ALLIED2"/>
      <sheetName val="SAM_KONG_YUEN_(HALUYA)2"/>
      <sheetName val="SANYO_BPL2"/>
      <sheetName val="SANYO_INDONESIA2"/>
      <sheetName val="SETSUYO_ASTEC2"/>
      <sheetName val="SHARP_INDONESIA2"/>
      <sheetName val="SHARP_MALAYSIA2"/>
      <sheetName val="SHARP_THAILAND2"/>
      <sheetName val="SHENZHEN_MTC2"/>
      <sheetName val="SHEZHEN_COSHIP2"/>
      <sheetName val="TARGET_CAST2"/>
      <sheetName val="TOA_E&amp;I2"/>
      <sheetName val="WORLD_ELECT2"/>
      <sheetName val="GRAND_TOTAL2"/>
      <sheetName val="Balance_Sheet(AR)2"/>
      <sheetName val="Income_Statement(AR)2"/>
      <sheetName val="Master_Cable2"/>
      <sheetName val="CAPA분석_360K2"/>
      <sheetName val="TU_TOTAL2"/>
      <sheetName val="Yie_22"/>
      <sheetName val="14_Aug2"/>
      <sheetName val="11_Aug2"/>
      <sheetName val="상반기_및_하반기_손익_주요_Iss_x005f_xffff_e_내역2"/>
      <sheetName val="7_工程品质_(QD)1"/>
      <sheetName val="#1_Line1"/>
      <sheetName val="#2_Line1"/>
      <sheetName val="5M1E_목록1"/>
      <sheetName val="Proto_Unit_(Tang)1"/>
      <sheetName val="Prog_Summary1"/>
      <sheetName val="Qtrly_Labor_Input1"/>
      <sheetName val="상반기_및_하반기_손익_주요_Iss_x005f_x005f_xfff1"/>
      <sheetName val="17_미지급금01"/>
      <sheetName val="14_외상매입금01"/>
      <sheetName val="16_지급어음_01"/>
      <sheetName val="5_미수금01"/>
      <sheetName val="3_외상매출금_01"/>
      <sheetName val="15_외화외상매입금_01"/>
      <sheetName val="GRAND_T聭㥓찀㥓"/>
      <sheetName val="TOTAL-P_x0005_"/>
      <sheetName val="요청양식 List"/>
      <sheetName val="YOKE-H(10.3)"/>
      <sheetName val="내역서"/>
      <sheetName val="작성양식"/>
      <sheetName val="Cash_Flow3"/>
      <sheetName val="상반기_및_하반기_손익_주요_Issue_내역3"/>
      <sheetName val="본사旣_송부기준_대비_하반기_예상3"/>
      <sheetName val="하반기_판가&amp;재료비_추이3"/>
      <sheetName val="IS_DIAA_PU3"/>
      <sheetName val="IS_PU_TTL3"/>
      <sheetName val="MS_Outsourcing_Expense3"/>
      <sheetName val="Exposure_Working_Capital3"/>
      <sheetName val="본사旣_඼부기준_대비_하반기_예상3"/>
      <sheetName val="0_작성지침3"/>
      <sheetName val="9_자본투자(입력용)3"/>
      <sheetName val="10_채권(입력용)3"/>
      <sheetName val="11_인원인건비(입력용)3"/>
      <sheetName val="24_재고(일수용)3"/>
      <sheetName val="31_Check3"/>
      <sheetName val="32_BS(전년_Up)3"/>
      <sheetName val="33_BS(기본_Up)3"/>
      <sheetName val="34_부실자산(기본_Up)3"/>
      <sheetName val="Recruitment_Plan3"/>
      <sheetName val="To_be_updated3"/>
      <sheetName val="US_Off3"/>
      <sheetName val="I&amp;C_Global3"/>
      <sheetName val="Power_Module3"/>
      <sheetName val="RF_Module3"/>
      <sheetName val="11_인矄인건비(입력용)3"/>
      <sheetName val="_총괄표3"/>
      <sheetName val="QA그룹_월별계획_(2)3"/>
      <sheetName val="QA그룹_월별계획3"/>
      <sheetName val="Exposure_Workmng_Capital3"/>
      <sheetName val="등가_소요공수3"/>
      <sheetName val="개별원가요약_(2)3"/>
      <sheetName val="능력&amp;공수(SFF_BD_현)3"/>
      <sheetName val="CAST_INFORMATION3"/>
      <sheetName val="DALIAN_TOSHIBA3"/>
      <sheetName val="FLEXTRONICS_(INDIA)3"/>
      <sheetName val="FLEXTRONICS_(MLY)3"/>
      <sheetName val="JABIL_CIRCUIT3"/>
      <sheetName val="JVC_GROUP3"/>
      <sheetName val="KYOSHIN_(SONY)3"/>
      <sheetName val="LG_EEG3"/>
      <sheetName val="LG_EIN_AV3"/>
      <sheetName val="LG_EIN_TV3"/>
      <sheetName val="LG_EIL3"/>
      <sheetName val="LG_ESH3"/>
      <sheetName val="LG_ESY3"/>
      <sheetName val="LG_ETH3"/>
      <sheetName val="LG_EVN_(4P)3"/>
      <sheetName val="LGIT_USA3"/>
      <sheetName val="LG_IT_(BB)3"/>
      <sheetName val="LG_NANJING3"/>
      <sheetName val="LG_POLAND3"/>
      <sheetName val="NEW_ALLIED3"/>
      <sheetName val="SAM_KONG_YUEN_(HALUYA)3"/>
      <sheetName val="SANYO_BPL3"/>
      <sheetName val="SANYO_INDONESIA3"/>
      <sheetName val="SETSUYO_ASTEC3"/>
      <sheetName val="SHARP_INDONESIA3"/>
      <sheetName val="SHARP_MALAYSIA3"/>
      <sheetName val="SHARP_THAILAND3"/>
      <sheetName val="SHENZHEN_MTC3"/>
      <sheetName val="SHEZHEN_COSHIP3"/>
      <sheetName val="TARGET_CAST3"/>
      <sheetName val="TOA_E&amp;I3"/>
      <sheetName val="WORLD_ELECT3"/>
      <sheetName val="GRAND_TOTAL3"/>
      <sheetName val="Balance_Sheet(AR)3"/>
      <sheetName val="Income_Statement(AR)3"/>
      <sheetName val="Master_Cable3"/>
      <sheetName val="CAPA분석_360K3"/>
      <sheetName val="TU_TOTAL3"/>
      <sheetName val="Yie_23"/>
      <sheetName val="14_Aug3"/>
      <sheetName val="11_Aug3"/>
      <sheetName val="상반기_및_하반기_손익_주요_Iss_x005f_xffff_e_내역3"/>
      <sheetName val="7_工程品质_(QD)2"/>
      <sheetName val="#1_Line2"/>
      <sheetName val="#2_Line2"/>
      <sheetName val="5M1E_목록2"/>
      <sheetName val="Proto_Unit_(Tang)2"/>
      <sheetName val="Prog_Summary2"/>
      <sheetName val="Qtrly_Labor_Input2"/>
      <sheetName val="상반기_및_하반기_손익_주요_Iss_x005f_x005f_xfff2"/>
      <sheetName val="17_미지급금02"/>
      <sheetName val="14_외상매입금02"/>
      <sheetName val="16_지급어음_02"/>
      <sheetName val="5_미수금02"/>
      <sheetName val="3_외상매출금_02"/>
      <sheetName val="15_외화외상매입금_02"/>
      <sheetName val="시장별출하실적_1"/>
      <sheetName val="BAL_COST_1"/>
      <sheetName val="NET_COST_1"/>
      <sheetName val="상반기_및_하반기_손익_주요_Iss_x005f_x005f_x005f"/>
      <sheetName val="2_1유첨_미달KPI_원인_및_대책"/>
      <sheetName val="LTPS_Calculations"/>
      <sheetName val="Mobile_Window"/>
      <sheetName val="1-1__PL(HE)"/>
      <sheetName val="R_M__Master"/>
      <sheetName val="2_대외공문"/>
      <sheetName val="118_세금과공과"/>
      <sheetName val="108_수선비"/>
      <sheetName val="25_보증금(임차보증금외)"/>
      <sheetName val="Debt_Service_Schedule"/>
      <sheetName val="TOTAL-P"/>
      <sheetName val="요청양식_List"/>
      <sheetName val=""/>
      <sheetName val="재료번호"/>
      <sheetName val="재료원가표"/>
      <sheetName val="Config"/>
      <sheetName val="미오"/>
      <sheetName val="Table표"/>
      <sheetName val="Score W14 "/>
      <sheetName val="RES"/>
      <sheetName val="常识以下"/>
      <sheetName val="생산전망"/>
      <sheetName val="Ambient Temp"/>
      <sheetName val=" "/>
      <sheetName val="数据源"/>
      <sheetName val="DV_PV DR List (2)"/>
      <sheetName val="97원가원료비"/>
      <sheetName val="Lista"/>
      <sheetName val="Cash_Flow4"/>
      <sheetName val="상반기_및_하반기_손익_주요_Issue_내역4"/>
      <sheetName val="본사旣_송부기준_대비_하반기_예상4"/>
      <sheetName val="하반기_판가&amp;재료비_추이4"/>
      <sheetName val="IS_DIAA_PU4"/>
      <sheetName val="IS_PU_TTL4"/>
      <sheetName val="MS_Outsourcing_Expense4"/>
      <sheetName val="Exposure_Working_Capital4"/>
      <sheetName val="본사旣_඼부기준_대비_하반기_예상4"/>
      <sheetName val="0_작성지침4"/>
      <sheetName val="9_자본투자(입력용)4"/>
      <sheetName val="10_채권(입력용)4"/>
      <sheetName val="11_인원인건비(입력용)4"/>
      <sheetName val="24_재고(일수용)4"/>
      <sheetName val="31_Check4"/>
      <sheetName val="32_BS(전년_Up)4"/>
      <sheetName val="33_BS(기본_Up)4"/>
      <sheetName val="34_부실자산(기본_Up)4"/>
      <sheetName val="Recruitment_Plan4"/>
      <sheetName val="To_be_updated4"/>
      <sheetName val="US_Off4"/>
      <sheetName val="I&amp;C_Global4"/>
      <sheetName val="Power_Module4"/>
      <sheetName val="RF_Module4"/>
      <sheetName val="11_인矄인건비(입력용)4"/>
      <sheetName val="_총괄표4"/>
      <sheetName val="QA그룹_월별계획_(2)4"/>
      <sheetName val="QA그룹_월별계획4"/>
      <sheetName val="Exposure_Workmng_Capital4"/>
      <sheetName val="등가_소요공수4"/>
      <sheetName val="개별원가요약_(2)4"/>
      <sheetName val="능력&amp;공수(SFF_BD_현)4"/>
      <sheetName val="CAST_INFORMATION4"/>
      <sheetName val="DALIAN_TOSHIBA4"/>
      <sheetName val="FLEXTRONICS_(INDIA)4"/>
      <sheetName val="FLEXTRONICS_(MLY)4"/>
      <sheetName val="JABIL_CIRCUIT4"/>
      <sheetName val="JVC_GROUP4"/>
      <sheetName val="KYOSHIN_(SONY)4"/>
      <sheetName val="LG_EEG4"/>
      <sheetName val="LG_EIN_AV4"/>
      <sheetName val="LG_EIN_TV4"/>
      <sheetName val="LG_EIL4"/>
      <sheetName val="LG_ESH4"/>
      <sheetName val="LG_ESY4"/>
      <sheetName val="LG_ETH4"/>
      <sheetName val="LG_EVN_(4P)4"/>
      <sheetName val="LGIT_USA4"/>
      <sheetName val="LG_IT_(BB)4"/>
      <sheetName val="LG_NANJING4"/>
      <sheetName val="LG_POLAND4"/>
      <sheetName val="NEW_ALLIED4"/>
      <sheetName val="SAM_KONG_YUEN_(HALUYA)4"/>
      <sheetName val="SANYO_BPL4"/>
      <sheetName val="SANYO_INDONESIA4"/>
      <sheetName val="SETSUYO_ASTEC4"/>
      <sheetName val="SHARP_INDONESIA4"/>
      <sheetName val="SHARP_MALAYSIA4"/>
      <sheetName val="SHARP_THAILAND4"/>
      <sheetName val="SHENZHEN_MTC4"/>
      <sheetName val="SHEZHEN_COSHIP4"/>
      <sheetName val="TARGET_CAST4"/>
      <sheetName val="TOA_E&amp;I4"/>
      <sheetName val="WORLD_ELECT4"/>
      <sheetName val="GRAND_TOTAL4"/>
      <sheetName val="Balance_Sheet(AR)4"/>
      <sheetName val="Income_Statement(AR)4"/>
      <sheetName val="CAPA분석_360K4"/>
      <sheetName val="Master_Cable4"/>
      <sheetName val="TU_TOTAL4"/>
      <sheetName val="Yie_24"/>
      <sheetName val="14_Aug4"/>
      <sheetName val="11_Aug4"/>
      <sheetName val="상반기_및_하반기_손익_주요_Iss_x005f_xffff_e_내역4"/>
      <sheetName val="7_工程品质_(QD)3"/>
      <sheetName val="Proto_Unit_(Tang)3"/>
      <sheetName val="Prog_Summary3"/>
      <sheetName val="Qtrly_Labor_Input3"/>
      <sheetName val="#1_Line3"/>
      <sheetName val="#2_Line3"/>
      <sheetName val="5M1E_목록3"/>
      <sheetName val="상반기_및_하반기_손익_주요_Iss_x005f_x005f_xfff3"/>
      <sheetName val="17_미지급금03"/>
      <sheetName val="14_외상매입금03"/>
      <sheetName val="16_지급어음_03"/>
      <sheetName val="5_미수금03"/>
      <sheetName val="3_외상매출금_03"/>
      <sheetName val="15_외화외상매입금_03"/>
      <sheetName val="BAL_COST_2"/>
      <sheetName val="NET_COST_2"/>
      <sheetName val="시장별출하실적_2"/>
      <sheetName val="상반기_및_하반기_손익_주요_Iss_x005f_x005f_x0051"/>
      <sheetName val="2_1유첨_미달KPI_원인_및_대책1"/>
      <sheetName val="LTPS_Calculations1"/>
      <sheetName val="Mobile_Window1"/>
      <sheetName val="1-1__PL(HE)1"/>
      <sheetName val="R_M__Master1"/>
      <sheetName val="2_대외공문1"/>
      <sheetName val="118_세금과공과1"/>
      <sheetName val="108_수선비1"/>
      <sheetName val="25_보증금(임차보증금외)1"/>
      <sheetName val="Debt_Service_Schedule1"/>
      <sheetName val="요청양식_List1"/>
      <sheetName val="YOKE-H(10_3)"/>
      <sheetName val="9월실적"/>
      <sheetName val="基准"/>
      <sheetName val="P_pin윤활해석1차"/>
      <sheetName val="P_hole 변경_(시험결과)"/>
      <sheetName val="효율계획(당월)"/>
      <sheetName val="전체실적"/>
      <sheetName val="Thông tin xuất hóa đơn"/>
      <sheetName val="품의"/>
      <sheetName val="Database"/>
      <sheetName val="상반기 및 하반기 손익 주요 Iss_xffff"/>
      <sheetName val="상반기 및 하반기 손익 주요 Iss_x005f"/>
      <sheetName val="상반기_및_하반기_손익_주요_Iss_xffff_e_내역1"/>
      <sheetName val="상반기_및_하반기_손익_주요_Iss_xffff"/>
      <sheetName val="시장별출하실적_3"/>
      <sheetName val="BAL_COST_3"/>
      <sheetName val="NET_COST_3"/>
      <sheetName val="상반기_및_하반기_손익_주요_Iss_x005f_x005f_x0052"/>
      <sheetName val="2_1유첨_미달KPI_원인_및_대책2"/>
      <sheetName val="LTPS_Calculations2"/>
      <sheetName val="Mobile_Window2"/>
      <sheetName val="MBN65702808"/>
      <sheetName val="CD-실적"/>
      <sheetName val="실행계획"/>
      <sheetName val="Define"/>
      <sheetName val="CF"/>
      <sheetName val="00수출"/>
      <sheetName val="ISE 명단"/>
      <sheetName val="xxxxxx"/>
      <sheetName val="BASIC Cost Table"/>
      <sheetName val="♣분석DB"/>
      <sheetName val="상반기_및_하반기_손익_주요_Iss_x005f"/>
      <sheetName val="97분해후월별"/>
      <sheetName val="판가반영"/>
      <sheetName val="경제성분석"/>
      <sheetName val="Sheet565"/>
      <sheetName val="Sheet780"/>
      <sheetName val="CAUSA"/>
      <sheetName val="C+$W$823AUSA"/>
    </sheetNames>
    <definedNames>
      <definedName name="PAGE_WIDTH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 refreshError="1"/>
      <sheetData sheetId="969" refreshError="1"/>
      <sheetData sheetId="97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Module 1 and 4"/>
      <sheetName val="Kaizen List (Ideas)"/>
      <sheetName val="Ose-Jan."/>
      <sheetName val="#REF!"/>
      <sheetName val="Sheet4"/>
      <sheetName val="dropdown list"/>
      <sheetName val="Look Up"/>
      <sheetName val="OSE_Production_Tracking"/>
      <sheetName val="OSTravel"/>
      <sheetName val="DROP DOWN REFERENCE"/>
      <sheetName val="drawdownlist"/>
      <sheetName val="Reff"/>
      <sheetName val="Sheet2"/>
      <sheetName val="List"/>
      <sheetName val="Cut_VSM"/>
      <sheetName val="Stit_VSM"/>
      <sheetName val="stit_vsm "/>
      <sheetName val="Sheet1"/>
    </sheetNames>
    <sheetDataSet>
      <sheetData sheetId="0">
        <row r="2">
          <cell r="A2" t="str">
            <v>AMRONG</v>
          </cell>
        </row>
      </sheetData>
      <sheetData sheetId="1"/>
      <sheetData sheetId="2">
        <row r="2">
          <cell r="A2" t="str">
            <v>AMRONG</v>
          </cell>
        </row>
        <row r="3">
          <cell r="A3" t="str">
            <v>BAIKSAN</v>
          </cell>
        </row>
        <row r="4">
          <cell r="A4" t="str">
            <v>BAIKSAN CHINA</v>
          </cell>
        </row>
        <row r="5">
          <cell r="A5" t="str">
            <v>BAIKSAN INDO</v>
          </cell>
        </row>
        <row r="6">
          <cell r="A6" t="str">
            <v>BIGINDO</v>
          </cell>
        </row>
        <row r="7">
          <cell r="A7" t="str">
            <v>BONTEX</v>
          </cell>
        </row>
        <row r="8">
          <cell r="A8" t="str">
            <v>BOO YOUNG</v>
          </cell>
        </row>
        <row r="9">
          <cell r="A9" t="str">
            <v>CHAEI HSIN</v>
          </cell>
        </row>
        <row r="10">
          <cell r="A10" t="str">
            <v>CHIN LI PLASTIC</v>
          </cell>
        </row>
        <row r="11">
          <cell r="A11" t="str">
            <v>CISARUA</v>
          </cell>
        </row>
        <row r="12">
          <cell r="A12" t="str">
            <v>CLARINO</v>
          </cell>
        </row>
        <row r="13">
          <cell r="A13" t="str">
            <v>COATS BARBOUR</v>
          </cell>
        </row>
        <row r="14">
          <cell r="A14" t="str">
            <v>COSMO HONG KONG</v>
          </cell>
        </row>
        <row r="15">
          <cell r="A15" t="str">
            <v>COUSIN</v>
          </cell>
        </row>
        <row r="16">
          <cell r="A16" t="str">
            <v>CPL</v>
          </cell>
        </row>
        <row r="17">
          <cell r="A17" t="str">
            <v>CPL CHINA</v>
          </cell>
        </row>
        <row r="18">
          <cell r="A18" t="str">
            <v>DAE HWA LESTARI</v>
          </cell>
        </row>
        <row r="19">
          <cell r="A19" t="str">
            <v>DAE SUNG EYELET</v>
          </cell>
        </row>
        <row r="20">
          <cell r="A20" t="str">
            <v>DAE WON</v>
          </cell>
        </row>
        <row r="21">
          <cell r="A21" t="str">
            <v>DAE WOO SYNTH.</v>
          </cell>
        </row>
        <row r="22">
          <cell r="A22" t="str">
            <v>DAE WOO TEXTILE</v>
          </cell>
        </row>
        <row r="23">
          <cell r="A23" t="str">
            <v>DAH SHENG</v>
          </cell>
        </row>
        <row r="24">
          <cell r="A24" t="str">
            <v>DING ZING</v>
          </cell>
        </row>
        <row r="25">
          <cell r="A25" t="str">
            <v>DONG HING</v>
          </cell>
        </row>
        <row r="26">
          <cell r="A26" t="str">
            <v>DONG JIN</v>
          </cell>
        </row>
        <row r="27">
          <cell r="A27" t="str">
            <v>DONG SHIN</v>
          </cell>
        </row>
        <row r="28">
          <cell r="A28" t="str">
            <v>DUCK SAN</v>
          </cell>
        </row>
        <row r="29">
          <cell r="A29" t="str">
            <v>DUK SUNG</v>
          </cell>
        </row>
        <row r="30">
          <cell r="A30" t="str">
            <v>ETERNAL PROWESS</v>
          </cell>
        </row>
        <row r="31">
          <cell r="A31" t="str">
            <v>EVER TECH INDO</v>
          </cell>
        </row>
        <row r="32">
          <cell r="A32" t="str">
            <v>EVER TECH VIETN</v>
          </cell>
        </row>
        <row r="33">
          <cell r="A33" t="str">
            <v>EVER TECH.</v>
          </cell>
        </row>
        <row r="34">
          <cell r="A34" t="str">
            <v>FOREST LEATHER</v>
          </cell>
        </row>
        <row r="35">
          <cell r="A35" t="str">
            <v>FRAMAS</v>
          </cell>
        </row>
        <row r="36">
          <cell r="A36" t="str">
            <v>FRAMAS CHINA</v>
          </cell>
        </row>
        <row r="37">
          <cell r="A37" t="str">
            <v>FRAMAS FUZHOU</v>
          </cell>
        </row>
        <row r="38">
          <cell r="A38" t="str">
            <v>FRAMAS INDONESI</v>
          </cell>
        </row>
        <row r="39">
          <cell r="A39" t="str">
            <v>FRAMAS KOREA</v>
          </cell>
        </row>
        <row r="40">
          <cell r="A40" t="str">
            <v>FRAMAS VIETNAM</v>
          </cell>
        </row>
        <row r="41">
          <cell r="A41" t="str">
            <v>FREUDENBERG</v>
          </cell>
        </row>
        <row r="42">
          <cell r="A42" t="str">
            <v>GIANT KNITTING</v>
          </cell>
        </row>
        <row r="43">
          <cell r="A43" t="str">
            <v>GUO XIANG</v>
          </cell>
        </row>
        <row r="44">
          <cell r="A44" t="str">
            <v>H.B. FULLER</v>
          </cell>
        </row>
        <row r="45">
          <cell r="A45" t="str">
            <v>HAN YOUNG</v>
          </cell>
        </row>
        <row r="46">
          <cell r="A46" t="str">
            <v>HAO HUNG</v>
          </cell>
        </row>
        <row r="47">
          <cell r="A47" t="str">
            <v>HS T&amp;C</v>
          </cell>
        </row>
        <row r="48">
          <cell r="A48" t="str">
            <v>HWA SUNG TEXTIL</v>
          </cell>
        </row>
        <row r="49">
          <cell r="A49" t="str">
            <v>HYUN DAE</v>
          </cell>
        </row>
        <row r="50">
          <cell r="A50" t="str">
            <v>IL SHIN</v>
          </cell>
        </row>
        <row r="51">
          <cell r="A51" t="str">
            <v>JADE LONG JOHN</v>
          </cell>
        </row>
        <row r="52">
          <cell r="A52" t="str">
            <v>JEN CHUAN</v>
          </cell>
        </row>
        <row r="53">
          <cell r="A53" t="str">
            <v>JEY SUN DONGGUAN</v>
          </cell>
        </row>
        <row r="54">
          <cell r="A54" t="str">
            <v>JIA MEI</v>
          </cell>
        </row>
        <row r="55">
          <cell r="A55" t="str">
            <v>JOONG ANG</v>
          </cell>
        </row>
        <row r="56">
          <cell r="A56" t="str">
            <v>KOLON</v>
          </cell>
        </row>
        <row r="57">
          <cell r="A57" t="str">
            <v>KORYS</v>
          </cell>
        </row>
        <row r="58">
          <cell r="A58" t="str">
            <v>KURIM</v>
          </cell>
        </row>
        <row r="59">
          <cell r="A59" t="str">
            <v>L+E/JEFFERSON</v>
          </cell>
        </row>
        <row r="60">
          <cell r="A60" t="str">
            <v>LEE FONG</v>
          </cell>
        </row>
        <row r="61">
          <cell r="A61" t="str">
            <v>LI CHENG</v>
          </cell>
        </row>
        <row r="62">
          <cell r="A62" t="str">
            <v>MACNEILL</v>
          </cell>
        </row>
        <row r="63">
          <cell r="A63" t="str">
            <v>MON CHIN</v>
          </cell>
        </row>
        <row r="64">
          <cell r="A64" t="str">
            <v>NAM KWANG</v>
          </cell>
        </row>
        <row r="65">
          <cell r="A65" t="str">
            <v>NAN YA PLAST/PU</v>
          </cell>
        </row>
        <row r="66">
          <cell r="A66" t="str">
            <v>NOVA LEATHER</v>
          </cell>
        </row>
        <row r="67">
          <cell r="A67" t="str">
            <v>O2 PARTNERS</v>
          </cell>
        </row>
        <row r="68">
          <cell r="A68" t="str">
            <v>O-T CHINA</v>
          </cell>
        </row>
        <row r="69">
          <cell r="A69" t="str">
            <v>PACKER</v>
          </cell>
        </row>
        <row r="70">
          <cell r="A70" t="str">
            <v>PAI HO</v>
          </cell>
        </row>
        <row r="71">
          <cell r="A71" t="str">
            <v>PAI HO DONGGUAN</v>
          </cell>
        </row>
        <row r="72">
          <cell r="A72" t="str">
            <v>PAI HO VIET NAM</v>
          </cell>
        </row>
        <row r="73">
          <cell r="A73" t="str">
            <v>PAXAR/BNI</v>
          </cell>
        </row>
        <row r="74">
          <cell r="A74" t="str">
            <v>PELANGI ELASIN.</v>
          </cell>
        </row>
        <row r="75">
          <cell r="A75" t="str">
            <v>PITTARDS</v>
          </cell>
        </row>
        <row r="76">
          <cell r="A76" t="str">
            <v>PRIME</v>
          </cell>
        </row>
        <row r="77">
          <cell r="A77" t="str">
            <v>PROSPERITY</v>
          </cell>
        </row>
        <row r="78">
          <cell r="A78" t="str">
            <v>QUAN TIAN</v>
          </cell>
        </row>
        <row r="79">
          <cell r="A79" t="str">
            <v>SADESA</v>
          </cell>
        </row>
        <row r="80">
          <cell r="A80" t="str">
            <v>SAN FANG CHEM.</v>
          </cell>
        </row>
        <row r="81">
          <cell r="A81" t="str">
            <v>SAN FANG INT'L</v>
          </cell>
        </row>
        <row r="82">
          <cell r="A82" t="str">
            <v>SHIN KWANG</v>
          </cell>
        </row>
        <row r="83">
          <cell r="A83" t="str">
            <v>SHINIMEX</v>
          </cell>
        </row>
        <row r="84">
          <cell r="A84" t="str">
            <v>SHINTA WOO SUNG</v>
          </cell>
        </row>
        <row r="85">
          <cell r="A85" t="str">
            <v>SUNG SHIN</v>
          </cell>
        </row>
        <row r="86">
          <cell r="A86" t="str">
            <v>SUNLOTS</v>
          </cell>
        </row>
        <row r="87">
          <cell r="A87" t="str">
            <v>TA JOW</v>
          </cell>
        </row>
        <row r="88">
          <cell r="A88" t="str">
            <v>TECHTUFF</v>
          </cell>
        </row>
        <row r="89">
          <cell r="A89" t="str">
            <v>TEXON</v>
          </cell>
        </row>
        <row r="90">
          <cell r="A90" t="str">
            <v>TIFCO</v>
          </cell>
        </row>
        <row r="91">
          <cell r="A91" t="str">
            <v>TING SHO</v>
          </cell>
        </row>
        <row r="92">
          <cell r="A92" t="str">
            <v>TIONG CHIH ENT</v>
          </cell>
        </row>
        <row r="93">
          <cell r="A93" t="str">
            <v>TONG HONG</v>
          </cell>
        </row>
        <row r="94">
          <cell r="A94" t="str">
            <v>TRISPORT</v>
          </cell>
        </row>
        <row r="95">
          <cell r="A95" t="str">
            <v>TSUEN LIN IND.</v>
          </cell>
        </row>
        <row r="96">
          <cell r="A96" t="str">
            <v>UDC NAM LIONG</v>
          </cell>
        </row>
        <row r="97">
          <cell r="A97" t="str">
            <v>UDC TIONG LIONG</v>
          </cell>
        </row>
        <row r="98">
          <cell r="A98" t="str">
            <v>VIEWFUL</v>
          </cell>
        </row>
        <row r="99">
          <cell r="A99" t="str">
            <v>WEI TAI</v>
          </cell>
        </row>
        <row r="100">
          <cell r="A100" t="str">
            <v>WL GORE</v>
          </cell>
        </row>
        <row r="101">
          <cell r="A101" t="str">
            <v>WOLVERINE CHINA</v>
          </cell>
        </row>
        <row r="102">
          <cell r="A102" t="str">
            <v>YI CHAO/RC</v>
          </cell>
        </row>
        <row r="103">
          <cell r="A103" t="str">
            <v>YOU YOUNG</v>
          </cell>
        </row>
        <row r="104">
          <cell r="A104" t="str">
            <v>YUE CHANG</v>
          </cell>
        </row>
        <row r="105">
          <cell r="A105" t="str">
            <v>YUH CHERNG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2"/>
      <sheetName val="PRATAMA"/>
      <sheetName val="K3"/>
      <sheetName val="PHYLON SEP 2000"/>
      <sheetName val="당월(1)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Balance Sheet"/>
      <sheetName val="Summary"/>
      <sheetName val="Delivery"/>
      <sheetName val="Instructions"/>
      <sheetName val="User"/>
      <sheetName val="Settings"/>
      <sheetName val="Orientation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8">
          <cell r="E8" t="str">
            <v>Summary</v>
          </cell>
        </row>
        <row r="12">
          <cell r="B12" t="b">
            <v>0</v>
          </cell>
        </row>
      </sheetData>
      <sheetData sheetId="4" refreshError="1"/>
      <sheetData sheetId="5" refreshError="1"/>
      <sheetData sheetId="6" refreshError="1">
        <row r="5">
          <cell r="D5">
            <v>10.71</v>
          </cell>
        </row>
        <row r="14">
          <cell r="C14" t="str">
            <v>CO</v>
          </cell>
          <cell r="E14" t="str">
            <v>=</v>
          </cell>
          <cell r="F14">
            <v>70</v>
          </cell>
        </row>
      </sheetData>
      <sheetData sheetId="7" refreshError="1">
        <row r="6">
          <cell r="B6" t="str">
            <v>CYB_YTD</v>
          </cell>
          <cell r="F6" t="str">
            <v>Time Series</v>
          </cell>
        </row>
        <row r="7">
          <cell r="B7" t="str">
            <v>PYA_YTD</v>
          </cell>
        </row>
        <row r="17">
          <cell r="B17" t="str">
            <v>ACCT</v>
          </cell>
          <cell r="C17" t="str">
            <v>-</v>
          </cell>
        </row>
        <row r="22">
          <cell r="C22" t="str">
            <v>Financial</v>
          </cell>
        </row>
        <row r="23">
          <cell r="C23" t="str">
            <v>ALL</v>
          </cell>
        </row>
        <row r="24">
          <cell r="C24" t="str">
            <v>Fixed</v>
          </cell>
        </row>
      </sheetData>
      <sheetData sheetId="8" refreshError="1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#REF"/>
      <sheetName val="new CSS PU form(95).xls"/>
      <sheetName val="당월(1)"/>
      <sheetName val="Sheet1"/>
      <sheetName val="제조공정도5"/>
      <sheetName val="Mold Efficiency Form"/>
    </sheetNames>
    <definedNames>
      <definedName name="PAGE_WIDTH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5.수정데이터통합"/>
      <sheetName val="ANLCTY01-02"/>
      <sheetName val="Cutting Dies "/>
      <sheetName val="Raw Data Sheet"/>
      <sheetName val="overall_total os"/>
      <sheetName val="5.???????"/>
      <sheetName val="SHOX REMID II"/>
      <sheetName val="BOLD SISTER-STRONG SISTER -TOR6"/>
      <sheetName val="SHOX NAVINA , SHOX REVEAL"/>
      <sheetName val="3.I-Prefit Stitching"/>
      <sheetName val="IP ( Spray )"/>
      <sheetName val="Injection Phylon Process"/>
      <sheetName val="5_수정데이터통합"/>
      <sheetName val="Raw_Data_Sheet"/>
      <sheetName val="5._______"/>
      <sheetName val="Marking Location(1)"/>
      <sheetName val="Reinforcement Placement "/>
      <sheetName val="MESIN"/>
      <sheetName val="Sum"/>
      <sheetName val="_x0000__x0000__x0000__x0000__x0000__x0000__x0000__x0000_"/>
      <sheetName val="????????"/>
      <sheetName val="5d"/>
      <sheetName val="2a"/>
      <sheetName val="3d"/>
      <sheetName val="6c"/>
      <sheetName val="Chiet tinh dz35"/>
      <sheetName val="________"/>
      <sheetName val="_x005f_x0000__x005f_x0000__x005f_x0000__x005f_x0000__x0"/>
      <sheetName val="_x005f_x005f_x005f_x0000__x005f_x005f_x005f_x0000__x005"/>
      <sheetName val="_x0000__x0000__x0000__x0000__x0"/>
      <sheetName val="_x005f_x005f_x005f_x005f_x005f_x005f_x005f_x0000__x005f"/>
      <sheetName val="8250"/>
      <sheetName val="나염(PFC)"/>
      <sheetName val="????_x0"/>
      <sheetName val="2b"/>
      <sheetName val="2c"/>
      <sheetName val="5a"/>
      <sheetName val="Dispenser Ruang Classic"/>
      <sheetName val="6d"/>
      <sheetName val="87"/>
      <sheetName val="Cover"/>
      <sheetName val="Mold Efficiency Form"/>
      <sheetName val="_x005f_x005f_x005f_x005f_x005f_x005f_x005f_x005f_x005f_x005f_"/>
      <sheetName val="#REF!"/>
      <sheetName val="MTL$-INTER"/>
      <sheetName val="calculations"/>
      <sheetName val="ROLL RUBBER"/>
      <sheetName val="heso"/>
      <sheetName val="_____x0"/>
      <sheetName val="청도"/>
      <sheetName val="CSS DATA"/>
      <sheetName val="당월(1)"/>
      <sheetName val="Stitching(Upper)_x000a_"/>
      <sheetName val="BMN405"/>
      <sheetName val="_x005f_x0000__x005f_x0000__x005"/>
      <sheetName val="_x005f_x005f_x005f_x0000__x005f"/>
      <sheetName val="Spray Turbulence 16"/>
      <sheetName val="_x005f_x005f_x005f_x005f_"/>
      <sheetName val="Stitching(Upper)_"/>
      <sheetName val="SPEC"/>
      <sheetName val="(Motion) Stitching"/>
      <sheetName val="Upper"/>
      <sheetName val="_x005f_x005f_x005f_x005F_x005f_x0000__x005f"/>
      <sheetName val="_x005f_x0000__x005f"/>
      <sheetName val="_x005f_x005f_x005f_x005F_x005f_x005f_x005f_x005f_"/>
      <sheetName val="Stitching(Upper)_x005f_x000a_"/>
      <sheetName val="Stitching Instruction (7)"/>
      <sheetName val=""/>
      <sheetName val="Assembly Line Layout"/>
      <sheetName val="_x005f_x005f_"/>
      <sheetName val="_x005f_x005f_x005f_x005F_x005f_x005f_"/>
      <sheetName val="5_???????"/>
      <sheetName val="Cutting_Dies_"/>
      <sheetName val="overall_total_os"/>
      <sheetName val="SHOX_REMID_II"/>
      <sheetName val="BOLD_SISTER-STRONG_SISTER_-TOR6"/>
      <sheetName val="SHOX_NAVINA_,_SHOX_REVEAL"/>
      <sheetName val="5________"/>
      <sheetName val="3_I-Prefit_Stitching"/>
      <sheetName val="IP_(_Spray_)"/>
      <sheetName val="Injection_Phylon_Process"/>
      <sheetName val="Marking_Location(1)"/>
      <sheetName val="Reinforcement_Placement_"/>
      <sheetName val="Chiet_tinh_dz35"/>
      <sheetName val="Dispenser_Ruang_Classic"/>
      <sheetName val="Mold_Efficiency_Form"/>
      <sheetName val="ROLL_RUBBER"/>
      <sheetName val="CSS_DATA"/>
      <sheetName val="Spray_Turbulence_16"/>
      <sheetName val="(Motion)_Stitching"/>
      <sheetName val="NAME"/>
      <sheetName val="5_수정데이터통합1"/>
      <sheetName val="Raw_Data_Sheet1"/>
      <sheetName val="Material"/>
      <sheetName val="BANGSDDK"/>
      <sheetName val="CAN DOI CHITIET"/>
      <sheetName val="ANLCTY01-02.XLS"/>
      <sheetName val="summary"/>
      <sheetName val="_削薄處指示說明_(4)7"/>
      <sheetName val="_x0000__x0000__x005"/>
      <sheetName val="5_수정데이터통합2"/>
      <sheetName val="Raw_Data_Sheet2"/>
      <sheetName val="Cutting_Dies_1"/>
      <sheetName val="overall_total_os1"/>
      <sheetName val="5________1"/>
      <sheetName val="SHOX_REMID_II1"/>
      <sheetName val="BOLD_SISTER-STRONG_SISTER_-TOR1"/>
      <sheetName val="SHOX_NAVINA_,_SHOX_REVEAL1"/>
      <sheetName val="3_I-Prefit_Stitching1"/>
      <sheetName val="IP_(_Spray_)1"/>
      <sheetName val="Injection_Phylon_Process1"/>
      <sheetName val="5_???????1"/>
      <sheetName val="Marking_Location(1)1"/>
      <sheetName val="Reinforcement_Placement_1"/>
      <sheetName val="Chiet_tinh_dz351"/>
      <sheetName val="CAN_DOI_CHITIET"/>
      <sheetName val="Dispenser_Ruang_Classic1"/>
      <sheetName val="Mold_Efficiency_Form1"/>
      <sheetName val="ROLL_RUBBER1"/>
      <sheetName val="CSS_DATA1"/>
      <sheetName val="Spray_Turbulence_161"/>
      <sheetName val="(Motion)_Stitching1"/>
      <sheetName val="Stitching_Instruction_(7)"/>
      <sheetName val="Assembly_Line_Layout"/>
      <sheetName val="Standard Equipment"/>
      <sheetName val="针车总流程2"/>
      <sheetName val="SUMMARY MACHINE"/>
      <sheetName val="Rubber Spec. (1)"/>
      <sheetName val="5_수정데이터통합4"/>
      <sheetName val="Raw_Data_Sheet4"/>
      <sheetName val="Cutting_Dies_4"/>
      <sheetName val="5_???????4"/>
      <sheetName val="overall_total_os4"/>
      <sheetName val="SHOX_REMID_II4"/>
      <sheetName val="BOLD_SISTER-STRONG_SISTER_-TOR4"/>
      <sheetName val="SHOX_NAVINA_,_SHOX_REVEAL4"/>
      <sheetName val="3_I-Prefit_Stitching4"/>
      <sheetName val="5________4"/>
      <sheetName val="Injection_Phylon_Process4"/>
      <sheetName val="IP_(_Spray_)4"/>
      <sheetName val="Marking_Location(1)4"/>
      <sheetName val="Reinforcement_Placement_4"/>
      <sheetName val="Chiet_tinh_dz354"/>
      <sheetName val="Dispenser_Ruang_Classic4"/>
      <sheetName val="Mold_Efficiency_Form4"/>
      <sheetName val="ROLL_RUBBER4"/>
      <sheetName val="CSS_DATA4"/>
      <sheetName val="Cutting_Dies_2"/>
      <sheetName val="5_???????2"/>
      <sheetName val="overall_total_os2"/>
      <sheetName val="SHOX_REMID_II2"/>
      <sheetName val="BOLD_SISTER-STRONG_SISTER_-TOR2"/>
      <sheetName val="SHOX_NAVINA_,_SHOX_REVEAL2"/>
      <sheetName val="3_I-Prefit_Stitching2"/>
      <sheetName val="5________2"/>
      <sheetName val="Injection_Phylon_Process2"/>
      <sheetName val="IP_(_Spray_)2"/>
      <sheetName val="Marking_Location(1)2"/>
      <sheetName val="Reinforcement_Placement_2"/>
      <sheetName val="Chiet_tinh_dz352"/>
      <sheetName val="Dispenser_Ruang_Classic2"/>
      <sheetName val="Mold_Efficiency_Form2"/>
      <sheetName val="ROLL_RUBBER2"/>
      <sheetName val="CSS_DATA2"/>
      <sheetName val="5_수정데이터통합3"/>
      <sheetName val="Raw_Data_Sheet3"/>
      <sheetName val="Cutting_Dies_3"/>
      <sheetName val="5_???????3"/>
      <sheetName val="overall_total_os3"/>
      <sheetName val="SHOX_REMID_II3"/>
      <sheetName val="BOLD_SISTER-STRONG_SISTER_-TOR3"/>
      <sheetName val="SHOX_NAVINA_,_SHOX_REVEAL3"/>
      <sheetName val="3_I-Prefit_Stitching3"/>
      <sheetName val="5________3"/>
      <sheetName val="Injection_Phylon_Process3"/>
      <sheetName val="IP_(_Spray_)3"/>
      <sheetName val="Marking_Location(1)3"/>
      <sheetName val="Reinforcement_Placement_3"/>
      <sheetName val="Chiet_tinh_dz353"/>
      <sheetName val="Dispenser_Ruang_Classic3"/>
      <sheetName val="Mold_Efficiency_Form3"/>
      <sheetName val="ROLL_RUBBER3"/>
      <sheetName val="CSS_DATA3"/>
      <sheetName val="5_수정데이터통합5"/>
      <sheetName val="Raw_Data_Sheet5"/>
      <sheetName val="Cutting_Dies_5"/>
      <sheetName val="5_???????5"/>
      <sheetName val="overall_total_os5"/>
      <sheetName val="SHOX_REMID_II5"/>
      <sheetName val="BOLD_SISTER-STRONG_SISTER_-TOR5"/>
      <sheetName val="SHOX_NAVINA_,_SHOX_REVEAL5"/>
      <sheetName val="3_I-Prefit_Stitching5"/>
      <sheetName val="5________5"/>
      <sheetName val="Injection_Phylon_Process5"/>
      <sheetName val="IP_(_Spray_)5"/>
      <sheetName val="Marking_Location(1)5"/>
      <sheetName val="Reinforcement_Placement_5"/>
      <sheetName val="Chiet_tinh_dz355"/>
      <sheetName val="Dispenser_Ruang_Classic5"/>
      <sheetName val="5_수정데이터통합9"/>
      <sheetName val="Raw_Data_Sheet9"/>
      <sheetName val="Cutting_Dies_9"/>
      <sheetName val="5_???????9"/>
      <sheetName val="overall_total_os9"/>
      <sheetName val="SHOX_REMID_II9"/>
      <sheetName val="BOLD_SISTER-STRONG_SISTER_-TO10"/>
      <sheetName val="SHOX_NAVINA_,_SHOX_REVEAL9"/>
      <sheetName val="3_I-Prefit_Stitching9"/>
      <sheetName val="5________9"/>
      <sheetName val="Injection_Phylon_Process9"/>
      <sheetName val="IP_(_Spray_)9"/>
      <sheetName val="Marking_Location(1)9"/>
      <sheetName val="Reinforcement_Placement_9"/>
      <sheetName val="Chiet_tinh_dz359"/>
      <sheetName val="Dispenser_Ruang_Classic9"/>
      <sheetName val="Mold_Efficiency_Form8"/>
      <sheetName val="ROLL_RUBBER8"/>
      <sheetName val="CSS_DATA8"/>
      <sheetName val="5_수정데이터통합7"/>
      <sheetName val="Raw_Data_Sheet7"/>
      <sheetName val="Cutting_Dies_7"/>
      <sheetName val="5_???????7"/>
      <sheetName val="overall_total_os7"/>
      <sheetName val="SHOX_REMID_II7"/>
      <sheetName val="BOLD_SISTER-STRONG_SISTER_-TOR8"/>
      <sheetName val="SHOX_NAVINA_,_SHOX_REVEAL7"/>
      <sheetName val="3_I-Prefit_Stitching7"/>
      <sheetName val="5________7"/>
      <sheetName val="Injection_Phylon_Process7"/>
      <sheetName val="IP_(_Spray_)7"/>
      <sheetName val="Marking_Location(1)7"/>
      <sheetName val="Reinforcement_Placement_7"/>
      <sheetName val="Chiet_tinh_dz357"/>
      <sheetName val="Dispenser_Ruang_Classic7"/>
      <sheetName val="Mold_Efficiency_Form6"/>
      <sheetName val="ROLL_RUBBER6"/>
      <sheetName val="CSS_DATA6"/>
      <sheetName val="5_수정데이터통합6"/>
      <sheetName val="Raw_Data_Sheet6"/>
      <sheetName val="Cutting_Dies_6"/>
      <sheetName val="5_???????6"/>
      <sheetName val="overall_total_os6"/>
      <sheetName val="SHOX_REMID_II6"/>
      <sheetName val="BOLD_SISTER-STRONG_SISTER_-TOR7"/>
      <sheetName val="SHOX_NAVINA_,_SHOX_REVEAL6"/>
      <sheetName val="3_I-Prefit_Stitching6"/>
      <sheetName val="5________6"/>
      <sheetName val="Injection_Phylon_Process6"/>
      <sheetName val="IP_(_Spray_)6"/>
      <sheetName val="Marking_Location(1)6"/>
      <sheetName val="Reinforcement_Placement_6"/>
      <sheetName val="Chiet_tinh_dz356"/>
      <sheetName val="Dispenser_Ruang_Classic6"/>
      <sheetName val="Mold_Efficiency_Form5"/>
      <sheetName val="ROLL_RUBBER5"/>
      <sheetName val="CSS_DATA5"/>
      <sheetName val="5_수정데이터통합8"/>
      <sheetName val="Raw_Data_Sheet8"/>
      <sheetName val="Cutting_Dies_8"/>
      <sheetName val="5_???????8"/>
      <sheetName val="overall_total_os8"/>
      <sheetName val="SHOX_REMID_II8"/>
      <sheetName val="BOLD_SISTER-STRONG_SISTER_-TOR9"/>
      <sheetName val="SHOX_NAVINA_,_SHOX_REVEAL8"/>
      <sheetName val="3_I-Prefit_Stitching8"/>
      <sheetName val="5________8"/>
      <sheetName val="Injection_Phylon_Process8"/>
      <sheetName val="IP_(_Spray_)8"/>
      <sheetName val="Marking_Location(1)8"/>
      <sheetName val="Reinforcement_Placement_8"/>
      <sheetName val="Chiet_tinh_dz358"/>
      <sheetName val="Dispenser_Ruang_Classic8"/>
      <sheetName val="Mold_Efficiency_Form7"/>
      <sheetName val="ROLL_RUBBER7"/>
      <sheetName val="CSS_DATA7"/>
      <sheetName val="5_수정데이터통합10"/>
      <sheetName val="Raw_Data_Sheet10"/>
      <sheetName val="Cutting_Dies_10"/>
      <sheetName val="5_???????10"/>
      <sheetName val="overall_total_os10"/>
      <sheetName val="SHOX_REMID_II10"/>
      <sheetName val="BOLD_SISTER-STRONG_SISTER_-TO11"/>
      <sheetName val="SHOX_NAVINA_,_SHOX_REVEAL10"/>
      <sheetName val="3_I-Prefit_Stitching10"/>
      <sheetName val="5________10"/>
      <sheetName val="Injection_Phylon_Process10"/>
      <sheetName val="IP_(_Spray_)10"/>
      <sheetName val="Marking_Location(1)10"/>
      <sheetName val="Reinforcement_Placement_10"/>
      <sheetName val="Chiet_tinh_dz3510"/>
      <sheetName val="Dispenser_Ruang_Classic10"/>
      <sheetName val="Mold_Efficiency_Form9"/>
      <sheetName val="ROLL_RUBBER9"/>
      <sheetName val="CSS_DATA9"/>
      <sheetName val="5_수정데이터통합18"/>
      <sheetName val="Raw_Data_Sheet18"/>
      <sheetName val="Cutting_Dies_18"/>
      <sheetName val="5_???????18"/>
      <sheetName val="overall_total_os18"/>
      <sheetName val="SHOX_REMID_II18"/>
      <sheetName val="BOLD_SISTER-STRONG_SISTER_-TO19"/>
      <sheetName val="SHOX_NAVINA_,_SHOX_REVEAL18"/>
      <sheetName val="3_I-Prefit_Stitching18"/>
      <sheetName val="5________18"/>
      <sheetName val="Injection_Phylon_Process18"/>
      <sheetName val="IP_(_Spray_)18"/>
      <sheetName val="Marking_Location(1)18"/>
      <sheetName val="Reinforcement_Placement_18"/>
      <sheetName val="Chiet_tinh_dz3518"/>
      <sheetName val="Dispenser_Ruang_Classic18"/>
      <sheetName val="Mold_Efficiency_Form17"/>
      <sheetName val="ROLL_RUBBER17"/>
      <sheetName val="CSS_DATA17"/>
      <sheetName val="5_수정데이터통합11"/>
      <sheetName val="Raw_Data_Sheet11"/>
      <sheetName val="Cutting_Dies_11"/>
      <sheetName val="5_???????11"/>
      <sheetName val="overall_total_os11"/>
      <sheetName val="SHOX_REMID_II11"/>
      <sheetName val="BOLD_SISTER-STRONG_SISTER_-TO12"/>
      <sheetName val="SHOX_NAVINA_,_SHOX_REVEAL11"/>
      <sheetName val="3_I-Prefit_Stitching11"/>
      <sheetName val="5________11"/>
      <sheetName val="Injection_Phylon_Process11"/>
      <sheetName val="IP_(_Spray_)11"/>
      <sheetName val="Marking_Location(1)11"/>
      <sheetName val="Reinforcement_Placement_11"/>
      <sheetName val="Chiet_tinh_dz3511"/>
      <sheetName val="Dispenser_Ruang_Classic11"/>
      <sheetName val="Mold_Efficiency_Form10"/>
      <sheetName val="ROLL_RUBBER10"/>
      <sheetName val="CSS_DATA10"/>
      <sheetName val="5_수정데이터통합12"/>
      <sheetName val="Raw_Data_Sheet12"/>
      <sheetName val="Cutting_Dies_12"/>
      <sheetName val="5_???????12"/>
      <sheetName val="overall_total_os12"/>
      <sheetName val="SHOX_REMID_II12"/>
      <sheetName val="BOLD_SISTER-STRONG_SISTER_-TO13"/>
      <sheetName val="SHOX_NAVINA_,_SHOX_REVEAL12"/>
      <sheetName val="3_I-Prefit_Stitching12"/>
      <sheetName val="5________12"/>
      <sheetName val="Injection_Phylon_Process12"/>
      <sheetName val="IP_(_Spray_)12"/>
      <sheetName val="Marking_Location(1)12"/>
      <sheetName val="Reinforcement_Placement_12"/>
      <sheetName val="Chiet_tinh_dz3512"/>
      <sheetName val="Dispenser_Ruang_Classic12"/>
      <sheetName val="Mold_Efficiency_Form11"/>
      <sheetName val="ROLL_RUBBER11"/>
      <sheetName val="CSS_DATA11"/>
      <sheetName val="5_수정데이터통합13"/>
      <sheetName val="Raw_Data_Sheet13"/>
      <sheetName val="Cutting_Dies_13"/>
      <sheetName val="5_???????13"/>
      <sheetName val="overall_total_os13"/>
      <sheetName val="SHOX_REMID_II13"/>
      <sheetName val="BOLD_SISTER-STRONG_SISTER_-TO14"/>
      <sheetName val="SHOX_NAVINA_,_SHOX_REVEAL13"/>
      <sheetName val="3_I-Prefit_Stitching13"/>
      <sheetName val="5________13"/>
      <sheetName val="Injection_Phylon_Process13"/>
      <sheetName val="IP_(_Spray_)13"/>
      <sheetName val="Marking_Location(1)13"/>
      <sheetName val="Reinforcement_Placement_13"/>
      <sheetName val="Chiet_tinh_dz3513"/>
      <sheetName val="Dispenser_Ruang_Classic13"/>
      <sheetName val="Mold_Efficiency_Form12"/>
      <sheetName val="ROLL_RUBBER12"/>
      <sheetName val="CSS_DATA12"/>
      <sheetName val="5_수정데이터통합14"/>
      <sheetName val="Raw_Data_Sheet14"/>
      <sheetName val="Cutting_Dies_14"/>
      <sheetName val="5_???????14"/>
      <sheetName val="overall_total_os14"/>
      <sheetName val="SHOX_REMID_II14"/>
      <sheetName val="BOLD_SISTER-STRONG_SISTER_-TO15"/>
      <sheetName val="SHOX_NAVINA_,_SHOX_REVEAL14"/>
      <sheetName val="3_I-Prefit_Stitching14"/>
      <sheetName val="5________14"/>
      <sheetName val="Injection_Phylon_Process14"/>
      <sheetName val="IP_(_Spray_)14"/>
      <sheetName val="Marking_Location(1)14"/>
      <sheetName val="Reinforcement_Placement_14"/>
      <sheetName val="Chiet_tinh_dz3514"/>
      <sheetName val="Dispenser_Ruang_Classic14"/>
      <sheetName val="Mold_Efficiency_Form13"/>
      <sheetName val="ROLL_RUBBER13"/>
      <sheetName val="CSS_DATA13"/>
      <sheetName val="5_수정데이터통합16"/>
      <sheetName val="Raw_Data_Sheet16"/>
      <sheetName val="Cutting_Dies_16"/>
      <sheetName val="5_???????16"/>
      <sheetName val="overall_total_os16"/>
      <sheetName val="SHOX_REMID_II16"/>
      <sheetName val="BOLD_SISTER-STRONG_SISTER_-TO17"/>
      <sheetName val="SHOX_NAVINA_,_SHOX_REVEAL16"/>
      <sheetName val="3_I-Prefit_Stitching16"/>
      <sheetName val="5________16"/>
      <sheetName val="IP CSS DATA"/>
      <sheetName val="Process Flow Chart"/>
      <sheetName val="Assembly Process (4)"/>
      <sheetName val="PU CSS DATA"/>
      <sheetName val="VAMP"/>
      <sheetName val="_x0000__x005f"/>
      <sheetName val="_"/>
      <sheetName val="Index"/>
      <sheetName val="0103"/>
      <sheetName val="IP ( UV )"/>
      <sheetName val="_x0"/>
      <sheetName val="CAN_DOI_CHITIET1"/>
      <sheetName val="_x005"/>
      <sheetName val="ANLCTY01-02_XLS"/>
      <sheetName val="Spray_Turbulence_162"/>
      <sheetName val="(Motion)_Stitching2"/>
      <sheetName val="Stitching_Instruction_(7)1"/>
      <sheetName val="Assembly_Line_Layout1"/>
      <sheetName val="List"/>
      <sheetName val="Stitching(Upper)_x005f_x005f_x005f_x000a_"/>
      <sheetName val="MC+Allowance"/>
      <sheetName val="MC+Allowance "/>
      <sheetName val="MC+ Allowance"/>
      <sheetName val="Supplier List"/>
      <sheetName val="FOM labor process"/>
      <sheetName val="DPIP - CSS SCRIBELINE CONFIRM"/>
      <sheetName val="Transfer Print"/>
      <sheetName val="PIM Mold"/>
      <sheetName val="Vietnam Report"/>
      <sheetName val="MTO REV.0"/>
      <sheetName val="Out-Annalysis"/>
      <sheetName val="Stitching(Upper)_x005f_x005f_x005f_x005f_x0"/>
      <sheetName val="Assembly EST 288"/>
      <sheetName val="Vietcombank"/>
      <sheetName val="Salary sheet"/>
      <sheetName val="BangLuong"/>
      <sheetName val="_x005f"/>
      <sheetName val="5_수정데이터통합15"/>
      <sheetName val="Raw_Data_Sheet15"/>
      <sheetName val="Cutting_Dies_15"/>
      <sheetName val="5_???????15"/>
      <sheetName val="overall_total_os15"/>
      <sheetName val="SHOX_REMID_II15"/>
      <sheetName val="BOLD_SISTER-STRONG_SISTER_-TO16"/>
      <sheetName val="SHOX_NAVINA_,_SHOX_REVEAL15"/>
      <sheetName val="3_I-Prefit_Stitching15"/>
      <sheetName val="5________15"/>
      <sheetName val="Injection_Phylon_Process15"/>
      <sheetName val="IP_(_Spray_)15"/>
      <sheetName val="Marking_Location(1)15"/>
      <sheetName val="Reinforcement_Placement_15"/>
      <sheetName val="Chiet_tinh_dz3515"/>
      <sheetName val="Dispenser_Ruang_Classic15"/>
      <sheetName val="Mold_Efficiency_Form14"/>
      <sheetName val="ROLL_RUBBER14"/>
      <sheetName val="CSS_DATA14"/>
      <sheetName val="Rubber_Spec__(1)"/>
      <sheetName val="IP_CSS_DATA"/>
      <sheetName val="Process_Flow_Chart"/>
      <sheetName val="Assembly_Process_(4)"/>
      <sheetName val="PU_CSS_DATA"/>
      <sheetName val="SUMMARY_MACHINE"/>
      <sheetName val="IP_(_UV_)"/>
      <sheetName val="FOM_labor_process"/>
      <sheetName val="MC+Allowance_"/>
      <sheetName val="MC+_Allowance"/>
      <sheetName val="Supplier_List"/>
      <sheetName val="PIM_Mold"/>
      <sheetName val="Vietnam_Report"/>
      <sheetName val="MTO_REV_0"/>
      <sheetName val="map"/>
      <sheetName val="Chemical List"/>
      <sheetName val="5_수정데이터통합17"/>
      <sheetName val="Raw_Data_Sheet17"/>
      <sheetName val="Cutting_Dies_17"/>
      <sheetName val="5_???????17"/>
      <sheetName val="overall_total_os17"/>
      <sheetName val="SHOX_REMID_II17"/>
      <sheetName val="BOLD_SISTER-STRONG_SISTER_-TO18"/>
      <sheetName val="SHOX_NAVINA_,_SHOX_REVEAL17"/>
      <sheetName val="3_I-Prefit_Stitching17"/>
      <sheetName val="5________17"/>
      <sheetName val="Injection_Phylon_Process16"/>
      <sheetName val="IP_(_Spray_)16"/>
      <sheetName val="Marking_Location(1)16"/>
      <sheetName val="Reinforcement_Placement_16"/>
      <sheetName val="Chiet_tinh_dz3516"/>
      <sheetName val="Dispenser_Ruang_Classic16"/>
      <sheetName val="Mold_Efficiency_Form15"/>
      <sheetName val="ROLL_RUBBER15"/>
      <sheetName val="CSS_DATA15"/>
      <sheetName val="Rubber_Spec__(1)1"/>
      <sheetName val="IP_CSS_DATA1"/>
      <sheetName val="Process_Flow_Chart1"/>
      <sheetName val="Assembly_Process_(4)1"/>
      <sheetName val="PU_CSS_DATA1"/>
      <sheetName val="SUMMARY_MACHINE1"/>
      <sheetName val="IP_(_UV_)1"/>
      <sheetName val="FOM_labor_process1"/>
      <sheetName val="MC+Allowance_1"/>
      <sheetName val="MC+_Allowance1"/>
      <sheetName val="Supplier_List1"/>
      <sheetName val="PIM_Mold1"/>
      <sheetName val="Vietnam_Report1"/>
      <sheetName val="MTO_REV_01"/>
      <sheetName val="Assembly_EST_288"/>
      <sheetName val="Salary_sheet"/>
      <sheetName val="DPIP_-_CSS_SCRIBELINE_CONFIRM"/>
      <sheetName val="GVL"/>
      <sheetName val="H.YOUNG (2 JAM)Tailwind (assb)"/>
      <sheetName val="H.YOUNG (24 JAM)Tailwind (assb)"/>
      <sheetName val="H.YOUNG (2 JAM)NK IMP R (assb)"/>
      <sheetName val="H.YOUNG (24 JAM)NK IMP R (assb)"/>
      <sheetName val="HAN YOUNG (2 JAM)NK IMP RUN 3"/>
      <sheetName val="H.YOUNG (24 JAM)LT A TAILWIND"/>
      <sheetName val="HAN YOUNG (2 JAM)LT A MAX"/>
      <sheetName val="Stitching Instruction  (2)"/>
      <sheetName val="Skiving Instructions "/>
      <sheetName val="Key Manufacturing Details (1)"/>
      <sheetName val="Drop-down list"/>
      <sheetName val="Stitching Input"/>
      <sheetName val="List for Selection"/>
      <sheetName val="46"/>
      <sheetName val="truc tiep"/>
      <sheetName val="CF -Update 31Jul06"/>
      <sheetName val="consol"/>
      <sheetName val="INDEX TIME ANALYSIS (3)"/>
      <sheetName val="00000000"/>
      <sheetName val="TAM"/>
      <sheetName val="DL DANH MUC"/>
      <sheetName val="3-TH Nhan VT"/>
      <sheetName val="TL-DM SP"/>
      <sheetName val="TL-DM NCC"/>
      <sheetName val="MAIN GATE HOUSE"/>
      <sheetName val="DM-HANG HOA-NHA CC"/>
      <sheetName val="DU LIEU"/>
      <sheetName val="ms nhà máy"/>
      <sheetName val="Evaluation Result"/>
      <sheetName val="Data"/>
      <sheetName val="Menu"/>
      <sheetName val="Article name"/>
      <sheetName val="Defect code"/>
      <sheetName val="DATA TỔNG HỢP"/>
      <sheetName val="TỶ LỆ LỖI NHẸ - NẶNG - NTRỌNG"/>
      <sheetName val="TỶ LỆ LỖI NHẸ"/>
      <sheetName val="TỶ LỆ LỖI NẶNG"/>
      <sheetName val="TỶ LỆ LỖI NTRỌNG"/>
      <sheetName val="TỶ LỆ LỖI NHẸ- NẶNG- NTRỌNG  SP"/>
      <sheetName val="TỶ LỆ LỖI THEO TUẦN"/>
      <sheetName val="TY LE HANG HU THEO CHUYEN"/>
      <sheetName val="TY LE HANG KD THEO TUAN"/>
      <sheetName val="TL lỗi toàn nhà máy"/>
      <sheetName val="BIỂU ĐỒ TỶ LỆ LỖI CÁC CHUYỀN"/>
      <sheetName val="Pareto"/>
      <sheetName val="Pareto of Defect"/>
      <sheetName val="Thống kê 100% B và D"/>
      <sheetName val="Thống kê 100% A và C"/>
      <sheetName val="2SP 1 NGÀY H12 R08"/>
      <sheetName val="Danh muc NCC"/>
      <sheetName val="Danh muc TP"/>
      <sheetName val="List NCC"/>
      <sheetName val="List TP"/>
      <sheetName val="2"/>
      <sheetName val="BGTotal"/>
      <sheetName val="chitiet"/>
      <sheetName val="DONGIA"/>
      <sheetName val="Tiepdia"/>
      <sheetName val="CHITIET VL-NC"/>
      <sheetName val="TONG HOP"/>
      <sheetName val="Thong so"/>
      <sheetName val="GIAY BAO"/>
      <sheetName val="Bao cao"/>
      <sheetName val="월별 부하운영 계획  (3)"/>
      <sheetName val="REINFORC"/>
      <sheetName val="현금흐름표"/>
      <sheetName val="_x005f_x005f_x005F"/>
      <sheetName val="5_수정데이터통합19"/>
      <sheetName val="Raw_Data_Sheet19"/>
      <sheetName val="Cutting_Dies_19"/>
      <sheetName val="5_???????19"/>
      <sheetName val="overall_total_os19"/>
      <sheetName val="SHOX_REMID_II19"/>
      <sheetName val="BOLD_SISTER-STRONG_SISTER_-TO20"/>
      <sheetName val="SHOX_NAVINA_,_SHOX_REVEAL19"/>
      <sheetName val="3_I-Prefit_Stitching19"/>
      <sheetName val="5________19"/>
      <sheetName val="Injection_Phylon_Process17"/>
      <sheetName val="IP_(_Spray_)17"/>
      <sheetName val="Marking_Location(1)17"/>
      <sheetName val="Reinforcement_Placement_17"/>
      <sheetName val="Chiet_tinh_dz3517"/>
      <sheetName val="Dispenser_Ruang_Classic17"/>
      <sheetName val="Mold_Efficiency_Form16"/>
      <sheetName val="ROLL_RUBBER16"/>
      <sheetName val="CSS_DATA16"/>
      <sheetName val="Spray_Turbulence_163"/>
      <sheetName val="(Motion)_Stitching3"/>
      <sheetName val="Rubber_Spec__(1)2"/>
      <sheetName val="Stitching_Instruction_(7)2"/>
      <sheetName val="IP_CSS_DATA2"/>
      <sheetName val="Process_Flow_Chart2"/>
      <sheetName val="Assembly_Line_Layout2"/>
      <sheetName val="Assembly_Process_(4)2"/>
      <sheetName val="PU_CSS_DATA2"/>
      <sheetName val="SUMMARY_MACHINE2"/>
      <sheetName val="IP_(_UV_)2"/>
      <sheetName val="FOM_labor_process2"/>
      <sheetName val="MC+Allowance_2"/>
      <sheetName val="MC+_Allowance2"/>
      <sheetName val="Supplier_List2"/>
      <sheetName val="PIM_Mold2"/>
      <sheetName val="Vietnam_Report2"/>
      <sheetName val="MTO_REV_02"/>
      <sheetName val="Assembly_EST_2881"/>
      <sheetName val="Salary_sheet1"/>
      <sheetName val="DPIP_-_CSS_SCRIBELINE_CONFIRM1"/>
      <sheetName val="Transfer_Print"/>
      <sheetName val="Stitching(Upper)_x005f_x005f_x0"/>
      <sheetName val="5_수정데이터통합20"/>
      <sheetName val="Cutting_Dies_20"/>
      <sheetName val="Raw_Data_Sheet20"/>
      <sheetName val="5_???????20"/>
      <sheetName val="overall_total_os20"/>
      <sheetName val="SHOX_REMID_II20"/>
      <sheetName val="BOLD_SISTER-STRONG_SISTER_-TO21"/>
      <sheetName val="SHOX_NAVINA_,_SHOX_REVEAL20"/>
      <sheetName val="Injection_Phylon_Process19"/>
      <sheetName val="5________20"/>
      <sheetName val="3_I-Prefit_Stitching20"/>
      <sheetName val="IP_(_Spray_)19"/>
      <sheetName val="CAN_DOI_CHITIET2"/>
      <sheetName val="Marking_Location(1)19"/>
      <sheetName val="Reinforcement_Placement_19"/>
      <sheetName val="Chiet_tinh_dz3519"/>
      <sheetName val="ANLCTY01-02_XLS1"/>
      <sheetName val="Dispenser_Ruang_Classic19"/>
      <sheetName val="Mold_Efficiency_Form18"/>
      <sheetName val="ROLL_RUBBER18"/>
      <sheetName val="CSS_DATA18"/>
      <sheetName val="Spray_Turbulence_164"/>
      <sheetName val="Standard_Equipment"/>
      <sheetName val="(Motion)_Stitching4"/>
      <sheetName val="Stitching_Instruction_(7)3"/>
      <sheetName val="Assembly_Line_Layout3"/>
      <sheetName val="SUMMARY_MACHINE3"/>
      <sheetName val="Rubber_Spec__(1)3"/>
      <sheetName val="IP_CSS_DATA3"/>
      <sheetName val="Process_Flow_Chart3"/>
      <sheetName val="Assembly_Process_(4)3"/>
      <sheetName val="PU_CSS_DATA3"/>
      <sheetName val="IP_(_UV_)3"/>
      <sheetName val="truc_tiep"/>
      <sheetName val="CF_-Update_31Jul06"/>
      <sheetName val="INDEX_TIME_ANALYSIS_(3)"/>
      <sheetName val="DL_DANH_MUC"/>
      <sheetName val="3-TH_Nhan_VT"/>
      <sheetName val="TL-DM_SP"/>
      <sheetName val="TL-DM_NCC"/>
      <sheetName val="MAIN_GATE_HOUSE"/>
      <sheetName val="DM-HANG_HOA-NHA_CC"/>
      <sheetName val="DU_LIEU"/>
      <sheetName val="ms_nhà_máy"/>
      <sheetName val="Evaluation_Result"/>
      <sheetName val="Article_name"/>
      <sheetName val="Defect_code"/>
      <sheetName val="DATA_TỔNG_HỢP"/>
      <sheetName val="TỶ_LỆ_LỖI_NHẸ_-_NẶNG_-_NTRỌNG"/>
      <sheetName val="TỶ_LỆ_LỖI_NHẸ"/>
      <sheetName val="TỶ_LỆ_LỖI_NẶNG"/>
      <sheetName val="TỶ_LỆ_LỖI_NTRỌNG"/>
      <sheetName val="TỶ_LỆ_LỖI_NHẸ-_NẶNG-_NTRỌNG__SP"/>
      <sheetName val="TỶ_LỆ_LỖI_THEO_TUẦN"/>
      <sheetName val="TY_LE_HANG_HU_THEO_CHUYEN"/>
      <sheetName val="TY_LE_HANG_KD_THEO_TUAN"/>
      <sheetName val="TL_lỗi_toàn_nhà_máy"/>
      <sheetName val="BIỂU_ĐỒ_TỶ_LỆ_LỖI_CÁC_CHUYỀN"/>
      <sheetName val="Pareto_of_Defect"/>
      <sheetName val="Thống_kê_100%_B_và_D"/>
      <sheetName val="Thống_kê_100%_A_và_C"/>
      <sheetName val="2SP_1_NGÀY_H12_R08"/>
      <sheetName val="Danh_muc_NCC"/>
      <sheetName val="Danh_muc_TP"/>
      <sheetName val="List_NCC"/>
      <sheetName val="List_TP"/>
      <sheetName val="CHITIET_VL-NC"/>
      <sheetName val="TONG_HOP"/>
      <sheetName val="Thong_so"/>
      <sheetName val="GIAY_BAO"/>
      <sheetName val="Bao_cao"/>
      <sheetName val="MC+Allowance_3"/>
      <sheetName val="MC+_Allowance3"/>
      <sheetName val="Supplier_List3"/>
      <sheetName val="FOM_labor_process3"/>
      <sheetName val="DPIP_-_CSS_SCRIBELINE_CONFIRM2"/>
      <sheetName val="Transfer_Print1"/>
      <sheetName val="PIM_Mold3"/>
      <sheetName val="Vietnam_Report3"/>
      <sheetName val="MTO_REV_03"/>
      <sheetName val="Assembly_EST_2882"/>
      <sheetName val="Salary_sheet2"/>
      <sheetName val="Chemical_List"/>
      <sheetName val="H_YOUNG_(2_JAM)Tailwind_(assb)"/>
      <sheetName val="H_YOUNG_(24_JAM)Tailwind_(assb)"/>
      <sheetName val="H_YOUNG_(2_JAM)NK_IMP_R_(assb)"/>
      <sheetName val="H_YOUNG_(24_JAM)NK_IMP_R_(assb)"/>
      <sheetName val="HAN_YOUNG_(2_JAM)NK_IMP_RUN_3"/>
      <sheetName val="H_YOUNG_(24_JAM)LT_A_TAILWIND"/>
      <sheetName val="HAN_YOUNG_(2_JAM)LT_A_MAX"/>
      <sheetName val="Stitching_Instruction__(2)"/>
      <sheetName val="Skiving_Instructions_"/>
      <sheetName val="Key_Manufacturing_Details_(1)"/>
      <sheetName val="Drop-down_list"/>
      <sheetName val="Stitching_Input"/>
      <sheetName val="List_for_Selection"/>
      <sheetName val="BTRSS"/>
      <sheetName val="QUIMICOS"/>
      <sheetName val="Stockfit BPFC"/>
      <sheetName val="_x005f_x0000__x005f_x0000__x005f_x0000__x005f_x0000___2"/>
      <sheetName val="_x005f_x005f_x005f_x0000__x005f_x005f_x005f_x0000__x0_2"/>
      <sheetName val="_x005f_x005f_x005f_x005f_x005f_x005f_x005f_x0000__x00_2"/>
      <sheetName val="_x005f_x005f_x005f_x005f_x005f_x005f_x005f_x005f_x005_2"/>
      <sheetName val="_x005f_x005f_x005f_x005f_x005f_x005f_x005f_x005f_x005_3"/>
      <sheetName val="??_x005"/>
      <sheetName val="?_x005f"/>
      <sheetName val="DTCT"/>
      <sheetName val="_x005f_x0000__x005f_x0000__x0_2"/>
      <sheetName val="_x005f_x005f_x005f_x005F_x005f_x0000__x00_2"/>
      <sheetName val="_x005f_x005f_x005f_x005F_x005f_x005f_x005_2"/>
      <sheetName val="_x005f_x005f_x005f_x005F_x005f_x005f_x005_3"/>
      <sheetName val="FOM labor proce2"/>
      <sheetName val="Dchinh(chinhthuc)"/>
      <sheetName val="_x005f_x005f_x005f_x0000__x00_2"/>
      <sheetName val="_x005f_x005f_x005f_x005F_x005_2"/>
      <sheetName val="_x005f_x005f_x005f_x005F_x005_3"/>
      <sheetName val="_x005f_x0000__x00_2"/>
      <sheetName val="_x005f_x005f_x005_2"/>
      <sheetName val="_x005f_x005f_x005_3"/>
      <sheetName val="FOM labor proce(4"/>
      <sheetName val="FOM labor proceØQ"/>
      <sheetName val="PTRSS - Finished Shoe"/>
      <sheetName val="PTRSS - Sockliner"/>
      <sheetName val="FORCE I (DS)"/>
      <sheetName val="MAY"/>
      <sheetName val="SPM (Cutting&amp;Pre)"/>
      <sheetName val="WB Primer Shoe"/>
      <sheetName val="SOP"/>
      <sheetName val="WB 1st TRIAL"/>
      <sheetName val="H_YOUNG_(2_JAM)Tailwind_(assb)1"/>
      <sheetName val="H_YOUNG_(24_JAM)Tailwind_(assb1"/>
      <sheetName val="H_YOUNG_(2_JAM)NK_IMP_R_(assb)1"/>
      <sheetName val="H_YOUNG_(24_JAM)NK_IMP_R_(assb1"/>
      <sheetName val="HAN_YOUNG_(2_JAM)NK_IMP_RUN_31"/>
      <sheetName val="H_YOUNG_(24_JAM)LT_A_TAILWIND1"/>
      <sheetName val="HAN_YOUNG_(2_JAM)LT_A_MAX1"/>
      <sheetName val="Stitching_Instruction__(2)1"/>
      <sheetName val="Skiving_Instructions_1"/>
      <sheetName val="Key_Manufacturing_Details_(1)1"/>
      <sheetName val="PTRSS_-_Finished_Shoe"/>
      <sheetName val="PTRSS_-_Sockliner"/>
      <sheetName val="FORCE_I_(DS)"/>
      <sheetName val="SPM_(Cutting&amp;Pre)"/>
      <sheetName val="ESTI."/>
      <sheetName val="DI-ESTI"/>
      <sheetName val="Injection Phylon Process "/>
      <sheetName val="Upper Cutting Schedules (8)"/>
      <sheetName val="bUFING"/>
      <sheetName val="H_YOUNG_(2_JAM)Tailwind_(assb)2"/>
      <sheetName val="H_YOUNG_(24_JAM)Tailwind_(assb2"/>
      <sheetName val="H_YOUNG_(2_JAM)NK_IMP_R_(assb)2"/>
      <sheetName val="H_YOUNG_(24_JAM)NK_IMP_R_(assb2"/>
      <sheetName val="HAN_YOUNG_(2_JAM)NK_IMP_RUN_32"/>
      <sheetName val="H_YOUNG_(24_JAM)LT_A_TAILWIND2"/>
      <sheetName val="HAN_YOUNG_(2_JAM)LT_A_MAX2"/>
      <sheetName val="Stitching_Instruction__(2)2"/>
      <sheetName val="Skiving_Instructions_2"/>
      <sheetName val="Key_Manufacturing_Details_(1)2"/>
      <sheetName val="PTRSS_-_Finished_Shoe1"/>
      <sheetName val="PTRSS_-_Sockliner1"/>
      <sheetName val="FORCE_I_(DS)1"/>
      <sheetName val="SPM_(Cutting&amp;Pre)1"/>
      <sheetName val="WB_Primer_Shoe"/>
      <sheetName val="ESTI_"/>
      <sheetName val="PU CSS"/>
      <sheetName val="tuong"/>
      <sheetName val="Standard"/>
      <sheetName val="_x0000__x0000__x0000__x0000___2"/>
      <sheetName val="TONGUE"/>
      <sheetName val="TONGUE WEBBING"/>
      <sheetName val="Upper Logo Specification"/>
      <sheetName val="재단재고"/>
      <sheetName val="Stitching(Upper)_x0"/>
      <sheetName val="_x0000__x0000__x0_2"/>
      <sheetName val="RESULT B"/>
      <sheetName val="Sheet1 (2)"/>
      <sheetName val="_x005f_x005f_x005f_x005f_x005F"/>
      <sheetName val="SUMM LOADING "/>
      <sheetName val="_x005f_x005f_x005f_x005f_x005f_x005f_x005f_x005f_x005F"/>
      <sheetName val="Assembly Process(2)"/>
      <sheetName val="Assembly Process (1) "/>
      <sheetName val="Stockfit_BPFC"/>
      <sheetName val="RESULT_B"/>
      <sheetName val="FOM_labor_proce2"/>
      <sheetName val="TONGUE_WEBBING"/>
      <sheetName val="_x005f_x005f_x005f_x0000__x005f_x005f_x005f_x0000__x0_3"/>
      <sheetName val="_x005f_x005f_x005f_x0000__x005f_x005f_x005f_x0000__x0_4"/>
      <sheetName val="_x005f_x005f_x005f_x0000__x005f_x005f_x005f_x0000__x0_5"/>
      <sheetName val="_x005f_x005f_x005f_x0000__x005f_x005f_x005f_x0000__x0_6"/>
      <sheetName val="_x005f_x005f_x005f_x0000__x005f_x005f_x005f_x0000__x0_7"/>
      <sheetName val="_x005f_x005f_x005f_x0000__x005f_x005f_x005f_x0000__x0_8"/>
      <sheetName val="_x005f_x005f_x005f_x0000__x005f_x005f_x005f_x0000__x0_9"/>
      <sheetName val="_x005f_x005f_x005f_x0000__x005f_x005f_x005f_x0000__x_10"/>
      <sheetName val="_x005f_x005f_x005f_x0000__x005f_x005f_x005f_x0000__x_11"/>
      <sheetName val="_x005f_x005f_x005f_x0000__x005f_x005f_x005f_x0000__x_12"/>
      <sheetName val="_x005f_x005f_x005f_x0000__x005f_x005f_x005f_x0000__x_13"/>
      <sheetName val="_x005f_x005f_x005f_x0000__x005f_x005f_x005f_x0000__x_14"/>
      <sheetName val="_x005f_x005f_x005f_x0000__x005f_x005f_x005f_x0000__x_15"/>
      <sheetName val="_x005f_x005f_x005f_x0000__x005f_x005f_x005f_x0000__x_16"/>
      <sheetName val="_x005f_x005f_x005f_x0000__x005f_x005f_x005f_x0000__x_17"/>
      <sheetName val="_x005f_x005f_x005f_x0000__x005f_x005f_x005f_x0000__x_18"/>
      <sheetName val="_x005f_x005f_x005f_x0000__x005f_x005f_x005f_x0000__x_19"/>
      <sheetName val="_x005f_x005f_x005f_x0000__x005f_x005f_x005f_x0000__x_20"/>
      <sheetName val="_x005f_x005f_x005f_x0000__x005f_x005f_x005f_x0000__x_21"/>
      <sheetName val="_x005f_x005f_x005f_x0000__x005f_x005f_x005f_x0000__x_22"/>
      <sheetName val="_x005f_x005f_x005f_x0000__x005f_x005f_x005f_x0000__x_23"/>
      <sheetName val="_x005f_x005f_x005f_x0000__x005f_x005f_x005f_x0000__x_24"/>
      <sheetName val="_x005f_x005f_x005f_x0000__x005f_x005f_x005f_x0000__x_25"/>
      <sheetName val="_x005f_x005f_x005f_x0000__x005f_x005f_x005f_x0000__x_26"/>
      <sheetName val="_x005f_x005f_x005f_x0000__x005f_x005f_x005f_x0000__x_27"/>
      <sheetName val="_x005f_x005f_x005f_x0000__x005f_x005f_x005f_x0000__x_28"/>
      <sheetName val="_x005f_x005f_x005f_x0000__x005f_x005f_x005f_x0000__x_29"/>
      <sheetName val="_x005f_x005f_x005f_x0000__x005f_x005f_x005f_x0000__x_30"/>
      <sheetName val="_x005f_x005f_x005f_x0000__x005f_x005f_x005f_x0000__x_31"/>
      <sheetName val="_x005f_x005f_x005f_x0000__x005f_x005f_x005f_x0000__x_32"/>
      <sheetName val="_x005f_x005f_x005f_x0000__x005f_x005f_x005f_x0000__x_33"/>
      <sheetName val="_x005f_x005f_x005f_x0000__x005f_x005f_x005f_x0000__x_34"/>
      <sheetName val="_x005f_x005f_x005f_x0000__x005f_x005f_x005f_x0000__x_35"/>
      <sheetName val="_x005f_x005f_x005f_x0000__x005f_x005f_x005f_x0000__x_36"/>
      <sheetName val="_x005f_x005f_x005f_x0000__x005f_x005f_x005f_x0000__x_37"/>
      <sheetName val="_x005f_x005f_x005f_x0000__x005f_x005f_x005f_x0000__x_38"/>
      <sheetName val="_x005f_x005f_x005f_x0000__x005f_x005f_x005f_x0000__x_39"/>
      <sheetName val="_x005f_x005f_x005f_x0000__x005f_x005f_x005f_x0000__x_40"/>
      <sheetName val="_x005f_x005f_x005f_x0000__x005f_x005f_x005f_x0000__x_41"/>
      <sheetName val="_x005f_x005f_x005f_x0000__x005f_x005f_x005f_x0000__x_42"/>
      <sheetName val="_x005f_x005f_x005f_x0000__x005f_x005f_x005f_x0000__x_43"/>
      <sheetName val="_x005f_x005f_x005f_x0000__x005f_x005f_x005f_x0000__x_44"/>
      <sheetName val="_x005f_x005f_x005f_x0000__x005f_x005f_x005f_x0000__x_45"/>
      <sheetName val="_x005f_x005f_x005f_x0000__x005f_x005f_x005f_x0000__x_46"/>
      <sheetName val="_x005f_x005f_x005f_x0000__x005f_x005f_x005f_x0000__x_47"/>
      <sheetName val="_x005f_x005f_x005f_x0000__x005f_x005f_x005f_x0000__x_48"/>
      <sheetName val="_x005f_x005f_x005f_x0000__x005f_x005f_x005f_x0000__x_49"/>
      <sheetName val="_x005f_x005f_x005f_x0000__x005f_x005f_x005f_x0000__x_50"/>
      <sheetName val="_x005f_x005f_x005f_x0000__x005f_x005f_x005f_x0000__x_51"/>
      <sheetName val="_x005f_x005f_x005f_x0000__x005f_x005f_x005f_x0000__x_52"/>
      <sheetName val="_x005f_x005f_x005f_x0000__x005f_x005f_x005f_x0000__x_53"/>
      <sheetName val="_x005f_x005f_x005f_x0000__x005f_x005f_x005f_x0000__x_54"/>
      <sheetName val="_x005f_x005f_x005f_x0000__x005f_x005f_x005f_x0000__x_55"/>
      <sheetName val="_x005f_x005f_x005f_x0000__x005f_x005f_x005f_x0000__x_56"/>
      <sheetName val="_x005f_x005f_x005f_x0000__x005f_x005f_x005f_x0000__x_57"/>
      <sheetName val="_x005f_x005f_x005f_x0000__x005f_x005f_x005f_x0000__x_58"/>
      <sheetName val="_x005f_x005f_x005f_x0000__x005f_x005f_x005f_x0000__x_59"/>
      <sheetName val="_x005f_x005f_x005f_x0000__x005f_x005f_x005f_x0000__x_60"/>
      <sheetName val="_x005f_x005f_x005f_x0000__x005f_x005f_x005f_x0000__x_61"/>
      <sheetName val="_x005f_x005f_x005f_x0000__x005f_x005f_x005f_x0000__x_62"/>
      <sheetName val="_x005f_x005f_x005f_x0000__x005f_x005f_x005f_x0000__x_63"/>
      <sheetName val="_x005f_x005f_x005f_x0000__x005f_x005f_x005f_x0000__x_64"/>
      <sheetName val="_x005f_x005f_x005f_x0000__x005f_x005f_x005f_x0000__x_65"/>
      <sheetName val="_x005f_x005f_x005f_x0000__x005f_x005f_x005f_x0000__x_66"/>
      <sheetName val="_x005f_x005f_x005f_x0000__x005f_x005f_x005f_x0000__x_67"/>
      <sheetName val="_x005f_x005f_x005f_x0000__x005f_x005f_x005f_x0000__x_68"/>
      <sheetName val="_x005f_x005f_x005f_x0000__x005f_x005f_x005f_x0000__x_69"/>
      <sheetName val="_x005f_x005f_x005f_x0000__x005f_x005f_x005f_x0000__x_70"/>
      <sheetName val="_x005f_x005f_x005f_x0000__x005f_x005f_x005f_x0000__x_71"/>
      <sheetName val="_x005f_x005f_x005f_x0000__x005f_x005f_x005f_x0000__x_72"/>
      <sheetName val="_x005f_x005f_x005f_x0000__x005f_x005f_x005f_x0000__x_73"/>
      <sheetName val="_x005f_x005f_x005f_x0000__x005f_x005f_x005f_x0000__x_74"/>
      <sheetName val="_x005f_x005f_x005f_x0000__x005f_x005f_x005f_x0000__x_75"/>
      <sheetName val="_x005f_x005f_x005f_x0000__x005f_x005f_x005f_x0000__x_76"/>
      <sheetName val="_x005f_x005f_x005f_x0000__x005f_x005f_x005f_x0000__x_77"/>
      <sheetName val="_x005f_x005f_x005f_x0000__x005f_x005f_x005f_x0000__x_78"/>
      <sheetName val="_x005f_x005f_x005f_x0000__x005f_x005f_x005f_x0000__x_79"/>
      <sheetName val="_x005f_x005f_x005f_x0000__x005f_x005f_x005f_x0000__x_80"/>
      <sheetName val="_x005f_x005f_x005f_x0000__x005f_x005f_x005f_x0000__x_81"/>
      <sheetName val="_x005f_x005f_x005f_x0000__x005f_x005f_x005f_x0000__x_82"/>
      <sheetName val="_x005f_x005f_x005f_x0000__x005f_x005f_x005f_x0000__x_83"/>
      <sheetName val="_x005f_x005f_x005f_x0000__x005f_x005f_x005f_x0000__x_84"/>
      <sheetName val="_x005f_x005f_x005f_x0000__x005f_x005f_x005f_x0000__x_85"/>
      <sheetName val="_x005f_x005f_x005f_x0000__x005f_x005f_x005f_x0000__x_86"/>
      <sheetName val="_x005f_x005f_x005f_x0000__x005f_x005f_x005f_x0000__x_87"/>
      <sheetName val="_x005f_x005f_x005f_x0000__x005f_x005f_x005f_x0000__x_88"/>
      <sheetName val="_x005f_x005f_x005f_x0000__x005f_x005f_x005f_x0000__x_89"/>
      <sheetName val="_x005f_x005f_x005f_x0000__x005f_x005f_x005f_x0000__x_90"/>
      <sheetName val="_x005f_x005f_x005f_x0000__x005f_x005f_x005f_x0000__x_91"/>
      <sheetName val="_x005f_x005f_x005f_x0000__x005f_x005f_x005f_x0000__x_92"/>
      <sheetName val="_x005f_x005f_x005f_x0000__x005f_x005f_x005f_x0000__x_93"/>
      <sheetName val="_x005f_x005f_x005f_x0000__x005f_x005f_x005f_x0000__x_94"/>
      <sheetName val="_x005f_x005f_x005f_x0000__x005f_x005f_x005f_x0000__x_95"/>
      <sheetName val="_x005f_x005f_x005f_x0000__x005f_x005f_x005f_x0000__x_96"/>
      <sheetName val="_x005f_x005f_x005f_x0000__x005f_x005f_x005f_x0000__x_97"/>
      <sheetName val="_x005f_x005f_x005f_x0000__x005f_x005f_x005f_x0000__x_98"/>
      <sheetName val="_x005f_x005f_x005f_x0000__x005f_x005f_x005f_x0000__x_99"/>
      <sheetName val="_x005f_x005f_x005f_x0000__x005f_x005f_x005f_x0000___100"/>
      <sheetName val="_x005f_x005f_x005f_x0000__x005f_x005f_x005f_x0000___101"/>
      <sheetName val="_x005f_x005f_x005f_x0000__x005f_x005f_x005f_x0000___102"/>
      <sheetName val="_x005f_x005f_x005f_x0000__x005f_x005f_x005f_x0000___103"/>
      <sheetName val="_x005f_x005f_x005f_x0000__x005f_x005f_x005f_x0000___104"/>
      <sheetName val="_x005f_x005f_x005f_x0000__x005f_x005f_x005f_x0000___105"/>
      <sheetName val="_x005f_x005f_x005f_x0000__x005f_x005f_x005f_x0000___106"/>
      <sheetName val="_x005f_x005f_x005f_x0000__x005f_x005f_x005f_x0000___107"/>
      <sheetName val="_x005f_x005f_x005f_x0000__x005f_x005f_x005f_x0000___108"/>
      <sheetName val="_x005f_x005f_x005f_x0000__x005f_x005f_x005f_x0000___109"/>
      <sheetName val="_x005f_x005f_x005f_x0000__x005f_x005f_x005f_x0000___110"/>
      <sheetName val="_x005f_x005f_x005f_x0000__x005f_x005f_x005f_x0000___111"/>
      <sheetName val="_x005f_x005f_x005f_x0000__x005f_x005f_x005f_x0000___112"/>
      <sheetName val="_x005f_x005f_x005f_x0000__x005f_x005f_x005f_x0000___113"/>
      <sheetName val="_x005f_x005f_x005f_x0000__x005f_x005f_x005f_x0000___114"/>
      <sheetName val="_x005f_x005f_x005f_x0000__x005f_x005f_x005f_x0000___115"/>
      <sheetName val="_x005f_x005f_x005f_x0000__x005f_x005f_x005f_x0000___116"/>
      <sheetName val="_x005f_x005f_x005f_x0000__x005f_x005f_x005f_x0000___117"/>
      <sheetName val="_x005f_x005f_x005f_x0000__x005f_x005f_x005f_x0000___118"/>
      <sheetName val="_x005f_x005f_x005f_x0000__x005f_x005f_x005f_x0000___119"/>
      <sheetName val="_x005f_x005f_x005f_x0000__x005f_x005f_x005f_x0000___120"/>
      <sheetName val="_x005f_x005f_x005f_x0000__x005f_x005f_x005f_x0000___121"/>
      <sheetName val="_x005f_x005f_x005f_x0000__x005f_x005f_x005f_x0000___122"/>
      <sheetName val="_x005f_x005f_x005f_x0000__x005f_x005f_x005f_x0000___123"/>
      <sheetName val="_x005f_x005f_x005f_x0000__x005f_x005f_x005f_x0000___124"/>
      <sheetName val="_x005f_x005f_x005f_x0000__x005f_x005f_x005f_x0000___125"/>
      <sheetName val="_x005f_x005f_x005f_x0000__x005f_x005f_x005f_x0000___126"/>
      <sheetName val="_x005f_x005f_x005f_x0000__x005f_x005f_x005f_x0000___127"/>
      <sheetName val="_x005f_x005f_x005f_x0000__x005f_x005f_x005f_x0000___128"/>
      <sheetName val="_x005f_x005f_x005f_x0000__x005f_x005f_x005f_x0000___129"/>
      <sheetName val="_x005f_x005f_x005f_x0000__x005f_x005f_x005f_x0000___130"/>
      <sheetName val="_x005f_x005f_x005f_x0000__x005f_x005f_x005f_x0000___131"/>
      <sheetName val="_x005f_x005f_x005f_x0000__x005f_x005f_x005f_x0000___132"/>
      <sheetName val="_x005f_x005f_x005f_x0000__x005f_x005f_x005f_x0000___133"/>
      <sheetName val="_x005f_x005f_x005f_x0000__x005f_x005f_x005f_x0000___134"/>
      <sheetName val="_x005f_x005f_x005f_x0000__x005f_x005f_x005f_x0000___135"/>
      <sheetName val="_x005f_x005f_x005f_x0000__x005f_x005f_x005f_x0000___136"/>
      <sheetName val="_x005f_x005f_x005f_x0000__x005f_x005f_x005f_x0000___137"/>
      <sheetName val="_x005f_x005f_x005f_x0000__x005f_x005f_x005f_x0000___138"/>
      <sheetName val="_x005f_x005f_x005f_x0000__x005f_x005f_x005f_x0000___139"/>
      <sheetName val="_x005f_x005f_x005f_x0000__x005f_x005f_x005f_x0000___140"/>
      <sheetName val="_x005f_x005f_x005f_x0000__x005f_x005f_x005f_x0000___141"/>
      <sheetName val="_x005f_x005f_x005f_x0000__x005f_x005f_x005f_x0000___142"/>
      <sheetName val="_x005f_x005f_x005f_x0000__x005f_x005f_x005f_x0000___143"/>
      <sheetName val="_x005f_x005f_x005f_x0000__x005f_x005f_x005f_x0000___144"/>
      <sheetName val="_x005f_x005f_x005f_x0000__x005f_x005f_x005f_x0000___145"/>
      <sheetName val="_x005f_x005f_x005f_x0000__x005f_x005f_x005f_x0000___146"/>
      <sheetName val="_x005f_x005f_x005f_x0000__x005f_x005f_x005f_x0000___147"/>
      <sheetName val="_x005f_x005f_x005f_x0000__x005f_x005f_x005f_x0000___148"/>
      <sheetName val="_x005f_x005f_x005f_x0000__x005f_x005f_x005f_x0000___149"/>
      <sheetName val="_x005f_x005f_x005f_x0000__x005f_x005f_x005f_x0000___150"/>
      <sheetName val="_x005f_x005f_x005f_x0000__x005f_x005f_x005f_x0000___151"/>
      <sheetName val="_x005f_x005f_x005f_x0000__x005f_x005f_x005f_x0000___152"/>
      <sheetName val="_x005f_x005f_x005f_x0000__x005f_x005f_x005f_x0000___153"/>
      <sheetName val="_x005f_x005f_x005f_x0000__x005f_x005f_x005f_x0000___154"/>
      <sheetName val="_x005f_x005f_x005f_x0000__x005f_x005f_x005f_x0000___155"/>
      <sheetName val="_x005f_x005f_x005f_x0000__x005f_x005f_x005f_x0000___156"/>
      <sheetName val="_x005f_x005f_x005f_x0000__x005f_x005f_x005f_x0000___157"/>
      <sheetName val="_x005f_x005f_x005f_x0000__x005f_x005f_x005f_x0000___158"/>
      <sheetName val="_x005f_x005f_x005f_x0000__x005f_x005f_x005f_x0000___159"/>
      <sheetName val="_x005f_x005f_x005f_x0000__x005f_x005f_x005f_x0000___160"/>
      <sheetName val="_x005f_x005f_x005f_x0000__x005f_x005f_x005f_x0000___161"/>
      <sheetName val="_x005f_x005f_x005f_x0000__x005f_x005f_x005f_x0000___162"/>
      <sheetName val="_x005f_x005f_x005f_x0000__x005f_x005f_x005f_x0000___163"/>
      <sheetName val="_x005f_x005f_x005f_x0000__x005f_x005f_x005f_x0000___164"/>
      <sheetName val="_x005f_x005f_x005f_x0000__x005f_x005f_x005f_x0000___165"/>
      <sheetName val="_x005f_x005f_x005f_x0000__x005f_x005f_x005f_x0000___166"/>
      <sheetName val="_x005f_x005f_x005f_x0000__x005f_x005f_x005f_x0000___167"/>
      <sheetName val="_x005f_x005f_x005f_x0000__x005f_x005f_x005f_x0000___168"/>
      <sheetName val="_x005f_x005f_x005f_x0000__x005f_x005f_x005f_x0000___169"/>
      <sheetName val="_x005f_x005f_x005f_x0000__x005f_x005f_x005f_x0000___170"/>
      <sheetName val="_x005f_x005f_x005f_x0000__x005f_x005f_x005f_x0000___171"/>
      <sheetName val="_x005f_x005f_x005f_x0000__x005f_x005f_x005f_x0000___172"/>
      <sheetName val="_x005f_x005f_x005f_x0000__x005f_x005f_x005f_x0000___173"/>
      <sheetName val="_x005f_x005f_x005f_x0000__x005f_x005f_x005f_x0000___174"/>
      <sheetName val="_x005f_x005f_x005f_x0000__x005f_x005f_x005f_x0000___175"/>
      <sheetName val="_x005f_x005f_x005f_x0000__x005f_x005f_x005f_x0000___176"/>
      <sheetName val="_x005f_x005f_x005f_x0000__x005f_x005f_x005f_x0000___177"/>
      <sheetName val="_x005f_x005f_x005f_x0000__x005f_x005f_x005f_x0000___178"/>
      <sheetName val="_x005f_x005f_x005f_x0000__x005f_x005f_x005f_x0000___179"/>
      <sheetName val="_x005f_x005f_x005f_x0000__x005f_x005f_x005f_x0000___180"/>
      <sheetName val="_x005f_x005f_x005f_x0000__x005f_x005f_x005f_x0000___181"/>
      <sheetName val="_x005f_x005f_x005f_x0000__x005f_x005f_x005f_x0000___182"/>
      <sheetName val="_x005f_x005f_x005f_x0000__x005f_x005f_x005f_x0000___183"/>
      <sheetName val="_x005f_x005f_x005f_x0000__x005f_x005f_x005f_x0000___184"/>
      <sheetName val="_x005f_x005f_x005f_x0000__x005f_x005f_x005f_x0000___185"/>
      <sheetName val="_x005f_x005f_x005f_x0000__x005f_x005f_x005f_x0000___186"/>
      <sheetName val="_x005f_x005f_x005f_x0000__x005f_x005f_x005f_x0000___187"/>
      <sheetName val="_x005f_x005f_x005f_x0000__x005f_x005f_x005f_x0000___188"/>
      <sheetName val="_x005f_x005f_x005f_x0000__x005f_x005f_x005f_x0000___189"/>
      <sheetName val="_x005f_x005f_x005f_x0000__x005f_x005f_x005f_x0000___190"/>
      <sheetName val="_x005f_x005f_x005f_x0000__x005f_x005f_x005f_x0000___191"/>
      <sheetName val="_x005f_x005f_x005f_x0000__x005f_x005f_x005f_x0000___192"/>
      <sheetName val="_x005f_x005f_x005f_x0000__x005f_x005f_x005f_x0000___193"/>
      <sheetName val="_x005f_x005f_x005f_x0000__x005f_x005f_x005f_x0000___194"/>
      <sheetName val="_x005f_x005f_x005f_x0000__x005f_x005f_x005f_x0000___195"/>
      <sheetName val="_x005f_x005f_x005f_x0000__x005f_x005f_x005f_x0000___196"/>
      <sheetName val="_x005f_x005f_x005f_x0000__x005f_x005f_x005f_x0000___197"/>
      <sheetName val="_x005f_x005f_x005f_x0000__x005f_x005f_x005f_x0000___198"/>
      <sheetName val="_x005f_x005f_x005f_x0000__x005f_x005f_x005f_x0000___199"/>
      <sheetName val="_x005f_x005f_x005f_x0000__x005f_x005f_x005f_x0000___200"/>
      <sheetName val="_x005f_x005f_x005f_x0000__x005f_x005f_x005f_x0000___201"/>
      <sheetName val="_x005f_x005f_x005f_x0000__x005f_x005f_x005f_x0000___202"/>
      <sheetName val="_x005f_x005f_x005f_x0000__x005f_x005f_x005f_x0000___203"/>
      <sheetName val="_x005f_x005f_x005f_x0000__x005f_x005f_x005f_x0000___204"/>
      <sheetName val="_x005f_x005f_x005f_x0000__x005f_x005f_x005f_x0000___205"/>
      <sheetName val="_x005f_x005f_x005f_x0000__x005f_x005f_x005f_x0000___206"/>
      <sheetName val="_x005f_x005f_x005f_x0000__x005f_x005f_x005f_x0000___207"/>
      <sheetName val="_x005f_x005f_x005f_x0000__x005f_x005f_x005f_x0000___208"/>
      <sheetName val="_x005f_x005f_x005f_x0000__x005f_x005f_x005f_x0000___209"/>
      <sheetName val="_x005f_x005f_x005f_x0000__x005f_x005f_x005f_x0000___210"/>
      <sheetName val="_x005f_x005f_x005f_x0000__x005f_x005f_x005f_x0000___211"/>
      <sheetName val="_x005f_x005f_x005f_x0000__x005f_x005f_x005f_x0000___212"/>
      <sheetName val="_x005f_x005f_x005f_x0000__x005f_x005f_x005f_x0000___213"/>
      <sheetName val="_x005f_x005f_x005f_x0000__x005f_x005f_x005f_x0000___214"/>
      <sheetName val="_x005f_x005f_x005f_x0000__x005f_x005f_x005f_x0000___215"/>
      <sheetName val="_x005f_x005f_x005f_x0000__x005f_x005f_x005f_x0000___216"/>
      <sheetName val="_x005f_x005f_x005f_x0000__x005f_x005f_x005f_x0000___217"/>
      <sheetName val="_x005f_x005f_x005f_x0000__x005f_x005f_x005f_x0000___218"/>
      <sheetName val="_x005f_x005f_x005f_x0000__x005f_x005f_x005f_x0000___219"/>
      <sheetName val="_x005f_x005f_x005f_x0000__x005f_x005f_x005f_x0000___220"/>
      <sheetName val="_x005f_x005f_x005f_x0000__x005f_x005f_x005f_x0000___221"/>
      <sheetName val="_x005f_x005f_x005f_x0000__x005f_x005f_x005f_x0000___222"/>
      <sheetName val="_x005f_x005f_x005f_x0000__x005f_x005f_x005f_x0000___223"/>
      <sheetName val="_x005f_x005f_x005f_x0000__x005f_x005f_x005f_x0000___224"/>
      <sheetName val="_x005f_x005f_x005f_x0000__x005f_x005f_x005f_x0000___225"/>
      <sheetName val="_x005f_x005f_x005f_x0000__x005f_x005f_x005f_x0000___226"/>
      <sheetName val="_x005f_x005f_x005f_x0000__x005f_x005f_x005f_x0000___227"/>
      <sheetName val="_x005f_x005f_x005f_x0000__x005f_x005f_x005f_x0000___228"/>
      <sheetName val="_x005f_x005f_x005f_x0000__x005f_x005f_x005f_x0000___229"/>
      <sheetName val="_x005f_x005f_x005f_x0000__x005f_x005f_x005f_x0000___230"/>
      <sheetName val="_x005f_x005f_x005f_x0000__x005f_x005f_x005f_x0000___231"/>
      <sheetName val="_x005f_x005f_x005f_x0000__x005f_x005f_x005f_x0000___232"/>
      <sheetName val="_x005f_x005f_x005f_x0000__x005f_x005f_x005f_x0000___233"/>
      <sheetName val="_x005f_x005f_x005f_x0000__x005f_x005f_x005f_x0000___234"/>
      <sheetName val="_x005f_x005f_x005f_x0000__x005f_x005f_x005f_x0000___235"/>
      <sheetName val="_x005f_x005f_x005f_x0000__x005f_x005f_x005f_x0000___236"/>
      <sheetName val="_x005f_x005f_x005f_x0000__x005f_x005f_x005f_x0000___237"/>
      <sheetName val="_x005f_x005f_x005f_x0000__x005f_x005f_x005f_x0000___238"/>
      <sheetName val="_x005f_x005f_x005f_x0000__x005f_x005f_x005f_x0000___239"/>
      <sheetName val="_x005f_x005f_x005f_x0000__x005f_x005f_x005f_x0000___240"/>
      <sheetName val="_x005f_x005f_x005f_x0000__x005f_x005f_x005f_x0000___241"/>
      <sheetName val="_x005f_x005f_x005f_x0000__x005f_x005f_x005f_x0000___242"/>
      <sheetName val="_x005f_x005f_x005f_x0000__x005f_x005f_x005f_x0000___243"/>
      <sheetName val="_x005f_x005f_x005f_x0000__x005f_x005f_x005f_x0000___244"/>
      <sheetName val="_x005f_x005f_x005f_x0000__x005f_x005f_x005f_x0000___245"/>
      <sheetName val="_x005f_x005f_x005f_x0000__x005f_x005f_x005f_x0000___246"/>
      <sheetName val="_x005f_x005f_x005f_x0000__x005f_x005f_x005f_x0000___247"/>
      <sheetName val="_x005f_x005f_x005f_x0000__x005f_x005f_x005f_x0000___248"/>
      <sheetName val="_x005f_x005f_x005f_x0000__x005f_x005f_x005f_x0000___249"/>
      <sheetName val="_x005f_x005f_x005f_x0000__x005f_x005f_x005f_x0000___250"/>
      <sheetName val="_x005f_x005f_x005f_x0000__x005f_x005f_x005f_x0000___251"/>
      <sheetName val="_x005f_x005f_x005f_x0000__x005f_x005f_x005f_x0000___252"/>
      <sheetName val="_x005f_x005f_x005f_x0000__x005f_x005f_x005f_x0000___253"/>
      <sheetName val="_x005f_x005f_x005f_x0000__x005f_x005f_x005f_x0000___254"/>
      <sheetName val="_x005f_x005f_x005f_x0000__x005f_x005f_x005f_x0000___255"/>
      <sheetName val="_x005f_x005f_x005f_x0000__x005f_x005f_x005f_x0000___256"/>
      <sheetName val="_x005f_x005f_x005f_x0000__x005f_x005f_x005f_x0000___257"/>
      <sheetName val="_x005f_x005f_x005f_x0000__x005f_x005f_x005f_x0000___258"/>
      <sheetName val="_x005f_x005f_x005f_x0000__x005f_x005f_x005f_x0000___259"/>
      <sheetName val="_x005f_x005f_x005f_x0000__x005f_x005f_x005f_x0000___260"/>
      <sheetName val="_x005f_x005f_x005f_x0000__x005f_x005f_x005f_x0000___261"/>
      <sheetName val="_x005f_x005f_x005f_x0000__x005f_x005f_x005f_x0000___262"/>
      <sheetName val="_x005f_x005f_x005f_x0000__x005f_x005f_x005f_x0000___263"/>
      <sheetName val="_x005f_x005f_x005f_x0000__x005f_x005f_x005f_x0000___264"/>
      <sheetName val="_x005f_x005f_x005f_x0000__x005f_x005f_x005f_x0000___265"/>
      <sheetName val="_x005f_x005f_x005f_x0000__x005f_x005f_x005f_x0000___266"/>
      <sheetName val="_x005f_x005f_x005f_x0000__x005f_x005f_x005f_x0000___267"/>
      <sheetName val="_x005f_x005f_x005f_x0000__x005f_x005f_x005f_x0000___268"/>
      <sheetName val="_x005f_x005f_x005f_x0000__x005f_x005f_x005f_x0000___269"/>
      <sheetName val="_x005f_x005f_x005f_x0000__x005f_x005f_x005f_x0000___270"/>
      <sheetName val="_x005f_x005f_x005f_x0000__x005f_x005f_x005f_x0000___271"/>
      <sheetName val="_x005f_x005f_x005f_x0000__x005f_x005f_x005f_x0000___272"/>
      <sheetName val="_x005f_x005f_x005f_x0000__x005f_x005f_x005f_x0000___273"/>
      <sheetName val="_x005f_x005f_x005f_x0000__x005f_x005f_x005f_x0000___274"/>
      <sheetName val="_x005f_x005f_x005f_x0000__x005f_x005f_x005f_x0000___275"/>
      <sheetName val="_x005f_x005f_x005f_x0000__x005f_x005f_x005f_x0000___276"/>
      <sheetName val="_x005f_x005f_x005f_x0000__x005f_x005f_x005f_x0000___277"/>
      <sheetName val="_x005f_x005f_x005f_x0000__x005f_x005f_x005f_x0000___278"/>
      <sheetName val="_x005f_x005f_x005f_x0000__x005f_x005f_x005f_x0000___279"/>
      <sheetName val="_x005f_x005f_x005f_x0000__x005f_x005f_x005f_x0000___280"/>
      <sheetName val="_x005f_x005f_x005f_x0000__x005f_x005f_x005f_x0000___281"/>
      <sheetName val="_x005f_x005f_x005f_x0000__x005f_x005f_x005f_x0000___282"/>
      <sheetName val="_x005f_x005f_x005f_x0000__x005f_x005f_x005f_x0000___283"/>
      <sheetName val="_x005f_x005f_x005f_x0000__x005f_x005f_x005f_x0000___284"/>
      <sheetName val="_x005f_x005f_x005f_x0000__x005f_x005f_x005f_x0000___285"/>
      <sheetName val="_x005f_x005f_x005f_x0000__x005f_x005f_x005f_x0000___286"/>
      <sheetName val="_x005f_x005f_x005f_x0000__x005f_x005f_x005f_x0000___287"/>
      <sheetName val="_x005f_x005f_x005f_x0000__x005f_x005f_x005f_x0000___288"/>
      <sheetName val="_x005f_x005f_x005f_x0000__x005f_x005f_x005f_x0000___289"/>
      <sheetName val="_x005f_x005f_x005f_x0000__x005f_x005f_x005f_x0000___290"/>
      <sheetName val="_x005f_x005f_x005f_x0000__x005f_x005f_x005f_x0000___291"/>
      <sheetName val="_x005f_x005f_x005f_x0000__x005f_x005f_x005f_x0000___292"/>
      <sheetName val="_x005f_x005f_x005f_x0000__x005f_x005f_x005f_x0000___293"/>
      <sheetName val="_x005f_x005f_x005f_x0000__x005f_x005f_x005f_x0000___294"/>
      <sheetName val="_x005f_x005f_x005f_x0000__x005f_x005f_x005f_x0000___295"/>
      <sheetName val="_x005f_x005f_x005f_x0000__x005f_x005f_x005f_x0000___296"/>
      <sheetName val="_x005f_x005f_x005f_x0000__x005f_x005f_x005f_x0000___297"/>
      <sheetName val="_x005f_x005f_x005f_x0000__x005f_x005f_x005f_x0000___298"/>
      <sheetName val="_x005f_x005f_x005f_x0000__x005f_x005f_x005f_x0000___299"/>
      <sheetName val="_x005f_x005f_x005f_x0000__x005f_x005f_x005f_x0000___300"/>
      <sheetName val="_x005f_x005f_x005f_x0000__x005f_x005f_x005f_x0000___301"/>
      <sheetName val="_x005f_x005f_x005f_x0000__x005f_x005f_x005f_x0000___302"/>
      <sheetName val="_x005f_x005f_x005f_x0000__x005f_x005f_x005f_x0000___303"/>
      <sheetName val="_x005f_x005f_x005f_x0000__x005f_x005f_x005f_x0000___304"/>
      <sheetName val="_x005f_x005f_x005f_x0000__x005f_x005f_x005f_x0000___305"/>
      <sheetName val="_x005f_x005f_x005f_x0000__x005f_x005f_x005f_x0000___306"/>
      <sheetName val="_x005f_x005f_x005f_x0000__x005f_x005f_x005f_x0000___307"/>
      <sheetName val="_x005f_x005f_x005f_x0000__x005f_x005f_x005f_x0000___308"/>
      <sheetName val="_x005f_x005f_x005f_x0000__x005f_x005f_x005f_x0000___309"/>
      <sheetName val="_x005f_x005f_x005f_x0000__x005f_x005f_x005f_x0000___310"/>
      <sheetName val="_x005f_x005f_x005f_x0000__x005f_x005f_x005f_x0000___311"/>
      <sheetName val="_x005f_x005f_x005f_x0000__x005f_x005f_x005f_x0000___312"/>
      <sheetName val="_x005f_x005f_x005f_x0000__x005f_x005f_x005f_x0000___313"/>
      <sheetName val="_x005f_x005f_x005f_x0000__x005f_x005f_x005f_x0000___314"/>
      <sheetName val="_x005f_x005f_x005f_x0000__x005f_x005f_x005f_x0000___315"/>
      <sheetName val="_x005f_x005f_x005f_x0000__x005f_x005f_x005f_x0000___316"/>
      <sheetName val="_x005f_x005f_x005f_x0000__x005f_x005f_x005f_x0000___317"/>
      <sheetName val="_x005f_x005f_x005f_x0000__x005f_x005f_x005f_x0000___318"/>
      <sheetName val="_x005f_x005f_x005f_x0000__x005f_x005f_x005f_x0000___319"/>
      <sheetName val="_x005f_x005f_x005f_x0000__x005f_x005f_x005f_x0000___320"/>
      <sheetName val="_x005f_x005f_x005f_x0000__x005f_x005f_x005f_x0000___321"/>
      <sheetName val="__2"/>
      <sheetName val="_x0_2"/>
      <sheetName val="Toe Bumper Rand Preform"/>
      <sheetName val="_x005f_x005f_x005f_x005f_x005f_x005f_x005f_x005F_x005_4"/>
      <sheetName val="_x005f_x005f_x005f_x005f_x005f_x005f_x005f_x005F_x005_5"/>
      <sheetName val="_x005f_x005f_x005f_x005f_x005f_x005f_x005f_x005F_x005_6"/>
      <sheetName val="_x005f_x005f_x005f_x005f_x005f_x005f_x005f_x0000__x00_3"/>
      <sheetName val="DATABASE"/>
      <sheetName val="GRAFIK DEFECT+RETURN"/>
      <sheetName val="order"/>
      <sheetName val="danh sách sản phẩm "/>
      <sheetName val="9.11 "/>
      <sheetName val="#REF"/>
      <sheetName val="5_수정데이터통합21"/>
      <sheetName val="Raw_Data_Sheet21"/>
      <sheetName val="Cutting_Dies_21"/>
      <sheetName val="overall_total_os21"/>
      <sheetName val="5_???????21"/>
      <sheetName val="SHOX_REMID_II21"/>
      <sheetName val="BOLD_SISTER-STRONG_SISTER_-TO22"/>
      <sheetName val="SHOX_NAVINA_,_SHOX_REVEAL21"/>
      <sheetName val="3_I-Prefit_Stitching21"/>
      <sheetName val="IP_(_Spray_)20"/>
      <sheetName val="5________21"/>
      <sheetName val="Injection_Phylon_Process20"/>
      <sheetName val="Marking_Location(1)20"/>
      <sheetName val="Reinforcement_Placement_20"/>
      <sheetName val="Chiet_tinh_dz3520"/>
      <sheetName val="CAN_DOI_CHITIET3"/>
      <sheetName val="Dispenser_Ruang_Classic20"/>
      <sheetName val="Mold_Efficiency_Form19"/>
      <sheetName val="ROLL_RUBBER19"/>
      <sheetName val="CSS_DATA19"/>
      <sheetName val="ANLCTY01-02_XLS2"/>
      <sheetName val="Spray_Turbulence_165"/>
      <sheetName val="(Motion)_Stitching5"/>
      <sheetName val="Stitching_Instruction_(7)4"/>
      <sheetName val="Assembly_Line_Layout4"/>
      <sheetName val="Standard_Equipment1"/>
      <sheetName val="SUMMARY_MACHINE4"/>
      <sheetName val="Rubber_Spec__(1)4"/>
      <sheetName val="IP_CSS_DATA4"/>
      <sheetName val="Process_Flow_Chart4"/>
      <sheetName val="Assembly_Process_(4)4"/>
      <sheetName val="PU_CSS_DATA4"/>
      <sheetName val="IP_(_UV_)4"/>
      <sheetName val="MC+Allowance_4"/>
      <sheetName val="MC+_Allowance4"/>
      <sheetName val="Supplier_List4"/>
      <sheetName val="FOM_labor_process4"/>
      <sheetName val="DPIP_-_CSS_SCRIBELINE_CONFIRM3"/>
      <sheetName val="Transfer_Print2"/>
      <sheetName val="PIM_Mold4"/>
      <sheetName val="Vietnam_Report4"/>
      <sheetName val="MTO_REV_04"/>
      <sheetName val="Assembly_EST_2883"/>
      <sheetName val="Salary_sheet3"/>
      <sheetName val="Chemical_List1"/>
      <sheetName val="H_YOUNG_(2_JAM)Tailwind_(assb)3"/>
      <sheetName val="H_YOUNG_(24_JAM)Tailwind_(assb3"/>
      <sheetName val="H_YOUNG_(2_JAM)NK_IMP_R_(assb)3"/>
      <sheetName val="H_YOUNG_(24_JAM)NK_IMP_R_(assb3"/>
      <sheetName val="HAN_YOUNG_(2_JAM)NK_IMP_RUN_33"/>
      <sheetName val="H_YOUNG_(24_JAM)LT_A_TAILWIND3"/>
      <sheetName val="HAN_YOUNG_(2_JAM)LT_A_MAX3"/>
      <sheetName val="Stitching_Instruction__(2)3"/>
      <sheetName val="Skiving_Instructions_3"/>
      <sheetName val="Key_Manufacturing_Details_(1)3"/>
      <sheetName val="Drop-down_list1"/>
      <sheetName val="Stitching_Input1"/>
      <sheetName val="List_for_Selection1"/>
      <sheetName val="truc_tiep1"/>
      <sheetName val="CF_-Update_31Jul061"/>
      <sheetName val="INDEX_TIME_ANALYSIS_(3)1"/>
      <sheetName val="DL_DANH_MUC1"/>
      <sheetName val="3-TH_Nhan_VT1"/>
      <sheetName val="TL-DM_SP1"/>
      <sheetName val="TL-DM_NCC1"/>
      <sheetName val="MAIN_GATE_HOUSE1"/>
      <sheetName val="DM-HANG_HOA-NHA_CC1"/>
      <sheetName val="DU_LIEU1"/>
      <sheetName val="ms_nhà_máy1"/>
      <sheetName val="Evaluation_Result1"/>
      <sheetName val="Article_name1"/>
      <sheetName val="Defect_code1"/>
      <sheetName val="DATA_TỔNG_HỢP1"/>
      <sheetName val="TỶ_LỆ_LỖI_NHẸ_-_NẶNG_-_NTRỌNG1"/>
      <sheetName val="TỶ_LỆ_LỖI_NHẸ1"/>
      <sheetName val="TỶ_LỆ_LỖI_NẶNG1"/>
      <sheetName val="TỶ_LỆ_LỖI_NTRỌNG1"/>
      <sheetName val="TỶ_LỆ_LỖI_NHẸ-_NẶNG-_NTRỌNG__S1"/>
      <sheetName val="TỶ_LỆ_LỖI_THEO_TUẦN1"/>
      <sheetName val="TY_LE_HANG_HU_THEO_CHUYEN1"/>
      <sheetName val="TY_LE_HANG_KD_THEO_TUAN1"/>
      <sheetName val="TL_lỗi_toàn_nhà_máy1"/>
      <sheetName val="BIỂU_ĐỒ_TỶ_LỆ_LỖI_CÁC_CHUYỀN1"/>
      <sheetName val="Pareto_of_Defect1"/>
      <sheetName val="Thống_kê_100%_B_và_D1"/>
      <sheetName val="Thống_kê_100%_A_và_C1"/>
      <sheetName val="2SP_1_NGÀY_H12_R081"/>
      <sheetName val="Danh_muc_NCC1"/>
      <sheetName val="Danh_muc_TP1"/>
      <sheetName val="List_NCC1"/>
      <sheetName val="List_TP1"/>
      <sheetName val="CHITIET_VL-NC1"/>
      <sheetName val="TONG_HOP1"/>
      <sheetName val="Thong_so1"/>
      <sheetName val="GIAY_BAO1"/>
      <sheetName val="Bao_cao1"/>
      <sheetName val="월별_부하운영_계획__(3)"/>
      <sheetName val="Stockfit_BPFC1"/>
      <sheetName val="FOM_labor_proce21"/>
      <sheetName val="FOM_labor_proce(4"/>
      <sheetName val="FOM_labor_proceØQ"/>
      <sheetName val="PTRSS_-_Finished_Shoe2"/>
      <sheetName val="PTRSS_-_Sockliner2"/>
      <sheetName val="FORCE_I_(DS)2"/>
      <sheetName val="SPM_(Cutting&amp;Pre)2"/>
      <sheetName val="WB_Primer_Shoe1"/>
      <sheetName val="WB_1st_TRIAL"/>
      <sheetName val="ESTI_1"/>
      <sheetName val="Injection_Phylon_Process_"/>
      <sheetName val="Upper_Cutting_Schedules_(8)"/>
      <sheetName val="PU_CSS"/>
      <sheetName val="TONGUE_WEBBING1"/>
      <sheetName val="Upper_Logo_Specification"/>
      <sheetName val="RESULT_B1"/>
      <sheetName val="Sheet1_(2)"/>
      <sheetName val="SUMM_LOADING_"/>
      <sheetName val="Assembly_Process(2)"/>
      <sheetName val="Assembly_Process_(1)_"/>
      <sheetName val="Toe_Bumper_Rand_Preform"/>
      <sheetName val="GRAFIK_DEFECT+RETURN"/>
      <sheetName val="danh_sách_sản_phẩm_"/>
      <sheetName val="9_11_"/>
      <sheetName val="5_수정데이터통합22"/>
      <sheetName val="Raw_Data_Sheet22"/>
      <sheetName val="Cutting_Dies_22"/>
      <sheetName val="overall_total_os22"/>
      <sheetName val="5_???????22"/>
      <sheetName val="SHOX_REMID_II22"/>
      <sheetName val="BOLD_SISTER-STRONG_SISTER_-TO23"/>
      <sheetName val="SHOX_NAVINA_,_SHOX_REVEAL22"/>
      <sheetName val="3_I-Prefit_Stitching22"/>
      <sheetName val="IP_(_Spray_)21"/>
      <sheetName val="5________22"/>
      <sheetName val="Injection_Phylon_Process21"/>
      <sheetName val="Marking_Location(1)21"/>
      <sheetName val="Reinforcement_Placement_21"/>
      <sheetName val="Chiet_tinh_dz3521"/>
      <sheetName val="CAN_DOI_CHITIET4"/>
      <sheetName val="Dispenser_Ruang_Classic21"/>
      <sheetName val="Mold_Efficiency_Form20"/>
      <sheetName val="ROLL_RUBBER20"/>
      <sheetName val="CSS_DATA20"/>
      <sheetName val="ANLCTY01-02_XLS3"/>
      <sheetName val="Spray_Turbulence_166"/>
      <sheetName val="(Motion)_Stitching6"/>
      <sheetName val="Stitching_Instruction_(7)5"/>
      <sheetName val="Assembly_Line_Layout5"/>
      <sheetName val="Standard_Equipment2"/>
      <sheetName val="SUMMARY_MACHINE5"/>
      <sheetName val="Rubber_Spec__(1)5"/>
      <sheetName val="IP_CSS_DATA5"/>
      <sheetName val="Process_Flow_Chart5"/>
      <sheetName val="Assembly_Process_(4)5"/>
      <sheetName val="PU_CSS_DATA5"/>
      <sheetName val="IP_(_UV_)5"/>
      <sheetName val="MC+Allowance_5"/>
      <sheetName val="MC+_Allowance5"/>
      <sheetName val="Supplier_List5"/>
      <sheetName val="FOM_labor_process5"/>
      <sheetName val="DPIP_-_CSS_SCRIBELINE_CONFIRM4"/>
      <sheetName val="Transfer_Print3"/>
      <sheetName val="PIM_Mold5"/>
      <sheetName val="Vietnam_Report5"/>
      <sheetName val="MTO_REV_05"/>
      <sheetName val="Assembly_EST_2884"/>
      <sheetName val="Salary_sheet4"/>
      <sheetName val="Chemical_List2"/>
      <sheetName val="H_YOUNG_(2_JAM)Tailwind_(assb)4"/>
      <sheetName val="H_YOUNG_(24_JAM)Tailwind_(assb4"/>
      <sheetName val="H_YOUNG_(2_JAM)NK_IMP_R_(assb)4"/>
      <sheetName val="H_YOUNG_(24_JAM)NK_IMP_R_(assb4"/>
      <sheetName val="HAN_YOUNG_(2_JAM)NK_IMP_RUN_34"/>
      <sheetName val="H_YOUNG_(24_JAM)LT_A_TAILWIND4"/>
      <sheetName val="HAN_YOUNG_(2_JAM)LT_A_MAX4"/>
      <sheetName val="Stitching_Instruction__(2)4"/>
      <sheetName val="Skiving_Instructions_4"/>
      <sheetName val="Key_Manufacturing_Details_(1)4"/>
      <sheetName val="Drop-down_list2"/>
      <sheetName val="Stitching_Input2"/>
      <sheetName val="List_for_Selection2"/>
      <sheetName val="truc_tiep2"/>
      <sheetName val="CF_-Update_31Jul062"/>
      <sheetName val="INDEX_TIME_ANALYSIS_(3)2"/>
      <sheetName val="DL_DANH_MUC2"/>
      <sheetName val="3-TH_Nhan_VT2"/>
      <sheetName val="TL-DM_SP2"/>
      <sheetName val="TL-DM_NCC2"/>
      <sheetName val="MAIN_GATE_HOUSE2"/>
      <sheetName val="DM-HANG_HOA-NHA_CC2"/>
      <sheetName val="DU_LIEU2"/>
      <sheetName val="ms_nhà_máy2"/>
      <sheetName val="Evaluation_Result2"/>
      <sheetName val="Article_name2"/>
      <sheetName val="Defect_code2"/>
      <sheetName val="DATA_TỔNG_HỢP2"/>
      <sheetName val="TỶ_LỆ_LỖI_NHẸ_-_NẶNG_-_NTRỌNG2"/>
      <sheetName val="TỶ_LỆ_LỖI_NHẸ2"/>
      <sheetName val="TỶ_LỆ_LỖI_NẶNG2"/>
      <sheetName val="TỶ_LỆ_LỖI_NTRỌNG2"/>
      <sheetName val="TỶ_LỆ_LỖI_NHẸ-_NẶNG-_NTRỌNG__S2"/>
      <sheetName val="TỶ_LỆ_LỖI_THEO_TUẦN2"/>
      <sheetName val="TY_LE_HANG_HU_THEO_CHUYEN2"/>
      <sheetName val="TY_LE_HANG_KD_THEO_TUAN2"/>
      <sheetName val="TL_lỗi_toàn_nhà_máy2"/>
      <sheetName val="BIỂU_ĐỒ_TỶ_LỆ_LỖI_CÁC_CHUYỀN2"/>
      <sheetName val="Pareto_of_Defect2"/>
      <sheetName val="Thống_kê_100%_B_và_D2"/>
      <sheetName val="Thống_kê_100%_A_và_C2"/>
      <sheetName val="2SP_1_NGÀY_H12_R082"/>
      <sheetName val="Danh_muc_NCC2"/>
      <sheetName val="Danh_muc_TP2"/>
      <sheetName val="List_NCC2"/>
      <sheetName val="List_TP2"/>
      <sheetName val="CHITIET_VL-NC2"/>
      <sheetName val="TONG_HOP2"/>
      <sheetName val="Thong_so2"/>
      <sheetName val="GIAY_BAO2"/>
      <sheetName val="Bao_cao2"/>
      <sheetName val="월별_부하운영_계획__(3)1"/>
      <sheetName val="Stockfit_BPFC2"/>
      <sheetName val="FOM_labor_proce22"/>
      <sheetName val="FOM_labor_proce(41"/>
      <sheetName val="FOM_labor_proceØQ1"/>
      <sheetName val="PTRSS_-_Finished_Shoe3"/>
      <sheetName val="PTRSS_-_Sockliner3"/>
      <sheetName val="FORCE_I_(DS)3"/>
      <sheetName val="SPM_(Cutting&amp;Pre)3"/>
      <sheetName val="WB_Primer_Shoe2"/>
      <sheetName val="WB_1st_TRIAL1"/>
      <sheetName val="ESTI_2"/>
      <sheetName val="Injection_Phylon_Process_1"/>
      <sheetName val="Upper_Cutting_Schedules_(8)1"/>
      <sheetName val="PU_CSS1"/>
      <sheetName val="TONGUE_WEBBING2"/>
      <sheetName val="Upper_Logo_Specification1"/>
      <sheetName val="RESULT_B2"/>
      <sheetName val="Sheet1_(2)1"/>
      <sheetName val="SUMM_LOADING_1"/>
      <sheetName val="Assembly_Process(2)1"/>
      <sheetName val="Assembly_Process_(1)_1"/>
      <sheetName val="Toe_Bumper_Rand_Preform1"/>
      <sheetName val="GRAFIK_DEFECT+RETURN1"/>
      <sheetName val="danh_sách_sản_phẩm_1"/>
      <sheetName val="9_11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/>
      <sheetData sheetId="798" refreshError="1"/>
      <sheetData sheetId="799" refreshError="1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별 부하운영 계획  (2)"/>
      <sheetName val="기종별부하 (2)"/>
      <sheetName val="월별 부하운영 계획  (3)"/>
      <sheetName val="기종별부하 (3)"/>
      <sheetName val="월별 부하운영 계획  (4)"/>
      <sheetName val="기종별부하 (4)"/>
      <sheetName val="Sheet1"/>
    </sheetNames>
    <sheetDataSet>
      <sheetData sheetId="0"/>
      <sheetData sheetId="1"/>
      <sheetData sheetId="2">
        <row r="1">
          <cell r="A1" t="str">
            <v xml:space="preserve">▣ 중기, 월별 부하운영 계획 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Stitching (G-Flux)"/>
      <sheetName val="Cover_"/>
      <sheetName val="Sheet1_"/>
      <sheetName val="Index_"/>
      <sheetName val="Spec1_"/>
      <sheetName val="Spec__"/>
      <sheetName val="Spec__1"/>
      <sheetName val="Spec_"/>
      <sheetName val="Spec_6"/>
      <sheetName val="Spec7_"/>
      <sheetName val="Spec8_"/>
      <sheetName val="cutting___"/>
      <sheetName val="Punch_Specification__"/>
      <sheetName val="Logo_Specification"/>
      <sheetName val="Strap_Specification"/>
      <sheetName val="Part_&amp;_Group_Specification"/>
      <sheetName val="Reinf_Placement"/>
      <sheetName val="Skiving_instructions"/>
      <sheetName val="Marking_locations"/>
      <sheetName val="Folding_Locations"/>
      <sheetName val="Stitching_Over_View"/>
      <sheetName val="stitching_instructions_"/>
      <sheetName val="Computer_stitched"/>
      <sheetName val="Upper_Molded_Component_Spec__"/>
      <sheetName val="Upper_Molded_Component_Proc__"/>
      <sheetName val="Upper_Measurement_Spec"/>
      <sheetName val="Cover_1"/>
      <sheetName val="Sheet1_1"/>
      <sheetName val="Index_1"/>
      <sheetName val="Spec1_1"/>
      <sheetName val="Spec__2"/>
      <sheetName val="Spec__3"/>
      <sheetName val="Spec_1"/>
      <sheetName val="Spec_61"/>
      <sheetName val="Spec7_1"/>
      <sheetName val="Spec8_1"/>
      <sheetName val="cutting___1"/>
      <sheetName val="Punch_Specification__1"/>
      <sheetName val="Logo_Specification1"/>
      <sheetName val="Strap_Specification1"/>
      <sheetName val="Part_&amp;_Group_Specification1"/>
      <sheetName val="Reinf_Placement1"/>
      <sheetName val="Skiving_instructions1"/>
      <sheetName val="Marking_locations1"/>
      <sheetName val="Folding_Locations1"/>
      <sheetName val="Stitching_Over_View1"/>
      <sheetName val="stitching_instructions_1"/>
      <sheetName val="Computer_stitched1"/>
      <sheetName val="Upper_Molded_Component_Spec__1"/>
      <sheetName val="Upper_Molded_Component_Proc__1"/>
      <sheetName val="Upper_Measurement_Spec1"/>
      <sheetName val="Cutting Dies"/>
      <sheetName val="GFP Type"/>
      <sheetName val="8A"/>
      <sheetName val="5"/>
      <sheetName val="79"/>
      <sheetName val="Cover_2"/>
      <sheetName val="Sheet1_2"/>
      <sheetName val="Index_2"/>
      <sheetName val="Spec1_2"/>
      <sheetName val="Spec__4"/>
      <sheetName val="Spec__5"/>
      <sheetName val="Spec_2"/>
      <sheetName val="Spec_62"/>
      <sheetName val="Spec7_2"/>
      <sheetName val="Spec8_2"/>
      <sheetName val="cutting___2"/>
      <sheetName val="Punch_Specification__2"/>
      <sheetName val="Logo_Specification2"/>
      <sheetName val="Strap_Specification2"/>
      <sheetName val="Part_&amp;_Group_Specification2"/>
      <sheetName val="Reinf_Placement2"/>
      <sheetName val="Skiving_instructions2"/>
      <sheetName val="Marking_locations2"/>
      <sheetName val="Folding_Locations2"/>
      <sheetName val="Stitching_Over_View2"/>
      <sheetName val="stitching_instructions_2"/>
      <sheetName val="Computer_stitched2"/>
      <sheetName val="Upper_Molded_Component_Spec__2"/>
      <sheetName val="Upper_Molded_Component_Proc__2"/>
      <sheetName val="Upper_Measurement_Spec2"/>
      <sheetName val="Sep"/>
      <sheetName val="May"/>
      <sheetName val="Jun"/>
      <sheetName val="Jul"/>
      <sheetName val="Aug"/>
      <sheetName val="Oct"/>
      <sheetName val="Nov"/>
      <sheetName val="Dec"/>
      <sheetName val="Tables"/>
      <sheetName val="Upper Cutting Schedules (8)"/>
      <sheetName val="Sheet1"/>
      <sheetName val="Gant Chart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Sum"/>
      <sheetName val="Raw Data Sheet"/>
      <sheetName val="PU_CSS"/>
      <sheetName val="new_CSS_PU_form(95)"/>
      <sheetName val="Raw_Data_Sheet"/>
      <sheetName val="PU_CSS1"/>
      <sheetName val="new_CSS_PU_form(95)1"/>
      <sheetName val="입금"/>
      <sheetName val="Cutting Dies "/>
      <sheetName val="#REF"/>
      <sheetName val="SHOX REMID II"/>
      <sheetName val="IBASE"/>
      <sheetName val="Sheet1 (2)"/>
      <sheetName val="NAME"/>
      <sheetName val="Spray Tower Machine"/>
      <sheetName val="Tables"/>
      <sheetName val="Sheet1"/>
      <sheetName val="NgungMay"/>
      <sheetName val="KNgungMay"/>
      <sheetName val="PM"/>
      <sheetName val="Report"/>
      <sheetName val="HUARACHE DANCE LOW"/>
      <sheetName val="IP ( Spray )."/>
      <sheetName val="DI-ESTI"/>
      <sheetName val="내수1.8GL"/>
      <sheetName val="LOB Auto CS 90"/>
      <sheetName val="PU "/>
      <sheetName val="SHOX NAVINA , SHOX REVEAL"/>
      <sheetName val="Spray Turbulence 16 - 17"/>
      <sheetName val=" Wedge "/>
      <sheetName val="Shox NZ"/>
      <sheetName val="map"/>
      <sheetName val="재단재고"/>
      <sheetName val="K2"/>
      <sheetName val="MAY"/>
      <sheetName val="Cutting_Dies_"/>
      <sheetName val="SHOX_REMID_II"/>
      <sheetName val="Cover"/>
      <sheetName val="Chi tiet"/>
      <sheetName val="MTL(AG)"/>
      <sheetName val="Vietnam Report"/>
      <sheetName val="Bangke"/>
      <sheetName val="GFP Type"/>
      <sheetName val="1a"/>
      <sheetName val="PIDATA"/>
      <sheetName val="ESTI."/>
      <sheetName val="#REF!"/>
      <sheetName val="Book1"/>
      <sheetName val="Tai khoan"/>
      <sheetName val="PU_CSS2"/>
      <sheetName val="new_CSS_PU_form(95)2"/>
      <sheetName val="Raw_Data_Sheet1"/>
      <sheetName val="Cutting_Dies_1"/>
      <sheetName val="SHOX_REMID_II1"/>
      <sheetName val="Sheet1_(2)"/>
      <sheetName val="Spray_Tower_Machine"/>
      <sheetName val="HUARACHE_DANCE_LOW"/>
      <sheetName val="IP_(_Spray_)_"/>
      <sheetName val="내수1_8GL"/>
      <sheetName val="LOB_Auto_CS_90"/>
      <sheetName val="PU_"/>
      <sheetName val="SHOX_NAVINA_,_SHOX_REVEAL"/>
      <sheetName val="Spray_Turbulence_16_-_17"/>
      <sheetName val="_Wedge_"/>
      <sheetName val="Shox_NZ"/>
      <sheetName val="Chi_tiet"/>
      <sheetName val="Vietnam_Report"/>
      <sheetName val="GFP_Type"/>
      <sheetName val="ESTI_"/>
      <sheetName val="Tai_khoan"/>
      <sheetName val="PU_CSS3"/>
      <sheetName val="new_CSS_PU_form(95)3"/>
      <sheetName val="Raw_Data_Sheet2"/>
      <sheetName val="Cutting_Dies_2"/>
      <sheetName val="SHOX_REMID_II2"/>
      <sheetName val="Sheet1_(2)1"/>
      <sheetName val="Spray_Tower_Machine1"/>
      <sheetName val="HUARACHE_DANCE_LOW1"/>
      <sheetName val="IP_(_Spray_)_1"/>
      <sheetName val="내수1_8GL1"/>
      <sheetName val="LOB_Auto_CS_901"/>
      <sheetName val="PU_1"/>
      <sheetName val="SHOX_NAVINA_,_SHOX_REVEAL1"/>
      <sheetName val="Spray_Turbulence_16_-_171"/>
      <sheetName val="_Wedge_1"/>
      <sheetName val="Shox_NZ1"/>
      <sheetName val="Chi_tiet1"/>
      <sheetName val="Vietnam_Report1"/>
      <sheetName val="GFP_Type1"/>
      <sheetName val="ESTI_1"/>
      <sheetName val="Tai_khoan1"/>
      <sheetName val="QMCT"/>
      <sheetName val="제조공정도5"/>
      <sheetName val="RESULT B"/>
      <sheetName val="Assembly "/>
      <sheetName val="0103"/>
      <sheetName val="高周波流程"/>
      <sheetName val="XREF"/>
      <sheetName val="Stockfit Standard"/>
      <sheetName val="Gia V1L"/>
      <sheetName val="calculations"/>
      <sheetName val="FORCE I (DS)"/>
      <sheetName val="IMPAX RUN (DS)"/>
      <sheetName val="CITY COURT (HY)"/>
      <sheetName val="CITY COURT (DS)"/>
      <sheetName val="IMPAX RUN (HY)"/>
      <sheetName val="FORCE I (HY)"/>
      <sheetName val="Gia_V1L"/>
      <sheetName val="RESULT_B"/>
      <sheetName val="Assembly_"/>
      <sheetName val="Stockfit_Standard"/>
      <sheetName val="new_CSS_PU_form(95)4"/>
      <sheetName val="PU_CSS5"/>
      <sheetName val="new_CSS_PU_form(95)6"/>
      <sheetName val="Raw_Data_Sheet4"/>
      <sheetName val="PU_CSS4"/>
      <sheetName val="new_CSS_PU_form(95)5"/>
      <sheetName val="Raw_Data_Sheet3"/>
      <sheetName val="PU_CSS6"/>
      <sheetName val="new_CSS_PU_form(95)7"/>
      <sheetName val="Raw_Data_Sheet5"/>
      <sheetName val="PU_CSS7"/>
      <sheetName val="new_CSS_PU_form(95)8"/>
      <sheetName val="Raw_Data_Sheet6"/>
      <sheetName val="PU_CSS9"/>
      <sheetName val="new_CSS_PU_form(95)10"/>
      <sheetName val="Raw_Data_Sheet8"/>
      <sheetName val="PU_CSS8"/>
      <sheetName val="new_CSS_PU_form(95)9"/>
      <sheetName val="Raw_Data_Sheet7"/>
      <sheetName val="PU_CSS10"/>
      <sheetName val="new_CSS_PU_form(95)11"/>
      <sheetName val="Raw_Data_Sheet9"/>
      <sheetName val="PU_CSS11"/>
      <sheetName val="new_CSS_PU_form(95)12"/>
      <sheetName val="Raw_Data_Sheet10"/>
      <sheetName val="PU_CSS12"/>
      <sheetName val="new_CSS_PU_form(95)13"/>
      <sheetName val="Raw_Data_Sheet11"/>
      <sheetName val="PU_CSS14"/>
      <sheetName val="new_CSS_PU_form(95)15"/>
      <sheetName val="Raw_Data_Sheet13"/>
      <sheetName val="PU_CSS13"/>
      <sheetName val="new_CSS_PU_form(95)14"/>
      <sheetName val="Raw_Data_Sheet12"/>
      <sheetName val="PU_CSS15"/>
      <sheetName val="new_CSS_PU_form(95)16"/>
      <sheetName val="Raw_Data_Sheet14"/>
      <sheetName val="PU_CSS17"/>
      <sheetName val="new_CSS_PU_form(95)18"/>
      <sheetName val="Raw_Data_Sheet16"/>
      <sheetName val="PU_CSS16"/>
      <sheetName val="new_CSS_PU_form(95)17"/>
      <sheetName val="Raw_Data_Sheet15"/>
      <sheetName val="PU_CSS18"/>
      <sheetName val="new_CSS_PU_form(95)19"/>
      <sheetName val="Raw_Data_Sheet17"/>
      <sheetName val="PU_CSS19"/>
      <sheetName val="new_CSS_PU_form(95)20"/>
      <sheetName val="Raw_Data_Sheet18"/>
      <sheetName val="PU_CSS20"/>
      <sheetName val="new_CSS_PU_form(95)21"/>
      <sheetName val="Raw_Data_Sheet19"/>
      <sheetName val="PU_CSS21"/>
      <sheetName val="new_CSS_PU_form(95)22"/>
      <sheetName val="Raw_Data_Sheet20"/>
      <sheetName val="new_CSS_PU_form(95)23"/>
      <sheetName val="PU_CSS22"/>
      <sheetName val="new_CSS_PU_form(95)24"/>
      <sheetName val="Raw_Data_Sheet21"/>
      <sheetName val="PU_CSS23"/>
      <sheetName val="new_CSS_PU_form(95)25"/>
      <sheetName val="Raw_Data_Sheet22"/>
      <sheetName val="new_CSS_PU_form(95)26"/>
      <sheetName val="PU_CSS24"/>
      <sheetName val="new_CSS_PU_form(95)27"/>
      <sheetName val="Raw_Data_Sheet23"/>
      <sheetName val="PU_CSS25"/>
      <sheetName val="new_CSS_PU_form(95)28"/>
      <sheetName val="Raw_Data_Sheet24"/>
      <sheetName val="new_CSS_PU_form(95)29"/>
      <sheetName val="PU_CSS26"/>
      <sheetName val="new_CSS_PU_form(95)30"/>
      <sheetName val="Raw_Data_Sheet25"/>
      <sheetName val="PU_CSS27"/>
      <sheetName val="new_CSS_PU_form(95)31"/>
      <sheetName val="Raw_Data_Sheet26"/>
      <sheetName val="PU_CSS28"/>
      <sheetName val="new_CSS_PU_form(95)32"/>
      <sheetName val="Raw_Data_Sheet27"/>
      <sheetName val="PU_CSS29"/>
      <sheetName val="new_CSS_PU_form(95)33"/>
      <sheetName val="Raw_Data_Sheet28"/>
      <sheetName val="new_CSS_PU_form(95)34"/>
      <sheetName val="5.수정데이터통합"/>
      <sheetName val="DropDown"/>
      <sheetName val="new CSS PU form(95).xls"/>
      <sheetName val="Assembling Process(1)"/>
      <sheetName val="Assembling Process(2)"/>
      <sheetName val="Back Part Molding Spec."/>
      <sheetName val="Production Checklist"/>
      <sheetName val="Sockliner Specification"/>
      <sheetName val="Upper Measurement Spec."/>
      <sheetName val="Wrapping Process ."/>
      <sheetName val="Height list"/>
      <sheetName val="CHECKLIST"/>
      <sheetName val="new%20CSS%20PU%20form(95).xls"/>
      <sheetName val="XL4Poppy"/>
      <sheetName val="Sheet2"/>
      <sheetName val="7-3"/>
      <sheetName val="PU_CSS36"/>
      <sheetName val="new_CSS_PU_form(95)44"/>
      <sheetName val="Raw_Data_Sheet35"/>
      <sheetName val="Cutting_Dies_9"/>
      <sheetName val="SHOX_REMID_II9"/>
      <sheetName val="Sheet1_(2)8"/>
      <sheetName val="Spray_Tower_Machine8"/>
      <sheetName val="HUARACHE_DANCE_LOW8"/>
      <sheetName val="IP_(_Spray_)_8"/>
      <sheetName val="내수1_8GL8"/>
      <sheetName val="PU_8"/>
      <sheetName val="SHOX_NAVINA_,_SHOX_REVEAL8"/>
      <sheetName val="Spray_Turbulence_16_-_178"/>
      <sheetName val="_Wedge_8"/>
      <sheetName val="Shox_NZ8"/>
      <sheetName val="LOB_Auto_CS_908"/>
      <sheetName val="Chi_tiet8"/>
      <sheetName val="Vietnam_Report8"/>
      <sheetName val="GFP_Type8"/>
      <sheetName val="ESTI_8"/>
      <sheetName val="Tai_khoan8"/>
      <sheetName val="PU_CSS30"/>
      <sheetName val="new_CSS_PU_form(95)35"/>
      <sheetName val="Raw_Data_Sheet29"/>
      <sheetName val="Cutting_Dies_3"/>
      <sheetName val="SHOX_REMID_II3"/>
      <sheetName val="Sheet1_(2)2"/>
      <sheetName val="Spray_Tower_Machine2"/>
      <sheetName val="HUARACHE_DANCE_LOW2"/>
      <sheetName val="IP_(_Spray_)_2"/>
      <sheetName val="내수1_8GL2"/>
      <sheetName val="PU_2"/>
      <sheetName val="SHOX_NAVINA_,_SHOX_REVEAL2"/>
      <sheetName val="Spray_Turbulence_16_-_172"/>
      <sheetName val="_Wedge_2"/>
      <sheetName val="Shox_NZ2"/>
      <sheetName val="LOB_Auto_CS_902"/>
      <sheetName val="Chi_tiet2"/>
      <sheetName val="Vietnam_Report2"/>
      <sheetName val="GFP_Type2"/>
      <sheetName val="ESTI_2"/>
      <sheetName val="Tai_khoan2"/>
      <sheetName val="PU_CSS33"/>
      <sheetName val="new_CSS_PU_form(95)40"/>
      <sheetName val="Raw_Data_Sheet32"/>
      <sheetName val="Cutting_Dies_6"/>
      <sheetName val="SHOX_REMID_II6"/>
      <sheetName val="Sheet1_(2)5"/>
      <sheetName val="Spray_Tower_Machine5"/>
      <sheetName val="HUARACHE_DANCE_LOW5"/>
      <sheetName val="IP_(_Spray_)_5"/>
      <sheetName val="내수1_8GL5"/>
      <sheetName val="PU_5"/>
      <sheetName val="SHOX_NAVINA_,_SHOX_REVEAL5"/>
      <sheetName val="Spray_Turbulence_16_-_175"/>
      <sheetName val="_Wedge_5"/>
      <sheetName val="Shox_NZ5"/>
      <sheetName val="LOB_Auto_CS_905"/>
      <sheetName val="Chi_tiet5"/>
      <sheetName val="Vietnam_Report5"/>
      <sheetName val="GFP_Type5"/>
      <sheetName val="ESTI_5"/>
      <sheetName val="Tai_khoan5"/>
      <sheetName val="PU_CSS31"/>
      <sheetName val="new_CSS_PU_form(95)36"/>
      <sheetName val="Raw_Data_Sheet30"/>
      <sheetName val="Cutting_Dies_4"/>
      <sheetName val="SHOX_REMID_II4"/>
      <sheetName val="Sheet1_(2)3"/>
      <sheetName val="Spray_Tower_Machine3"/>
      <sheetName val="HUARACHE_DANCE_LOW3"/>
      <sheetName val="IP_(_Spray_)_3"/>
      <sheetName val="내수1_8GL3"/>
      <sheetName val="PU_3"/>
      <sheetName val="SHOX_NAVINA_,_SHOX_REVEAL3"/>
      <sheetName val="Spray_Turbulence_16_-_173"/>
      <sheetName val="_Wedge_3"/>
      <sheetName val="Shox_NZ3"/>
      <sheetName val="LOB_Auto_CS_903"/>
      <sheetName val="Chi_tiet3"/>
      <sheetName val="Vietnam_Report3"/>
      <sheetName val="GFP_Type3"/>
      <sheetName val="ESTI_3"/>
      <sheetName val="Tai_khoan3"/>
      <sheetName val="new_CSS_PU_form(95)37"/>
      <sheetName val="new_CSS_PU_form(95)38"/>
      <sheetName val="PU_CSS32"/>
      <sheetName val="Raw_Data_Sheet31"/>
      <sheetName val="Cutting_Dies_5"/>
      <sheetName val="SHOX_REMID_II5"/>
      <sheetName val="Sheet1_(2)4"/>
      <sheetName val="Spray_Tower_Machine4"/>
      <sheetName val="HUARACHE_DANCE_LOW4"/>
      <sheetName val="IP_(_Spray_)_4"/>
      <sheetName val="내수1_8GL4"/>
      <sheetName val="PU_4"/>
      <sheetName val="SHOX_NAVINA_,_SHOX_REVEAL4"/>
      <sheetName val="Spray_Turbulence_16_-_174"/>
      <sheetName val="_Wedge_4"/>
      <sheetName val="Shox_NZ4"/>
      <sheetName val="LOB_Auto_CS_904"/>
      <sheetName val="Chi_tiet4"/>
      <sheetName val="Vietnam_Report4"/>
      <sheetName val="GFP_Type4"/>
      <sheetName val="ESTI_4"/>
      <sheetName val="Tai_khoan4"/>
      <sheetName val="new_CSS_PU_form(95)39"/>
      <sheetName val="new_CSS_PU_form(95)41"/>
      <sheetName val="PU_CSS34"/>
      <sheetName val="new_CSS_PU_form(95)42"/>
      <sheetName val="Raw_Data_Sheet33"/>
      <sheetName val="Cutting_Dies_7"/>
      <sheetName val="SHOX_REMID_II7"/>
      <sheetName val="Sheet1_(2)6"/>
      <sheetName val="Spray_Tower_Machine6"/>
      <sheetName val="HUARACHE_DANCE_LOW6"/>
      <sheetName val="IP_(_Spray_)_6"/>
      <sheetName val="내수1_8GL6"/>
      <sheetName val="PU_6"/>
      <sheetName val="SHOX_NAVINA_,_SHOX_REVEAL6"/>
      <sheetName val="Spray_Turbulence_16_-_176"/>
      <sheetName val="_Wedge_6"/>
      <sheetName val="Shox_NZ6"/>
      <sheetName val="LOB_Auto_CS_906"/>
      <sheetName val="Chi_tiet6"/>
      <sheetName val="Vietnam_Report6"/>
      <sheetName val="GFP_Type6"/>
      <sheetName val="ESTI_6"/>
      <sheetName val="Tai_khoan6"/>
      <sheetName val="PU_CSS35"/>
      <sheetName val="new_CSS_PU_form(95)43"/>
      <sheetName val="Raw_Data_Sheet34"/>
      <sheetName val="Cutting_Dies_8"/>
      <sheetName val="SHOX_REMID_II8"/>
      <sheetName val="Sheet1_(2)7"/>
      <sheetName val="Spray_Tower_Machine7"/>
      <sheetName val="HUARACHE_DANCE_LOW7"/>
      <sheetName val="IP_(_Spray_)_7"/>
      <sheetName val="내수1_8GL7"/>
      <sheetName val="PU_7"/>
      <sheetName val="SHOX_NAVINA_,_SHOX_REVEAL7"/>
      <sheetName val="Spray_Turbulence_16_-_177"/>
      <sheetName val="_Wedge_7"/>
      <sheetName val="Shox_NZ7"/>
      <sheetName val="LOB_Auto_CS_907"/>
      <sheetName val="Chi_tiet7"/>
      <sheetName val="Vietnam_Report7"/>
      <sheetName val="GFP_Type7"/>
      <sheetName val="ESTI_7"/>
      <sheetName val="Tai_khoan7"/>
      <sheetName val="new_CSS_PU_form(95)45"/>
      <sheetName val="new_CSS_PU_form(95)46"/>
      <sheetName val="new_CSS_PU_form(95)52"/>
      <sheetName val="PU_CSS42"/>
      <sheetName val="Raw_Data_Sheet41"/>
      <sheetName val="Cutting_Dies_15"/>
      <sheetName val="SHOX_REMID_II15"/>
      <sheetName val="Sheet1_(2)14"/>
      <sheetName val="Spray_Tower_Machine14"/>
      <sheetName val="HUARACHE_DANCE_LOW14"/>
      <sheetName val="IP_(_Spray_)_14"/>
      <sheetName val="내수1_8GL14"/>
      <sheetName val="PU_14"/>
      <sheetName val="SHOX_NAVINA_,_SHOX_REVEAL14"/>
      <sheetName val="Spray_Turbulence_16_-_1714"/>
      <sheetName val="_Wedge_14"/>
      <sheetName val="Shox_NZ14"/>
      <sheetName val="LOB_Auto_CS_9014"/>
      <sheetName val="Chi_tiet14"/>
      <sheetName val="Vietnam_Report14"/>
      <sheetName val="GFP_Type14"/>
      <sheetName val="ESTI_14"/>
      <sheetName val="Tai_khoan14"/>
      <sheetName val="new_CSS_PU_form(95)47"/>
      <sheetName val="PU_CSS37"/>
      <sheetName val="Raw_Data_Sheet36"/>
      <sheetName val="Cutting_Dies_10"/>
      <sheetName val="SHOX_REMID_II10"/>
      <sheetName val="Sheet1_(2)9"/>
      <sheetName val="Spray_Tower_Machine9"/>
      <sheetName val="HUARACHE_DANCE_LOW9"/>
      <sheetName val="IP_(_Spray_)_9"/>
      <sheetName val="내수1_8GL9"/>
      <sheetName val="PU_9"/>
      <sheetName val="SHOX_NAVINA_,_SHOX_REVEAL9"/>
      <sheetName val="Spray_Turbulence_16_-_179"/>
      <sheetName val="_Wedge_9"/>
      <sheetName val="Shox_NZ9"/>
      <sheetName val="LOB_Auto_CS_909"/>
      <sheetName val="Chi_tiet9"/>
      <sheetName val="Vietnam_Report9"/>
      <sheetName val="GFP_Type9"/>
      <sheetName val="ESTI_9"/>
      <sheetName val="Tai_khoan9"/>
      <sheetName val="new_CSS_PU_form(95)48"/>
      <sheetName val="PU_CSS38"/>
      <sheetName val="Raw_Data_Sheet37"/>
      <sheetName val="Cutting_Dies_11"/>
      <sheetName val="SHOX_REMID_II11"/>
      <sheetName val="Sheet1_(2)10"/>
      <sheetName val="Spray_Tower_Machine10"/>
      <sheetName val="HUARACHE_DANCE_LOW10"/>
      <sheetName val="IP_(_Spray_)_10"/>
      <sheetName val="내수1_8GL10"/>
      <sheetName val="PU_10"/>
      <sheetName val="SHOX_NAVINA_,_SHOX_REVEAL10"/>
      <sheetName val="Spray_Turbulence_16_-_1710"/>
      <sheetName val="_Wedge_10"/>
      <sheetName val="Shox_NZ10"/>
      <sheetName val="LOB_Auto_CS_9010"/>
      <sheetName val="Chi_tiet10"/>
      <sheetName val="Vietnam_Report10"/>
      <sheetName val="GFP_Type10"/>
      <sheetName val="ESTI_10"/>
      <sheetName val="Tai_khoan10"/>
      <sheetName val="new_CSS_PU_form(95)49"/>
      <sheetName val="PU_CSS39"/>
      <sheetName val="Raw_Data_Sheet38"/>
      <sheetName val="Cutting_Dies_12"/>
      <sheetName val="SHOX_REMID_II12"/>
      <sheetName val="Sheet1_(2)11"/>
      <sheetName val="Spray_Tower_Machine11"/>
      <sheetName val="HUARACHE_DANCE_LOW11"/>
      <sheetName val="IP_(_Spray_)_11"/>
      <sheetName val="내수1_8GL11"/>
      <sheetName val="PU_11"/>
      <sheetName val="SHOX_NAVINA_,_SHOX_REVEAL11"/>
      <sheetName val="Spray_Turbulence_16_-_1711"/>
      <sheetName val="_Wedge_11"/>
      <sheetName val="Shox_NZ11"/>
      <sheetName val="LOB_Auto_CS_9011"/>
      <sheetName val="Chi_tiet11"/>
      <sheetName val="Vietnam_Report11"/>
      <sheetName val="GFP_Type11"/>
      <sheetName val="ESTI_11"/>
      <sheetName val="Tai_khoan11"/>
      <sheetName val="new_CSS_PU_form(95)50"/>
      <sheetName val="PU_CSS40"/>
      <sheetName val="Raw_Data_Sheet39"/>
      <sheetName val="Cutting_Dies_13"/>
      <sheetName val="SHOX_REMID_II13"/>
      <sheetName val="Sheet1_(2)12"/>
      <sheetName val="Spray_Tower_Machine12"/>
      <sheetName val="HUARACHE_DANCE_LOW12"/>
      <sheetName val="IP_(_Spray_)_12"/>
      <sheetName val="내수1_8GL12"/>
      <sheetName val="PU_12"/>
      <sheetName val="SHOX_NAVINA_,_SHOX_REVEAL12"/>
      <sheetName val="Spray_Turbulence_16_-_1712"/>
      <sheetName val="_Wedge_12"/>
      <sheetName val="Shox_NZ12"/>
      <sheetName val="LOB_Auto_CS_9012"/>
      <sheetName val="Chi_tiet12"/>
      <sheetName val="Vietnam_Report12"/>
      <sheetName val="GFP_Type12"/>
      <sheetName val="ESTI_12"/>
      <sheetName val="Tai_khoan12"/>
      <sheetName val="new_CSS_PU_form(95)51"/>
      <sheetName val="PU_CSS41"/>
      <sheetName val="Raw_Data_Sheet40"/>
      <sheetName val="Cutting_Dies_14"/>
      <sheetName val="SHOX_REMID_II14"/>
      <sheetName val="Sheet1_(2)13"/>
      <sheetName val="Spray_Tower_Machine13"/>
      <sheetName val="HUARACHE_DANCE_LOW13"/>
      <sheetName val="IP_(_Spray_)_13"/>
      <sheetName val="내수1_8GL13"/>
      <sheetName val="PU_13"/>
      <sheetName val="SHOX_NAVINA_,_SHOX_REVEAL13"/>
      <sheetName val="Spray_Turbulence_16_-_1713"/>
      <sheetName val="_Wedge_13"/>
      <sheetName val="Shox_NZ13"/>
      <sheetName val="LOB_Auto_CS_9013"/>
      <sheetName val="Chi_tiet13"/>
      <sheetName val="Vietnam_Report13"/>
      <sheetName val="GFP_Type13"/>
      <sheetName val="ESTI_13"/>
      <sheetName val="Tai_khoan13"/>
      <sheetName val="new_CSS_PU_form(95)53"/>
      <sheetName val="PU_CSS43"/>
      <sheetName val="Raw_Data_Sheet42"/>
      <sheetName val="Cutting_Dies_16"/>
      <sheetName val="SHOX_REMID_II16"/>
      <sheetName val="Sheet1_(2)15"/>
      <sheetName val="Spray_Tower_Machine15"/>
      <sheetName val="HUARACHE_DANCE_LOW15"/>
      <sheetName val="IP_(_Spray_)_15"/>
      <sheetName val="내수1_8GL15"/>
      <sheetName val="PU_15"/>
      <sheetName val="SHOX_NAVINA_,_SHOX_REVEAL15"/>
      <sheetName val="Spray_Turbulence_16_-_1715"/>
      <sheetName val="_Wedge_15"/>
      <sheetName val="Shox_NZ15"/>
      <sheetName val="LOB_Auto_CS_9015"/>
      <sheetName val="Chi_tiet15"/>
      <sheetName val="Vietnam_Report15"/>
      <sheetName val="GFP_Type15"/>
      <sheetName val="ESTI_15"/>
      <sheetName val="Tai_khoan15"/>
      <sheetName val="PU_CSS45"/>
      <sheetName val="new_CSS_PU_form(95)55"/>
      <sheetName val="Raw_Data_Sheet44"/>
      <sheetName val="Cutting_Dies_18"/>
      <sheetName val="SHOX_REMID_II18"/>
      <sheetName val="Sheet1_(2)17"/>
      <sheetName val="Spray_Tower_Machine17"/>
      <sheetName val="HUARACHE_DANCE_LOW17"/>
      <sheetName val="IP_(_Spray_)_17"/>
      <sheetName val="내수1_8GL17"/>
      <sheetName val="PU_17"/>
      <sheetName val="SHOX_NAVINA_,_SHOX_REVEAL17"/>
      <sheetName val="Spray_Turbulence_16_-_1717"/>
      <sheetName val="_Wedge_17"/>
      <sheetName val="Shox_NZ17"/>
      <sheetName val="LOB_Auto_CS_9017"/>
      <sheetName val="Chi_tiet17"/>
      <sheetName val="Vietnam_Report17"/>
      <sheetName val="GFP_Type17"/>
      <sheetName val="ESTI_17"/>
      <sheetName val="Tai_khoan17"/>
      <sheetName val="new_CSS_PU_form(95)54"/>
      <sheetName val="PU_CSS44"/>
      <sheetName val="Raw_Data_Sheet43"/>
      <sheetName val="Cutting_Dies_17"/>
      <sheetName val="SHOX_REMID_II17"/>
      <sheetName val="Sheet1_(2)16"/>
      <sheetName val="Spray_Tower_Machine16"/>
      <sheetName val="HUARACHE_DANCE_LOW16"/>
      <sheetName val="IP_(_Spray_)_16"/>
      <sheetName val="내수1_8GL16"/>
      <sheetName val="PU_16"/>
      <sheetName val="SHOX_NAVINA_,_SHOX_REVEAL16"/>
      <sheetName val="Spray_Turbulence_16_-_1716"/>
      <sheetName val="_Wedge_16"/>
      <sheetName val="Shox_NZ16"/>
      <sheetName val="LOB_Auto_CS_9016"/>
      <sheetName val="Chi_tiet16"/>
      <sheetName val="Vietnam_Report16"/>
      <sheetName val="GFP_Type16"/>
      <sheetName val="ESTI_16"/>
      <sheetName val="Tai_khoan16"/>
      <sheetName val="new_CSS_PU_form(95)56"/>
      <sheetName val="new_CSS_PU_form(95)57"/>
      <sheetName val="PU_CSS46"/>
      <sheetName val="Raw_Data_Sheet45"/>
      <sheetName val="Cutting_Dies_19"/>
      <sheetName val="SHOX_REMID_II19"/>
      <sheetName val="Sheet1_(2)18"/>
      <sheetName val="Spray_Tower_Machine18"/>
      <sheetName val="HUARACHE_DANCE_LOW18"/>
      <sheetName val="IP_(_Spray_)_18"/>
      <sheetName val="내수1_8GL18"/>
      <sheetName val="PU_18"/>
      <sheetName val="SHOX_NAVINA_,_SHOX_REVEAL18"/>
      <sheetName val="Spray_Turbulence_16_-_1718"/>
      <sheetName val="_Wedge_18"/>
      <sheetName val="Shox_NZ18"/>
      <sheetName val="LOB_Auto_CS_9018"/>
      <sheetName val="Chi_tiet18"/>
      <sheetName val="Vietnam_Report18"/>
      <sheetName val="GFP_Type18"/>
      <sheetName val="ESTI_18"/>
      <sheetName val="Tai_khoan18"/>
      <sheetName val="new_CSS_PU_form(95)58"/>
      <sheetName val="PU_CSS47"/>
      <sheetName val="Raw_Data_Sheet46"/>
      <sheetName val="Cutting_Dies_20"/>
      <sheetName val="SHOX_REMID_II20"/>
      <sheetName val="Sheet1_(2)19"/>
      <sheetName val="Spray_Tower_Machine19"/>
      <sheetName val="HUARACHE_DANCE_LOW19"/>
      <sheetName val="IP_(_Spray_)_19"/>
      <sheetName val="내수1_8GL19"/>
      <sheetName val="PU_19"/>
      <sheetName val="SHOX_NAVINA_,_SHOX_REVEAL19"/>
      <sheetName val="Spray_Turbulence_16_-_1719"/>
      <sheetName val="_Wedge_19"/>
      <sheetName val="Shox_NZ19"/>
      <sheetName val="LOB_Auto_CS_9019"/>
      <sheetName val="Chi_tiet19"/>
      <sheetName val="Vietnam_Report19"/>
      <sheetName val="GFP_Type19"/>
      <sheetName val="ESTI_19"/>
      <sheetName val="Tai_khoan19"/>
      <sheetName val="new_CSS_PU_form(95)59"/>
      <sheetName val="PU_CSS48"/>
      <sheetName val="Raw_Data_Sheet47"/>
      <sheetName val="Cutting_Dies_21"/>
      <sheetName val="SHOX_REMID_II21"/>
      <sheetName val="Sheet1_(2)20"/>
      <sheetName val="Spray_Tower_Machine20"/>
      <sheetName val="HUARACHE_DANCE_LOW20"/>
      <sheetName val="IP_(_Spray_)_20"/>
      <sheetName val="내수1_8GL20"/>
      <sheetName val="PU_20"/>
      <sheetName val="SHOX_NAVINA_,_SHOX_REVEAL20"/>
      <sheetName val="Spray_Turbulence_16_-_1720"/>
      <sheetName val="_Wedge_20"/>
      <sheetName val="Shox_NZ20"/>
      <sheetName val="LOB_Auto_CS_9020"/>
      <sheetName val="Chi_tiet20"/>
      <sheetName val="Vietnam_Report20"/>
      <sheetName val="GFP_Type20"/>
      <sheetName val="ESTI_20"/>
      <sheetName val="Tai_khoan20"/>
      <sheetName val="new_CSS_PU_form(95)60"/>
      <sheetName val="PU_CSS49"/>
      <sheetName val="Raw_Data_Sheet48"/>
      <sheetName val="Cutting_Dies_22"/>
      <sheetName val="SHOX_REMID_II22"/>
      <sheetName val="Sheet1_(2)21"/>
      <sheetName val="Spray_Tower_Machine21"/>
      <sheetName val="HUARACHE_DANCE_LOW21"/>
      <sheetName val="IP_(_Spray_)_21"/>
      <sheetName val="내수1_8GL21"/>
      <sheetName val="PU_21"/>
      <sheetName val="SHOX_NAVINA_,_SHOX_REVEAL21"/>
      <sheetName val="Spray_Turbulence_16_-_1721"/>
      <sheetName val="_Wedge_21"/>
      <sheetName val="Shox_NZ21"/>
      <sheetName val="LOB_Auto_CS_9021"/>
      <sheetName val="Chi_tiet21"/>
      <sheetName val="Vietnam_Report21"/>
      <sheetName val="GFP_Type21"/>
      <sheetName val="ESTI_21"/>
      <sheetName val="Tai_khoan21"/>
      <sheetName val="new_CSS_PU_form(95)61"/>
      <sheetName val="List"/>
      <sheetName val="WB Primer Shoe"/>
      <sheetName val="PU_CSS50"/>
      <sheetName val="new_CSS_PU_form(95)62"/>
      <sheetName val="Raw_Data_Sheet49"/>
      <sheetName val="Cutting_Dies_23"/>
      <sheetName val="SHOX_REMID_II23"/>
      <sheetName val="Sheet1_(2)22"/>
      <sheetName val="Spray_Tower_Machine22"/>
      <sheetName val="HUARACHE_DANCE_LOW22"/>
      <sheetName val="IP_(_Spray_)_22"/>
      <sheetName val="내수1_8GL22"/>
      <sheetName val="LOB_Auto_CS_9022"/>
      <sheetName val="PU_22"/>
      <sheetName val="SHOX_NAVINA_,_SHOX_REVEAL22"/>
      <sheetName val="Spray_Turbulence_16_-_1722"/>
      <sheetName val="_Wedge_22"/>
      <sheetName val="Shox_NZ22"/>
      <sheetName val="Chi_tiet22"/>
      <sheetName val="Vietnam_Report22"/>
      <sheetName val="GFP_Type22"/>
      <sheetName val="ESTI_22"/>
      <sheetName val="Tai_khoan22"/>
      <sheetName val="Stockfit_Standard1"/>
      <sheetName val="Gia_V1L1"/>
      <sheetName val="RESULT_B1"/>
      <sheetName val="Assembly_1"/>
      <sheetName val="FORCE_I_(DS)"/>
      <sheetName val="IMPAX_RUN_(DS)"/>
      <sheetName val="CITY_COURT_(HY)"/>
      <sheetName val="CITY_COURT_(DS)"/>
      <sheetName val="IMPAX_RUN_(HY)"/>
      <sheetName val="FORCE_I_(HY)"/>
      <sheetName val="5_수정데이터통합"/>
      <sheetName val="new_CSS_PU_form(95)_xls"/>
      <sheetName val="Assembling_Process(1)"/>
      <sheetName val="Assembling_Process(2)"/>
      <sheetName val="Back_Part_Molding_Spec_"/>
      <sheetName val="Production_Checklist"/>
      <sheetName val="Sockliner_Specification"/>
      <sheetName val="Upper_Measurement_Spec_"/>
      <sheetName val="Wrapping_Process__"/>
      <sheetName val="Height_list"/>
      <sheetName val="new%20CSS%20PU%20form(95)_xls"/>
      <sheetName val="WB_Primer_Shoe"/>
      <sheetName val="PU_CSS51"/>
      <sheetName val="new_CSS_PU_form(95)63"/>
      <sheetName val="Raw_Data_Sheet50"/>
      <sheetName val="Cutting_Dies_24"/>
      <sheetName val="SHOX_REMID_II24"/>
      <sheetName val="Sheet1_(2)23"/>
      <sheetName val="Spray_Tower_Machine23"/>
      <sheetName val="HUARACHE_DANCE_LOW23"/>
      <sheetName val="IP_(_Spray_)_23"/>
      <sheetName val="내수1_8GL23"/>
      <sheetName val="LOB_Auto_CS_9023"/>
      <sheetName val="PU_23"/>
      <sheetName val="SHOX_NAVINA_,_SHOX_REVEAL23"/>
      <sheetName val="Spray_Turbulence_16_-_1723"/>
      <sheetName val="_Wedge_23"/>
      <sheetName val="Shox_NZ23"/>
      <sheetName val="Chi_tiet23"/>
      <sheetName val="Vietnam_Report23"/>
      <sheetName val="GFP_Type23"/>
      <sheetName val="ESTI_23"/>
      <sheetName val="Tai_khoan23"/>
      <sheetName val="Stockfit_Standard2"/>
      <sheetName val="Gia_V1L2"/>
      <sheetName val="RESULT_B2"/>
      <sheetName val="Assembly_2"/>
      <sheetName val="FORCE_I_(DS)1"/>
      <sheetName val="IMPAX_RUN_(DS)1"/>
      <sheetName val="CITY_COURT_(HY)1"/>
      <sheetName val="CITY_COURT_(DS)1"/>
      <sheetName val="IMPAX_RUN_(HY)1"/>
      <sheetName val="FORCE_I_(HY)1"/>
      <sheetName val="5_수정데이터통합1"/>
      <sheetName val="new_CSS_PU_form(95)_xls1"/>
      <sheetName val="Assembling_Process(1)1"/>
      <sheetName val="Assembling_Process(2)1"/>
      <sheetName val="Back_Part_Molding_Spec_1"/>
      <sheetName val="Production_Checklist1"/>
      <sheetName val="Sockliner_Specification1"/>
      <sheetName val="Upper_Measurement_Spec_1"/>
      <sheetName val="Wrapping_Process__1"/>
      <sheetName val="Height_list1"/>
      <sheetName val="new%20CSS%20PU%20form(95)_xls1"/>
      <sheetName val="WB_Primer_Shoe1"/>
      <sheetName val="heso"/>
    </sheetNames>
    <definedNames>
      <definedName name="A_SG"/>
      <definedName name="A_VOLUME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 to 06"/>
      <sheetName val="2006 commission table vlook"/>
      <sheetName val="Sales $$ lookup tables"/>
      <sheetName val="TerrSalesDemand and Rep tables"/>
      <sheetName val="AccrualExpAndSRC"/>
      <sheetName val="Discounts"/>
    </sheetNames>
    <sheetDataSet>
      <sheetData sheetId="0" refreshError="1"/>
      <sheetData sheetId="1" refreshError="1">
        <row r="1">
          <cell r="A1" t="str">
            <v>Commisions Table</v>
          </cell>
        </row>
        <row r="2">
          <cell r="A2" t="str">
            <v>new schedule for 2006</v>
          </cell>
          <cell r="C2" t="str">
            <v>do not amend / do not delete !!!!!</v>
          </cell>
        </row>
        <row r="3">
          <cell r="A3" t="str">
            <v>(levels changed plus new bonus rates)</v>
          </cell>
        </row>
        <row r="4">
          <cell r="A4" t="str">
            <v>Net Sales (000'S)</v>
          </cell>
          <cell r="B4" t="str">
            <v>Base Rate</v>
          </cell>
          <cell r="C4" t="str">
            <v>Bonus Rate 1</v>
          </cell>
          <cell r="D4" t="str">
            <v>Bonus Rate 2</v>
          </cell>
          <cell r="E4" t="str">
            <v>Total Rate</v>
          </cell>
        </row>
        <row r="5">
          <cell r="A5">
            <v>0</v>
          </cell>
          <cell r="B5">
            <v>0.06</v>
          </cell>
          <cell r="C5">
            <v>2E-3</v>
          </cell>
          <cell r="D5">
            <v>3.0000000000000001E-3</v>
          </cell>
          <cell r="E5">
            <v>6.5000000000000002E-2</v>
          </cell>
        </row>
        <row r="6">
          <cell r="A6">
            <v>499</v>
          </cell>
          <cell r="B6">
            <v>0.06</v>
          </cell>
          <cell r="C6">
            <v>2E-3</v>
          </cell>
          <cell r="D6">
            <v>3.0000000000000001E-3</v>
          </cell>
          <cell r="E6">
            <v>6.5000000000000002E-2</v>
          </cell>
        </row>
        <row r="7">
          <cell r="A7">
            <v>500</v>
          </cell>
          <cell r="B7">
            <v>5.5E-2</v>
          </cell>
          <cell r="C7">
            <v>2E-3</v>
          </cell>
          <cell r="D7">
            <v>3.0000000000000001E-3</v>
          </cell>
          <cell r="E7">
            <v>6.0000000000000005E-2</v>
          </cell>
        </row>
        <row r="8">
          <cell r="A8">
            <v>999.99900000000002</v>
          </cell>
          <cell r="B8">
            <v>5.5E-2</v>
          </cell>
          <cell r="C8">
            <v>2E-3</v>
          </cell>
          <cell r="D8">
            <v>3.0000000000000001E-3</v>
          </cell>
          <cell r="E8">
            <v>6.0000000000000005E-2</v>
          </cell>
        </row>
        <row r="9">
          <cell r="A9">
            <v>1000</v>
          </cell>
          <cell r="B9">
            <v>0.05</v>
          </cell>
          <cell r="C9">
            <v>2E-3</v>
          </cell>
          <cell r="D9">
            <v>3.0000000000000001E-3</v>
          </cell>
          <cell r="E9">
            <v>5.5000000000000007E-2</v>
          </cell>
        </row>
        <row r="10">
          <cell r="A10">
            <v>1499.999</v>
          </cell>
          <cell r="B10">
            <v>0.05</v>
          </cell>
          <cell r="C10">
            <v>2E-3</v>
          </cell>
          <cell r="D10">
            <v>3.0000000000000001E-3</v>
          </cell>
          <cell r="E10">
            <v>5.5000000000000007E-2</v>
          </cell>
        </row>
        <row r="11">
          <cell r="A11">
            <v>1500</v>
          </cell>
          <cell r="B11">
            <v>4.4999999999999998E-2</v>
          </cell>
          <cell r="C11">
            <v>1.5E-3</v>
          </cell>
          <cell r="D11">
            <v>3.0000000000000001E-3</v>
          </cell>
          <cell r="E11">
            <v>4.9500000000000002E-2</v>
          </cell>
        </row>
        <row r="12">
          <cell r="A12">
            <v>2499.9989999999998</v>
          </cell>
          <cell r="B12">
            <v>4.4999999999999998E-2</v>
          </cell>
          <cell r="C12">
            <v>1.5E-3</v>
          </cell>
          <cell r="D12">
            <v>3.0000000000000001E-3</v>
          </cell>
          <cell r="E12">
            <v>4.9500000000000002E-2</v>
          </cell>
        </row>
        <row r="13">
          <cell r="A13">
            <v>2500</v>
          </cell>
          <cell r="B13">
            <v>0.04</v>
          </cell>
          <cell r="C13">
            <v>1.1000000000000001E-3</v>
          </cell>
          <cell r="D13">
            <v>3.0000000000000001E-3</v>
          </cell>
          <cell r="E13">
            <v>4.41E-2</v>
          </cell>
        </row>
        <row r="14">
          <cell r="A14">
            <v>3999.9989999999998</v>
          </cell>
          <cell r="B14">
            <v>0.04</v>
          </cell>
          <cell r="C14">
            <v>1.1000000000000001E-3</v>
          </cell>
          <cell r="D14">
            <v>3.0000000000000001E-3</v>
          </cell>
          <cell r="E14">
            <v>4.41E-2</v>
          </cell>
        </row>
        <row r="15">
          <cell r="A15">
            <v>4000</v>
          </cell>
          <cell r="B15">
            <v>3.5000000000000003E-2</v>
          </cell>
          <cell r="C15">
            <v>7.5000000000000002E-4</v>
          </cell>
          <cell r="D15">
            <v>3.0000000000000001E-3</v>
          </cell>
          <cell r="E15">
            <v>3.8750000000000007E-2</v>
          </cell>
        </row>
        <row r="16">
          <cell r="A16">
            <v>5999.9989999999998</v>
          </cell>
          <cell r="B16">
            <v>3.5000000000000003E-2</v>
          </cell>
          <cell r="C16">
            <v>7.5000000000000002E-4</v>
          </cell>
          <cell r="D16">
            <v>3.0000000000000001E-3</v>
          </cell>
          <cell r="E16">
            <v>3.8750000000000007E-2</v>
          </cell>
        </row>
        <row r="17">
          <cell r="A17">
            <v>6000</v>
          </cell>
          <cell r="B17">
            <v>0.03</v>
          </cell>
          <cell r="C17">
            <v>7.5000000000000002E-4</v>
          </cell>
          <cell r="D17">
            <v>2.7499999999999998E-3</v>
          </cell>
          <cell r="E17">
            <v>3.3500000000000002E-2</v>
          </cell>
        </row>
        <row r="18">
          <cell r="A18">
            <v>8999.9989999999998</v>
          </cell>
          <cell r="B18">
            <v>0.03</v>
          </cell>
          <cell r="C18">
            <v>7.5000000000000002E-4</v>
          </cell>
          <cell r="D18">
            <v>2.7499999999999998E-3</v>
          </cell>
          <cell r="E18">
            <v>3.3500000000000002E-2</v>
          </cell>
        </row>
        <row r="19">
          <cell r="A19">
            <v>9000</v>
          </cell>
          <cell r="B19">
            <v>2.4E-2</v>
          </cell>
          <cell r="C19">
            <v>1E-3</v>
          </cell>
          <cell r="D19">
            <v>2E-3</v>
          </cell>
          <cell r="E19">
            <v>2.7000000000000003E-2</v>
          </cell>
        </row>
        <row r="20">
          <cell r="A20">
            <v>13999.999</v>
          </cell>
          <cell r="B20">
            <v>2.4E-2</v>
          </cell>
          <cell r="C20">
            <v>1E-3</v>
          </cell>
          <cell r="D20">
            <v>2E-3</v>
          </cell>
          <cell r="E20">
            <v>2.7000000000000003E-2</v>
          </cell>
        </row>
        <row r="21">
          <cell r="A21">
            <v>14000</v>
          </cell>
          <cell r="B21">
            <v>2.1000000000000001E-2</v>
          </cell>
          <cell r="C21">
            <v>7.5000000000000002E-4</v>
          </cell>
          <cell r="D21">
            <v>2E-3</v>
          </cell>
          <cell r="E21">
            <v>2.375E-2</v>
          </cell>
        </row>
        <row r="22">
          <cell r="A22">
            <v>19999.999</v>
          </cell>
          <cell r="B22">
            <v>2.1000000000000001E-2</v>
          </cell>
          <cell r="C22">
            <v>7.5000000000000002E-4</v>
          </cell>
          <cell r="D22">
            <v>2E-3</v>
          </cell>
          <cell r="E22">
            <v>2.375E-2</v>
          </cell>
        </row>
        <row r="23">
          <cell r="A23">
            <v>20000</v>
          </cell>
          <cell r="B23">
            <v>1.7999999999999999E-2</v>
          </cell>
          <cell r="C23">
            <v>7.5000000000000002E-4</v>
          </cell>
          <cell r="D23">
            <v>1.75E-3</v>
          </cell>
          <cell r="E23">
            <v>2.0500000000000001E-2</v>
          </cell>
        </row>
        <row r="24">
          <cell r="A24">
            <v>29999.999</v>
          </cell>
          <cell r="B24">
            <v>1.7999999999999999E-2</v>
          </cell>
          <cell r="C24">
            <v>7.5000000000000002E-4</v>
          </cell>
          <cell r="D24">
            <v>1.75E-3</v>
          </cell>
          <cell r="E24">
            <v>2.0500000000000001E-2</v>
          </cell>
        </row>
        <row r="25">
          <cell r="A25">
            <v>30000</v>
          </cell>
          <cell r="B25">
            <v>1.4999999999999999E-2</v>
          </cell>
          <cell r="C25">
            <v>5.0000000000000001E-4</v>
          </cell>
          <cell r="D25">
            <v>1.75E-3</v>
          </cell>
          <cell r="E25">
            <v>1.7250000000000001E-2</v>
          </cell>
        </row>
        <row r="26">
          <cell r="A26">
            <v>39999.999000000003</v>
          </cell>
          <cell r="B26">
            <v>1.4999999999999999E-2</v>
          </cell>
          <cell r="C26">
            <v>5.0000000000000001E-4</v>
          </cell>
          <cell r="D26">
            <v>1.75E-3</v>
          </cell>
          <cell r="E26">
            <v>1.7250000000000001E-2</v>
          </cell>
        </row>
        <row r="27">
          <cell r="A27">
            <v>40000</v>
          </cell>
          <cell r="B27">
            <v>1.2999999999999999E-2</v>
          </cell>
          <cell r="C27">
            <v>5.0000000000000001E-4</v>
          </cell>
          <cell r="D27">
            <v>1.5E-3</v>
          </cell>
          <cell r="E27">
            <v>1.4999999999999999E-2</v>
          </cell>
        </row>
        <row r="28">
          <cell r="A28">
            <v>54999.999000000003</v>
          </cell>
          <cell r="B28">
            <v>1.2999999999999999E-2</v>
          </cell>
          <cell r="C28">
            <v>5.0000000000000001E-4</v>
          </cell>
          <cell r="D28">
            <v>1.5E-3</v>
          </cell>
          <cell r="E28">
            <v>1.4999999999999999E-2</v>
          </cell>
        </row>
        <row r="29">
          <cell r="A29">
            <v>55000</v>
          </cell>
          <cell r="B29">
            <v>1.2E-2</v>
          </cell>
          <cell r="C29">
            <v>5.0000000000000001E-4</v>
          </cell>
          <cell r="D29">
            <v>1.25E-3</v>
          </cell>
          <cell r="E29">
            <v>1.375E-2</v>
          </cell>
        </row>
        <row r="30">
          <cell r="A30">
            <v>74999.998999999996</v>
          </cell>
          <cell r="B30">
            <v>1.2E-2</v>
          </cell>
          <cell r="C30">
            <v>5.0000000000000001E-4</v>
          </cell>
          <cell r="D30">
            <v>1.25E-3</v>
          </cell>
          <cell r="E30">
            <v>1.375E-2</v>
          </cell>
        </row>
        <row r="31">
          <cell r="A31">
            <v>75000</v>
          </cell>
          <cell r="B31">
            <v>0.01</v>
          </cell>
          <cell r="C31">
            <v>5.0000000000000001E-4</v>
          </cell>
          <cell r="D31">
            <v>1E-3</v>
          </cell>
          <cell r="E31">
            <v>1.15E-2</v>
          </cell>
        </row>
        <row r="32">
          <cell r="A32">
            <v>124999.999</v>
          </cell>
          <cell r="B32">
            <v>0.01</v>
          </cell>
          <cell r="C32">
            <v>5.0000000000000001E-4</v>
          </cell>
          <cell r="D32">
            <v>1E-3</v>
          </cell>
          <cell r="E32">
            <v>1.15E-2</v>
          </cell>
        </row>
      </sheetData>
      <sheetData sheetId="2" refreshError="1">
        <row r="5">
          <cell r="B5">
            <v>0</v>
          </cell>
          <cell r="C5">
            <v>0.06</v>
          </cell>
          <cell r="D5">
            <v>2E-3</v>
          </cell>
          <cell r="E5">
            <v>3.0000000000000001E-3</v>
          </cell>
          <cell r="I5" t="str">
            <v>Bill To</v>
          </cell>
          <cell r="J5" t="str">
            <v>Net$</v>
          </cell>
          <cell r="K5" t="str">
            <v>Net$ Total</v>
          </cell>
          <cell r="U5" t="str">
            <v>Bill To</v>
          </cell>
          <cell r="V5" t="str">
            <v>Net$</v>
          </cell>
          <cell r="W5" t="str">
            <v>Demand</v>
          </cell>
          <cell r="AA5" t="str">
            <v>Bill To</v>
          </cell>
          <cell r="AB5" t="str">
            <v>Net$</v>
          </cell>
          <cell r="AC5" t="str">
            <v>Demand</v>
          </cell>
        </row>
        <row r="6">
          <cell r="B6">
            <v>499</v>
          </cell>
          <cell r="C6">
            <v>0.06</v>
          </cell>
          <cell r="D6">
            <v>2E-3</v>
          </cell>
          <cell r="E6">
            <v>3.0000000000000001E-3</v>
          </cell>
          <cell r="I6" t="str">
            <v>Totals</v>
          </cell>
          <cell r="J6">
            <v>1003384999.65</v>
          </cell>
          <cell r="K6">
            <v>1003384999.65</v>
          </cell>
          <cell r="U6" t="str">
            <v>Totals</v>
          </cell>
          <cell r="V6">
            <v>1000021101.71</v>
          </cell>
          <cell r="W6">
            <v>1000021101.71</v>
          </cell>
          <cell r="AA6" t="str">
            <v>Totals</v>
          </cell>
          <cell r="AB6">
            <v>29474661.640000001</v>
          </cell>
          <cell r="AC6">
            <v>29474661.640000001</v>
          </cell>
        </row>
        <row r="7">
          <cell r="B7">
            <v>500</v>
          </cell>
          <cell r="C7">
            <v>5.5E-2</v>
          </cell>
          <cell r="D7">
            <v>2E-3</v>
          </cell>
          <cell r="E7">
            <v>3.0000000000000001E-3</v>
          </cell>
          <cell r="I7" t="str">
            <v>0000226</v>
          </cell>
          <cell r="J7">
            <v>16714</v>
          </cell>
          <cell r="K7">
            <v>16714</v>
          </cell>
          <cell r="L7">
            <v>16.713999999999999</v>
          </cell>
          <cell r="M7">
            <v>16.713999999999999</v>
          </cell>
          <cell r="O7" t="str">
            <v>0000329</v>
          </cell>
          <cell r="P7">
            <v>2610</v>
          </cell>
          <cell r="Q7">
            <v>2610</v>
          </cell>
          <cell r="R7">
            <v>2.61</v>
          </cell>
          <cell r="S7">
            <v>2.61</v>
          </cell>
          <cell r="U7" t="str">
            <v>0000226</v>
          </cell>
          <cell r="V7">
            <v>20201</v>
          </cell>
          <cell r="W7">
            <v>20201</v>
          </cell>
          <cell r="X7">
            <v>20.201000000000001</v>
          </cell>
          <cell r="Y7">
            <v>20.201000000000001</v>
          </cell>
          <cell r="AA7" t="str">
            <v>0000226</v>
          </cell>
          <cell r="AB7">
            <v>775.5</v>
          </cell>
          <cell r="AC7">
            <v>775.5</v>
          </cell>
          <cell r="AD7">
            <v>0.77549999999999997</v>
          </cell>
          <cell r="AE7">
            <v>0.77549999999999997</v>
          </cell>
        </row>
        <row r="8">
          <cell r="B8">
            <v>999.99900000000002</v>
          </cell>
          <cell r="C8">
            <v>5.5E-2</v>
          </cell>
          <cell r="D8">
            <v>2E-3</v>
          </cell>
          <cell r="E8">
            <v>3.0000000000000001E-3</v>
          </cell>
          <cell r="I8" t="str">
            <v>0000329</v>
          </cell>
          <cell r="J8">
            <v>53515</v>
          </cell>
          <cell r="K8">
            <v>53515</v>
          </cell>
          <cell r="L8">
            <v>53.515000000000001</v>
          </cell>
          <cell r="M8">
            <v>53.515000000000001</v>
          </cell>
          <cell r="O8" t="str">
            <v>0000405</v>
          </cell>
          <cell r="P8">
            <v>2459.5</v>
          </cell>
          <cell r="Q8">
            <v>2459.5</v>
          </cell>
          <cell r="R8">
            <v>2.4594999999999998</v>
          </cell>
          <cell r="S8">
            <v>2.4594999999999998</v>
          </cell>
          <cell r="U8" t="str">
            <v>0000329</v>
          </cell>
          <cell r="V8">
            <v>62350</v>
          </cell>
          <cell r="W8">
            <v>62350</v>
          </cell>
          <cell r="X8">
            <v>62.35</v>
          </cell>
          <cell r="Y8">
            <v>62.35</v>
          </cell>
          <cell r="AA8" t="str">
            <v>0000329</v>
          </cell>
          <cell r="AB8">
            <v>2887.5</v>
          </cell>
          <cell r="AC8">
            <v>2887.5</v>
          </cell>
          <cell r="AD8">
            <v>2.8875000000000002</v>
          </cell>
          <cell r="AE8">
            <v>2.8875000000000002</v>
          </cell>
        </row>
        <row r="9">
          <cell r="B9">
            <v>1000</v>
          </cell>
          <cell r="C9">
            <v>0.05</v>
          </cell>
          <cell r="D9">
            <v>2E-3</v>
          </cell>
          <cell r="E9">
            <v>3.0000000000000001E-3</v>
          </cell>
          <cell r="I9" t="str">
            <v>0000405</v>
          </cell>
          <cell r="J9">
            <v>5923</v>
          </cell>
          <cell r="K9">
            <v>5923</v>
          </cell>
          <cell r="L9">
            <v>5.923</v>
          </cell>
          <cell r="M9">
            <v>5.923</v>
          </cell>
          <cell r="O9" t="str">
            <v>0001044</v>
          </cell>
          <cell r="P9">
            <v>480</v>
          </cell>
          <cell r="Q9">
            <v>480</v>
          </cell>
          <cell r="R9">
            <v>0.48</v>
          </cell>
          <cell r="S9">
            <v>0.48</v>
          </cell>
          <cell r="U9" t="str">
            <v>0000405</v>
          </cell>
          <cell r="V9">
            <v>10430.5</v>
          </cell>
          <cell r="W9">
            <v>10430.5</v>
          </cell>
          <cell r="X9">
            <v>10.4305</v>
          </cell>
          <cell r="Y9">
            <v>10.4305</v>
          </cell>
          <cell r="AA9" t="str">
            <v>0000720</v>
          </cell>
          <cell r="AB9">
            <v>24388.720000000001</v>
          </cell>
          <cell r="AC9">
            <v>24388.720000000001</v>
          </cell>
          <cell r="AD9">
            <v>24.388720000000003</v>
          </cell>
          <cell r="AE9">
            <v>24.388720000000003</v>
          </cell>
        </row>
        <row r="10">
          <cell r="B10">
            <v>1499.999</v>
          </cell>
          <cell r="C10">
            <v>0.05</v>
          </cell>
          <cell r="D10">
            <v>2E-3</v>
          </cell>
          <cell r="E10">
            <v>3.0000000000000001E-3</v>
          </cell>
          <cell r="I10" t="str">
            <v>0000512</v>
          </cell>
          <cell r="J10">
            <v>7004</v>
          </cell>
          <cell r="K10">
            <v>7004</v>
          </cell>
          <cell r="L10">
            <v>7.0039999999999996</v>
          </cell>
          <cell r="M10">
            <v>7.0039999999999996</v>
          </cell>
          <cell r="O10" t="str">
            <v>0001200</v>
          </cell>
          <cell r="P10">
            <v>870</v>
          </cell>
          <cell r="Q10">
            <v>870</v>
          </cell>
          <cell r="R10">
            <v>0.87</v>
          </cell>
          <cell r="S10">
            <v>0.87</v>
          </cell>
          <cell r="U10" t="str">
            <v>0000512</v>
          </cell>
          <cell r="V10">
            <v>9269</v>
          </cell>
          <cell r="W10">
            <v>9269</v>
          </cell>
          <cell r="X10">
            <v>9.2690000000000001</v>
          </cell>
          <cell r="Y10">
            <v>9.2690000000000001</v>
          </cell>
          <cell r="AA10" t="str">
            <v>0001023</v>
          </cell>
          <cell r="AB10">
            <v>12.5</v>
          </cell>
          <cell r="AC10">
            <v>12.5</v>
          </cell>
          <cell r="AD10">
            <v>1.2500000000000001E-2</v>
          </cell>
          <cell r="AE10">
            <v>1.2500000000000001E-2</v>
          </cell>
        </row>
        <row r="11">
          <cell r="B11">
            <v>1500</v>
          </cell>
          <cell r="C11">
            <v>4.4999999999999998E-2</v>
          </cell>
          <cell r="D11">
            <v>1.5E-3</v>
          </cell>
          <cell r="E11">
            <v>3.0000000000000001E-3</v>
          </cell>
          <cell r="I11" t="str">
            <v>0000720</v>
          </cell>
          <cell r="J11">
            <v>2201</v>
          </cell>
          <cell r="K11">
            <v>2201</v>
          </cell>
          <cell r="L11">
            <v>2.2010000000000001</v>
          </cell>
          <cell r="M11">
            <v>2.2010000000000001</v>
          </cell>
          <cell r="O11" t="str">
            <v>0001400</v>
          </cell>
          <cell r="P11">
            <v>1050</v>
          </cell>
          <cell r="Q11">
            <v>1050</v>
          </cell>
          <cell r="R11">
            <v>1.05</v>
          </cell>
          <cell r="S11">
            <v>1.05</v>
          </cell>
          <cell r="U11" t="str">
            <v>0000720</v>
          </cell>
          <cell r="V11">
            <v>42979.18</v>
          </cell>
          <cell r="W11">
            <v>42979.18</v>
          </cell>
          <cell r="X11">
            <v>42.979179999999999</v>
          </cell>
          <cell r="Y11">
            <v>42.979179999999999</v>
          </cell>
          <cell r="AA11" t="str">
            <v>0001044</v>
          </cell>
          <cell r="AB11">
            <v>590</v>
          </cell>
          <cell r="AC11">
            <v>590</v>
          </cell>
          <cell r="AD11">
            <v>0.59</v>
          </cell>
          <cell r="AE11">
            <v>0.59</v>
          </cell>
        </row>
        <row r="12">
          <cell r="B12">
            <v>2499.9989999999998</v>
          </cell>
          <cell r="C12">
            <v>4.4999999999999998E-2</v>
          </cell>
          <cell r="D12">
            <v>1.5E-3</v>
          </cell>
          <cell r="E12">
            <v>3.0000000000000001E-3</v>
          </cell>
          <cell r="I12" t="str">
            <v>0001023</v>
          </cell>
          <cell r="J12">
            <v>5446</v>
          </cell>
          <cell r="K12">
            <v>5446</v>
          </cell>
          <cell r="L12">
            <v>5.4459999999999997</v>
          </cell>
          <cell r="M12">
            <v>5.4459999999999997</v>
          </cell>
          <cell r="O12" t="str">
            <v>0005501</v>
          </cell>
          <cell r="P12">
            <v>202.5</v>
          </cell>
          <cell r="Q12">
            <v>202.5</v>
          </cell>
          <cell r="R12">
            <v>0.20250000000000001</v>
          </cell>
          <cell r="S12">
            <v>0.20250000000000001</v>
          </cell>
          <cell r="U12" t="str">
            <v>0001023</v>
          </cell>
          <cell r="V12">
            <v>3132</v>
          </cell>
          <cell r="W12">
            <v>3132</v>
          </cell>
          <cell r="X12">
            <v>3.1320000000000001</v>
          </cell>
          <cell r="Y12">
            <v>3.1320000000000001</v>
          </cell>
          <cell r="AA12" t="str">
            <v>0001200</v>
          </cell>
          <cell r="AB12">
            <v>1170</v>
          </cell>
          <cell r="AC12">
            <v>1170</v>
          </cell>
          <cell r="AD12">
            <v>1.17</v>
          </cell>
          <cell r="AE12">
            <v>1.17</v>
          </cell>
        </row>
        <row r="13">
          <cell r="B13">
            <v>2500</v>
          </cell>
          <cell r="C13">
            <v>0.04</v>
          </cell>
          <cell r="D13">
            <v>1.1000000000000001E-3</v>
          </cell>
          <cell r="E13">
            <v>3.0000000000000001E-3</v>
          </cell>
          <cell r="I13" t="str">
            <v>0001044</v>
          </cell>
          <cell r="J13">
            <v>21846</v>
          </cell>
          <cell r="K13">
            <v>21846</v>
          </cell>
          <cell r="L13">
            <v>21.846</v>
          </cell>
          <cell r="M13">
            <v>21.846</v>
          </cell>
          <cell r="O13" t="str">
            <v>0006219</v>
          </cell>
          <cell r="P13">
            <v>453.56</v>
          </cell>
          <cell r="Q13">
            <v>453.56</v>
          </cell>
          <cell r="R13">
            <v>0.45356000000000002</v>
          </cell>
          <cell r="S13">
            <v>0.45356000000000002</v>
          </cell>
          <cell r="U13" t="str">
            <v>0001044</v>
          </cell>
          <cell r="V13">
            <v>24378</v>
          </cell>
          <cell r="W13">
            <v>24378</v>
          </cell>
          <cell r="X13">
            <v>24.378</v>
          </cell>
          <cell r="Y13">
            <v>24.378</v>
          </cell>
          <cell r="AA13" t="str">
            <v>0001400</v>
          </cell>
          <cell r="AB13">
            <v>510</v>
          </cell>
          <cell r="AC13">
            <v>510</v>
          </cell>
          <cell r="AD13">
            <v>0.51</v>
          </cell>
          <cell r="AE13">
            <v>0.51</v>
          </cell>
        </row>
        <row r="14">
          <cell r="B14">
            <v>3999.9989999999998</v>
          </cell>
          <cell r="C14">
            <v>0.04</v>
          </cell>
          <cell r="D14">
            <v>1.1000000000000001E-3</v>
          </cell>
          <cell r="E14">
            <v>3.0000000000000001E-3</v>
          </cell>
          <cell r="I14" t="str">
            <v>0001200</v>
          </cell>
          <cell r="J14">
            <v>5380</v>
          </cell>
          <cell r="K14">
            <v>5380</v>
          </cell>
          <cell r="L14">
            <v>5.38</v>
          </cell>
          <cell r="M14">
            <v>5.38</v>
          </cell>
          <cell r="O14" t="str">
            <v>0006378</v>
          </cell>
          <cell r="P14">
            <v>12.5</v>
          </cell>
          <cell r="Q14">
            <v>12.5</v>
          </cell>
          <cell r="R14">
            <v>1.2500000000000001E-2</v>
          </cell>
          <cell r="S14">
            <v>1.2500000000000001E-2</v>
          </cell>
          <cell r="U14" t="str">
            <v>0001200</v>
          </cell>
          <cell r="V14">
            <v>5636</v>
          </cell>
          <cell r="W14">
            <v>5636</v>
          </cell>
          <cell r="X14">
            <v>5.6360000000000001</v>
          </cell>
          <cell r="Y14">
            <v>5.6360000000000001</v>
          </cell>
          <cell r="AA14" t="str">
            <v>0006219</v>
          </cell>
          <cell r="AB14">
            <v>412.8</v>
          </cell>
          <cell r="AC14">
            <v>412.8</v>
          </cell>
          <cell r="AD14">
            <v>0.4128</v>
          </cell>
          <cell r="AE14">
            <v>0.4128</v>
          </cell>
        </row>
        <row r="15">
          <cell r="B15">
            <v>4000</v>
          </cell>
          <cell r="C15">
            <v>3.5000000000000003E-2</v>
          </cell>
          <cell r="D15">
            <v>7.5000000000000002E-4</v>
          </cell>
          <cell r="E15">
            <v>3.0000000000000001E-3</v>
          </cell>
          <cell r="I15" t="str">
            <v>0001300</v>
          </cell>
          <cell r="J15">
            <v>9704</v>
          </cell>
          <cell r="K15">
            <v>9704</v>
          </cell>
          <cell r="L15">
            <v>9.7040000000000006</v>
          </cell>
          <cell r="M15">
            <v>9.7040000000000006</v>
          </cell>
          <cell r="O15" t="str">
            <v>0006424</v>
          </cell>
          <cell r="P15">
            <v>770</v>
          </cell>
          <cell r="Q15">
            <v>770</v>
          </cell>
          <cell r="R15">
            <v>0.77</v>
          </cell>
          <cell r="S15">
            <v>0.77</v>
          </cell>
          <cell r="U15" t="str">
            <v>0001300</v>
          </cell>
          <cell r="V15">
            <v>9216.5499999999993</v>
          </cell>
          <cell r="W15">
            <v>9216.5499999999993</v>
          </cell>
          <cell r="X15">
            <v>9.2165499999999998</v>
          </cell>
          <cell r="Y15">
            <v>9.2165499999999998</v>
          </cell>
          <cell r="AA15" t="str">
            <v>0006424</v>
          </cell>
          <cell r="AB15">
            <v>400</v>
          </cell>
          <cell r="AC15">
            <v>400</v>
          </cell>
          <cell r="AD15">
            <v>0.4</v>
          </cell>
          <cell r="AE15">
            <v>0.4</v>
          </cell>
        </row>
        <row r="16">
          <cell r="B16">
            <v>5999.9989999999998</v>
          </cell>
          <cell r="C16">
            <v>3.5000000000000003E-2</v>
          </cell>
          <cell r="D16">
            <v>7.5000000000000002E-4</v>
          </cell>
          <cell r="E16">
            <v>3.0000000000000001E-3</v>
          </cell>
          <cell r="I16" t="str">
            <v>0001400</v>
          </cell>
          <cell r="J16">
            <v>41531.699999999997</v>
          </cell>
          <cell r="K16">
            <v>41531.699999999997</v>
          </cell>
          <cell r="L16">
            <v>41.531699999999994</v>
          </cell>
          <cell r="M16">
            <v>41.531699999999994</v>
          </cell>
          <cell r="O16" t="str">
            <v>0006724</v>
          </cell>
          <cell r="P16">
            <v>300</v>
          </cell>
          <cell r="Q16">
            <v>300</v>
          </cell>
          <cell r="R16">
            <v>0.3</v>
          </cell>
          <cell r="S16">
            <v>0.3</v>
          </cell>
          <cell r="U16" t="str">
            <v>0001400</v>
          </cell>
          <cell r="V16">
            <v>38650.5</v>
          </cell>
          <cell r="W16">
            <v>38650.5</v>
          </cell>
          <cell r="X16">
            <v>38.650500000000001</v>
          </cell>
          <cell r="Y16">
            <v>38.650500000000001</v>
          </cell>
          <cell r="AA16" t="str">
            <v>0007099</v>
          </cell>
          <cell r="AB16">
            <v>498</v>
          </cell>
          <cell r="AC16">
            <v>498</v>
          </cell>
          <cell r="AD16">
            <v>0.498</v>
          </cell>
          <cell r="AE16">
            <v>0.498</v>
          </cell>
        </row>
        <row r="17">
          <cell r="B17">
            <v>6000</v>
          </cell>
          <cell r="C17">
            <v>0.03</v>
          </cell>
          <cell r="D17">
            <v>7.5000000000000002E-4</v>
          </cell>
          <cell r="E17">
            <v>2.7499999999999998E-3</v>
          </cell>
          <cell r="I17" t="str">
            <v>0001449</v>
          </cell>
          <cell r="J17">
            <v>20506.5</v>
          </cell>
          <cell r="K17">
            <v>20506.5</v>
          </cell>
          <cell r="L17">
            <v>20.506499999999999</v>
          </cell>
          <cell r="M17">
            <v>20.506499999999999</v>
          </cell>
          <cell r="O17" t="str">
            <v>0006870</v>
          </cell>
          <cell r="P17">
            <v>35</v>
          </cell>
          <cell r="Q17">
            <v>35</v>
          </cell>
          <cell r="R17">
            <v>3.5000000000000003E-2</v>
          </cell>
          <cell r="S17">
            <v>3.5000000000000003E-2</v>
          </cell>
          <cell r="U17" t="str">
            <v>0001449</v>
          </cell>
          <cell r="V17">
            <v>27732.67</v>
          </cell>
          <cell r="W17">
            <v>27732.67</v>
          </cell>
          <cell r="X17">
            <v>27.732669999999999</v>
          </cell>
          <cell r="Y17">
            <v>27.732669999999999</v>
          </cell>
          <cell r="AA17" t="str">
            <v>0007106</v>
          </cell>
          <cell r="AB17">
            <v>1215</v>
          </cell>
          <cell r="AC17">
            <v>1215</v>
          </cell>
          <cell r="AD17">
            <v>1.2150000000000001</v>
          </cell>
          <cell r="AE17">
            <v>1.2150000000000001</v>
          </cell>
        </row>
        <row r="18">
          <cell r="B18">
            <v>8999.9989999999998</v>
          </cell>
          <cell r="C18">
            <v>0.03</v>
          </cell>
          <cell r="D18">
            <v>7.5000000000000002E-4</v>
          </cell>
          <cell r="E18">
            <v>2.7499999999999998E-3</v>
          </cell>
          <cell r="I18" t="str">
            <v>0001898</v>
          </cell>
          <cell r="J18">
            <v>2820</v>
          </cell>
          <cell r="K18">
            <v>2820</v>
          </cell>
          <cell r="L18">
            <v>2.82</v>
          </cell>
          <cell r="M18">
            <v>2.82</v>
          </cell>
          <cell r="O18" t="str">
            <v>0007099</v>
          </cell>
          <cell r="P18">
            <v>403.5</v>
          </cell>
          <cell r="Q18">
            <v>403.5</v>
          </cell>
          <cell r="R18">
            <v>0.40350000000000003</v>
          </cell>
          <cell r="S18">
            <v>0.40350000000000003</v>
          </cell>
          <cell r="U18" t="str">
            <v>0001898</v>
          </cell>
          <cell r="V18">
            <v>3644</v>
          </cell>
          <cell r="W18">
            <v>3644</v>
          </cell>
          <cell r="X18">
            <v>3.6440000000000001</v>
          </cell>
          <cell r="Y18">
            <v>3.6440000000000001</v>
          </cell>
          <cell r="AA18" t="str">
            <v>0007531</v>
          </cell>
          <cell r="AB18">
            <v>10</v>
          </cell>
          <cell r="AC18">
            <v>10</v>
          </cell>
          <cell r="AD18">
            <v>0.01</v>
          </cell>
          <cell r="AE18">
            <v>0.01</v>
          </cell>
        </row>
        <row r="19">
          <cell r="B19">
            <v>9000</v>
          </cell>
          <cell r="C19">
            <v>2.5000000000000001E-2</v>
          </cell>
          <cell r="D19">
            <v>1E-3</v>
          </cell>
          <cell r="E19">
            <v>2E-3</v>
          </cell>
          <cell r="I19" t="str">
            <v>0002598</v>
          </cell>
          <cell r="J19">
            <v>25228</v>
          </cell>
          <cell r="K19">
            <v>25228</v>
          </cell>
          <cell r="L19">
            <v>25.228000000000002</v>
          </cell>
          <cell r="M19">
            <v>25.228000000000002</v>
          </cell>
          <cell r="O19" t="str">
            <v>0007106</v>
          </cell>
          <cell r="P19">
            <v>1390</v>
          </cell>
          <cell r="Q19">
            <v>1390</v>
          </cell>
          <cell r="R19">
            <v>1.39</v>
          </cell>
          <cell r="S19">
            <v>1.39</v>
          </cell>
          <cell r="U19" t="str">
            <v>0002598</v>
          </cell>
          <cell r="V19">
            <v>32677.5</v>
          </cell>
          <cell r="W19">
            <v>32677.5</v>
          </cell>
          <cell r="X19">
            <v>32.677500000000002</v>
          </cell>
          <cell r="Y19">
            <v>32.677500000000002</v>
          </cell>
          <cell r="AA19" t="str">
            <v>0007555</v>
          </cell>
          <cell r="AB19">
            <v>7435</v>
          </cell>
          <cell r="AC19">
            <v>7435</v>
          </cell>
          <cell r="AD19">
            <v>7.4349999999999996</v>
          </cell>
          <cell r="AE19">
            <v>7.4349999999999996</v>
          </cell>
        </row>
        <row r="20">
          <cell r="B20">
            <v>13999.999</v>
          </cell>
          <cell r="C20">
            <v>2.5000000000000001E-2</v>
          </cell>
          <cell r="D20">
            <v>1E-3</v>
          </cell>
          <cell r="E20">
            <v>2E-3</v>
          </cell>
          <cell r="I20" t="str">
            <v>0004774</v>
          </cell>
          <cell r="J20">
            <v>13926.5</v>
          </cell>
          <cell r="K20">
            <v>13926.5</v>
          </cell>
          <cell r="L20">
            <v>13.926500000000001</v>
          </cell>
          <cell r="M20">
            <v>13.926500000000001</v>
          </cell>
          <cell r="O20" t="str">
            <v>0007555</v>
          </cell>
          <cell r="P20">
            <v>2048.75</v>
          </cell>
          <cell r="Q20">
            <v>2048.75</v>
          </cell>
          <cell r="R20">
            <v>2.0487500000000001</v>
          </cell>
          <cell r="S20">
            <v>2.0487500000000001</v>
          </cell>
          <cell r="U20" t="str">
            <v>0004774</v>
          </cell>
          <cell r="V20">
            <v>36975</v>
          </cell>
          <cell r="W20">
            <v>36975</v>
          </cell>
          <cell r="X20">
            <v>36.975000000000001</v>
          </cell>
          <cell r="Y20">
            <v>36.975000000000001</v>
          </cell>
          <cell r="AA20" t="str">
            <v>0007681</v>
          </cell>
          <cell r="AB20">
            <v>24690</v>
          </cell>
          <cell r="AC20">
            <v>24690</v>
          </cell>
          <cell r="AD20">
            <v>24.69</v>
          </cell>
          <cell r="AE20">
            <v>24.69</v>
          </cell>
        </row>
        <row r="21">
          <cell r="B21">
            <v>14000</v>
          </cell>
          <cell r="C21">
            <v>2.1999999999999999E-2</v>
          </cell>
          <cell r="D21">
            <v>7.5000000000000002E-4</v>
          </cell>
          <cell r="E21">
            <v>2E-3</v>
          </cell>
          <cell r="I21" t="str">
            <v>0005050</v>
          </cell>
          <cell r="J21">
            <v>2581.5</v>
          </cell>
          <cell r="K21">
            <v>2581.5</v>
          </cell>
          <cell r="L21">
            <v>2.5815000000000001</v>
          </cell>
          <cell r="M21">
            <v>2.5815000000000001</v>
          </cell>
          <cell r="O21" t="str">
            <v>0007681</v>
          </cell>
          <cell r="P21">
            <v>21930</v>
          </cell>
          <cell r="Q21">
            <v>21930</v>
          </cell>
          <cell r="R21">
            <v>21.93</v>
          </cell>
          <cell r="S21">
            <v>21.93</v>
          </cell>
          <cell r="U21" t="str">
            <v>0005050</v>
          </cell>
          <cell r="V21">
            <v>3568</v>
          </cell>
          <cell r="W21">
            <v>3568</v>
          </cell>
          <cell r="X21">
            <v>3.5680000000000001</v>
          </cell>
          <cell r="Y21">
            <v>3.5680000000000001</v>
          </cell>
          <cell r="AA21" t="str">
            <v>0007772</v>
          </cell>
          <cell r="AB21">
            <v>547</v>
          </cell>
          <cell r="AC21">
            <v>547</v>
          </cell>
          <cell r="AD21">
            <v>0.54700000000000004</v>
          </cell>
          <cell r="AE21">
            <v>0.54700000000000004</v>
          </cell>
        </row>
        <row r="22">
          <cell r="B22">
            <v>19999.999</v>
          </cell>
          <cell r="C22">
            <v>2.1999999999999999E-2</v>
          </cell>
          <cell r="D22">
            <v>7.5000000000000002E-4</v>
          </cell>
          <cell r="E22">
            <v>2E-3</v>
          </cell>
          <cell r="I22" t="str">
            <v>0005325</v>
          </cell>
          <cell r="J22">
            <v>33</v>
          </cell>
          <cell r="K22">
            <v>33</v>
          </cell>
          <cell r="L22">
            <v>3.3000000000000002E-2</v>
          </cell>
          <cell r="M22">
            <v>3.3000000000000002E-2</v>
          </cell>
          <cell r="O22" t="str">
            <v>0007772</v>
          </cell>
          <cell r="P22">
            <v>925</v>
          </cell>
          <cell r="Q22">
            <v>925</v>
          </cell>
          <cell r="R22">
            <v>0.92500000000000004</v>
          </cell>
          <cell r="S22">
            <v>0.92500000000000004</v>
          </cell>
          <cell r="U22" t="str">
            <v>0005501</v>
          </cell>
          <cell r="V22">
            <v>4995.5</v>
          </cell>
          <cell r="W22">
            <v>4995.5</v>
          </cell>
          <cell r="X22">
            <v>4.9954999999999998</v>
          </cell>
          <cell r="Y22">
            <v>4.9954999999999998</v>
          </cell>
          <cell r="AA22" t="str">
            <v>0008254</v>
          </cell>
          <cell r="AB22">
            <v>39568.6</v>
          </cell>
          <cell r="AC22">
            <v>39568.6</v>
          </cell>
          <cell r="AD22">
            <v>39.568599999999996</v>
          </cell>
          <cell r="AE22">
            <v>39.568599999999996</v>
          </cell>
        </row>
        <row r="23">
          <cell r="B23">
            <v>20000</v>
          </cell>
          <cell r="C23">
            <v>1.9E-2</v>
          </cell>
          <cell r="D23">
            <v>7.5000000000000002E-4</v>
          </cell>
          <cell r="E23">
            <v>1.75E-3</v>
          </cell>
          <cell r="I23" t="str">
            <v>0005501</v>
          </cell>
          <cell r="J23">
            <v>3978.5</v>
          </cell>
          <cell r="K23">
            <v>3978.5</v>
          </cell>
          <cell r="L23">
            <v>3.9784999999999999</v>
          </cell>
          <cell r="M23">
            <v>3.9784999999999999</v>
          </cell>
          <cell r="O23" t="str">
            <v>0008000</v>
          </cell>
          <cell r="P23">
            <v>180</v>
          </cell>
          <cell r="Q23">
            <v>180</v>
          </cell>
          <cell r="R23">
            <v>0.18</v>
          </cell>
          <cell r="S23">
            <v>0.18</v>
          </cell>
          <cell r="U23" t="str">
            <v>0006159</v>
          </cell>
          <cell r="V23">
            <v>535</v>
          </cell>
          <cell r="W23">
            <v>535</v>
          </cell>
          <cell r="X23">
            <v>0.53500000000000003</v>
          </cell>
          <cell r="Y23">
            <v>0.53500000000000003</v>
          </cell>
          <cell r="AA23" t="str">
            <v>0008346</v>
          </cell>
          <cell r="AB23">
            <v>40863.71</v>
          </cell>
          <cell r="AC23">
            <v>40863.71</v>
          </cell>
          <cell r="AD23">
            <v>40.863709999999998</v>
          </cell>
          <cell r="AE23">
            <v>40.863709999999998</v>
          </cell>
        </row>
        <row r="24">
          <cell r="B24">
            <v>29999.999</v>
          </cell>
          <cell r="C24">
            <v>1.9E-2</v>
          </cell>
          <cell r="D24">
            <v>7.5000000000000002E-4</v>
          </cell>
          <cell r="E24">
            <v>1.75E-3</v>
          </cell>
          <cell r="I24" t="str">
            <v>0006159</v>
          </cell>
          <cell r="J24">
            <v>9577.5</v>
          </cell>
          <cell r="K24">
            <v>9577.5</v>
          </cell>
          <cell r="L24">
            <v>9.5775000000000006</v>
          </cell>
          <cell r="M24">
            <v>9.5775000000000006</v>
          </cell>
          <cell r="O24" t="str">
            <v>0008346</v>
          </cell>
          <cell r="P24">
            <v>72344.55</v>
          </cell>
          <cell r="Q24">
            <v>72344.55</v>
          </cell>
          <cell r="R24">
            <v>72.344549999999998</v>
          </cell>
          <cell r="S24">
            <v>72.344549999999998</v>
          </cell>
          <cell r="U24" t="str">
            <v>0006219</v>
          </cell>
          <cell r="V24">
            <v>35539.24</v>
          </cell>
          <cell r="W24">
            <v>35539.24</v>
          </cell>
          <cell r="X24">
            <v>35.539239999999999</v>
          </cell>
          <cell r="Y24">
            <v>35.539239999999999</v>
          </cell>
          <cell r="AA24" t="str">
            <v>0008414</v>
          </cell>
          <cell r="AB24">
            <v>6850.82</v>
          </cell>
          <cell r="AC24">
            <v>6850.82</v>
          </cell>
          <cell r="AD24">
            <v>6.8508199999999997</v>
          </cell>
          <cell r="AE24">
            <v>6.8508199999999997</v>
          </cell>
        </row>
        <row r="25">
          <cell r="B25">
            <v>30000</v>
          </cell>
          <cell r="C25">
            <v>1.6E-2</v>
          </cell>
          <cell r="D25">
            <v>5.0000000000000001E-4</v>
          </cell>
          <cell r="E25">
            <v>1.75E-3</v>
          </cell>
          <cell r="I25" t="str">
            <v>0006219</v>
          </cell>
          <cell r="J25">
            <v>20539</v>
          </cell>
          <cell r="K25">
            <v>20539</v>
          </cell>
          <cell r="L25">
            <v>20.539000000000001</v>
          </cell>
          <cell r="M25">
            <v>20.539000000000001</v>
          </cell>
          <cell r="O25" t="str">
            <v>0008414</v>
          </cell>
          <cell r="P25">
            <v>6260.74</v>
          </cell>
          <cell r="Q25">
            <v>6260.74</v>
          </cell>
          <cell r="R25">
            <v>6.2607400000000002</v>
          </cell>
          <cell r="S25">
            <v>6.2607400000000002</v>
          </cell>
          <cell r="U25" t="str">
            <v>0006378</v>
          </cell>
          <cell r="V25">
            <v>19625.099999999999</v>
          </cell>
          <cell r="W25">
            <v>19625.099999999999</v>
          </cell>
          <cell r="X25">
            <v>19.6251</v>
          </cell>
          <cell r="Y25">
            <v>19.6251</v>
          </cell>
          <cell r="AA25" t="str">
            <v>0008419</v>
          </cell>
          <cell r="AB25">
            <v>15372.5</v>
          </cell>
          <cell r="AC25">
            <v>15372.5</v>
          </cell>
          <cell r="AD25">
            <v>15.3725</v>
          </cell>
          <cell r="AE25">
            <v>15.3725</v>
          </cell>
        </row>
        <row r="26">
          <cell r="B26">
            <v>39999.999000000003</v>
          </cell>
          <cell r="C26">
            <v>1.6E-2</v>
          </cell>
          <cell r="D26">
            <v>5.0000000000000001E-4</v>
          </cell>
          <cell r="E26">
            <v>1.75E-3</v>
          </cell>
          <cell r="I26" t="str">
            <v>0006378</v>
          </cell>
          <cell r="J26">
            <v>15729.6</v>
          </cell>
          <cell r="K26">
            <v>15729.6</v>
          </cell>
          <cell r="L26">
            <v>15.7296</v>
          </cell>
          <cell r="M26">
            <v>15.7296</v>
          </cell>
          <cell r="O26" t="str">
            <v>0008419</v>
          </cell>
          <cell r="P26">
            <v>15</v>
          </cell>
          <cell r="Q26">
            <v>15</v>
          </cell>
          <cell r="R26">
            <v>1.4999999999999999E-2</v>
          </cell>
          <cell r="S26">
            <v>1.4999999999999999E-2</v>
          </cell>
          <cell r="U26" t="str">
            <v>0006424</v>
          </cell>
          <cell r="V26">
            <v>8647.5</v>
          </cell>
          <cell r="W26">
            <v>8647.5</v>
          </cell>
          <cell r="X26">
            <v>8.6475000000000009</v>
          </cell>
          <cell r="Y26">
            <v>8.6475000000000009</v>
          </cell>
          <cell r="AA26" t="str">
            <v>0008499</v>
          </cell>
          <cell r="AB26">
            <v>53179.19</v>
          </cell>
          <cell r="AC26">
            <v>53179.19</v>
          </cell>
          <cell r="AD26">
            <v>53.179190000000006</v>
          </cell>
          <cell r="AE26">
            <v>53.179190000000006</v>
          </cell>
        </row>
        <row r="27">
          <cell r="B27">
            <v>40000</v>
          </cell>
          <cell r="C27">
            <v>1.4E-2</v>
          </cell>
          <cell r="D27">
            <v>5.0000000000000001E-4</v>
          </cell>
          <cell r="E27">
            <v>1.5E-3</v>
          </cell>
          <cell r="I27" t="str">
            <v>0006424</v>
          </cell>
          <cell r="J27">
            <v>10473</v>
          </cell>
          <cell r="K27">
            <v>10473</v>
          </cell>
          <cell r="L27">
            <v>10.473000000000001</v>
          </cell>
          <cell r="M27">
            <v>10.473000000000001</v>
          </cell>
          <cell r="O27" t="str">
            <v>0008499</v>
          </cell>
          <cell r="P27">
            <v>50859.97</v>
          </cell>
          <cell r="Q27">
            <v>50859.97</v>
          </cell>
          <cell r="R27">
            <v>50.859970000000004</v>
          </cell>
          <cell r="S27">
            <v>50.859970000000004</v>
          </cell>
          <cell r="U27" t="str">
            <v>0006483</v>
          </cell>
          <cell r="V27">
            <v>798.5</v>
          </cell>
          <cell r="W27">
            <v>798.5</v>
          </cell>
          <cell r="X27">
            <v>0.79849999999999999</v>
          </cell>
          <cell r="Y27">
            <v>0.79849999999999999</v>
          </cell>
          <cell r="AA27" t="str">
            <v>0008711</v>
          </cell>
          <cell r="AB27">
            <v>15603.42</v>
          </cell>
          <cell r="AC27">
            <v>15603.42</v>
          </cell>
          <cell r="AD27">
            <v>15.60342</v>
          </cell>
          <cell r="AE27">
            <v>15.60342</v>
          </cell>
        </row>
        <row r="28">
          <cell r="B28">
            <v>54999.999000000003</v>
          </cell>
          <cell r="C28">
            <v>1.4E-2</v>
          </cell>
          <cell r="D28">
            <v>5.0000000000000001E-4</v>
          </cell>
          <cell r="E28">
            <v>1.5E-3</v>
          </cell>
          <cell r="I28" t="str">
            <v>0006483</v>
          </cell>
          <cell r="J28">
            <v>824</v>
          </cell>
          <cell r="K28">
            <v>824</v>
          </cell>
          <cell r="L28">
            <v>0.82399999999999995</v>
          </cell>
          <cell r="M28">
            <v>0.82399999999999995</v>
          </cell>
          <cell r="O28" t="str">
            <v>0009903</v>
          </cell>
          <cell r="P28">
            <v>17694.8</v>
          </cell>
          <cell r="Q28">
            <v>17694.8</v>
          </cell>
          <cell r="R28">
            <v>17.694800000000001</v>
          </cell>
          <cell r="S28">
            <v>17.694800000000001</v>
          </cell>
          <cell r="U28" t="str">
            <v>0006612</v>
          </cell>
          <cell r="V28">
            <v>14034.5</v>
          </cell>
          <cell r="W28">
            <v>14034.5</v>
          </cell>
          <cell r="X28">
            <v>14.0345</v>
          </cell>
          <cell r="Y28">
            <v>14.0345</v>
          </cell>
          <cell r="AA28" t="str">
            <v>0009807</v>
          </cell>
          <cell r="AB28">
            <v>1390</v>
          </cell>
          <cell r="AC28">
            <v>1390</v>
          </cell>
          <cell r="AD28">
            <v>1.39</v>
          </cell>
          <cell r="AE28">
            <v>1.39</v>
          </cell>
        </row>
        <row r="29">
          <cell r="B29">
            <v>55000</v>
          </cell>
          <cell r="C29">
            <v>1.2E-2</v>
          </cell>
          <cell r="D29">
            <v>5.0000000000000001E-4</v>
          </cell>
          <cell r="E29">
            <v>1.25E-3</v>
          </cell>
          <cell r="I29" t="str">
            <v>0006612</v>
          </cell>
          <cell r="J29">
            <v>13001.5</v>
          </cell>
          <cell r="K29">
            <v>13001.5</v>
          </cell>
          <cell r="L29">
            <v>13.0015</v>
          </cell>
          <cell r="M29">
            <v>13.0015</v>
          </cell>
          <cell r="O29" t="str">
            <v>0010107</v>
          </cell>
          <cell r="P29">
            <v>200</v>
          </cell>
          <cell r="Q29">
            <v>200</v>
          </cell>
          <cell r="R29">
            <v>0.2</v>
          </cell>
          <cell r="S29">
            <v>0.2</v>
          </cell>
          <cell r="U29" t="str">
            <v>0006724</v>
          </cell>
          <cell r="V29">
            <v>18296</v>
          </cell>
          <cell r="W29">
            <v>18296</v>
          </cell>
          <cell r="X29">
            <v>18.295999999999999</v>
          </cell>
          <cell r="Y29">
            <v>18.295999999999999</v>
          </cell>
          <cell r="AA29" t="str">
            <v>0009903</v>
          </cell>
          <cell r="AB29">
            <v>547.4</v>
          </cell>
          <cell r="AC29">
            <v>547.4</v>
          </cell>
          <cell r="AD29">
            <v>0.5474</v>
          </cell>
          <cell r="AE29">
            <v>0.5474</v>
          </cell>
        </row>
        <row r="30">
          <cell r="B30">
            <v>74999.998999999996</v>
          </cell>
          <cell r="C30">
            <v>1.2E-2</v>
          </cell>
          <cell r="D30">
            <v>5.0000000000000001E-4</v>
          </cell>
          <cell r="E30">
            <v>1.25E-3</v>
          </cell>
          <cell r="I30" t="str">
            <v>0006724</v>
          </cell>
          <cell r="J30">
            <v>15040.5</v>
          </cell>
          <cell r="K30">
            <v>15040.5</v>
          </cell>
          <cell r="L30">
            <v>15.0405</v>
          </cell>
          <cell r="M30">
            <v>15.0405</v>
          </cell>
          <cell r="O30" t="str">
            <v>0010116</v>
          </cell>
          <cell r="P30">
            <v>10</v>
          </cell>
          <cell r="Q30">
            <v>10</v>
          </cell>
          <cell r="R30">
            <v>0.01</v>
          </cell>
          <cell r="S30">
            <v>0.01</v>
          </cell>
          <cell r="U30" t="str">
            <v>0006870</v>
          </cell>
          <cell r="V30">
            <v>19555.5</v>
          </cell>
          <cell r="W30">
            <v>19555.5</v>
          </cell>
          <cell r="X30">
            <v>19.555499999999999</v>
          </cell>
          <cell r="Y30">
            <v>19.555499999999999</v>
          </cell>
          <cell r="AA30" t="str">
            <v>0010107</v>
          </cell>
          <cell r="AB30">
            <v>170</v>
          </cell>
          <cell r="AC30">
            <v>170</v>
          </cell>
          <cell r="AD30">
            <v>0.17</v>
          </cell>
          <cell r="AE30">
            <v>0.17</v>
          </cell>
        </row>
        <row r="31">
          <cell r="B31">
            <v>75000</v>
          </cell>
          <cell r="C31">
            <v>0.01</v>
          </cell>
          <cell r="D31">
            <v>5.0000000000000001E-4</v>
          </cell>
          <cell r="E31">
            <v>1E-3</v>
          </cell>
          <cell r="I31" t="str">
            <v>0006741</v>
          </cell>
          <cell r="J31">
            <v>231</v>
          </cell>
          <cell r="K31">
            <v>231</v>
          </cell>
          <cell r="L31">
            <v>0.23100000000000001</v>
          </cell>
          <cell r="M31">
            <v>0.23100000000000001</v>
          </cell>
          <cell r="O31" t="str">
            <v>0010200</v>
          </cell>
          <cell r="P31">
            <v>232.5</v>
          </cell>
          <cell r="Q31">
            <v>232.5</v>
          </cell>
          <cell r="R31">
            <v>0.23250000000000001</v>
          </cell>
          <cell r="S31">
            <v>0.23250000000000001</v>
          </cell>
          <cell r="U31" t="str">
            <v>0007000</v>
          </cell>
          <cell r="V31">
            <v>1000.5</v>
          </cell>
          <cell r="W31">
            <v>1000.5</v>
          </cell>
          <cell r="X31">
            <v>1.0004999999999999</v>
          </cell>
          <cell r="Y31">
            <v>1.0004999999999999</v>
          </cell>
          <cell r="AA31" t="str">
            <v>0010116</v>
          </cell>
          <cell r="AB31">
            <v>10</v>
          </cell>
          <cell r="AC31">
            <v>10</v>
          </cell>
          <cell r="AD31">
            <v>0.01</v>
          </cell>
          <cell r="AE31">
            <v>0.01</v>
          </cell>
        </row>
        <row r="32">
          <cell r="B32">
            <v>124999.999</v>
          </cell>
          <cell r="C32">
            <v>0.01</v>
          </cell>
          <cell r="D32">
            <v>5.0000000000000001E-4</v>
          </cell>
          <cell r="E32">
            <v>1E-3</v>
          </cell>
          <cell r="I32" t="str">
            <v>0006870</v>
          </cell>
          <cell r="J32">
            <v>18723</v>
          </cell>
          <cell r="K32">
            <v>18723</v>
          </cell>
          <cell r="L32">
            <v>18.722999999999999</v>
          </cell>
          <cell r="M32">
            <v>18.722999999999999</v>
          </cell>
          <cell r="O32" t="str">
            <v>0010202</v>
          </cell>
          <cell r="P32">
            <v>5670</v>
          </cell>
          <cell r="Q32">
            <v>5670</v>
          </cell>
          <cell r="R32">
            <v>5.67</v>
          </cell>
          <cell r="S32">
            <v>5.67</v>
          </cell>
          <cell r="U32" t="str">
            <v>0007099</v>
          </cell>
          <cell r="V32">
            <v>12417.5</v>
          </cell>
          <cell r="W32">
            <v>12417.5</v>
          </cell>
          <cell r="X32">
            <v>12.4175</v>
          </cell>
          <cell r="Y32">
            <v>12.4175</v>
          </cell>
          <cell r="AA32" t="str">
            <v>0010200</v>
          </cell>
          <cell r="AB32">
            <v>367.5</v>
          </cell>
          <cell r="AC32">
            <v>367.5</v>
          </cell>
          <cell r="AD32">
            <v>0.36749999999999999</v>
          </cell>
          <cell r="AE32">
            <v>0.36749999999999999</v>
          </cell>
        </row>
        <row r="33">
          <cell r="I33" t="str">
            <v>0007000</v>
          </cell>
          <cell r="J33">
            <v>1801.5</v>
          </cell>
          <cell r="K33">
            <v>1801.5</v>
          </cell>
          <cell r="L33">
            <v>1.8015000000000001</v>
          </cell>
          <cell r="M33">
            <v>1.8015000000000001</v>
          </cell>
          <cell r="O33" t="str">
            <v>0010203</v>
          </cell>
          <cell r="P33">
            <v>70</v>
          </cell>
          <cell r="Q33">
            <v>70</v>
          </cell>
          <cell r="R33">
            <v>7.0000000000000007E-2</v>
          </cell>
          <cell r="S33">
            <v>7.0000000000000007E-2</v>
          </cell>
          <cell r="U33" t="str">
            <v>0007106</v>
          </cell>
          <cell r="V33">
            <v>11345.5</v>
          </cell>
          <cell r="W33">
            <v>11345.5</v>
          </cell>
          <cell r="X33">
            <v>11.345499999999999</v>
          </cell>
          <cell r="Y33">
            <v>11.345499999999999</v>
          </cell>
          <cell r="AA33" t="str">
            <v>0010202</v>
          </cell>
          <cell r="AB33">
            <v>15150</v>
          </cell>
          <cell r="AC33">
            <v>15150</v>
          </cell>
          <cell r="AD33">
            <v>15.15</v>
          </cell>
          <cell r="AE33">
            <v>15.15</v>
          </cell>
        </row>
        <row r="34">
          <cell r="I34" t="str">
            <v>0007099</v>
          </cell>
          <cell r="J34">
            <v>13898</v>
          </cell>
          <cell r="K34">
            <v>13898</v>
          </cell>
          <cell r="L34">
            <v>13.898</v>
          </cell>
          <cell r="M34">
            <v>13.898</v>
          </cell>
          <cell r="O34" t="str">
            <v>0010412</v>
          </cell>
          <cell r="P34">
            <v>8372.5</v>
          </cell>
          <cell r="Q34">
            <v>8372.5</v>
          </cell>
          <cell r="R34">
            <v>8.3725000000000005</v>
          </cell>
          <cell r="S34">
            <v>8.3725000000000005</v>
          </cell>
          <cell r="U34" t="str">
            <v>0007514</v>
          </cell>
          <cell r="V34">
            <v>11525</v>
          </cell>
          <cell r="W34">
            <v>11525</v>
          </cell>
          <cell r="X34">
            <v>11.525</v>
          </cell>
          <cell r="Y34">
            <v>11.525</v>
          </cell>
          <cell r="AA34" t="str">
            <v>0010203</v>
          </cell>
          <cell r="AB34">
            <v>1234</v>
          </cell>
          <cell r="AC34">
            <v>1234</v>
          </cell>
          <cell r="AD34">
            <v>1.234</v>
          </cell>
          <cell r="AE34">
            <v>1.234</v>
          </cell>
        </row>
        <row r="35">
          <cell r="I35" t="str">
            <v>0007106</v>
          </cell>
          <cell r="J35">
            <v>16366</v>
          </cell>
          <cell r="K35">
            <v>16366</v>
          </cell>
          <cell r="L35">
            <v>16.366</v>
          </cell>
          <cell r="M35">
            <v>16.366</v>
          </cell>
          <cell r="O35" t="str">
            <v>0010423</v>
          </cell>
          <cell r="P35">
            <v>74.5</v>
          </cell>
          <cell r="Q35">
            <v>74.5</v>
          </cell>
          <cell r="R35">
            <v>7.4499999999999997E-2</v>
          </cell>
          <cell r="S35">
            <v>7.4499999999999997E-2</v>
          </cell>
          <cell r="U35" t="str">
            <v>0007528</v>
          </cell>
          <cell r="V35">
            <v>7153</v>
          </cell>
          <cell r="W35">
            <v>7153</v>
          </cell>
          <cell r="X35">
            <v>7.1529999999999996</v>
          </cell>
          <cell r="Y35">
            <v>7.1529999999999996</v>
          </cell>
          <cell r="AA35" t="str">
            <v>0010412</v>
          </cell>
          <cell r="AB35">
            <v>12912.5</v>
          </cell>
          <cell r="AC35">
            <v>12912.5</v>
          </cell>
          <cell r="AD35">
            <v>12.9125</v>
          </cell>
          <cell r="AE35">
            <v>12.9125</v>
          </cell>
        </row>
        <row r="36">
          <cell r="I36" t="str">
            <v>0007153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 t="str">
            <v>0010510</v>
          </cell>
          <cell r="P36">
            <v>2380</v>
          </cell>
          <cell r="Q36">
            <v>2380</v>
          </cell>
          <cell r="R36">
            <v>2.38</v>
          </cell>
          <cell r="S36">
            <v>2.38</v>
          </cell>
          <cell r="U36" t="str">
            <v>0007529</v>
          </cell>
          <cell r="V36">
            <v>-38.5</v>
          </cell>
          <cell r="W36">
            <v>-38.5</v>
          </cell>
          <cell r="X36">
            <v>-3.85E-2</v>
          </cell>
          <cell r="Y36">
            <v>-3.85E-2</v>
          </cell>
          <cell r="AA36" t="str">
            <v>0010510</v>
          </cell>
          <cell r="AB36">
            <v>1941.5</v>
          </cell>
          <cell r="AC36">
            <v>1941.5</v>
          </cell>
          <cell r="AD36">
            <v>1.9415</v>
          </cell>
          <cell r="AE36">
            <v>1.9415</v>
          </cell>
        </row>
        <row r="37">
          <cell r="I37" t="str">
            <v>0007514</v>
          </cell>
          <cell r="J37">
            <v>17245.5</v>
          </cell>
          <cell r="K37">
            <v>17245.5</v>
          </cell>
          <cell r="L37">
            <v>17.2455</v>
          </cell>
          <cell r="M37">
            <v>17.2455</v>
          </cell>
          <cell r="O37" t="str">
            <v>0010612</v>
          </cell>
          <cell r="P37">
            <v>4481</v>
          </cell>
          <cell r="Q37">
            <v>4481</v>
          </cell>
          <cell r="R37">
            <v>4.4809999999999999</v>
          </cell>
          <cell r="S37">
            <v>4.4809999999999999</v>
          </cell>
          <cell r="U37" t="str">
            <v>0007530</v>
          </cell>
          <cell r="V37">
            <v>19268.55</v>
          </cell>
          <cell r="W37">
            <v>19268.55</v>
          </cell>
          <cell r="X37">
            <v>19.268549999999998</v>
          </cell>
          <cell r="Y37">
            <v>19.268549999999998</v>
          </cell>
          <cell r="AA37" t="str">
            <v>0010612</v>
          </cell>
          <cell r="AB37">
            <v>3713</v>
          </cell>
          <cell r="AC37">
            <v>3713</v>
          </cell>
          <cell r="AD37">
            <v>3.7130000000000001</v>
          </cell>
          <cell r="AE37">
            <v>3.7130000000000001</v>
          </cell>
        </row>
        <row r="38">
          <cell r="I38" t="str">
            <v>0007528</v>
          </cell>
          <cell r="J38">
            <v>5791.5</v>
          </cell>
          <cell r="K38">
            <v>5791.5</v>
          </cell>
          <cell r="L38">
            <v>5.7915000000000001</v>
          </cell>
          <cell r="M38">
            <v>5.7915000000000001</v>
          </cell>
          <cell r="O38" t="str">
            <v>0010618</v>
          </cell>
          <cell r="P38">
            <v>405</v>
          </cell>
          <cell r="Q38">
            <v>405</v>
          </cell>
          <cell r="R38">
            <v>0.40500000000000003</v>
          </cell>
          <cell r="S38">
            <v>0.40500000000000003</v>
          </cell>
          <cell r="U38" t="str">
            <v>0007531</v>
          </cell>
          <cell r="V38">
            <v>1722.5</v>
          </cell>
          <cell r="W38">
            <v>1722.5</v>
          </cell>
          <cell r="X38">
            <v>1.7224999999999999</v>
          </cell>
          <cell r="Y38">
            <v>1.7224999999999999</v>
          </cell>
          <cell r="AA38" t="str">
            <v>0010618</v>
          </cell>
          <cell r="AB38">
            <v>585</v>
          </cell>
          <cell r="AC38">
            <v>585</v>
          </cell>
          <cell r="AD38">
            <v>0.58499999999999996</v>
          </cell>
          <cell r="AE38">
            <v>0.58499999999999996</v>
          </cell>
        </row>
        <row r="39">
          <cell r="I39" t="str">
            <v>0007530</v>
          </cell>
          <cell r="J39">
            <v>10411</v>
          </cell>
          <cell r="K39">
            <v>10411</v>
          </cell>
          <cell r="L39">
            <v>10.411</v>
          </cell>
          <cell r="M39">
            <v>10.411</v>
          </cell>
          <cell r="O39" t="str">
            <v>0010725</v>
          </cell>
          <cell r="P39">
            <v>18064.900000000001</v>
          </cell>
          <cell r="Q39">
            <v>18064.900000000001</v>
          </cell>
          <cell r="R39">
            <v>18.064900000000002</v>
          </cell>
          <cell r="S39">
            <v>18.064900000000002</v>
          </cell>
          <cell r="U39" t="str">
            <v>0007532</v>
          </cell>
          <cell r="V39">
            <v>1584</v>
          </cell>
          <cell r="W39">
            <v>1584</v>
          </cell>
          <cell r="X39">
            <v>1.5840000000000001</v>
          </cell>
          <cell r="Y39">
            <v>1.5840000000000001</v>
          </cell>
          <cell r="AA39" t="str">
            <v>0010725</v>
          </cell>
          <cell r="AB39">
            <v>15203.58</v>
          </cell>
          <cell r="AC39">
            <v>15203.58</v>
          </cell>
          <cell r="AD39">
            <v>15.203580000000001</v>
          </cell>
          <cell r="AE39">
            <v>15.203580000000001</v>
          </cell>
        </row>
        <row r="40">
          <cell r="I40" t="str">
            <v>0007531</v>
          </cell>
          <cell r="J40">
            <v>618</v>
          </cell>
          <cell r="K40">
            <v>618</v>
          </cell>
          <cell r="L40">
            <v>0.61799999999999999</v>
          </cell>
          <cell r="M40">
            <v>0.61799999999999999</v>
          </cell>
          <cell r="O40" t="str">
            <v>0010730</v>
          </cell>
          <cell r="P40">
            <v>3815.5</v>
          </cell>
          <cell r="Q40">
            <v>3815.5</v>
          </cell>
          <cell r="R40">
            <v>3.8155000000000001</v>
          </cell>
          <cell r="S40">
            <v>3.8155000000000001</v>
          </cell>
          <cell r="U40" t="str">
            <v>0007555</v>
          </cell>
          <cell r="V40">
            <v>31115.9</v>
          </cell>
          <cell r="W40">
            <v>31115.9</v>
          </cell>
          <cell r="X40">
            <v>31.1159</v>
          </cell>
          <cell r="Y40">
            <v>31.1159</v>
          </cell>
          <cell r="AA40" t="str">
            <v>0010730</v>
          </cell>
          <cell r="AB40">
            <v>1380.5</v>
          </cell>
          <cell r="AC40">
            <v>1380.5</v>
          </cell>
          <cell r="AD40">
            <v>1.3805000000000001</v>
          </cell>
          <cell r="AE40">
            <v>1.3805000000000001</v>
          </cell>
        </row>
        <row r="41">
          <cell r="I41" t="str">
            <v>0007532</v>
          </cell>
          <cell r="J41">
            <v>2265.5</v>
          </cell>
          <cell r="K41">
            <v>2265.5</v>
          </cell>
          <cell r="L41">
            <v>2.2654999999999998</v>
          </cell>
          <cell r="M41">
            <v>2.2654999999999998</v>
          </cell>
          <cell r="O41" t="str">
            <v>0010813</v>
          </cell>
          <cell r="P41">
            <v>3711.5</v>
          </cell>
          <cell r="Q41">
            <v>3711.5</v>
          </cell>
          <cell r="R41">
            <v>3.7115</v>
          </cell>
          <cell r="S41">
            <v>3.7115</v>
          </cell>
          <cell r="U41" t="str">
            <v>0007681</v>
          </cell>
          <cell r="V41">
            <v>61007.5</v>
          </cell>
          <cell r="W41">
            <v>61007.5</v>
          </cell>
          <cell r="X41">
            <v>61.0075</v>
          </cell>
          <cell r="Y41">
            <v>61.0075</v>
          </cell>
          <cell r="AA41" t="str">
            <v>0010813</v>
          </cell>
          <cell r="AB41">
            <v>6560</v>
          </cell>
          <cell r="AC41">
            <v>6560</v>
          </cell>
          <cell r="AD41">
            <v>6.56</v>
          </cell>
          <cell r="AE41">
            <v>6.56</v>
          </cell>
        </row>
        <row r="42">
          <cell r="I42" t="str">
            <v>0007555</v>
          </cell>
          <cell r="J42">
            <v>35210</v>
          </cell>
          <cell r="K42">
            <v>35210</v>
          </cell>
          <cell r="L42">
            <v>35.21</v>
          </cell>
          <cell r="M42">
            <v>35.21</v>
          </cell>
          <cell r="O42" t="str">
            <v>0010905</v>
          </cell>
          <cell r="P42">
            <v>67.5</v>
          </cell>
          <cell r="Q42">
            <v>67.5</v>
          </cell>
          <cell r="R42">
            <v>6.7500000000000004E-2</v>
          </cell>
          <cell r="S42">
            <v>6.7500000000000004E-2</v>
          </cell>
          <cell r="U42" t="str">
            <v>0007772</v>
          </cell>
          <cell r="V42">
            <v>54911.5</v>
          </cell>
          <cell r="W42">
            <v>54911.5</v>
          </cell>
          <cell r="X42">
            <v>54.911499999999997</v>
          </cell>
          <cell r="Y42">
            <v>54.911499999999997</v>
          </cell>
          <cell r="AA42" t="str">
            <v>0011120</v>
          </cell>
          <cell r="AB42">
            <v>690</v>
          </cell>
          <cell r="AC42">
            <v>690</v>
          </cell>
          <cell r="AD42">
            <v>0.69</v>
          </cell>
          <cell r="AE42">
            <v>0.69</v>
          </cell>
        </row>
        <row r="43">
          <cell r="I43" t="str">
            <v>0007681</v>
          </cell>
          <cell r="J43">
            <v>69953.5</v>
          </cell>
          <cell r="K43">
            <v>69953.5</v>
          </cell>
          <cell r="L43">
            <v>69.953500000000005</v>
          </cell>
          <cell r="M43">
            <v>69.953500000000005</v>
          </cell>
          <cell r="O43" t="str">
            <v>0011120</v>
          </cell>
          <cell r="P43">
            <v>10</v>
          </cell>
          <cell r="Q43">
            <v>10</v>
          </cell>
          <cell r="R43">
            <v>0.01</v>
          </cell>
          <cell r="S43">
            <v>0.01</v>
          </cell>
          <cell r="U43" t="str">
            <v>0007788</v>
          </cell>
          <cell r="V43">
            <v>2750.5</v>
          </cell>
          <cell r="W43">
            <v>2750.5</v>
          </cell>
          <cell r="X43">
            <v>2.7505000000000002</v>
          </cell>
          <cell r="Y43">
            <v>2.7505000000000002</v>
          </cell>
          <cell r="AA43" t="str">
            <v>0012093</v>
          </cell>
          <cell r="AB43">
            <v>360</v>
          </cell>
          <cell r="AC43">
            <v>360</v>
          </cell>
          <cell r="AD43">
            <v>0.36</v>
          </cell>
          <cell r="AE43">
            <v>0.36</v>
          </cell>
        </row>
        <row r="44">
          <cell r="I44" t="str">
            <v>0007772</v>
          </cell>
          <cell r="J44">
            <v>48594.5</v>
          </cell>
          <cell r="K44">
            <v>48594.5</v>
          </cell>
          <cell r="L44">
            <v>48.594499999999996</v>
          </cell>
          <cell r="M44">
            <v>48.594499999999996</v>
          </cell>
          <cell r="O44" t="str">
            <v>0011205</v>
          </cell>
          <cell r="P44">
            <v>150</v>
          </cell>
          <cell r="Q44">
            <v>150</v>
          </cell>
          <cell r="R44">
            <v>0.15</v>
          </cell>
          <cell r="S44">
            <v>0.15</v>
          </cell>
          <cell r="U44" t="str">
            <v>0007811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 t="str">
            <v>0013198</v>
          </cell>
          <cell r="AB44">
            <v>40</v>
          </cell>
          <cell r="AC44">
            <v>40</v>
          </cell>
          <cell r="AD44">
            <v>0.04</v>
          </cell>
          <cell r="AE44">
            <v>0.04</v>
          </cell>
        </row>
        <row r="45">
          <cell r="I45" t="str">
            <v>0007788</v>
          </cell>
          <cell r="J45">
            <v>4054</v>
          </cell>
          <cell r="K45">
            <v>4054</v>
          </cell>
          <cell r="L45">
            <v>4.0540000000000003</v>
          </cell>
          <cell r="M45">
            <v>4.0540000000000003</v>
          </cell>
          <cell r="O45" t="str">
            <v>0012093</v>
          </cell>
          <cell r="P45">
            <v>570</v>
          </cell>
          <cell r="Q45">
            <v>570</v>
          </cell>
          <cell r="R45">
            <v>0.56999999999999995</v>
          </cell>
          <cell r="S45">
            <v>0.56999999999999995</v>
          </cell>
          <cell r="U45" t="str">
            <v>0008000</v>
          </cell>
          <cell r="V45">
            <v>26561</v>
          </cell>
          <cell r="W45">
            <v>26561</v>
          </cell>
          <cell r="X45">
            <v>26.561</v>
          </cell>
          <cell r="Y45">
            <v>26.561</v>
          </cell>
          <cell r="AA45" t="str">
            <v>0015370</v>
          </cell>
          <cell r="AB45">
            <v>64292.7</v>
          </cell>
          <cell r="AC45">
            <v>64292.7</v>
          </cell>
          <cell r="AD45">
            <v>64.292699999999996</v>
          </cell>
          <cell r="AE45">
            <v>64.292699999999996</v>
          </cell>
        </row>
        <row r="46">
          <cell r="I46" t="str">
            <v>0008000</v>
          </cell>
          <cell r="J46">
            <v>22354.1</v>
          </cell>
          <cell r="K46">
            <v>22354.1</v>
          </cell>
          <cell r="L46">
            <v>22.354099999999999</v>
          </cell>
          <cell r="M46">
            <v>22.354099999999999</v>
          </cell>
          <cell r="O46" t="str">
            <v>0012101</v>
          </cell>
          <cell r="P46">
            <v>108</v>
          </cell>
          <cell r="Q46">
            <v>108</v>
          </cell>
          <cell r="R46">
            <v>0.108</v>
          </cell>
          <cell r="S46">
            <v>0.108</v>
          </cell>
          <cell r="U46" t="str">
            <v>0008176</v>
          </cell>
          <cell r="V46">
            <v>7023</v>
          </cell>
          <cell r="W46">
            <v>7023</v>
          </cell>
          <cell r="X46">
            <v>7.0229999999999997</v>
          </cell>
          <cell r="Y46">
            <v>7.0229999999999997</v>
          </cell>
          <cell r="AA46" t="str">
            <v>0015371</v>
          </cell>
          <cell r="AB46">
            <v>-27.5</v>
          </cell>
          <cell r="AC46">
            <v>-27.5</v>
          </cell>
          <cell r="AD46">
            <v>-2.75E-2</v>
          </cell>
          <cell r="AE46">
            <v>-2.75E-2</v>
          </cell>
        </row>
        <row r="47">
          <cell r="I47" t="str">
            <v>0008176</v>
          </cell>
          <cell r="J47">
            <v>4334.5</v>
          </cell>
          <cell r="K47">
            <v>4334.5</v>
          </cell>
          <cell r="L47">
            <v>4.3345000000000002</v>
          </cell>
          <cell r="M47">
            <v>4.3345000000000002</v>
          </cell>
          <cell r="O47" t="str">
            <v>0015075</v>
          </cell>
          <cell r="P47">
            <v>237</v>
          </cell>
          <cell r="Q47">
            <v>237</v>
          </cell>
          <cell r="R47">
            <v>0.23699999999999999</v>
          </cell>
          <cell r="S47">
            <v>0.23699999999999999</v>
          </cell>
          <cell r="U47" t="str">
            <v>0008254</v>
          </cell>
          <cell r="V47">
            <v>2899946.49</v>
          </cell>
          <cell r="W47">
            <v>2899946.49</v>
          </cell>
          <cell r="X47">
            <v>2899.9464900000003</v>
          </cell>
          <cell r="Y47">
            <v>2899.9464900000003</v>
          </cell>
          <cell r="AA47" t="str">
            <v>0015377</v>
          </cell>
          <cell r="AB47">
            <v>451885.2</v>
          </cell>
          <cell r="AC47">
            <v>451885.2</v>
          </cell>
          <cell r="AD47">
            <v>451.8852</v>
          </cell>
          <cell r="AE47">
            <v>451.8852</v>
          </cell>
        </row>
        <row r="48">
          <cell r="I48" t="str">
            <v>0008254</v>
          </cell>
          <cell r="J48">
            <v>1968409.83</v>
          </cell>
          <cell r="K48">
            <v>1968409.83</v>
          </cell>
          <cell r="L48">
            <v>1968.4098300000001</v>
          </cell>
          <cell r="M48">
            <v>1968.4098300000001</v>
          </cell>
          <cell r="O48" t="str">
            <v>0015370</v>
          </cell>
          <cell r="P48">
            <v>28712.25</v>
          </cell>
          <cell r="Q48">
            <v>28712.25</v>
          </cell>
          <cell r="R48">
            <v>28.712250000000001</v>
          </cell>
          <cell r="S48">
            <v>28.712250000000001</v>
          </cell>
          <cell r="U48" t="str">
            <v>0008312</v>
          </cell>
          <cell r="V48">
            <v>236</v>
          </cell>
          <cell r="W48">
            <v>236</v>
          </cell>
          <cell r="X48">
            <v>0.23599999999999999</v>
          </cell>
          <cell r="Y48">
            <v>0.23599999999999999</v>
          </cell>
          <cell r="AA48" t="str">
            <v>0015379</v>
          </cell>
          <cell r="AB48">
            <v>223619</v>
          </cell>
          <cell r="AC48">
            <v>223619</v>
          </cell>
          <cell r="AD48">
            <v>223.619</v>
          </cell>
          <cell r="AE48">
            <v>223.619</v>
          </cell>
        </row>
        <row r="49">
          <cell r="I49" t="str">
            <v>0008312</v>
          </cell>
          <cell r="J49">
            <v>400</v>
          </cell>
          <cell r="K49">
            <v>400</v>
          </cell>
          <cell r="L49">
            <v>0.4</v>
          </cell>
          <cell r="M49">
            <v>0.4</v>
          </cell>
          <cell r="O49" t="str">
            <v>0015377</v>
          </cell>
          <cell r="P49">
            <v>174236.25</v>
          </cell>
          <cell r="Q49">
            <v>174236.25</v>
          </cell>
          <cell r="R49">
            <v>174.23625000000001</v>
          </cell>
          <cell r="S49">
            <v>174.23625000000001</v>
          </cell>
          <cell r="U49" t="str">
            <v>0008324</v>
          </cell>
          <cell r="V49">
            <v>13672.5</v>
          </cell>
          <cell r="W49">
            <v>13672.5</v>
          </cell>
          <cell r="X49">
            <v>13.672499999999999</v>
          </cell>
          <cell r="Y49">
            <v>13.672499999999999</v>
          </cell>
          <cell r="AA49" t="str">
            <v>0015466</v>
          </cell>
          <cell r="AB49">
            <v>2700</v>
          </cell>
          <cell r="AC49">
            <v>2700</v>
          </cell>
          <cell r="AD49">
            <v>2.7</v>
          </cell>
          <cell r="AE49">
            <v>2.7</v>
          </cell>
        </row>
        <row r="50">
          <cell r="I50" t="str">
            <v>0008324</v>
          </cell>
          <cell r="J50">
            <v>25172.5</v>
          </cell>
          <cell r="K50">
            <v>25172.5</v>
          </cell>
          <cell r="L50">
            <v>25.172499999999999</v>
          </cell>
          <cell r="M50">
            <v>25.172499999999999</v>
          </cell>
          <cell r="O50" t="str">
            <v>0015379</v>
          </cell>
          <cell r="P50">
            <v>367264.75</v>
          </cell>
          <cell r="Q50">
            <v>367264.75</v>
          </cell>
          <cell r="R50">
            <v>367.26474999999999</v>
          </cell>
          <cell r="S50">
            <v>367.26474999999999</v>
          </cell>
          <cell r="U50" t="str">
            <v>0008346</v>
          </cell>
          <cell r="V50">
            <v>1464707.34</v>
          </cell>
          <cell r="W50">
            <v>1464707.34</v>
          </cell>
          <cell r="X50">
            <v>1464.7073400000002</v>
          </cell>
          <cell r="Y50">
            <v>1464.7073400000002</v>
          </cell>
          <cell r="AA50" t="str">
            <v>0017221</v>
          </cell>
          <cell r="AB50">
            <v>10</v>
          </cell>
          <cell r="AC50">
            <v>10</v>
          </cell>
          <cell r="AD50">
            <v>0.01</v>
          </cell>
          <cell r="AE50">
            <v>0.01</v>
          </cell>
        </row>
        <row r="51">
          <cell r="I51" t="str">
            <v>0008346</v>
          </cell>
          <cell r="J51">
            <v>1235048.44</v>
          </cell>
          <cell r="K51">
            <v>1235048.44</v>
          </cell>
          <cell r="L51">
            <v>1235.04844</v>
          </cell>
          <cell r="M51">
            <v>1235.04844</v>
          </cell>
          <cell r="O51" t="str">
            <v>0015466</v>
          </cell>
          <cell r="P51">
            <v>2030</v>
          </cell>
          <cell r="Q51">
            <v>2030</v>
          </cell>
          <cell r="R51">
            <v>2.0299999999999998</v>
          </cell>
          <cell r="S51">
            <v>2.0299999999999998</v>
          </cell>
          <cell r="U51" t="str">
            <v>0008414</v>
          </cell>
          <cell r="V51">
            <v>29615.94</v>
          </cell>
          <cell r="W51">
            <v>29615.94</v>
          </cell>
          <cell r="X51">
            <v>29.615939999999998</v>
          </cell>
          <cell r="Y51">
            <v>29.615939999999998</v>
          </cell>
          <cell r="AA51" t="str">
            <v>0017353</v>
          </cell>
          <cell r="AB51">
            <v>6749</v>
          </cell>
          <cell r="AC51">
            <v>6749</v>
          </cell>
          <cell r="AD51">
            <v>6.7489999999999997</v>
          </cell>
          <cell r="AE51">
            <v>6.7489999999999997</v>
          </cell>
        </row>
        <row r="52">
          <cell r="I52" t="str">
            <v>0008414</v>
          </cell>
          <cell r="J52">
            <v>30982.84</v>
          </cell>
          <cell r="K52">
            <v>30982.84</v>
          </cell>
          <cell r="L52">
            <v>30.982839999999999</v>
          </cell>
          <cell r="M52">
            <v>30.982839999999999</v>
          </cell>
          <cell r="O52" t="str">
            <v>0017353</v>
          </cell>
          <cell r="P52">
            <v>8457</v>
          </cell>
          <cell r="Q52">
            <v>8457</v>
          </cell>
          <cell r="R52">
            <v>8.4570000000000007</v>
          </cell>
          <cell r="S52">
            <v>8.4570000000000007</v>
          </cell>
          <cell r="U52" t="str">
            <v>0008419</v>
          </cell>
          <cell r="V52">
            <v>82746</v>
          </cell>
          <cell r="W52">
            <v>82746</v>
          </cell>
          <cell r="X52">
            <v>82.745999999999995</v>
          </cell>
          <cell r="Y52">
            <v>82.745999999999995</v>
          </cell>
          <cell r="AA52" t="str">
            <v>0018816</v>
          </cell>
          <cell r="AB52">
            <v>9621.8700000000008</v>
          </cell>
          <cell r="AC52">
            <v>9621.8700000000008</v>
          </cell>
          <cell r="AD52">
            <v>9.6218700000000013</v>
          </cell>
          <cell r="AE52">
            <v>9.6218700000000013</v>
          </cell>
        </row>
        <row r="53">
          <cell r="I53" t="str">
            <v>0008419</v>
          </cell>
          <cell r="J53">
            <v>72036</v>
          </cell>
          <cell r="K53">
            <v>72036</v>
          </cell>
          <cell r="L53">
            <v>72.036000000000001</v>
          </cell>
          <cell r="M53">
            <v>72.036000000000001</v>
          </cell>
          <cell r="O53" t="str">
            <v>0018400</v>
          </cell>
          <cell r="P53">
            <v>-14</v>
          </cell>
          <cell r="Q53">
            <v>-14</v>
          </cell>
          <cell r="R53">
            <v>-1.4E-2</v>
          </cell>
          <cell r="S53">
            <v>-1.4E-2</v>
          </cell>
          <cell r="U53" t="str">
            <v>0008499</v>
          </cell>
          <cell r="V53">
            <v>407200.22</v>
          </cell>
          <cell r="W53">
            <v>407200.22</v>
          </cell>
          <cell r="X53">
            <v>407.20021999999994</v>
          </cell>
          <cell r="Y53">
            <v>407.20021999999994</v>
          </cell>
          <cell r="AA53" t="str">
            <v>0019615</v>
          </cell>
          <cell r="AB53">
            <v>47932.68</v>
          </cell>
          <cell r="AC53">
            <v>47932.68</v>
          </cell>
          <cell r="AD53">
            <v>47.932679999999998</v>
          </cell>
          <cell r="AE53">
            <v>47.932679999999998</v>
          </cell>
        </row>
        <row r="54">
          <cell r="I54" t="str">
            <v>0008499</v>
          </cell>
          <cell r="J54">
            <v>488054.93</v>
          </cell>
          <cell r="K54">
            <v>488054.93</v>
          </cell>
          <cell r="L54">
            <v>488.05493000000001</v>
          </cell>
          <cell r="M54">
            <v>488.05493000000001</v>
          </cell>
          <cell r="O54" t="str">
            <v>0019750</v>
          </cell>
          <cell r="P54">
            <v>990</v>
          </cell>
          <cell r="Q54">
            <v>990</v>
          </cell>
          <cell r="R54">
            <v>0.99</v>
          </cell>
          <cell r="S54">
            <v>0.99</v>
          </cell>
          <cell r="U54" t="str">
            <v>0008711</v>
          </cell>
          <cell r="V54">
            <v>268254.75</v>
          </cell>
          <cell r="W54">
            <v>268254.75</v>
          </cell>
          <cell r="X54">
            <v>268.25475</v>
          </cell>
          <cell r="Y54">
            <v>268.25475</v>
          </cell>
          <cell r="AA54" t="str">
            <v>0019750</v>
          </cell>
          <cell r="AB54">
            <v>810</v>
          </cell>
          <cell r="AC54">
            <v>810</v>
          </cell>
          <cell r="AD54">
            <v>0.81</v>
          </cell>
          <cell r="AE54">
            <v>0.81</v>
          </cell>
        </row>
        <row r="55">
          <cell r="I55" t="str">
            <v>0008580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O55" t="str">
            <v>0020117</v>
          </cell>
          <cell r="P55">
            <v>48599.95</v>
          </cell>
          <cell r="Q55">
            <v>48599.95</v>
          </cell>
          <cell r="R55">
            <v>48.59995</v>
          </cell>
          <cell r="S55">
            <v>48.59995</v>
          </cell>
          <cell r="U55" t="str">
            <v>0009807</v>
          </cell>
          <cell r="V55">
            <v>29128.5</v>
          </cell>
          <cell r="W55">
            <v>29128.5</v>
          </cell>
          <cell r="X55">
            <v>29.128499999999999</v>
          </cell>
          <cell r="Y55">
            <v>29.128499999999999</v>
          </cell>
          <cell r="AA55" t="str">
            <v>0020117</v>
          </cell>
          <cell r="AB55">
            <v>80156.5</v>
          </cell>
          <cell r="AC55">
            <v>80156.5</v>
          </cell>
          <cell r="AD55">
            <v>80.156499999999994</v>
          </cell>
          <cell r="AE55">
            <v>80.156499999999994</v>
          </cell>
        </row>
        <row r="56">
          <cell r="I56" t="str">
            <v>0009807</v>
          </cell>
          <cell r="J56">
            <v>19284.5</v>
          </cell>
          <cell r="K56">
            <v>19284.5</v>
          </cell>
          <cell r="L56">
            <v>19.284500000000001</v>
          </cell>
          <cell r="M56">
            <v>19.284500000000001</v>
          </cell>
          <cell r="O56" t="str">
            <v>0020400</v>
          </cell>
          <cell r="P56">
            <v>29387.25</v>
          </cell>
          <cell r="Q56">
            <v>29387.25</v>
          </cell>
          <cell r="R56">
            <v>29.387250000000002</v>
          </cell>
          <cell r="S56">
            <v>29.387250000000002</v>
          </cell>
          <cell r="U56" t="str">
            <v>0009903</v>
          </cell>
          <cell r="V56">
            <v>26883.32</v>
          </cell>
          <cell r="W56">
            <v>26883.32</v>
          </cell>
          <cell r="X56">
            <v>26.883320000000001</v>
          </cell>
          <cell r="Y56">
            <v>26.883320000000001</v>
          </cell>
          <cell r="AA56" t="str">
            <v>0020400</v>
          </cell>
          <cell r="AB56">
            <v>35247.15</v>
          </cell>
          <cell r="AC56">
            <v>35247.15</v>
          </cell>
          <cell r="AD56">
            <v>35.247150000000005</v>
          </cell>
          <cell r="AE56">
            <v>35.247150000000005</v>
          </cell>
        </row>
        <row r="57">
          <cell r="I57" t="str">
            <v>0009903</v>
          </cell>
          <cell r="J57">
            <v>76864.84</v>
          </cell>
          <cell r="K57">
            <v>76864.84</v>
          </cell>
          <cell r="L57">
            <v>76.864840000000001</v>
          </cell>
          <cell r="M57">
            <v>76.864840000000001</v>
          </cell>
          <cell r="O57" t="str">
            <v>0020612</v>
          </cell>
          <cell r="P57">
            <v>15</v>
          </cell>
          <cell r="Q57">
            <v>15</v>
          </cell>
          <cell r="R57">
            <v>1.4999999999999999E-2</v>
          </cell>
          <cell r="S57">
            <v>1.4999999999999999E-2</v>
          </cell>
          <cell r="U57" t="str">
            <v>0010107</v>
          </cell>
          <cell r="V57">
            <v>1563</v>
          </cell>
          <cell r="W57">
            <v>1563</v>
          </cell>
          <cell r="X57">
            <v>1.5629999999999999</v>
          </cell>
          <cell r="Y57">
            <v>1.5629999999999999</v>
          </cell>
          <cell r="AA57" t="str">
            <v>0020507</v>
          </cell>
          <cell r="AB57">
            <v>23594.55</v>
          </cell>
          <cell r="AC57">
            <v>23594.55</v>
          </cell>
          <cell r="AD57">
            <v>23.594549999999998</v>
          </cell>
          <cell r="AE57">
            <v>23.594549999999998</v>
          </cell>
        </row>
        <row r="58">
          <cell r="I58" t="str">
            <v>0010107</v>
          </cell>
          <cell r="J58">
            <v>2112</v>
          </cell>
          <cell r="K58">
            <v>2112</v>
          </cell>
          <cell r="L58">
            <v>2.1120000000000001</v>
          </cell>
          <cell r="M58">
            <v>2.1120000000000001</v>
          </cell>
          <cell r="O58" t="str">
            <v>0020908</v>
          </cell>
          <cell r="P58">
            <v>58399.31</v>
          </cell>
          <cell r="Q58">
            <v>58399.31</v>
          </cell>
          <cell r="R58">
            <v>58.39931</v>
          </cell>
          <cell r="S58">
            <v>58.39931</v>
          </cell>
          <cell r="U58" t="str">
            <v>0010116</v>
          </cell>
          <cell r="V58">
            <v>15474.45</v>
          </cell>
          <cell r="W58">
            <v>15474.45</v>
          </cell>
          <cell r="X58">
            <v>15.474450000000001</v>
          </cell>
          <cell r="Y58">
            <v>15.474450000000001</v>
          </cell>
          <cell r="AA58" t="str">
            <v>0020560</v>
          </cell>
          <cell r="AB58">
            <v>55</v>
          </cell>
          <cell r="AC58">
            <v>55</v>
          </cell>
          <cell r="AD58">
            <v>5.5E-2</v>
          </cell>
          <cell r="AE58">
            <v>5.5E-2</v>
          </cell>
        </row>
        <row r="59">
          <cell r="I59" t="str">
            <v>0010116</v>
          </cell>
          <cell r="J59">
            <v>15785.4</v>
          </cell>
          <cell r="K59">
            <v>15785.4</v>
          </cell>
          <cell r="L59">
            <v>15.785399999999999</v>
          </cell>
          <cell r="M59">
            <v>15.785399999999999</v>
          </cell>
          <cell r="O59" t="str">
            <v>0021165</v>
          </cell>
          <cell r="P59">
            <v>33.75</v>
          </cell>
          <cell r="Q59">
            <v>33.75</v>
          </cell>
          <cell r="R59">
            <v>3.3750000000000002E-2</v>
          </cell>
          <cell r="S59">
            <v>3.3750000000000002E-2</v>
          </cell>
          <cell r="U59" t="str">
            <v>0010129</v>
          </cell>
          <cell r="V59">
            <v>1621.5</v>
          </cell>
          <cell r="W59">
            <v>1621.5</v>
          </cell>
          <cell r="X59">
            <v>1.6214999999999999</v>
          </cell>
          <cell r="Y59">
            <v>1.6214999999999999</v>
          </cell>
          <cell r="AA59" t="str">
            <v>0020612</v>
          </cell>
          <cell r="AB59">
            <v>220</v>
          </cell>
          <cell r="AC59">
            <v>220</v>
          </cell>
          <cell r="AD59">
            <v>0.22</v>
          </cell>
          <cell r="AE59">
            <v>0.22</v>
          </cell>
        </row>
        <row r="60">
          <cell r="I60" t="str">
            <v>0010200</v>
          </cell>
          <cell r="J60">
            <v>5898.5</v>
          </cell>
          <cell r="K60">
            <v>5898.5</v>
          </cell>
          <cell r="L60">
            <v>5.8985000000000003</v>
          </cell>
          <cell r="M60">
            <v>5.8985000000000003</v>
          </cell>
          <cell r="O60" t="str">
            <v>0021566</v>
          </cell>
          <cell r="P60">
            <v>2972.5</v>
          </cell>
          <cell r="Q60">
            <v>2972.5</v>
          </cell>
          <cell r="R60">
            <v>2.9725000000000001</v>
          </cell>
          <cell r="S60">
            <v>2.9725000000000001</v>
          </cell>
          <cell r="U60" t="str">
            <v>0010200</v>
          </cell>
          <cell r="V60">
            <v>15793</v>
          </cell>
          <cell r="W60">
            <v>15793</v>
          </cell>
          <cell r="X60">
            <v>15.792999999999999</v>
          </cell>
          <cell r="Y60">
            <v>15.792999999999999</v>
          </cell>
          <cell r="AA60" t="str">
            <v>0020908</v>
          </cell>
          <cell r="AB60">
            <v>51381.63</v>
          </cell>
          <cell r="AC60">
            <v>51381.63</v>
          </cell>
          <cell r="AD60">
            <v>51.381629999999994</v>
          </cell>
          <cell r="AE60">
            <v>51.381629999999994</v>
          </cell>
        </row>
        <row r="61">
          <cell r="I61" t="str">
            <v>0010202</v>
          </cell>
          <cell r="J61">
            <v>10046</v>
          </cell>
          <cell r="K61">
            <v>10046</v>
          </cell>
          <cell r="L61">
            <v>10.045999999999999</v>
          </cell>
          <cell r="M61">
            <v>10.045999999999999</v>
          </cell>
          <cell r="O61" t="str">
            <v>0021712</v>
          </cell>
          <cell r="P61">
            <v>2184</v>
          </cell>
          <cell r="Q61">
            <v>2184</v>
          </cell>
          <cell r="R61">
            <v>2.1840000000000002</v>
          </cell>
          <cell r="S61">
            <v>2.1840000000000002</v>
          </cell>
          <cell r="U61" t="str">
            <v>0010202</v>
          </cell>
          <cell r="V61">
            <v>7056</v>
          </cell>
          <cell r="W61">
            <v>7056</v>
          </cell>
          <cell r="X61">
            <v>7.056</v>
          </cell>
          <cell r="Y61">
            <v>7.056</v>
          </cell>
          <cell r="AA61" t="str">
            <v>0020915</v>
          </cell>
          <cell r="AB61">
            <v>8</v>
          </cell>
          <cell r="AC61">
            <v>8</v>
          </cell>
          <cell r="AD61">
            <v>8.0000000000000002E-3</v>
          </cell>
          <cell r="AE61">
            <v>8.0000000000000002E-3</v>
          </cell>
        </row>
        <row r="62">
          <cell r="I62" t="str">
            <v>0010203</v>
          </cell>
          <cell r="J62">
            <v>9920</v>
          </cell>
          <cell r="K62">
            <v>9920</v>
          </cell>
          <cell r="L62">
            <v>9.92</v>
          </cell>
          <cell r="M62">
            <v>9.92</v>
          </cell>
          <cell r="O62" t="str">
            <v>0021724</v>
          </cell>
          <cell r="P62">
            <v>2362.56</v>
          </cell>
          <cell r="Q62">
            <v>2362.56</v>
          </cell>
          <cell r="R62">
            <v>2.3625599999999998</v>
          </cell>
          <cell r="S62">
            <v>2.3625599999999998</v>
          </cell>
          <cell r="U62" t="str">
            <v>0010203</v>
          </cell>
          <cell r="V62">
            <v>12679.5</v>
          </cell>
          <cell r="W62">
            <v>12679.5</v>
          </cell>
          <cell r="X62">
            <v>12.679500000000001</v>
          </cell>
          <cell r="Y62">
            <v>12.679500000000001</v>
          </cell>
          <cell r="AA62" t="str">
            <v>0021566</v>
          </cell>
          <cell r="AB62">
            <v>4322</v>
          </cell>
          <cell r="AC62">
            <v>4322</v>
          </cell>
          <cell r="AD62">
            <v>4.3220000000000001</v>
          </cell>
          <cell r="AE62">
            <v>4.3220000000000001</v>
          </cell>
        </row>
        <row r="63">
          <cell r="I63" t="str">
            <v>0010208</v>
          </cell>
          <cell r="J63">
            <v>177693.5</v>
          </cell>
          <cell r="K63">
            <v>177693.5</v>
          </cell>
          <cell r="L63">
            <v>177.6935</v>
          </cell>
          <cell r="M63">
            <v>177.6935</v>
          </cell>
          <cell r="O63" t="str">
            <v>0021997</v>
          </cell>
          <cell r="P63">
            <v>11961.5</v>
          </cell>
          <cell r="Q63">
            <v>11961.5</v>
          </cell>
          <cell r="R63">
            <v>11.961499999999999</v>
          </cell>
          <cell r="S63">
            <v>11.961499999999999</v>
          </cell>
          <cell r="U63" t="str">
            <v>0010208</v>
          </cell>
          <cell r="V63">
            <v>109854.5</v>
          </cell>
          <cell r="W63">
            <v>109854.5</v>
          </cell>
          <cell r="X63">
            <v>109.8545</v>
          </cell>
          <cell r="Y63">
            <v>109.8545</v>
          </cell>
          <cell r="AA63" t="str">
            <v>0021712</v>
          </cell>
          <cell r="AB63">
            <v>10085.4</v>
          </cell>
          <cell r="AC63">
            <v>10085.4</v>
          </cell>
          <cell r="AD63">
            <v>10.0854</v>
          </cell>
          <cell r="AE63">
            <v>10.0854</v>
          </cell>
        </row>
        <row r="64">
          <cell r="I64" t="str">
            <v>0010210</v>
          </cell>
          <cell r="J64">
            <v>10659</v>
          </cell>
          <cell r="K64">
            <v>10659</v>
          </cell>
          <cell r="L64">
            <v>10.659000000000001</v>
          </cell>
          <cell r="M64">
            <v>10.659000000000001</v>
          </cell>
          <cell r="O64" t="str">
            <v>0022268</v>
          </cell>
          <cell r="P64">
            <v>-130</v>
          </cell>
          <cell r="Q64">
            <v>-130</v>
          </cell>
          <cell r="R64">
            <v>-0.13</v>
          </cell>
          <cell r="S64">
            <v>-0.13</v>
          </cell>
          <cell r="U64" t="str">
            <v>0010210</v>
          </cell>
          <cell r="V64">
            <v>15969.91</v>
          </cell>
          <cell r="W64">
            <v>15969.91</v>
          </cell>
          <cell r="X64">
            <v>15.96991</v>
          </cell>
          <cell r="Y64">
            <v>15.96991</v>
          </cell>
          <cell r="AA64" t="str">
            <v>0021724</v>
          </cell>
          <cell r="AB64">
            <v>11831.1</v>
          </cell>
          <cell r="AC64">
            <v>11831.1</v>
          </cell>
          <cell r="AD64">
            <v>11.831100000000001</v>
          </cell>
          <cell r="AE64">
            <v>11.831100000000001</v>
          </cell>
        </row>
        <row r="65">
          <cell r="I65" t="str">
            <v>0010224</v>
          </cell>
          <cell r="J65">
            <v>4228</v>
          </cell>
          <cell r="K65">
            <v>4228</v>
          </cell>
          <cell r="L65">
            <v>4.2279999999999998</v>
          </cell>
          <cell r="M65">
            <v>4.2279999999999998</v>
          </cell>
          <cell r="O65" t="str">
            <v>0022551</v>
          </cell>
          <cell r="P65">
            <v>1581</v>
          </cell>
          <cell r="Q65">
            <v>1581</v>
          </cell>
          <cell r="R65">
            <v>1.581</v>
          </cell>
          <cell r="S65">
            <v>1.581</v>
          </cell>
          <cell r="U65" t="str">
            <v>0010224</v>
          </cell>
          <cell r="V65">
            <v>4432</v>
          </cell>
          <cell r="W65">
            <v>4432</v>
          </cell>
          <cell r="X65">
            <v>4.4320000000000004</v>
          </cell>
          <cell r="Y65">
            <v>4.4320000000000004</v>
          </cell>
          <cell r="AA65" t="str">
            <v>0021997</v>
          </cell>
          <cell r="AB65">
            <v>5625.5</v>
          </cell>
          <cell r="AC65">
            <v>5625.5</v>
          </cell>
          <cell r="AD65">
            <v>5.6254999999999997</v>
          </cell>
          <cell r="AE65">
            <v>5.6254999999999997</v>
          </cell>
        </row>
        <row r="66">
          <cell r="I66" t="str">
            <v>0010312</v>
          </cell>
          <cell r="J66">
            <v>1790</v>
          </cell>
          <cell r="K66">
            <v>1790</v>
          </cell>
          <cell r="L66">
            <v>1.79</v>
          </cell>
          <cell r="M66">
            <v>1.79</v>
          </cell>
          <cell r="O66" t="str">
            <v>0024186</v>
          </cell>
          <cell r="P66">
            <v>930</v>
          </cell>
          <cell r="Q66">
            <v>930</v>
          </cell>
          <cell r="R66">
            <v>0.93</v>
          </cell>
          <cell r="S66">
            <v>0.93</v>
          </cell>
          <cell r="U66" t="str">
            <v>0010312</v>
          </cell>
          <cell r="V66">
            <v>1898.5</v>
          </cell>
          <cell r="W66">
            <v>1898.5</v>
          </cell>
          <cell r="X66">
            <v>1.8985000000000001</v>
          </cell>
          <cell r="Y66">
            <v>1.8985000000000001</v>
          </cell>
          <cell r="AA66" t="str">
            <v>0024186</v>
          </cell>
          <cell r="AB66">
            <v>1860</v>
          </cell>
          <cell r="AC66">
            <v>1860</v>
          </cell>
          <cell r="AD66">
            <v>1.86</v>
          </cell>
          <cell r="AE66">
            <v>1.86</v>
          </cell>
        </row>
        <row r="67">
          <cell r="I67" t="str">
            <v>0010412</v>
          </cell>
          <cell r="J67">
            <v>43434</v>
          </cell>
          <cell r="K67">
            <v>43434</v>
          </cell>
          <cell r="L67">
            <v>43.433999999999997</v>
          </cell>
          <cell r="M67">
            <v>43.433999999999997</v>
          </cell>
          <cell r="O67" t="str">
            <v>0024910</v>
          </cell>
          <cell r="P67">
            <v>1681</v>
          </cell>
          <cell r="Q67">
            <v>1681</v>
          </cell>
          <cell r="R67">
            <v>1.681</v>
          </cell>
          <cell r="S67">
            <v>1.681</v>
          </cell>
          <cell r="U67" t="str">
            <v>0010412</v>
          </cell>
          <cell r="V67">
            <v>41259.25</v>
          </cell>
          <cell r="W67">
            <v>41259.25</v>
          </cell>
          <cell r="X67">
            <v>41.259250000000002</v>
          </cell>
          <cell r="Y67">
            <v>41.259250000000002</v>
          </cell>
          <cell r="AA67" t="str">
            <v>0028796</v>
          </cell>
          <cell r="AB67">
            <v>965</v>
          </cell>
          <cell r="AC67">
            <v>965</v>
          </cell>
          <cell r="AD67">
            <v>0.96499999999999997</v>
          </cell>
          <cell r="AE67">
            <v>0.96499999999999997</v>
          </cell>
        </row>
        <row r="68">
          <cell r="I68" t="str">
            <v>0010416</v>
          </cell>
          <cell r="J68">
            <v>13657</v>
          </cell>
          <cell r="K68">
            <v>13657</v>
          </cell>
          <cell r="L68">
            <v>13.657</v>
          </cell>
          <cell r="M68">
            <v>13.657</v>
          </cell>
          <cell r="O68" t="str">
            <v>0028796</v>
          </cell>
          <cell r="P68">
            <v>1565</v>
          </cell>
          <cell r="Q68">
            <v>1565</v>
          </cell>
          <cell r="R68">
            <v>1.5649999999999999</v>
          </cell>
          <cell r="S68">
            <v>1.5649999999999999</v>
          </cell>
          <cell r="U68" t="str">
            <v>0010416</v>
          </cell>
          <cell r="V68">
            <v>11679.5</v>
          </cell>
          <cell r="W68">
            <v>11679.5</v>
          </cell>
          <cell r="X68">
            <v>11.679500000000001</v>
          </cell>
          <cell r="Y68">
            <v>11.679500000000001</v>
          </cell>
          <cell r="AA68" t="str">
            <v>0030108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I69" t="str">
            <v>0010422</v>
          </cell>
          <cell r="J69">
            <v>24120.5</v>
          </cell>
          <cell r="K69">
            <v>24120.5</v>
          </cell>
          <cell r="L69">
            <v>24.1205</v>
          </cell>
          <cell r="M69">
            <v>24.1205</v>
          </cell>
          <cell r="O69" t="str">
            <v>0030108</v>
          </cell>
          <cell r="P69">
            <v>1178</v>
          </cell>
          <cell r="Q69">
            <v>1178</v>
          </cell>
          <cell r="R69">
            <v>1.1779999999999999</v>
          </cell>
          <cell r="S69">
            <v>1.1779999999999999</v>
          </cell>
          <cell r="U69" t="str">
            <v>0010422</v>
          </cell>
          <cell r="V69">
            <v>21722.5</v>
          </cell>
          <cell r="W69">
            <v>21722.5</v>
          </cell>
          <cell r="X69">
            <v>21.7225</v>
          </cell>
          <cell r="Y69">
            <v>21.7225</v>
          </cell>
          <cell r="AA69" t="str">
            <v>0031099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I70" t="str">
            <v>0010423</v>
          </cell>
          <cell r="J70">
            <v>3432.5</v>
          </cell>
          <cell r="K70">
            <v>3432.5</v>
          </cell>
          <cell r="L70">
            <v>3.4325000000000001</v>
          </cell>
          <cell r="M70">
            <v>3.4325000000000001</v>
          </cell>
          <cell r="O70" t="str">
            <v>0033378</v>
          </cell>
          <cell r="P70">
            <v>22786.45</v>
          </cell>
          <cell r="Q70">
            <v>22786.45</v>
          </cell>
          <cell r="R70">
            <v>22.786450000000002</v>
          </cell>
          <cell r="S70">
            <v>22.786450000000002</v>
          </cell>
          <cell r="U70" t="str">
            <v>0010423</v>
          </cell>
          <cell r="V70">
            <v>4170.5</v>
          </cell>
          <cell r="W70">
            <v>4170.5</v>
          </cell>
          <cell r="X70">
            <v>4.1704999999999997</v>
          </cell>
          <cell r="Y70">
            <v>4.1704999999999997</v>
          </cell>
          <cell r="AA70" t="str">
            <v>0032299</v>
          </cell>
          <cell r="AB70">
            <v>330</v>
          </cell>
          <cell r="AC70">
            <v>330</v>
          </cell>
          <cell r="AD70">
            <v>0.33</v>
          </cell>
          <cell r="AE70">
            <v>0.33</v>
          </cell>
        </row>
        <row r="71">
          <cell r="I71" t="str">
            <v>0010510</v>
          </cell>
          <cell r="J71">
            <v>3240</v>
          </cell>
          <cell r="K71">
            <v>3240</v>
          </cell>
          <cell r="L71">
            <v>3.24</v>
          </cell>
          <cell r="M71">
            <v>3.24</v>
          </cell>
          <cell r="O71" t="str">
            <v>0056855</v>
          </cell>
          <cell r="P71">
            <v>1739.5</v>
          </cell>
          <cell r="Q71">
            <v>1739.5</v>
          </cell>
          <cell r="R71">
            <v>1.7395</v>
          </cell>
          <cell r="S71">
            <v>1.7395</v>
          </cell>
          <cell r="U71" t="str">
            <v>0010510</v>
          </cell>
          <cell r="V71">
            <v>1684</v>
          </cell>
          <cell r="W71">
            <v>1684</v>
          </cell>
          <cell r="X71">
            <v>1.6839999999999999</v>
          </cell>
          <cell r="Y71">
            <v>1.6839999999999999</v>
          </cell>
          <cell r="AA71" t="str">
            <v>0033378</v>
          </cell>
          <cell r="AB71">
            <v>27454.7</v>
          </cell>
          <cell r="AC71">
            <v>27454.7</v>
          </cell>
          <cell r="AD71">
            <v>27.454699999999999</v>
          </cell>
          <cell r="AE71">
            <v>27.454699999999999</v>
          </cell>
        </row>
        <row r="72">
          <cell r="I72" t="str">
            <v>0010604</v>
          </cell>
          <cell r="J72">
            <v>8166.5</v>
          </cell>
          <cell r="K72">
            <v>8166.5</v>
          </cell>
          <cell r="L72">
            <v>8.1664999999999992</v>
          </cell>
          <cell r="M72">
            <v>8.1664999999999992</v>
          </cell>
          <cell r="O72" t="str">
            <v>0065922</v>
          </cell>
          <cell r="P72">
            <v>445</v>
          </cell>
          <cell r="Q72">
            <v>445</v>
          </cell>
          <cell r="R72">
            <v>0.44500000000000001</v>
          </cell>
          <cell r="S72">
            <v>0.44500000000000001</v>
          </cell>
          <cell r="U72" t="str">
            <v>0010604</v>
          </cell>
          <cell r="V72">
            <v>11458</v>
          </cell>
          <cell r="W72">
            <v>11458</v>
          </cell>
          <cell r="X72">
            <v>11.458</v>
          </cell>
          <cell r="Y72">
            <v>11.458</v>
          </cell>
          <cell r="AA72" t="str">
            <v>0056855</v>
          </cell>
          <cell r="AB72">
            <v>586.95000000000005</v>
          </cell>
          <cell r="AC72">
            <v>586.95000000000005</v>
          </cell>
          <cell r="AD72">
            <v>0.58695000000000008</v>
          </cell>
          <cell r="AE72">
            <v>0.58695000000000008</v>
          </cell>
        </row>
        <row r="73">
          <cell r="I73" t="str">
            <v>0010612</v>
          </cell>
          <cell r="J73">
            <v>291</v>
          </cell>
          <cell r="K73">
            <v>291</v>
          </cell>
          <cell r="L73">
            <v>0.29099999999999998</v>
          </cell>
          <cell r="M73">
            <v>0.29099999999999998</v>
          </cell>
          <cell r="O73" t="str">
            <v>0069302</v>
          </cell>
          <cell r="P73">
            <v>25047.75</v>
          </cell>
          <cell r="Q73">
            <v>25047.75</v>
          </cell>
          <cell r="R73">
            <v>25.047750000000001</v>
          </cell>
          <cell r="S73">
            <v>25.047750000000001</v>
          </cell>
          <cell r="U73" t="str">
            <v>0010612</v>
          </cell>
          <cell r="V73">
            <v>360</v>
          </cell>
          <cell r="W73">
            <v>360</v>
          </cell>
          <cell r="X73">
            <v>0.36</v>
          </cell>
          <cell r="Y73">
            <v>0.36</v>
          </cell>
          <cell r="AA73" t="str">
            <v>0061128</v>
          </cell>
          <cell r="AB73">
            <v>5279.95</v>
          </cell>
          <cell r="AC73">
            <v>5279.95</v>
          </cell>
          <cell r="AD73">
            <v>5.2799499999999995</v>
          </cell>
          <cell r="AE73">
            <v>5.2799499999999995</v>
          </cell>
        </row>
        <row r="74">
          <cell r="I74" t="str">
            <v>0010618</v>
          </cell>
          <cell r="J74">
            <v>29843</v>
          </cell>
          <cell r="K74">
            <v>29843</v>
          </cell>
          <cell r="L74">
            <v>29.843</v>
          </cell>
          <cell r="M74">
            <v>29.843</v>
          </cell>
          <cell r="O74" t="str">
            <v>0077879</v>
          </cell>
          <cell r="P74">
            <v>42</v>
          </cell>
          <cell r="Q74">
            <v>42</v>
          </cell>
          <cell r="R74">
            <v>4.2000000000000003E-2</v>
          </cell>
          <cell r="S74">
            <v>4.2000000000000003E-2</v>
          </cell>
          <cell r="U74" t="str">
            <v>0010618</v>
          </cell>
          <cell r="V74">
            <v>39372</v>
          </cell>
          <cell r="W74">
            <v>39372</v>
          </cell>
          <cell r="X74">
            <v>39.372</v>
          </cell>
          <cell r="Y74">
            <v>39.372</v>
          </cell>
          <cell r="AA74" t="str">
            <v>0065922</v>
          </cell>
          <cell r="AB74">
            <v>660</v>
          </cell>
          <cell r="AC74">
            <v>660</v>
          </cell>
          <cell r="AD74">
            <v>0.66</v>
          </cell>
          <cell r="AE74">
            <v>0.66</v>
          </cell>
        </row>
        <row r="75">
          <cell r="I75" t="str">
            <v>0010625</v>
          </cell>
          <cell r="J75">
            <v>-565</v>
          </cell>
          <cell r="K75">
            <v>-565</v>
          </cell>
          <cell r="L75">
            <v>-0.56499999999999995</v>
          </cell>
          <cell r="M75">
            <v>-0.56499999999999995</v>
          </cell>
          <cell r="O75" t="str">
            <v>0092061</v>
          </cell>
          <cell r="P75">
            <v>269.14999999999998</v>
          </cell>
          <cell r="Q75">
            <v>269.14999999999998</v>
          </cell>
          <cell r="R75">
            <v>0.26915</v>
          </cell>
          <cell r="S75">
            <v>0.26915</v>
          </cell>
          <cell r="U75" t="str">
            <v>0010714</v>
          </cell>
          <cell r="V75">
            <v>2109</v>
          </cell>
          <cell r="W75">
            <v>2109</v>
          </cell>
          <cell r="X75">
            <v>2.109</v>
          </cell>
          <cell r="Y75">
            <v>2.109</v>
          </cell>
          <cell r="AA75" t="str">
            <v>0069302</v>
          </cell>
          <cell r="AB75">
            <v>23381.05</v>
          </cell>
          <cell r="AC75">
            <v>23381.05</v>
          </cell>
          <cell r="AD75">
            <v>23.381049999999998</v>
          </cell>
          <cell r="AE75">
            <v>23.381049999999998</v>
          </cell>
        </row>
        <row r="76">
          <cell r="I76" t="str">
            <v>0010714</v>
          </cell>
          <cell r="J76">
            <v>5889.5</v>
          </cell>
          <cell r="K76">
            <v>5889.5</v>
          </cell>
          <cell r="L76">
            <v>5.8895</v>
          </cell>
          <cell r="M76">
            <v>5.8895</v>
          </cell>
          <cell r="O76" t="str">
            <v>0096733</v>
          </cell>
          <cell r="P76">
            <v>2330</v>
          </cell>
          <cell r="Q76">
            <v>2330</v>
          </cell>
          <cell r="R76">
            <v>2.33</v>
          </cell>
          <cell r="S76">
            <v>2.33</v>
          </cell>
          <cell r="U76" t="str">
            <v>0010725</v>
          </cell>
          <cell r="V76">
            <v>30137.98</v>
          </cell>
          <cell r="W76">
            <v>30137.98</v>
          </cell>
          <cell r="X76">
            <v>30.137979999999999</v>
          </cell>
          <cell r="Y76">
            <v>30.137979999999999</v>
          </cell>
          <cell r="AA76" t="str">
            <v>0070205</v>
          </cell>
          <cell r="AB76">
            <v>21220.65</v>
          </cell>
          <cell r="AC76">
            <v>21220.65</v>
          </cell>
          <cell r="AD76">
            <v>21.220650000000003</v>
          </cell>
          <cell r="AE76">
            <v>21.220650000000003</v>
          </cell>
        </row>
        <row r="77">
          <cell r="I77" t="str">
            <v>0010725</v>
          </cell>
          <cell r="J77">
            <v>14158.8</v>
          </cell>
          <cell r="K77">
            <v>14158.8</v>
          </cell>
          <cell r="L77">
            <v>14.158799999999999</v>
          </cell>
          <cell r="M77">
            <v>14.158799999999999</v>
          </cell>
          <cell r="O77" t="str">
            <v>0100115</v>
          </cell>
          <cell r="P77">
            <v>3234</v>
          </cell>
          <cell r="Q77">
            <v>3234</v>
          </cell>
          <cell r="R77">
            <v>3.234</v>
          </cell>
          <cell r="S77">
            <v>3.234</v>
          </cell>
          <cell r="U77" t="str">
            <v>0010730</v>
          </cell>
          <cell r="V77">
            <v>12548.5</v>
          </cell>
          <cell r="W77">
            <v>12548.5</v>
          </cell>
          <cell r="X77">
            <v>12.548500000000001</v>
          </cell>
          <cell r="Y77">
            <v>12.548500000000001</v>
          </cell>
          <cell r="AA77" t="str">
            <v>0091067</v>
          </cell>
          <cell r="AB77">
            <v>30</v>
          </cell>
          <cell r="AC77">
            <v>30</v>
          </cell>
          <cell r="AD77">
            <v>0.03</v>
          </cell>
          <cell r="AE77">
            <v>0.03</v>
          </cell>
        </row>
        <row r="78">
          <cell r="I78" t="str">
            <v>0010730</v>
          </cell>
          <cell r="J78">
            <v>16932.5</v>
          </cell>
          <cell r="K78">
            <v>16932.5</v>
          </cell>
          <cell r="L78">
            <v>16.932500000000001</v>
          </cell>
          <cell r="M78">
            <v>16.932500000000001</v>
          </cell>
          <cell r="O78" t="str">
            <v>0100122</v>
          </cell>
          <cell r="P78">
            <v>360</v>
          </cell>
          <cell r="Q78">
            <v>360</v>
          </cell>
          <cell r="R78">
            <v>0.36</v>
          </cell>
          <cell r="S78">
            <v>0.36</v>
          </cell>
          <cell r="U78" t="str">
            <v>0010813</v>
          </cell>
          <cell r="V78">
            <v>22799.5</v>
          </cell>
          <cell r="W78">
            <v>22799.5</v>
          </cell>
          <cell r="X78">
            <v>22.799499999999998</v>
          </cell>
          <cell r="Y78">
            <v>22.799499999999998</v>
          </cell>
          <cell r="AA78" t="str">
            <v>0092061</v>
          </cell>
          <cell r="AB78">
            <v>617.4</v>
          </cell>
          <cell r="AC78">
            <v>617.4</v>
          </cell>
          <cell r="AD78">
            <v>0.61739999999999995</v>
          </cell>
          <cell r="AE78">
            <v>0.61739999999999995</v>
          </cell>
        </row>
        <row r="79">
          <cell r="I79" t="str">
            <v>0010813</v>
          </cell>
          <cell r="J79">
            <v>26043.5</v>
          </cell>
          <cell r="K79">
            <v>26043.5</v>
          </cell>
          <cell r="L79">
            <v>26.043500000000002</v>
          </cell>
          <cell r="M79">
            <v>26.043500000000002</v>
          </cell>
          <cell r="O79" t="str">
            <v>0100209</v>
          </cell>
          <cell r="P79">
            <v>102</v>
          </cell>
          <cell r="Q79">
            <v>102</v>
          </cell>
          <cell r="R79">
            <v>0.10199999999999999</v>
          </cell>
          <cell r="S79">
            <v>0.10199999999999999</v>
          </cell>
          <cell r="U79" t="str">
            <v>0010905</v>
          </cell>
          <cell r="V79">
            <v>8385</v>
          </cell>
          <cell r="W79">
            <v>8385</v>
          </cell>
          <cell r="X79">
            <v>8.3849999999999998</v>
          </cell>
          <cell r="Y79">
            <v>8.3849999999999998</v>
          </cell>
          <cell r="AA79" t="str">
            <v>0096733</v>
          </cell>
          <cell r="AB79">
            <v>9586.5</v>
          </cell>
          <cell r="AC79">
            <v>9586.5</v>
          </cell>
          <cell r="AD79">
            <v>9.5864999999999991</v>
          </cell>
          <cell r="AE79">
            <v>9.5864999999999991</v>
          </cell>
        </row>
        <row r="80">
          <cell r="I80" t="str">
            <v>0010905</v>
          </cell>
          <cell r="J80">
            <v>5471.5</v>
          </cell>
          <cell r="K80">
            <v>5471.5</v>
          </cell>
          <cell r="L80">
            <v>5.4714999999999998</v>
          </cell>
          <cell r="M80">
            <v>5.4714999999999998</v>
          </cell>
          <cell r="O80" t="str">
            <v>0100218</v>
          </cell>
          <cell r="P80">
            <v>30</v>
          </cell>
          <cell r="Q80">
            <v>30</v>
          </cell>
          <cell r="R80">
            <v>0.03</v>
          </cell>
          <cell r="S80">
            <v>0.03</v>
          </cell>
          <cell r="U80" t="str">
            <v>0011023</v>
          </cell>
          <cell r="V80">
            <v>33698</v>
          </cell>
          <cell r="W80">
            <v>33698</v>
          </cell>
          <cell r="X80">
            <v>33.698</v>
          </cell>
          <cell r="Y80">
            <v>33.698</v>
          </cell>
          <cell r="AA80" t="str">
            <v>0100115</v>
          </cell>
          <cell r="AB80">
            <v>1400</v>
          </cell>
          <cell r="AC80">
            <v>1400</v>
          </cell>
          <cell r="AD80">
            <v>1.4</v>
          </cell>
          <cell r="AE80">
            <v>1.4</v>
          </cell>
        </row>
        <row r="81">
          <cell r="I81" t="str">
            <v>0011023</v>
          </cell>
          <cell r="J81">
            <v>28457</v>
          </cell>
          <cell r="K81">
            <v>28457</v>
          </cell>
          <cell r="L81">
            <v>28.457000000000001</v>
          </cell>
          <cell r="M81">
            <v>28.457000000000001</v>
          </cell>
          <cell r="O81" t="str">
            <v>0100303</v>
          </cell>
          <cell r="P81">
            <v>160</v>
          </cell>
          <cell r="Q81">
            <v>160</v>
          </cell>
          <cell r="R81">
            <v>0.16</v>
          </cell>
          <cell r="S81">
            <v>0.16</v>
          </cell>
          <cell r="U81" t="str">
            <v>0011108</v>
          </cell>
          <cell r="V81">
            <v>33</v>
          </cell>
          <cell r="W81">
            <v>33</v>
          </cell>
          <cell r="X81">
            <v>3.3000000000000002E-2</v>
          </cell>
          <cell r="Y81">
            <v>3.3000000000000002E-2</v>
          </cell>
          <cell r="AA81" t="str">
            <v>0100122</v>
          </cell>
          <cell r="AB81">
            <v>540</v>
          </cell>
          <cell r="AC81">
            <v>540</v>
          </cell>
          <cell r="AD81">
            <v>0.54</v>
          </cell>
          <cell r="AE81">
            <v>0.54</v>
          </cell>
        </row>
        <row r="82">
          <cell r="I82" t="str">
            <v>0011108</v>
          </cell>
          <cell r="J82">
            <v>1311</v>
          </cell>
          <cell r="K82">
            <v>1311</v>
          </cell>
          <cell r="L82">
            <v>1.3109999999999999</v>
          </cell>
          <cell r="M82">
            <v>1.3109999999999999</v>
          </cell>
          <cell r="O82" t="str">
            <v>0100309</v>
          </cell>
          <cell r="P82">
            <v>190</v>
          </cell>
          <cell r="Q82">
            <v>190</v>
          </cell>
          <cell r="R82">
            <v>0.19</v>
          </cell>
          <cell r="S82">
            <v>0.19</v>
          </cell>
          <cell r="U82" t="str">
            <v>0011120</v>
          </cell>
          <cell r="V82">
            <v>13150.5</v>
          </cell>
          <cell r="W82">
            <v>13150.5</v>
          </cell>
          <cell r="X82">
            <v>13.150499999999999</v>
          </cell>
          <cell r="Y82">
            <v>13.150499999999999</v>
          </cell>
          <cell r="AA82" t="str">
            <v>0100215</v>
          </cell>
          <cell r="AB82">
            <v>2405</v>
          </cell>
          <cell r="AC82">
            <v>2405</v>
          </cell>
          <cell r="AD82">
            <v>2.4049999999999998</v>
          </cell>
          <cell r="AE82">
            <v>2.4049999999999998</v>
          </cell>
        </row>
        <row r="83">
          <cell r="I83" t="str">
            <v>0011120</v>
          </cell>
          <cell r="J83">
            <v>4981</v>
          </cell>
          <cell r="K83">
            <v>4981</v>
          </cell>
          <cell r="L83">
            <v>4.9809999999999999</v>
          </cell>
          <cell r="M83">
            <v>4.9809999999999999</v>
          </cell>
          <cell r="O83" t="str">
            <v>0100310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U83" t="str">
            <v>0011205</v>
          </cell>
          <cell r="V83">
            <v>4779</v>
          </cell>
          <cell r="W83">
            <v>4779</v>
          </cell>
          <cell r="X83">
            <v>4.7789999999999999</v>
          </cell>
          <cell r="Y83">
            <v>4.7789999999999999</v>
          </cell>
          <cell r="AA83" t="str">
            <v>0100216</v>
          </cell>
          <cell r="AB83">
            <v>2893.5</v>
          </cell>
          <cell r="AC83">
            <v>2893.5</v>
          </cell>
          <cell r="AD83">
            <v>2.8935</v>
          </cell>
          <cell r="AE83">
            <v>2.8935</v>
          </cell>
        </row>
        <row r="84">
          <cell r="I84" t="str">
            <v>0011205</v>
          </cell>
          <cell r="J84">
            <v>6317.5</v>
          </cell>
          <cell r="K84">
            <v>6317.5</v>
          </cell>
          <cell r="L84">
            <v>6.3174999999999999</v>
          </cell>
          <cell r="M84">
            <v>6.3174999999999999</v>
          </cell>
          <cell r="O84" t="str">
            <v>0100401</v>
          </cell>
          <cell r="P84">
            <v>719.5</v>
          </cell>
          <cell r="Q84">
            <v>719.5</v>
          </cell>
          <cell r="R84">
            <v>0.71950000000000003</v>
          </cell>
          <cell r="S84">
            <v>0.71950000000000003</v>
          </cell>
          <cell r="U84" t="str">
            <v>0011210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A84" t="str">
            <v>0100305</v>
          </cell>
          <cell r="AB84">
            <v>4115.3999999999996</v>
          </cell>
          <cell r="AC84">
            <v>4115.3999999999996</v>
          </cell>
          <cell r="AD84">
            <v>4.1153999999999993</v>
          </cell>
          <cell r="AE84">
            <v>4.1153999999999993</v>
          </cell>
        </row>
        <row r="85">
          <cell r="I85" t="str">
            <v>0011210</v>
          </cell>
          <cell r="J85">
            <v>5392.5</v>
          </cell>
          <cell r="K85">
            <v>5392.5</v>
          </cell>
          <cell r="L85">
            <v>5.3925000000000001</v>
          </cell>
          <cell r="M85">
            <v>5.3925000000000001</v>
          </cell>
          <cell r="O85" t="str">
            <v>0100405</v>
          </cell>
          <cell r="P85">
            <v>2632.2</v>
          </cell>
          <cell r="Q85">
            <v>2632.2</v>
          </cell>
          <cell r="R85">
            <v>2.6321999999999997</v>
          </cell>
          <cell r="S85">
            <v>2.6321999999999997</v>
          </cell>
          <cell r="U85" t="str">
            <v>0012093</v>
          </cell>
          <cell r="V85">
            <v>7942.5</v>
          </cell>
          <cell r="W85">
            <v>7942.5</v>
          </cell>
          <cell r="X85">
            <v>7.9424999999999999</v>
          </cell>
          <cell r="Y85">
            <v>7.9424999999999999</v>
          </cell>
          <cell r="AA85" t="str">
            <v>0100401</v>
          </cell>
          <cell r="AB85">
            <v>1560</v>
          </cell>
          <cell r="AC85">
            <v>1560</v>
          </cell>
          <cell r="AD85">
            <v>1.56</v>
          </cell>
          <cell r="AE85">
            <v>1.56</v>
          </cell>
        </row>
        <row r="86">
          <cell r="I86" t="str">
            <v>0012093</v>
          </cell>
          <cell r="J86">
            <v>4961</v>
          </cell>
          <cell r="K86">
            <v>4961</v>
          </cell>
          <cell r="L86">
            <v>4.9610000000000003</v>
          </cell>
          <cell r="M86">
            <v>4.9610000000000003</v>
          </cell>
          <cell r="O86" t="str">
            <v>0100407</v>
          </cell>
          <cell r="P86">
            <v>693</v>
          </cell>
          <cell r="Q86">
            <v>693</v>
          </cell>
          <cell r="R86">
            <v>0.69299999999999995</v>
          </cell>
          <cell r="S86">
            <v>0.69299999999999995</v>
          </cell>
          <cell r="U86" t="str">
            <v>0012101</v>
          </cell>
          <cell r="V86">
            <v>422787.31</v>
          </cell>
          <cell r="W86">
            <v>422787.31</v>
          </cell>
          <cell r="X86">
            <v>422.78730999999999</v>
          </cell>
          <cell r="Y86">
            <v>422.78730999999999</v>
          </cell>
          <cell r="AA86" t="str">
            <v>0100405</v>
          </cell>
          <cell r="AB86">
            <v>1684.95</v>
          </cell>
          <cell r="AC86">
            <v>1684.95</v>
          </cell>
          <cell r="AD86">
            <v>1.6849499999999999</v>
          </cell>
          <cell r="AE86">
            <v>1.6849499999999999</v>
          </cell>
        </row>
        <row r="87">
          <cell r="I87" t="str">
            <v>0012101</v>
          </cell>
          <cell r="J87">
            <v>372763.92</v>
          </cell>
          <cell r="K87">
            <v>372763.92</v>
          </cell>
          <cell r="L87">
            <v>372.76391999999998</v>
          </cell>
          <cell r="M87">
            <v>372.76391999999998</v>
          </cell>
          <cell r="O87" t="str">
            <v>0100421</v>
          </cell>
          <cell r="P87">
            <v>1030.5</v>
          </cell>
          <cell r="Q87">
            <v>1030.5</v>
          </cell>
          <cell r="R87">
            <v>1.0305</v>
          </cell>
          <cell r="S87">
            <v>1.0305</v>
          </cell>
          <cell r="U87" t="str">
            <v>0012920</v>
          </cell>
          <cell r="V87">
            <v>6273</v>
          </cell>
          <cell r="W87">
            <v>6273</v>
          </cell>
          <cell r="X87">
            <v>6.2729999999999997</v>
          </cell>
          <cell r="Y87">
            <v>6.2729999999999997</v>
          </cell>
          <cell r="AA87" t="str">
            <v>0100407</v>
          </cell>
          <cell r="AB87">
            <v>2293</v>
          </cell>
          <cell r="AC87">
            <v>2293</v>
          </cell>
          <cell r="AD87">
            <v>2.2930000000000001</v>
          </cell>
          <cell r="AE87">
            <v>2.2930000000000001</v>
          </cell>
        </row>
        <row r="88">
          <cell r="I88" t="str">
            <v>0012920</v>
          </cell>
          <cell r="J88">
            <v>1171.5</v>
          </cell>
          <cell r="K88">
            <v>1171.5</v>
          </cell>
          <cell r="L88">
            <v>1.1715</v>
          </cell>
          <cell r="M88">
            <v>1.1715</v>
          </cell>
          <cell r="O88" t="str">
            <v>0100429</v>
          </cell>
          <cell r="P88">
            <v>1087</v>
          </cell>
          <cell r="Q88">
            <v>1087</v>
          </cell>
          <cell r="R88">
            <v>1.087</v>
          </cell>
          <cell r="S88">
            <v>1.087</v>
          </cell>
          <cell r="U88" t="str">
            <v>0013160</v>
          </cell>
          <cell r="V88">
            <v>5516.72</v>
          </cell>
          <cell r="W88">
            <v>5516.72</v>
          </cell>
          <cell r="X88">
            <v>5.5167200000000003</v>
          </cell>
          <cell r="Y88">
            <v>5.5167200000000003</v>
          </cell>
          <cell r="AA88" t="str">
            <v>0100411</v>
          </cell>
          <cell r="AB88">
            <v>1123.31</v>
          </cell>
          <cell r="AC88">
            <v>1123.31</v>
          </cell>
          <cell r="AD88">
            <v>1.12331</v>
          </cell>
          <cell r="AE88">
            <v>1.12331</v>
          </cell>
        </row>
        <row r="89">
          <cell r="I89" t="str">
            <v>0013160</v>
          </cell>
          <cell r="J89">
            <v>9317</v>
          </cell>
          <cell r="K89">
            <v>9317</v>
          </cell>
          <cell r="L89">
            <v>9.3170000000000002</v>
          </cell>
          <cell r="M89">
            <v>9.3170000000000002</v>
          </cell>
          <cell r="O89" t="str">
            <v>0100510</v>
          </cell>
          <cell r="P89">
            <v>7239</v>
          </cell>
          <cell r="Q89">
            <v>7239</v>
          </cell>
          <cell r="R89">
            <v>7.2389999999999999</v>
          </cell>
          <cell r="S89">
            <v>7.2389999999999999</v>
          </cell>
          <cell r="U89" t="str">
            <v>0013198</v>
          </cell>
          <cell r="V89">
            <v>35933.5</v>
          </cell>
          <cell r="W89">
            <v>35933.5</v>
          </cell>
          <cell r="X89">
            <v>35.933500000000002</v>
          </cell>
          <cell r="Y89">
            <v>35.933500000000002</v>
          </cell>
          <cell r="AA89" t="str">
            <v>0100415</v>
          </cell>
          <cell r="AB89">
            <v>3575</v>
          </cell>
          <cell r="AC89">
            <v>3575</v>
          </cell>
          <cell r="AD89">
            <v>3.5750000000000002</v>
          </cell>
          <cell r="AE89">
            <v>3.5750000000000002</v>
          </cell>
        </row>
        <row r="90">
          <cell r="I90" t="str">
            <v>0013198</v>
          </cell>
          <cell r="J90">
            <v>54763</v>
          </cell>
          <cell r="K90">
            <v>54763</v>
          </cell>
          <cell r="L90">
            <v>54.762999999999998</v>
          </cell>
          <cell r="M90">
            <v>54.762999999999998</v>
          </cell>
          <cell r="O90" t="str">
            <v>0100612</v>
          </cell>
          <cell r="P90">
            <v>267.73</v>
          </cell>
          <cell r="Q90">
            <v>267.73</v>
          </cell>
          <cell r="R90">
            <v>0.26773000000000002</v>
          </cell>
          <cell r="S90">
            <v>0.26773000000000002</v>
          </cell>
          <cell r="U90" t="str">
            <v>0013429</v>
          </cell>
          <cell r="V90">
            <v>8157.5</v>
          </cell>
          <cell r="W90">
            <v>8157.5</v>
          </cell>
          <cell r="X90">
            <v>8.1575000000000006</v>
          </cell>
          <cell r="Y90">
            <v>8.1575000000000006</v>
          </cell>
          <cell r="AA90" t="str">
            <v>0100420</v>
          </cell>
          <cell r="AB90">
            <v>230</v>
          </cell>
          <cell r="AC90">
            <v>230</v>
          </cell>
          <cell r="AD90">
            <v>0.23</v>
          </cell>
          <cell r="AE90">
            <v>0.23</v>
          </cell>
        </row>
        <row r="91">
          <cell r="I91" t="str">
            <v>0013429</v>
          </cell>
          <cell r="J91">
            <v>8845.5</v>
          </cell>
          <cell r="K91">
            <v>8845.5</v>
          </cell>
          <cell r="L91">
            <v>8.8454999999999995</v>
          </cell>
          <cell r="M91">
            <v>8.8454999999999995</v>
          </cell>
          <cell r="O91" t="str">
            <v>0100616</v>
          </cell>
          <cell r="P91">
            <v>788</v>
          </cell>
          <cell r="Q91">
            <v>788</v>
          </cell>
          <cell r="R91">
            <v>0.78800000000000003</v>
          </cell>
          <cell r="S91">
            <v>0.78800000000000003</v>
          </cell>
          <cell r="U91" t="str">
            <v>0014575</v>
          </cell>
          <cell r="V91">
            <v>1212.5</v>
          </cell>
          <cell r="W91">
            <v>1212.5</v>
          </cell>
          <cell r="X91">
            <v>1.2124999999999999</v>
          </cell>
          <cell r="Y91">
            <v>1.2124999999999999</v>
          </cell>
          <cell r="AA91" t="str">
            <v>0100426</v>
          </cell>
          <cell r="AB91">
            <v>30</v>
          </cell>
          <cell r="AC91">
            <v>30</v>
          </cell>
          <cell r="AD91">
            <v>0.03</v>
          </cell>
          <cell r="AE91">
            <v>0.03</v>
          </cell>
        </row>
        <row r="92">
          <cell r="I92" t="str">
            <v>0014575</v>
          </cell>
          <cell r="J92">
            <v>1229</v>
          </cell>
          <cell r="K92">
            <v>1229</v>
          </cell>
          <cell r="L92">
            <v>1.2290000000000001</v>
          </cell>
          <cell r="M92">
            <v>1.2290000000000001</v>
          </cell>
          <cell r="O92" t="str">
            <v>0100620</v>
          </cell>
          <cell r="P92">
            <v>230</v>
          </cell>
          <cell r="Q92">
            <v>230</v>
          </cell>
          <cell r="R92">
            <v>0.23</v>
          </cell>
          <cell r="S92">
            <v>0.23</v>
          </cell>
          <cell r="U92" t="str">
            <v>0015075</v>
          </cell>
          <cell r="V92">
            <v>1588.5</v>
          </cell>
          <cell r="W92">
            <v>1588.5</v>
          </cell>
          <cell r="X92">
            <v>1.5885</v>
          </cell>
          <cell r="Y92">
            <v>1.5885</v>
          </cell>
          <cell r="AA92" t="str">
            <v>0100428</v>
          </cell>
          <cell r="AB92">
            <v>616.46</v>
          </cell>
          <cell r="AC92">
            <v>616.46</v>
          </cell>
          <cell r="AD92">
            <v>0.61646000000000001</v>
          </cell>
          <cell r="AE92">
            <v>0.61646000000000001</v>
          </cell>
        </row>
        <row r="93">
          <cell r="I93" t="str">
            <v>0015075</v>
          </cell>
          <cell r="J93">
            <v>6342.5</v>
          </cell>
          <cell r="K93">
            <v>6342.5</v>
          </cell>
          <cell r="L93">
            <v>6.3425000000000002</v>
          </cell>
          <cell r="M93">
            <v>6.3425000000000002</v>
          </cell>
          <cell r="O93" t="str">
            <v>0100624</v>
          </cell>
          <cell r="P93">
            <v>467.5</v>
          </cell>
          <cell r="Q93">
            <v>467.5</v>
          </cell>
          <cell r="R93">
            <v>0.46750000000000003</v>
          </cell>
          <cell r="S93">
            <v>0.46750000000000003</v>
          </cell>
          <cell r="U93" t="str">
            <v>0015110</v>
          </cell>
          <cell r="V93">
            <v>595.5</v>
          </cell>
          <cell r="W93">
            <v>595.5</v>
          </cell>
          <cell r="X93">
            <v>0.59550000000000003</v>
          </cell>
          <cell r="Y93">
            <v>0.59550000000000003</v>
          </cell>
          <cell r="AA93" t="str">
            <v>0100510</v>
          </cell>
          <cell r="AB93">
            <v>8177</v>
          </cell>
          <cell r="AC93">
            <v>8177</v>
          </cell>
          <cell r="AD93">
            <v>8.1769999999999996</v>
          </cell>
          <cell r="AE93">
            <v>8.1769999999999996</v>
          </cell>
        </row>
        <row r="94">
          <cell r="I94" t="str">
            <v>0015110</v>
          </cell>
          <cell r="J94">
            <v>491.5</v>
          </cell>
          <cell r="K94">
            <v>491.5</v>
          </cell>
          <cell r="L94">
            <v>0.49149999999999999</v>
          </cell>
          <cell r="M94">
            <v>0.49149999999999999</v>
          </cell>
          <cell r="O94" t="str">
            <v>0100629</v>
          </cell>
          <cell r="P94">
            <v>595.5</v>
          </cell>
          <cell r="Q94">
            <v>595.5</v>
          </cell>
          <cell r="R94">
            <v>0.59550000000000003</v>
          </cell>
          <cell r="S94">
            <v>0.59550000000000003</v>
          </cell>
          <cell r="U94" t="str">
            <v>0015370</v>
          </cell>
          <cell r="V94">
            <v>480929.07</v>
          </cell>
          <cell r="W94">
            <v>480929.07</v>
          </cell>
          <cell r="X94">
            <v>480.92907000000002</v>
          </cell>
          <cell r="Y94">
            <v>480.92907000000002</v>
          </cell>
          <cell r="AA94" t="str">
            <v>0100517</v>
          </cell>
          <cell r="AB94">
            <v>8089.5</v>
          </cell>
          <cell r="AC94">
            <v>8089.5</v>
          </cell>
          <cell r="AD94">
            <v>8.0894999999999992</v>
          </cell>
          <cell r="AE94">
            <v>8.0894999999999992</v>
          </cell>
        </row>
        <row r="95">
          <cell r="I95" t="str">
            <v>0015370</v>
          </cell>
          <cell r="J95">
            <v>904369.78</v>
          </cell>
          <cell r="K95">
            <v>904369.78</v>
          </cell>
          <cell r="L95">
            <v>904.36977999999999</v>
          </cell>
          <cell r="M95">
            <v>904.36977999999999</v>
          </cell>
          <cell r="O95" t="str">
            <v>0100701</v>
          </cell>
          <cell r="P95">
            <v>1046.82</v>
          </cell>
          <cell r="Q95">
            <v>1046.82</v>
          </cell>
          <cell r="R95">
            <v>1.0468199999999999</v>
          </cell>
          <cell r="S95">
            <v>1.0468199999999999</v>
          </cell>
          <cell r="U95" t="str">
            <v>0015371</v>
          </cell>
          <cell r="V95">
            <v>809808.06</v>
          </cell>
          <cell r="W95">
            <v>809808.06</v>
          </cell>
          <cell r="X95">
            <v>809.80806000000007</v>
          </cell>
          <cell r="Y95">
            <v>809.80806000000007</v>
          </cell>
          <cell r="AA95" t="str">
            <v>0100522</v>
          </cell>
          <cell r="AB95">
            <v>1192</v>
          </cell>
          <cell r="AC95">
            <v>1192</v>
          </cell>
          <cell r="AD95">
            <v>1.1919999999999999</v>
          </cell>
          <cell r="AE95">
            <v>1.1919999999999999</v>
          </cell>
        </row>
        <row r="96">
          <cell r="I96" t="str">
            <v>0015371</v>
          </cell>
          <cell r="J96">
            <v>678071.16</v>
          </cell>
          <cell r="K96">
            <v>678071.16</v>
          </cell>
          <cell r="L96">
            <v>678.07116000000008</v>
          </cell>
          <cell r="M96">
            <v>678.07116000000008</v>
          </cell>
          <cell r="O96" t="str">
            <v>0100707</v>
          </cell>
          <cell r="P96">
            <v>2241.5</v>
          </cell>
          <cell r="Q96">
            <v>2241.5</v>
          </cell>
          <cell r="R96">
            <v>2.2414999999999998</v>
          </cell>
          <cell r="S96">
            <v>2.2414999999999998</v>
          </cell>
          <cell r="U96" t="str">
            <v>0015374</v>
          </cell>
          <cell r="V96">
            <v>271182.57</v>
          </cell>
          <cell r="W96">
            <v>271182.57</v>
          </cell>
          <cell r="X96">
            <v>271.18257</v>
          </cell>
          <cell r="Y96">
            <v>271.18257</v>
          </cell>
          <cell r="AA96" t="str">
            <v>0100527</v>
          </cell>
          <cell r="AB96">
            <v>1537.5</v>
          </cell>
          <cell r="AC96">
            <v>1537.5</v>
          </cell>
          <cell r="AD96">
            <v>1.5375000000000001</v>
          </cell>
          <cell r="AE96">
            <v>1.5375000000000001</v>
          </cell>
        </row>
        <row r="97">
          <cell r="I97" t="str">
            <v>0015374</v>
          </cell>
          <cell r="J97">
            <v>700756.38</v>
          </cell>
          <cell r="K97">
            <v>700756.38</v>
          </cell>
          <cell r="L97">
            <v>700.75638000000004</v>
          </cell>
          <cell r="M97">
            <v>700.75638000000004</v>
          </cell>
          <cell r="O97" t="str">
            <v>0100806</v>
          </cell>
          <cell r="P97">
            <v>303.5</v>
          </cell>
          <cell r="Q97">
            <v>303.5</v>
          </cell>
          <cell r="R97">
            <v>0.30349999999999999</v>
          </cell>
          <cell r="S97">
            <v>0.30349999999999999</v>
          </cell>
          <cell r="U97" t="str">
            <v>0015377</v>
          </cell>
          <cell r="V97">
            <v>15042779.119999999</v>
          </cell>
          <cell r="W97">
            <v>15042779.119999999</v>
          </cell>
          <cell r="X97">
            <v>15042.779119999999</v>
          </cell>
          <cell r="Y97">
            <v>15042.779119999999</v>
          </cell>
          <cell r="AA97" t="str">
            <v>0100550</v>
          </cell>
          <cell r="AB97">
            <v>577</v>
          </cell>
          <cell r="AC97">
            <v>577</v>
          </cell>
          <cell r="AD97">
            <v>0.57699999999999996</v>
          </cell>
          <cell r="AE97">
            <v>0.57699999999999996</v>
          </cell>
        </row>
        <row r="98">
          <cell r="I98" t="str">
            <v>0015377</v>
          </cell>
          <cell r="J98">
            <v>14637217.24</v>
          </cell>
          <cell r="K98">
            <v>14637217.24</v>
          </cell>
          <cell r="L98">
            <v>14637.21724</v>
          </cell>
          <cell r="M98">
            <v>14637.21724</v>
          </cell>
          <cell r="O98" t="str">
            <v>0100810</v>
          </cell>
          <cell r="P98">
            <v>448</v>
          </cell>
          <cell r="Q98">
            <v>448</v>
          </cell>
          <cell r="R98">
            <v>0.44800000000000001</v>
          </cell>
          <cell r="S98">
            <v>0.44800000000000001</v>
          </cell>
          <cell r="U98" t="str">
            <v>0015379</v>
          </cell>
          <cell r="V98">
            <v>2730664.23</v>
          </cell>
          <cell r="W98">
            <v>2730664.23</v>
          </cell>
          <cell r="X98">
            <v>2730.6642299999999</v>
          </cell>
          <cell r="Y98">
            <v>2730.6642299999999</v>
          </cell>
          <cell r="AA98" t="str">
            <v>0100612</v>
          </cell>
          <cell r="AB98">
            <v>75</v>
          </cell>
          <cell r="AC98">
            <v>75</v>
          </cell>
          <cell r="AD98">
            <v>7.4999999999999997E-2</v>
          </cell>
          <cell r="AE98">
            <v>7.4999999999999997E-2</v>
          </cell>
        </row>
        <row r="99">
          <cell r="I99" t="str">
            <v>0015379</v>
          </cell>
          <cell r="J99">
            <v>3300717.53</v>
          </cell>
          <cell r="K99">
            <v>3300717.53</v>
          </cell>
          <cell r="L99">
            <v>3300.7175299999999</v>
          </cell>
          <cell r="M99">
            <v>3300.7175299999999</v>
          </cell>
          <cell r="O99" t="str">
            <v>0100812</v>
          </cell>
          <cell r="P99">
            <v>260</v>
          </cell>
          <cell r="Q99">
            <v>260</v>
          </cell>
          <cell r="R99">
            <v>0.26</v>
          </cell>
          <cell r="S99">
            <v>0.26</v>
          </cell>
          <cell r="U99" t="str">
            <v>0015409</v>
          </cell>
          <cell r="V99">
            <v>9017.4</v>
          </cell>
          <cell r="W99">
            <v>9017.4</v>
          </cell>
          <cell r="X99">
            <v>9.0174000000000003</v>
          </cell>
          <cell r="Y99">
            <v>9.0174000000000003</v>
          </cell>
          <cell r="AA99" t="str">
            <v>0100616</v>
          </cell>
          <cell r="AB99">
            <v>3</v>
          </cell>
          <cell r="AC99">
            <v>3</v>
          </cell>
          <cell r="AD99">
            <v>3.0000000000000001E-3</v>
          </cell>
          <cell r="AE99">
            <v>3.0000000000000001E-3</v>
          </cell>
        </row>
        <row r="100">
          <cell r="I100" t="str">
            <v>0015409</v>
          </cell>
          <cell r="J100">
            <v>40643.74</v>
          </cell>
          <cell r="K100">
            <v>40643.74</v>
          </cell>
          <cell r="L100">
            <v>40.643740000000001</v>
          </cell>
          <cell r="M100">
            <v>40.643740000000001</v>
          </cell>
          <cell r="O100" t="str">
            <v>0100818</v>
          </cell>
          <cell r="P100">
            <v>571</v>
          </cell>
          <cell r="Q100">
            <v>571</v>
          </cell>
          <cell r="R100">
            <v>0.57099999999999995</v>
          </cell>
          <cell r="S100">
            <v>0.57099999999999995</v>
          </cell>
          <cell r="U100" t="str">
            <v>0015466</v>
          </cell>
          <cell r="V100">
            <v>89179.85</v>
          </cell>
          <cell r="W100">
            <v>89179.85</v>
          </cell>
          <cell r="X100">
            <v>89.179850000000002</v>
          </cell>
          <cell r="Y100">
            <v>89.179850000000002</v>
          </cell>
          <cell r="AA100" t="str">
            <v>0100624</v>
          </cell>
          <cell r="AB100">
            <v>674</v>
          </cell>
          <cell r="AC100">
            <v>674</v>
          </cell>
          <cell r="AD100">
            <v>0.67400000000000004</v>
          </cell>
          <cell r="AE100">
            <v>0.67400000000000004</v>
          </cell>
        </row>
        <row r="101">
          <cell r="I101" t="str">
            <v>0015466</v>
          </cell>
          <cell r="J101">
            <v>98660.4</v>
          </cell>
          <cell r="K101">
            <v>98660.4</v>
          </cell>
          <cell r="L101">
            <v>98.660399999999996</v>
          </cell>
          <cell r="M101">
            <v>98.660399999999996</v>
          </cell>
          <cell r="O101" t="str">
            <v>0100907</v>
          </cell>
          <cell r="P101">
            <v>1084</v>
          </cell>
          <cell r="Q101">
            <v>1084</v>
          </cell>
          <cell r="R101">
            <v>1.0840000000000001</v>
          </cell>
          <cell r="S101">
            <v>1.0840000000000001</v>
          </cell>
          <cell r="U101" t="str">
            <v>0015470</v>
          </cell>
          <cell r="V101">
            <v>25643.5</v>
          </cell>
          <cell r="W101">
            <v>25643.5</v>
          </cell>
          <cell r="X101">
            <v>25.6435</v>
          </cell>
          <cell r="Y101">
            <v>25.6435</v>
          </cell>
          <cell r="AA101" t="str">
            <v>0100629</v>
          </cell>
          <cell r="AB101">
            <v>2303.5</v>
          </cell>
          <cell r="AC101">
            <v>2303.5</v>
          </cell>
          <cell r="AD101">
            <v>2.3035000000000001</v>
          </cell>
          <cell r="AE101">
            <v>2.3035000000000001</v>
          </cell>
        </row>
        <row r="102">
          <cell r="I102" t="str">
            <v>0015470</v>
          </cell>
          <cell r="J102">
            <v>18162</v>
          </cell>
          <cell r="K102">
            <v>18162</v>
          </cell>
          <cell r="L102">
            <v>18.161999999999999</v>
          </cell>
          <cell r="M102">
            <v>18.161999999999999</v>
          </cell>
          <cell r="O102" t="str">
            <v>0100908</v>
          </cell>
          <cell r="P102">
            <v>604</v>
          </cell>
          <cell r="Q102">
            <v>604</v>
          </cell>
          <cell r="R102">
            <v>0.60399999999999998</v>
          </cell>
          <cell r="S102">
            <v>0.60399999999999998</v>
          </cell>
          <cell r="U102" t="str">
            <v>0017221</v>
          </cell>
          <cell r="V102">
            <v>61452.2</v>
          </cell>
          <cell r="W102">
            <v>61452.2</v>
          </cell>
          <cell r="X102">
            <v>61.452199999999998</v>
          </cell>
          <cell r="Y102">
            <v>61.452199999999998</v>
          </cell>
          <cell r="AA102" t="str">
            <v>0100725</v>
          </cell>
          <cell r="AB102">
            <v>1005</v>
          </cell>
          <cell r="AC102">
            <v>1005</v>
          </cell>
          <cell r="AD102">
            <v>1.0049999999999999</v>
          </cell>
          <cell r="AE102">
            <v>1.0049999999999999</v>
          </cell>
        </row>
        <row r="103">
          <cell r="I103" t="str">
            <v>0017118</v>
          </cell>
          <cell r="J103">
            <v>6135.5</v>
          </cell>
          <cell r="K103">
            <v>6135.5</v>
          </cell>
          <cell r="L103">
            <v>6.1355000000000004</v>
          </cell>
          <cell r="M103">
            <v>6.1355000000000004</v>
          </cell>
          <cell r="O103" t="str">
            <v>0100909</v>
          </cell>
          <cell r="P103">
            <v>1068</v>
          </cell>
          <cell r="Q103">
            <v>1068</v>
          </cell>
          <cell r="R103">
            <v>1.0680000000000001</v>
          </cell>
          <cell r="S103">
            <v>1.0680000000000001</v>
          </cell>
          <cell r="U103" t="str">
            <v>0017353</v>
          </cell>
          <cell r="V103">
            <v>65055</v>
          </cell>
          <cell r="W103">
            <v>65055</v>
          </cell>
          <cell r="X103">
            <v>65.055000000000007</v>
          </cell>
          <cell r="Y103">
            <v>65.055000000000007</v>
          </cell>
          <cell r="AA103" t="str">
            <v>0100729</v>
          </cell>
          <cell r="AB103">
            <v>51</v>
          </cell>
          <cell r="AC103">
            <v>51</v>
          </cell>
          <cell r="AD103">
            <v>5.0999999999999997E-2</v>
          </cell>
          <cell r="AE103">
            <v>5.0999999999999997E-2</v>
          </cell>
        </row>
        <row r="104">
          <cell r="I104" t="str">
            <v>0017221</v>
          </cell>
          <cell r="J104">
            <v>38472.6</v>
          </cell>
          <cell r="K104">
            <v>38472.6</v>
          </cell>
          <cell r="L104">
            <v>38.4726</v>
          </cell>
          <cell r="M104">
            <v>38.4726</v>
          </cell>
          <cell r="O104" t="str">
            <v>0100911</v>
          </cell>
          <cell r="P104">
            <v>1186</v>
          </cell>
          <cell r="Q104">
            <v>1186</v>
          </cell>
          <cell r="R104">
            <v>1.1859999999999999</v>
          </cell>
          <cell r="S104">
            <v>1.1859999999999999</v>
          </cell>
          <cell r="U104" t="str">
            <v>0017908</v>
          </cell>
          <cell r="V104">
            <v>42529.4</v>
          </cell>
          <cell r="W104">
            <v>42529.4</v>
          </cell>
          <cell r="X104">
            <v>42.529400000000003</v>
          </cell>
          <cell r="Y104">
            <v>42.529400000000003</v>
          </cell>
          <cell r="AA104" t="str">
            <v>0100803</v>
          </cell>
          <cell r="AB104">
            <v>5023</v>
          </cell>
          <cell r="AC104">
            <v>5023</v>
          </cell>
          <cell r="AD104">
            <v>5.0229999999999997</v>
          </cell>
          <cell r="AE104">
            <v>5.0229999999999997</v>
          </cell>
        </row>
        <row r="105">
          <cell r="I105" t="str">
            <v>0017353</v>
          </cell>
          <cell r="J105">
            <v>42810</v>
          </cell>
          <cell r="K105">
            <v>42810</v>
          </cell>
          <cell r="L105">
            <v>42.81</v>
          </cell>
          <cell r="M105">
            <v>42.81</v>
          </cell>
          <cell r="O105" t="str">
            <v>0100914</v>
          </cell>
          <cell r="P105">
            <v>1810.75</v>
          </cell>
          <cell r="Q105">
            <v>1810.75</v>
          </cell>
          <cell r="R105">
            <v>1.8107500000000001</v>
          </cell>
          <cell r="S105">
            <v>1.8107500000000001</v>
          </cell>
          <cell r="U105" t="str">
            <v>0018497</v>
          </cell>
          <cell r="V105">
            <v>1161</v>
          </cell>
          <cell r="W105">
            <v>1161</v>
          </cell>
          <cell r="X105">
            <v>1.161</v>
          </cell>
          <cell r="Y105">
            <v>1.161</v>
          </cell>
          <cell r="AA105" t="str">
            <v>0100804</v>
          </cell>
          <cell r="AB105">
            <v>1073.5</v>
          </cell>
          <cell r="AC105">
            <v>1073.5</v>
          </cell>
          <cell r="AD105">
            <v>1.0734999999999999</v>
          </cell>
          <cell r="AE105">
            <v>1.0734999999999999</v>
          </cell>
        </row>
        <row r="106">
          <cell r="I106" t="str">
            <v>0017908</v>
          </cell>
          <cell r="J106">
            <v>33175</v>
          </cell>
          <cell r="K106">
            <v>33175</v>
          </cell>
          <cell r="L106">
            <v>33.174999999999997</v>
          </cell>
          <cell r="M106">
            <v>33.174999999999997</v>
          </cell>
          <cell r="O106" t="str">
            <v>0100915</v>
          </cell>
          <cell r="P106">
            <v>48</v>
          </cell>
          <cell r="Q106">
            <v>48</v>
          </cell>
          <cell r="R106">
            <v>4.8000000000000001E-2</v>
          </cell>
          <cell r="S106">
            <v>4.8000000000000001E-2</v>
          </cell>
          <cell r="U106" t="str">
            <v>0018503</v>
          </cell>
          <cell r="V106">
            <v>9368</v>
          </cell>
          <cell r="W106">
            <v>9368</v>
          </cell>
          <cell r="X106">
            <v>9.3680000000000003</v>
          </cell>
          <cell r="Y106">
            <v>9.3680000000000003</v>
          </cell>
          <cell r="AA106" t="str">
            <v>0100806</v>
          </cell>
          <cell r="AB106">
            <v>2547.5</v>
          </cell>
          <cell r="AC106">
            <v>2547.5</v>
          </cell>
          <cell r="AD106">
            <v>2.5474999999999999</v>
          </cell>
          <cell r="AE106">
            <v>2.5474999999999999</v>
          </cell>
        </row>
        <row r="107">
          <cell r="I107" t="str">
            <v>0018005</v>
          </cell>
          <cell r="J107">
            <v>-506</v>
          </cell>
          <cell r="K107">
            <v>-506</v>
          </cell>
          <cell r="L107">
            <v>-0.50600000000000001</v>
          </cell>
          <cell r="M107">
            <v>-0.50600000000000001</v>
          </cell>
          <cell r="O107" t="str">
            <v>0100916</v>
          </cell>
          <cell r="P107">
            <v>275</v>
          </cell>
          <cell r="Q107">
            <v>275</v>
          </cell>
          <cell r="R107">
            <v>0.27500000000000002</v>
          </cell>
          <cell r="S107">
            <v>0.27500000000000002</v>
          </cell>
          <cell r="U107" t="str">
            <v>0018538</v>
          </cell>
          <cell r="V107">
            <v>20441</v>
          </cell>
          <cell r="W107">
            <v>20441</v>
          </cell>
          <cell r="X107">
            <v>20.440999999999999</v>
          </cell>
          <cell r="Y107">
            <v>20.440999999999999</v>
          </cell>
          <cell r="AA107" t="str">
            <v>0100808</v>
          </cell>
          <cell r="AB107">
            <v>5438.2</v>
          </cell>
          <cell r="AC107">
            <v>5438.2</v>
          </cell>
          <cell r="AD107">
            <v>5.4382000000000001</v>
          </cell>
          <cell r="AE107">
            <v>5.4382000000000001</v>
          </cell>
        </row>
        <row r="108">
          <cell r="I108" t="str">
            <v>0018400</v>
          </cell>
          <cell r="J108">
            <v>9417</v>
          </cell>
          <cell r="K108">
            <v>9417</v>
          </cell>
          <cell r="L108">
            <v>9.4169999999999998</v>
          </cell>
          <cell r="M108">
            <v>9.4169999999999998</v>
          </cell>
          <cell r="O108" t="str">
            <v>0100917</v>
          </cell>
          <cell r="P108">
            <v>1470</v>
          </cell>
          <cell r="Q108">
            <v>1470</v>
          </cell>
          <cell r="R108">
            <v>1.47</v>
          </cell>
          <cell r="S108">
            <v>1.47</v>
          </cell>
          <cell r="U108" t="str">
            <v>0018816</v>
          </cell>
          <cell r="V108">
            <v>30935.5</v>
          </cell>
          <cell r="W108">
            <v>30935.5</v>
          </cell>
          <cell r="X108">
            <v>30.935500000000001</v>
          </cell>
          <cell r="Y108">
            <v>30.935500000000001</v>
          </cell>
          <cell r="AA108" t="str">
            <v>0100811</v>
          </cell>
          <cell r="AB108">
            <v>30</v>
          </cell>
          <cell r="AC108">
            <v>30</v>
          </cell>
          <cell r="AD108">
            <v>0.03</v>
          </cell>
          <cell r="AE108">
            <v>0.03</v>
          </cell>
        </row>
        <row r="109">
          <cell r="I109" t="str">
            <v>0018497</v>
          </cell>
          <cell r="J109">
            <v>989</v>
          </cell>
          <cell r="K109">
            <v>989</v>
          </cell>
          <cell r="L109">
            <v>0.98899999999999999</v>
          </cell>
          <cell r="M109">
            <v>0.98899999999999999</v>
          </cell>
          <cell r="O109" t="str">
            <v>0100920</v>
          </cell>
          <cell r="P109">
            <v>5313.5</v>
          </cell>
          <cell r="Q109">
            <v>5313.5</v>
          </cell>
          <cell r="R109">
            <v>5.3135000000000003</v>
          </cell>
          <cell r="S109">
            <v>5.3135000000000003</v>
          </cell>
          <cell r="U109" t="str">
            <v>0018826</v>
          </cell>
          <cell r="V109">
            <v>7522.1</v>
          </cell>
          <cell r="W109">
            <v>7522.1</v>
          </cell>
          <cell r="X109">
            <v>7.5221</v>
          </cell>
          <cell r="Y109">
            <v>7.5221</v>
          </cell>
          <cell r="AA109" t="str">
            <v>0100812</v>
          </cell>
          <cell r="AB109">
            <v>140</v>
          </cell>
          <cell r="AC109">
            <v>140</v>
          </cell>
          <cell r="AD109">
            <v>0.14000000000000001</v>
          </cell>
          <cell r="AE109">
            <v>0.14000000000000001</v>
          </cell>
        </row>
        <row r="110">
          <cell r="I110" t="str">
            <v>0018503</v>
          </cell>
          <cell r="J110">
            <v>7829.5</v>
          </cell>
          <cell r="K110">
            <v>7829.5</v>
          </cell>
          <cell r="L110">
            <v>7.8295000000000003</v>
          </cell>
          <cell r="M110">
            <v>7.8295000000000003</v>
          </cell>
          <cell r="O110" t="str">
            <v>0100925</v>
          </cell>
          <cell r="P110">
            <v>-6</v>
          </cell>
          <cell r="Q110">
            <v>-6</v>
          </cell>
          <cell r="R110">
            <v>-6.0000000000000001E-3</v>
          </cell>
          <cell r="S110">
            <v>-6.0000000000000001E-3</v>
          </cell>
          <cell r="U110" t="str">
            <v>0019615</v>
          </cell>
          <cell r="V110">
            <v>1373992.8</v>
          </cell>
          <cell r="W110">
            <v>1373992.8</v>
          </cell>
          <cell r="X110">
            <v>1373.9928</v>
          </cell>
          <cell r="Y110">
            <v>1373.9928</v>
          </cell>
          <cell r="AA110" t="str">
            <v>0100829</v>
          </cell>
          <cell r="AB110">
            <v>1248.5</v>
          </cell>
          <cell r="AC110">
            <v>1248.5</v>
          </cell>
          <cell r="AD110">
            <v>1.2484999999999999</v>
          </cell>
          <cell r="AE110">
            <v>1.2484999999999999</v>
          </cell>
        </row>
        <row r="111">
          <cell r="I111" t="str">
            <v>0018538</v>
          </cell>
          <cell r="J111">
            <v>17229</v>
          </cell>
          <cell r="K111">
            <v>17229</v>
          </cell>
          <cell r="L111">
            <v>17.228999999999999</v>
          </cell>
          <cell r="M111">
            <v>17.228999999999999</v>
          </cell>
          <cell r="O111" t="str">
            <v>0100929</v>
          </cell>
          <cell r="P111">
            <v>931.5</v>
          </cell>
          <cell r="Q111">
            <v>931.5</v>
          </cell>
          <cell r="R111">
            <v>0.93149999999999999</v>
          </cell>
          <cell r="S111">
            <v>0.93149999999999999</v>
          </cell>
          <cell r="U111" t="str">
            <v>0019731</v>
          </cell>
          <cell r="V111">
            <v>2341</v>
          </cell>
          <cell r="W111">
            <v>2341</v>
          </cell>
          <cell r="X111">
            <v>2.3410000000000002</v>
          </cell>
          <cell r="Y111">
            <v>2.3410000000000002</v>
          </cell>
          <cell r="AA111" t="str">
            <v>0100900</v>
          </cell>
          <cell r="AB111">
            <v>410</v>
          </cell>
          <cell r="AC111">
            <v>410</v>
          </cell>
          <cell r="AD111">
            <v>0.41</v>
          </cell>
          <cell r="AE111">
            <v>0.41</v>
          </cell>
        </row>
        <row r="112">
          <cell r="I112" t="str">
            <v>0018816</v>
          </cell>
          <cell r="J112">
            <v>35329</v>
          </cell>
          <cell r="K112">
            <v>35329</v>
          </cell>
          <cell r="L112">
            <v>35.329000000000001</v>
          </cell>
          <cell r="M112">
            <v>35.329000000000001</v>
          </cell>
          <cell r="O112" t="str">
            <v>0100935</v>
          </cell>
          <cell r="P112">
            <v>475</v>
          </cell>
          <cell r="Q112">
            <v>475</v>
          </cell>
          <cell r="R112">
            <v>0.47499999999999998</v>
          </cell>
          <cell r="S112">
            <v>0.47499999999999998</v>
          </cell>
          <cell r="U112" t="str">
            <v>0019750</v>
          </cell>
          <cell r="V112">
            <v>10592.5</v>
          </cell>
          <cell r="W112">
            <v>10592.5</v>
          </cell>
          <cell r="X112">
            <v>10.592499999999999</v>
          </cell>
          <cell r="Y112">
            <v>10.592499999999999</v>
          </cell>
          <cell r="AA112" t="str">
            <v>0100901</v>
          </cell>
          <cell r="AB112">
            <v>1795.5</v>
          </cell>
          <cell r="AC112">
            <v>1795.5</v>
          </cell>
          <cell r="AD112">
            <v>1.7955000000000001</v>
          </cell>
          <cell r="AE112">
            <v>1.7955000000000001</v>
          </cell>
        </row>
        <row r="113">
          <cell r="I113" t="str">
            <v>0018826</v>
          </cell>
          <cell r="J113">
            <v>9215.2000000000007</v>
          </cell>
          <cell r="K113">
            <v>9215.2000000000007</v>
          </cell>
          <cell r="L113">
            <v>9.2152000000000012</v>
          </cell>
          <cell r="M113">
            <v>9.2152000000000012</v>
          </cell>
          <cell r="O113" t="str">
            <v>0100955</v>
          </cell>
          <cell r="P113">
            <v>3526</v>
          </cell>
          <cell r="Q113">
            <v>3526</v>
          </cell>
          <cell r="R113">
            <v>3.5259999999999998</v>
          </cell>
          <cell r="S113">
            <v>3.5259999999999998</v>
          </cell>
          <cell r="U113" t="str">
            <v>0019770</v>
          </cell>
          <cell r="V113">
            <v>5139</v>
          </cell>
          <cell r="W113">
            <v>5139</v>
          </cell>
          <cell r="X113">
            <v>5.1390000000000002</v>
          </cell>
          <cell r="Y113">
            <v>5.1390000000000002</v>
          </cell>
          <cell r="AA113" t="str">
            <v>0100904</v>
          </cell>
          <cell r="AB113">
            <v>62927.5</v>
          </cell>
          <cell r="AC113">
            <v>62927.5</v>
          </cell>
          <cell r="AD113">
            <v>62.927500000000002</v>
          </cell>
          <cell r="AE113">
            <v>62.927500000000002</v>
          </cell>
        </row>
        <row r="114">
          <cell r="I114" t="str">
            <v>0019615</v>
          </cell>
          <cell r="J114">
            <v>1454954.64</v>
          </cell>
          <cell r="K114">
            <v>1454954.64</v>
          </cell>
          <cell r="L114">
            <v>1454.9546399999999</v>
          </cell>
          <cell r="M114">
            <v>1454.9546399999999</v>
          </cell>
          <cell r="O114" t="str">
            <v>0101018</v>
          </cell>
          <cell r="P114">
            <v>1691.5</v>
          </cell>
          <cell r="Q114">
            <v>1691.5</v>
          </cell>
          <cell r="R114">
            <v>1.6915</v>
          </cell>
          <cell r="S114">
            <v>1.6915</v>
          </cell>
          <cell r="U114" t="str">
            <v>0019854</v>
          </cell>
          <cell r="V114">
            <v>49442.25</v>
          </cell>
          <cell r="W114">
            <v>49442.25</v>
          </cell>
          <cell r="X114">
            <v>49.442250000000001</v>
          </cell>
          <cell r="Y114">
            <v>49.442250000000001</v>
          </cell>
          <cell r="AA114" t="str">
            <v>0100907</v>
          </cell>
          <cell r="AB114">
            <v>7390.5</v>
          </cell>
          <cell r="AC114">
            <v>7390.5</v>
          </cell>
          <cell r="AD114">
            <v>7.3905000000000003</v>
          </cell>
          <cell r="AE114">
            <v>7.3905000000000003</v>
          </cell>
        </row>
        <row r="115">
          <cell r="I115" t="str">
            <v>0019731</v>
          </cell>
          <cell r="J115">
            <v>3831</v>
          </cell>
          <cell r="K115">
            <v>3831</v>
          </cell>
          <cell r="L115">
            <v>3.831</v>
          </cell>
          <cell r="M115">
            <v>3.831</v>
          </cell>
          <cell r="O115" t="str">
            <v>0101020</v>
          </cell>
          <cell r="P115">
            <v>7053.5</v>
          </cell>
          <cell r="Q115">
            <v>7053.5</v>
          </cell>
          <cell r="R115">
            <v>7.0534999999999997</v>
          </cell>
          <cell r="S115">
            <v>7.0534999999999997</v>
          </cell>
          <cell r="U115" t="str">
            <v>0019856</v>
          </cell>
          <cell r="V115">
            <v>21597.5</v>
          </cell>
          <cell r="W115">
            <v>21597.5</v>
          </cell>
          <cell r="X115">
            <v>21.5975</v>
          </cell>
          <cell r="Y115">
            <v>21.5975</v>
          </cell>
          <cell r="AA115" t="str">
            <v>0100908</v>
          </cell>
          <cell r="AB115">
            <v>3582</v>
          </cell>
          <cell r="AC115">
            <v>3582</v>
          </cell>
          <cell r="AD115">
            <v>3.5819999999999999</v>
          </cell>
          <cell r="AE115">
            <v>3.5819999999999999</v>
          </cell>
        </row>
        <row r="116">
          <cell r="I116" t="str">
            <v>0019750</v>
          </cell>
          <cell r="J116">
            <v>8369.5</v>
          </cell>
          <cell r="K116">
            <v>8369.5</v>
          </cell>
          <cell r="L116">
            <v>8.3695000000000004</v>
          </cell>
          <cell r="M116">
            <v>8.3695000000000004</v>
          </cell>
          <cell r="O116" t="str">
            <v>0101027</v>
          </cell>
          <cell r="P116">
            <v>1116</v>
          </cell>
          <cell r="Q116">
            <v>1116</v>
          </cell>
          <cell r="R116">
            <v>1.1160000000000001</v>
          </cell>
          <cell r="S116">
            <v>1.1160000000000001</v>
          </cell>
          <cell r="U116" t="str">
            <v>0020117</v>
          </cell>
          <cell r="V116">
            <v>311721.8</v>
          </cell>
          <cell r="W116">
            <v>311721.8</v>
          </cell>
          <cell r="X116">
            <v>311.72179999999997</v>
          </cell>
          <cell r="Y116">
            <v>311.72179999999997</v>
          </cell>
          <cell r="AA116" t="str">
            <v>0100909</v>
          </cell>
          <cell r="AB116">
            <v>2216.11</v>
          </cell>
          <cell r="AC116">
            <v>2216.11</v>
          </cell>
          <cell r="AD116">
            <v>2.21611</v>
          </cell>
          <cell r="AE116">
            <v>2.21611</v>
          </cell>
        </row>
        <row r="117">
          <cell r="I117" t="str">
            <v>0019770</v>
          </cell>
          <cell r="J117">
            <v>4671.95</v>
          </cell>
          <cell r="K117">
            <v>4671.95</v>
          </cell>
          <cell r="L117">
            <v>4.6719499999999998</v>
          </cell>
          <cell r="M117">
            <v>4.6719499999999998</v>
          </cell>
          <cell r="O117" t="str">
            <v>0101028</v>
          </cell>
          <cell r="P117">
            <v>3769.23</v>
          </cell>
          <cell r="Q117">
            <v>3769.23</v>
          </cell>
          <cell r="R117">
            <v>3.7692299999999999</v>
          </cell>
          <cell r="S117">
            <v>3.7692299999999999</v>
          </cell>
          <cell r="U117" t="str">
            <v>0020400</v>
          </cell>
          <cell r="V117">
            <v>260045.28</v>
          </cell>
          <cell r="W117">
            <v>260045.28</v>
          </cell>
          <cell r="X117">
            <v>260.04527999999999</v>
          </cell>
          <cell r="Y117">
            <v>260.04527999999999</v>
          </cell>
          <cell r="AA117" t="str">
            <v>0100910</v>
          </cell>
          <cell r="AB117">
            <v>838.5</v>
          </cell>
          <cell r="AC117">
            <v>838.5</v>
          </cell>
          <cell r="AD117">
            <v>0.83850000000000002</v>
          </cell>
          <cell r="AE117">
            <v>0.83850000000000002</v>
          </cell>
        </row>
        <row r="118">
          <cell r="I118" t="str">
            <v>0019854</v>
          </cell>
          <cell r="J118">
            <v>49563.5</v>
          </cell>
          <cell r="K118">
            <v>49563.5</v>
          </cell>
          <cell r="L118">
            <v>49.563499999999998</v>
          </cell>
          <cell r="M118">
            <v>49.563499999999998</v>
          </cell>
          <cell r="O118" t="str">
            <v>0101030</v>
          </cell>
          <cell r="P118">
            <v>195.5</v>
          </cell>
          <cell r="Q118">
            <v>195.5</v>
          </cell>
          <cell r="R118">
            <v>0.19550000000000001</v>
          </cell>
          <cell r="S118">
            <v>0.19550000000000001</v>
          </cell>
          <cell r="U118" t="str">
            <v>0020411</v>
          </cell>
          <cell r="V118">
            <v>3313</v>
          </cell>
          <cell r="W118">
            <v>3313</v>
          </cell>
          <cell r="X118">
            <v>3.3130000000000002</v>
          </cell>
          <cell r="Y118">
            <v>3.3130000000000002</v>
          </cell>
          <cell r="AA118" t="str">
            <v>0100911</v>
          </cell>
          <cell r="AB118">
            <v>7658</v>
          </cell>
          <cell r="AC118">
            <v>7658</v>
          </cell>
          <cell r="AD118">
            <v>7.6580000000000004</v>
          </cell>
          <cell r="AE118">
            <v>7.6580000000000004</v>
          </cell>
        </row>
        <row r="119">
          <cell r="I119" t="str">
            <v>0019856</v>
          </cell>
          <cell r="J119">
            <v>23732.5</v>
          </cell>
          <cell r="K119">
            <v>23732.5</v>
          </cell>
          <cell r="L119">
            <v>23.732500000000002</v>
          </cell>
          <cell r="M119">
            <v>23.732500000000002</v>
          </cell>
          <cell r="O119" t="str">
            <v>0101117</v>
          </cell>
          <cell r="P119">
            <v>5260</v>
          </cell>
          <cell r="Q119">
            <v>5260</v>
          </cell>
          <cell r="R119">
            <v>5.26</v>
          </cell>
          <cell r="S119">
            <v>5.26</v>
          </cell>
          <cell r="U119" t="str">
            <v>0020430</v>
          </cell>
          <cell r="V119">
            <v>1730.25</v>
          </cell>
          <cell r="W119">
            <v>1730.25</v>
          </cell>
          <cell r="X119">
            <v>1.7302500000000001</v>
          </cell>
          <cell r="Y119">
            <v>1.7302500000000001</v>
          </cell>
          <cell r="AA119" t="str">
            <v>0100914</v>
          </cell>
          <cell r="AB119">
            <v>11981.5</v>
          </cell>
          <cell r="AC119">
            <v>11981.5</v>
          </cell>
          <cell r="AD119">
            <v>11.9815</v>
          </cell>
          <cell r="AE119">
            <v>11.9815</v>
          </cell>
        </row>
        <row r="120">
          <cell r="I120" t="str">
            <v>0020117</v>
          </cell>
          <cell r="J120">
            <v>226732.2</v>
          </cell>
          <cell r="K120">
            <v>226732.2</v>
          </cell>
          <cell r="L120">
            <v>226.73220000000001</v>
          </cell>
          <cell r="M120">
            <v>226.73220000000001</v>
          </cell>
          <cell r="O120" t="str">
            <v>0101120</v>
          </cell>
          <cell r="P120">
            <v>1329</v>
          </cell>
          <cell r="Q120">
            <v>1329</v>
          </cell>
          <cell r="R120">
            <v>1.329</v>
          </cell>
          <cell r="S120">
            <v>1.329</v>
          </cell>
          <cell r="U120" t="str">
            <v>0020507</v>
          </cell>
          <cell r="V120">
            <v>214257.62</v>
          </cell>
          <cell r="W120">
            <v>214257.62</v>
          </cell>
          <cell r="X120">
            <v>214.25762</v>
          </cell>
          <cell r="Y120">
            <v>214.25762</v>
          </cell>
          <cell r="AA120" t="str">
            <v>0100916</v>
          </cell>
          <cell r="AB120">
            <v>1635</v>
          </cell>
          <cell r="AC120">
            <v>1635</v>
          </cell>
          <cell r="AD120">
            <v>1.635</v>
          </cell>
          <cell r="AE120">
            <v>1.635</v>
          </cell>
        </row>
        <row r="121">
          <cell r="I121" t="str">
            <v>0020400</v>
          </cell>
          <cell r="J121">
            <v>242583.69</v>
          </cell>
          <cell r="K121">
            <v>242583.69</v>
          </cell>
          <cell r="L121">
            <v>242.58368999999999</v>
          </cell>
          <cell r="M121">
            <v>242.58368999999999</v>
          </cell>
          <cell r="O121" t="str">
            <v>0101205</v>
          </cell>
          <cell r="P121">
            <v>779</v>
          </cell>
          <cell r="Q121">
            <v>779</v>
          </cell>
          <cell r="R121">
            <v>0.77900000000000003</v>
          </cell>
          <cell r="S121">
            <v>0.77900000000000003</v>
          </cell>
          <cell r="U121" t="str">
            <v>0020560</v>
          </cell>
          <cell r="V121">
            <v>18217</v>
          </cell>
          <cell r="W121">
            <v>18217</v>
          </cell>
          <cell r="X121">
            <v>18.216999999999999</v>
          </cell>
          <cell r="Y121">
            <v>18.216999999999999</v>
          </cell>
          <cell r="AA121" t="str">
            <v>0100917</v>
          </cell>
          <cell r="AB121">
            <v>4610.5</v>
          </cell>
          <cell r="AC121">
            <v>4610.5</v>
          </cell>
          <cell r="AD121">
            <v>4.6105</v>
          </cell>
          <cell r="AE121">
            <v>4.6105</v>
          </cell>
        </row>
        <row r="122">
          <cell r="I122" t="str">
            <v>0020411</v>
          </cell>
          <cell r="J122">
            <v>3746</v>
          </cell>
          <cell r="K122">
            <v>3746</v>
          </cell>
          <cell r="L122">
            <v>3.746</v>
          </cell>
          <cell r="M122">
            <v>3.746</v>
          </cell>
          <cell r="O122" t="str">
            <v>0101208</v>
          </cell>
          <cell r="P122">
            <v>3237.5</v>
          </cell>
          <cell r="Q122">
            <v>3237.5</v>
          </cell>
          <cell r="R122">
            <v>3.2374999999999998</v>
          </cell>
          <cell r="S122">
            <v>3.2374999999999998</v>
          </cell>
          <cell r="U122" t="str">
            <v>0020612</v>
          </cell>
          <cell r="V122">
            <v>1199</v>
          </cell>
          <cell r="W122">
            <v>1199</v>
          </cell>
          <cell r="X122">
            <v>1.1990000000000001</v>
          </cell>
          <cell r="Y122">
            <v>1.1990000000000001</v>
          </cell>
          <cell r="AA122" t="str">
            <v>0100929</v>
          </cell>
          <cell r="AB122">
            <v>5956.5</v>
          </cell>
          <cell r="AC122">
            <v>5956.5</v>
          </cell>
          <cell r="AD122">
            <v>5.9565000000000001</v>
          </cell>
          <cell r="AE122">
            <v>5.9565000000000001</v>
          </cell>
        </row>
        <row r="123">
          <cell r="I123" t="str">
            <v>0020430</v>
          </cell>
          <cell r="J123">
            <v>3019</v>
          </cell>
          <cell r="K123">
            <v>3019</v>
          </cell>
          <cell r="L123">
            <v>3.0190000000000001</v>
          </cell>
          <cell r="M123">
            <v>3.0190000000000001</v>
          </cell>
          <cell r="O123" t="str">
            <v>0101209</v>
          </cell>
          <cell r="P123">
            <v>258</v>
          </cell>
          <cell r="Q123">
            <v>258</v>
          </cell>
          <cell r="R123">
            <v>0.25800000000000001</v>
          </cell>
          <cell r="S123">
            <v>0.25800000000000001</v>
          </cell>
          <cell r="U123" t="str">
            <v>0020850</v>
          </cell>
          <cell r="V123">
            <v>27310</v>
          </cell>
          <cell r="W123">
            <v>27310</v>
          </cell>
          <cell r="X123">
            <v>27.31</v>
          </cell>
          <cell r="Y123">
            <v>27.31</v>
          </cell>
          <cell r="AA123" t="str">
            <v>0100935</v>
          </cell>
          <cell r="AB123">
            <v>1745.5</v>
          </cell>
          <cell r="AC123">
            <v>1745.5</v>
          </cell>
          <cell r="AD123">
            <v>1.7455000000000001</v>
          </cell>
          <cell r="AE123">
            <v>1.7455000000000001</v>
          </cell>
        </row>
        <row r="124">
          <cell r="I124" t="str">
            <v>0020560</v>
          </cell>
          <cell r="J124">
            <v>20208.5</v>
          </cell>
          <cell r="K124">
            <v>20208.5</v>
          </cell>
          <cell r="L124">
            <v>20.208500000000001</v>
          </cell>
          <cell r="M124">
            <v>20.208500000000001</v>
          </cell>
          <cell r="O124" t="str">
            <v>0101210</v>
          </cell>
          <cell r="P124">
            <v>210</v>
          </cell>
          <cell r="Q124">
            <v>210</v>
          </cell>
          <cell r="R124">
            <v>0.21</v>
          </cell>
          <cell r="S124">
            <v>0.21</v>
          </cell>
          <cell r="U124" t="str">
            <v>0020908</v>
          </cell>
          <cell r="V124">
            <v>382389.78</v>
          </cell>
          <cell r="W124">
            <v>382389.78</v>
          </cell>
          <cell r="X124">
            <v>382.38978000000003</v>
          </cell>
          <cell r="Y124">
            <v>382.38978000000003</v>
          </cell>
          <cell r="AA124" t="str">
            <v>0100955</v>
          </cell>
          <cell r="AB124">
            <v>48</v>
          </cell>
          <cell r="AC124">
            <v>48</v>
          </cell>
          <cell r="AD124">
            <v>4.8000000000000001E-2</v>
          </cell>
          <cell r="AE124">
            <v>4.8000000000000001E-2</v>
          </cell>
        </row>
        <row r="125">
          <cell r="I125" t="str">
            <v>0020612</v>
          </cell>
          <cell r="J125">
            <v>1167.5</v>
          </cell>
          <cell r="K125">
            <v>1167.5</v>
          </cell>
          <cell r="L125">
            <v>1.1675</v>
          </cell>
          <cell r="M125">
            <v>1.1675</v>
          </cell>
          <cell r="O125" t="str">
            <v>0101218</v>
          </cell>
          <cell r="P125">
            <v>75</v>
          </cell>
          <cell r="Q125">
            <v>75</v>
          </cell>
          <cell r="R125">
            <v>7.4999999999999997E-2</v>
          </cell>
          <cell r="S125">
            <v>7.4999999999999997E-2</v>
          </cell>
          <cell r="U125" t="str">
            <v>0020915</v>
          </cell>
          <cell r="V125">
            <v>25062</v>
          </cell>
          <cell r="W125">
            <v>25062</v>
          </cell>
          <cell r="X125">
            <v>25.062000000000001</v>
          </cell>
          <cell r="Y125">
            <v>25.062000000000001</v>
          </cell>
          <cell r="AA125" t="str">
            <v>0101018</v>
          </cell>
          <cell r="AB125">
            <v>40</v>
          </cell>
          <cell r="AC125">
            <v>40</v>
          </cell>
          <cell r="AD125">
            <v>0.04</v>
          </cell>
          <cell r="AE125">
            <v>0.04</v>
          </cell>
        </row>
        <row r="126">
          <cell r="I126" t="str">
            <v>0020850</v>
          </cell>
          <cell r="J126">
            <v>26961.5</v>
          </cell>
          <cell r="K126">
            <v>26961.5</v>
          </cell>
          <cell r="L126">
            <v>26.961500000000001</v>
          </cell>
          <cell r="M126">
            <v>26.961500000000001</v>
          </cell>
          <cell r="O126" t="str">
            <v>0101222</v>
          </cell>
          <cell r="P126">
            <v>2264</v>
          </cell>
          <cell r="Q126">
            <v>2264</v>
          </cell>
          <cell r="R126">
            <v>2.2639999999999998</v>
          </cell>
          <cell r="S126">
            <v>2.2639999999999998</v>
          </cell>
          <cell r="U126" t="str">
            <v>0021098</v>
          </cell>
          <cell r="V126">
            <v>3349</v>
          </cell>
          <cell r="W126">
            <v>3349</v>
          </cell>
          <cell r="X126">
            <v>3.3490000000000002</v>
          </cell>
          <cell r="Y126">
            <v>3.3490000000000002</v>
          </cell>
          <cell r="AA126" t="str">
            <v>0101020</v>
          </cell>
          <cell r="AB126">
            <v>9335.39</v>
          </cell>
          <cell r="AC126">
            <v>9335.39</v>
          </cell>
          <cell r="AD126">
            <v>9.3353900000000003</v>
          </cell>
          <cell r="AE126">
            <v>9.3353900000000003</v>
          </cell>
        </row>
        <row r="127">
          <cell r="I127" t="str">
            <v>0020908</v>
          </cell>
          <cell r="J127">
            <v>457800.07</v>
          </cell>
          <cell r="K127">
            <v>457800.07</v>
          </cell>
          <cell r="L127">
            <v>457.80007000000001</v>
          </cell>
          <cell r="M127">
            <v>457.80007000000001</v>
          </cell>
          <cell r="O127" t="str">
            <v>0105280</v>
          </cell>
          <cell r="P127">
            <v>3649</v>
          </cell>
          <cell r="Q127">
            <v>3649</v>
          </cell>
          <cell r="R127">
            <v>3.649</v>
          </cell>
          <cell r="S127">
            <v>3.649</v>
          </cell>
          <cell r="U127" t="str">
            <v>0021125</v>
          </cell>
          <cell r="V127">
            <v>17761</v>
          </cell>
          <cell r="W127">
            <v>17761</v>
          </cell>
          <cell r="X127">
            <v>17.760999999999999</v>
          </cell>
          <cell r="Y127">
            <v>17.760999999999999</v>
          </cell>
          <cell r="AA127" t="str">
            <v>0101028</v>
          </cell>
          <cell r="AB127">
            <v>1787.25</v>
          </cell>
          <cell r="AC127">
            <v>1787.25</v>
          </cell>
          <cell r="AD127">
            <v>1.78725</v>
          </cell>
          <cell r="AE127">
            <v>1.78725</v>
          </cell>
        </row>
        <row r="128">
          <cell r="I128" t="str">
            <v>0020915</v>
          </cell>
          <cell r="J128">
            <v>20214.5</v>
          </cell>
          <cell r="K128">
            <v>20214.5</v>
          </cell>
          <cell r="L128">
            <v>20.214500000000001</v>
          </cell>
          <cell r="M128">
            <v>20.214500000000001</v>
          </cell>
          <cell r="O128" t="str">
            <v>0110200</v>
          </cell>
          <cell r="P128">
            <v>992.5</v>
          </cell>
          <cell r="Q128">
            <v>992.5</v>
          </cell>
          <cell r="R128">
            <v>0.99250000000000005</v>
          </cell>
          <cell r="S128">
            <v>0.99250000000000005</v>
          </cell>
          <cell r="U128" t="str">
            <v>0021153</v>
          </cell>
          <cell r="V128">
            <v>4452.5</v>
          </cell>
          <cell r="W128">
            <v>4452.5</v>
          </cell>
          <cell r="X128">
            <v>4.4524999999999997</v>
          </cell>
          <cell r="Y128">
            <v>4.4524999999999997</v>
          </cell>
          <cell r="AA128" t="str">
            <v>0101030</v>
          </cell>
          <cell r="AB128">
            <v>6792.5</v>
          </cell>
          <cell r="AC128">
            <v>6792.5</v>
          </cell>
          <cell r="AD128">
            <v>6.7925000000000004</v>
          </cell>
          <cell r="AE128">
            <v>6.7925000000000004</v>
          </cell>
        </row>
        <row r="129">
          <cell r="I129" t="str">
            <v>0021098</v>
          </cell>
          <cell r="J129">
            <v>5058</v>
          </cell>
          <cell r="K129">
            <v>5058</v>
          </cell>
          <cell r="L129">
            <v>5.0579999999999998</v>
          </cell>
          <cell r="M129">
            <v>5.0579999999999998</v>
          </cell>
          <cell r="O129" t="str">
            <v>0110300</v>
          </cell>
          <cell r="P129">
            <v>1895.5</v>
          </cell>
          <cell r="Q129">
            <v>1895.5</v>
          </cell>
          <cell r="R129">
            <v>1.8955</v>
          </cell>
          <cell r="S129">
            <v>1.8955</v>
          </cell>
          <cell r="U129" t="str">
            <v>0021165</v>
          </cell>
          <cell r="V129">
            <v>4337.5</v>
          </cell>
          <cell r="W129">
            <v>4337.5</v>
          </cell>
          <cell r="X129">
            <v>4.3375000000000004</v>
          </cell>
          <cell r="Y129">
            <v>4.3375000000000004</v>
          </cell>
          <cell r="AA129" t="str">
            <v>0101108</v>
          </cell>
          <cell r="AB129">
            <v>1441</v>
          </cell>
          <cell r="AC129">
            <v>1441</v>
          </cell>
          <cell r="AD129">
            <v>1.4410000000000001</v>
          </cell>
          <cell r="AE129">
            <v>1.4410000000000001</v>
          </cell>
        </row>
        <row r="130">
          <cell r="I130" t="str">
            <v>0021125</v>
          </cell>
          <cell r="J130">
            <v>18245.5</v>
          </cell>
          <cell r="K130">
            <v>18245.5</v>
          </cell>
          <cell r="L130">
            <v>18.2455</v>
          </cell>
          <cell r="M130">
            <v>18.2455</v>
          </cell>
          <cell r="O130" t="str">
            <v>0110319</v>
          </cell>
          <cell r="P130">
            <v>925.5</v>
          </cell>
          <cell r="Q130">
            <v>925.5</v>
          </cell>
          <cell r="R130">
            <v>0.92549999999999999</v>
          </cell>
          <cell r="S130">
            <v>0.92549999999999999</v>
          </cell>
          <cell r="U130" t="str">
            <v>0021550</v>
          </cell>
          <cell r="V130">
            <v>13778</v>
          </cell>
          <cell r="W130">
            <v>13778</v>
          </cell>
          <cell r="X130">
            <v>13.778</v>
          </cell>
          <cell r="Y130">
            <v>13.778</v>
          </cell>
          <cell r="AA130" t="str">
            <v>0101117</v>
          </cell>
          <cell r="AB130">
            <v>3480</v>
          </cell>
          <cell r="AC130">
            <v>3480</v>
          </cell>
          <cell r="AD130">
            <v>3.48</v>
          </cell>
          <cell r="AE130">
            <v>3.48</v>
          </cell>
        </row>
        <row r="131">
          <cell r="I131" t="str">
            <v>0021153</v>
          </cell>
          <cell r="J131">
            <v>5394.5</v>
          </cell>
          <cell r="K131">
            <v>5394.5</v>
          </cell>
          <cell r="L131">
            <v>5.3944999999999999</v>
          </cell>
          <cell r="M131">
            <v>5.3944999999999999</v>
          </cell>
          <cell r="O131" t="str">
            <v>0110407</v>
          </cell>
          <cell r="P131">
            <v>1192</v>
          </cell>
          <cell r="Q131">
            <v>1192</v>
          </cell>
          <cell r="R131">
            <v>1.1919999999999999</v>
          </cell>
          <cell r="S131">
            <v>1.1919999999999999</v>
          </cell>
          <cell r="U131" t="str">
            <v>0021566</v>
          </cell>
          <cell r="V131">
            <v>25968</v>
          </cell>
          <cell r="W131">
            <v>25968</v>
          </cell>
          <cell r="X131">
            <v>25.968</v>
          </cell>
          <cell r="Y131">
            <v>25.968</v>
          </cell>
          <cell r="AA131" t="str">
            <v>0101124</v>
          </cell>
          <cell r="AB131">
            <v>919.5</v>
          </cell>
          <cell r="AC131">
            <v>919.5</v>
          </cell>
          <cell r="AD131">
            <v>0.91949999999999998</v>
          </cell>
          <cell r="AE131">
            <v>0.91949999999999998</v>
          </cell>
        </row>
        <row r="132">
          <cell r="I132" t="str">
            <v>0021165</v>
          </cell>
          <cell r="J132">
            <v>3302.5</v>
          </cell>
          <cell r="K132">
            <v>3302.5</v>
          </cell>
          <cell r="L132">
            <v>3.3025000000000002</v>
          </cell>
          <cell r="M132">
            <v>3.3025000000000002</v>
          </cell>
          <cell r="O132" t="str">
            <v>0110615</v>
          </cell>
          <cell r="P132">
            <v>30</v>
          </cell>
          <cell r="Q132">
            <v>30</v>
          </cell>
          <cell r="R132">
            <v>0.03</v>
          </cell>
          <cell r="S132">
            <v>0.03</v>
          </cell>
          <cell r="U132" t="str">
            <v>0021712</v>
          </cell>
          <cell r="V132">
            <v>38977.5</v>
          </cell>
          <cell r="W132">
            <v>38977.5</v>
          </cell>
          <cell r="X132">
            <v>38.977499999999999</v>
          </cell>
          <cell r="Y132">
            <v>38.977499999999999</v>
          </cell>
          <cell r="AA132" t="str">
            <v>0101195</v>
          </cell>
          <cell r="AB132">
            <v>1260</v>
          </cell>
          <cell r="AC132">
            <v>1260</v>
          </cell>
          <cell r="AD132">
            <v>1.26</v>
          </cell>
          <cell r="AE132">
            <v>1.26</v>
          </cell>
        </row>
        <row r="133">
          <cell r="I133" t="str">
            <v>0021550</v>
          </cell>
          <cell r="J133">
            <v>21628</v>
          </cell>
          <cell r="K133">
            <v>21628</v>
          </cell>
          <cell r="L133">
            <v>21.628</v>
          </cell>
          <cell r="M133">
            <v>21.628</v>
          </cell>
          <cell r="O133" t="str">
            <v>0110620</v>
          </cell>
          <cell r="P133">
            <v>1706</v>
          </cell>
          <cell r="Q133">
            <v>1706</v>
          </cell>
          <cell r="R133">
            <v>1.706</v>
          </cell>
          <cell r="S133">
            <v>1.706</v>
          </cell>
          <cell r="U133" t="str">
            <v>0021724</v>
          </cell>
          <cell r="V133">
            <v>18999.259999999998</v>
          </cell>
          <cell r="W133">
            <v>18999.259999999998</v>
          </cell>
          <cell r="X133">
            <v>18.99926</v>
          </cell>
          <cell r="Y133">
            <v>18.99926</v>
          </cell>
          <cell r="AA133" t="str">
            <v>0101205</v>
          </cell>
          <cell r="AB133">
            <v>24.75</v>
          </cell>
          <cell r="AC133">
            <v>24.75</v>
          </cell>
          <cell r="AD133">
            <v>2.4750000000000001E-2</v>
          </cell>
          <cell r="AE133">
            <v>2.4750000000000001E-2</v>
          </cell>
        </row>
        <row r="134">
          <cell r="I134" t="str">
            <v>0021566</v>
          </cell>
          <cell r="J134">
            <v>24879</v>
          </cell>
          <cell r="K134">
            <v>24879</v>
          </cell>
          <cell r="L134">
            <v>24.879000000000001</v>
          </cell>
          <cell r="M134">
            <v>24.879000000000001</v>
          </cell>
          <cell r="O134" t="str">
            <v>0110700</v>
          </cell>
          <cell r="P134">
            <v>480</v>
          </cell>
          <cell r="Q134">
            <v>480</v>
          </cell>
          <cell r="R134">
            <v>0.48</v>
          </cell>
          <cell r="S134">
            <v>0.48</v>
          </cell>
          <cell r="U134" t="str">
            <v>0021997</v>
          </cell>
          <cell r="V134">
            <v>136070.5</v>
          </cell>
          <cell r="W134">
            <v>136070.5</v>
          </cell>
          <cell r="X134">
            <v>136.07050000000001</v>
          </cell>
          <cell r="Y134">
            <v>136.07050000000001</v>
          </cell>
          <cell r="AA134" t="str">
            <v>0101208</v>
          </cell>
          <cell r="AB134">
            <v>1130</v>
          </cell>
          <cell r="AC134">
            <v>1130</v>
          </cell>
          <cell r="AD134">
            <v>1.1299999999999999</v>
          </cell>
          <cell r="AE134">
            <v>1.1299999999999999</v>
          </cell>
        </row>
        <row r="135">
          <cell r="I135" t="str">
            <v>0021712</v>
          </cell>
          <cell r="J135">
            <v>31194</v>
          </cell>
          <cell r="K135">
            <v>31194</v>
          </cell>
          <cell r="L135">
            <v>31.193999999999999</v>
          </cell>
          <cell r="M135">
            <v>31.193999999999999</v>
          </cell>
          <cell r="O135" t="str">
            <v>0110800</v>
          </cell>
          <cell r="P135">
            <v>600</v>
          </cell>
          <cell r="Q135">
            <v>600</v>
          </cell>
          <cell r="R135">
            <v>0.6</v>
          </cell>
          <cell r="S135">
            <v>0.6</v>
          </cell>
          <cell r="U135" t="str">
            <v>0022551</v>
          </cell>
          <cell r="V135">
            <v>2093.5</v>
          </cell>
          <cell r="W135">
            <v>2093.5</v>
          </cell>
          <cell r="X135">
            <v>2.0935000000000001</v>
          </cell>
          <cell r="Y135">
            <v>2.0935000000000001</v>
          </cell>
          <cell r="AA135" t="str">
            <v>0101214</v>
          </cell>
          <cell r="AB135">
            <v>190</v>
          </cell>
          <cell r="AC135">
            <v>190</v>
          </cell>
          <cell r="AD135">
            <v>0.19</v>
          </cell>
          <cell r="AE135">
            <v>0.19</v>
          </cell>
        </row>
        <row r="136">
          <cell r="I136" t="str">
            <v>0021724</v>
          </cell>
          <cell r="J136">
            <v>13715.36</v>
          </cell>
          <cell r="K136">
            <v>13715.36</v>
          </cell>
          <cell r="L136">
            <v>13.71536</v>
          </cell>
          <cell r="M136">
            <v>13.71536</v>
          </cell>
          <cell r="O136" t="str">
            <v>0110818</v>
          </cell>
          <cell r="P136">
            <v>255</v>
          </cell>
          <cell r="Q136">
            <v>255</v>
          </cell>
          <cell r="R136">
            <v>0.255</v>
          </cell>
          <cell r="S136">
            <v>0.255</v>
          </cell>
          <cell r="U136" t="str">
            <v>0022686</v>
          </cell>
          <cell r="V136">
            <v>3564</v>
          </cell>
          <cell r="W136">
            <v>3564</v>
          </cell>
          <cell r="X136">
            <v>3.5640000000000001</v>
          </cell>
          <cell r="Y136">
            <v>3.5640000000000001</v>
          </cell>
          <cell r="AA136" t="str">
            <v>0101222</v>
          </cell>
          <cell r="AB136">
            <v>180</v>
          </cell>
          <cell r="AC136">
            <v>180</v>
          </cell>
          <cell r="AD136">
            <v>0.18</v>
          </cell>
          <cell r="AE136">
            <v>0.18</v>
          </cell>
        </row>
        <row r="137">
          <cell r="I137" t="str">
            <v>0021997</v>
          </cell>
          <cell r="J137">
            <v>185601.05</v>
          </cell>
          <cell r="K137">
            <v>185601.05</v>
          </cell>
          <cell r="L137">
            <v>185.60104999999999</v>
          </cell>
          <cell r="M137">
            <v>185.60104999999999</v>
          </cell>
          <cell r="O137" t="str">
            <v>0110904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U137" t="str">
            <v>0022713</v>
          </cell>
          <cell r="V137">
            <v>12722.9</v>
          </cell>
          <cell r="W137">
            <v>12722.9</v>
          </cell>
          <cell r="X137">
            <v>12.722899999999999</v>
          </cell>
          <cell r="Y137">
            <v>12.722899999999999</v>
          </cell>
          <cell r="AA137" t="str">
            <v>0101223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</row>
        <row r="138">
          <cell r="I138" t="str">
            <v>0022551</v>
          </cell>
          <cell r="J138">
            <v>8344.7999999999993</v>
          </cell>
          <cell r="K138">
            <v>8344.7999999999993</v>
          </cell>
          <cell r="L138">
            <v>8.3447999999999993</v>
          </cell>
          <cell r="M138">
            <v>8.3447999999999993</v>
          </cell>
          <cell r="O138" t="str">
            <v>0112224</v>
          </cell>
          <cell r="P138">
            <v>3069.85</v>
          </cell>
          <cell r="Q138">
            <v>3069.85</v>
          </cell>
          <cell r="R138">
            <v>3.0698499999999997</v>
          </cell>
          <cell r="S138">
            <v>3.0698499999999997</v>
          </cell>
          <cell r="U138" t="str">
            <v>0022776</v>
          </cell>
          <cell r="V138">
            <v>26838</v>
          </cell>
          <cell r="W138">
            <v>26838</v>
          </cell>
          <cell r="X138">
            <v>26.838000000000001</v>
          </cell>
          <cell r="Y138">
            <v>26.838000000000001</v>
          </cell>
          <cell r="AA138" t="str">
            <v>0102510</v>
          </cell>
          <cell r="AB138">
            <v>195</v>
          </cell>
          <cell r="AC138">
            <v>195</v>
          </cell>
          <cell r="AD138">
            <v>0.19500000000000001</v>
          </cell>
          <cell r="AE138">
            <v>0.19500000000000001</v>
          </cell>
        </row>
        <row r="139">
          <cell r="I139" t="str">
            <v>0022686</v>
          </cell>
          <cell r="J139">
            <v>3600</v>
          </cell>
          <cell r="K139">
            <v>3600</v>
          </cell>
          <cell r="L139">
            <v>3.6</v>
          </cell>
          <cell r="M139">
            <v>3.6</v>
          </cell>
          <cell r="O139" t="str">
            <v>0120108</v>
          </cell>
          <cell r="P139">
            <v>140</v>
          </cell>
          <cell r="Q139">
            <v>140</v>
          </cell>
          <cell r="R139">
            <v>0.14000000000000001</v>
          </cell>
          <cell r="S139">
            <v>0.14000000000000001</v>
          </cell>
          <cell r="U139" t="str">
            <v>0024186</v>
          </cell>
          <cell r="V139">
            <v>51947.5</v>
          </cell>
          <cell r="W139">
            <v>51947.5</v>
          </cell>
          <cell r="X139">
            <v>51.947499999999998</v>
          </cell>
          <cell r="Y139">
            <v>51.947499999999998</v>
          </cell>
          <cell r="AA139" t="str">
            <v>0105280</v>
          </cell>
          <cell r="AB139">
            <v>4240.5</v>
          </cell>
          <cell r="AC139">
            <v>4240.5</v>
          </cell>
          <cell r="AD139">
            <v>4.2404999999999999</v>
          </cell>
          <cell r="AE139">
            <v>4.2404999999999999</v>
          </cell>
        </row>
        <row r="140">
          <cell r="I140" t="str">
            <v>0022713</v>
          </cell>
          <cell r="J140">
            <v>6820.5</v>
          </cell>
          <cell r="K140">
            <v>6820.5</v>
          </cell>
          <cell r="L140">
            <v>6.8205</v>
          </cell>
          <cell r="M140">
            <v>6.8205</v>
          </cell>
          <cell r="O140" t="str">
            <v>0120223</v>
          </cell>
          <cell r="P140">
            <v>325</v>
          </cell>
          <cell r="Q140">
            <v>325</v>
          </cell>
          <cell r="R140">
            <v>0.32500000000000001</v>
          </cell>
          <cell r="S140">
            <v>0.32500000000000001</v>
          </cell>
          <cell r="U140" t="str">
            <v>0024350</v>
          </cell>
          <cell r="V140">
            <v>16751</v>
          </cell>
          <cell r="W140">
            <v>16751</v>
          </cell>
          <cell r="X140">
            <v>16.751000000000001</v>
          </cell>
          <cell r="Y140">
            <v>16.751000000000001</v>
          </cell>
          <cell r="AA140" t="str">
            <v>0108011</v>
          </cell>
          <cell r="AB140">
            <v>974</v>
          </cell>
          <cell r="AC140">
            <v>974</v>
          </cell>
          <cell r="AD140">
            <v>0.97399999999999998</v>
          </cell>
          <cell r="AE140">
            <v>0.97399999999999998</v>
          </cell>
        </row>
        <row r="141">
          <cell r="I141" t="str">
            <v>0022776</v>
          </cell>
          <cell r="J141">
            <v>36703</v>
          </cell>
          <cell r="K141">
            <v>36703</v>
          </cell>
          <cell r="L141">
            <v>36.703000000000003</v>
          </cell>
          <cell r="M141">
            <v>36.703000000000003</v>
          </cell>
          <cell r="O141" t="str">
            <v>0120225</v>
          </cell>
          <cell r="P141">
            <v>6606</v>
          </cell>
          <cell r="Q141">
            <v>6606</v>
          </cell>
          <cell r="R141">
            <v>6.6059999999999999</v>
          </cell>
          <cell r="S141">
            <v>6.6059999999999999</v>
          </cell>
          <cell r="U141" t="str">
            <v>0024358</v>
          </cell>
          <cell r="V141">
            <v>30075.55</v>
          </cell>
          <cell r="W141">
            <v>30075.55</v>
          </cell>
          <cell r="X141">
            <v>30.07555</v>
          </cell>
          <cell r="Y141">
            <v>30.07555</v>
          </cell>
          <cell r="AA141" t="str">
            <v>0108808</v>
          </cell>
          <cell r="AB141">
            <v>902.5</v>
          </cell>
          <cell r="AC141">
            <v>902.5</v>
          </cell>
          <cell r="AD141">
            <v>0.90249999999999997</v>
          </cell>
          <cell r="AE141">
            <v>0.90249999999999997</v>
          </cell>
        </row>
        <row r="142">
          <cell r="I142" t="str">
            <v>0024186</v>
          </cell>
          <cell r="J142">
            <v>38852</v>
          </cell>
          <cell r="K142">
            <v>38852</v>
          </cell>
          <cell r="L142">
            <v>38.851999999999997</v>
          </cell>
          <cell r="M142">
            <v>38.851999999999997</v>
          </cell>
          <cell r="O142" t="str">
            <v>0120309</v>
          </cell>
          <cell r="P142">
            <v>4</v>
          </cell>
          <cell r="Q142">
            <v>4</v>
          </cell>
          <cell r="R142">
            <v>4.0000000000000001E-3</v>
          </cell>
          <cell r="S142">
            <v>4.0000000000000001E-3</v>
          </cell>
          <cell r="U142" t="str">
            <v>0024910</v>
          </cell>
          <cell r="V142">
            <v>21941</v>
          </cell>
          <cell r="W142">
            <v>21941</v>
          </cell>
          <cell r="X142">
            <v>21.940999999999999</v>
          </cell>
          <cell r="Y142">
            <v>21.940999999999999</v>
          </cell>
          <cell r="AA142" t="str">
            <v>0109000</v>
          </cell>
          <cell r="AB142">
            <v>3108</v>
          </cell>
          <cell r="AC142">
            <v>3108</v>
          </cell>
          <cell r="AD142">
            <v>3.1080000000000001</v>
          </cell>
          <cell r="AE142">
            <v>3.1080000000000001</v>
          </cell>
        </row>
        <row r="143">
          <cell r="I143" t="str">
            <v>0024350</v>
          </cell>
          <cell r="J143">
            <v>10676.5</v>
          </cell>
          <cell r="K143">
            <v>10676.5</v>
          </cell>
          <cell r="L143">
            <v>10.676500000000001</v>
          </cell>
          <cell r="M143">
            <v>10.676500000000001</v>
          </cell>
          <cell r="O143" t="str">
            <v>0120329</v>
          </cell>
          <cell r="P143">
            <v>5988.5</v>
          </cell>
          <cell r="Q143">
            <v>5988.5</v>
          </cell>
          <cell r="R143">
            <v>5.9885000000000002</v>
          </cell>
          <cell r="S143">
            <v>5.9885000000000002</v>
          </cell>
          <cell r="U143" t="str">
            <v>0026528</v>
          </cell>
          <cell r="V143">
            <v>104.5</v>
          </cell>
          <cell r="W143">
            <v>104.5</v>
          </cell>
          <cell r="X143">
            <v>0.1045</v>
          </cell>
          <cell r="Y143">
            <v>0.1045</v>
          </cell>
          <cell r="AA143" t="str">
            <v>0109121</v>
          </cell>
          <cell r="AB143">
            <v>465</v>
          </cell>
          <cell r="AC143">
            <v>465</v>
          </cell>
          <cell r="AD143">
            <v>0.46500000000000002</v>
          </cell>
          <cell r="AE143">
            <v>0.46500000000000002</v>
          </cell>
        </row>
        <row r="144">
          <cell r="I144" t="str">
            <v>0024358</v>
          </cell>
          <cell r="J144">
            <v>21897.75</v>
          </cell>
          <cell r="K144">
            <v>21897.75</v>
          </cell>
          <cell r="L144">
            <v>21.897749999999998</v>
          </cell>
          <cell r="M144">
            <v>21.897749999999998</v>
          </cell>
          <cell r="O144" t="str">
            <v>0120430</v>
          </cell>
          <cell r="P144">
            <v>60</v>
          </cell>
          <cell r="Q144">
            <v>60</v>
          </cell>
          <cell r="R144">
            <v>0.06</v>
          </cell>
          <cell r="S144">
            <v>0.06</v>
          </cell>
          <cell r="U144" t="str">
            <v>0028796</v>
          </cell>
          <cell r="V144">
            <v>144836.75</v>
          </cell>
          <cell r="W144">
            <v>144836.75</v>
          </cell>
          <cell r="X144">
            <v>144.83674999999999</v>
          </cell>
          <cell r="Y144">
            <v>144.83674999999999</v>
          </cell>
          <cell r="AA144" t="str">
            <v>0110204</v>
          </cell>
          <cell r="AB144">
            <v>70</v>
          </cell>
          <cell r="AC144">
            <v>70</v>
          </cell>
          <cell r="AD144">
            <v>7.0000000000000007E-2</v>
          </cell>
          <cell r="AE144">
            <v>7.0000000000000007E-2</v>
          </cell>
        </row>
        <row r="145">
          <cell r="I145" t="str">
            <v>0024910</v>
          </cell>
          <cell r="J145">
            <v>29182</v>
          </cell>
          <cell r="K145">
            <v>29182</v>
          </cell>
          <cell r="L145">
            <v>29.181999999999999</v>
          </cell>
          <cell r="M145">
            <v>29.181999999999999</v>
          </cell>
          <cell r="O145" t="str">
            <v>0120508</v>
          </cell>
          <cell r="P145">
            <v>370</v>
          </cell>
          <cell r="Q145">
            <v>370</v>
          </cell>
          <cell r="R145">
            <v>0.37</v>
          </cell>
          <cell r="S145">
            <v>0.37</v>
          </cell>
          <cell r="U145" t="str">
            <v>0030108</v>
          </cell>
          <cell r="V145">
            <v>10223.040000000001</v>
          </cell>
          <cell r="W145">
            <v>10223.040000000001</v>
          </cell>
          <cell r="X145">
            <v>10.223040000000001</v>
          </cell>
          <cell r="Y145">
            <v>10.223040000000001</v>
          </cell>
          <cell r="AA145" t="str">
            <v>0110224</v>
          </cell>
          <cell r="AB145">
            <v>1710</v>
          </cell>
          <cell r="AC145">
            <v>1710</v>
          </cell>
          <cell r="AD145">
            <v>1.71</v>
          </cell>
          <cell r="AE145">
            <v>1.71</v>
          </cell>
        </row>
        <row r="146">
          <cell r="I146" t="str">
            <v>0028796</v>
          </cell>
          <cell r="J146">
            <v>173647.3</v>
          </cell>
          <cell r="K146">
            <v>173647.3</v>
          </cell>
          <cell r="L146">
            <v>173.6473</v>
          </cell>
          <cell r="M146">
            <v>173.6473</v>
          </cell>
          <cell r="O146" t="str">
            <v>0120700</v>
          </cell>
          <cell r="P146">
            <v>270</v>
          </cell>
          <cell r="Q146">
            <v>270</v>
          </cell>
          <cell r="R146">
            <v>0.27</v>
          </cell>
          <cell r="S146">
            <v>0.27</v>
          </cell>
          <cell r="U146" t="str">
            <v>0031099</v>
          </cell>
          <cell r="V146">
            <v>7742.14</v>
          </cell>
          <cell r="W146">
            <v>7742.14</v>
          </cell>
          <cell r="X146">
            <v>7.74214</v>
          </cell>
          <cell r="Y146">
            <v>7.74214</v>
          </cell>
          <cell r="AA146" t="str">
            <v>0110300</v>
          </cell>
          <cell r="AB146">
            <v>725.5</v>
          </cell>
          <cell r="AC146">
            <v>725.5</v>
          </cell>
          <cell r="AD146">
            <v>0.72550000000000003</v>
          </cell>
          <cell r="AE146">
            <v>0.72550000000000003</v>
          </cell>
        </row>
        <row r="147">
          <cell r="I147" t="str">
            <v>0030108</v>
          </cell>
          <cell r="J147">
            <v>16423.84</v>
          </cell>
          <cell r="K147">
            <v>16423.84</v>
          </cell>
          <cell r="L147">
            <v>16.423839999999998</v>
          </cell>
          <cell r="M147">
            <v>16.423839999999998</v>
          </cell>
          <cell r="O147" t="str">
            <v>0120920</v>
          </cell>
          <cell r="P147">
            <v>190</v>
          </cell>
          <cell r="Q147">
            <v>190</v>
          </cell>
          <cell r="R147">
            <v>0.19</v>
          </cell>
          <cell r="S147">
            <v>0.19</v>
          </cell>
          <cell r="U147" t="str">
            <v>0032299</v>
          </cell>
          <cell r="V147">
            <v>6840.5</v>
          </cell>
          <cell r="W147">
            <v>6840.5</v>
          </cell>
          <cell r="X147">
            <v>6.8404999999999996</v>
          </cell>
          <cell r="Y147">
            <v>6.8404999999999996</v>
          </cell>
          <cell r="AA147" t="str">
            <v>0110319</v>
          </cell>
          <cell r="AB147">
            <v>590.5</v>
          </cell>
          <cell r="AC147">
            <v>590.5</v>
          </cell>
          <cell r="AD147">
            <v>0.59050000000000002</v>
          </cell>
          <cell r="AE147">
            <v>0.59050000000000002</v>
          </cell>
        </row>
        <row r="148">
          <cell r="I148" t="str">
            <v>0031099</v>
          </cell>
          <cell r="J148">
            <v>9056.02</v>
          </cell>
          <cell r="K148">
            <v>9056.02</v>
          </cell>
          <cell r="L148">
            <v>9.0560200000000002</v>
          </cell>
          <cell r="M148">
            <v>9.0560200000000002</v>
          </cell>
          <cell r="O148" t="str">
            <v>0121015</v>
          </cell>
          <cell r="P148">
            <v>90</v>
          </cell>
          <cell r="Q148">
            <v>90</v>
          </cell>
          <cell r="R148">
            <v>0.09</v>
          </cell>
          <cell r="S148">
            <v>0.09</v>
          </cell>
          <cell r="U148" t="str">
            <v>0033378</v>
          </cell>
          <cell r="V148">
            <v>68716.600000000006</v>
          </cell>
          <cell r="W148">
            <v>68716.600000000006</v>
          </cell>
          <cell r="X148">
            <v>68.7166</v>
          </cell>
          <cell r="Y148">
            <v>68.7166</v>
          </cell>
          <cell r="AA148" t="str">
            <v>0110404</v>
          </cell>
          <cell r="AB148">
            <v>1199.5</v>
          </cell>
          <cell r="AC148">
            <v>1199.5</v>
          </cell>
          <cell r="AD148">
            <v>1.1995</v>
          </cell>
          <cell r="AE148">
            <v>1.1995</v>
          </cell>
        </row>
        <row r="149">
          <cell r="I149" t="str">
            <v>0032299</v>
          </cell>
          <cell r="J149">
            <v>3870</v>
          </cell>
          <cell r="K149">
            <v>3870</v>
          </cell>
          <cell r="L149">
            <v>3.87</v>
          </cell>
          <cell r="M149">
            <v>3.87</v>
          </cell>
          <cell r="O149" t="str">
            <v>0121025</v>
          </cell>
          <cell r="P149">
            <v>450</v>
          </cell>
          <cell r="Q149">
            <v>450</v>
          </cell>
          <cell r="R149">
            <v>0.45</v>
          </cell>
          <cell r="S149">
            <v>0.45</v>
          </cell>
          <cell r="U149" t="str">
            <v>0051209</v>
          </cell>
          <cell r="V149">
            <v>2233</v>
          </cell>
          <cell r="W149">
            <v>2233</v>
          </cell>
          <cell r="X149">
            <v>2.2330000000000001</v>
          </cell>
          <cell r="Y149">
            <v>2.2330000000000001</v>
          </cell>
          <cell r="AA149" t="str">
            <v>0110407</v>
          </cell>
          <cell r="AB149">
            <v>2579.5</v>
          </cell>
          <cell r="AC149">
            <v>2579.5</v>
          </cell>
          <cell r="AD149">
            <v>2.5794999999999999</v>
          </cell>
          <cell r="AE149">
            <v>2.5794999999999999</v>
          </cell>
        </row>
        <row r="150">
          <cell r="I150" t="str">
            <v>0033378</v>
          </cell>
          <cell r="J150">
            <v>45329.43</v>
          </cell>
          <cell r="K150">
            <v>45329.43</v>
          </cell>
          <cell r="L150">
            <v>45.329430000000002</v>
          </cell>
          <cell r="M150">
            <v>45.329430000000002</v>
          </cell>
          <cell r="O150" t="str">
            <v>0121118</v>
          </cell>
          <cell r="P150">
            <v>180</v>
          </cell>
          <cell r="Q150">
            <v>180</v>
          </cell>
          <cell r="R150">
            <v>0.18</v>
          </cell>
          <cell r="S150">
            <v>0.18</v>
          </cell>
          <cell r="U150" t="str">
            <v>0056855</v>
          </cell>
          <cell r="V150">
            <v>26237.68</v>
          </cell>
          <cell r="W150">
            <v>26237.68</v>
          </cell>
          <cell r="X150">
            <v>26.237680000000001</v>
          </cell>
          <cell r="Y150">
            <v>26.237680000000001</v>
          </cell>
          <cell r="AA150" t="str">
            <v>0110414</v>
          </cell>
          <cell r="AB150">
            <v>979</v>
          </cell>
          <cell r="AC150">
            <v>979</v>
          </cell>
          <cell r="AD150">
            <v>0.97899999999999998</v>
          </cell>
          <cell r="AE150">
            <v>0.97899999999999998</v>
          </cell>
        </row>
        <row r="151">
          <cell r="I151" t="str">
            <v>0056855</v>
          </cell>
          <cell r="J151">
            <v>18934.75</v>
          </cell>
          <cell r="K151">
            <v>18934.75</v>
          </cell>
          <cell r="L151">
            <v>18.934750000000001</v>
          </cell>
          <cell r="M151">
            <v>18.934750000000001</v>
          </cell>
          <cell r="O151" t="str">
            <v>0121230</v>
          </cell>
          <cell r="P151">
            <v>44</v>
          </cell>
          <cell r="Q151">
            <v>44</v>
          </cell>
          <cell r="R151">
            <v>4.3999999999999997E-2</v>
          </cell>
          <cell r="S151">
            <v>4.3999999999999997E-2</v>
          </cell>
          <cell r="U151" t="str">
            <v>0065922</v>
          </cell>
          <cell r="V151">
            <v>18651</v>
          </cell>
          <cell r="W151">
            <v>18651</v>
          </cell>
          <cell r="X151">
            <v>18.651</v>
          </cell>
          <cell r="Y151">
            <v>18.651</v>
          </cell>
          <cell r="AA151" t="str">
            <v>0110615</v>
          </cell>
          <cell r="AB151">
            <v>195</v>
          </cell>
          <cell r="AC151">
            <v>195</v>
          </cell>
          <cell r="AD151">
            <v>0.19500000000000001</v>
          </cell>
          <cell r="AE151">
            <v>0.19500000000000001</v>
          </cell>
        </row>
        <row r="152">
          <cell r="I152" t="str">
            <v>0065222</v>
          </cell>
          <cell r="J152">
            <v>214.2</v>
          </cell>
          <cell r="K152">
            <v>214.2</v>
          </cell>
          <cell r="L152">
            <v>0.2142</v>
          </cell>
          <cell r="M152">
            <v>0.2142</v>
          </cell>
          <cell r="O152" t="str">
            <v>0130058</v>
          </cell>
          <cell r="P152">
            <v>1113</v>
          </cell>
          <cell r="Q152">
            <v>1113</v>
          </cell>
          <cell r="R152">
            <v>1.113</v>
          </cell>
          <cell r="S152">
            <v>1.113</v>
          </cell>
          <cell r="U152" t="str">
            <v>0069302</v>
          </cell>
          <cell r="V152">
            <v>15750.8</v>
          </cell>
          <cell r="W152">
            <v>15750.8</v>
          </cell>
          <cell r="X152">
            <v>15.7508</v>
          </cell>
          <cell r="Y152">
            <v>15.7508</v>
          </cell>
          <cell r="AA152" t="str">
            <v>0110620</v>
          </cell>
          <cell r="AB152">
            <v>3104</v>
          </cell>
          <cell r="AC152">
            <v>3104</v>
          </cell>
          <cell r="AD152">
            <v>3.1040000000000001</v>
          </cell>
          <cell r="AE152">
            <v>3.1040000000000001</v>
          </cell>
        </row>
        <row r="153">
          <cell r="I153" t="str">
            <v>0065922</v>
          </cell>
          <cell r="J153">
            <v>16427</v>
          </cell>
          <cell r="K153">
            <v>16427</v>
          </cell>
          <cell r="L153">
            <v>16.427</v>
          </cell>
          <cell r="M153">
            <v>16.427</v>
          </cell>
          <cell r="O153" t="str">
            <v>0150226</v>
          </cell>
          <cell r="P153">
            <v>400</v>
          </cell>
          <cell r="Q153">
            <v>400</v>
          </cell>
          <cell r="R153">
            <v>0.4</v>
          </cell>
          <cell r="S153">
            <v>0.4</v>
          </cell>
          <cell r="U153" t="str">
            <v>0070205</v>
          </cell>
          <cell r="V153">
            <v>289261.15000000002</v>
          </cell>
          <cell r="W153">
            <v>289261.15000000002</v>
          </cell>
          <cell r="X153">
            <v>289.26115000000004</v>
          </cell>
          <cell r="Y153">
            <v>289.26115000000004</v>
          </cell>
          <cell r="AA153" t="str">
            <v>0110700</v>
          </cell>
          <cell r="AB153">
            <v>120</v>
          </cell>
          <cell r="AC153">
            <v>120</v>
          </cell>
          <cell r="AD153">
            <v>0.12</v>
          </cell>
          <cell r="AE153">
            <v>0.12</v>
          </cell>
        </row>
        <row r="154">
          <cell r="I154" t="str">
            <v>0069302</v>
          </cell>
          <cell r="J154">
            <v>14849.65</v>
          </cell>
          <cell r="K154">
            <v>14849.65</v>
          </cell>
          <cell r="L154">
            <v>14.84965</v>
          </cell>
          <cell r="M154">
            <v>14.84965</v>
          </cell>
          <cell r="O154" t="str">
            <v>0150309</v>
          </cell>
          <cell r="P154">
            <v>133</v>
          </cell>
          <cell r="Q154">
            <v>133</v>
          </cell>
          <cell r="R154">
            <v>0.13300000000000001</v>
          </cell>
          <cell r="S154">
            <v>0.13300000000000001</v>
          </cell>
          <cell r="U154" t="str">
            <v>0071118</v>
          </cell>
          <cell r="V154">
            <v>3201</v>
          </cell>
          <cell r="W154">
            <v>3201</v>
          </cell>
          <cell r="X154">
            <v>3.2010000000000001</v>
          </cell>
          <cell r="Y154">
            <v>3.2010000000000001</v>
          </cell>
          <cell r="AA154" t="str">
            <v>0110701</v>
          </cell>
          <cell r="AB154">
            <v>6083.5</v>
          </cell>
          <cell r="AC154">
            <v>6083.5</v>
          </cell>
          <cell r="AD154">
            <v>6.0834999999999999</v>
          </cell>
          <cell r="AE154">
            <v>6.0834999999999999</v>
          </cell>
        </row>
        <row r="155">
          <cell r="I155" t="str">
            <v>0077879</v>
          </cell>
          <cell r="J155">
            <v>16354.6</v>
          </cell>
          <cell r="K155">
            <v>16354.6</v>
          </cell>
          <cell r="L155">
            <v>16.354600000000001</v>
          </cell>
          <cell r="M155">
            <v>16.354600000000001</v>
          </cell>
          <cell r="O155" t="str">
            <v>0150317</v>
          </cell>
          <cell r="P155">
            <v>1839</v>
          </cell>
          <cell r="Q155">
            <v>1839</v>
          </cell>
          <cell r="R155">
            <v>1.839</v>
          </cell>
          <cell r="S155">
            <v>1.839</v>
          </cell>
          <cell r="U155" t="str">
            <v>0071208</v>
          </cell>
          <cell r="V155">
            <v>3190</v>
          </cell>
          <cell r="W155">
            <v>3190</v>
          </cell>
          <cell r="X155">
            <v>3.19</v>
          </cell>
          <cell r="Y155">
            <v>3.19</v>
          </cell>
          <cell r="AA155" t="str">
            <v>0110800</v>
          </cell>
          <cell r="AB155">
            <v>142</v>
          </cell>
          <cell r="AC155">
            <v>142</v>
          </cell>
          <cell r="AD155">
            <v>0.14199999999999999</v>
          </cell>
          <cell r="AE155">
            <v>0.14199999999999999</v>
          </cell>
        </row>
        <row r="156">
          <cell r="I156" t="str">
            <v>0090831</v>
          </cell>
          <cell r="J156">
            <v>5291</v>
          </cell>
          <cell r="K156">
            <v>5291</v>
          </cell>
          <cell r="L156">
            <v>5.2910000000000004</v>
          </cell>
          <cell r="M156">
            <v>5.2910000000000004</v>
          </cell>
          <cell r="O156" t="str">
            <v>0150326</v>
          </cell>
          <cell r="P156">
            <v>50</v>
          </cell>
          <cell r="Q156">
            <v>50</v>
          </cell>
          <cell r="R156">
            <v>0.05</v>
          </cell>
          <cell r="S156">
            <v>0.05</v>
          </cell>
          <cell r="U156" t="str">
            <v>0077879</v>
          </cell>
          <cell r="V156">
            <v>21624.18</v>
          </cell>
          <cell r="W156">
            <v>21624.18</v>
          </cell>
          <cell r="X156">
            <v>21.624179999999999</v>
          </cell>
          <cell r="Y156">
            <v>21.624179999999999</v>
          </cell>
          <cell r="AA156" t="str">
            <v>0110810</v>
          </cell>
          <cell r="AB156">
            <v>363.6</v>
          </cell>
          <cell r="AC156">
            <v>363.6</v>
          </cell>
          <cell r="AD156">
            <v>0.36360000000000003</v>
          </cell>
          <cell r="AE156">
            <v>0.36360000000000003</v>
          </cell>
        </row>
        <row r="157">
          <cell r="I157" t="str">
            <v>0091022</v>
          </cell>
          <cell r="J157">
            <v>84507.5</v>
          </cell>
          <cell r="K157">
            <v>84507.5</v>
          </cell>
          <cell r="L157">
            <v>84.507499999999993</v>
          </cell>
          <cell r="M157">
            <v>84.507499999999993</v>
          </cell>
          <cell r="O157" t="str">
            <v>0150527</v>
          </cell>
          <cell r="P157">
            <v>504</v>
          </cell>
          <cell r="Q157">
            <v>504</v>
          </cell>
          <cell r="R157">
            <v>0.504</v>
          </cell>
          <cell r="S157">
            <v>0.504</v>
          </cell>
          <cell r="U157" t="str">
            <v>0081215</v>
          </cell>
          <cell r="V157">
            <v>8417</v>
          </cell>
          <cell r="W157">
            <v>8417</v>
          </cell>
          <cell r="X157">
            <v>8.4169999999999998</v>
          </cell>
          <cell r="Y157">
            <v>8.4169999999999998</v>
          </cell>
          <cell r="AA157" t="str">
            <v>0110818</v>
          </cell>
          <cell r="AB157">
            <v>60</v>
          </cell>
          <cell r="AC157">
            <v>60</v>
          </cell>
          <cell r="AD157">
            <v>0.06</v>
          </cell>
          <cell r="AE157">
            <v>0.06</v>
          </cell>
        </row>
        <row r="158">
          <cell r="I158" t="str">
            <v>0091067</v>
          </cell>
          <cell r="J158">
            <v>1131</v>
          </cell>
          <cell r="K158">
            <v>1131</v>
          </cell>
          <cell r="L158">
            <v>1.131</v>
          </cell>
          <cell r="M158">
            <v>1.131</v>
          </cell>
          <cell r="O158" t="str">
            <v>0150819</v>
          </cell>
          <cell r="P158">
            <v>692.5</v>
          </cell>
          <cell r="Q158">
            <v>692.5</v>
          </cell>
          <cell r="R158">
            <v>0.6925</v>
          </cell>
          <cell r="S158">
            <v>0.6925</v>
          </cell>
          <cell r="U158" t="str">
            <v>0090831</v>
          </cell>
          <cell r="V158">
            <v>17910</v>
          </cell>
          <cell r="W158">
            <v>17910</v>
          </cell>
          <cell r="X158">
            <v>17.91</v>
          </cell>
          <cell r="Y158">
            <v>17.91</v>
          </cell>
          <cell r="AA158" t="str">
            <v>0110904</v>
          </cell>
          <cell r="AB158">
            <v>1550</v>
          </cell>
          <cell r="AC158">
            <v>1550</v>
          </cell>
          <cell r="AD158">
            <v>1.55</v>
          </cell>
          <cell r="AE158">
            <v>1.55</v>
          </cell>
        </row>
        <row r="159">
          <cell r="I159" t="str">
            <v>0092061</v>
          </cell>
          <cell r="J159">
            <v>3932.2</v>
          </cell>
          <cell r="K159">
            <v>3932.2</v>
          </cell>
          <cell r="L159">
            <v>3.9321999999999999</v>
          </cell>
          <cell r="M159">
            <v>3.9321999999999999</v>
          </cell>
          <cell r="O159" t="str">
            <v>0150909</v>
          </cell>
          <cell r="P159">
            <v>-168.5</v>
          </cell>
          <cell r="Q159">
            <v>-168.5</v>
          </cell>
          <cell r="R159">
            <v>-0.16850000000000001</v>
          </cell>
          <cell r="S159">
            <v>-0.16850000000000001</v>
          </cell>
          <cell r="U159" t="str">
            <v>0091022</v>
          </cell>
          <cell r="V159">
            <v>64763.5</v>
          </cell>
          <cell r="W159">
            <v>64763.5</v>
          </cell>
          <cell r="X159">
            <v>64.763499999999993</v>
          </cell>
          <cell r="Y159">
            <v>64.763499999999993</v>
          </cell>
          <cell r="AA159" t="str">
            <v>0110928</v>
          </cell>
          <cell r="AB159">
            <v>1191.5</v>
          </cell>
          <cell r="AC159">
            <v>1191.5</v>
          </cell>
          <cell r="AD159">
            <v>1.1915</v>
          </cell>
          <cell r="AE159">
            <v>1.1915</v>
          </cell>
        </row>
        <row r="160">
          <cell r="I160" t="str">
            <v>0096733</v>
          </cell>
          <cell r="J160">
            <v>74375.899999999994</v>
          </cell>
          <cell r="K160">
            <v>74375.899999999994</v>
          </cell>
          <cell r="L160">
            <v>74.375899999999987</v>
          </cell>
          <cell r="M160">
            <v>74.375899999999987</v>
          </cell>
          <cell r="O160" t="str">
            <v>0150910</v>
          </cell>
          <cell r="P160">
            <v>970</v>
          </cell>
          <cell r="Q160">
            <v>970</v>
          </cell>
          <cell r="R160">
            <v>0.97</v>
          </cell>
          <cell r="S160">
            <v>0.97</v>
          </cell>
          <cell r="U160" t="str">
            <v>0091067</v>
          </cell>
          <cell r="V160">
            <v>1135</v>
          </cell>
          <cell r="W160">
            <v>1135</v>
          </cell>
          <cell r="X160">
            <v>1.135</v>
          </cell>
          <cell r="Y160">
            <v>1.135</v>
          </cell>
          <cell r="AA160" t="str">
            <v>0111113</v>
          </cell>
          <cell r="AB160">
            <v>450</v>
          </cell>
          <cell r="AC160">
            <v>450</v>
          </cell>
          <cell r="AD160">
            <v>0.45</v>
          </cell>
          <cell r="AE160">
            <v>0.45</v>
          </cell>
        </row>
        <row r="161">
          <cell r="I161" t="str">
            <v>0100111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O161" t="str">
            <v>0151029</v>
          </cell>
          <cell r="P161">
            <v>138</v>
          </cell>
          <cell r="Q161">
            <v>138</v>
          </cell>
          <cell r="R161">
            <v>0.13800000000000001</v>
          </cell>
          <cell r="S161">
            <v>0.13800000000000001</v>
          </cell>
          <cell r="U161" t="str">
            <v>0092061</v>
          </cell>
          <cell r="V161">
            <v>-2063.8000000000002</v>
          </cell>
          <cell r="W161">
            <v>-2063.8000000000002</v>
          </cell>
          <cell r="X161">
            <v>-2.0638000000000001</v>
          </cell>
          <cell r="Y161">
            <v>-2.0638000000000001</v>
          </cell>
          <cell r="AA161" t="str">
            <v>0112224</v>
          </cell>
          <cell r="AB161">
            <v>855.4</v>
          </cell>
          <cell r="AC161">
            <v>855.4</v>
          </cell>
          <cell r="AD161">
            <v>0.85539999999999994</v>
          </cell>
          <cell r="AE161">
            <v>0.85539999999999994</v>
          </cell>
        </row>
        <row r="162">
          <cell r="I162" t="str">
            <v>0100122</v>
          </cell>
          <cell r="J162">
            <v>26794.5</v>
          </cell>
          <cell r="K162">
            <v>26794.5</v>
          </cell>
          <cell r="L162">
            <v>26.794499999999999</v>
          </cell>
          <cell r="M162">
            <v>26.794499999999999</v>
          </cell>
          <cell r="O162" t="str">
            <v>0151110</v>
          </cell>
          <cell r="P162">
            <v>257</v>
          </cell>
          <cell r="Q162">
            <v>257</v>
          </cell>
          <cell r="R162">
            <v>0.25700000000000001</v>
          </cell>
          <cell r="S162">
            <v>0.25700000000000001</v>
          </cell>
          <cell r="U162" t="str">
            <v>0096733</v>
          </cell>
          <cell r="V162">
            <v>89795.01</v>
          </cell>
          <cell r="W162">
            <v>89795.01</v>
          </cell>
          <cell r="X162">
            <v>89.795009999999991</v>
          </cell>
          <cell r="Y162">
            <v>89.795009999999991</v>
          </cell>
          <cell r="AA162" t="str">
            <v>0120215</v>
          </cell>
          <cell r="AB162">
            <v>142</v>
          </cell>
          <cell r="AC162">
            <v>142</v>
          </cell>
          <cell r="AD162">
            <v>0.14199999999999999</v>
          </cell>
          <cell r="AE162">
            <v>0.14199999999999999</v>
          </cell>
        </row>
        <row r="163">
          <cell r="I163" t="str">
            <v>0100204</v>
          </cell>
          <cell r="J163">
            <v>28292</v>
          </cell>
          <cell r="K163">
            <v>28292</v>
          </cell>
          <cell r="L163">
            <v>28.292000000000002</v>
          </cell>
          <cell r="M163">
            <v>28.292000000000002</v>
          </cell>
          <cell r="O163" t="str">
            <v>0160930</v>
          </cell>
          <cell r="P163">
            <v>220</v>
          </cell>
          <cell r="Q163">
            <v>220</v>
          </cell>
          <cell r="R163">
            <v>0.22</v>
          </cell>
          <cell r="S163">
            <v>0.22</v>
          </cell>
          <cell r="U163" t="str">
            <v>0100110</v>
          </cell>
          <cell r="V163">
            <v>457</v>
          </cell>
          <cell r="W163">
            <v>457</v>
          </cell>
          <cell r="X163">
            <v>0.45700000000000002</v>
          </cell>
          <cell r="Y163">
            <v>0.45700000000000002</v>
          </cell>
          <cell r="AA163" t="str">
            <v>0120220</v>
          </cell>
          <cell r="AB163">
            <v>28675.25</v>
          </cell>
          <cell r="AC163">
            <v>28675.25</v>
          </cell>
          <cell r="AD163">
            <v>28.675249999999998</v>
          </cell>
          <cell r="AE163">
            <v>28.675249999999998</v>
          </cell>
        </row>
        <row r="164">
          <cell r="I164" t="str">
            <v>0100209</v>
          </cell>
          <cell r="J164">
            <v>11538.5</v>
          </cell>
          <cell r="K164">
            <v>11538.5</v>
          </cell>
          <cell r="L164">
            <v>11.538500000000001</v>
          </cell>
          <cell r="M164">
            <v>11.538500000000001</v>
          </cell>
          <cell r="O164" t="str">
            <v>0170211</v>
          </cell>
          <cell r="P164">
            <v>551</v>
          </cell>
          <cell r="Q164">
            <v>551</v>
          </cell>
          <cell r="R164">
            <v>0.55100000000000005</v>
          </cell>
          <cell r="S164">
            <v>0.55100000000000005</v>
          </cell>
          <cell r="U164" t="str">
            <v>0100119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AA164" t="str">
            <v>0120225</v>
          </cell>
          <cell r="AB164">
            <v>4991</v>
          </cell>
          <cell r="AC164">
            <v>4991</v>
          </cell>
          <cell r="AD164">
            <v>4.9909999999999997</v>
          </cell>
          <cell r="AE164">
            <v>4.9909999999999997</v>
          </cell>
        </row>
        <row r="165">
          <cell r="I165" t="str">
            <v>0100218</v>
          </cell>
          <cell r="J165">
            <v>6522</v>
          </cell>
          <cell r="K165">
            <v>6522</v>
          </cell>
          <cell r="L165">
            <v>6.5220000000000002</v>
          </cell>
          <cell r="M165">
            <v>6.5220000000000002</v>
          </cell>
          <cell r="O165" t="str">
            <v>0170724</v>
          </cell>
          <cell r="P165">
            <v>1667.5</v>
          </cell>
          <cell r="Q165">
            <v>1667.5</v>
          </cell>
          <cell r="R165">
            <v>1.6675</v>
          </cell>
          <cell r="S165">
            <v>1.6675</v>
          </cell>
          <cell r="U165" t="str">
            <v>0100120</v>
          </cell>
          <cell r="V165">
            <v>4260</v>
          </cell>
          <cell r="W165">
            <v>4260</v>
          </cell>
          <cell r="X165">
            <v>4.26</v>
          </cell>
          <cell r="Y165">
            <v>4.26</v>
          </cell>
          <cell r="AA165" t="str">
            <v>0120300</v>
          </cell>
          <cell r="AB165">
            <v>300</v>
          </cell>
          <cell r="AC165">
            <v>300</v>
          </cell>
          <cell r="AD165">
            <v>0.3</v>
          </cell>
          <cell r="AE165">
            <v>0.3</v>
          </cell>
        </row>
        <row r="166">
          <cell r="I166" t="str">
            <v>0100219</v>
          </cell>
          <cell r="J166">
            <v>125091</v>
          </cell>
          <cell r="K166">
            <v>125091</v>
          </cell>
          <cell r="L166">
            <v>125.09099999999999</v>
          </cell>
          <cell r="M166">
            <v>125.09099999999999</v>
          </cell>
          <cell r="O166" t="str">
            <v>0170822</v>
          </cell>
          <cell r="P166">
            <v>29037.5</v>
          </cell>
          <cell r="Q166">
            <v>29037.5</v>
          </cell>
          <cell r="R166">
            <v>29.037500000000001</v>
          </cell>
          <cell r="S166">
            <v>29.037500000000001</v>
          </cell>
          <cell r="U166" t="str">
            <v>0100122</v>
          </cell>
          <cell r="V166">
            <v>19569</v>
          </cell>
          <cell r="W166">
            <v>19569</v>
          </cell>
          <cell r="X166">
            <v>19.568999999999999</v>
          </cell>
          <cell r="Y166">
            <v>19.568999999999999</v>
          </cell>
          <cell r="AA166" t="str">
            <v>0120323</v>
          </cell>
          <cell r="AB166">
            <v>1894.5</v>
          </cell>
          <cell r="AC166">
            <v>1894.5</v>
          </cell>
          <cell r="AD166">
            <v>1.8945000000000001</v>
          </cell>
          <cell r="AE166">
            <v>1.8945000000000001</v>
          </cell>
        </row>
        <row r="167">
          <cell r="I167" t="str">
            <v>0100220</v>
          </cell>
          <cell r="J167">
            <v>256577</v>
          </cell>
          <cell r="K167">
            <v>256577</v>
          </cell>
          <cell r="L167">
            <v>256.577</v>
          </cell>
          <cell r="M167">
            <v>256.577</v>
          </cell>
          <cell r="O167" t="str">
            <v>0173007</v>
          </cell>
          <cell r="P167">
            <v>1078.5</v>
          </cell>
          <cell r="Q167">
            <v>1078.5</v>
          </cell>
          <cell r="R167">
            <v>1.0785</v>
          </cell>
          <cell r="S167">
            <v>1.0785</v>
          </cell>
          <cell r="U167" t="str">
            <v>0100126</v>
          </cell>
          <cell r="V167">
            <v>28631</v>
          </cell>
          <cell r="W167">
            <v>28631</v>
          </cell>
          <cell r="X167">
            <v>28.631</v>
          </cell>
          <cell r="Y167">
            <v>28.631</v>
          </cell>
          <cell r="AA167" t="str">
            <v>0120329</v>
          </cell>
          <cell r="AB167">
            <v>5214</v>
          </cell>
          <cell r="AC167">
            <v>5214</v>
          </cell>
          <cell r="AD167">
            <v>5.2140000000000004</v>
          </cell>
          <cell r="AE167">
            <v>5.2140000000000004</v>
          </cell>
        </row>
        <row r="168">
          <cell r="I168" t="str">
            <v>0100300</v>
          </cell>
          <cell r="J168">
            <v>13559</v>
          </cell>
          <cell r="K168">
            <v>13559</v>
          </cell>
          <cell r="L168">
            <v>13.558999999999999</v>
          </cell>
          <cell r="M168">
            <v>13.558999999999999</v>
          </cell>
          <cell r="O168" t="str">
            <v>0177371</v>
          </cell>
          <cell r="P168">
            <v>160</v>
          </cell>
          <cell r="Q168">
            <v>160</v>
          </cell>
          <cell r="R168">
            <v>0.16</v>
          </cell>
          <cell r="S168">
            <v>0.16</v>
          </cell>
          <cell r="U168" t="str">
            <v>0100159</v>
          </cell>
          <cell r="V168">
            <v>2457</v>
          </cell>
          <cell r="W168">
            <v>2457</v>
          </cell>
          <cell r="X168">
            <v>2.4569999999999999</v>
          </cell>
          <cell r="Y168">
            <v>2.4569999999999999</v>
          </cell>
          <cell r="AA168" t="str">
            <v>0120508</v>
          </cell>
          <cell r="AB168">
            <v>40</v>
          </cell>
          <cell r="AC168">
            <v>40</v>
          </cell>
          <cell r="AD168">
            <v>0.04</v>
          </cell>
          <cell r="AE168">
            <v>0.04</v>
          </cell>
        </row>
        <row r="169">
          <cell r="I169" t="str">
            <v>0100303</v>
          </cell>
          <cell r="J169">
            <v>8790.5</v>
          </cell>
          <cell r="K169">
            <v>8790.5</v>
          </cell>
          <cell r="L169">
            <v>8.7904999999999998</v>
          </cell>
          <cell r="M169">
            <v>8.7904999999999998</v>
          </cell>
          <cell r="O169" t="str">
            <v>0180130</v>
          </cell>
          <cell r="P169">
            <v>175</v>
          </cell>
          <cell r="Q169">
            <v>175</v>
          </cell>
          <cell r="R169">
            <v>0.17499999999999999</v>
          </cell>
          <cell r="S169">
            <v>0.17499999999999999</v>
          </cell>
          <cell r="U169" t="str">
            <v>0100204</v>
          </cell>
          <cell r="V169">
            <v>15613</v>
          </cell>
          <cell r="W169">
            <v>15613</v>
          </cell>
          <cell r="X169">
            <v>15.613</v>
          </cell>
          <cell r="Y169">
            <v>15.613</v>
          </cell>
          <cell r="AA169" t="str">
            <v>0120511</v>
          </cell>
          <cell r="AB169">
            <v>437.25</v>
          </cell>
          <cell r="AC169">
            <v>437.25</v>
          </cell>
          <cell r="AD169">
            <v>0.43725000000000003</v>
          </cell>
          <cell r="AE169">
            <v>0.43725000000000003</v>
          </cell>
        </row>
        <row r="170">
          <cell r="I170" t="str">
            <v>0100304</v>
          </cell>
          <cell r="J170">
            <v>8839</v>
          </cell>
          <cell r="K170">
            <v>8839</v>
          </cell>
          <cell r="L170">
            <v>8.8390000000000004</v>
          </cell>
          <cell r="M170">
            <v>8.8390000000000004</v>
          </cell>
          <cell r="O170" t="str">
            <v>0180318</v>
          </cell>
          <cell r="P170">
            <v>5241</v>
          </cell>
          <cell r="Q170">
            <v>5241</v>
          </cell>
          <cell r="R170">
            <v>5.2409999999999997</v>
          </cell>
          <cell r="S170">
            <v>5.2409999999999997</v>
          </cell>
          <cell r="U170" t="str">
            <v>0100209</v>
          </cell>
          <cell r="V170">
            <v>13363.5</v>
          </cell>
          <cell r="W170">
            <v>13363.5</v>
          </cell>
          <cell r="X170">
            <v>13.3635</v>
          </cell>
          <cell r="Y170">
            <v>13.3635</v>
          </cell>
          <cell r="AA170" t="str">
            <v>0120517</v>
          </cell>
          <cell r="AB170">
            <v>415</v>
          </cell>
          <cell r="AC170">
            <v>415</v>
          </cell>
          <cell r="AD170">
            <v>0.41499999999999998</v>
          </cell>
          <cell r="AE170">
            <v>0.41499999999999998</v>
          </cell>
        </row>
        <row r="171">
          <cell r="I171" t="str">
            <v>0100308</v>
          </cell>
          <cell r="J171">
            <v>683.5</v>
          </cell>
          <cell r="K171">
            <v>683.5</v>
          </cell>
          <cell r="L171">
            <v>0.6835</v>
          </cell>
          <cell r="M171">
            <v>0.6835</v>
          </cell>
          <cell r="O171" t="str">
            <v>0180330</v>
          </cell>
          <cell r="P171">
            <v>19078</v>
          </cell>
          <cell r="Q171">
            <v>19078</v>
          </cell>
          <cell r="R171">
            <v>19.077999999999999</v>
          </cell>
          <cell r="S171">
            <v>19.077999999999999</v>
          </cell>
          <cell r="U171" t="str">
            <v>0100215</v>
          </cell>
          <cell r="V171">
            <v>44201</v>
          </cell>
          <cell r="W171">
            <v>44201</v>
          </cell>
          <cell r="X171">
            <v>44.201000000000001</v>
          </cell>
          <cell r="Y171">
            <v>44.201000000000001</v>
          </cell>
          <cell r="AA171" t="str">
            <v>0120601</v>
          </cell>
          <cell r="AB171">
            <v>88</v>
          </cell>
          <cell r="AC171">
            <v>88</v>
          </cell>
          <cell r="AD171">
            <v>8.7999999999999995E-2</v>
          </cell>
          <cell r="AE171">
            <v>8.7999999999999995E-2</v>
          </cell>
        </row>
        <row r="172">
          <cell r="I172" t="str">
            <v>0100309</v>
          </cell>
          <cell r="J172">
            <v>17296</v>
          </cell>
          <cell r="K172">
            <v>17296</v>
          </cell>
          <cell r="L172">
            <v>17.295999999999999</v>
          </cell>
          <cell r="M172">
            <v>17.295999999999999</v>
          </cell>
          <cell r="O172" t="str">
            <v>0180414</v>
          </cell>
          <cell r="P172">
            <v>50</v>
          </cell>
          <cell r="Q172">
            <v>50</v>
          </cell>
          <cell r="R172">
            <v>0.05</v>
          </cell>
          <cell r="S172">
            <v>0.05</v>
          </cell>
          <cell r="U172" t="str">
            <v>0100216</v>
          </cell>
          <cell r="V172">
            <v>33948</v>
          </cell>
          <cell r="W172">
            <v>33948</v>
          </cell>
          <cell r="X172">
            <v>33.948</v>
          </cell>
          <cell r="Y172">
            <v>33.948</v>
          </cell>
          <cell r="AA172" t="str">
            <v>0120823</v>
          </cell>
          <cell r="AB172">
            <v>0.39</v>
          </cell>
          <cell r="AC172">
            <v>0.39</v>
          </cell>
          <cell r="AD172">
            <v>3.8999999999999999E-4</v>
          </cell>
          <cell r="AE172">
            <v>3.8999999999999999E-4</v>
          </cell>
        </row>
        <row r="173">
          <cell r="I173" t="str">
            <v>0100310</v>
          </cell>
          <cell r="J173">
            <v>8853.5</v>
          </cell>
          <cell r="K173">
            <v>8853.5</v>
          </cell>
          <cell r="L173">
            <v>8.8535000000000004</v>
          </cell>
          <cell r="M173">
            <v>8.8535000000000004</v>
          </cell>
          <cell r="O173" t="str">
            <v>0180612</v>
          </cell>
          <cell r="P173">
            <v>470.5</v>
          </cell>
          <cell r="Q173">
            <v>470.5</v>
          </cell>
          <cell r="R173">
            <v>0.47049999999999997</v>
          </cell>
          <cell r="S173">
            <v>0.47049999999999997</v>
          </cell>
          <cell r="U173" t="str">
            <v>0100218</v>
          </cell>
          <cell r="V173">
            <v>10367.5</v>
          </cell>
          <cell r="W173">
            <v>10367.5</v>
          </cell>
          <cell r="X173">
            <v>10.3675</v>
          </cell>
          <cell r="Y173">
            <v>10.3675</v>
          </cell>
          <cell r="AA173" t="str">
            <v>0121015</v>
          </cell>
          <cell r="AB173">
            <v>330</v>
          </cell>
          <cell r="AC173">
            <v>330</v>
          </cell>
          <cell r="AD173">
            <v>0.33</v>
          </cell>
          <cell r="AE173">
            <v>0.33</v>
          </cell>
        </row>
        <row r="174">
          <cell r="I174" t="str">
            <v>0100312</v>
          </cell>
          <cell r="J174">
            <v>32785</v>
          </cell>
          <cell r="K174">
            <v>32785</v>
          </cell>
          <cell r="L174">
            <v>32.784999999999997</v>
          </cell>
          <cell r="M174">
            <v>32.784999999999997</v>
          </cell>
          <cell r="O174" t="str">
            <v>0181125</v>
          </cell>
          <cell r="P174">
            <v>1693</v>
          </cell>
          <cell r="Q174">
            <v>1693</v>
          </cell>
          <cell r="R174">
            <v>1.6930000000000001</v>
          </cell>
          <cell r="S174">
            <v>1.6930000000000001</v>
          </cell>
          <cell r="U174" t="str">
            <v>0100219</v>
          </cell>
          <cell r="V174">
            <v>82148</v>
          </cell>
          <cell r="W174">
            <v>82148</v>
          </cell>
          <cell r="X174">
            <v>82.147999999999996</v>
          </cell>
          <cell r="Y174">
            <v>82.147999999999996</v>
          </cell>
          <cell r="AA174" t="str">
            <v>0121025</v>
          </cell>
          <cell r="AB174">
            <v>325</v>
          </cell>
          <cell r="AC174">
            <v>325</v>
          </cell>
          <cell r="AD174">
            <v>0.32500000000000001</v>
          </cell>
          <cell r="AE174">
            <v>0.32500000000000001</v>
          </cell>
        </row>
        <row r="175">
          <cell r="I175" t="str">
            <v>0100400</v>
          </cell>
          <cell r="J175">
            <v>24966.5</v>
          </cell>
          <cell r="K175">
            <v>24966.5</v>
          </cell>
          <cell r="L175">
            <v>24.9665</v>
          </cell>
          <cell r="M175">
            <v>24.9665</v>
          </cell>
          <cell r="O175" t="str">
            <v>0181126</v>
          </cell>
          <cell r="P175">
            <v>1212.25</v>
          </cell>
          <cell r="Q175">
            <v>1212.25</v>
          </cell>
          <cell r="R175">
            <v>1.21225</v>
          </cell>
          <cell r="S175">
            <v>1.21225</v>
          </cell>
          <cell r="U175" t="str">
            <v>0100220</v>
          </cell>
          <cell r="V175">
            <v>414478.64</v>
          </cell>
          <cell r="W175">
            <v>414478.64</v>
          </cell>
          <cell r="X175">
            <v>414.47864000000004</v>
          </cell>
          <cell r="Y175">
            <v>414.47864000000004</v>
          </cell>
          <cell r="AA175" t="str">
            <v>0122118</v>
          </cell>
          <cell r="AB175">
            <v>280</v>
          </cell>
          <cell r="AC175">
            <v>280</v>
          </cell>
          <cell r="AD175">
            <v>0.28000000000000003</v>
          </cell>
          <cell r="AE175">
            <v>0.28000000000000003</v>
          </cell>
        </row>
        <row r="176">
          <cell r="I176" t="str">
            <v>0100405</v>
          </cell>
          <cell r="J176">
            <v>11621.5</v>
          </cell>
          <cell r="K176">
            <v>11621.5</v>
          </cell>
          <cell r="L176">
            <v>11.621499999999999</v>
          </cell>
          <cell r="M176">
            <v>11.621499999999999</v>
          </cell>
          <cell r="O176" t="str">
            <v>0181298</v>
          </cell>
          <cell r="P176">
            <v>1316</v>
          </cell>
          <cell r="Q176">
            <v>1316</v>
          </cell>
          <cell r="R176">
            <v>1.3160000000000001</v>
          </cell>
          <cell r="S176">
            <v>1.3160000000000001</v>
          </cell>
          <cell r="U176" t="str">
            <v>0100230</v>
          </cell>
          <cell r="V176">
            <v>398590.81</v>
          </cell>
          <cell r="W176">
            <v>398590.81</v>
          </cell>
          <cell r="X176">
            <v>398.59080999999998</v>
          </cell>
          <cell r="Y176">
            <v>398.59080999999998</v>
          </cell>
          <cell r="AA176" t="str">
            <v>0130058</v>
          </cell>
          <cell r="AB176">
            <v>2063.5</v>
          </cell>
          <cell r="AC176">
            <v>2063.5</v>
          </cell>
          <cell r="AD176">
            <v>2.0634999999999999</v>
          </cell>
          <cell r="AE176">
            <v>2.0634999999999999</v>
          </cell>
        </row>
        <row r="177">
          <cell r="I177" t="str">
            <v>0100407</v>
          </cell>
          <cell r="J177">
            <v>2183</v>
          </cell>
          <cell r="K177">
            <v>2183</v>
          </cell>
          <cell r="L177">
            <v>2.1829999999999998</v>
          </cell>
          <cell r="M177">
            <v>2.1829999999999998</v>
          </cell>
          <cell r="O177" t="str">
            <v>0182850</v>
          </cell>
          <cell r="P177">
            <v>21125.65</v>
          </cell>
          <cell r="Q177">
            <v>21125.65</v>
          </cell>
          <cell r="R177">
            <v>21.12565</v>
          </cell>
          <cell r="S177">
            <v>21.12565</v>
          </cell>
          <cell r="U177" t="str">
            <v>0100300</v>
          </cell>
          <cell r="V177">
            <v>6421.5</v>
          </cell>
          <cell r="W177">
            <v>6421.5</v>
          </cell>
          <cell r="X177">
            <v>6.4215</v>
          </cell>
          <cell r="Y177">
            <v>6.4215</v>
          </cell>
          <cell r="AA177" t="str">
            <v>0140917</v>
          </cell>
          <cell r="AB177">
            <v>347.5</v>
          </cell>
          <cell r="AC177">
            <v>347.5</v>
          </cell>
          <cell r="AD177">
            <v>0.34749999999999998</v>
          </cell>
          <cell r="AE177">
            <v>0.34749999999999998</v>
          </cell>
        </row>
        <row r="178">
          <cell r="I178" t="str">
            <v>0100421</v>
          </cell>
          <cell r="J178">
            <v>11198.5</v>
          </cell>
          <cell r="K178">
            <v>11198.5</v>
          </cell>
          <cell r="L178">
            <v>11.198499999999999</v>
          </cell>
          <cell r="M178">
            <v>11.198499999999999</v>
          </cell>
          <cell r="O178" t="str">
            <v>0185760</v>
          </cell>
          <cell r="P178">
            <v>390</v>
          </cell>
          <cell r="Q178">
            <v>390</v>
          </cell>
          <cell r="R178">
            <v>0.39</v>
          </cell>
          <cell r="S178">
            <v>0.39</v>
          </cell>
          <cell r="U178" t="str">
            <v>0100303</v>
          </cell>
          <cell r="V178">
            <v>4994.5</v>
          </cell>
          <cell r="W178">
            <v>4994.5</v>
          </cell>
          <cell r="X178">
            <v>4.9945000000000004</v>
          </cell>
          <cell r="Y178">
            <v>4.9945000000000004</v>
          </cell>
          <cell r="AA178" t="str">
            <v>0150119</v>
          </cell>
          <cell r="AB178">
            <v>1893</v>
          </cell>
          <cell r="AC178">
            <v>1893</v>
          </cell>
          <cell r="AD178">
            <v>1.893</v>
          </cell>
          <cell r="AE178">
            <v>1.893</v>
          </cell>
        </row>
        <row r="179">
          <cell r="I179" t="str">
            <v>0100429</v>
          </cell>
          <cell r="J179">
            <v>12089.5</v>
          </cell>
          <cell r="K179">
            <v>12089.5</v>
          </cell>
          <cell r="L179">
            <v>12.089499999999999</v>
          </cell>
          <cell r="M179">
            <v>12.089499999999999</v>
          </cell>
          <cell r="O179" t="str">
            <v>0185877</v>
          </cell>
          <cell r="P179">
            <v>30</v>
          </cell>
          <cell r="Q179">
            <v>30</v>
          </cell>
          <cell r="R179">
            <v>0.03</v>
          </cell>
          <cell r="S179">
            <v>0.03</v>
          </cell>
          <cell r="U179" t="str">
            <v>0100305</v>
          </cell>
          <cell r="V179">
            <v>1041724.5</v>
          </cell>
          <cell r="W179">
            <v>1041724.5</v>
          </cell>
          <cell r="X179">
            <v>1041.7245</v>
          </cell>
          <cell r="Y179">
            <v>1041.7245</v>
          </cell>
          <cell r="AA179" t="str">
            <v>0150309</v>
          </cell>
          <cell r="AB179">
            <v>2835</v>
          </cell>
          <cell r="AC179">
            <v>2835</v>
          </cell>
          <cell r="AD179">
            <v>2.835</v>
          </cell>
          <cell r="AE179">
            <v>2.835</v>
          </cell>
        </row>
        <row r="180">
          <cell r="I180" t="str">
            <v>0100504</v>
          </cell>
          <cell r="J180">
            <v>4626.5</v>
          </cell>
          <cell r="K180">
            <v>4626.5</v>
          </cell>
          <cell r="L180">
            <v>4.6265000000000001</v>
          </cell>
          <cell r="M180">
            <v>4.6265000000000001</v>
          </cell>
          <cell r="O180" t="str">
            <v>0185935</v>
          </cell>
          <cell r="P180">
            <v>225</v>
          </cell>
          <cell r="Q180">
            <v>225</v>
          </cell>
          <cell r="R180">
            <v>0.22500000000000001</v>
          </cell>
          <cell r="S180">
            <v>0.22500000000000001</v>
          </cell>
          <cell r="U180" t="str">
            <v>0100308</v>
          </cell>
          <cell r="V180">
            <v>4296</v>
          </cell>
          <cell r="W180">
            <v>4296</v>
          </cell>
          <cell r="X180">
            <v>4.2960000000000003</v>
          </cell>
          <cell r="Y180">
            <v>4.2960000000000003</v>
          </cell>
          <cell r="AA180" t="str">
            <v>0150317</v>
          </cell>
          <cell r="AB180">
            <v>3663</v>
          </cell>
          <cell r="AC180">
            <v>3663</v>
          </cell>
          <cell r="AD180">
            <v>3.6629999999999998</v>
          </cell>
          <cell r="AE180">
            <v>3.6629999999999998</v>
          </cell>
        </row>
        <row r="181">
          <cell r="I181" t="str">
            <v>0100507</v>
          </cell>
          <cell r="J181">
            <v>9163</v>
          </cell>
          <cell r="K181">
            <v>9163</v>
          </cell>
          <cell r="L181">
            <v>9.1630000000000003</v>
          </cell>
          <cell r="M181">
            <v>9.1630000000000003</v>
          </cell>
          <cell r="O181" t="str">
            <v>0186168</v>
          </cell>
          <cell r="P181">
            <v>69</v>
          </cell>
          <cell r="Q181">
            <v>69</v>
          </cell>
          <cell r="R181">
            <v>6.9000000000000006E-2</v>
          </cell>
          <cell r="S181">
            <v>6.9000000000000006E-2</v>
          </cell>
          <cell r="U181" t="str">
            <v>0100309</v>
          </cell>
          <cell r="V181">
            <v>24186.5</v>
          </cell>
          <cell r="W181">
            <v>24186.5</v>
          </cell>
          <cell r="X181">
            <v>24.186499999999999</v>
          </cell>
          <cell r="Y181">
            <v>24.186499999999999</v>
          </cell>
          <cell r="AA181" t="str">
            <v>0150324</v>
          </cell>
          <cell r="AB181">
            <v>129</v>
          </cell>
          <cell r="AC181">
            <v>129</v>
          </cell>
          <cell r="AD181">
            <v>0.129</v>
          </cell>
          <cell r="AE181">
            <v>0.129</v>
          </cell>
        </row>
        <row r="182">
          <cell r="I182" t="str">
            <v>0100509</v>
          </cell>
          <cell r="J182">
            <v>2129.5</v>
          </cell>
          <cell r="K182">
            <v>2129.5</v>
          </cell>
          <cell r="L182">
            <v>2.1295000000000002</v>
          </cell>
          <cell r="M182">
            <v>2.1295000000000002</v>
          </cell>
          <cell r="O182" t="str">
            <v>0188025</v>
          </cell>
          <cell r="P182">
            <v>325</v>
          </cell>
          <cell r="Q182">
            <v>325</v>
          </cell>
          <cell r="R182">
            <v>0.32500000000000001</v>
          </cell>
          <cell r="S182">
            <v>0.32500000000000001</v>
          </cell>
          <cell r="U182" t="str">
            <v>0100310</v>
          </cell>
          <cell r="V182">
            <v>10657.5</v>
          </cell>
          <cell r="W182">
            <v>10657.5</v>
          </cell>
          <cell r="X182">
            <v>10.657500000000001</v>
          </cell>
          <cell r="Y182">
            <v>10.657500000000001</v>
          </cell>
          <cell r="AA182" t="str">
            <v>0150404</v>
          </cell>
          <cell r="AB182">
            <v>60</v>
          </cell>
          <cell r="AC182">
            <v>60</v>
          </cell>
          <cell r="AD182">
            <v>0.06</v>
          </cell>
          <cell r="AE182">
            <v>0.06</v>
          </cell>
        </row>
        <row r="183">
          <cell r="I183" t="str">
            <v>0100510</v>
          </cell>
          <cell r="J183">
            <v>20282.5</v>
          </cell>
          <cell r="K183">
            <v>20282.5</v>
          </cell>
          <cell r="L183">
            <v>20.282499999999999</v>
          </cell>
          <cell r="M183">
            <v>20.282499999999999</v>
          </cell>
          <cell r="O183" t="str">
            <v>0188549</v>
          </cell>
          <cell r="P183">
            <v>120</v>
          </cell>
          <cell r="Q183">
            <v>120</v>
          </cell>
          <cell r="R183">
            <v>0.12</v>
          </cell>
          <cell r="S183">
            <v>0.12</v>
          </cell>
          <cell r="U183" t="str">
            <v>0100312</v>
          </cell>
          <cell r="V183">
            <v>27050.5</v>
          </cell>
          <cell r="W183">
            <v>27050.5</v>
          </cell>
          <cell r="X183">
            <v>27.0505</v>
          </cell>
          <cell r="Y183">
            <v>27.0505</v>
          </cell>
          <cell r="AA183" t="str">
            <v>0150527</v>
          </cell>
          <cell r="AB183">
            <v>366</v>
          </cell>
          <cell r="AC183">
            <v>366</v>
          </cell>
          <cell r="AD183">
            <v>0.36599999999999999</v>
          </cell>
          <cell r="AE183">
            <v>0.36599999999999999</v>
          </cell>
        </row>
        <row r="184">
          <cell r="I184" t="str">
            <v>0100511</v>
          </cell>
          <cell r="J184">
            <v>3232.5</v>
          </cell>
          <cell r="K184">
            <v>3232.5</v>
          </cell>
          <cell r="L184">
            <v>3.2324999999999999</v>
          </cell>
          <cell r="M184">
            <v>3.2324999999999999</v>
          </cell>
          <cell r="O184" t="str">
            <v>0190012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 t="str">
            <v>0100400</v>
          </cell>
          <cell r="V184">
            <v>24720</v>
          </cell>
          <cell r="W184">
            <v>24720</v>
          </cell>
          <cell r="X184">
            <v>24.72</v>
          </cell>
          <cell r="Y184">
            <v>24.72</v>
          </cell>
          <cell r="AA184" t="str">
            <v>0150528</v>
          </cell>
          <cell r="AB184">
            <v>35</v>
          </cell>
          <cell r="AC184">
            <v>35</v>
          </cell>
          <cell r="AD184">
            <v>3.5000000000000003E-2</v>
          </cell>
          <cell r="AE184">
            <v>3.5000000000000003E-2</v>
          </cell>
        </row>
        <row r="185">
          <cell r="I185" t="str">
            <v>0100520</v>
          </cell>
          <cell r="J185">
            <v>26959</v>
          </cell>
          <cell r="K185">
            <v>26959</v>
          </cell>
          <cell r="L185">
            <v>26.959</v>
          </cell>
          <cell r="M185">
            <v>26.959</v>
          </cell>
          <cell r="O185" t="str">
            <v>0190205</v>
          </cell>
          <cell r="P185">
            <v>575</v>
          </cell>
          <cell r="Q185">
            <v>575</v>
          </cell>
          <cell r="R185">
            <v>0.57499999999999996</v>
          </cell>
          <cell r="S185">
            <v>0.57499999999999996</v>
          </cell>
          <cell r="U185" t="str">
            <v>0100401</v>
          </cell>
          <cell r="V185">
            <v>1772.5</v>
          </cell>
          <cell r="W185">
            <v>1772.5</v>
          </cell>
          <cell r="X185">
            <v>1.7725</v>
          </cell>
          <cell r="Y185">
            <v>1.7725</v>
          </cell>
          <cell r="AA185" t="str">
            <v>0150601</v>
          </cell>
          <cell r="AB185">
            <v>211.5</v>
          </cell>
          <cell r="AC185">
            <v>211.5</v>
          </cell>
          <cell r="AD185">
            <v>0.21149999999999999</v>
          </cell>
          <cell r="AE185">
            <v>0.21149999999999999</v>
          </cell>
        </row>
        <row r="186">
          <cell r="I186" t="str">
            <v>0100525</v>
          </cell>
          <cell r="J186">
            <v>28347</v>
          </cell>
          <cell r="K186">
            <v>28347</v>
          </cell>
          <cell r="L186">
            <v>28.347000000000001</v>
          </cell>
          <cell r="M186">
            <v>28.347000000000001</v>
          </cell>
          <cell r="O186" t="str">
            <v>0190400</v>
          </cell>
          <cell r="P186">
            <v>522</v>
          </cell>
          <cell r="Q186">
            <v>522</v>
          </cell>
          <cell r="R186">
            <v>0.52200000000000002</v>
          </cell>
          <cell r="S186">
            <v>0.52200000000000002</v>
          </cell>
          <cell r="U186" t="str">
            <v>0100405</v>
          </cell>
          <cell r="V186">
            <v>8816</v>
          </cell>
          <cell r="W186">
            <v>8816</v>
          </cell>
          <cell r="X186">
            <v>8.8160000000000007</v>
          </cell>
          <cell r="Y186">
            <v>8.8160000000000007</v>
          </cell>
          <cell r="AA186" t="str">
            <v>0150602</v>
          </cell>
          <cell r="AB186">
            <v>5470.05</v>
          </cell>
          <cell r="AC186">
            <v>5470.05</v>
          </cell>
          <cell r="AD186">
            <v>5.4700500000000005</v>
          </cell>
          <cell r="AE186">
            <v>5.4700500000000005</v>
          </cell>
        </row>
        <row r="187">
          <cell r="I187" t="str">
            <v>0100528</v>
          </cell>
          <cell r="J187">
            <v>4129</v>
          </cell>
          <cell r="K187">
            <v>4129</v>
          </cell>
          <cell r="L187">
            <v>4.1289999999999996</v>
          </cell>
          <cell r="M187">
            <v>4.1289999999999996</v>
          </cell>
          <cell r="O187" t="str">
            <v>0190419</v>
          </cell>
          <cell r="P187">
            <v>847.5</v>
          </cell>
          <cell r="Q187">
            <v>847.5</v>
          </cell>
          <cell r="R187">
            <v>0.84750000000000003</v>
          </cell>
          <cell r="S187">
            <v>0.84750000000000003</v>
          </cell>
          <cell r="U187" t="str">
            <v>0100407</v>
          </cell>
          <cell r="V187">
            <v>2755</v>
          </cell>
          <cell r="W187">
            <v>2755</v>
          </cell>
          <cell r="X187">
            <v>2.7549999999999999</v>
          </cell>
          <cell r="Y187">
            <v>2.7549999999999999</v>
          </cell>
          <cell r="AA187" t="str">
            <v>0150723</v>
          </cell>
          <cell r="AB187">
            <v>3082.5</v>
          </cell>
          <cell r="AC187">
            <v>3082.5</v>
          </cell>
          <cell r="AD187">
            <v>3.0825</v>
          </cell>
          <cell r="AE187">
            <v>3.0825</v>
          </cell>
        </row>
        <row r="188">
          <cell r="I188" t="str">
            <v>0100600</v>
          </cell>
          <cell r="J188">
            <v>31838</v>
          </cell>
          <cell r="K188">
            <v>31838</v>
          </cell>
          <cell r="L188">
            <v>31.838000000000001</v>
          </cell>
          <cell r="M188">
            <v>31.838000000000001</v>
          </cell>
          <cell r="O188" t="str">
            <v>0190420</v>
          </cell>
          <cell r="P188">
            <v>1052</v>
          </cell>
          <cell r="Q188">
            <v>1052</v>
          </cell>
          <cell r="R188">
            <v>1.052</v>
          </cell>
          <cell r="S188">
            <v>1.052</v>
          </cell>
          <cell r="U188" t="str">
            <v>0100411</v>
          </cell>
          <cell r="V188">
            <v>14506.8</v>
          </cell>
          <cell r="W188">
            <v>14506.8</v>
          </cell>
          <cell r="X188">
            <v>14.5068</v>
          </cell>
          <cell r="Y188">
            <v>14.5068</v>
          </cell>
          <cell r="AA188" t="str">
            <v>0150910</v>
          </cell>
          <cell r="AB188">
            <v>600</v>
          </cell>
          <cell r="AC188">
            <v>600</v>
          </cell>
          <cell r="AD188">
            <v>0.6</v>
          </cell>
          <cell r="AE188">
            <v>0.6</v>
          </cell>
        </row>
        <row r="189">
          <cell r="I189" t="str">
            <v>0100611</v>
          </cell>
          <cell r="J189">
            <v>7806</v>
          </cell>
          <cell r="K189">
            <v>7806</v>
          </cell>
          <cell r="L189">
            <v>7.806</v>
          </cell>
          <cell r="M189">
            <v>7.806</v>
          </cell>
          <cell r="O189" t="str">
            <v>0190617</v>
          </cell>
          <cell r="P189">
            <v>227</v>
          </cell>
          <cell r="Q189">
            <v>227</v>
          </cell>
          <cell r="R189">
            <v>0.22700000000000001</v>
          </cell>
          <cell r="S189">
            <v>0.22700000000000001</v>
          </cell>
          <cell r="U189" t="str">
            <v>0100412</v>
          </cell>
          <cell r="V189">
            <v>6699</v>
          </cell>
          <cell r="W189">
            <v>6699</v>
          </cell>
          <cell r="X189">
            <v>6.6989999999999998</v>
          </cell>
          <cell r="Y189">
            <v>6.6989999999999998</v>
          </cell>
          <cell r="AA189" t="str">
            <v>0150916</v>
          </cell>
          <cell r="AB189">
            <v>25</v>
          </cell>
          <cell r="AC189">
            <v>25</v>
          </cell>
          <cell r="AD189">
            <v>2.5000000000000001E-2</v>
          </cell>
          <cell r="AE189">
            <v>2.5000000000000001E-2</v>
          </cell>
        </row>
        <row r="190">
          <cell r="I190" t="str">
            <v>0100612</v>
          </cell>
          <cell r="J190">
            <v>40693</v>
          </cell>
          <cell r="K190">
            <v>40693</v>
          </cell>
          <cell r="L190">
            <v>40.692999999999998</v>
          </cell>
          <cell r="M190">
            <v>40.692999999999998</v>
          </cell>
          <cell r="O190" t="str">
            <v>0190619</v>
          </cell>
          <cell r="P190">
            <v>219</v>
          </cell>
          <cell r="Q190">
            <v>219</v>
          </cell>
          <cell r="R190">
            <v>0.219</v>
          </cell>
          <cell r="S190">
            <v>0.219</v>
          </cell>
          <cell r="U190" t="str">
            <v>0100413</v>
          </cell>
          <cell r="V190">
            <v>9293.5</v>
          </cell>
          <cell r="W190">
            <v>9293.5</v>
          </cell>
          <cell r="X190">
            <v>9.2934999999999999</v>
          </cell>
          <cell r="Y190">
            <v>9.2934999999999999</v>
          </cell>
          <cell r="AA190" t="str">
            <v>0151000</v>
          </cell>
          <cell r="AB190">
            <v>40</v>
          </cell>
          <cell r="AC190">
            <v>40</v>
          </cell>
          <cell r="AD190">
            <v>0.04</v>
          </cell>
          <cell r="AE190">
            <v>0.04</v>
          </cell>
        </row>
        <row r="191">
          <cell r="I191" t="str">
            <v>0100616</v>
          </cell>
          <cell r="J191">
            <v>5622.5</v>
          </cell>
          <cell r="K191">
            <v>5622.5</v>
          </cell>
          <cell r="L191">
            <v>5.6224999999999996</v>
          </cell>
          <cell r="M191">
            <v>5.6224999999999996</v>
          </cell>
          <cell r="O191" t="str">
            <v>0190716</v>
          </cell>
          <cell r="P191">
            <v>90</v>
          </cell>
          <cell r="Q191">
            <v>90</v>
          </cell>
          <cell r="R191">
            <v>0.09</v>
          </cell>
          <cell r="S191">
            <v>0.09</v>
          </cell>
          <cell r="U191" t="str">
            <v>0100415</v>
          </cell>
          <cell r="V191">
            <v>11470.5</v>
          </cell>
          <cell r="W191">
            <v>11470.5</v>
          </cell>
          <cell r="X191">
            <v>11.470499999999999</v>
          </cell>
          <cell r="Y191">
            <v>11.470499999999999</v>
          </cell>
          <cell r="AA191" t="str">
            <v>0151025</v>
          </cell>
          <cell r="AB191">
            <v>651</v>
          </cell>
          <cell r="AC191">
            <v>651</v>
          </cell>
          <cell r="AD191">
            <v>0.65100000000000002</v>
          </cell>
          <cell r="AE191">
            <v>0.65100000000000002</v>
          </cell>
        </row>
        <row r="192">
          <cell r="I192" t="str">
            <v>0100620</v>
          </cell>
          <cell r="J192">
            <v>6867</v>
          </cell>
          <cell r="K192">
            <v>6867</v>
          </cell>
          <cell r="L192">
            <v>6.867</v>
          </cell>
          <cell r="M192">
            <v>6.867</v>
          </cell>
          <cell r="O192" t="str">
            <v>0190820</v>
          </cell>
          <cell r="P192">
            <v>1596.5</v>
          </cell>
          <cell r="Q192">
            <v>1596.5</v>
          </cell>
          <cell r="R192">
            <v>1.5965</v>
          </cell>
          <cell r="S192">
            <v>1.5965</v>
          </cell>
          <cell r="U192" t="str">
            <v>0100420</v>
          </cell>
          <cell r="V192">
            <v>53929.5</v>
          </cell>
          <cell r="W192">
            <v>53929.5</v>
          </cell>
          <cell r="X192">
            <v>53.929499999999997</v>
          </cell>
          <cell r="Y192">
            <v>53.929499999999997</v>
          </cell>
          <cell r="AA192" t="str">
            <v>0151110</v>
          </cell>
          <cell r="AB192">
            <v>2469</v>
          </cell>
          <cell r="AC192">
            <v>2469</v>
          </cell>
          <cell r="AD192">
            <v>2.4689999999999999</v>
          </cell>
          <cell r="AE192">
            <v>2.4689999999999999</v>
          </cell>
        </row>
        <row r="193">
          <cell r="I193" t="str">
            <v>0100629</v>
          </cell>
          <cell r="J193">
            <v>5101</v>
          </cell>
          <cell r="K193">
            <v>5101</v>
          </cell>
          <cell r="L193">
            <v>5.101</v>
          </cell>
          <cell r="M193">
            <v>5.101</v>
          </cell>
          <cell r="O193" t="str">
            <v>0190907</v>
          </cell>
          <cell r="P193">
            <v>33.75</v>
          </cell>
          <cell r="Q193">
            <v>33.75</v>
          </cell>
          <cell r="R193">
            <v>3.3750000000000002E-2</v>
          </cell>
          <cell r="S193">
            <v>3.3750000000000002E-2</v>
          </cell>
          <cell r="U193" t="str">
            <v>0100421</v>
          </cell>
          <cell r="V193">
            <v>3296.5</v>
          </cell>
          <cell r="W193">
            <v>3296.5</v>
          </cell>
          <cell r="X193">
            <v>3.2965</v>
          </cell>
          <cell r="Y193">
            <v>3.2965</v>
          </cell>
          <cell r="AA193" t="str">
            <v>0170724</v>
          </cell>
          <cell r="AB193">
            <v>240</v>
          </cell>
          <cell r="AC193">
            <v>240</v>
          </cell>
          <cell r="AD193">
            <v>0.24</v>
          </cell>
          <cell r="AE193">
            <v>0.24</v>
          </cell>
        </row>
        <row r="194">
          <cell r="I194" t="str">
            <v>0100701</v>
          </cell>
          <cell r="J194">
            <v>3143.25</v>
          </cell>
          <cell r="K194">
            <v>3143.25</v>
          </cell>
          <cell r="L194">
            <v>3.1432500000000001</v>
          </cell>
          <cell r="M194">
            <v>3.1432500000000001</v>
          </cell>
          <cell r="O194" t="str">
            <v>0191010</v>
          </cell>
          <cell r="P194">
            <v>2352</v>
          </cell>
          <cell r="Q194">
            <v>2352</v>
          </cell>
          <cell r="R194">
            <v>2.3519999999999999</v>
          </cell>
          <cell r="S194">
            <v>2.3519999999999999</v>
          </cell>
          <cell r="U194" t="str">
            <v>0100426</v>
          </cell>
          <cell r="V194">
            <v>2025</v>
          </cell>
          <cell r="W194">
            <v>2025</v>
          </cell>
          <cell r="X194">
            <v>2.0249999999999999</v>
          </cell>
          <cell r="Y194">
            <v>2.0249999999999999</v>
          </cell>
          <cell r="AA194" t="str">
            <v>0170822</v>
          </cell>
          <cell r="AB194">
            <v>6163.5</v>
          </cell>
          <cell r="AC194">
            <v>6163.5</v>
          </cell>
          <cell r="AD194">
            <v>6.1635</v>
          </cell>
          <cell r="AE194">
            <v>6.1635</v>
          </cell>
        </row>
        <row r="195">
          <cell r="I195" t="str">
            <v>0100707</v>
          </cell>
          <cell r="J195">
            <v>11970</v>
          </cell>
          <cell r="K195">
            <v>11970</v>
          </cell>
          <cell r="L195">
            <v>11.97</v>
          </cell>
          <cell r="M195">
            <v>11.97</v>
          </cell>
          <cell r="O195" t="str">
            <v>0195588</v>
          </cell>
          <cell r="P195">
            <v>1689</v>
          </cell>
          <cell r="Q195">
            <v>1689</v>
          </cell>
          <cell r="R195">
            <v>1.6890000000000001</v>
          </cell>
          <cell r="S195">
            <v>1.6890000000000001</v>
          </cell>
          <cell r="U195" t="str">
            <v>0100428</v>
          </cell>
          <cell r="V195">
            <v>4297.92</v>
          </cell>
          <cell r="W195">
            <v>4297.92</v>
          </cell>
          <cell r="X195">
            <v>4.2979200000000004</v>
          </cell>
          <cell r="Y195">
            <v>4.2979200000000004</v>
          </cell>
          <cell r="AA195" t="str">
            <v>0171207</v>
          </cell>
          <cell r="AB195">
            <v>40</v>
          </cell>
          <cell r="AC195">
            <v>40</v>
          </cell>
          <cell r="AD195">
            <v>0.04</v>
          </cell>
          <cell r="AE195">
            <v>0.04</v>
          </cell>
        </row>
        <row r="196">
          <cell r="I196" t="str">
            <v>0100716</v>
          </cell>
          <cell r="J196">
            <v>6187.5</v>
          </cell>
          <cell r="K196">
            <v>6187.5</v>
          </cell>
          <cell r="L196">
            <v>6.1875</v>
          </cell>
          <cell r="M196">
            <v>6.1875</v>
          </cell>
          <cell r="O196" t="str">
            <v>0196118</v>
          </cell>
          <cell r="P196">
            <v>2909168.67</v>
          </cell>
          <cell r="Q196">
            <v>2909168.67</v>
          </cell>
          <cell r="R196">
            <v>2909.16867</v>
          </cell>
          <cell r="S196">
            <v>2909.16867</v>
          </cell>
          <cell r="U196" t="str">
            <v>0100429</v>
          </cell>
          <cell r="V196">
            <v>5696.5</v>
          </cell>
          <cell r="W196">
            <v>5696.5</v>
          </cell>
          <cell r="X196">
            <v>5.6965000000000003</v>
          </cell>
          <cell r="Y196">
            <v>5.6965000000000003</v>
          </cell>
          <cell r="AA196" t="str">
            <v>0173007</v>
          </cell>
          <cell r="AB196">
            <v>886</v>
          </cell>
          <cell r="AC196">
            <v>886</v>
          </cell>
          <cell r="AD196">
            <v>0.88600000000000001</v>
          </cell>
          <cell r="AE196">
            <v>0.88600000000000001</v>
          </cell>
        </row>
        <row r="197">
          <cell r="I197" t="str">
            <v>0100729</v>
          </cell>
          <cell r="J197">
            <v>26311</v>
          </cell>
          <cell r="K197">
            <v>26311</v>
          </cell>
          <cell r="L197">
            <v>26.311</v>
          </cell>
          <cell r="M197">
            <v>26.311</v>
          </cell>
          <cell r="O197" t="str">
            <v>0196718</v>
          </cell>
          <cell r="P197">
            <v>1650</v>
          </cell>
          <cell r="Q197">
            <v>1650</v>
          </cell>
          <cell r="R197">
            <v>1.65</v>
          </cell>
          <cell r="S197">
            <v>1.65</v>
          </cell>
          <cell r="U197" t="str">
            <v>0100440</v>
          </cell>
          <cell r="V197">
            <v>3382.5</v>
          </cell>
          <cell r="W197">
            <v>3382.5</v>
          </cell>
          <cell r="X197">
            <v>3.3824999999999998</v>
          </cell>
          <cell r="Y197">
            <v>3.3824999999999998</v>
          </cell>
          <cell r="AA197" t="str">
            <v>0180318</v>
          </cell>
          <cell r="AB197">
            <v>4101.5</v>
          </cell>
          <cell r="AC197">
            <v>4101.5</v>
          </cell>
          <cell r="AD197">
            <v>4.1014999999999997</v>
          </cell>
          <cell r="AE197">
            <v>4.1014999999999997</v>
          </cell>
        </row>
        <row r="198">
          <cell r="I198" t="str">
            <v>0100800</v>
          </cell>
          <cell r="J198">
            <v>11306</v>
          </cell>
          <cell r="K198">
            <v>11306</v>
          </cell>
          <cell r="L198">
            <v>11.305999999999999</v>
          </cell>
          <cell r="M198">
            <v>11.305999999999999</v>
          </cell>
          <cell r="O198" t="str">
            <v>0198761</v>
          </cell>
          <cell r="P198">
            <v>4480</v>
          </cell>
          <cell r="Q198">
            <v>4480</v>
          </cell>
          <cell r="R198">
            <v>4.4800000000000004</v>
          </cell>
          <cell r="S198">
            <v>4.4800000000000004</v>
          </cell>
          <cell r="U198" t="str">
            <v>0100504</v>
          </cell>
          <cell r="V198">
            <v>-561</v>
          </cell>
          <cell r="W198">
            <v>-561</v>
          </cell>
          <cell r="X198">
            <v>-0.56100000000000005</v>
          </cell>
          <cell r="Y198">
            <v>-0.56100000000000005</v>
          </cell>
          <cell r="AA198" t="str">
            <v>0180330</v>
          </cell>
          <cell r="AB198">
            <v>15289.9</v>
          </cell>
          <cell r="AC198">
            <v>15289.9</v>
          </cell>
          <cell r="AD198">
            <v>15.289899999999999</v>
          </cell>
          <cell r="AE198">
            <v>15.289899999999999</v>
          </cell>
        </row>
        <row r="199">
          <cell r="I199" t="str">
            <v>0100806</v>
          </cell>
          <cell r="J199">
            <v>6483</v>
          </cell>
          <cell r="K199">
            <v>6483</v>
          </cell>
          <cell r="L199">
            <v>6.4829999999999997</v>
          </cell>
          <cell r="M199">
            <v>6.4829999999999997</v>
          </cell>
          <cell r="O199" t="str">
            <v>0200620</v>
          </cell>
          <cell r="P199">
            <v>1485</v>
          </cell>
          <cell r="Q199">
            <v>1485</v>
          </cell>
          <cell r="R199">
            <v>1.4850000000000001</v>
          </cell>
          <cell r="S199">
            <v>1.4850000000000001</v>
          </cell>
          <cell r="U199" t="str">
            <v>0100505</v>
          </cell>
          <cell r="V199">
            <v>3023.5</v>
          </cell>
          <cell r="W199">
            <v>3023.5</v>
          </cell>
          <cell r="X199">
            <v>3.0234999999999999</v>
          </cell>
          <cell r="Y199">
            <v>3.0234999999999999</v>
          </cell>
          <cell r="AA199" t="str">
            <v>0180612</v>
          </cell>
          <cell r="AB199">
            <v>105</v>
          </cell>
          <cell r="AC199">
            <v>105</v>
          </cell>
          <cell r="AD199">
            <v>0.105</v>
          </cell>
          <cell r="AE199">
            <v>0.105</v>
          </cell>
        </row>
        <row r="200">
          <cell r="I200" t="str">
            <v>0100809</v>
          </cell>
          <cell r="J200">
            <v>20829</v>
          </cell>
          <cell r="K200">
            <v>20829</v>
          </cell>
          <cell r="L200">
            <v>20.829000000000001</v>
          </cell>
          <cell r="M200">
            <v>20.829000000000001</v>
          </cell>
          <cell r="O200" t="str">
            <v>0201112</v>
          </cell>
          <cell r="P200">
            <v>1660.5</v>
          </cell>
          <cell r="Q200">
            <v>1660.5</v>
          </cell>
          <cell r="R200">
            <v>1.6605000000000001</v>
          </cell>
          <cell r="S200">
            <v>1.6605000000000001</v>
          </cell>
          <cell r="U200" t="str">
            <v>0100509</v>
          </cell>
          <cell r="V200">
            <v>1162.5</v>
          </cell>
          <cell r="W200">
            <v>1162.5</v>
          </cell>
          <cell r="X200">
            <v>1.1625000000000001</v>
          </cell>
          <cell r="Y200">
            <v>1.1625000000000001</v>
          </cell>
          <cell r="AA200" t="str">
            <v>0180716</v>
          </cell>
          <cell r="AB200">
            <v>8799.32</v>
          </cell>
          <cell r="AC200">
            <v>8799.32</v>
          </cell>
          <cell r="AD200">
            <v>8.7993199999999998</v>
          </cell>
          <cell r="AE200">
            <v>8.7993199999999998</v>
          </cell>
        </row>
        <row r="201">
          <cell r="I201" t="str">
            <v>0100810</v>
          </cell>
          <cell r="J201">
            <v>4002</v>
          </cell>
          <cell r="K201">
            <v>4002</v>
          </cell>
          <cell r="L201">
            <v>4.0019999999999998</v>
          </cell>
          <cell r="M201">
            <v>4.0019999999999998</v>
          </cell>
          <cell r="O201" t="str">
            <v>0201886</v>
          </cell>
          <cell r="P201">
            <v>52.5</v>
          </cell>
          <cell r="Q201">
            <v>52.5</v>
          </cell>
          <cell r="R201">
            <v>5.2499999999999998E-2</v>
          </cell>
          <cell r="S201">
            <v>5.2499999999999998E-2</v>
          </cell>
          <cell r="U201" t="str">
            <v>0100510</v>
          </cell>
          <cell r="V201">
            <v>3366</v>
          </cell>
          <cell r="W201">
            <v>3366</v>
          </cell>
          <cell r="X201">
            <v>3.3660000000000001</v>
          </cell>
          <cell r="Y201">
            <v>3.3660000000000001</v>
          </cell>
          <cell r="AA201" t="str">
            <v>0181015</v>
          </cell>
          <cell r="AB201">
            <v>240</v>
          </cell>
          <cell r="AC201">
            <v>240</v>
          </cell>
          <cell r="AD201">
            <v>0.24</v>
          </cell>
          <cell r="AE201">
            <v>0.24</v>
          </cell>
        </row>
        <row r="202">
          <cell r="I202" t="str">
            <v>0100811</v>
          </cell>
          <cell r="J202">
            <v>56007.6</v>
          </cell>
          <cell r="K202">
            <v>56007.6</v>
          </cell>
          <cell r="L202">
            <v>56.007599999999996</v>
          </cell>
          <cell r="M202">
            <v>56.007599999999996</v>
          </cell>
          <cell r="O202" t="str">
            <v>0202569</v>
          </cell>
          <cell r="P202">
            <v>55</v>
          </cell>
          <cell r="Q202">
            <v>55</v>
          </cell>
          <cell r="R202">
            <v>5.5E-2</v>
          </cell>
          <cell r="S202">
            <v>5.5E-2</v>
          </cell>
          <cell r="U202" t="str">
            <v>0100511</v>
          </cell>
          <cell r="V202">
            <v>4511</v>
          </cell>
          <cell r="W202">
            <v>4511</v>
          </cell>
          <cell r="X202">
            <v>4.5110000000000001</v>
          </cell>
          <cell r="Y202">
            <v>4.5110000000000001</v>
          </cell>
          <cell r="AA202" t="str">
            <v>0181298</v>
          </cell>
          <cell r="AB202">
            <v>515.5</v>
          </cell>
          <cell r="AC202">
            <v>515.5</v>
          </cell>
          <cell r="AD202">
            <v>0.51549999999999996</v>
          </cell>
          <cell r="AE202">
            <v>0.51549999999999996</v>
          </cell>
        </row>
        <row r="203">
          <cell r="I203" t="str">
            <v>0100812</v>
          </cell>
          <cell r="J203">
            <v>17441.900000000001</v>
          </cell>
          <cell r="K203">
            <v>17441.900000000001</v>
          </cell>
          <cell r="L203">
            <v>17.4419</v>
          </cell>
          <cell r="M203">
            <v>17.4419</v>
          </cell>
          <cell r="O203" t="str">
            <v>0203498</v>
          </cell>
          <cell r="P203">
            <v>30273.84</v>
          </cell>
          <cell r="Q203">
            <v>30273.84</v>
          </cell>
          <cell r="R203">
            <v>30.27384</v>
          </cell>
          <cell r="S203">
            <v>30.27384</v>
          </cell>
          <cell r="U203" t="str">
            <v>0100512</v>
          </cell>
          <cell r="V203">
            <v>6623.5</v>
          </cell>
          <cell r="W203">
            <v>6623.5</v>
          </cell>
          <cell r="X203">
            <v>6.6234999999999999</v>
          </cell>
          <cell r="Y203">
            <v>6.6234999999999999</v>
          </cell>
          <cell r="AA203" t="str">
            <v>0182850</v>
          </cell>
          <cell r="AB203">
            <v>15497.54</v>
          </cell>
          <cell r="AC203">
            <v>15497.54</v>
          </cell>
          <cell r="AD203">
            <v>15.497540000000001</v>
          </cell>
          <cell r="AE203">
            <v>15.497540000000001</v>
          </cell>
        </row>
        <row r="204">
          <cell r="I204" t="str">
            <v>0100818</v>
          </cell>
          <cell r="J204">
            <v>9371</v>
          </cell>
          <cell r="K204">
            <v>9371</v>
          </cell>
          <cell r="L204">
            <v>9.3710000000000004</v>
          </cell>
          <cell r="M204">
            <v>9.3710000000000004</v>
          </cell>
          <cell r="O204" t="str">
            <v>0203500</v>
          </cell>
          <cell r="P204">
            <v>47405.77</v>
          </cell>
          <cell r="Q204">
            <v>47405.77</v>
          </cell>
          <cell r="R204">
            <v>47.405769999999997</v>
          </cell>
          <cell r="S204">
            <v>47.405769999999997</v>
          </cell>
          <cell r="U204" t="str">
            <v>0100517</v>
          </cell>
          <cell r="V204">
            <v>89037</v>
          </cell>
          <cell r="W204">
            <v>89037</v>
          </cell>
          <cell r="X204">
            <v>89.037000000000006</v>
          </cell>
          <cell r="Y204">
            <v>89.037000000000006</v>
          </cell>
          <cell r="AA204" t="str">
            <v>0184973</v>
          </cell>
          <cell r="AB204">
            <v>50</v>
          </cell>
          <cell r="AC204">
            <v>50</v>
          </cell>
          <cell r="AD204">
            <v>0.05</v>
          </cell>
          <cell r="AE204">
            <v>0.05</v>
          </cell>
        </row>
        <row r="205">
          <cell r="I205" t="str">
            <v>0100824</v>
          </cell>
          <cell r="J205">
            <v>9103.5</v>
          </cell>
          <cell r="K205">
            <v>9103.5</v>
          </cell>
          <cell r="L205">
            <v>9.1035000000000004</v>
          </cell>
          <cell r="M205">
            <v>9.1035000000000004</v>
          </cell>
          <cell r="O205" t="str">
            <v>0205222</v>
          </cell>
          <cell r="P205">
            <v>575</v>
          </cell>
          <cell r="Q205">
            <v>575</v>
          </cell>
          <cell r="R205">
            <v>0.57499999999999996</v>
          </cell>
          <cell r="S205">
            <v>0.57499999999999996</v>
          </cell>
          <cell r="U205" t="str">
            <v>0100519</v>
          </cell>
          <cell r="V205">
            <v>8371.5</v>
          </cell>
          <cell r="W205">
            <v>8371.5</v>
          </cell>
          <cell r="X205">
            <v>8.3714999999999993</v>
          </cell>
          <cell r="Y205">
            <v>8.3714999999999993</v>
          </cell>
          <cell r="AA205" t="str">
            <v>0185760</v>
          </cell>
          <cell r="AB205">
            <v>1070</v>
          </cell>
          <cell r="AC205">
            <v>1070</v>
          </cell>
          <cell r="AD205">
            <v>1.07</v>
          </cell>
          <cell r="AE205">
            <v>1.07</v>
          </cell>
        </row>
        <row r="206">
          <cell r="I206" t="str">
            <v>0100900</v>
          </cell>
          <cell r="J206">
            <v>15859.5</v>
          </cell>
          <cell r="K206">
            <v>15859.5</v>
          </cell>
          <cell r="L206">
            <v>15.859500000000001</v>
          </cell>
          <cell r="M206">
            <v>15.859500000000001</v>
          </cell>
          <cell r="O206" t="str">
            <v>0205303</v>
          </cell>
          <cell r="P206">
            <v>13</v>
          </cell>
          <cell r="Q206">
            <v>13</v>
          </cell>
          <cell r="R206">
            <v>1.2999999999999999E-2</v>
          </cell>
          <cell r="S206">
            <v>1.2999999999999999E-2</v>
          </cell>
          <cell r="U206" t="str">
            <v>0100522</v>
          </cell>
          <cell r="V206">
            <v>4321</v>
          </cell>
          <cell r="W206">
            <v>4321</v>
          </cell>
          <cell r="X206">
            <v>4.3209999999999997</v>
          </cell>
          <cell r="Y206">
            <v>4.3209999999999997</v>
          </cell>
          <cell r="AA206" t="str">
            <v>0185767</v>
          </cell>
          <cell r="AB206">
            <v>990</v>
          </cell>
          <cell r="AC206">
            <v>990</v>
          </cell>
          <cell r="AD206">
            <v>0.99</v>
          </cell>
          <cell r="AE206">
            <v>0.99</v>
          </cell>
        </row>
        <row r="207">
          <cell r="I207" t="str">
            <v>0100903</v>
          </cell>
          <cell r="J207">
            <v>9355</v>
          </cell>
          <cell r="K207">
            <v>9355</v>
          </cell>
          <cell r="L207">
            <v>9.3550000000000004</v>
          </cell>
          <cell r="M207">
            <v>9.3550000000000004</v>
          </cell>
          <cell r="O207" t="str">
            <v>0210429</v>
          </cell>
          <cell r="P207">
            <v>7428.1</v>
          </cell>
          <cell r="Q207">
            <v>7428.1</v>
          </cell>
          <cell r="R207">
            <v>7.4281000000000006</v>
          </cell>
          <cell r="S207">
            <v>7.4281000000000006</v>
          </cell>
          <cell r="U207" t="str">
            <v>0100525</v>
          </cell>
          <cell r="V207">
            <v>13609</v>
          </cell>
          <cell r="W207">
            <v>13609</v>
          </cell>
          <cell r="X207">
            <v>13.609</v>
          </cell>
          <cell r="Y207">
            <v>13.609</v>
          </cell>
          <cell r="AA207" t="str">
            <v>0185877</v>
          </cell>
          <cell r="AB207">
            <v>4</v>
          </cell>
          <cell r="AC207">
            <v>4</v>
          </cell>
          <cell r="AD207">
            <v>4.0000000000000001E-3</v>
          </cell>
          <cell r="AE207">
            <v>4.0000000000000001E-3</v>
          </cell>
        </row>
        <row r="208">
          <cell r="I208" t="str">
            <v>0100905</v>
          </cell>
          <cell r="J208">
            <v>1296</v>
          </cell>
          <cell r="K208">
            <v>1296</v>
          </cell>
          <cell r="L208">
            <v>1.296</v>
          </cell>
          <cell r="M208">
            <v>1.296</v>
          </cell>
          <cell r="O208" t="str">
            <v>0210506</v>
          </cell>
          <cell r="P208">
            <v>150</v>
          </cell>
          <cell r="Q208">
            <v>150</v>
          </cell>
          <cell r="R208">
            <v>0.15</v>
          </cell>
          <cell r="S208">
            <v>0.15</v>
          </cell>
          <cell r="U208" t="str">
            <v>0100527</v>
          </cell>
          <cell r="V208">
            <v>16204.5</v>
          </cell>
          <cell r="W208">
            <v>16204.5</v>
          </cell>
          <cell r="X208">
            <v>16.204499999999999</v>
          </cell>
          <cell r="Y208">
            <v>16.204499999999999</v>
          </cell>
          <cell r="AA208" t="str">
            <v>0185935</v>
          </cell>
          <cell r="AB208">
            <v>112.5</v>
          </cell>
          <cell r="AC208">
            <v>112.5</v>
          </cell>
          <cell r="AD208">
            <v>0.1125</v>
          </cell>
          <cell r="AE208">
            <v>0.1125</v>
          </cell>
        </row>
        <row r="209">
          <cell r="I209" t="str">
            <v>0100908</v>
          </cell>
          <cell r="J209">
            <v>7296</v>
          </cell>
          <cell r="K209">
            <v>7296</v>
          </cell>
          <cell r="L209">
            <v>7.2960000000000003</v>
          </cell>
          <cell r="M209">
            <v>7.2960000000000003</v>
          </cell>
          <cell r="O209" t="str">
            <v>0210510</v>
          </cell>
          <cell r="P209">
            <v>1099</v>
          </cell>
          <cell r="Q209">
            <v>1099</v>
          </cell>
          <cell r="R209">
            <v>1.099</v>
          </cell>
          <cell r="S209">
            <v>1.099</v>
          </cell>
          <cell r="U209" t="str">
            <v>0100528</v>
          </cell>
          <cell r="V209">
            <v>367.5</v>
          </cell>
          <cell r="W209">
            <v>367.5</v>
          </cell>
          <cell r="X209">
            <v>0.36749999999999999</v>
          </cell>
          <cell r="Y209">
            <v>0.36749999999999999</v>
          </cell>
          <cell r="AA209" t="str">
            <v>0188549</v>
          </cell>
          <cell r="AB209">
            <v>160</v>
          </cell>
          <cell r="AC209">
            <v>160</v>
          </cell>
          <cell r="AD209">
            <v>0.16</v>
          </cell>
          <cell r="AE209">
            <v>0.16</v>
          </cell>
        </row>
        <row r="210">
          <cell r="I210" t="str">
            <v>0100909</v>
          </cell>
          <cell r="J210">
            <v>14482</v>
          </cell>
          <cell r="K210">
            <v>14482</v>
          </cell>
          <cell r="L210">
            <v>14.481999999999999</v>
          </cell>
          <cell r="M210">
            <v>14.481999999999999</v>
          </cell>
          <cell r="O210" t="str">
            <v>0210604</v>
          </cell>
          <cell r="P210">
            <v>33</v>
          </cell>
          <cell r="Q210">
            <v>33</v>
          </cell>
          <cell r="R210">
            <v>3.3000000000000002E-2</v>
          </cell>
          <cell r="S210">
            <v>3.3000000000000002E-2</v>
          </cell>
          <cell r="U210" t="str">
            <v>0100530</v>
          </cell>
          <cell r="V210">
            <v>6168</v>
          </cell>
          <cell r="W210">
            <v>6168</v>
          </cell>
          <cell r="X210">
            <v>6.1680000000000001</v>
          </cell>
          <cell r="Y210">
            <v>6.1680000000000001</v>
          </cell>
          <cell r="AA210" t="str">
            <v>0190205</v>
          </cell>
          <cell r="AB210">
            <v>47</v>
          </cell>
          <cell r="AC210">
            <v>47</v>
          </cell>
          <cell r="AD210">
            <v>4.7E-2</v>
          </cell>
          <cell r="AE210">
            <v>4.7E-2</v>
          </cell>
        </row>
        <row r="211">
          <cell r="I211" t="str">
            <v>0100910</v>
          </cell>
          <cell r="J211">
            <v>18563</v>
          </cell>
          <cell r="K211">
            <v>18563</v>
          </cell>
          <cell r="L211">
            <v>18.562999999999999</v>
          </cell>
          <cell r="M211">
            <v>18.562999999999999</v>
          </cell>
          <cell r="O211" t="str">
            <v>0210620</v>
          </cell>
          <cell r="P211">
            <v>215</v>
          </cell>
          <cell r="Q211">
            <v>215</v>
          </cell>
          <cell r="R211">
            <v>0.215</v>
          </cell>
          <cell r="S211">
            <v>0.215</v>
          </cell>
          <cell r="U211" t="str">
            <v>0100535</v>
          </cell>
          <cell r="V211">
            <v>9406.5</v>
          </cell>
          <cell r="W211">
            <v>9406.5</v>
          </cell>
          <cell r="X211">
            <v>9.4064999999999994</v>
          </cell>
          <cell r="Y211">
            <v>9.4064999999999994</v>
          </cell>
          <cell r="AA211" t="str">
            <v>0190419</v>
          </cell>
          <cell r="AB211">
            <v>1191</v>
          </cell>
          <cell r="AC211">
            <v>1191</v>
          </cell>
          <cell r="AD211">
            <v>1.1910000000000001</v>
          </cell>
          <cell r="AE211">
            <v>1.1910000000000001</v>
          </cell>
        </row>
        <row r="212">
          <cell r="I212" t="str">
            <v>0100911</v>
          </cell>
          <cell r="J212">
            <v>3286.5</v>
          </cell>
          <cell r="K212">
            <v>3286.5</v>
          </cell>
          <cell r="L212">
            <v>3.2865000000000002</v>
          </cell>
          <cell r="M212">
            <v>3.2865000000000002</v>
          </cell>
          <cell r="O212" t="str">
            <v>0210702</v>
          </cell>
          <cell r="P212">
            <v>19283</v>
          </cell>
          <cell r="Q212">
            <v>19283</v>
          </cell>
          <cell r="R212">
            <v>19.283000000000001</v>
          </cell>
          <cell r="S212">
            <v>19.283000000000001</v>
          </cell>
          <cell r="U212" t="str">
            <v>0100550</v>
          </cell>
          <cell r="V212">
            <v>6317.5</v>
          </cell>
          <cell r="W212">
            <v>6317.5</v>
          </cell>
          <cell r="X212">
            <v>6.3174999999999999</v>
          </cell>
          <cell r="Y212">
            <v>6.3174999999999999</v>
          </cell>
          <cell r="AA212" t="str">
            <v>0190420</v>
          </cell>
          <cell r="AB212">
            <v>11245</v>
          </cell>
          <cell r="AC212">
            <v>11245</v>
          </cell>
          <cell r="AD212">
            <v>11.244999999999999</v>
          </cell>
          <cell r="AE212">
            <v>11.244999999999999</v>
          </cell>
        </row>
        <row r="213">
          <cell r="I213" t="str">
            <v>0100913</v>
          </cell>
          <cell r="J213">
            <v>2000</v>
          </cell>
          <cell r="K213">
            <v>2000</v>
          </cell>
          <cell r="L213">
            <v>2</v>
          </cell>
          <cell r="M213">
            <v>2</v>
          </cell>
          <cell r="O213" t="str">
            <v>0210806</v>
          </cell>
          <cell r="P213">
            <v>96</v>
          </cell>
          <cell r="Q213">
            <v>96</v>
          </cell>
          <cell r="R213">
            <v>9.6000000000000002E-2</v>
          </cell>
          <cell r="S213">
            <v>9.6000000000000002E-2</v>
          </cell>
          <cell r="U213" t="str">
            <v>0100600</v>
          </cell>
          <cell r="V213">
            <v>18537.5</v>
          </cell>
          <cell r="W213">
            <v>18537.5</v>
          </cell>
          <cell r="X213">
            <v>18.537500000000001</v>
          </cell>
          <cell r="Y213">
            <v>18.537500000000001</v>
          </cell>
          <cell r="AA213" t="str">
            <v>0190619</v>
          </cell>
          <cell r="AB213">
            <v>231.5</v>
          </cell>
          <cell r="AC213">
            <v>231.5</v>
          </cell>
          <cell r="AD213">
            <v>0.23150000000000001</v>
          </cell>
          <cell r="AE213">
            <v>0.23150000000000001</v>
          </cell>
        </row>
        <row r="214">
          <cell r="I214" t="str">
            <v>0100914</v>
          </cell>
          <cell r="J214">
            <v>9840</v>
          </cell>
          <cell r="K214">
            <v>9840</v>
          </cell>
          <cell r="L214">
            <v>9.84</v>
          </cell>
          <cell r="M214">
            <v>9.84</v>
          </cell>
          <cell r="O214" t="str">
            <v>0210920</v>
          </cell>
          <cell r="P214">
            <v>360</v>
          </cell>
          <cell r="Q214">
            <v>360</v>
          </cell>
          <cell r="R214">
            <v>0.36</v>
          </cell>
          <cell r="S214">
            <v>0.36</v>
          </cell>
          <cell r="U214" t="str">
            <v>0100610</v>
          </cell>
          <cell r="V214">
            <v>9133</v>
          </cell>
          <cell r="W214">
            <v>9133</v>
          </cell>
          <cell r="X214">
            <v>9.1329999999999991</v>
          </cell>
          <cell r="Y214">
            <v>9.1329999999999991</v>
          </cell>
          <cell r="AA214" t="str">
            <v>0190907</v>
          </cell>
          <cell r="AB214">
            <v>1650</v>
          </cell>
          <cell r="AC214">
            <v>1650</v>
          </cell>
          <cell r="AD214">
            <v>1.65</v>
          </cell>
          <cell r="AE214">
            <v>1.65</v>
          </cell>
        </row>
        <row r="215">
          <cell r="I215" t="str">
            <v>0100915</v>
          </cell>
          <cell r="J215">
            <v>18827.25</v>
          </cell>
          <cell r="K215">
            <v>18827.25</v>
          </cell>
          <cell r="L215">
            <v>18.827249999999999</v>
          </cell>
          <cell r="M215">
            <v>18.827249999999999</v>
          </cell>
          <cell r="O215" t="str">
            <v>0211102</v>
          </cell>
          <cell r="P215">
            <v>2731.5</v>
          </cell>
          <cell r="Q215">
            <v>2731.5</v>
          </cell>
          <cell r="R215">
            <v>2.7315</v>
          </cell>
          <cell r="S215">
            <v>2.7315</v>
          </cell>
          <cell r="U215" t="str">
            <v>0100611</v>
          </cell>
          <cell r="V215">
            <v>5619.5</v>
          </cell>
          <cell r="W215">
            <v>5619.5</v>
          </cell>
          <cell r="X215">
            <v>5.6195000000000004</v>
          </cell>
          <cell r="Y215">
            <v>5.6195000000000004</v>
          </cell>
          <cell r="AA215" t="str">
            <v>0191010</v>
          </cell>
          <cell r="AB215">
            <v>3574</v>
          </cell>
          <cell r="AC215">
            <v>3574</v>
          </cell>
          <cell r="AD215">
            <v>3.5739999999999998</v>
          </cell>
          <cell r="AE215">
            <v>3.5739999999999998</v>
          </cell>
        </row>
        <row r="216">
          <cell r="I216" t="str">
            <v>0100916</v>
          </cell>
          <cell r="J216">
            <v>9104.5</v>
          </cell>
          <cell r="K216">
            <v>9104.5</v>
          </cell>
          <cell r="L216">
            <v>9.1044999999999998</v>
          </cell>
          <cell r="M216">
            <v>9.1044999999999998</v>
          </cell>
          <cell r="O216" t="str">
            <v>0211115</v>
          </cell>
          <cell r="P216">
            <v>1180</v>
          </cell>
          <cell r="Q216">
            <v>1180</v>
          </cell>
          <cell r="R216">
            <v>1.18</v>
          </cell>
          <cell r="S216">
            <v>1.18</v>
          </cell>
          <cell r="U216" t="str">
            <v>0100612</v>
          </cell>
          <cell r="V216">
            <v>17334.5</v>
          </cell>
          <cell r="W216">
            <v>17334.5</v>
          </cell>
          <cell r="X216">
            <v>17.334499999999998</v>
          </cell>
          <cell r="Y216">
            <v>17.334499999999998</v>
          </cell>
          <cell r="AA216" t="str">
            <v>0191108</v>
          </cell>
          <cell r="AB216">
            <v>467</v>
          </cell>
          <cell r="AC216">
            <v>467</v>
          </cell>
          <cell r="AD216">
            <v>0.46700000000000003</v>
          </cell>
          <cell r="AE216">
            <v>0.46700000000000003</v>
          </cell>
        </row>
        <row r="217">
          <cell r="I217" t="str">
            <v>0100917</v>
          </cell>
          <cell r="J217">
            <v>6445</v>
          </cell>
          <cell r="K217">
            <v>6445</v>
          </cell>
          <cell r="L217">
            <v>6.4450000000000003</v>
          </cell>
          <cell r="M217">
            <v>6.4450000000000003</v>
          </cell>
          <cell r="O217" t="str">
            <v>0211120</v>
          </cell>
          <cell r="P217">
            <v>7730</v>
          </cell>
          <cell r="Q217">
            <v>7730</v>
          </cell>
          <cell r="R217">
            <v>7.73</v>
          </cell>
          <cell r="S217">
            <v>7.73</v>
          </cell>
          <cell r="U217" t="str">
            <v>0100616</v>
          </cell>
          <cell r="V217">
            <v>13401.5</v>
          </cell>
          <cell r="W217">
            <v>13401.5</v>
          </cell>
          <cell r="X217">
            <v>13.4015</v>
          </cell>
          <cell r="Y217">
            <v>13.4015</v>
          </cell>
          <cell r="AA217" t="str">
            <v>0194644</v>
          </cell>
          <cell r="AB217">
            <v>1085.5</v>
          </cell>
          <cell r="AC217">
            <v>1085.5</v>
          </cell>
          <cell r="AD217">
            <v>1.0854999999999999</v>
          </cell>
          <cell r="AE217">
            <v>1.0854999999999999</v>
          </cell>
        </row>
        <row r="218">
          <cell r="I218" t="str">
            <v>0100920</v>
          </cell>
          <cell r="J218">
            <v>17291</v>
          </cell>
          <cell r="K218">
            <v>17291</v>
          </cell>
          <cell r="L218">
            <v>17.291</v>
          </cell>
          <cell r="M218">
            <v>17.291</v>
          </cell>
          <cell r="O218" t="str">
            <v>0211217</v>
          </cell>
          <cell r="P218">
            <v>955</v>
          </cell>
          <cell r="Q218">
            <v>955</v>
          </cell>
          <cell r="R218">
            <v>0.95499999999999996</v>
          </cell>
          <cell r="S218">
            <v>0.95499999999999996</v>
          </cell>
          <cell r="U218" t="str">
            <v>0100620</v>
          </cell>
          <cell r="V218">
            <v>14632</v>
          </cell>
          <cell r="W218">
            <v>14632</v>
          </cell>
          <cell r="X218">
            <v>14.632</v>
          </cell>
          <cell r="Y218">
            <v>14.632</v>
          </cell>
          <cell r="AA218" t="str">
            <v>0195588</v>
          </cell>
          <cell r="AB218">
            <v>4762.5</v>
          </cell>
          <cell r="AC218">
            <v>4762.5</v>
          </cell>
          <cell r="AD218">
            <v>4.7625000000000002</v>
          </cell>
          <cell r="AE218">
            <v>4.7625000000000002</v>
          </cell>
        </row>
        <row r="219">
          <cell r="I219" t="str">
            <v>0100923</v>
          </cell>
          <cell r="J219">
            <v>7356</v>
          </cell>
          <cell r="K219">
            <v>7356</v>
          </cell>
          <cell r="L219">
            <v>7.3559999999999999</v>
          </cell>
          <cell r="M219">
            <v>7.3559999999999999</v>
          </cell>
          <cell r="O219" t="str">
            <v>0211230</v>
          </cell>
          <cell r="P219">
            <v>2040</v>
          </cell>
          <cell r="Q219">
            <v>2040</v>
          </cell>
          <cell r="R219">
            <v>2.04</v>
          </cell>
          <cell r="S219">
            <v>2.04</v>
          </cell>
          <cell r="U219" t="str">
            <v>0100624</v>
          </cell>
          <cell r="V219">
            <v>2443</v>
          </cell>
          <cell r="W219">
            <v>2443</v>
          </cell>
          <cell r="X219">
            <v>2.4430000000000001</v>
          </cell>
          <cell r="Y219">
            <v>2.4430000000000001</v>
          </cell>
          <cell r="AA219" t="str">
            <v>0196118</v>
          </cell>
          <cell r="AB219">
            <v>3724582.75</v>
          </cell>
          <cell r="AC219">
            <v>3724582.75</v>
          </cell>
          <cell r="AD219">
            <v>3724.58275</v>
          </cell>
          <cell r="AE219">
            <v>3724.58275</v>
          </cell>
        </row>
        <row r="220">
          <cell r="I220" t="str">
            <v>0100929</v>
          </cell>
          <cell r="J220">
            <v>8885</v>
          </cell>
          <cell r="K220">
            <v>8885</v>
          </cell>
          <cell r="L220">
            <v>8.8849999999999998</v>
          </cell>
          <cell r="M220">
            <v>8.8849999999999998</v>
          </cell>
          <cell r="O220" t="str">
            <v>0212198</v>
          </cell>
          <cell r="P220">
            <v>51</v>
          </cell>
          <cell r="Q220">
            <v>51</v>
          </cell>
          <cell r="R220">
            <v>5.0999999999999997E-2</v>
          </cell>
          <cell r="S220">
            <v>5.0999999999999997E-2</v>
          </cell>
          <cell r="U220" t="str">
            <v>0100629</v>
          </cell>
          <cell r="V220">
            <v>3675</v>
          </cell>
          <cell r="W220">
            <v>3675</v>
          </cell>
          <cell r="X220">
            <v>3.6749999999999998</v>
          </cell>
          <cell r="Y220">
            <v>3.6749999999999998</v>
          </cell>
          <cell r="AA220" t="str">
            <v>0196300</v>
          </cell>
          <cell r="AB220">
            <v>35</v>
          </cell>
          <cell r="AC220">
            <v>35</v>
          </cell>
          <cell r="AD220">
            <v>3.5000000000000003E-2</v>
          </cell>
          <cell r="AE220">
            <v>3.5000000000000003E-2</v>
          </cell>
        </row>
        <row r="221">
          <cell r="I221" t="str">
            <v>0100930</v>
          </cell>
          <cell r="J221">
            <v>1641</v>
          </cell>
          <cell r="K221">
            <v>1641</v>
          </cell>
          <cell r="L221">
            <v>1.641</v>
          </cell>
          <cell r="M221">
            <v>1.641</v>
          </cell>
          <cell r="O221" t="str">
            <v>0212599</v>
          </cell>
          <cell r="P221">
            <v>210</v>
          </cell>
          <cell r="Q221">
            <v>210</v>
          </cell>
          <cell r="R221">
            <v>0.21</v>
          </cell>
          <cell r="S221">
            <v>0.21</v>
          </cell>
          <cell r="U221" t="str">
            <v>0100701</v>
          </cell>
          <cell r="V221">
            <v>2976.25</v>
          </cell>
          <cell r="W221">
            <v>2976.25</v>
          </cell>
          <cell r="X221">
            <v>2.9762499999999998</v>
          </cell>
          <cell r="Y221">
            <v>2.9762499999999998</v>
          </cell>
          <cell r="AA221" t="str">
            <v>0196718</v>
          </cell>
          <cell r="AB221">
            <v>12043.65</v>
          </cell>
          <cell r="AC221">
            <v>12043.65</v>
          </cell>
          <cell r="AD221">
            <v>12.04365</v>
          </cell>
          <cell r="AE221">
            <v>12.04365</v>
          </cell>
        </row>
        <row r="222">
          <cell r="I222" t="str">
            <v>0100935</v>
          </cell>
          <cell r="J222">
            <v>863.5</v>
          </cell>
          <cell r="K222">
            <v>863.5</v>
          </cell>
          <cell r="L222">
            <v>0.86350000000000005</v>
          </cell>
          <cell r="M222">
            <v>0.86350000000000005</v>
          </cell>
          <cell r="O222" t="str">
            <v>0214799</v>
          </cell>
          <cell r="P222">
            <v>434</v>
          </cell>
          <cell r="Q222">
            <v>434</v>
          </cell>
          <cell r="R222">
            <v>0.434</v>
          </cell>
          <cell r="S222">
            <v>0.434</v>
          </cell>
          <cell r="U222" t="str">
            <v>0100707</v>
          </cell>
          <cell r="V222">
            <v>26802.45</v>
          </cell>
          <cell r="W222">
            <v>26802.45</v>
          </cell>
          <cell r="X222">
            <v>26.80245</v>
          </cell>
          <cell r="Y222">
            <v>26.80245</v>
          </cell>
          <cell r="AA222" t="str">
            <v>0198761</v>
          </cell>
          <cell r="AB222">
            <v>4714</v>
          </cell>
          <cell r="AC222">
            <v>4714</v>
          </cell>
          <cell r="AD222">
            <v>4.7140000000000004</v>
          </cell>
          <cell r="AE222">
            <v>4.7140000000000004</v>
          </cell>
        </row>
        <row r="223">
          <cell r="I223" t="str">
            <v>0100955</v>
          </cell>
          <cell r="J223">
            <v>2860</v>
          </cell>
          <cell r="K223">
            <v>2860</v>
          </cell>
          <cell r="L223">
            <v>2.86</v>
          </cell>
          <cell r="M223">
            <v>2.86</v>
          </cell>
          <cell r="O223" t="str">
            <v>0217620</v>
          </cell>
          <cell r="P223">
            <v>25</v>
          </cell>
          <cell r="Q223">
            <v>25</v>
          </cell>
          <cell r="R223">
            <v>2.5000000000000001E-2</v>
          </cell>
          <cell r="S223">
            <v>2.5000000000000001E-2</v>
          </cell>
          <cell r="U223" t="str">
            <v>0100716</v>
          </cell>
          <cell r="V223">
            <v>41768.050000000003</v>
          </cell>
          <cell r="W223">
            <v>41768.050000000003</v>
          </cell>
          <cell r="X223">
            <v>41.768050000000002</v>
          </cell>
          <cell r="Y223">
            <v>41.768050000000002</v>
          </cell>
          <cell r="AA223" t="str">
            <v>0200620</v>
          </cell>
          <cell r="AB223">
            <v>2680</v>
          </cell>
          <cell r="AC223">
            <v>2680</v>
          </cell>
          <cell r="AD223">
            <v>2.68</v>
          </cell>
          <cell r="AE223">
            <v>2.68</v>
          </cell>
        </row>
        <row r="224">
          <cell r="I224" t="str">
            <v>0101018</v>
          </cell>
          <cell r="J224">
            <v>5303.5</v>
          </cell>
          <cell r="K224">
            <v>5303.5</v>
          </cell>
          <cell r="L224">
            <v>5.3034999999999997</v>
          </cell>
          <cell r="M224">
            <v>5.3034999999999997</v>
          </cell>
          <cell r="O224" t="str">
            <v>0218705</v>
          </cell>
          <cell r="P224">
            <v>22</v>
          </cell>
          <cell r="Q224">
            <v>22</v>
          </cell>
          <cell r="R224">
            <v>2.1999999999999999E-2</v>
          </cell>
          <cell r="S224">
            <v>2.1999999999999999E-2</v>
          </cell>
          <cell r="U224" t="str">
            <v>0100719</v>
          </cell>
          <cell r="V224">
            <v>11103.25</v>
          </cell>
          <cell r="W224">
            <v>11103.25</v>
          </cell>
          <cell r="X224">
            <v>11.103249999999999</v>
          </cell>
          <cell r="Y224">
            <v>11.103249999999999</v>
          </cell>
          <cell r="AA224" t="str">
            <v>0200679</v>
          </cell>
          <cell r="AB224">
            <v>25</v>
          </cell>
          <cell r="AC224">
            <v>25</v>
          </cell>
          <cell r="AD224">
            <v>2.5000000000000001E-2</v>
          </cell>
          <cell r="AE224">
            <v>2.5000000000000001E-2</v>
          </cell>
        </row>
        <row r="225">
          <cell r="I225" t="str">
            <v>0101020</v>
          </cell>
          <cell r="J225">
            <v>19060.5</v>
          </cell>
          <cell r="K225">
            <v>19060.5</v>
          </cell>
          <cell r="L225">
            <v>19.060500000000001</v>
          </cell>
          <cell r="M225">
            <v>19.060500000000001</v>
          </cell>
          <cell r="O225" t="str">
            <v>0219000</v>
          </cell>
          <cell r="P225">
            <v>178084.05</v>
          </cell>
          <cell r="Q225">
            <v>178084.05</v>
          </cell>
          <cell r="R225">
            <v>178.08404999999999</v>
          </cell>
          <cell r="S225">
            <v>178.08404999999999</v>
          </cell>
          <cell r="U225" t="str">
            <v>0100720</v>
          </cell>
          <cell r="V225">
            <v>4764</v>
          </cell>
          <cell r="W225">
            <v>4764</v>
          </cell>
          <cell r="X225">
            <v>4.7640000000000002</v>
          </cell>
          <cell r="Y225">
            <v>4.7640000000000002</v>
          </cell>
          <cell r="AA225" t="str">
            <v>0201017</v>
          </cell>
          <cell r="AB225">
            <v>25</v>
          </cell>
          <cell r="AC225">
            <v>25</v>
          </cell>
          <cell r="AD225">
            <v>2.5000000000000001E-2</v>
          </cell>
          <cell r="AE225">
            <v>2.5000000000000001E-2</v>
          </cell>
        </row>
        <row r="226">
          <cell r="I226" t="str">
            <v>0101026</v>
          </cell>
          <cell r="J226">
            <v>7223</v>
          </cell>
          <cell r="K226">
            <v>7223</v>
          </cell>
          <cell r="L226">
            <v>7.2229999999999999</v>
          </cell>
          <cell r="M226">
            <v>7.2229999999999999</v>
          </cell>
          <cell r="O226" t="str">
            <v>0220102</v>
          </cell>
          <cell r="P226">
            <v>6659.6</v>
          </cell>
          <cell r="Q226">
            <v>6659.6</v>
          </cell>
          <cell r="R226">
            <v>6.6596000000000002</v>
          </cell>
          <cell r="S226">
            <v>6.6596000000000002</v>
          </cell>
          <cell r="U226" t="str">
            <v>0100725</v>
          </cell>
          <cell r="V226">
            <v>7995</v>
          </cell>
          <cell r="W226">
            <v>7995</v>
          </cell>
          <cell r="X226">
            <v>7.9950000000000001</v>
          </cell>
          <cell r="Y226">
            <v>7.9950000000000001</v>
          </cell>
          <cell r="AA226" t="str">
            <v>0201112</v>
          </cell>
          <cell r="AB226">
            <v>1459.5</v>
          </cell>
          <cell r="AC226">
            <v>1459.5</v>
          </cell>
          <cell r="AD226">
            <v>1.4595</v>
          </cell>
          <cell r="AE226">
            <v>1.4595</v>
          </cell>
        </row>
        <row r="227">
          <cell r="I227" t="str">
            <v>0101027</v>
          </cell>
          <cell r="J227">
            <v>1857.5</v>
          </cell>
          <cell r="K227">
            <v>1857.5</v>
          </cell>
          <cell r="L227">
            <v>1.8574999999999999</v>
          </cell>
          <cell r="M227">
            <v>1.8574999999999999</v>
          </cell>
          <cell r="O227" t="str">
            <v>0220112</v>
          </cell>
          <cell r="P227">
            <v>528.5</v>
          </cell>
          <cell r="Q227">
            <v>528.5</v>
          </cell>
          <cell r="R227">
            <v>0.52849999999999997</v>
          </cell>
          <cell r="S227">
            <v>0.52849999999999997</v>
          </cell>
          <cell r="U227" t="str">
            <v>0100726</v>
          </cell>
          <cell r="V227">
            <v>5356</v>
          </cell>
          <cell r="W227">
            <v>5356</v>
          </cell>
          <cell r="X227">
            <v>5.3559999999999999</v>
          </cell>
          <cell r="Y227">
            <v>5.3559999999999999</v>
          </cell>
          <cell r="AA227" t="str">
            <v>0203498</v>
          </cell>
          <cell r="AB227">
            <v>22771.14</v>
          </cell>
          <cell r="AC227">
            <v>22771.14</v>
          </cell>
          <cell r="AD227">
            <v>22.771139999999999</v>
          </cell>
          <cell r="AE227">
            <v>22.771139999999999</v>
          </cell>
        </row>
        <row r="228">
          <cell r="I228" t="str">
            <v>0101028</v>
          </cell>
          <cell r="J228">
            <v>30808.5</v>
          </cell>
          <cell r="K228">
            <v>30808.5</v>
          </cell>
          <cell r="L228">
            <v>30.808499999999999</v>
          </cell>
          <cell r="M228">
            <v>30.808499999999999</v>
          </cell>
          <cell r="O228" t="str">
            <v>0220307</v>
          </cell>
          <cell r="P228">
            <v>2083.1999999999998</v>
          </cell>
          <cell r="Q228">
            <v>2083.1999999999998</v>
          </cell>
          <cell r="R228">
            <v>2.0831999999999997</v>
          </cell>
          <cell r="S228">
            <v>2.0831999999999997</v>
          </cell>
          <cell r="U228" t="str">
            <v>0100727</v>
          </cell>
          <cell r="V228">
            <v>7753.5</v>
          </cell>
          <cell r="W228">
            <v>7753.5</v>
          </cell>
          <cell r="X228">
            <v>7.7534999999999998</v>
          </cell>
          <cell r="Y228">
            <v>7.7534999999999998</v>
          </cell>
          <cell r="AA228" t="str">
            <v>0203500</v>
          </cell>
          <cell r="AB228">
            <v>56666.71</v>
          </cell>
          <cell r="AC228">
            <v>56666.71</v>
          </cell>
          <cell r="AD228">
            <v>56.666710000000002</v>
          </cell>
          <cell r="AE228">
            <v>56.666710000000002</v>
          </cell>
        </row>
        <row r="229">
          <cell r="I229" t="str">
            <v>0101100</v>
          </cell>
          <cell r="J229">
            <v>10220</v>
          </cell>
          <cell r="K229">
            <v>10220</v>
          </cell>
          <cell r="L229">
            <v>10.220000000000001</v>
          </cell>
          <cell r="M229">
            <v>10.220000000000001</v>
          </cell>
          <cell r="O229" t="str">
            <v>0220323</v>
          </cell>
          <cell r="P229">
            <v>376</v>
          </cell>
          <cell r="Q229">
            <v>376</v>
          </cell>
          <cell r="R229">
            <v>0.376</v>
          </cell>
          <cell r="S229">
            <v>0.376</v>
          </cell>
          <cell r="U229" t="str">
            <v>0100729</v>
          </cell>
          <cell r="V229">
            <v>37903</v>
          </cell>
          <cell r="W229">
            <v>37903</v>
          </cell>
          <cell r="X229">
            <v>37.902999999999999</v>
          </cell>
          <cell r="Y229">
            <v>37.902999999999999</v>
          </cell>
          <cell r="AA229" t="str">
            <v>0203565</v>
          </cell>
          <cell r="AB229">
            <v>1226.24</v>
          </cell>
          <cell r="AC229">
            <v>1226.24</v>
          </cell>
          <cell r="AD229">
            <v>1.22624</v>
          </cell>
          <cell r="AE229">
            <v>1.22624</v>
          </cell>
        </row>
        <row r="230">
          <cell r="I230" t="str">
            <v>0101102</v>
          </cell>
          <cell r="J230">
            <v>12868.5</v>
          </cell>
          <cell r="K230">
            <v>12868.5</v>
          </cell>
          <cell r="L230">
            <v>12.868499999999999</v>
          </cell>
          <cell r="M230">
            <v>12.868499999999999</v>
          </cell>
          <cell r="O230" t="str">
            <v>0220330</v>
          </cell>
          <cell r="P230">
            <v>90</v>
          </cell>
          <cell r="Q230">
            <v>90</v>
          </cell>
          <cell r="R230">
            <v>0.09</v>
          </cell>
          <cell r="S230">
            <v>0.09</v>
          </cell>
          <cell r="U230" t="str">
            <v>0100800</v>
          </cell>
          <cell r="V230">
            <v>22689.25</v>
          </cell>
          <cell r="W230">
            <v>22689.25</v>
          </cell>
          <cell r="X230">
            <v>22.689250000000001</v>
          </cell>
          <cell r="Y230">
            <v>22.689250000000001</v>
          </cell>
          <cell r="AA230" t="str">
            <v>0203667</v>
          </cell>
          <cell r="AB230">
            <v>765.5</v>
          </cell>
          <cell r="AC230">
            <v>765.5</v>
          </cell>
          <cell r="AD230">
            <v>0.76549999999999996</v>
          </cell>
          <cell r="AE230">
            <v>0.76549999999999996</v>
          </cell>
        </row>
        <row r="231">
          <cell r="I231" t="str">
            <v>0101104</v>
          </cell>
          <cell r="J231">
            <v>13261.5</v>
          </cell>
          <cell r="K231">
            <v>13261.5</v>
          </cell>
          <cell r="L231">
            <v>13.2615</v>
          </cell>
          <cell r="M231">
            <v>13.2615</v>
          </cell>
          <cell r="O231" t="str">
            <v>0220410</v>
          </cell>
          <cell r="P231">
            <v>1564</v>
          </cell>
          <cell r="Q231">
            <v>1564</v>
          </cell>
          <cell r="R231">
            <v>1.5640000000000001</v>
          </cell>
          <cell r="S231">
            <v>1.5640000000000001</v>
          </cell>
          <cell r="U231" t="str">
            <v>0100802</v>
          </cell>
          <cell r="V231">
            <v>3920</v>
          </cell>
          <cell r="W231">
            <v>3920</v>
          </cell>
          <cell r="X231">
            <v>3.92</v>
          </cell>
          <cell r="Y231">
            <v>3.92</v>
          </cell>
          <cell r="AA231" t="str">
            <v>0205222</v>
          </cell>
          <cell r="AB231">
            <v>525</v>
          </cell>
          <cell r="AC231">
            <v>525</v>
          </cell>
          <cell r="AD231">
            <v>0.52500000000000002</v>
          </cell>
          <cell r="AE231">
            <v>0.52500000000000002</v>
          </cell>
        </row>
        <row r="232">
          <cell r="I232" t="str">
            <v>0101109</v>
          </cell>
          <cell r="J232">
            <v>3319</v>
          </cell>
          <cell r="K232">
            <v>3319</v>
          </cell>
          <cell r="L232">
            <v>3.319</v>
          </cell>
          <cell r="M232">
            <v>3.319</v>
          </cell>
          <cell r="O232" t="str">
            <v>0220500</v>
          </cell>
          <cell r="P232">
            <v>636.5</v>
          </cell>
          <cell r="Q232">
            <v>636.5</v>
          </cell>
          <cell r="R232">
            <v>0.63649999999999995</v>
          </cell>
          <cell r="S232">
            <v>0.63649999999999995</v>
          </cell>
          <cell r="U232" t="str">
            <v>0100803</v>
          </cell>
          <cell r="V232">
            <v>3496</v>
          </cell>
          <cell r="W232">
            <v>3496</v>
          </cell>
          <cell r="X232">
            <v>3.496</v>
          </cell>
          <cell r="Y232">
            <v>3.496</v>
          </cell>
          <cell r="AA232" t="str">
            <v>0210307</v>
          </cell>
          <cell r="AB232">
            <v>5161</v>
          </cell>
          <cell r="AC232">
            <v>5161</v>
          </cell>
          <cell r="AD232">
            <v>5.1609999999999996</v>
          </cell>
          <cell r="AE232">
            <v>5.1609999999999996</v>
          </cell>
        </row>
        <row r="233">
          <cell r="I233" t="str">
            <v>0101114</v>
          </cell>
          <cell r="J233">
            <v>14627</v>
          </cell>
          <cell r="K233">
            <v>14627</v>
          </cell>
          <cell r="L233">
            <v>14.627000000000001</v>
          </cell>
          <cell r="M233">
            <v>14.627000000000001</v>
          </cell>
          <cell r="O233" t="str">
            <v>0220520</v>
          </cell>
          <cell r="P233">
            <v>454</v>
          </cell>
          <cell r="Q233">
            <v>454</v>
          </cell>
          <cell r="R233">
            <v>0.45400000000000001</v>
          </cell>
          <cell r="S233">
            <v>0.45400000000000001</v>
          </cell>
          <cell r="U233" t="str">
            <v>0100804</v>
          </cell>
          <cell r="V233">
            <v>927</v>
          </cell>
          <cell r="W233">
            <v>927</v>
          </cell>
          <cell r="X233">
            <v>0.92700000000000005</v>
          </cell>
          <cell r="Y233">
            <v>0.92700000000000005</v>
          </cell>
          <cell r="AA233" t="str">
            <v>0210508</v>
          </cell>
          <cell r="AB233">
            <v>41702.5</v>
          </cell>
          <cell r="AC233">
            <v>41702.5</v>
          </cell>
          <cell r="AD233">
            <v>41.702500000000001</v>
          </cell>
          <cell r="AE233">
            <v>41.702500000000001</v>
          </cell>
        </row>
        <row r="234">
          <cell r="I234" t="str">
            <v>0101117</v>
          </cell>
          <cell r="J234">
            <v>2585</v>
          </cell>
          <cell r="K234">
            <v>2585</v>
          </cell>
          <cell r="L234">
            <v>2.585</v>
          </cell>
          <cell r="M234">
            <v>2.585</v>
          </cell>
          <cell r="O234" t="str">
            <v>0220526</v>
          </cell>
          <cell r="P234">
            <v>2808</v>
          </cell>
          <cell r="Q234">
            <v>2808</v>
          </cell>
          <cell r="R234">
            <v>2.8079999999999998</v>
          </cell>
          <cell r="S234">
            <v>2.8079999999999998</v>
          </cell>
          <cell r="U234" t="str">
            <v>0100806</v>
          </cell>
          <cell r="V234">
            <v>12908</v>
          </cell>
          <cell r="W234">
            <v>12908</v>
          </cell>
          <cell r="X234">
            <v>12.907999999999999</v>
          </cell>
          <cell r="Y234">
            <v>12.907999999999999</v>
          </cell>
          <cell r="AA234" t="str">
            <v>0210623</v>
          </cell>
          <cell r="AB234">
            <v>1453.5</v>
          </cell>
          <cell r="AC234">
            <v>1453.5</v>
          </cell>
          <cell r="AD234">
            <v>1.4535</v>
          </cell>
          <cell r="AE234">
            <v>1.4535</v>
          </cell>
        </row>
        <row r="235">
          <cell r="I235" t="str">
            <v>0101120</v>
          </cell>
          <cell r="J235">
            <v>4114.5</v>
          </cell>
          <cell r="K235">
            <v>4114.5</v>
          </cell>
          <cell r="L235">
            <v>4.1144999999999996</v>
          </cell>
          <cell r="M235">
            <v>4.1144999999999996</v>
          </cell>
          <cell r="O235" t="str">
            <v>0220724</v>
          </cell>
          <cell r="P235">
            <v>9688.5</v>
          </cell>
          <cell r="Q235">
            <v>9688.5</v>
          </cell>
          <cell r="R235">
            <v>9.6884999999999994</v>
          </cell>
          <cell r="S235">
            <v>9.6884999999999994</v>
          </cell>
          <cell r="U235" t="str">
            <v>0100808</v>
          </cell>
          <cell r="V235">
            <v>132</v>
          </cell>
          <cell r="W235">
            <v>132</v>
          </cell>
          <cell r="X235">
            <v>0.13200000000000001</v>
          </cell>
          <cell r="Y235">
            <v>0.13200000000000001</v>
          </cell>
          <cell r="AA235" t="str">
            <v>0210702</v>
          </cell>
          <cell r="AB235">
            <v>26664.85</v>
          </cell>
          <cell r="AC235">
            <v>26664.85</v>
          </cell>
          <cell r="AD235">
            <v>26.664849999999998</v>
          </cell>
          <cell r="AE235">
            <v>26.664849999999998</v>
          </cell>
        </row>
        <row r="236">
          <cell r="I236" t="str">
            <v>0101124</v>
          </cell>
          <cell r="J236">
            <v>2600</v>
          </cell>
          <cell r="K236">
            <v>2600</v>
          </cell>
          <cell r="L236">
            <v>2.6</v>
          </cell>
          <cell r="M236">
            <v>2.6</v>
          </cell>
          <cell r="O236" t="str">
            <v>0220806</v>
          </cell>
          <cell r="P236">
            <v>4060.5</v>
          </cell>
          <cell r="Q236">
            <v>4060.5</v>
          </cell>
          <cell r="R236">
            <v>4.0605000000000002</v>
          </cell>
          <cell r="S236">
            <v>4.0605000000000002</v>
          </cell>
          <cell r="U236" t="str">
            <v>0100809</v>
          </cell>
          <cell r="V236">
            <v>12260.5</v>
          </cell>
          <cell r="W236">
            <v>12260.5</v>
          </cell>
          <cell r="X236">
            <v>12.2605</v>
          </cell>
          <cell r="Y236">
            <v>12.2605</v>
          </cell>
          <cell r="AA236" t="str">
            <v>0210715</v>
          </cell>
          <cell r="AB236">
            <v>745.02</v>
          </cell>
          <cell r="AC236">
            <v>745.02</v>
          </cell>
          <cell r="AD236">
            <v>0.74502000000000002</v>
          </cell>
          <cell r="AE236">
            <v>0.74502000000000002</v>
          </cell>
        </row>
        <row r="237">
          <cell r="I237" t="str">
            <v>0101204</v>
          </cell>
          <cell r="J237">
            <v>11707.45</v>
          </cell>
          <cell r="K237">
            <v>11707.45</v>
          </cell>
          <cell r="L237">
            <v>11.707450000000001</v>
          </cell>
          <cell r="M237">
            <v>11.707450000000001</v>
          </cell>
          <cell r="O237" t="str">
            <v>0220908</v>
          </cell>
          <cell r="P237">
            <v>35</v>
          </cell>
          <cell r="Q237">
            <v>35</v>
          </cell>
          <cell r="R237">
            <v>3.5000000000000003E-2</v>
          </cell>
          <cell r="S237">
            <v>3.5000000000000003E-2</v>
          </cell>
          <cell r="U237" t="str">
            <v>0100810</v>
          </cell>
          <cell r="V237">
            <v>5018.5</v>
          </cell>
          <cell r="W237">
            <v>5018.5</v>
          </cell>
          <cell r="X237">
            <v>5.0185000000000004</v>
          </cell>
          <cell r="Y237">
            <v>5.0185000000000004</v>
          </cell>
          <cell r="AA237" t="str">
            <v>0210806</v>
          </cell>
          <cell r="AB237">
            <v>80</v>
          </cell>
          <cell r="AC237">
            <v>80</v>
          </cell>
          <cell r="AD237">
            <v>0.08</v>
          </cell>
          <cell r="AE237">
            <v>0.08</v>
          </cell>
        </row>
        <row r="238">
          <cell r="I238" t="str">
            <v>0101205</v>
          </cell>
          <cell r="J238">
            <v>6629.5</v>
          </cell>
          <cell r="K238">
            <v>6629.5</v>
          </cell>
          <cell r="L238">
            <v>6.6295000000000002</v>
          </cell>
          <cell r="M238">
            <v>6.6295000000000002</v>
          </cell>
          <cell r="O238" t="str">
            <v>0220921</v>
          </cell>
          <cell r="P238">
            <v>4132</v>
          </cell>
          <cell r="Q238">
            <v>4132</v>
          </cell>
          <cell r="R238">
            <v>4.1319999999999997</v>
          </cell>
          <cell r="S238">
            <v>4.1319999999999997</v>
          </cell>
          <cell r="U238" t="str">
            <v>0100811</v>
          </cell>
          <cell r="V238">
            <v>62880.25</v>
          </cell>
          <cell r="W238">
            <v>62880.25</v>
          </cell>
          <cell r="X238">
            <v>62.880249999999997</v>
          </cell>
          <cell r="Y238">
            <v>62.880249999999997</v>
          </cell>
          <cell r="AA238" t="str">
            <v>0210808</v>
          </cell>
          <cell r="AB238">
            <v>1666</v>
          </cell>
          <cell r="AC238">
            <v>1666</v>
          </cell>
          <cell r="AD238">
            <v>1.6659999999999999</v>
          </cell>
          <cell r="AE238">
            <v>1.6659999999999999</v>
          </cell>
        </row>
        <row r="239">
          <cell r="I239" t="str">
            <v>0101208</v>
          </cell>
          <cell r="J239">
            <v>35428.5</v>
          </cell>
          <cell r="K239">
            <v>35428.5</v>
          </cell>
          <cell r="L239">
            <v>35.4285</v>
          </cell>
          <cell r="M239">
            <v>35.4285</v>
          </cell>
          <cell r="O239" t="str">
            <v>0220923</v>
          </cell>
          <cell r="P239">
            <v>865</v>
          </cell>
          <cell r="Q239">
            <v>865</v>
          </cell>
          <cell r="R239">
            <v>0.86499999999999999</v>
          </cell>
          <cell r="S239">
            <v>0.86499999999999999</v>
          </cell>
          <cell r="U239" t="str">
            <v>0100812</v>
          </cell>
          <cell r="V239">
            <v>13986.5</v>
          </cell>
          <cell r="W239">
            <v>13986.5</v>
          </cell>
          <cell r="X239">
            <v>13.986499999999999</v>
          </cell>
          <cell r="Y239">
            <v>13.986499999999999</v>
          </cell>
          <cell r="AA239" t="str">
            <v>0210811</v>
          </cell>
          <cell r="AB239">
            <v>2702.5</v>
          </cell>
          <cell r="AC239">
            <v>2702.5</v>
          </cell>
          <cell r="AD239">
            <v>2.7025000000000001</v>
          </cell>
          <cell r="AE239">
            <v>2.7025000000000001</v>
          </cell>
        </row>
        <row r="240">
          <cell r="I240" t="str">
            <v>0101209</v>
          </cell>
          <cell r="J240">
            <v>43759.5</v>
          </cell>
          <cell r="K240">
            <v>43759.5</v>
          </cell>
          <cell r="L240">
            <v>43.759500000000003</v>
          </cell>
          <cell r="M240">
            <v>43.759500000000003</v>
          </cell>
          <cell r="O240" t="str">
            <v>0220999</v>
          </cell>
          <cell r="P240">
            <v>165</v>
          </cell>
          <cell r="Q240">
            <v>165</v>
          </cell>
          <cell r="R240">
            <v>0.16500000000000001</v>
          </cell>
          <cell r="S240">
            <v>0.16500000000000001</v>
          </cell>
          <cell r="U240" t="str">
            <v>0100818</v>
          </cell>
          <cell r="V240">
            <v>13291</v>
          </cell>
          <cell r="W240">
            <v>13291</v>
          </cell>
          <cell r="X240">
            <v>13.291</v>
          </cell>
          <cell r="Y240">
            <v>13.291</v>
          </cell>
          <cell r="AA240" t="str">
            <v>0210920</v>
          </cell>
          <cell r="AB240">
            <v>700</v>
          </cell>
          <cell r="AC240">
            <v>700</v>
          </cell>
          <cell r="AD240">
            <v>0.7</v>
          </cell>
          <cell r="AE240">
            <v>0.7</v>
          </cell>
        </row>
        <row r="241">
          <cell r="I241" t="str">
            <v>0101210</v>
          </cell>
          <cell r="J241">
            <v>22798</v>
          </cell>
          <cell r="K241">
            <v>22798</v>
          </cell>
          <cell r="L241">
            <v>22.797999999999998</v>
          </cell>
          <cell r="M241">
            <v>22.797999999999998</v>
          </cell>
          <cell r="O241" t="str">
            <v>0221014</v>
          </cell>
          <cell r="P241">
            <v>1119</v>
          </cell>
          <cell r="Q241">
            <v>1119</v>
          </cell>
          <cell r="R241">
            <v>1.119</v>
          </cell>
          <cell r="S241">
            <v>1.119</v>
          </cell>
          <cell r="U241" t="str">
            <v>0100824</v>
          </cell>
          <cell r="V241">
            <v>5873.5</v>
          </cell>
          <cell r="W241">
            <v>5873.5</v>
          </cell>
          <cell r="X241">
            <v>5.8734999999999999</v>
          </cell>
          <cell r="Y241">
            <v>5.8734999999999999</v>
          </cell>
          <cell r="AA241" t="str">
            <v>0211019</v>
          </cell>
          <cell r="AB241">
            <v>30</v>
          </cell>
          <cell r="AC241">
            <v>30</v>
          </cell>
          <cell r="AD241">
            <v>0.03</v>
          </cell>
          <cell r="AE241">
            <v>0.03</v>
          </cell>
        </row>
        <row r="242">
          <cell r="I242" t="str">
            <v>0101217</v>
          </cell>
          <cell r="J242">
            <v>22559</v>
          </cell>
          <cell r="K242">
            <v>22559</v>
          </cell>
          <cell r="L242">
            <v>22.559000000000001</v>
          </cell>
          <cell r="M242">
            <v>22.559000000000001</v>
          </cell>
          <cell r="O242" t="str">
            <v>0221022</v>
          </cell>
          <cell r="P242">
            <v>360</v>
          </cell>
          <cell r="Q242">
            <v>360</v>
          </cell>
          <cell r="R242">
            <v>0.36</v>
          </cell>
          <cell r="S242">
            <v>0.36</v>
          </cell>
          <cell r="U242" t="str">
            <v>0100829</v>
          </cell>
          <cell r="V242">
            <v>3263</v>
          </cell>
          <cell r="W242">
            <v>3263</v>
          </cell>
          <cell r="X242">
            <v>3.2629999999999999</v>
          </cell>
          <cell r="Y242">
            <v>3.2629999999999999</v>
          </cell>
          <cell r="AA242" t="str">
            <v>0211026</v>
          </cell>
          <cell r="AB242">
            <v>322.5</v>
          </cell>
          <cell r="AC242">
            <v>322.5</v>
          </cell>
          <cell r="AD242">
            <v>0.32250000000000001</v>
          </cell>
          <cell r="AE242">
            <v>0.32250000000000001</v>
          </cell>
        </row>
        <row r="243">
          <cell r="I243" t="str">
            <v>0101218</v>
          </cell>
          <cell r="J243">
            <v>15838.5</v>
          </cell>
          <cell r="K243">
            <v>15838.5</v>
          </cell>
          <cell r="L243">
            <v>15.8385</v>
          </cell>
          <cell r="M243">
            <v>15.8385</v>
          </cell>
          <cell r="O243" t="str">
            <v>0221100</v>
          </cell>
          <cell r="P243">
            <v>342</v>
          </cell>
          <cell r="Q243">
            <v>342</v>
          </cell>
          <cell r="R243">
            <v>0.34200000000000003</v>
          </cell>
          <cell r="S243">
            <v>0.34200000000000003</v>
          </cell>
          <cell r="U243" t="str">
            <v>0100830</v>
          </cell>
          <cell r="V243">
            <v>10541.5</v>
          </cell>
          <cell r="W243">
            <v>10541.5</v>
          </cell>
          <cell r="X243">
            <v>10.541499999999999</v>
          </cell>
          <cell r="Y243">
            <v>10.541499999999999</v>
          </cell>
          <cell r="AA243" t="str">
            <v>0211102</v>
          </cell>
          <cell r="AB243">
            <v>2274.5</v>
          </cell>
          <cell r="AC243">
            <v>2274.5</v>
          </cell>
          <cell r="AD243">
            <v>2.2745000000000002</v>
          </cell>
          <cell r="AE243">
            <v>2.2745000000000002</v>
          </cell>
        </row>
        <row r="244">
          <cell r="I244" t="str">
            <v>0101219</v>
          </cell>
          <cell r="J244">
            <v>13091</v>
          </cell>
          <cell r="K244">
            <v>13091</v>
          </cell>
          <cell r="L244">
            <v>13.090999999999999</v>
          </cell>
          <cell r="M244">
            <v>13.090999999999999</v>
          </cell>
          <cell r="O244" t="str">
            <v>0221208</v>
          </cell>
          <cell r="P244">
            <v>620</v>
          </cell>
          <cell r="Q244">
            <v>620</v>
          </cell>
          <cell r="R244">
            <v>0.62</v>
          </cell>
          <cell r="S244">
            <v>0.62</v>
          </cell>
          <cell r="U244" t="str">
            <v>0100900</v>
          </cell>
          <cell r="V244">
            <v>12698</v>
          </cell>
          <cell r="W244">
            <v>12698</v>
          </cell>
          <cell r="X244">
            <v>12.698</v>
          </cell>
          <cell r="Y244">
            <v>12.698</v>
          </cell>
          <cell r="AA244" t="str">
            <v>0211115</v>
          </cell>
          <cell r="AB244">
            <v>-15</v>
          </cell>
          <cell r="AC244">
            <v>-15</v>
          </cell>
          <cell r="AD244">
            <v>-1.4999999999999999E-2</v>
          </cell>
          <cell r="AE244">
            <v>-1.4999999999999999E-2</v>
          </cell>
        </row>
        <row r="245">
          <cell r="I245" t="str">
            <v>0101222</v>
          </cell>
          <cell r="J245">
            <v>16076.5</v>
          </cell>
          <cell r="K245">
            <v>16076.5</v>
          </cell>
          <cell r="L245">
            <v>16.076499999999999</v>
          </cell>
          <cell r="M245">
            <v>16.076499999999999</v>
          </cell>
          <cell r="O245" t="str">
            <v>0221218</v>
          </cell>
          <cell r="P245">
            <v>2605</v>
          </cell>
          <cell r="Q245">
            <v>2605</v>
          </cell>
          <cell r="R245">
            <v>2.605</v>
          </cell>
          <cell r="S245">
            <v>2.605</v>
          </cell>
          <cell r="U245" t="str">
            <v>0100901</v>
          </cell>
          <cell r="V245">
            <v>17651.5</v>
          </cell>
          <cell r="W245">
            <v>17651.5</v>
          </cell>
          <cell r="X245">
            <v>17.651499999999999</v>
          </cell>
          <cell r="Y245">
            <v>17.651499999999999</v>
          </cell>
          <cell r="AA245" t="str">
            <v>0211120</v>
          </cell>
          <cell r="AB245">
            <v>11712.8</v>
          </cell>
          <cell r="AC245">
            <v>11712.8</v>
          </cell>
          <cell r="AD245">
            <v>11.7128</v>
          </cell>
          <cell r="AE245">
            <v>11.7128</v>
          </cell>
        </row>
        <row r="246">
          <cell r="I246" t="str">
            <v>0105280</v>
          </cell>
          <cell r="J246">
            <v>17206</v>
          </cell>
          <cell r="K246">
            <v>17206</v>
          </cell>
          <cell r="L246">
            <v>17.206</v>
          </cell>
          <cell r="M246">
            <v>17.206</v>
          </cell>
          <cell r="O246" t="str">
            <v>0222030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 t="str">
            <v>0100903</v>
          </cell>
          <cell r="V246">
            <v>12507</v>
          </cell>
          <cell r="W246">
            <v>12507</v>
          </cell>
          <cell r="X246">
            <v>12.507</v>
          </cell>
          <cell r="Y246">
            <v>12.507</v>
          </cell>
          <cell r="AA246" t="str">
            <v>0211217</v>
          </cell>
          <cell r="AB246">
            <v>738.5</v>
          </cell>
          <cell r="AC246">
            <v>738.5</v>
          </cell>
          <cell r="AD246">
            <v>0.73850000000000005</v>
          </cell>
          <cell r="AE246">
            <v>0.73850000000000005</v>
          </cell>
        </row>
        <row r="247">
          <cell r="I247" t="str">
            <v>0110200</v>
          </cell>
          <cell r="J247">
            <v>8626.5</v>
          </cell>
          <cell r="K247">
            <v>8626.5</v>
          </cell>
          <cell r="L247">
            <v>8.6265000000000001</v>
          </cell>
          <cell r="M247">
            <v>8.6265000000000001</v>
          </cell>
          <cell r="O247" t="str">
            <v>0222398</v>
          </cell>
          <cell r="P247">
            <v>760</v>
          </cell>
          <cell r="Q247">
            <v>760</v>
          </cell>
          <cell r="R247">
            <v>0.76</v>
          </cell>
          <cell r="S247">
            <v>0.76</v>
          </cell>
          <cell r="U247" t="str">
            <v>0100908</v>
          </cell>
          <cell r="V247">
            <v>7499.5</v>
          </cell>
          <cell r="W247">
            <v>7499.5</v>
          </cell>
          <cell r="X247">
            <v>7.4995000000000003</v>
          </cell>
          <cell r="Y247">
            <v>7.4995000000000003</v>
          </cell>
          <cell r="AA247" t="str">
            <v>0211230</v>
          </cell>
          <cell r="AB247">
            <v>4680</v>
          </cell>
          <cell r="AC247">
            <v>4680</v>
          </cell>
          <cell r="AD247">
            <v>4.68</v>
          </cell>
          <cell r="AE247">
            <v>4.68</v>
          </cell>
        </row>
        <row r="248">
          <cell r="I248" t="str">
            <v>0110204</v>
          </cell>
          <cell r="J248">
            <v>14525</v>
          </cell>
          <cell r="K248">
            <v>14525</v>
          </cell>
          <cell r="L248">
            <v>14.525</v>
          </cell>
          <cell r="M248">
            <v>14.525</v>
          </cell>
          <cell r="O248" t="str">
            <v>0224081</v>
          </cell>
          <cell r="P248">
            <v>825</v>
          </cell>
          <cell r="Q248">
            <v>825</v>
          </cell>
          <cell r="R248">
            <v>0.82499999999999996</v>
          </cell>
          <cell r="S248">
            <v>0.82499999999999996</v>
          </cell>
          <cell r="U248" t="str">
            <v>0100909</v>
          </cell>
          <cell r="V248">
            <v>22745.79</v>
          </cell>
          <cell r="W248">
            <v>22745.79</v>
          </cell>
          <cell r="X248">
            <v>22.74579</v>
          </cell>
          <cell r="Y248">
            <v>22.74579</v>
          </cell>
          <cell r="AA248" t="str">
            <v>0211898</v>
          </cell>
          <cell r="AB248">
            <v>390</v>
          </cell>
          <cell r="AC248">
            <v>390</v>
          </cell>
          <cell r="AD248">
            <v>0.39</v>
          </cell>
          <cell r="AE248">
            <v>0.39</v>
          </cell>
        </row>
        <row r="249">
          <cell r="I249" t="str">
            <v>0110224</v>
          </cell>
          <cell r="J249">
            <v>25198</v>
          </cell>
          <cell r="K249">
            <v>25198</v>
          </cell>
          <cell r="L249">
            <v>25.198</v>
          </cell>
          <cell r="M249">
            <v>25.198</v>
          </cell>
          <cell r="O249" t="str">
            <v>0225590</v>
          </cell>
          <cell r="P249">
            <v>40</v>
          </cell>
          <cell r="Q249">
            <v>40</v>
          </cell>
          <cell r="R249">
            <v>0.04</v>
          </cell>
          <cell r="S249">
            <v>0.04</v>
          </cell>
          <cell r="U249" t="str">
            <v>0100910</v>
          </cell>
          <cell r="V249">
            <v>25076.5</v>
          </cell>
          <cell r="W249">
            <v>25076.5</v>
          </cell>
          <cell r="X249">
            <v>25.076499999999999</v>
          </cell>
          <cell r="Y249">
            <v>25.076499999999999</v>
          </cell>
          <cell r="AA249" t="str">
            <v>0212015</v>
          </cell>
          <cell r="AB249">
            <v>394.5</v>
          </cell>
          <cell r="AC249">
            <v>394.5</v>
          </cell>
          <cell r="AD249">
            <v>0.39450000000000002</v>
          </cell>
          <cell r="AE249">
            <v>0.39450000000000002</v>
          </cell>
        </row>
        <row r="250">
          <cell r="I250" t="str">
            <v>0110300</v>
          </cell>
          <cell r="J250">
            <v>17860.099999999999</v>
          </cell>
          <cell r="K250">
            <v>17860.099999999999</v>
          </cell>
          <cell r="L250">
            <v>17.860099999999999</v>
          </cell>
          <cell r="M250">
            <v>17.860099999999999</v>
          </cell>
          <cell r="O250" t="str">
            <v>0227374</v>
          </cell>
          <cell r="P250">
            <v>16775.5</v>
          </cell>
          <cell r="Q250">
            <v>16775.5</v>
          </cell>
          <cell r="R250">
            <v>16.775500000000001</v>
          </cell>
          <cell r="S250">
            <v>16.775500000000001</v>
          </cell>
          <cell r="U250" t="str">
            <v>0100911</v>
          </cell>
          <cell r="V250">
            <v>4336.5</v>
          </cell>
          <cell r="W250">
            <v>4336.5</v>
          </cell>
          <cell r="X250">
            <v>4.3365</v>
          </cell>
          <cell r="Y250">
            <v>4.3365</v>
          </cell>
          <cell r="AA250" t="str">
            <v>0212129</v>
          </cell>
          <cell r="AB250">
            <v>7680</v>
          </cell>
          <cell r="AC250">
            <v>7680</v>
          </cell>
          <cell r="AD250">
            <v>7.68</v>
          </cell>
          <cell r="AE250">
            <v>7.68</v>
          </cell>
        </row>
        <row r="251">
          <cell r="I251" t="str">
            <v>0110308</v>
          </cell>
          <cell r="J251">
            <v>6031</v>
          </cell>
          <cell r="K251">
            <v>6031</v>
          </cell>
          <cell r="L251">
            <v>6.0309999999999997</v>
          </cell>
          <cell r="M251">
            <v>6.0309999999999997</v>
          </cell>
          <cell r="O251" t="str">
            <v>0230131</v>
          </cell>
          <cell r="P251">
            <v>270</v>
          </cell>
          <cell r="Q251">
            <v>270</v>
          </cell>
          <cell r="R251">
            <v>0.27</v>
          </cell>
          <cell r="S251">
            <v>0.27</v>
          </cell>
          <cell r="U251" t="str">
            <v>0100913</v>
          </cell>
          <cell r="V251">
            <v>256</v>
          </cell>
          <cell r="W251">
            <v>256</v>
          </cell>
          <cell r="X251">
            <v>0.25600000000000001</v>
          </cell>
          <cell r="Y251">
            <v>0.25600000000000001</v>
          </cell>
          <cell r="AA251" t="str">
            <v>0212599</v>
          </cell>
          <cell r="AB251">
            <v>60</v>
          </cell>
          <cell r="AC251">
            <v>60</v>
          </cell>
          <cell r="AD251">
            <v>0.06</v>
          </cell>
          <cell r="AE251">
            <v>0.06</v>
          </cell>
        </row>
        <row r="252">
          <cell r="I252" t="str">
            <v>0110311</v>
          </cell>
          <cell r="J252">
            <v>18029</v>
          </cell>
          <cell r="K252">
            <v>18029</v>
          </cell>
          <cell r="L252">
            <v>18.029</v>
          </cell>
          <cell r="M252">
            <v>18.029</v>
          </cell>
          <cell r="O252" t="str">
            <v>0230204</v>
          </cell>
          <cell r="P252">
            <v>709.5</v>
          </cell>
          <cell r="Q252">
            <v>709.5</v>
          </cell>
          <cell r="R252">
            <v>0.70950000000000002</v>
          </cell>
          <cell r="S252">
            <v>0.70950000000000002</v>
          </cell>
          <cell r="U252" t="str">
            <v>0100914</v>
          </cell>
          <cell r="V252">
            <v>13695.5</v>
          </cell>
          <cell r="W252">
            <v>13695.5</v>
          </cell>
          <cell r="X252">
            <v>13.695499999999999</v>
          </cell>
          <cell r="Y252">
            <v>13.695499999999999</v>
          </cell>
          <cell r="AA252" t="str">
            <v>0214799</v>
          </cell>
          <cell r="AB252">
            <v>1360</v>
          </cell>
          <cell r="AC252">
            <v>1360</v>
          </cell>
          <cell r="AD252">
            <v>1.36</v>
          </cell>
          <cell r="AE252">
            <v>1.36</v>
          </cell>
        </row>
        <row r="253">
          <cell r="I253" t="str">
            <v>0110319</v>
          </cell>
          <cell r="J253">
            <v>8760</v>
          </cell>
          <cell r="K253">
            <v>8760</v>
          </cell>
          <cell r="L253">
            <v>8.76</v>
          </cell>
          <cell r="M253">
            <v>8.76</v>
          </cell>
          <cell r="O253" t="str">
            <v>0230210</v>
          </cell>
          <cell r="P253">
            <v>765</v>
          </cell>
          <cell r="Q253">
            <v>765</v>
          </cell>
          <cell r="R253">
            <v>0.76500000000000001</v>
          </cell>
          <cell r="S253">
            <v>0.76500000000000001</v>
          </cell>
          <cell r="U253" t="str">
            <v>0100915</v>
          </cell>
          <cell r="V253">
            <v>18233</v>
          </cell>
          <cell r="W253">
            <v>18233</v>
          </cell>
          <cell r="X253">
            <v>18.233000000000001</v>
          </cell>
          <cell r="Y253">
            <v>18.233000000000001</v>
          </cell>
          <cell r="AA253" t="str">
            <v>0215901</v>
          </cell>
          <cell r="AB253">
            <v>15</v>
          </cell>
          <cell r="AC253">
            <v>15</v>
          </cell>
          <cell r="AD253">
            <v>1.4999999999999999E-2</v>
          </cell>
          <cell r="AE253">
            <v>1.4999999999999999E-2</v>
          </cell>
        </row>
        <row r="254">
          <cell r="I254" t="str">
            <v>0110329</v>
          </cell>
          <cell r="J254">
            <v>8861.5</v>
          </cell>
          <cell r="K254">
            <v>8861.5</v>
          </cell>
          <cell r="L254">
            <v>8.8614999999999995</v>
          </cell>
          <cell r="M254">
            <v>8.8614999999999995</v>
          </cell>
          <cell r="O254" t="str">
            <v>0230226</v>
          </cell>
          <cell r="P254">
            <v>5683.5</v>
          </cell>
          <cell r="Q254">
            <v>5683.5</v>
          </cell>
          <cell r="R254">
            <v>5.6835000000000004</v>
          </cell>
          <cell r="S254">
            <v>5.6835000000000004</v>
          </cell>
          <cell r="U254" t="str">
            <v>0100916</v>
          </cell>
          <cell r="V254">
            <v>12032</v>
          </cell>
          <cell r="W254">
            <v>12032</v>
          </cell>
          <cell r="X254">
            <v>12.032</v>
          </cell>
          <cell r="Y254">
            <v>12.032</v>
          </cell>
          <cell r="AA254" t="str">
            <v>0219000</v>
          </cell>
          <cell r="AB254">
            <v>258704.1</v>
          </cell>
          <cell r="AC254">
            <v>258704.1</v>
          </cell>
          <cell r="AD254">
            <v>258.70409999999998</v>
          </cell>
          <cell r="AE254">
            <v>258.70409999999998</v>
          </cell>
        </row>
        <row r="255">
          <cell r="I255" t="str">
            <v>0110406</v>
          </cell>
          <cell r="J255">
            <v>7887</v>
          </cell>
          <cell r="K255">
            <v>7887</v>
          </cell>
          <cell r="L255">
            <v>7.8869999999999996</v>
          </cell>
          <cell r="M255">
            <v>7.8869999999999996</v>
          </cell>
          <cell r="O255" t="str">
            <v>0230407</v>
          </cell>
          <cell r="P255">
            <v>1005</v>
          </cell>
          <cell r="Q255">
            <v>1005</v>
          </cell>
          <cell r="R255">
            <v>1.0049999999999999</v>
          </cell>
          <cell r="S255">
            <v>1.0049999999999999</v>
          </cell>
          <cell r="U255" t="str">
            <v>0100917</v>
          </cell>
          <cell r="V255">
            <v>5834</v>
          </cell>
          <cell r="W255">
            <v>5834</v>
          </cell>
          <cell r="X255">
            <v>5.8339999999999996</v>
          </cell>
          <cell r="Y255">
            <v>5.8339999999999996</v>
          </cell>
          <cell r="AA255" t="str">
            <v>0220102</v>
          </cell>
          <cell r="AB255">
            <v>74</v>
          </cell>
          <cell r="AC255">
            <v>74</v>
          </cell>
          <cell r="AD255">
            <v>7.3999999999999996E-2</v>
          </cell>
          <cell r="AE255">
            <v>7.3999999999999996E-2</v>
          </cell>
        </row>
        <row r="256">
          <cell r="I256" t="str">
            <v>0110407</v>
          </cell>
          <cell r="J256">
            <v>18133.5</v>
          </cell>
          <cell r="K256">
            <v>18133.5</v>
          </cell>
          <cell r="L256">
            <v>18.133500000000002</v>
          </cell>
          <cell r="M256">
            <v>18.133500000000002</v>
          </cell>
          <cell r="O256" t="str">
            <v>0230481</v>
          </cell>
          <cell r="P256">
            <v>4798</v>
          </cell>
          <cell r="Q256">
            <v>4798</v>
          </cell>
          <cell r="R256">
            <v>4.798</v>
          </cell>
          <cell r="S256">
            <v>4.798</v>
          </cell>
          <cell r="U256" t="str">
            <v>0100923</v>
          </cell>
          <cell r="V256">
            <v>-429</v>
          </cell>
          <cell r="W256">
            <v>-429</v>
          </cell>
          <cell r="X256">
            <v>-0.42899999999999999</v>
          </cell>
          <cell r="Y256">
            <v>-0.42899999999999999</v>
          </cell>
          <cell r="AA256" t="str">
            <v>0220307</v>
          </cell>
          <cell r="AB256">
            <v>2576.1</v>
          </cell>
          <cell r="AC256">
            <v>2576.1</v>
          </cell>
          <cell r="AD256">
            <v>2.5760999999999998</v>
          </cell>
          <cell r="AE256">
            <v>2.5760999999999998</v>
          </cell>
        </row>
        <row r="257">
          <cell r="I257" t="str">
            <v>0110420</v>
          </cell>
          <cell r="J257">
            <v>58659.5</v>
          </cell>
          <cell r="K257">
            <v>58659.5</v>
          </cell>
          <cell r="L257">
            <v>58.659500000000001</v>
          </cell>
          <cell r="M257">
            <v>58.659500000000001</v>
          </cell>
          <cell r="O257" t="str">
            <v>0230500</v>
          </cell>
          <cell r="P257">
            <v>1331</v>
          </cell>
          <cell r="Q257">
            <v>1331</v>
          </cell>
          <cell r="R257">
            <v>1.331</v>
          </cell>
          <cell r="S257">
            <v>1.331</v>
          </cell>
          <cell r="U257" t="str">
            <v>0100927</v>
          </cell>
          <cell r="V257">
            <v>4878</v>
          </cell>
          <cell r="W257">
            <v>4878</v>
          </cell>
          <cell r="X257">
            <v>4.8780000000000001</v>
          </cell>
          <cell r="Y257">
            <v>4.8780000000000001</v>
          </cell>
          <cell r="AA257" t="str">
            <v>0220333</v>
          </cell>
          <cell r="AB257">
            <v>106</v>
          </cell>
          <cell r="AC257">
            <v>106</v>
          </cell>
          <cell r="AD257">
            <v>0.106</v>
          </cell>
          <cell r="AE257">
            <v>0.106</v>
          </cell>
        </row>
        <row r="258">
          <cell r="I258" t="str">
            <v>0110430</v>
          </cell>
          <cell r="J258">
            <v>5961</v>
          </cell>
          <cell r="K258">
            <v>5961</v>
          </cell>
          <cell r="L258">
            <v>5.9610000000000003</v>
          </cell>
          <cell r="M258">
            <v>5.9610000000000003</v>
          </cell>
          <cell r="O258" t="str">
            <v>0230514</v>
          </cell>
          <cell r="P258">
            <v>2775.5</v>
          </cell>
          <cell r="Q258">
            <v>2775.5</v>
          </cell>
          <cell r="R258">
            <v>2.7755000000000001</v>
          </cell>
          <cell r="S258">
            <v>2.7755000000000001</v>
          </cell>
          <cell r="U258" t="str">
            <v>0100929</v>
          </cell>
          <cell r="V258">
            <v>3346.5</v>
          </cell>
          <cell r="W258">
            <v>3346.5</v>
          </cell>
          <cell r="X258">
            <v>3.3464999999999998</v>
          </cell>
          <cell r="Y258">
            <v>3.3464999999999998</v>
          </cell>
          <cell r="AA258" t="str">
            <v>0220427</v>
          </cell>
          <cell r="AB258">
            <v>679.5</v>
          </cell>
          <cell r="AC258">
            <v>679.5</v>
          </cell>
          <cell r="AD258">
            <v>0.67949999999999999</v>
          </cell>
          <cell r="AE258">
            <v>0.67949999999999999</v>
          </cell>
        </row>
        <row r="259">
          <cell r="I259" t="str">
            <v>0110600</v>
          </cell>
          <cell r="J259">
            <v>3868.5</v>
          </cell>
          <cell r="K259">
            <v>3868.5</v>
          </cell>
          <cell r="L259">
            <v>3.8685</v>
          </cell>
          <cell r="M259">
            <v>3.8685</v>
          </cell>
          <cell r="O259" t="str">
            <v>0230553</v>
          </cell>
          <cell r="P259">
            <v>160</v>
          </cell>
          <cell r="Q259">
            <v>160</v>
          </cell>
          <cell r="R259">
            <v>0.16</v>
          </cell>
          <cell r="S259">
            <v>0.16</v>
          </cell>
          <cell r="U259" t="str">
            <v>0100930</v>
          </cell>
          <cell r="V259">
            <v>5487.5</v>
          </cell>
          <cell r="W259">
            <v>5487.5</v>
          </cell>
          <cell r="X259">
            <v>5.4874999999999998</v>
          </cell>
          <cell r="Y259">
            <v>5.4874999999999998</v>
          </cell>
          <cell r="AA259" t="str">
            <v>0220517</v>
          </cell>
          <cell r="AB259">
            <v>10</v>
          </cell>
          <cell r="AC259">
            <v>10</v>
          </cell>
          <cell r="AD259">
            <v>0.01</v>
          </cell>
          <cell r="AE259">
            <v>0.01</v>
          </cell>
        </row>
        <row r="260">
          <cell r="I260" t="str">
            <v>0110615</v>
          </cell>
          <cell r="J260">
            <v>7508</v>
          </cell>
          <cell r="K260">
            <v>7508</v>
          </cell>
          <cell r="L260">
            <v>7.508</v>
          </cell>
          <cell r="M260">
            <v>7.508</v>
          </cell>
          <cell r="O260" t="str">
            <v>0230604</v>
          </cell>
          <cell r="P260">
            <v>2565.5</v>
          </cell>
          <cell r="Q260">
            <v>2565.5</v>
          </cell>
          <cell r="R260">
            <v>2.5655000000000001</v>
          </cell>
          <cell r="S260">
            <v>2.5655000000000001</v>
          </cell>
          <cell r="U260" t="str">
            <v>0100935</v>
          </cell>
          <cell r="V260">
            <v>3217.5</v>
          </cell>
          <cell r="W260">
            <v>3217.5</v>
          </cell>
          <cell r="X260">
            <v>3.2174999999999998</v>
          </cell>
          <cell r="Y260">
            <v>3.2174999999999998</v>
          </cell>
          <cell r="AA260" t="str">
            <v>0220520</v>
          </cell>
          <cell r="AB260">
            <v>380</v>
          </cell>
          <cell r="AC260">
            <v>380</v>
          </cell>
          <cell r="AD260">
            <v>0.38</v>
          </cell>
          <cell r="AE260">
            <v>0.38</v>
          </cell>
        </row>
        <row r="261">
          <cell r="I261" t="str">
            <v>0110616</v>
          </cell>
          <cell r="J261">
            <v>48</v>
          </cell>
          <cell r="K261">
            <v>48</v>
          </cell>
          <cell r="L261">
            <v>4.8000000000000001E-2</v>
          </cell>
          <cell r="M261">
            <v>4.8000000000000001E-2</v>
          </cell>
          <cell r="O261" t="str">
            <v>0230625</v>
          </cell>
          <cell r="P261">
            <v>65</v>
          </cell>
          <cell r="Q261">
            <v>65</v>
          </cell>
          <cell r="R261">
            <v>6.5000000000000002E-2</v>
          </cell>
          <cell r="S261">
            <v>6.5000000000000002E-2</v>
          </cell>
          <cell r="U261" t="str">
            <v>0100951</v>
          </cell>
          <cell r="V261">
            <v>21922.5</v>
          </cell>
          <cell r="W261">
            <v>21922.5</v>
          </cell>
          <cell r="X261">
            <v>21.922499999999999</v>
          </cell>
          <cell r="Y261">
            <v>21.922499999999999</v>
          </cell>
          <cell r="AA261" t="str">
            <v>0220526</v>
          </cell>
          <cell r="AB261">
            <v>4730.5</v>
          </cell>
          <cell r="AC261">
            <v>4730.5</v>
          </cell>
          <cell r="AD261">
            <v>4.7305000000000001</v>
          </cell>
          <cell r="AE261">
            <v>4.7305000000000001</v>
          </cell>
        </row>
        <row r="262">
          <cell r="I262" t="str">
            <v>0110620</v>
          </cell>
          <cell r="J262">
            <v>8521</v>
          </cell>
          <cell r="K262">
            <v>8521</v>
          </cell>
          <cell r="L262">
            <v>8.5210000000000008</v>
          </cell>
          <cell r="M262">
            <v>8.5210000000000008</v>
          </cell>
          <cell r="O262" t="str">
            <v>0230700</v>
          </cell>
          <cell r="P262">
            <v>1159.5</v>
          </cell>
          <cell r="Q262">
            <v>1159.5</v>
          </cell>
          <cell r="R262">
            <v>1.1595</v>
          </cell>
          <cell r="S262">
            <v>1.1595</v>
          </cell>
          <cell r="U262" t="str">
            <v>0100955</v>
          </cell>
          <cell r="V262">
            <v>10958</v>
          </cell>
          <cell r="W262">
            <v>10958</v>
          </cell>
          <cell r="X262">
            <v>10.958</v>
          </cell>
          <cell r="Y262">
            <v>10.958</v>
          </cell>
          <cell r="AA262" t="str">
            <v>0220709</v>
          </cell>
          <cell r="AB262">
            <v>440</v>
          </cell>
          <cell r="AC262">
            <v>440</v>
          </cell>
          <cell r="AD262">
            <v>0.44</v>
          </cell>
          <cell r="AE262">
            <v>0.44</v>
          </cell>
        </row>
        <row r="263">
          <cell r="I263" t="str">
            <v>0110700</v>
          </cell>
          <cell r="J263">
            <v>9145.5</v>
          </cell>
          <cell r="K263">
            <v>9145.5</v>
          </cell>
          <cell r="L263">
            <v>9.1455000000000002</v>
          </cell>
          <cell r="M263">
            <v>9.1455000000000002</v>
          </cell>
          <cell r="O263" t="str">
            <v>0230705</v>
          </cell>
          <cell r="P263">
            <v>1132</v>
          </cell>
          <cell r="Q263">
            <v>1132</v>
          </cell>
          <cell r="R263">
            <v>1.1319999999999999</v>
          </cell>
          <cell r="S263">
            <v>1.1319999999999999</v>
          </cell>
          <cell r="U263" t="str">
            <v>0101005</v>
          </cell>
          <cell r="V263">
            <v>12580.5</v>
          </cell>
          <cell r="W263">
            <v>12580.5</v>
          </cell>
          <cell r="X263">
            <v>12.580500000000001</v>
          </cell>
          <cell r="Y263">
            <v>12.580500000000001</v>
          </cell>
          <cell r="AA263" t="str">
            <v>0220715</v>
          </cell>
          <cell r="AB263">
            <v>492.5</v>
          </cell>
          <cell r="AC263">
            <v>492.5</v>
          </cell>
          <cell r="AD263">
            <v>0.49249999999999999</v>
          </cell>
          <cell r="AE263">
            <v>0.49249999999999999</v>
          </cell>
        </row>
        <row r="264">
          <cell r="I264" t="str">
            <v>0110724</v>
          </cell>
          <cell r="J264">
            <v>19274.5</v>
          </cell>
          <cell r="K264">
            <v>19274.5</v>
          </cell>
          <cell r="L264">
            <v>19.2745</v>
          </cell>
          <cell r="M264">
            <v>19.2745</v>
          </cell>
          <cell r="O264" t="str">
            <v>0230720</v>
          </cell>
          <cell r="P264">
            <v>1140</v>
          </cell>
          <cell r="Q264">
            <v>1140</v>
          </cell>
          <cell r="R264">
            <v>1.1399999999999999</v>
          </cell>
          <cell r="S264">
            <v>1.1399999999999999</v>
          </cell>
          <cell r="U264" t="str">
            <v>0101007</v>
          </cell>
          <cell r="V264">
            <v>6710.5</v>
          </cell>
          <cell r="W264">
            <v>6710.5</v>
          </cell>
          <cell r="X264">
            <v>6.7104999999999997</v>
          </cell>
          <cell r="Y264">
            <v>6.7104999999999997</v>
          </cell>
          <cell r="AA264" t="str">
            <v>0220724</v>
          </cell>
          <cell r="AB264">
            <v>15860</v>
          </cell>
          <cell r="AC264">
            <v>15860</v>
          </cell>
          <cell r="AD264">
            <v>15.86</v>
          </cell>
          <cell r="AE264">
            <v>15.86</v>
          </cell>
        </row>
        <row r="265">
          <cell r="I265" t="str">
            <v>0110800</v>
          </cell>
          <cell r="J265">
            <v>9426</v>
          </cell>
          <cell r="K265">
            <v>9426</v>
          </cell>
          <cell r="L265">
            <v>9.4260000000000002</v>
          </cell>
          <cell r="M265">
            <v>9.4260000000000002</v>
          </cell>
          <cell r="O265" t="str">
            <v>0230825</v>
          </cell>
          <cell r="P265">
            <v>1163</v>
          </cell>
          <cell r="Q265">
            <v>1163</v>
          </cell>
          <cell r="R265">
            <v>1.163</v>
          </cell>
          <cell r="S265">
            <v>1.163</v>
          </cell>
          <cell r="U265" t="str">
            <v>0101012</v>
          </cell>
          <cell r="V265">
            <v>1835</v>
          </cell>
          <cell r="W265">
            <v>1835</v>
          </cell>
          <cell r="X265">
            <v>1.835</v>
          </cell>
          <cell r="Y265">
            <v>1.835</v>
          </cell>
          <cell r="AA265" t="str">
            <v>0220806</v>
          </cell>
          <cell r="AB265">
            <v>1874</v>
          </cell>
          <cell r="AC265">
            <v>1874</v>
          </cell>
          <cell r="AD265">
            <v>1.8740000000000001</v>
          </cell>
          <cell r="AE265">
            <v>1.8740000000000001</v>
          </cell>
        </row>
        <row r="266">
          <cell r="I266" t="str">
            <v>0110818</v>
          </cell>
          <cell r="J266">
            <v>8367.5</v>
          </cell>
          <cell r="K266">
            <v>8367.5</v>
          </cell>
          <cell r="L266">
            <v>8.3674999999999997</v>
          </cell>
          <cell r="M266">
            <v>8.3674999999999997</v>
          </cell>
          <cell r="O266" t="str">
            <v>0230908</v>
          </cell>
          <cell r="P266">
            <v>420</v>
          </cell>
          <cell r="Q266">
            <v>420</v>
          </cell>
          <cell r="R266">
            <v>0.42</v>
          </cell>
          <cell r="S266">
            <v>0.42</v>
          </cell>
          <cell r="U266" t="str">
            <v>0101018</v>
          </cell>
          <cell r="V266">
            <v>3836</v>
          </cell>
          <cell r="W266">
            <v>3836</v>
          </cell>
          <cell r="X266">
            <v>3.8359999999999999</v>
          </cell>
          <cell r="Y266">
            <v>3.8359999999999999</v>
          </cell>
          <cell r="AA266" t="str">
            <v>0220913</v>
          </cell>
          <cell r="AB266">
            <v>673.5</v>
          </cell>
          <cell r="AC266">
            <v>673.5</v>
          </cell>
          <cell r="AD266">
            <v>0.67349999999999999</v>
          </cell>
          <cell r="AE266">
            <v>0.67349999999999999</v>
          </cell>
        </row>
        <row r="267">
          <cell r="I267" t="str">
            <v>0110903</v>
          </cell>
          <cell r="J267">
            <v>2791</v>
          </cell>
          <cell r="K267">
            <v>2791</v>
          </cell>
          <cell r="L267">
            <v>2.7909999999999999</v>
          </cell>
          <cell r="M267">
            <v>2.7909999999999999</v>
          </cell>
          <cell r="O267" t="str">
            <v>0230915</v>
          </cell>
          <cell r="P267">
            <v>777.75</v>
          </cell>
          <cell r="Q267">
            <v>777.75</v>
          </cell>
          <cell r="R267">
            <v>0.77775000000000005</v>
          </cell>
          <cell r="S267">
            <v>0.77775000000000005</v>
          </cell>
          <cell r="U267" t="str">
            <v>0101020</v>
          </cell>
          <cell r="V267">
            <v>15735.5</v>
          </cell>
          <cell r="W267">
            <v>15735.5</v>
          </cell>
          <cell r="X267">
            <v>15.7355</v>
          </cell>
          <cell r="Y267">
            <v>15.7355</v>
          </cell>
          <cell r="AA267" t="str">
            <v>0220921</v>
          </cell>
          <cell r="AB267">
            <v>9143.5</v>
          </cell>
          <cell r="AC267">
            <v>9143.5</v>
          </cell>
          <cell r="AD267">
            <v>9.1434999999999995</v>
          </cell>
          <cell r="AE267">
            <v>9.1434999999999995</v>
          </cell>
        </row>
        <row r="268">
          <cell r="I268" t="str">
            <v>0110904</v>
          </cell>
          <cell r="J268">
            <v>14320</v>
          </cell>
          <cell r="K268">
            <v>14320</v>
          </cell>
          <cell r="L268">
            <v>14.32</v>
          </cell>
          <cell r="M268">
            <v>14.32</v>
          </cell>
          <cell r="O268" t="str">
            <v>0230925</v>
          </cell>
          <cell r="P268">
            <v>597</v>
          </cell>
          <cell r="Q268">
            <v>597</v>
          </cell>
          <cell r="R268">
            <v>0.59699999999999998</v>
          </cell>
          <cell r="S268">
            <v>0.59699999999999998</v>
          </cell>
          <cell r="U268" t="str">
            <v>0101024</v>
          </cell>
          <cell r="V268">
            <v>1710.5</v>
          </cell>
          <cell r="W268">
            <v>1710.5</v>
          </cell>
          <cell r="X268">
            <v>1.7104999999999999</v>
          </cell>
          <cell r="Y268">
            <v>1.7104999999999999</v>
          </cell>
          <cell r="AA268" t="str">
            <v>0220923</v>
          </cell>
          <cell r="AB268">
            <v>1811</v>
          </cell>
          <cell r="AC268">
            <v>1811</v>
          </cell>
          <cell r="AD268">
            <v>1.8109999999999999</v>
          </cell>
          <cell r="AE268">
            <v>1.8109999999999999</v>
          </cell>
        </row>
        <row r="269">
          <cell r="I269" t="str">
            <v>0110930</v>
          </cell>
          <cell r="J269">
            <v>23466.5</v>
          </cell>
          <cell r="K269">
            <v>23466.5</v>
          </cell>
          <cell r="L269">
            <v>23.4665</v>
          </cell>
          <cell r="M269">
            <v>23.4665</v>
          </cell>
          <cell r="O269" t="str">
            <v>0230927</v>
          </cell>
          <cell r="P269">
            <v>9126.15</v>
          </cell>
          <cell r="Q269">
            <v>9126.15</v>
          </cell>
          <cell r="R269">
            <v>9.1261499999999991</v>
          </cell>
          <cell r="S269">
            <v>9.1261499999999991</v>
          </cell>
          <cell r="U269" t="str">
            <v>0101025</v>
          </cell>
          <cell r="V269">
            <v>1980</v>
          </cell>
          <cell r="W269">
            <v>1980</v>
          </cell>
          <cell r="X269">
            <v>1.98</v>
          </cell>
          <cell r="Y269">
            <v>1.98</v>
          </cell>
          <cell r="AA269" t="str">
            <v>0221014</v>
          </cell>
          <cell r="AB269">
            <v>1653</v>
          </cell>
          <cell r="AC269">
            <v>1653</v>
          </cell>
          <cell r="AD269">
            <v>1.653</v>
          </cell>
          <cell r="AE269">
            <v>1.653</v>
          </cell>
        </row>
        <row r="270">
          <cell r="I270" t="str">
            <v>0111018</v>
          </cell>
          <cell r="J270">
            <v>2575.5</v>
          </cell>
          <cell r="K270">
            <v>2575.5</v>
          </cell>
          <cell r="L270">
            <v>2.5754999999999999</v>
          </cell>
          <cell r="M270">
            <v>2.5754999999999999</v>
          </cell>
          <cell r="O270" t="str">
            <v>0230945</v>
          </cell>
          <cell r="P270">
            <v>1340</v>
          </cell>
          <cell r="Q270">
            <v>1340</v>
          </cell>
          <cell r="R270">
            <v>1.34</v>
          </cell>
          <cell r="S270">
            <v>1.34</v>
          </cell>
          <cell r="U270" t="str">
            <v>0101026</v>
          </cell>
          <cell r="V270">
            <v>18367</v>
          </cell>
          <cell r="W270">
            <v>18367</v>
          </cell>
          <cell r="X270">
            <v>18.367000000000001</v>
          </cell>
          <cell r="Y270">
            <v>18.367000000000001</v>
          </cell>
          <cell r="AA270" t="str">
            <v>0221106</v>
          </cell>
          <cell r="AB270">
            <v>566.5</v>
          </cell>
          <cell r="AC270">
            <v>566.5</v>
          </cell>
          <cell r="AD270">
            <v>0.5665</v>
          </cell>
          <cell r="AE270">
            <v>0.5665</v>
          </cell>
        </row>
        <row r="271">
          <cell r="I271" t="str">
            <v>0111103</v>
          </cell>
          <cell r="J271">
            <v>4122</v>
          </cell>
          <cell r="K271">
            <v>4122</v>
          </cell>
          <cell r="L271">
            <v>4.1219999999999999</v>
          </cell>
          <cell r="M271">
            <v>4.1219999999999999</v>
          </cell>
          <cell r="O271" t="str">
            <v>0231009</v>
          </cell>
          <cell r="P271">
            <v>3840</v>
          </cell>
          <cell r="Q271">
            <v>3840</v>
          </cell>
          <cell r="R271">
            <v>3.84</v>
          </cell>
          <cell r="S271">
            <v>3.84</v>
          </cell>
          <cell r="U271" t="str">
            <v>0101028</v>
          </cell>
          <cell r="V271">
            <v>29840</v>
          </cell>
          <cell r="W271">
            <v>29840</v>
          </cell>
          <cell r="X271">
            <v>29.84</v>
          </cell>
          <cell r="Y271">
            <v>29.84</v>
          </cell>
          <cell r="AA271" t="str">
            <v>0221128</v>
          </cell>
          <cell r="AB271">
            <v>693.5</v>
          </cell>
          <cell r="AC271">
            <v>693.5</v>
          </cell>
          <cell r="AD271">
            <v>0.69350000000000001</v>
          </cell>
          <cell r="AE271">
            <v>0.69350000000000001</v>
          </cell>
        </row>
        <row r="272">
          <cell r="I272" t="str">
            <v>0111113</v>
          </cell>
          <cell r="J272">
            <v>14609.5</v>
          </cell>
          <cell r="K272">
            <v>14609.5</v>
          </cell>
          <cell r="L272">
            <v>14.609500000000001</v>
          </cell>
          <cell r="M272">
            <v>14.609500000000001</v>
          </cell>
          <cell r="O272" t="str">
            <v>0231029</v>
          </cell>
          <cell r="P272">
            <v>21</v>
          </cell>
          <cell r="Q272">
            <v>21</v>
          </cell>
          <cell r="R272">
            <v>2.1000000000000001E-2</v>
          </cell>
          <cell r="S272">
            <v>2.1000000000000001E-2</v>
          </cell>
          <cell r="U272" t="str">
            <v>0101100</v>
          </cell>
          <cell r="V272">
            <v>26999</v>
          </cell>
          <cell r="W272">
            <v>26999</v>
          </cell>
          <cell r="X272">
            <v>26.998999999999999</v>
          </cell>
          <cell r="Y272">
            <v>26.998999999999999</v>
          </cell>
          <cell r="AA272" t="str">
            <v>0221201</v>
          </cell>
          <cell r="AB272">
            <v>4791</v>
          </cell>
          <cell r="AC272">
            <v>4791</v>
          </cell>
          <cell r="AD272">
            <v>4.7910000000000004</v>
          </cell>
          <cell r="AE272">
            <v>4.7910000000000004</v>
          </cell>
        </row>
        <row r="273">
          <cell r="I273" t="str">
            <v>0111214</v>
          </cell>
          <cell r="J273">
            <v>3450</v>
          </cell>
          <cell r="K273">
            <v>3450</v>
          </cell>
          <cell r="L273">
            <v>3.45</v>
          </cell>
          <cell r="M273">
            <v>3.45</v>
          </cell>
          <cell r="O273" t="str">
            <v>0231113</v>
          </cell>
          <cell r="P273">
            <v>1558</v>
          </cell>
          <cell r="Q273">
            <v>1558</v>
          </cell>
          <cell r="R273">
            <v>1.5580000000000001</v>
          </cell>
          <cell r="S273">
            <v>1.5580000000000001</v>
          </cell>
          <cell r="U273" t="str">
            <v>0101102</v>
          </cell>
          <cell r="V273">
            <v>2775</v>
          </cell>
          <cell r="W273">
            <v>2775</v>
          </cell>
          <cell r="X273">
            <v>2.7749999999999999</v>
          </cell>
          <cell r="Y273">
            <v>2.7749999999999999</v>
          </cell>
          <cell r="AA273" t="str">
            <v>0221208</v>
          </cell>
          <cell r="AB273">
            <v>2885</v>
          </cell>
          <cell r="AC273">
            <v>2885</v>
          </cell>
          <cell r="AD273">
            <v>2.8849999999999998</v>
          </cell>
          <cell r="AE273">
            <v>2.8849999999999998</v>
          </cell>
        </row>
        <row r="274">
          <cell r="I274" t="str">
            <v>0112224</v>
          </cell>
          <cell r="J274">
            <v>15057.35</v>
          </cell>
          <cell r="K274">
            <v>15057.35</v>
          </cell>
          <cell r="L274">
            <v>15.05735</v>
          </cell>
          <cell r="M274">
            <v>15.05735</v>
          </cell>
          <cell r="O274" t="str">
            <v>0231118</v>
          </cell>
          <cell r="P274">
            <v>4643.25</v>
          </cell>
          <cell r="Q274">
            <v>4643.25</v>
          </cell>
          <cell r="R274">
            <v>4.6432500000000001</v>
          </cell>
          <cell r="S274">
            <v>4.6432500000000001</v>
          </cell>
          <cell r="U274" t="str">
            <v>0101104</v>
          </cell>
          <cell r="V274">
            <v>10612.5</v>
          </cell>
          <cell r="W274">
            <v>10612.5</v>
          </cell>
          <cell r="X274">
            <v>10.612500000000001</v>
          </cell>
          <cell r="Y274">
            <v>10.612500000000001</v>
          </cell>
          <cell r="AA274" t="str">
            <v>0221213</v>
          </cell>
          <cell r="AB274">
            <v>1099</v>
          </cell>
          <cell r="AC274">
            <v>1099</v>
          </cell>
          <cell r="AD274">
            <v>1.099</v>
          </cell>
          <cell r="AE274">
            <v>1.099</v>
          </cell>
        </row>
        <row r="275">
          <cell r="I275" t="str">
            <v>0120108</v>
          </cell>
          <cell r="J275">
            <v>2691.5</v>
          </cell>
          <cell r="K275">
            <v>2691.5</v>
          </cell>
          <cell r="L275">
            <v>2.6915</v>
          </cell>
          <cell r="M275">
            <v>2.6915</v>
          </cell>
          <cell r="O275" t="str">
            <v>0231120</v>
          </cell>
          <cell r="P275">
            <v>1411.5</v>
          </cell>
          <cell r="Q275">
            <v>1411.5</v>
          </cell>
          <cell r="R275">
            <v>1.4115</v>
          </cell>
          <cell r="S275">
            <v>1.4115</v>
          </cell>
          <cell r="U275" t="str">
            <v>0101108</v>
          </cell>
          <cell r="V275">
            <v>14050</v>
          </cell>
          <cell r="W275">
            <v>14050</v>
          </cell>
          <cell r="X275">
            <v>14.05</v>
          </cell>
          <cell r="Y275">
            <v>14.05</v>
          </cell>
          <cell r="AA275" t="str">
            <v>0221218</v>
          </cell>
          <cell r="AB275">
            <v>971</v>
          </cell>
          <cell r="AC275">
            <v>971</v>
          </cell>
          <cell r="AD275">
            <v>0.97099999999999997</v>
          </cell>
          <cell r="AE275">
            <v>0.97099999999999997</v>
          </cell>
        </row>
        <row r="276">
          <cell r="I276" t="str">
            <v>0120223</v>
          </cell>
          <cell r="J276">
            <v>22051.5</v>
          </cell>
          <cell r="K276">
            <v>22051.5</v>
          </cell>
          <cell r="L276">
            <v>22.051500000000001</v>
          </cell>
          <cell r="M276">
            <v>22.051500000000001</v>
          </cell>
          <cell r="O276" t="str">
            <v>0231122</v>
          </cell>
          <cell r="P276">
            <v>420</v>
          </cell>
          <cell r="Q276">
            <v>420</v>
          </cell>
          <cell r="R276">
            <v>0.42</v>
          </cell>
          <cell r="S276">
            <v>0.42</v>
          </cell>
          <cell r="U276" t="str">
            <v>0101109</v>
          </cell>
          <cell r="V276">
            <v>6753.5</v>
          </cell>
          <cell r="W276">
            <v>6753.5</v>
          </cell>
          <cell r="X276">
            <v>6.7534999999999998</v>
          </cell>
          <cell r="Y276">
            <v>6.7534999999999998</v>
          </cell>
          <cell r="AA276" t="str">
            <v>0223125</v>
          </cell>
          <cell r="AB276">
            <v>595.5</v>
          </cell>
          <cell r="AC276">
            <v>595.5</v>
          </cell>
          <cell r="AD276">
            <v>0.59550000000000003</v>
          </cell>
          <cell r="AE276">
            <v>0.59550000000000003</v>
          </cell>
        </row>
        <row r="277">
          <cell r="I277" t="str">
            <v>0120225</v>
          </cell>
          <cell r="J277">
            <v>110728.5</v>
          </cell>
          <cell r="K277">
            <v>110728.5</v>
          </cell>
          <cell r="L277">
            <v>110.7285</v>
          </cell>
          <cell r="M277">
            <v>110.7285</v>
          </cell>
          <cell r="O277" t="str">
            <v>0231127</v>
          </cell>
          <cell r="P277">
            <v>420</v>
          </cell>
          <cell r="Q277">
            <v>420</v>
          </cell>
          <cell r="R277">
            <v>0.42</v>
          </cell>
          <cell r="S277">
            <v>0.42</v>
          </cell>
          <cell r="U277" t="str">
            <v>0101114</v>
          </cell>
          <cell r="V277">
            <v>-33</v>
          </cell>
          <cell r="W277">
            <v>-33</v>
          </cell>
          <cell r="X277">
            <v>-3.3000000000000002E-2</v>
          </cell>
          <cell r="Y277">
            <v>-3.3000000000000002E-2</v>
          </cell>
          <cell r="AA277" t="str">
            <v>0224081</v>
          </cell>
          <cell r="AB277">
            <v>675</v>
          </cell>
          <cell r="AC277">
            <v>675</v>
          </cell>
          <cell r="AD277">
            <v>0.67500000000000004</v>
          </cell>
          <cell r="AE277">
            <v>0.67500000000000004</v>
          </cell>
        </row>
        <row r="278">
          <cell r="I278" t="str">
            <v>0120308</v>
          </cell>
          <cell r="J278">
            <v>9014</v>
          </cell>
          <cell r="K278">
            <v>9014</v>
          </cell>
          <cell r="L278">
            <v>9.0139999999999993</v>
          </cell>
          <cell r="M278">
            <v>9.0139999999999993</v>
          </cell>
          <cell r="O278" t="str">
            <v>0231201</v>
          </cell>
          <cell r="P278">
            <v>701.5</v>
          </cell>
          <cell r="Q278">
            <v>701.5</v>
          </cell>
          <cell r="R278">
            <v>0.70150000000000001</v>
          </cell>
          <cell r="S278">
            <v>0.70150000000000001</v>
          </cell>
          <cell r="U278" t="str">
            <v>0101115</v>
          </cell>
          <cell r="V278">
            <v>2649</v>
          </cell>
          <cell r="W278">
            <v>2649</v>
          </cell>
          <cell r="X278">
            <v>2.649</v>
          </cell>
          <cell r="Y278">
            <v>2.649</v>
          </cell>
          <cell r="AA278" t="str">
            <v>0226173</v>
          </cell>
          <cell r="AB278">
            <v>2508</v>
          </cell>
          <cell r="AC278">
            <v>2508</v>
          </cell>
          <cell r="AD278">
            <v>2.508</v>
          </cell>
          <cell r="AE278">
            <v>2.508</v>
          </cell>
        </row>
        <row r="279">
          <cell r="I279" t="str">
            <v>0120309</v>
          </cell>
          <cell r="J279">
            <v>16788.5</v>
          </cell>
          <cell r="K279">
            <v>16788.5</v>
          </cell>
          <cell r="L279">
            <v>16.788499999999999</v>
          </cell>
          <cell r="M279">
            <v>16.788499999999999</v>
          </cell>
          <cell r="O279" t="str">
            <v>0231242</v>
          </cell>
          <cell r="P279">
            <v>149</v>
          </cell>
          <cell r="Q279">
            <v>149</v>
          </cell>
          <cell r="R279">
            <v>0.14899999999999999</v>
          </cell>
          <cell r="S279">
            <v>0.14899999999999999</v>
          </cell>
          <cell r="U279" t="str">
            <v>0101117</v>
          </cell>
          <cell r="V279">
            <v>1987.5</v>
          </cell>
          <cell r="W279">
            <v>1987.5</v>
          </cell>
          <cell r="X279">
            <v>1.9875</v>
          </cell>
          <cell r="Y279">
            <v>1.9875</v>
          </cell>
          <cell r="AA279" t="str">
            <v>0227374</v>
          </cell>
          <cell r="AB279">
            <v>16353.5</v>
          </cell>
          <cell r="AC279">
            <v>16353.5</v>
          </cell>
          <cell r="AD279">
            <v>16.3535</v>
          </cell>
          <cell r="AE279">
            <v>16.3535</v>
          </cell>
        </row>
        <row r="280">
          <cell r="I280" t="str">
            <v>0120318</v>
          </cell>
          <cell r="J280">
            <v>1518</v>
          </cell>
          <cell r="K280">
            <v>1518</v>
          </cell>
          <cell r="L280">
            <v>1.518</v>
          </cell>
          <cell r="M280">
            <v>1.518</v>
          </cell>
          <cell r="O280" t="str">
            <v>0231245</v>
          </cell>
          <cell r="P280">
            <v>33.75</v>
          </cell>
          <cell r="Q280">
            <v>33.75</v>
          </cell>
          <cell r="R280">
            <v>3.3750000000000002E-2</v>
          </cell>
          <cell r="S280">
            <v>3.3750000000000002E-2</v>
          </cell>
          <cell r="U280" t="str">
            <v>0101120</v>
          </cell>
          <cell r="V280">
            <v>3646.5</v>
          </cell>
          <cell r="W280">
            <v>3646.5</v>
          </cell>
          <cell r="X280">
            <v>3.6465000000000001</v>
          </cell>
          <cell r="Y280">
            <v>3.6465000000000001</v>
          </cell>
          <cell r="AA280" t="str">
            <v>0230128</v>
          </cell>
          <cell r="AB280">
            <v>4139.5</v>
          </cell>
          <cell r="AC280">
            <v>4139.5</v>
          </cell>
          <cell r="AD280">
            <v>4.1395</v>
          </cell>
          <cell r="AE280">
            <v>4.1395</v>
          </cell>
        </row>
        <row r="281">
          <cell r="I281" t="str">
            <v>0120325</v>
          </cell>
          <cell r="J281">
            <v>6796.5</v>
          </cell>
          <cell r="K281">
            <v>6796.5</v>
          </cell>
          <cell r="L281">
            <v>6.7965</v>
          </cell>
          <cell r="M281">
            <v>6.7965</v>
          </cell>
          <cell r="O281" t="str">
            <v>0236381</v>
          </cell>
          <cell r="P281">
            <v>10214</v>
          </cell>
          <cell r="Q281">
            <v>10214</v>
          </cell>
          <cell r="R281">
            <v>10.214</v>
          </cell>
          <cell r="S281">
            <v>10.214</v>
          </cell>
          <cell r="U281" t="str">
            <v>0101124</v>
          </cell>
          <cell r="V281">
            <v>6564</v>
          </cell>
          <cell r="W281">
            <v>6564</v>
          </cell>
          <cell r="X281">
            <v>6.5640000000000001</v>
          </cell>
          <cell r="Y281">
            <v>6.5640000000000001</v>
          </cell>
          <cell r="AA281" t="str">
            <v>0230203</v>
          </cell>
          <cell r="AB281">
            <v>2986</v>
          </cell>
          <cell r="AC281">
            <v>2986</v>
          </cell>
          <cell r="AD281">
            <v>2.9860000000000002</v>
          </cell>
          <cell r="AE281">
            <v>2.9860000000000002</v>
          </cell>
        </row>
        <row r="282">
          <cell r="I282" t="str">
            <v>0120326</v>
          </cell>
          <cell r="J282">
            <v>18286.25</v>
          </cell>
          <cell r="K282">
            <v>18286.25</v>
          </cell>
          <cell r="L282">
            <v>18.286249999999999</v>
          </cell>
          <cell r="M282">
            <v>18.286249999999999</v>
          </cell>
          <cell r="O282" t="str">
            <v>0236403</v>
          </cell>
          <cell r="P282">
            <v>1152.5</v>
          </cell>
          <cell r="Q282">
            <v>1152.5</v>
          </cell>
          <cell r="R282">
            <v>1.1525000000000001</v>
          </cell>
          <cell r="S282">
            <v>1.1525000000000001</v>
          </cell>
          <cell r="U282" t="str">
            <v>0101195</v>
          </cell>
          <cell r="V282">
            <v>8861</v>
          </cell>
          <cell r="W282">
            <v>8861</v>
          </cell>
          <cell r="X282">
            <v>8.8610000000000007</v>
          </cell>
          <cell r="Y282">
            <v>8.8610000000000007</v>
          </cell>
          <cell r="AA282" t="str">
            <v>0230204</v>
          </cell>
          <cell r="AB282">
            <v>2907.5</v>
          </cell>
          <cell r="AC282">
            <v>2907.5</v>
          </cell>
          <cell r="AD282">
            <v>2.9075000000000002</v>
          </cell>
          <cell r="AE282">
            <v>2.9075000000000002</v>
          </cell>
        </row>
        <row r="283">
          <cell r="I283" t="str">
            <v>0120329</v>
          </cell>
          <cell r="J283">
            <v>67665.119999999995</v>
          </cell>
          <cell r="K283">
            <v>67665.119999999995</v>
          </cell>
          <cell r="L283">
            <v>67.665120000000002</v>
          </cell>
          <cell r="M283">
            <v>67.665120000000002</v>
          </cell>
          <cell r="O283" t="str">
            <v>0239410</v>
          </cell>
          <cell r="P283">
            <v>8521</v>
          </cell>
          <cell r="Q283">
            <v>8521</v>
          </cell>
          <cell r="R283">
            <v>8.5210000000000008</v>
          </cell>
          <cell r="S283">
            <v>8.5210000000000008</v>
          </cell>
          <cell r="U283" t="str">
            <v>0101204</v>
          </cell>
          <cell r="V283">
            <v>7134.4</v>
          </cell>
          <cell r="W283">
            <v>7134.4</v>
          </cell>
          <cell r="X283">
            <v>7.1343999999999994</v>
          </cell>
          <cell r="Y283">
            <v>7.1343999999999994</v>
          </cell>
          <cell r="AA283" t="str">
            <v>0230210</v>
          </cell>
          <cell r="AB283">
            <v>4697</v>
          </cell>
          <cell r="AC283">
            <v>4697</v>
          </cell>
          <cell r="AD283">
            <v>4.6970000000000001</v>
          </cell>
          <cell r="AE283">
            <v>4.6970000000000001</v>
          </cell>
        </row>
        <row r="284">
          <cell r="I284" t="str">
            <v>0120360</v>
          </cell>
          <cell r="J284">
            <v>72290.5</v>
          </cell>
          <cell r="K284">
            <v>72290.5</v>
          </cell>
          <cell r="L284">
            <v>72.290499999999994</v>
          </cell>
          <cell r="M284">
            <v>72.290499999999994</v>
          </cell>
          <cell r="O284" t="str">
            <v>0239600</v>
          </cell>
          <cell r="P284">
            <v>20</v>
          </cell>
          <cell r="Q284">
            <v>20</v>
          </cell>
          <cell r="R284">
            <v>0.02</v>
          </cell>
          <cell r="S284">
            <v>0.02</v>
          </cell>
          <cell r="U284" t="str">
            <v>0101205</v>
          </cell>
          <cell r="V284">
            <v>3095</v>
          </cell>
          <cell r="W284">
            <v>3095</v>
          </cell>
          <cell r="X284">
            <v>3.0950000000000002</v>
          </cell>
          <cell r="Y284">
            <v>3.0950000000000002</v>
          </cell>
          <cell r="AA284" t="str">
            <v>0230226</v>
          </cell>
          <cell r="AB284">
            <v>797.5</v>
          </cell>
          <cell r="AC284">
            <v>797.5</v>
          </cell>
          <cell r="AD284">
            <v>0.79749999999999999</v>
          </cell>
          <cell r="AE284">
            <v>0.79749999999999999</v>
          </cell>
        </row>
        <row r="285">
          <cell r="I285" t="str">
            <v>0120401</v>
          </cell>
          <cell r="J285">
            <v>13305.5</v>
          </cell>
          <cell r="K285">
            <v>13305.5</v>
          </cell>
          <cell r="L285">
            <v>13.3055</v>
          </cell>
          <cell r="M285">
            <v>13.3055</v>
          </cell>
          <cell r="O285" t="str">
            <v>0239730</v>
          </cell>
          <cell r="P285">
            <v>1140</v>
          </cell>
          <cell r="Q285">
            <v>1140</v>
          </cell>
          <cell r="R285">
            <v>1.1399999999999999</v>
          </cell>
          <cell r="S285">
            <v>1.1399999999999999</v>
          </cell>
          <cell r="U285" t="str">
            <v>0101206</v>
          </cell>
          <cell r="V285">
            <v>3809.2</v>
          </cell>
          <cell r="W285">
            <v>3809.2</v>
          </cell>
          <cell r="X285">
            <v>3.8091999999999997</v>
          </cell>
          <cell r="Y285">
            <v>3.8091999999999997</v>
          </cell>
          <cell r="AA285" t="str">
            <v>0230300</v>
          </cell>
          <cell r="AB285">
            <v>1775</v>
          </cell>
          <cell r="AC285">
            <v>1775</v>
          </cell>
          <cell r="AD285">
            <v>1.7749999999999999</v>
          </cell>
          <cell r="AE285">
            <v>1.7749999999999999</v>
          </cell>
        </row>
        <row r="286">
          <cell r="I286" t="str">
            <v>0120424</v>
          </cell>
          <cell r="J286">
            <v>18189</v>
          </cell>
          <cell r="K286">
            <v>18189</v>
          </cell>
          <cell r="L286">
            <v>18.189</v>
          </cell>
          <cell r="M286">
            <v>18.189</v>
          </cell>
          <cell r="O286" t="str">
            <v>0239999</v>
          </cell>
          <cell r="P286">
            <v>6364.75</v>
          </cell>
          <cell r="Q286">
            <v>6364.75</v>
          </cell>
          <cell r="R286">
            <v>6.3647499999999999</v>
          </cell>
          <cell r="S286">
            <v>6.3647499999999999</v>
          </cell>
          <cell r="U286" t="str">
            <v>0101207</v>
          </cell>
          <cell r="V286">
            <v>4461</v>
          </cell>
          <cell r="W286">
            <v>4461</v>
          </cell>
          <cell r="X286">
            <v>4.4610000000000003</v>
          </cell>
          <cell r="Y286">
            <v>4.4610000000000003</v>
          </cell>
          <cell r="AA286" t="str">
            <v>0230314</v>
          </cell>
          <cell r="AB286">
            <v>2603.9</v>
          </cell>
          <cell r="AC286">
            <v>2603.9</v>
          </cell>
          <cell r="AD286">
            <v>2.6038999999999999</v>
          </cell>
          <cell r="AE286">
            <v>2.6038999999999999</v>
          </cell>
        </row>
        <row r="287">
          <cell r="I287" t="str">
            <v>0120429</v>
          </cell>
          <cell r="J287">
            <v>2040.5</v>
          </cell>
          <cell r="K287">
            <v>2040.5</v>
          </cell>
          <cell r="L287">
            <v>2.0405000000000002</v>
          </cell>
          <cell r="M287">
            <v>2.0405000000000002</v>
          </cell>
          <cell r="O287" t="str">
            <v>0240428</v>
          </cell>
          <cell r="P287">
            <v>40</v>
          </cell>
          <cell r="Q287">
            <v>40</v>
          </cell>
          <cell r="R287">
            <v>0.04</v>
          </cell>
          <cell r="S287">
            <v>0.04</v>
          </cell>
          <cell r="U287" t="str">
            <v>0101208</v>
          </cell>
          <cell r="V287">
            <v>38740</v>
          </cell>
          <cell r="W287">
            <v>38740</v>
          </cell>
          <cell r="X287">
            <v>38.74</v>
          </cell>
          <cell r="Y287">
            <v>38.74</v>
          </cell>
          <cell r="AA287" t="str">
            <v>0230320</v>
          </cell>
          <cell r="AB287">
            <v>150</v>
          </cell>
          <cell r="AC287">
            <v>150</v>
          </cell>
          <cell r="AD287">
            <v>0.15</v>
          </cell>
          <cell r="AE287">
            <v>0.15</v>
          </cell>
        </row>
        <row r="288">
          <cell r="I288" t="str">
            <v>0120430</v>
          </cell>
          <cell r="J288">
            <v>8792</v>
          </cell>
          <cell r="K288">
            <v>8792</v>
          </cell>
          <cell r="L288">
            <v>8.7919999999999998</v>
          </cell>
          <cell r="M288">
            <v>8.7919999999999998</v>
          </cell>
          <cell r="O288" t="str">
            <v>0240514</v>
          </cell>
          <cell r="P288">
            <v>2945</v>
          </cell>
          <cell r="Q288">
            <v>2945</v>
          </cell>
          <cell r="R288">
            <v>2.9449999999999998</v>
          </cell>
          <cell r="S288">
            <v>2.9449999999999998</v>
          </cell>
          <cell r="U288" t="str">
            <v>0101209</v>
          </cell>
          <cell r="V288">
            <v>9065</v>
          </cell>
          <cell r="W288">
            <v>9065</v>
          </cell>
          <cell r="X288">
            <v>9.0649999999999995</v>
          </cell>
          <cell r="Y288">
            <v>9.0649999999999995</v>
          </cell>
          <cell r="AA288" t="str">
            <v>0230405</v>
          </cell>
          <cell r="AB288">
            <v>499</v>
          </cell>
          <cell r="AC288">
            <v>499</v>
          </cell>
          <cell r="AD288">
            <v>0.499</v>
          </cell>
          <cell r="AE288">
            <v>0.499</v>
          </cell>
        </row>
        <row r="289">
          <cell r="I289" t="str">
            <v>0120507</v>
          </cell>
          <cell r="J289">
            <v>4337.5</v>
          </cell>
          <cell r="K289">
            <v>4337.5</v>
          </cell>
          <cell r="L289">
            <v>4.3375000000000004</v>
          </cell>
          <cell r="M289">
            <v>4.3375000000000004</v>
          </cell>
          <cell r="O289" t="str">
            <v>0241436</v>
          </cell>
          <cell r="P289">
            <v>360</v>
          </cell>
          <cell r="Q289">
            <v>360</v>
          </cell>
          <cell r="R289">
            <v>0.36</v>
          </cell>
          <cell r="S289">
            <v>0.36</v>
          </cell>
          <cell r="U289" t="str">
            <v>0101210</v>
          </cell>
          <cell r="V289">
            <v>13278.5</v>
          </cell>
          <cell r="W289">
            <v>13278.5</v>
          </cell>
          <cell r="X289">
            <v>13.278499999999999</v>
          </cell>
          <cell r="Y289">
            <v>13.278499999999999</v>
          </cell>
          <cell r="AA289" t="str">
            <v>0230407</v>
          </cell>
          <cell r="AB289">
            <v>336.5</v>
          </cell>
          <cell r="AC289">
            <v>336.5</v>
          </cell>
          <cell r="AD289">
            <v>0.33650000000000002</v>
          </cell>
          <cell r="AE289">
            <v>0.33650000000000002</v>
          </cell>
        </row>
        <row r="290">
          <cell r="I290" t="str">
            <v>0120508</v>
          </cell>
          <cell r="J290">
            <v>6045</v>
          </cell>
          <cell r="K290">
            <v>6045</v>
          </cell>
          <cell r="L290">
            <v>6.0449999999999999</v>
          </cell>
          <cell r="M290">
            <v>6.0449999999999999</v>
          </cell>
          <cell r="O290" t="str">
            <v>0241441</v>
          </cell>
          <cell r="P290">
            <v>1622</v>
          </cell>
          <cell r="Q290">
            <v>1622</v>
          </cell>
          <cell r="R290">
            <v>1.6220000000000001</v>
          </cell>
          <cell r="S290">
            <v>1.6220000000000001</v>
          </cell>
          <cell r="U290" t="str">
            <v>0101213</v>
          </cell>
          <cell r="V290">
            <v>9073</v>
          </cell>
          <cell r="W290">
            <v>9073</v>
          </cell>
          <cell r="X290">
            <v>9.0730000000000004</v>
          </cell>
          <cell r="Y290">
            <v>9.0730000000000004</v>
          </cell>
          <cell r="AA290" t="str">
            <v>0230415</v>
          </cell>
          <cell r="AB290">
            <v>787</v>
          </cell>
          <cell r="AC290">
            <v>787</v>
          </cell>
          <cell r="AD290">
            <v>0.78700000000000003</v>
          </cell>
          <cell r="AE290">
            <v>0.78700000000000003</v>
          </cell>
        </row>
        <row r="291">
          <cell r="I291" t="str">
            <v>0120510</v>
          </cell>
          <cell r="J291">
            <v>8189.5</v>
          </cell>
          <cell r="K291">
            <v>8189.5</v>
          </cell>
          <cell r="L291">
            <v>8.1895000000000007</v>
          </cell>
          <cell r="M291">
            <v>8.1895000000000007</v>
          </cell>
          <cell r="O291" t="str">
            <v>0241450</v>
          </cell>
          <cell r="P291">
            <v>640</v>
          </cell>
          <cell r="Q291">
            <v>640</v>
          </cell>
          <cell r="R291">
            <v>0.64</v>
          </cell>
          <cell r="S291">
            <v>0.64</v>
          </cell>
          <cell r="U291" t="str">
            <v>0101214</v>
          </cell>
          <cell r="V291">
            <v>13151.5</v>
          </cell>
          <cell r="W291">
            <v>13151.5</v>
          </cell>
          <cell r="X291">
            <v>13.1515</v>
          </cell>
          <cell r="Y291">
            <v>13.1515</v>
          </cell>
          <cell r="AA291" t="str">
            <v>0230500</v>
          </cell>
          <cell r="AB291">
            <v>796</v>
          </cell>
          <cell r="AC291">
            <v>796</v>
          </cell>
          <cell r="AD291">
            <v>0.79600000000000004</v>
          </cell>
          <cell r="AE291">
            <v>0.79600000000000004</v>
          </cell>
        </row>
        <row r="292">
          <cell r="I292" t="str">
            <v>0120518</v>
          </cell>
          <cell r="J292">
            <v>4874</v>
          </cell>
          <cell r="K292">
            <v>4874</v>
          </cell>
          <cell r="L292">
            <v>4.8739999999999997</v>
          </cell>
          <cell r="M292">
            <v>4.8739999999999997</v>
          </cell>
          <cell r="O292" t="str">
            <v>0241456</v>
          </cell>
          <cell r="P292">
            <v>95.5</v>
          </cell>
          <cell r="Q292">
            <v>95.5</v>
          </cell>
          <cell r="R292">
            <v>9.5500000000000002E-2</v>
          </cell>
          <cell r="S292">
            <v>9.5500000000000002E-2</v>
          </cell>
          <cell r="U292" t="str">
            <v>0101215</v>
          </cell>
          <cell r="V292">
            <v>1714.5</v>
          </cell>
          <cell r="W292">
            <v>1714.5</v>
          </cell>
          <cell r="X292">
            <v>1.7144999999999999</v>
          </cell>
          <cell r="Y292">
            <v>1.7144999999999999</v>
          </cell>
          <cell r="AA292" t="str">
            <v>0230505</v>
          </cell>
          <cell r="AB292">
            <v>14750</v>
          </cell>
          <cell r="AC292">
            <v>14750</v>
          </cell>
          <cell r="AD292">
            <v>14.75</v>
          </cell>
          <cell r="AE292">
            <v>14.75</v>
          </cell>
        </row>
        <row r="293">
          <cell r="I293" t="str">
            <v>0120600</v>
          </cell>
          <cell r="J293">
            <v>3033</v>
          </cell>
          <cell r="K293">
            <v>3033</v>
          </cell>
          <cell r="L293">
            <v>3.0329999999999999</v>
          </cell>
          <cell r="M293">
            <v>3.0329999999999999</v>
          </cell>
          <cell r="O293" t="str">
            <v>0241457</v>
          </cell>
          <cell r="P293">
            <v>1585</v>
          </cell>
          <cell r="Q293">
            <v>1585</v>
          </cell>
          <cell r="R293">
            <v>1.585</v>
          </cell>
          <cell r="S293">
            <v>1.585</v>
          </cell>
          <cell r="U293" t="str">
            <v>0101217</v>
          </cell>
          <cell r="V293">
            <v>7598</v>
          </cell>
          <cell r="W293">
            <v>7598</v>
          </cell>
          <cell r="X293">
            <v>7.5979999999999999</v>
          </cell>
          <cell r="Y293">
            <v>7.5979999999999999</v>
          </cell>
          <cell r="AA293" t="str">
            <v>0230514</v>
          </cell>
          <cell r="AB293">
            <v>1815.5</v>
          </cell>
          <cell r="AC293">
            <v>1815.5</v>
          </cell>
          <cell r="AD293">
            <v>1.8154999999999999</v>
          </cell>
          <cell r="AE293">
            <v>1.8154999999999999</v>
          </cell>
        </row>
        <row r="294">
          <cell r="I294" t="str">
            <v>0120607</v>
          </cell>
          <cell r="J294">
            <v>5755</v>
          </cell>
          <cell r="K294">
            <v>5755</v>
          </cell>
          <cell r="L294">
            <v>5.7549999999999999</v>
          </cell>
          <cell r="M294">
            <v>5.7549999999999999</v>
          </cell>
          <cell r="O294" t="str">
            <v>0241459</v>
          </cell>
          <cell r="P294">
            <v>270</v>
          </cell>
          <cell r="Q294">
            <v>270</v>
          </cell>
          <cell r="R294">
            <v>0.27</v>
          </cell>
          <cell r="S294">
            <v>0.27</v>
          </cell>
          <cell r="U294" t="str">
            <v>0101218</v>
          </cell>
          <cell r="V294">
            <v>15372.5</v>
          </cell>
          <cell r="W294">
            <v>15372.5</v>
          </cell>
          <cell r="X294">
            <v>15.3725</v>
          </cell>
          <cell r="Y294">
            <v>15.3725</v>
          </cell>
          <cell r="AA294" t="str">
            <v>0230604</v>
          </cell>
          <cell r="AB294">
            <v>1366.5</v>
          </cell>
          <cell r="AC294">
            <v>1366.5</v>
          </cell>
          <cell r="AD294">
            <v>1.3665</v>
          </cell>
          <cell r="AE294">
            <v>1.3665</v>
          </cell>
        </row>
        <row r="295">
          <cell r="I295" t="str">
            <v>0120617</v>
          </cell>
          <cell r="J295">
            <v>9172</v>
          </cell>
          <cell r="K295">
            <v>9172</v>
          </cell>
          <cell r="L295">
            <v>9.1720000000000006</v>
          </cell>
          <cell r="M295">
            <v>9.1720000000000006</v>
          </cell>
          <cell r="O295" t="str">
            <v>0241461</v>
          </cell>
          <cell r="P295">
            <v>6160</v>
          </cell>
          <cell r="Q295">
            <v>6160</v>
          </cell>
          <cell r="R295">
            <v>6.16</v>
          </cell>
          <cell r="S295">
            <v>6.16</v>
          </cell>
          <cell r="U295" t="str">
            <v>0101219</v>
          </cell>
          <cell r="V295">
            <v>24961.5</v>
          </cell>
          <cell r="W295">
            <v>24961.5</v>
          </cell>
          <cell r="X295">
            <v>24.961500000000001</v>
          </cell>
          <cell r="Y295">
            <v>24.961500000000001</v>
          </cell>
          <cell r="AA295" t="str">
            <v>0230617</v>
          </cell>
          <cell r="AB295">
            <v>999</v>
          </cell>
          <cell r="AC295">
            <v>999</v>
          </cell>
          <cell r="AD295">
            <v>0.999</v>
          </cell>
          <cell r="AE295">
            <v>0.999</v>
          </cell>
        </row>
        <row r="296">
          <cell r="I296" t="str">
            <v>0120620</v>
          </cell>
          <cell r="J296">
            <v>6608</v>
          </cell>
          <cell r="K296">
            <v>6608</v>
          </cell>
          <cell r="L296">
            <v>6.6079999999999997</v>
          </cell>
          <cell r="M296">
            <v>6.6079999999999997</v>
          </cell>
          <cell r="O296" t="str">
            <v>0241463</v>
          </cell>
          <cell r="P296">
            <v>2700</v>
          </cell>
          <cell r="Q296">
            <v>2700</v>
          </cell>
          <cell r="R296">
            <v>2.7</v>
          </cell>
          <cell r="S296">
            <v>2.7</v>
          </cell>
          <cell r="U296" t="str">
            <v>0101222</v>
          </cell>
          <cell r="V296">
            <v>24976.2</v>
          </cell>
          <cell r="W296">
            <v>24976.2</v>
          </cell>
          <cell r="X296">
            <v>24.976200000000002</v>
          </cell>
          <cell r="Y296">
            <v>24.976200000000002</v>
          </cell>
          <cell r="AA296" t="str">
            <v>0230620</v>
          </cell>
          <cell r="AB296">
            <v>160</v>
          </cell>
          <cell r="AC296">
            <v>160</v>
          </cell>
          <cell r="AD296">
            <v>0.16</v>
          </cell>
          <cell r="AE296">
            <v>0.16</v>
          </cell>
        </row>
        <row r="297">
          <cell r="I297" t="str">
            <v>0120660</v>
          </cell>
          <cell r="J297">
            <v>3683.5</v>
          </cell>
          <cell r="K297">
            <v>3683.5</v>
          </cell>
          <cell r="L297">
            <v>3.6835</v>
          </cell>
          <cell r="M297">
            <v>3.6835</v>
          </cell>
          <cell r="O297" t="str">
            <v>0241474</v>
          </cell>
          <cell r="P297">
            <v>1975</v>
          </cell>
          <cell r="Q297">
            <v>1975</v>
          </cell>
          <cell r="R297">
            <v>1.9750000000000001</v>
          </cell>
          <cell r="S297">
            <v>1.9750000000000001</v>
          </cell>
          <cell r="U297" t="str">
            <v>0101223</v>
          </cell>
          <cell r="V297">
            <v>111469.5</v>
          </cell>
          <cell r="W297">
            <v>111469.5</v>
          </cell>
          <cell r="X297">
            <v>111.4695</v>
          </cell>
          <cell r="Y297">
            <v>111.4695</v>
          </cell>
          <cell r="AA297" t="str">
            <v>0230628</v>
          </cell>
          <cell r="AB297">
            <v>180</v>
          </cell>
          <cell r="AC297">
            <v>180</v>
          </cell>
          <cell r="AD297">
            <v>0.18</v>
          </cell>
          <cell r="AE297">
            <v>0.18</v>
          </cell>
        </row>
        <row r="298">
          <cell r="I298" t="str">
            <v>0120700</v>
          </cell>
          <cell r="J298">
            <v>5340.5</v>
          </cell>
          <cell r="K298">
            <v>5340.5</v>
          </cell>
          <cell r="L298">
            <v>5.3404999999999996</v>
          </cell>
          <cell r="M298">
            <v>5.3404999999999996</v>
          </cell>
          <cell r="O298" t="str">
            <v>0241478</v>
          </cell>
          <cell r="P298">
            <v>-40</v>
          </cell>
          <cell r="Q298">
            <v>-40</v>
          </cell>
          <cell r="R298">
            <v>-0.04</v>
          </cell>
          <cell r="S298">
            <v>-0.04</v>
          </cell>
          <cell r="U298" t="str">
            <v>0101300</v>
          </cell>
          <cell r="V298">
            <v>4795.5</v>
          </cell>
          <cell r="W298">
            <v>4795.5</v>
          </cell>
          <cell r="X298">
            <v>4.7954999999999997</v>
          </cell>
          <cell r="Y298">
            <v>4.7954999999999997</v>
          </cell>
          <cell r="AA298" t="str">
            <v>0230700</v>
          </cell>
          <cell r="AB298">
            <v>1679.5</v>
          </cell>
          <cell r="AC298">
            <v>1679.5</v>
          </cell>
          <cell r="AD298">
            <v>1.6795</v>
          </cell>
          <cell r="AE298">
            <v>1.6795</v>
          </cell>
        </row>
        <row r="299">
          <cell r="I299" t="str">
            <v>0120805</v>
          </cell>
          <cell r="J299">
            <v>4994</v>
          </cell>
          <cell r="K299">
            <v>4994</v>
          </cell>
          <cell r="L299">
            <v>4.9939999999999998</v>
          </cell>
          <cell r="M299">
            <v>4.9939999999999998</v>
          </cell>
          <cell r="O299" t="str">
            <v>0241577</v>
          </cell>
          <cell r="P299">
            <v>1230</v>
          </cell>
          <cell r="Q299">
            <v>1230</v>
          </cell>
          <cell r="R299">
            <v>1.23</v>
          </cell>
          <cell r="S299">
            <v>1.23</v>
          </cell>
          <cell r="U299" t="str">
            <v>0101308</v>
          </cell>
          <cell r="V299">
            <v>3073</v>
          </cell>
          <cell r="W299">
            <v>3073</v>
          </cell>
          <cell r="X299">
            <v>3.073</v>
          </cell>
          <cell r="Y299">
            <v>3.073</v>
          </cell>
          <cell r="AA299" t="str">
            <v>0230705</v>
          </cell>
          <cell r="AB299">
            <v>448</v>
          </cell>
          <cell r="AC299">
            <v>448</v>
          </cell>
          <cell r="AD299">
            <v>0.44800000000000001</v>
          </cell>
          <cell r="AE299">
            <v>0.44800000000000001</v>
          </cell>
        </row>
        <row r="300">
          <cell r="I300" t="str">
            <v>0120826</v>
          </cell>
          <cell r="J300">
            <v>1884</v>
          </cell>
          <cell r="K300">
            <v>1884</v>
          </cell>
          <cell r="L300">
            <v>1.8839999999999999</v>
          </cell>
          <cell r="M300">
            <v>1.8839999999999999</v>
          </cell>
          <cell r="O300" t="str">
            <v>0241583</v>
          </cell>
          <cell r="P300">
            <v>40</v>
          </cell>
          <cell r="Q300">
            <v>40</v>
          </cell>
          <cell r="R300">
            <v>0.04</v>
          </cell>
          <cell r="S300">
            <v>0.04</v>
          </cell>
          <cell r="U300" t="str">
            <v>0101411</v>
          </cell>
          <cell r="V300">
            <v>10555</v>
          </cell>
          <cell r="W300">
            <v>10555</v>
          </cell>
          <cell r="X300">
            <v>10.555</v>
          </cell>
          <cell r="Y300">
            <v>10.555</v>
          </cell>
          <cell r="AA300" t="str">
            <v>0230720</v>
          </cell>
          <cell r="AB300">
            <v>60</v>
          </cell>
          <cell r="AC300">
            <v>60</v>
          </cell>
          <cell r="AD300">
            <v>0.06</v>
          </cell>
          <cell r="AE300">
            <v>0.06</v>
          </cell>
        </row>
        <row r="301">
          <cell r="I301" t="str">
            <v>0120829</v>
          </cell>
          <cell r="J301">
            <v>2556</v>
          </cell>
          <cell r="K301">
            <v>2556</v>
          </cell>
          <cell r="L301">
            <v>2.556</v>
          </cell>
          <cell r="M301">
            <v>2.556</v>
          </cell>
          <cell r="O301" t="str">
            <v>0241616</v>
          </cell>
          <cell r="P301">
            <v>1890</v>
          </cell>
          <cell r="Q301">
            <v>1890</v>
          </cell>
          <cell r="R301">
            <v>1.89</v>
          </cell>
          <cell r="S301">
            <v>1.89</v>
          </cell>
          <cell r="U301" t="str">
            <v>0102010</v>
          </cell>
          <cell r="V301">
            <v>8007.5</v>
          </cell>
          <cell r="W301">
            <v>8007.5</v>
          </cell>
          <cell r="X301">
            <v>8.0075000000000003</v>
          </cell>
          <cell r="Y301">
            <v>8.0075000000000003</v>
          </cell>
          <cell r="AA301" t="str">
            <v>0230820</v>
          </cell>
          <cell r="AB301">
            <v>1920</v>
          </cell>
          <cell r="AC301">
            <v>1920</v>
          </cell>
          <cell r="AD301">
            <v>1.92</v>
          </cell>
          <cell r="AE301">
            <v>1.92</v>
          </cell>
        </row>
        <row r="302">
          <cell r="I302" t="str">
            <v>0120905</v>
          </cell>
          <cell r="J302">
            <v>4248.5</v>
          </cell>
          <cell r="K302">
            <v>4248.5</v>
          </cell>
          <cell r="L302">
            <v>4.2484999999999999</v>
          </cell>
          <cell r="M302">
            <v>4.2484999999999999</v>
          </cell>
          <cell r="O302" t="str">
            <v>0241679</v>
          </cell>
          <cell r="P302">
            <v>4295</v>
          </cell>
          <cell r="Q302">
            <v>4295</v>
          </cell>
          <cell r="R302">
            <v>4.2949999999999999</v>
          </cell>
          <cell r="S302">
            <v>4.2949999999999999</v>
          </cell>
          <cell r="U302" t="str">
            <v>0102410</v>
          </cell>
          <cell r="V302">
            <v>2578</v>
          </cell>
          <cell r="W302">
            <v>2578</v>
          </cell>
          <cell r="X302">
            <v>2.5779999999999998</v>
          </cell>
          <cell r="Y302">
            <v>2.5779999999999998</v>
          </cell>
          <cell r="AA302" t="str">
            <v>0230825</v>
          </cell>
          <cell r="AB302">
            <v>2128</v>
          </cell>
          <cell r="AC302">
            <v>2128</v>
          </cell>
          <cell r="AD302">
            <v>2.1280000000000001</v>
          </cell>
          <cell r="AE302">
            <v>2.1280000000000001</v>
          </cell>
        </row>
        <row r="303">
          <cell r="I303" t="str">
            <v>0120920</v>
          </cell>
          <cell r="J303">
            <v>6017.5</v>
          </cell>
          <cell r="K303">
            <v>6017.5</v>
          </cell>
          <cell r="L303">
            <v>6.0175000000000001</v>
          </cell>
          <cell r="M303">
            <v>6.0175000000000001</v>
          </cell>
          <cell r="O303" t="str">
            <v>0241680</v>
          </cell>
          <cell r="P303">
            <v>2520</v>
          </cell>
          <cell r="Q303">
            <v>2520</v>
          </cell>
          <cell r="R303">
            <v>2.52</v>
          </cell>
          <cell r="S303">
            <v>2.52</v>
          </cell>
          <cell r="U303" t="str">
            <v>0102510</v>
          </cell>
          <cell r="V303">
            <v>2533</v>
          </cell>
          <cell r="W303">
            <v>2533</v>
          </cell>
          <cell r="X303">
            <v>2.5329999999999999</v>
          </cell>
          <cell r="Y303">
            <v>2.5329999999999999</v>
          </cell>
          <cell r="AA303" t="str">
            <v>0230900</v>
          </cell>
          <cell r="AB303">
            <v>18</v>
          </cell>
          <cell r="AC303">
            <v>18</v>
          </cell>
          <cell r="AD303">
            <v>1.7999999999999999E-2</v>
          </cell>
          <cell r="AE303">
            <v>1.7999999999999999E-2</v>
          </cell>
        </row>
        <row r="304">
          <cell r="I304" t="str">
            <v>0120928</v>
          </cell>
          <cell r="J304">
            <v>20849.3</v>
          </cell>
          <cell r="K304">
            <v>20849.3</v>
          </cell>
          <cell r="L304">
            <v>20.849299999999999</v>
          </cell>
          <cell r="M304">
            <v>20.849299999999999</v>
          </cell>
          <cell r="O304" t="str">
            <v>0241684</v>
          </cell>
          <cell r="P304">
            <v>360</v>
          </cell>
          <cell r="Q304">
            <v>360</v>
          </cell>
          <cell r="R304">
            <v>0.36</v>
          </cell>
          <cell r="S304">
            <v>0.36</v>
          </cell>
          <cell r="U304" t="str">
            <v>0105040</v>
          </cell>
          <cell r="V304">
            <v>2267</v>
          </cell>
          <cell r="W304">
            <v>2267</v>
          </cell>
          <cell r="X304">
            <v>2.2669999999999999</v>
          </cell>
          <cell r="Y304">
            <v>2.2669999999999999</v>
          </cell>
          <cell r="AA304" t="str">
            <v>0230908</v>
          </cell>
          <cell r="AB304">
            <v>240</v>
          </cell>
          <cell r="AC304">
            <v>240</v>
          </cell>
          <cell r="AD304">
            <v>0.24</v>
          </cell>
          <cell r="AE304">
            <v>0.24</v>
          </cell>
        </row>
        <row r="305">
          <cell r="I305" t="str">
            <v>0121001</v>
          </cell>
          <cell r="J305">
            <v>6012.5</v>
          </cell>
          <cell r="K305">
            <v>6012.5</v>
          </cell>
          <cell r="L305">
            <v>6.0125000000000002</v>
          </cell>
          <cell r="M305">
            <v>6.0125000000000002</v>
          </cell>
          <cell r="O305" t="str">
            <v>0241686</v>
          </cell>
          <cell r="P305">
            <v>1532.5</v>
          </cell>
          <cell r="Q305">
            <v>1532.5</v>
          </cell>
          <cell r="R305">
            <v>1.5325</v>
          </cell>
          <cell r="S305">
            <v>1.5325</v>
          </cell>
          <cell r="U305" t="str">
            <v>0105280</v>
          </cell>
          <cell r="V305">
            <v>29628</v>
          </cell>
          <cell r="W305">
            <v>29628</v>
          </cell>
          <cell r="X305">
            <v>29.628</v>
          </cell>
          <cell r="Y305">
            <v>29.628</v>
          </cell>
          <cell r="AA305" t="str">
            <v>0230927</v>
          </cell>
          <cell r="AB305">
            <v>3118.5</v>
          </cell>
          <cell r="AC305">
            <v>3118.5</v>
          </cell>
          <cell r="AD305">
            <v>3.1185</v>
          </cell>
          <cell r="AE305">
            <v>3.1185</v>
          </cell>
        </row>
        <row r="306">
          <cell r="I306" t="str">
            <v>0121009</v>
          </cell>
          <cell r="J306">
            <v>7575</v>
          </cell>
          <cell r="K306">
            <v>7575</v>
          </cell>
          <cell r="L306">
            <v>7.5750000000000002</v>
          </cell>
          <cell r="M306">
            <v>7.5750000000000002</v>
          </cell>
          <cell r="O306" t="str">
            <v>0241714</v>
          </cell>
          <cell r="P306">
            <v>350</v>
          </cell>
          <cell r="Q306">
            <v>350</v>
          </cell>
          <cell r="R306">
            <v>0.35</v>
          </cell>
          <cell r="S306">
            <v>0.35</v>
          </cell>
          <cell r="U306" t="str">
            <v>0106200</v>
          </cell>
          <cell r="V306">
            <v>30525</v>
          </cell>
          <cell r="W306">
            <v>30525</v>
          </cell>
          <cell r="X306">
            <v>30.524999999999999</v>
          </cell>
          <cell r="Y306">
            <v>30.524999999999999</v>
          </cell>
          <cell r="AA306" t="str">
            <v>0230945</v>
          </cell>
          <cell r="AB306">
            <v>120</v>
          </cell>
          <cell r="AC306">
            <v>120</v>
          </cell>
          <cell r="AD306">
            <v>0.12</v>
          </cell>
          <cell r="AE306">
            <v>0.12</v>
          </cell>
        </row>
        <row r="307">
          <cell r="I307" t="str">
            <v>0121015</v>
          </cell>
          <cell r="J307">
            <v>2158</v>
          </cell>
          <cell r="K307">
            <v>2158</v>
          </cell>
          <cell r="L307">
            <v>2.1579999999999999</v>
          </cell>
          <cell r="M307">
            <v>2.1579999999999999</v>
          </cell>
          <cell r="O307" t="str">
            <v>0241717</v>
          </cell>
          <cell r="P307">
            <v>2012</v>
          </cell>
          <cell r="Q307">
            <v>2012</v>
          </cell>
          <cell r="R307">
            <v>2.012</v>
          </cell>
          <cell r="S307">
            <v>2.012</v>
          </cell>
          <cell r="U307" t="str">
            <v>0108808</v>
          </cell>
          <cell r="V307">
            <v>5079.5</v>
          </cell>
          <cell r="W307">
            <v>5079.5</v>
          </cell>
          <cell r="X307">
            <v>5.0795000000000003</v>
          </cell>
          <cell r="Y307">
            <v>5.0795000000000003</v>
          </cell>
          <cell r="AA307" t="str">
            <v>0231009</v>
          </cell>
          <cell r="AB307">
            <v>1819</v>
          </cell>
          <cell r="AC307">
            <v>1819</v>
          </cell>
          <cell r="AD307">
            <v>1.819</v>
          </cell>
          <cell r="AE307">
            <v>1.819</v>
          </cell>
        </row>
        <row r="308">
          <cell r="I308" t="str">
            <v>0121021</v>
          </cell>
          <cell r="J308">
            <v>13272.5</v>
          </cell>
          <cell r="K308">
            <v>13272.5</v>
          </cell>
          <cell r="L308">
            <v>13.272500000000001</v>
          </cell>
          <cell r="M308">
            <v>13.272500000000001</v>
          </cell>
          <cell r="O308" t="str">
            <v>0242543</v>
          </cell>
          <cell r="P308">
            <v>60</v>
          </cell>
          <cell r="Q308">
            <v>60</v>
          </cell>
          <cell r="R308">
            <v>0.06</v>
          </cell>
          <cell r="S308">
            <v>0.06</v>
          </cell>
          <cell r="U308" t="str">
            <v>0109121</v>
          </cell>
          <cell r="V308">
            <v>2023.7</v>
          </cell>
          <cell r="W308">
            <v>2023.7</v>
          </cell>
          <cell r="X308">
            <v>2.0236999999999998</v>
          </cell>
          <cell r="Y308">
            <v>2.0236999999999998</v>
          </cell>
          <cell r="AA308" t="str">
            <v>0231022</v>
          </cell>
          <cell r="AB308">
            <v>1661.5</v>
          </cell>
          <cell r="AC308">
            <v>1661.5</v>
          </cell>
          <cell r="AD308">
            <v>1.6615</v>
          </cell>
          <cell r="AE308">
            <v>1.6615</v>
          </cell>
        </row>
        <row r="309">
          <cell r="I309" t="str">
            <v>0121025</v>
          </cell>
          <cell r="J309">
            <v>5549</v>
          </cell>
          <cell r="K309">
            <v>5549</v>
          </cell>
          <cell r="L309">
            <v>5.5490000000000004</v>
          </cell>
          <cell r="M309">
            <v>5.5490000000000004</v>
          </cell>
          <cell r="O309" t="str">
            <v>0243099</v>
          </cell>
          <cell r="P309">
            <v>56</v>
          </cell>
          <cell r="Q309">
            <v>56</v>
          </cell>
          <cell r="R309">
            <v>5.6000000000000001E-2</v>
          </cell>
          <cell r="S309">
            <v>5.6000000000000001E-2</v>
          </cell>
          <cell r="U309" t="str">
            <v>0110000</v>
          </cell>
          <cell r="V309">
            <v>769800</v>
          </cell>
          <cell r="W309">
            <v>769800</v>
          </cell>
          <cell r="X309">
            <v>769.8</v>
          </cell>
          <cell r="Y309">
            <v>769.8</v>
          </cell>
          <cell r="AA309" t="str">
            <v>0231026</v>
          </cell>
          <cell r="AB309">
            <v>433</v>
          </cell>
          <cell r="AC309">
            <v>433</v>
          </cell>
          <cell r="AD309">
            <v>0.433</v>
          </cell>
          <cell r="AE309">
            <v>0.433</v>
          </cell>
        </row>
        <row r="310">
          <cell r="I310" t="str">
            <v>0121028</v>
          </cell>
          <cell r="J310">
            <v>1794.5</v>
          </cell>
          <cell r="K310">
            <v>1794.5</v>
          </cell>
          <cell r="L310">
            <v>1.7945</v>
          </cell>
          <cell r="M310">
            <v>1.7945</v>
          </cell>
          <cell r="O310" t="str">
            <v>0243264</v>
          </cell>
          <cell r="P310">
            <v>465.5</v>
          </cell>
          <cell r="Q310">
            <v>465.5</v>
          </cell>
          <cell r="R310">
            <v>0.46550000000000002</v>
          </cell>
          <cell r="S310">
            <v>0.46550000000000002</v>
          </cell>
          <cell r="U310" t="str">
            <v>0110129</v>
          </cell>
          <cell r="V310">
            <v>7078</v>
          </cell>
          <cell r="W310">
            <v>7078</v>
          </cell>
          <cell r="X310">
            <v>7.0780000000000003</v>
          </cell>
          <cell r="Y310">
            <v>7.0780000000000003</v>
          </cell>
          <cell r="AA310" t="str">
            <v>0231029</v>
          </cell>
          <cell r="AB310">
            <v>1003.5</v>
          </cell>
          <cell r="AC310">
            <v>1003.5</v>
          </cell>
          <cell r="AD310">
            <v>1.0035000000000001</v>
          </cell>
          <cell r="AE310">
            <v>1.0035000000000001</v>
          </cell>
        </row>
        <row r="311">
          <cell r="I311" t="str">
            <v>0121102</v>
          </cell>
          <cell r="J311">
            <v>693</v>
          </cell>
          <cell r="K311">
            <v>693</v>
          </cell>
          <cell r="L311">
            <v>0.69299999999999995</v>
          </cell>
          <cell r="M311">
            <v>0.69299999999999995</v>
          </cell>
          <cell r="O311" t="str">
            <v>0243713</v>
          </cell>
          <cell r="P311">
            <v>565</v>
          </cell>
          <cell r="Q311">
            <v>565</v>
          </cell>
          <cell r="R311">
            <v>0.56499999999999995</v>
          </cell>
          <cell r="S311">
            <v>0.56499999999999995</v>
          </cell>
          <cell r="U311" t="str">
            <v>0110200</v>
          </cell>
          <cell r="V311">
            <v>6508</v>
          </cell>
          <cell r="W311">
            <v>6508</v>
          </cell>
          <cell r="X311">
            <v>6.508</v>
          </cell>
          <cell r="Y311">
            <v>6.508</v>
          </cell>
          <cell r="AA311" t="str">
            <v>0231102</v>
          </cell>
          <cell r="AB311">
            <v>477.5</v>
          </cell>
          <cell r="AC311">
            <v>477.5</v>
          </cell>
          <cell r="AD311">
            <v>0.47749999999999998</v>
          </cell>
          <cell r="AE311">
            <v>0.47749999999999998</v>
          </cell>
        </row>
        <row r="312">
          <cell r="I312" t="str">
            <v>0121113</v>
          </cell>
          <cell r="J312">
            <v>9800.5</v>
          </cell>
          <cell r="K312">
            <v>9800.5</v>
          </cell>
          <cell r="L312">
            <v>9.8004999999999995</v>
          </cell>
          <cell r="M312">
            <v>9.8004999999999995</v>
          </cell>
          <cell r="O312" t="str">
            <v>0243991</v>
          </cell>
          <cell r="P312">
            <v>25</v>
          </cell>
          <cell r="Q312">
            <v>25</v>
          </cell>
          <cell r="R312">
            <v>2.5000000000000001E-2</v>
          </cell>
          <cell r="S312">
            <v>2.5000000000000001E-2</v>
          </cell>
          <cell r="U312" t="str">
            <v>0110204</v>
          </cell>
          <cell r="V312">
            <v>16124</v>
          </cell>
          <cell r="W312">
            <v>16124</v>
          </cell>
          <cell r="X312">
            <v>16.123999999999999</v>
          </cell>
          <cell r="Y312">
            <v>16.123999999999999</v>
          </cell>
          <cell r="AA312" t="str">
            <v>0231113</v>
          </cell>
          <cell r="AB312">
            <v>1677.5</v>
          </cell>
          <cell r="AC312">
            <v>1677.5</v>
          </cell>
          <cell r="AD312">
            <v>1.6775</v>
          </cell>
          <cell r="AE312">
            <v>1.6775</v>
          </cell>
        </row>
        <row r="313">
          <cell r="I313" t="str">
            <v>0121118</v>
          </cell>
          <cell r="J313">
            <v>2567.5</v>
          </cell>
          <cell r="K313">
            <v>2567.5</v>
          </cell>
          <cell r="L313">
            <v>2.5674999999999999</v>
          </cell>
          <cell r="M313">
            <v>2.5674999999999999</v>
          </cell>
          <cell r="O313" t="str">
            <v>0244163</v>
          </cell>
          <cell r="P313">
            <v>121586.86</v>
          </cell>
          <cell r="Q313">
            <v>121586.86</v>
          </cell>
          <cell r="R313">
            <v>121.58686</v>
          </cell>
          <cell r="S313">
            <v>121.58686</v>
          </cell>
          <cell r="U313" t="str">
            <v>0110224</v>
          </cell>
          <cell r="V313">
            <v>65147.5</v>
          </cell>
          <cell r="W313">
            <v>65147.5</v>
          </cell>
          <cell r="X313">
            <v>65.147499999999994</v>
          </cell>
          <cell r="Y313">
            <v>65.147499999999994</v>
          </cell>
          <cell r="AA313" t="str">
            <v>0231118</v>
          </cell>
          <cell r="AB313">
            <v>276</v>
          </cell>
          <cell r="AC313">
            <v>276</v>
          </cell>
          <cell r="AD313">
            <v>0.27600000000000002</v>
          </cell>
          <cell r="AE313">
            <v>0.27600000000000002</v>
          </cell>
        </row>
        <row r="314">
          <cell r="I314" t="str">
            <v>0121120</v>
          </cell>
          <cell r="J314">
            <v>10620.5</v>
          </cell>
          <cell r="K314">
            <v>10620.5</v>
          </cell>
          <cell r="L314">
            <v>10.6205</v>
          </cell>
          <cell r="M314">
            <v>10.6205</v>
          </cell>
          <cell r="O314" t="str">
            <v>0244617</v>
          </cell>
          <cell r="P314">
            <v>2298.5</v>
          </cell>
          <cell r="Q314">
            <v>2298.5</v>
          </cell>
          <cell r="R314">
            <v>2.2985000000000002</v>
          </cell>
          <cell r="S314">
            <v>2.2985000000000002</v>
          </cell>
          <cell r="U314" t="str">
            <v>0110300</v>
          </cell>
          <cell r="V314">
            <v>364.5</v>
          </cell>
          <cell r="W314">
            <v>364.5</v>
          </cell>
          <cell r="X314">
            <v>0.36449999999999999</v>
          </cell>
          <cell r="Y314">
            <v>0.36449999999999999</v>
          </cell>
          <cell r="AA314" t="str">
            <v>0231120</v>
          </cell>
          <cell r="AB314">
            <v>977.5</v>
          </cell>
          <cell r="AC314">
            <v>977.5</v>
          </cell>
          <cell r="AD314">
            <v>0.97750000000000004</v>
          </cell>
          <cell r="AE314">
            <v>0.97750000000000004</v>
          </cell>
        </row>
        <row r="315">
          <cell r="I315" t="str">
            <v>0121230</v>
          </cell>
          <cell r="J315">
            <v>7190.5</v>
          </cell>
          <cell r="K315">
            <v>7190.5</v>
          </cell>
          <cell r="L315">
            <v>7.1905000000000001</v>
          </cell>
          <cell r="M315">
            <v>7.1905000000000001</v>
          </cell>
          <cell r="O315" t="str">
            <v>0245121</v>
          </cell>
          <cell r="P315">
            <v>5810</v>
          </cell>
          <cell r="Q315">
            <v>5810</v>
          </cell>
          <cell r="R315">
            <v>5.81</v>
          </cell>
          <cell r="S315">
            <v>5.81</v>
          </cell>
          <cell r="U315" t="str">
            <v>0110308</v>
          </cell>
          <cell r="V315">
            <v>8075.5</v>
          </cell>
          <cell r="W315">
            <v>8075.5</v>
          </cell>
          <cell r="X315">
            <v>8.0754999999999999</v>
          </cell>
          <cell r="Y315">
            <v>8.0754999999999999</v>
          </cell>
          <cell r="AA315" t="str">
            <v>0231122</v>
          </cell>
          <cell r="AB315">
            <v>1350</v>
          </cell>
          <cell r="AC315">
            <v>1350</v>
          </cell>
          <cell r="AD315">
            <v>1.35</v>
          </cell>
          <cell r="AE315">
            <v>1.35</v>
          </cell>
        </row>
        <row r="316">
          <cell r="I316" t="str">
            <v>0130058</v>
          </cell>
          <cell r="J316">
            <v>66971.5</v>
          </cell>
          <cell r="K316">
            <v>66971.5</v>
          </cell>
          <cell r="L316">
            <v>66.971500000000006</v>
          </cell>
          <cell r="M316">
            <v>66.971500000000006</v>
          </cell>
          <cell r="O316" t="str">
            <v>0245805</v>
          </cell>
          <cell r="P316">
            <v>2698.5</v>
          </cell>
          <cell r="Q316">
            <v>2698.5</v>
          </cell>
          <cell r="R316">
            <v>2.6985000000000001</v>
          </cell>
          <cell r="S316">
            <v>2.6985000000000001</v>
          </cell>
          <cell r="U316" t="str">
            <v>0110311</v>
          </cell>
          <cell r="V316">
            <v>9348</v>
          </cell>
          <cell r="W316">
            <v>9348</v>
          </cell>
          <cell r="X316">
            <v>9.3480000000000008</v>
          </cell>
          <cell r="Y316">
            <v>9.3480000000000008</v>
          </cell>
          <cell r="AA316" t="str">
            <v>0231127</v>
          </cell>
          <cell r="AB316">
            <v>-420</v>
          </cell>
          <cell r="AC316">
            <v>-420</v>
          </cell>
          <cell r="AD316">
            <v>-0.42</v>
          </cell>
          <cell r="AE316">
            <v>-0.42</v>
          </cell>
        </row>
        <row r="317">
          <cell r="I317" t="str">
            <v>0136631</v>
          </cell>
          <cell r="J317">
            <v>38336.5</v>
          </cell>
          <cell r="K317">
            <v>38336.5</v>
          </cell>
          <cell r="L317">
            <v>38.336500000000001</v>
          </cell>
          <cell r="M317">
            <v>38.336500000000001</v>
          </cell>
          <cell r="O317" t="str">
            <v>0246898</v>
          </cell>
          <cell r="P317">
            <v>1429.5</v>
          </cell>
          <cell r="Q317">
            <v>1429.5</v>
          </cell>
          <cell r="R317">
            <v>1.4295</v>
          </cell>
          <cell r="S317">
            <v>1.4295</v>
          </cell>
          <cell r="U317" t="str">
            <v>0110319</v>
          </cell>
          <cell r="V317">
            <v>2835.5</v>
          </cell>
          <cell r="W317">
            <v>2835.5</v>
          </cell>
          <cell r="X317">
            <v>2.8355000000000001</v>
          </cell>
          <cell r="Y317">
            <v>2.8355000000000001</v>
          </cell>
          <cell r="AA317" t="str">
            <v>0231222</v>
          </cell>
          <cell r="AB317">
            <v>10272</v>
          </cell>
          <cell r="AC317">
            <v>10272</v>
          </cell>
          <cell r="AD317">
            <v>10.272</v>
          </cell>
          <cell r="AE317">
            <v>10.272</v>
          </cell>
        </row>
        <row r="318">
          <cell r="I318" t="str">
            <v>0140917</v>
          </cell>
          <cell r="J318">
            <v>17239</v>
          </cell>
          <cell r="K318">
            <v>17239</v>
          </cell>
          <cell r="L318">
            <v>17.239000000000001</v>
          </cell>
          <cell r="M318">
            <v>17.239000000000001</v>
          </cell>
          <cell r="O318" t="str">
            <v>0248077</v>
          </cell>
          <cell r="P318">
            <v>1360</v>
          </cell>
          <cell r="Q318">
            <v>1360</v>
          </cell>
          <cell r="R318">
            <v>1.36</v>
          </cell>
          <cell r="S318">
            <v>1.36</v>
          </cell>
          <cell r="U318" t="str">
            <v>0110404</v>
          </cell>
          <cell r="V318">
            <v>3440.5</v>
          </cell>
          <cell r="W318">
            <v>3440.5</v>
          </cell>
          <cell r="X318">
            <v>3.4405000000000001</v>
          </cell>
          <cell r="Y318">
            <v>3.4405000000000001</v>
          </cell>
          <cell r="AA318" t="str">
            <v>0231231</v>
          </cell>
          <cell r="AB318">
            <v>765.36</v>
          </cell>
          <cell r="AC318">
            <v>765.36</v>
          </cell>
          <cell r="AD318">
            <v>0.76536000000000004</v>
          </cell>
          <cell r="AE318">
            <v>0.76536000000000004</v>
          </cell>
        </row>
        <row r="319">
          <cell r="I319" t="str">
            <v>0150209</v>
          </cell>
          <cell r="J319">
            <v>2854</v>
          </cell>
          <cell r="K319">
            <v>2854</v>
          </cell>
          <cell r="L319">
            <v>2.8540000000000001</v>
          </cell>
          <cell r="M319">
            <v>2.8540000000000001</v>
          </cell>
          <cell r="O319" t="str">
            <v>0249001</v>
          </cell>
          <cell r="P319">
            <v>540</v>
          </cell>
          <cell r="Q319">
            <v>540</v>
          </cell>
          <cell r="R319">
            <v>0.54</v>
          </cell>
          <cell r="S319">
            <v>0.54</v>
          </cell>
          <cell r="U319" t="str">
            <v>0110406</v>
          </cell>
          <cell r="V319">
            <v>7379</v>
          </cell>
          <cell r="W319">
            <v>7379</v>
          </cell>
          <cell r="X319">
            <v>7.3789999999999996</v>
          </cell>
          <cell r="Y319">
            <v>7.3789999999999996</v>
          </cell>
          <cell r="AA319" t="str">
            <v>0236381</v>
          </cell>
          <cell r="AB319">
            <v>5478.75</v>
          </cell>
          <cell r="AC319">
            <v>5478.75</v>
          </cell>
          <cell r="AD319">
            <v>5.4787499999999998</v>
          </cell>
          <cell r="AE319">
            <v>5.4787499999999998</v>
          </cell>
        </row>
        <row r="320">
          <cell r="I320" t="str">
            <v>0150226</v>
          </cell>
          <cell r="J320">
            <v>13910.5</v>
          </cell>
          <cell r="K320">
            <v>13910.5</v>
          </cell>
          <cell r="L320">
            <v>13.910500000000001</v>
          </cell>
          <cell r="M320">
            <v>13.910500000000001</v>
          </cell>
          <cell r="O320" t="str">
            <v>0250252</v>
          </cell>
          <cell r="P320">
            <v>395</v>
          </cell>
          <cell r="Q320">
            <v>395</v>
          </cell>
          <cell r="R320">
            <v>0.39500000000000002</v>
          </cell>
          <cell r="S320">
            <v>0.39500000000000002</v>
          </cell>
          <cell r="U320" t="str">
            <v>0110407</v>
          </cell>
          <cell r="V320">
            <v>26791.5</v>
          </cell>
          <cell r="W320">
            <v>26791.5</v>
          </cell>
          <cell r="X320">
            <v>26.791499999999999</v>
          </cell>
          <cell r="Y320">
            <v>26.791499999999999</v>
          </cell>
          <cell r="AA320" t="str">
            <v>0236403</v>
          </cell>
          <cell r="AB320">
            <v>2100</v>
          </cell>
          <cell r="AC320">
            <v>2100</v>
          </cell>
          <cell r="AD320">
            <v>2.1</v>
          </cell>
          <cell r="AE320">
            <v>2.1</v>
          </cell>
        </row>
        <row r="321">
          <cell r="I321" t="str">
            <v>0150309</v>
          </cell>
          <cell r="J321">
            <v>7184.5</v>
          </cell>
          <cell r="K321">
            <v>7184.5</v>
          </cell>
          <cell r="L321">
            <v>7.1844999999999999</v>
          </cell>
          <cell r="M321">
            <v>7.1844999999999999</v>
          </cell>
          <cell r="O321" t="str">
            <v>0250409</v>
          </cell>
          <cell r="P321">
            <v>1080</v>
          </cell>
          <cell r="Q321">
            <v>1080</v>
          </cell>
          <cell r="R321">
            <v>1.08</v>
          </cell>
          <cell r="S321">
            <v>1.08</v>
          </cell>
          <cell r="U321" t="str">
            <v>0110414</v>
          </cell>
          <cell r="V321">
            <v>2603</v>
          </cell>
          <cell r="W321">
            <v>2603</v>
          </cell>
          <cell r="X321">
            <v>2.6030000000000002</v>
          </cell>
          <cell r="Y321">
            <v>2.6030000000000002</v>
          </cell>
          <cell r="AA321" t="str">
            <v>0239410</v>
          </cell>
          <cell r="AB321">
            <v>7045.5</v>
          </cell>
          <cell r="AC321">
            <v>7045.5</v>
          </cell>
          <cell r="AD321">
            <v>7.0454999999999997</v>
          </cell>
          <cell r="AE321">
            <v>7.0454999999999997</v>
          </cell>
        </row>
        <row r="322">
          <cell r="I322" t="str">
            <v>0150316</v>
          </cell>
          <cell r="J322">
            <v>2403.5</v>
          </cell>
          <cell r="K322">
            <v>2403.5</v>
          </cell>
          <cell r="L322">
            <v>2.4035000000000002</v>
          </cell>
          <cell r="M322">
            <v>2.4035000000000002</v>
          </cell>
          <cell r="O322" t="str">
            <v>0250528</v>
          </cell>
          <cell r="P322">
            <v>1674.95</v>
          </cell>
          <cell r="Q322">
            <v>1674.95</v>
          </cell>
          <cell r="R322">
            <v>1.6749499999999999</v>
          </cell>
          <cell r="S322">
            <v>1.6749499999999999</v>
          </cell>
          <cell r="U322" t="str">
            <v>0110420</v>
          </cell>
          <cell r="V322">
            <v>312831</v>
          </cell>
          <cell r="W322">
            <v>312831</v>
          </cell>
          <cell r="X322">
            <v>312.83100000000002</v>
          </cell>
          <cell r="Y322">
            <v>312.83100000000002</v>
          </cell>
          <cell r="AA322" t="str">
            <v>0239730</v>
          </cell>
          <cell r="AB322">
            <v>910</v>
          </cell>
          <cell r="AC322">
            <v>910</v>
          </cell>
          <cell r="AD322">
            <v>0.91</v>
          </cell>
          <cell r="AE322">
            <v>0.91</v>
          </cell>
        </row>
        <row r="323">
          <cell r="I323" t="str">
            <v>0150317</v>
          </cell>
          <cell r="J323">
            <v>24468.5</v>
          </cell>
          <cell r="K323">
            <v>24468.5</v>
          </cell>
          <cell r="L323">
            <v>24.468499999999999</v>
          </cell>
          <cell r="M323">
            <v>24.468499999999999</v>
          </cell>
          <cell r="O323" t="str">
            <v>0251004</v>
          </cell>
          <cell r="P323">
            <v>770</v>
          </cell>
          <cell r="Q323">
            <v>770</v>
          </cell>
          <cell r="R323">
            <v>0.77</v>
          </cell>
          <cell r="S323">
            <v>0.77</v>
          </cell>
          <cell r="U323" t="str">
            <v>0110430</v>
          </cell>
          <cell r="V323">
            <v>782</v>
          </cell>
          <cell r="W323">
            <v>782</v>
          </cell>
          <cell r="X323">
            <v>0.78200000000000003</v>
          </cell>
          <cell r="Y323">
            <v>0.78200000000000003</v>
          </cell>
          <cell r="AA323" t="str">
            <v>0239999</v>
          </cell>
          <cell r="AB323">
            <v>2812</v>
          </cell>
          <cell r="AC323">
            <v>2812</v>
          </cell>
          <cell r="AD323">
            <v>2.8119999999999998</v>
          </cell>
          <cell r="AE323">
            <v>2.8119999999999998</v>
          </cell>
        </row>
        <row r="324">
          <cell r="I324" t="str">
            <v>0150318</v>
          </cell>
          <cell r="J324">
            <v>2378</v>
          </cell>
          <cell r="K324">
            <v>2378</v>
          </cell>
          <cell r="L324">
            <v>2.3780000000000001</v>
          </cell>
          <cell r="M324">
            <v>2.3780000000000001</v>
          </cell>
          <cell r="O324" t="str">
            <v>0251011</v>
          </cell>
          <cell r="P324">
            <v>180</v>
          </cell>
          <cell r="Q324">
            <v>180</v>
          </cell>
          <cell r="R324">
            <v>0.18</v>
          </cell>
          <cell r="S324">
            <v>0.18</v>
          </cell>
          <cell r="U324" t="str">
            <v>0110524</v>
          </cell>
          <cell r="V324">
            <v>3546</v>
          </cell>
          <cell r="W324">
            <v>3546</v>
          </cell>
          <cell r="X324">
            <v>3.5459999999999998</v>
          </cell>
          <cell r="Y324">
            <v>3.5459999999999998</v>
          </cell>
          <cell r="AA324" t="str">
            <v>0240321</v>
          </cell>
          <cell r="AB324">
            <v>45079.58</v>
          </cell>
          <cell r="AC324">
            <v>45079.58</v>
          </cell>
          <cell r="AD324">
            <v>45.07958</v>
          </cell>
          <cell r="AE324">
            <v>45.07958</v>
          </cell>
        </row>
        <row r="325">
          <cell r="I325" t="str">
            <v>0150319</v>
          </cell>
          <cell r="J325">
            <v>39582</v>
          </cell>
          <cell r="K325">
            <v>39582</v>
          </cell>
          <cell r="L325">
            <v>39.582000000000001</v>
          </cell>
          <cell r="M325">
            <v>39.582000000000001</v>
          </cell>
          <cell r="O325" t="str">
            <v>0251405</v>
          </cell>
          <cell r="P325">
            <v>85</v>
          </cell>
          <cell r="Q325">
            <v>85</v>
          </cell>
          <cell r="R325">
            <v>8.5000000000000006E-2</v>
          </cell>
          <cell r="S325">
            <v>8.5000000000000006E-2</v>
          </cell>
          <cell r="U325" t="str">
            <v>0110600</v>
          </cell>
          <cell r="V325">
            <v>292</v>
          </cell>
          <cell r="W325">
            <v>292</v>
          </cell>
          <cell r="X325">
            <v>0.29199999999999998</v>
          </cell>
          <cell r="Y325">
            <v>0.29199999999999998</v>
          </cell>
          <cell r="AA325" t="str">
            <v>0240428</v>
          </cell>
          <cell r="AB325">
            <v>100</v>
          </cell>
          <cell r="AC325">
            <v>100</v>
          </cell>
          <cell r="AD325">
            <v>0.1</v>
          </cell>
          <cell r="AE325">
            <v>0.1</v>
          </cell>
        </row>
        <row r="326">
          <cell r="I326" t="str">
            <v>0150326</v>
          </cell>
          <cell r="J326">
            <v>4444.5</v>
          </cell>
          <cell r="K326">
            <v>4444.5</v>
          </cell>
          <cell r="L326">
            <v>4.4444999999999997</v>
          </cell>
          <cell r="M326">
            <v>4.4444999999999997</v>
          </cell>
          <cell r="O326" t="str">
            <v>0252037</v>
          </cell>
          <cell r="P326">
            <v>210</v>
          </cell>
          <cell r="Q326">
            <v>210</v>
          </cell>
          <cell r="R326">
            <v>0.21</v>
          </cell>
          <cell r="S326">
            <v>0.21</v>
          </cell>
          <cell r="U326" t="str">
            <v>0110601</v>
          </cell>
          <cell r="V326">
            <v>5678</v>
          </cell>
          <cell r="W326">
            <v>5678</v>
          </cell>
          <cell r="X326">
            <v>5.6779999999999999</v>
          </cell>
          <cell r="Y326">
            <v>5.6779999999999999</v>
          </cell>
          <cell r="AA326" t="str">
            <v>0240514</v>
          </cell>
          <cell r="AB326">
            <v>2755</v>
          </cell>
          <cell r="AC326">
            <v>2755</v>
          </cell>
          <cell r="AD326">
            <v>2.7549999999999999</v>
          </cell>
          <cell r="AE326">
            <v>2.7549999999999999</v>
          </cell>
        </row>
        <row r="327">
          <cell r="I327" t="str">
            <v>0150406</v>
          </cell>
          <cell r="J327">
            <v>972</v>
          </cell>
          <cell r="K327">
            <v>972</v>
          </cell>
          <cell r="L327">
            <v>0.97199999999999998</v>
          </cell>
          <cell r="M327">
            <v>0.97199999999999998</v>
          </cell>
          <cell r="O327" t="str">
            <v>0252112</v>
          </cell>
          <cell r="P327">
            <v>67.5</v>
          </cell>
          <cell r="Q327">
            <v>67.5</v>
          </cell>
          <cell r="R327">
            <v>6.7500000000000004E-2</v>
          </cell>
          <cell r="S327">
            <v>6.7500000000000004E-2</v>
          </cell>
          <cell r="U327" t="str">
            <v>0110615</v>
          </cell>
          <cell r="V327">
            <v>8820.5</v>
          </cell>
          <cell r="W327">
            <v>8820.5</v>
          </cell>
          <cell r="X327">
            <v>8.8204999999999991</v>
          </cell>
          <cell r="Y327">
            <v>8.8204999999999991</v>
          </cell>
          <cell r="AA327" t="str">
            <v>0240626</v>
          </cell>
          <cell r="AB327">
            <v>347.5</v>
          </cell>
          <cell r="AC327">
            <v>347.5</v>
          </cell>
          <cell r="AD327">
            <v>0.34749999999999998</v>
          </cell>
          <cell r="AE327">
            <v>0.34749999999999998</v>
          </cell>
        </row>
        <row r="328">
          <cell r="I328" t="str">
            <v>0150415</v>
          </cell>
          <cell r="J328">
            <v>7541.5</v>
          </cell>
          <cell r="K328">
            <v>7541.5</v>
          </cell>
          <cell r="L328">
            <v>7.5415000000000001</v>
          </cell>
          <cell r="M328">
            <v>7.5415000000000001</v>
          </cell>
          <cell r="O328" t="str">
            <v>0253282</v>
          </cell>
          <cell r="P328">
            <v>200</v>
          </cell>
          <cell r="Q328">
            <v>200</v>
          </cell>
          <cell r="R328">
            <v>0.2</v>
          </cell>
          <cell r="S328">
            <v>0.2</v>
          </cell>
          <cell r="U328" t="str">
            <v>0110616</v>
          </cell>
          <cell r="V328">
            <v>33</v>
          </cell>
          <cell r="W328">
            <v>33</v>
          </cell>
          <cell r="X328">
            <v>3.3000000000000002E-2</v>
          </cell>
          <cell r="Y328">
            <v>3.3000000000000002E-2</v>
          </cell>
          <cell r="AA328" t="str">
            <v>0240801</v>
          </cell>
          <cell r="AB328">
            <v>560</v>
          </cell>
          <cell r="AC328">
            <v>560</v>
          </cell>
          <cell r="AD328">
            <v>0.56000000000000005</v>
          </cell>
          <cell r="AE328">
            <v>0.56000000000000005</v>
          </cell>
        </row>
        <row r="329">
          <cell r="I329" t="str">
            <v>0150527</v>
          </cell>
          <cell r="J329">
            <v>6352</v>
          </cell>
          <cell r="K329">
            <v>6352</v>
          </cell>
          <cell r="L329">
            <v>6.3520000000000003</v>
          </cell>
          <cell r="M329">
            <v>6.3520000000000003</v>
          </cell>
          <cell r="O329" t="str">
            <v>0254312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U329" t="str">
            <v>0110620</v>
          </cell>
          <cell r="V329">
            <v>8055.5</v>
          </cell>
          <cell r="W329">
            <v>8055.5</v>
          </cell>
          <cell r="X329">
            <v>8.0555000000000003</v>
          </cell>
          <cell r="Y329">
            <v>8.0555000000000003</v>
          </cell>
          <cell r="AA329" t="str">
            <v>0241420</v>
          </cell>
          <cell r="AB329">
            <v>480</v>
          </cell>
          <cell r="AC329">
            <v>480</v>
          </cell>
          <cell r="AD329">
            <v>0.48</v>
          </cell>
          <cell r="AE329">
            <v>0.48</v>
          </cell>
        </row>
        <row r="330">
          <cell r="I330" t="str">
            <v>0150528</v>
          </cell>
          <cell r="J330">
            <v>4672</v>
          </cell>
          <cell r="K330">
            <v>4672</v>
          </cell>
          <cell r="L330">
            <v>4.6719999999999997</v>
          </cell>
          <cell r="M330">
            <v>4.6719999999999997</v>
          </cell>
          <cell r="O330" t="str">
            <v>0255126</v>
          </cell>
          <cell r="P330">
            <v>760</v>
          </cell>
          <cell r="Q330">
            <v>760</v>
          </cell>
          <cell r="R330">
            <v>0.76</v>
          </cell>
          <cell r="S330">
            <v>0.76</v>
          </cell>
          <cell r="U330" t="str">
            <v>0110700</v>
          </cell>
          <cell r="V330">
            <v>4028</v>
          </cell>
          <cell r="W330">
            <v>4028</v>
          </cell>
          <cell r="X330">
            <v>4.0279999999999996</v>
          </cell>
          <cell r="Y330">
            <v>4.0279999999999996</v>
          </cell>
          <cell r="AA330" t="str">
            <v>0241436</v>
          </cell>
          <cell r="AB330">
            <v>420</v>
          </cell>
          <cell r="AC330">
            <v>420</v>
          </cell>
          <cell r="AD330">
            <v>0.42</v>
          </cell>
          <cell r="AE330">
            <v>0.42</v>
          </cell>
        </row>
        <row r="331">
          <cell r="I331" t="str">
            <v>0150716</v>
          </cell>
          <cell r="J331">
            <v>11651.5</v>
          </cell>
          <cell r="K331">
            <v>11651.5</v>
          </cell>
          <cell r="L331">
            <v>11.6515</v>
          </cell>
          <cell r="M331">
            <v>11.6515</v>
          </cell>
          <cell r="O331" t="str">
            <v>0256288</v>
          </cell>
          <cell r="P331">
            <v>3911</v>
          </cell>
          <cell r="Q331">
            <v>3911</v>
          </cell>
          <cell r="R331">
            <v>3.911</v>
          </cell>
          <cell r="S331">
            <v>3.911</v>
          </cell>
          <cell r="U331" t="str">
            <v>0110701</v>
          </cell>
          <cell r="V331">
            <v>17548</v>
          </cell>
          <cell r="W331">
            <v>17548</v>
          </cell>
          <cell r="X331">
            <v>17.547999999999998</v>
          </cell>
          <cell r="Y331">
            <v>17.547999999999998</v>
          </cell>
          <cell r="AA331" t="str">
            <v>0241438</v>
          </cell>
          <cell r="AB331">
            <v>1785</v>
          </cell>
          <cell r="AC331">
            <v>1785</v>
          </cell>
          <cell r="AD331">
            <v>1.7849999999999999</v>
          </cell>
          <cell r="AE331">
            <v>1.7849999999999999</v>
          </cell>
        </row>
        <row r="332">
          <cell r="I332" t="str">
            <v>0150720</v>
          </cell>
          <cell r="J332">
            <v>9524</v>
          </cell>
          <cell r="K332">
            <v>9524</v>
          </cell>
          <cell r="L332">
            <v>9.5239999999999991</v>
          </cell>
          <cell r="M332">
            <v>9.5239999999999991</v>
          </cell>
          <cell r="O332" t="str">
            <v>0257800</v>
          </cell>
          <cell r="P332">
            <v>13224</v>
          </cell>
          <cell r="Q332">
            <v>13224</v>
          </cell>
          <cell r="R332">
            <v>13.224</v>
          </cell>
          <cell r="S332">
            <v>13.224</v>
          </cell>
          <cell r="U332" t="str">
            <v>0110724</v>
          </cell>
          <cell r="V332">
            <v>47403</v>
          </cell>
          <cell r="W332">
            <v>47403</v>
          </cell>
          <cell r="X332">
            <v>47.402999999999999</v>
          </cell>
          <cell r="Y332">
            <v>47.402999999999999</v>
          </cell>
          <cell r="AA332" t="str">
            <v>0241441</v>
          </cell>
          <cell r="AB332">
            <v>1160</v>
          </cell>
          <cell r="AC332">
            <v>1160</v>
          </cell>
          <cell r="AD332">
            <v>1.1599999999999999</v>
          </cell>
          <cell r="AE332">
            <v>1.1599999999999999</v>
          </cell>
        </row>
        <row r="333">
          <cell r="I333" t="str">
            <v>0150723</v>
          </cell>
          <cell r="J333">
            <v>6585</v>
          </cell>
          <cell r="K333">
            <v>6585</v>
          </cell>
          <cell r="L333">
            <v>6.585</v>
          </cell>
          <cell r="M333">
            <v>6.585</v>
          </cell>
          <cell r="O333" t="str">
            <v>0258219</v>
          </cell>
          <cell r="P333">
            <v>48043.8</v>
          </cell>
          <cell r="Q333">
            <v>48043.8</v>
          </cell>
          <cell r="R333">
            <v>48.043800000000005</v>
          </cell>
          <cell r="S333">
            <v>48.043800000000005</v>
          </cell>
          <cell r="U333" t="str">
            <v>0110800</v>
          </cell>
          <cell r="V333">
            <v>25169.5</v>
          </cell>
          <cell r="W333">
            <v>25169.5</v>
          </cell>
          <cell r="X333">
            <v>25.169499999999999</v>
          </cell>
          <cell r="Y333">
            <v>25.169499999999999</v>
          </cell>
          <cell r="AA333" t="str">
            <v>0241450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</row>
        <row r="334">
          <cell r="I334" t="str">
            <v>0150807</v>
          </cell>
          <cell r="J334">
            <v>60399</v>
          </cell>
          <cell r="K334">
            <v>60399</v>
          </cell>
          <cell r="L334">
            <v>60.399000000000001</v>
          </cell>
          <cell r="M334">
            <v>60.399000000000001</v>
          </cell>
          <cell r="O334" t="str">
            <v>0258593</v>
          </cell>
          <cell r="P334">
            <v>25</v>
          </cell>
          <cell r="Q334">
            <v>25</v>
          </cell>
          <cell r="R334">
            <v>2.5000000000000001E-2</v>
          </cell>
          <cell r="S334">
            <v>2.5000000000000001E-2</v>
          </cell>
          <cell r="U334" t="str">
            <v>0110801</v>
          </cell>
          <cell r="V334">
            <v>8116</v>
          </cell>
          <cell r="W334">
            <v>8116</v>
          </cell>
          <cell r="X334">
            <v>8.1159999999999997</v>
          </cell>
          <cell r="Y334">
            <v>8.1159999999999997</v>
          </cell>
          <cell r="AA334" t="str">
            <v>0241455</v>
          </cell>
          <cell r="AB334">
            <v>1300</v>
          </cell>
          <cell r="AC334">
            <v>1300</v>
          </cell>
          <cell r="AD334">
            <v>1.3</v>
          </cell>
          <cell r="AE334">
            <v>1.3</v>
          </cell>
        </row>
        <row r="335">
          <cell r="I335" t="str">
            <v>0150811</v>
          </cell>
          <cell r="J335">
            <v>664</v>
          </cell>
          <cell r="K335">
            <v>664</v>
          </cell>
          <cell r="L335">
            <v>0.66400000000000003</v>
          </cell>
          <cell r="M335">
            <v>0.66400000000000003</v>
          </cell>
          <cell r="O335" t="str">
            <v>0258731</v>
          </cell>
          <cell r="P335">
            <v>1163</v>
          </cell>
          <cell r="Q335">
            <v>1163</v>
          </cell>
          <cell r="R335">
            <v>1.163</v>
          </cell>
          <cell r="S335">
            <v>1.163</v>
          </cell>
          <cell r="U335" t="str">
            <v>0110804</v>
          </cell>
          <cell r="V335">
            <v>13778</v>
          </cell>
          <cell r="W335">
            <v>13778</v>
          </cell>
          <cell r="X335">
            <v>13.778</v>
          </cell>
          <cell r="Y335">
            <v>13.778</v>
          </cell>
          <cell r="AA335" t="str">
            <v>0241456</v>
          </cell>
          <cell r="AB335">
            <v>20</v>
          </cell>
          <cell r="AC335">
            <v>20</v>
          </cell>
          <cell r="AD335">
            <v>0.02</v>
          </cell>
          <cell r="AE335">
            <v>0.02</v>
          </cell>
        </row>
        <row r="336">
          <cell r="I336" t="str">
            <v>0150814</v>
          </cell>
          <cell r="J336">
            <v>19163</v>
          </cell>
          <cell r="K336">
            <v>19163</v>
          </cell>
          <cell r="L336">
            <v>19.163</v>
          </cell>
          <cell r="M336">
            <v>19.163</v>
          </cell>
          <cell r="O336" t="str">
            <v>0259155</v>
          </cell>
          <cell r="P336">
            <v>24</v>
          </cell>
          <cell r="Q336">
            <v>24</v>
          </cell>
          <cell r="R336">
            <v>2.4E-2</v>
          </cell>
          <cell r="S336">
            <v>2.4E-2</v>
          </cell>
          <cell r="U336" t="str">
            <v>0110808</v>
          </cell>
          <cell r="V336">
            <v>20804.5</v>
          </cell>
          <cell r="W336">
            <v>20804.5</v>
          </cell>
          <cell r="X336">
            <v>20.804500000000001</v>
          </cell>
          <cell r="Y336">
            <v>20.804500000000001</v>
          </cell>
          <cell r="AA336" t="str">
            <v>0241457</v>
          </cell>
          <cell r="AB336">
            <v>4250</v>
          </cell>
          <cell r="AC336">
            <v>4250</v>
          </cell>
          <cell r="AD336">
            <v>4.25</v>
          </cell>
          <cell r="AE336">
            <v>4.25</v>
          </cell>
        </row>
        <row r="337">
          <cell r="I337" t="str">
            <v>0150819</v>
          </cell>
          <cell r="J337">
            <v>11747.5</v>
          </cell>
          <cell r="K337">
            <v>11747.5</v>
          </cell>
          <cell r="L337">
            <v>11.7475</v>
          </cell>
          <cell r="M337">
            <v>11.7475</v>
          </cell>
          <cell r="O337" t="str">
            <v>0260327</v>
          </cell>
          <cell r="P337">
            <v>4271</v>
          </cell>
          <cell r="Q337">
            <v>4271</v>
          </cell>
          <cell r="R337">
            <v>4.2709999999999999</v>
          </cell>
          <cell r="S337">
            <v>4.2709999999999999</v>
          </cell>
          <cell r="U337" t="str">
            <v>0110810</v>
          </cell>
          <cell r="V337">
            <v>13299</v>
          </cell>
          <cell r="W337">
            <v>13299</v>
          </cell>
          <cell r="X337">
            <v>13.298999999999999</v>
          </cell>
          <cell r="Y337">
            <v>13.298999999999999</v>
          </cell>
          <cell r="AA337" t="str">
            <v>0241459</v>
          </cell>
          <cell r="AB337">
            <v>630</v>
          </cell>
          <cell r="AC337">
            <v>630</v>
          </cell>
          <cell r="AD337">
            <v>0.63</v>
          </cell>
          <cell r="AE337">
            <v>0.63</v>
          </cell>
        </row>
        <row r="338">
          <cell r="I338" t="str">
            <v>0150822</v>
          </cell>
          <cell r="J338">
            <v>564</v>
          </cell>
          <cell r="K338">
            <v>564</v>
          </cell>
          <cell r="L338">
            <v>0.56399999999999995</v>
          </cell>
          <cell r="M338">
            <v>0.56399999999999995</v>
          </cell>
          <cell r="O338" t="str">
            <v>0260502</v>
          </cell>
          <cell r="P338">
            <v>66</v>
          </cell>
          <cell r="Q338">
            <v>66</v>
          </cell>
          <cell r="R338">
            <v>6.6000000000000003E-2</v>
          </cell>
          <cell r="S338">
            <v>6.6000000000000003E-2</v>
          </cell>
          <cell r="U338" t="str">
            <v>0110818</v>
          </cell>
          <cell r="V338">
            <v>4836</v>
          </cell>
          <cell r="W338">
            <v>4836</v>
          </cell>
          <cell r="X338">
            <v>4.8360000000000003</v>
          </cell>
          <cell r="Y338">
            <v>4.8360000000000003</v>
          </cell>
          <cell r="AA338" t="str">
            <v>0241461</v>
          </cell>
          <cell r="AB338">
            <v>3360</v>
          </cell>
          <cell r="AC338">
            <v>3360</v>
          </cell>
          <cell r="AD338">
            <v>3.36</v>
          </cell>
          <cell r="AE338">
            <v>3.36</v>
          </cell>
        </row>
        <row r="339">
          <cell r="I339" t="str">
            <v>0150900</v>
          </cell>
          <cell r="J339">
            <v>1145</v>
          </cell>
          <cell r="K339">
            <v>1145</v>
          </cell>
          <cell r="L339">
            <v>1.145</v>
          </cell>
          <cell r="M339">
            <v>1.145</v>
          </cell>
          <cell r="O339" t="str">
            <v>0260626</v>
          </cell>
          <cell r="P339">
            <v>1200</v>
          </cell>
          <cell r="Q339">
            <v>1200</v>
          </cell>
          <cell r="R339">
            <v>1.2</v>
          </cell>
          <cell r="S339">
            <v>1.2</v>
          </cell>
          <cell r="U339" t="str">
            <v>0110903</v>
          </cell>
          <cell r="V339">
            <v>3182</v>
          </cell>
          <cell r="W339">
            <v>3182</v>
          </cell>
          <cell r="X339">
            <v>3.1819999999999999</v>
          </cell>
          <cell r="Y339">
            <v>3.1819999999999999</v>
          </cell>
          <cell r="AA339" t="str">
            <v>0241463</v>
          </cell>
          <cell r="AB339">
            <v>4530</v>
          </cell>
          <cell r="AC339">
            <v>4530</v>
          </cell>
          <cell r="AD339">
            <v>4.53</v>
          </cell>
          <cell r="AE339">
            <v>4.53</v>
          </cell>
        </row>
        <row r="340">
          <cell r="I340" t="str">
            <v>0150907</v>
          </cell>
          <cell r="J340">
            <v>8457</v>
          </cell>
          <cell r="K340">
            <v>8457</v>
          </cell>
          <cell r="L340">
            <v>8.4570000000000007</v>
          </cell>
          <cell r="M340">
            <v>8.4570000000000007</v>
          </cell>
          <cell r="O340" t="str">
            <v>0261001</v>
          </cell>
          <cell r="P340">
            <v>185.5</v>
          </cell>
          <cell r="Q340">
            <v>185.5</v>
          </cell>
          <cell r="R340">
            <v>0.1855</v>
          </cell>
          <cell r="S340">
            <v>0.1855</v>
          </cell>
          <cell r="U340" t="str">
            <v>0110904</v>
          </cell>
          <cell r="V340">
            <v>20670</v>
          </cell>
          <cell r="W340">
            <v>20670</v>
          </cell>
          <cell r="X340">
            <v>20.67</v>
          </cell>
          <cell r="Y340">
            <v>20.67</v>
          </cell>
          <cell r="AA340" t="str">
            <v>0241474</v>
          </cell>
          <cell r="AB340">
            <v>1870</v>
          </cell>
          <cell r="AC340">
            <v>1870</v>
          </cell>
          <cell r="AD340">
            <v>1.87</v>
          </cell>
          <cell r="AE340">
            <v>1.87</v>
          </cell>
        </row>
        <row r="341">
          <cell r="I341" t="str">
            <v>0150909</v>
          </cell>
          <cell r="J341">
            <v>329</v>
          </cell>
          <cell r="K341">
            <v>329</v>
          </cell>
          <cell r="L341">
            <v>0.32900000000000001</v>
          </cell>
          <cell r="M341">
            <v>0.32900000000000001</v>
          </cell>
          <cell r="O341" t="str">
            <v>0261205</v>
          </cell>
          <cell r="P341">
            <v>27169.62</v>
          </cell>
          <cell r="Q341">
            <v>27169.62</v>
          </cell>
          <cell r="R341">
            <v>27.169619999999998</v>
          </cell>
          <cell r="S341">
            <v>27.169619999999998</v>
          </cell>
          <cell r="U341" t="str">
            <v>0110928</v>
          </cell>
          <cell r="V341">
            <v>5514.5</v>
          </cell>
          <cell r="W341">
            <v>5514.5</v>
          </cell>
          <cell r="X341">
            <v>5.5145</v>
          </cell>
          <cell r="Y341">
            <v>5.5145</v>
          </cell>
          <cell r="AA341" t="str">
            <v>0241577</v>
          </cell>
          <cell r="AB341">
            <v>1050</v>
          </cell>
          <cell r="AC341">
            <v>1050</v>
          </cell>
          <cell r="AD341">
            <v>1.05</v>
          </cell>
          <cell r="AE341">
            <v>1.05</v>
          </cell>
        </row>
        <row r="342">
          <cell r="I342" t="str">
            <v>0150914</v>
          </cell>
          <cell r="J342">
            <v>11193</v>
          </cell>
          <cell r="K342">
            <v>11193</v>
          </cell>
          <cell r="L342">
            <v>11.193</v>
          </cell>
          <cell r="M342">
            <v>11.193</v>
          </cell>
          <cell r="O342" t="str">
            <v>0261215</v>
          </cell>
          <cell r="P342">
            <v>6492.9</v>
          </cell>
          <cell r="Q342">
            <v>6492.9</v>
          </cell>
          <cell r="R342">
            <v>6.4928999999999997</v>
          </cell>
          <cell r="S342">
            <v>6.4928999999999997</v>
          </cell>
          <cell r="U342" t="str">
            <v>0110930</v>
          </cell>
          <cell r="V342">
            <v>69386.5</v>
          </cell>
          <cell r="W342">
            <v>69386.5</v>
          </cell>
          <cell r="X342">
            <v>69.386499999999998</v>
          </cell>
          <cell r="Y342">
            <v>69.386499999999998</v>
          </cell>
          <cell r="AA342" t="str">
            <v>0241616</v>
          </cell>
          <cell r="AB342">
            <v>800</v>
          </cell>
          <cell r="AC342">
            <v>800</v>
          </cell>
          <cell r="AD342">
            <v>0.8</v>
          </cell>
          <cell r="AE342">
            <v>0.8</v>
          </cell>
        </row>
        <row r="343">
          <cell r="I343" t="str">
            <v>0151000</v>
          </cell>
          <cell r="J343">
            <v>12338</v>
          </cell>
          <cell r="K343">
            <v>12338</v>
          </cell>
          <cell r="L343">
            <v>12.337999999999999</v>
          </cell>
          <cell r="M343">
            <v>12.337999999999999</v>
          </cell>
          <cell r="O343" t="str">
            <v>0261819</v>
          </cell>
          <cell r="P343">
            <v>-648</v>
          </cell>
          <cell r="Q343">
            <v>-648</v>
          </cell>
          <cell r="R343">
            <v>-0.64800000000000002</v>
          </cell>
          <cell r="S343">
            <v>-0.64800000000000002</v>
          </cell>
          <cell r="U343" t="str">
            <v>0111018</v>
          </cell>
          <cell r="V343">
            <v>6826.5</v>
          </cell>
          <cell r="W343">
            <v>6826.5</v>
          </cell>
          <cell r="X343">
            <v>6.8265000000000002</v>
          </cell>
          <cell r="Y343">
            <v>6.8265000000000002</v>
          </cell>
          <cell r="AA343" t="str">
            <v>0241679</v>
          </cell>
          <cell r="AB343">
            <v>3170</v>
          </cell>
          <cell r="AC343">
            <v>3170</v>
          </cell>
          <cell r="AD343">
            <v>3.17</v>
          </cell>
          <cell r="AE343">
            <v>3.17</v>
          </cell>
        </row>
        <row r="344">
          <cell r="I344" t="str">
            <v>0151005</v>
          </cell>
          <cell r="J344">
            <v>3526</v>
          </cell>
          <cell r="K344">
            <v>3526</v>
          </cell>
          <cell r="L344">
            <v>3.5259999999999998</v>
          </cell>
          <cell r="M344">
            <v>3.5259999999999998</v>
          </cell>
          <cell r="O344" t="str">
            <v>0261822</v>
          </cell>
          <cell r="P344">
            <v>72473.600000000006</v>
          </cell>
          <cell r="Q344">
            <v>72473.600000000006</v>
          </cell>
          <cell r="R344">
            <v>72.473600000000005</v>
          </cell>
          <cell r="S344">
            <v>72.473600000000005</v>
          </cell>
          <cell r="U344" t="str">
            <v>0111103</v>
          </cell>
          <cell r="V344">
            <v>17098</v>
          </cell>
          <cell r="W344">
            <v>17098</v>
          </cell>
          <cell r="X344">
            <v>17.097999999999999</v>
          </cell>
          <cell r="Y344">
            <v>17.097999999999999</v>
          </cell>
          <cell r="AA344" t="str">
            <v>0241680</v>
          </cell>
          <cell r="AB344">
            <v>4000</v>
          </cell>
          <cell r="AC344">
            <v>4000</v>
          </cell>
          <cell r="AD344">
            <v>4</v>
          </cell>
          <cell r="AE344">
            <v>4</v>
          </cell>
        </row>
        <row r="345">
          <cell r="I345" t="str">
            <v>0151015</v>
          </cell>
          <cell r="J345">
            <v>4100.5</v>
          </cell>
          <cell r="K345">
            <v>4100.5</v>
          </cell>
          <cell r="L345">
            <v>4.1005000000000003</v>
          </cell>
          <cell r="M345">
            <v>4.1005000000000003</v>
          </cell>
          <cell r="O345" t="str">
            <v>0262889</v>
          </cell>
          <cell r="P345">
            <v>4175.5</v>
          </cell>
          <cell r="Q345">
            <v>4175.5</v>
          </cell>
          <cell r="R345">
            <v>4.1755000000000004</v>
          </cell>
          <cell r="S345">
            <v>4.1755000000000004</v>
          </cell>
          <cell r="U345" t="str">
            <v>0111113</v>
          </cell>
          <cell r="V345">
            <v>18614.5</v>
          </cell>
          <cell r="W345">
            <v>18614.5</v>
          </cell>
          <cell r="X345">
            <v>18.6145</v>
          </cell>
          <cell r="Y345">
            <v>18.6145</v>
          </cell>
          <cell r="AA345" t="str">
            <v>0241682</v>
          </cell>
          <cell r="AB345">
            <v>372</v>
          </cell>
          <cell r="AC345">
            <v>372</v>
          </cell>
          <cell r="AD345">
            <v>0.372</v>
          </cell>
          <cell r="AE345">
            <v>0.372</v>
          </cell>
        </row>
        <row r="346">
          <cell r="I346" t="str">
            <v>0151025</v>
          </cell>
          <cell r="J346">
            <v>2276</v>
          </cell>
          <cell r="K346">
            <v>2276</v>
          </cell>
          <cell r="L346">
            <v>2.2759999999999998</v>
          </cell>
          <cell r="M346">
            <v>2.2759999999999998</v>
          </cell>
          <cell r="O346" t="str">
            <v>0264960</v>
          </cell>
          <cell r="P346">
            <v>2807</v>
          </cell>
          <cell r="Q346">
            <v>2807</v>
          </cell>
          <cell r="R346">
            <v>2.8069999999999999</v>
          </cell>
          <cell r="S346">
            <v>2.8069999999999999</v>
          </cell>
          <cell r="U346" t="str">
            <v>0111214</v>
          </cell>
          <cell r="V346">
            <v>2069</v>
          </cell>
          <cell r="W346">
            <v>2069</v>
          </cell>
          <cell r="X346">
            <v>2.069</v>
          </cell>
          <cell r="Y346">
            <v>2.069</v>
          </cell>
          <cell r="AA346" t="str">
            <v>0241684</v>
          </cell>
          <cell r="AB346">
            <v>180</v>
          </cell>
          <cell r="AC346">
            <v>180</v>
          </cell>
          <cell r="AD346">
            <v>0.18</v>
          </cell>
          <cell r="AE346">
            <v>0.18</v>
          </cell>
        </row>
        <row r="347">
          <cell r="I347" t="str">
            <v>0151029</v>
          </cell>
          <cell r="J347">
            <v>26737</v>
          </cell>
          <cell r="K347">
            <v>26737</v>
          </cell>
          <cell r="L347">
            <v>26.736999999999998</v>
          </cell>
          <cell r="M347">
            <v>26.736999999999998</v>
          </cell>
          <cell r="O347" t="str">
            <v>0266538</v>
          </cell>
          <cell r="P347">
            <v>30</v>
          </cell>
          <cell r="Q347">
            <v>30</v>
          </cell>
          <cell r="R347">
            <v>0.03</v>
          </cell>
          <cell r="S347">
            <v>0.03</v>
          </cell>
          <cell r="U347" t="str">
            <v>0112224</v>
          </cell>
          <cell r="V347">
            <v>16319.89</v>
          </cell>
          <cell r="W347">
            <v>16319.89</v>
          </cell>
          <cell r="X347">
            <v>16.319890000000001</v>
          </cell>
          <cell r="Y347">
            <v>16.319890000000001</v>
          </cell>
          <cell r="AA347" t="str">
            <v>0241686</v>
          </cell>
          <cell r="AB347">
            <v>2077.5</v>
          </cell>
          <cell r="AC347">
            <v>2077.5</v>
          </cell>
          <cell r="AD347">
            <v>2.0775000000000001</v>
          </cell>
          <cell r="AE347">
            <v>2.0775000000000001</v>
          </cell>
        </row>
        <row r="348">
          <cell r="I348" t="str">
            <v>0151108</v>
          </cell>
          <cell r="J348">
            <v>3927.5</v>
          </cell>
          <cell r="K348">
            <v>3927.5</v>
          </cell>
          <cell r="L348">
            <v>3.9275000000000002</v>
          </cell>
          <cell r="M348">
            <v>3.9275000000000002</v>
          </cell>
          <cell r="O348" t="str">
            <v>0267800</v>
          </cell>
          <cell r="P348">
            <v>66</v>
          </cell>
          <cell r="Q348">
            <v>66</v>
          </cell>
          <cell r="R348">
            <v>6.6000000000000003E-2</v>
          </cell>
          <cell r="S348">
            <v>6.6000000000000003E-2</v>
          </cell>
          <cell r="U348" t="str">
            <v>0120107</v>
          </cell>
          <cell r="V348">
            <v>4065</v>
          </cell>
          <cell r="W348">
            <v>4065</v>
          </cell>
          <cell r="X348">
            <v>4.0650000000000004</v>
          </cell>
          <cell r="Y348">
            <v>4.0650000000000004</v>
          </cell>
          <cell r="AA348" t="str">
            <v>0241714</v>
          </cell>
          <cell r="AB348">
            <v>575</v>
          </cell>
          <cell r="AC348">
            <v>575</v>
          </cell>
          <cell r="AD348">
            <v>0.57499999999999996</v>
          </cell>
          <cell r="AE348">
            <v>0.57499999999999996</v>
          </cell>
        </row>
        <row r="349">
          <cell r="I349" t="str">
            <v>0151214</v>
          </cell>
          <cell r="J349">
            <v>2256.5</v>
          </cell>
          <cell r="K349">
            <v>2256.5</v>
          </cell>
          <cell r="L349">
            <v>2.2565</v>
          </cell>
          <cell r="M349">
            <v>2.2565</v>
          </cell>
          <cell r="O349" t="str">
            <v>0268054</v>
          </cell>
          <cell r="P349">
            <v>260</v>
          </cell>
          <cell r="Q349">
            <v>260</v>
          </cell>
          <cell r="R349">
            <v>0.26</v>
          </cell>
          <cell r="S349">
            <v>0.26</v>
          </cell>
          <cell r="U349" t="str">
            <v>0120108</v>
          </cell>
          <cell r="V349">
            <v>642.5</v>
          </cell>
          <cell r="W349">
            <v>642.5</v>
          </cell>
          <cell r="X349">
            <v>0.64249999999999996</v>
          </cell>
          <cell r="Y349">
            <v>0.64249999999999996</v>
          </cell>
          <cell r="AA349" t="str">
            <v>0241717</v>
          </cell>
          <cell r="AB349">
            <v>2440</v>
          </cell>
          <cell r="AC349">
            <v>2440</v>
          </cell>
          <cell r="AD349">
            <v>2.44</v>
          </cell>
          <cell r="AE349">
            <v>2.44</v>
          </cell>
        </row>
        <row r="350">
          <cell r="I350" t="str">
            <v>0160302</v>
          </cell>
          <cell r="J350">
            <v>11821.5</v>
          </cell>
          <cell r="K350">
            <v>11821.5</v>
          </cell>
          <cell r="L350">
            <v>11.8215</v>
          </cell>
          <cell r="M350">
            <v>11.8215</v>
          </cell>
          <cell r="O350" t="str">
            <v>0268152</v>
          </cell>
          <cell r="P350">
            <v>1674</v>
          </cell>
          <cell r="Q350">
            <v>1674</v>
          </cell>
          <cell r="R350">
            <v>1.6739999999999999</v>
          </cell>
          <cell r="S350">
            <v>1.6739999999999999</v>
          </cell>
          <cell r="U350" t="str">
            <v>0120200</v>
          </cell>
          <cell r="V350">
            <v>22563</v>
          </cell>
          <cell r="W350">
            <v>22563</v>
          </cell>
          <cell r="X350">
            <v>22.562999999999999</v>
          </cell>
          <cell r="Y350">
            <v>22.562999999999999</v>
          </cell>
          <cell r="AA350" t="str">
            <v>0242543</v>
          </cell>
          <cell r="AB350">
            <v>120</v>
          </cell>
          <cell r="AC350">
            <v>120</v>
          </cell>
          <cell r="AD350">
            <v>0.12</v>
          </cell>
          <cell r="AE350">
            <v>0.12</v>
          </cell>
        </row>
        <row r="351">
          <cell r="I351" t="str">
            <v>0160930</v>
          </cell>
          <cell r="J351">
            <v>15081.5</v>
          </cell>
          <cell r="K351">
            <v>15081.5</v>
          </cell>
          <cell r="L351">
            <v>15.0815</v>
          </cell>
          <cell r="M351">
            <v>15.0815</v>
          </cell>
          <cell r="O351" t="str">
            <v>0269956</v>
          </cell>
          <cell r="P351">
            <v>846.5</v>
          </cell>
          <cell r="Q351">
            <v>846.5</v>
          </cell>
          <cell r="R351">
            <v>0.84650000000000003</v>
          </cell>
          <cell r="S351">
            <v>0.84650000000000003</v>
          </cell>
          <cell r="U351" t="str">
            <v>0120215</v>
          </cell>
          <cell r="V351">
            <v>23667</v>
          </cell>
          <cell r="W351">
            <v>23667</v>
          </cell>
          <cell r="X351">
            <v>23.667000000000002</v>
          </cell>
          <cell r="Y351">
            <v>23.667000000000002</v>
          </cell>
          <cell r="AA351" t="str">
            <v>0243099</v>
          </cell>
          <cell r="AB351">
            <v>567</v>
          </cell>
          <cell r="AC351">
            <v>567</v>
          </cell>
          <cell r="AD351">
            <v>0.56699999999999995</v>
          </cell>
          <cell r="AE351">
            <v>0.56699999999999995</v>
          </cell>
        </row>
        <row r="352">
          <cell r="I352" t="str">
            <v>0170211</v>
          </cell>
          <cell r="J352">
            <v>4173</v>
          </cell>
          <cell r="K352">
            <v>4173</v>
          </cell>
          <cell r="L352">
            <v>4.173</v>
          </cell>
          <cell r="M352">
            <v>4.173</v>
          </cell>
          <cell r="O352" t="str">
            <v>0270212</v>
          </cell>
          <cell r="P352">
            <v>765.5</v>
          </cell>
          <cell r="Q352">
            <v>765.5</v>
          </cell>
          <cell r="R352">
            <v>0.76549999999999996</v>
          </cell>
          <cell r="S352">
            <v>0.76549999999999996</v>
          </cell>
          <cell r="U352" t="str">
            <v>0120220</v>
          </cell>
          <cell r="V352">
            <v>261840.66</v>
          </cell>
          <cell r="W352">
            <v>261840.66</v>
          </cell>
          <cell r="X352">
            <v>261.84066000000001</v>
          </cell>
          <cell r="Y352">
            <v>261.84066000000001</v>
          </cell>
          <cell r="AA352" t="str">
            <v>0243713</v>
          </cell>
          <cell r="AB352">
            <v>235</v>
          </cell>
          <cell r="AC352">
            <v>235</v>
          </cell>
          <cell r="AD352">
            <v>0.23499999999999999</v>
          </cell>
          <cell r="AE352">
            <v>0.23499999999999999</v>
          </cell>
        </row>
        <row r="353">
          <cell r="I353" t="str">
            <v>0170415</v>
          </cell>
          <cell r="J353">
            <v>10246.5</v>
          </cell>
          <cell r="K353">
            <v>10246.5</v>
          </cell>
          <cell r="L353">
            <v>10.246499999999999</v>
          </cell>
          <cell r="M353">
            <v>10.246499999999999</v>
          </cell>
          <cell r="O353" t="str">
            <v>0270415</v>
          </cell>
          <cell r="P353">
            <v>20</v>
          </cell>
          <cell r="Q353">
            <v>20</v>
          </cell>
          <cell r="R353">
            <v>0.02</v>
          </cell>
          <cell r="S353">
            <v>0.02</v>
          </cell>
          <cell r="U353" t="str">
            <v>0120223</v>
          </cell>
          <cell r="V353">
            <v>12454</v>
          </cell>
          <cell r="W353">
            <v>12454</v>
          </cell>
          <cell r="X353">
            <v>12.454000000000001</v>
          </cell>
          <cell r="Y353">
            <v>12.454000000000001</v>
          </cell>
          <cell r="AA353" t="str">
            <v>0244163</v>
          </cell>
          <cell r="AB353">
            <v>70874.14</v>
          </cell>
          <cell r="AC353">
            <v>70874.14</v>
          </cell>
          <cell r="AD353">
            <v>70.874139999999997</v>
          </cell>
          <cell r="AE353">
            <v>70.874139999999997</v>
          </cell>
        </row>
        <row r="354">
          <cell r="I354" t="str">
            <v>0170425</v>
          </cell>
          <cell r="J354">
            <v>8830</v>
          </cell>
          <cell r="K354">
            <v>8830</v>
          </cell>
          <cell r="L354">
            <v>8.83</v>
          </cell>
          <cell r="M354">
            <v>8.83</v>
          </cell>
          <cell r="O354" t="str">
            <v>0270424</v>
          </cell>
          <cell r="P354">
            <v>157.5</v>
          </cell>
          <cell r="Q354">
            <v>157.5</v>
          </cell>
          <cell r="R354">
            <v>0.1575</v>
          </cell>
          <cell r="S354">
            <v>0.1575</v>
          </cell>
          <cell r="U354" t="str">
            <v>0120225</v>
          </cell>
          <cell r="V354">
            <v>71850.5</v>
          </cell>
          <cell r="W354">
            <v>71850.5</v>
          </cell>
          <cell r="X354">
            <v>71.850499999999997</v>
          </cell>
          <cell r="Y354">
            <v>71.850499999999997</v>
          </cell>
          <cell r="AA354" t="str">
            <v>0244617</v>
          </cell>
          <cell r="AB354">
            <v>1489</v>
          </cell>
          <cell r="AC354">
            <v>1489</v>
          </cell>
          <cell r="AD354">
            <v>1.4890000000000001</v>
          </cell>
          <cell r="AE354">
            <v>1.4890000000000001</v>
          </cell>
        </row>
        <row r="355">
          <cell r="I355" t="str">
            <v>0170724</v>
          </cell>
          <cell r="J355">
            <v>20089</v>
          </cell>
          <cell r="K355">
            <v>20089</v>
          </cell>
          <cell r="L355">
            <v>20.088999999999999</v>
          </cell>
          <cell r="M355">
            <v>20.088999999999999</v>
          </cell>
          <cell r="O355" t="str">
            <v>0270514</v>
          </cell>
          <cell r="P355">
            <v>3606.5</v>
          </cell>
          <cell r="Q355">
            <v>3606.5</v>
          </cell>
          <cell r="R355">
            <v>3.6065</v>
          </cell>
          <cell r="S355">
            <v>3.6065</v>
          </cell>
          <cell r="U355" t="str">
            <v>0120228</v>
          </cell>
          <cell r="V355">
            <v>14080</v>
          </cell>
          <cell r="W355">
            <v>14080</v>
          </cell>
          <cell r="X355">
            <v>14.08</v>
          </cell>
          <cell r="Y355">
            <v>14.08</v>
          </cell>
          <cell r="AA355" t="str">
            <v>0245121</v>
          </cell>
          <cell r="AB355">
            <v>11437.75</v>
          </cell>
          <cell r="AC355">
            <v>11437.75</v>
          </cell>
          <cell r="AD355">
            <v>11.437749999999999</v>
          </cell>
          <cell r="AE355">
            <v>11.437749999999999</v>
          </cell>
        </row>
        <row r="356">
          <cell r="I356" t="str">
            <v>0170822</v>
          </cell>
          <cell r="J356">
            <v>17606.5</v>
          </cell>
          <cell r="K356">
            <v>17606.5</v>
          </cell>
          <cell r="L356">
            <v>17.6065</v>
          </cell>
          <cell r="M356">
            <v>17.6065</v>
          </cell>
          <cell r="O356" t="str">
            <v>0270518</v>
          </cell>
          <cell r="P356">
            <v>30</v>
          </cell>
          <cell r="Q356">
            <v>30</v>
          </cell>
          <cell r="R356">
            <v>0.03</v>
          </cell>
          <cell r="S356">
            <v>0.03</v>
          </cell>
          <cell r="U356" t="str">
            <v>0120260</v>
          </cell>
          <cell r="V356">
            <v>15254.22</v>
          </cell>
          <cell r="W356">
            <v>15254.22</v>
          </cell>
          <cell r="X356">
            <v>15.25422</v>
          </cell>
          <cell r="Y356">
            <v>15.25422</v>
          </cell>
          <cell r="AA356" t="str">
            <v>0245805</v>
          </cell>
          <cell r="AB356">
            <v>126</v>
          </cell>
          <cell r="AC356">
            <v>126</v>
          </cell>
          <cell r="AD356">
            <v>0.126</v>
          </cell>
          <cell r="AE356">
            <v>0.126</v>
          </cell>
        </row>
        <row r="357">
          <cell r="I357" t="str">
            <v>0170930</v>
          </cell>
          <cell r="J357">
            <v>4881</v>
          </cell>
          <cell r="K357">
            <v>4881</v>
          </cell>
          <cell r="L357">
            <v>4.8810000000000002</v>
          </cell>
          <cell r="M357">
            <v>4.8810000000000002</v>
          </cell>
          <cell r="O357" t="str">
            <v>0270711</v>
          </cell>
          <cell r="P357">
            <v>6072.26</v>
          </cell>
          <cell r="Q357">
            <v>6072.26</v>
          </cell>
          <cell r="R357">
            <v>6.07226</v>
          </cell>
          <cell r="S357">
            <v>6.07226</v>
          </cell>
          <cell r="U357" t="str">
            <v>0120300</v>
          </cell>
          <cell r="V357">
            <v>10211.48</v>
          </cell>
          <cell r="W357">
            <v>10211.48</v>
          </cell>
          <cell r="X357">
            <v>10.21148</v>
          </cell>
          <cell r="Y357">
            <v>10.21148</v>
          </cell>
          <cell r="AA357" t="str">
            <v>0246898</v>
          </cell>
          <cell r="AB357">
            <v>1276.5</v>
          </cell>
          <cell r="AC357">
            <v>1276.5</v>
          </cell>
          <cell r="AD357">
            <v>1.2765</v>
          </cell>
          <cell r="AE357">
            <v>1.2765</v>
          </cell>
        </row>
        <row r="358">
          <cell r="I358" t="str">
            <v>0171003</v>
          </cell>
          <cell r="J358">
            <v>4195.5</v>
          </cell>
          <cell r="K358">
            <v>4195.5</v>
          </cell>
          <cell r="L358">
            <v>4.1955</v>
          </cell>
          <cell r="M358">
            <v>4.1955</v>
          </cell>
          <cell r="O358" t="str">
            <v>0271116</v>
          </cell>
          <cell r="P358">
            <v>24590</v>
          </cell>
          <cell r="Q358">
            <v>24590</v>
          </cell>
          <cell r="R358">
            <v>24.59</v>
          </cell>
          <cell r="S358">
            <v>24.59</v>
          </cell>
          <cell r="U358" t="str">
            <v>0120308</v>
          </cell>
          <cell r="V358">
            <v>19336.47</v>
          </cell>
          <cell r="W358">
            <v>19336.47</v>
          </cell>
          <cell r="X358">
            <v>19.336470000000002</v>
          </cell>
          <cell r="Y358">
            <v>19.336470000000002</v>
          </cell>
          <cell r="AA358" t="str">
            <v>0248077</v>
          </cell>
          <cell r="AB358">
            <v>300</v>
          </cell>
          <cell r="AC358">
            <v>300</v>
          </cell>
          <cell r="AD358">
            <v>0.3</v>
          </cell>
          <cell r="AE358">
            <v>0.3</v>
          </cell>
        </row>
        <row r="359">
          <cell r="I359" t="str">
            <v>0171005</v>
          </cell>
          <cell r="J359">
            <v>6928</v>
          </cell>
          <cell r="K359">
            <v>6928</v>
          </cell>
          <cell r="L359">
            <v>6.9279999999999999</v>
          </cell>
          <cell r="M359">
            <v>6.9279999999999999</v>
          </cell>
          <cell r="O359" t="str">
            <v>0271298</v>
          </cell>
          <cell r="P359">
            <v>123.5</v>
          </cell>
          <cell r="Q359">
            <v>123.5</v>
          </cell>
          <cell r="R359">
            <v>0.1235</v>
          </cell>
          <cell r="S359">
            <v>0.1235</v>
          </cell>
          <cell r="U359" t="str">
            <v>0120309</v>
          </cell>
          <cell r="V359">
            <v>12344.5</v>
          </cell>
          <cell r="W359">
            <v>12344.5</v>
          </cell>
          <cell r="X359">
            <v>12.3445</v>
          </cell>
          <cell r="Y359">
            <v>12.3445</v>
          </cell>
          <cell r="AA359" t="str">
            <v>0249001</v>
          </cell>
          <cell r="AB359">
            <v>510</v>
          </cell>
          <cell r="AC359">
            <v>510</v>
          </cell>
          <cell r="AD359">
            <v>0.51</v>
          </cell>
          <cell r="AE359">
            <v>0.51</v>
          </cell>
        </row>
        <row r="360">
          <cell r="I360" t="str">
            <v>0171226</v>
          </cell>
          <cell r="J360">
            <v>11655.5</v>
          </cell>
          <cell r="K360">
            <v>11655.5</v>
          </cell>
          <cell r="L360">
            <v>11.6555</v>
          </cell>
          <cell r="M360">
            <v>11.6555</v>
          </cell>
          <cell r="O360" t="str">
            <v>0271410</v>
          </cell>
          <cell r="P360">
            <v>15600.5</v>
          </cell>
          <cell r="Q360">
            <v>15600.5</v>
          </cell>
          <cell r="R360">
            <v>15.6005</v>
          </cell>
          <cell r="S360">
            <v>15.6005</v>
          </cell>
          <cell r="U360" t="str">
            <v>0120318</v>
          </cell>
          <cell r="V360">
            <v>1836</v>
          </cell>
          <cell r="W360">
            <v>1836</v>
          </cell>
          <cell r="X360">
            <v>1.8360000000000001</v>
          </cell>
          <cell r="Y360">
            <v>1.8360000000000001</v>
          </cell>
          <cell r="AA360" t="str">
            <v>0250222</v>
          </cell>
          <cell r="AB360">
            <v>1140</v>
          </cell>
          <cell r="AC360">
            <v>1140</v>
          </cell>
          <cell r="AD360">
            <v>1.1399999999999999</v>
          </cell>
          <cell r="AE360">
            <v>1.1399999999999999</v>
          </cell>
        </row>
        <row r="361">
          <cell r="I361" t="str">
            <v>0173007</v>
          </cell>
          <cell r="J361">
            <v>21555</v>
          </cell>
          <cell r="K361">
            <v>21555</v>
          </cell>
          <cell r="L361">
            <v>21.555</v>
          </cell>
          <cell r="M361">
            <v>21.555</v>
          </cell>
          <cell r="O361" t="str">
            <v>0271698</v>
          </cell>
          <cell r="P361">
            <v>3576</v>
          </cell>
          <cell r="Q361">
            <v>3576</v>
          </cell>
          <cell r="R361">
            <v>3.5760000000000001</v>
          </cell>
          <cell r="S361">
            <v>3.5760000000000001</v>
          </cell>
          <cell r="U361" t="str">
            <v>0120322</v>
          </cell>
          <cell r="V361">
            <v>11201.5</v>
          </cell>
          <cell r="W361">
            <v>11201.5</v>
          </cell>
          <cell r="X361">
            <v>11.201499999999999</v>
          </cell>
          <cell r="Y361">
            <v>11.201499999999999</v>
          </cell>
          <cell r="AA361" t="str">
            <v>0250252</v>
          </cell>
          <cell r="AB361">
            <v>2870</v>
          </cell>
          <cell r="AC361">
            <v>2870</v>
          </cell>
          <cell r="AD361">
            <v>2.87</v>
          </cell>
          <cell r="AE361">
            <v>2.87</v>
          </cell>
        </row>
        <row r="362">
          <cell r="I362" t="str">
            <v>0177371</v>
          </cell>
          <cell r="J362">
            <v>19553</v>
          </cell>
          <cell r="K362">
            <v>19553</v>
          </cell>
          <cell r="L362">
            <v>19.553000000000001</v>
          </cell>
          <cell r="M362">
            <v>19.553000000000001</v>
          </cell>
          <cell r="O362" t="str">
            <v>0272099</v>
          </cell>
          <cell r="P362">
            <v>1397.25</v>
          </cell>
          <cell r="Q362">
            <v>1397.25</v>
          </cell>
          <cell r="R362">
            <v>1.3972500000000001</v>
          </cell>
          <cell r="S362">
            <v>1.3972500000000001</v>
          </cell>
          <cell r="U362" t="str">
            <v>0120323</v>
          </cell>
          <cell r="V362">
            <v>22350</v>
          </cell>
          <cell r="W362">
            <v>22350</v>
          </cell>
          <cell r="X362">
            <v>22.35</v>
          </cell>
          <cell r="Y362">
            <v>22.35</v>
          </cell>
          <cell r="AA362" t="str">
            <v>0250528</v>
          </cell>
          <cell r="AB362">
            <v>845.5</v>
          </cell>
          <cell r="AC362">
            <v>845.5</v>
          </cell>
          <cell r="AD362">
            <v>0.84550000000000003</v>
          </cell>
          <cell r="AE362">
            <v>0.84550000000000003</v>
          </cell>
        </row>
        <row r="363">
          <cell r="I363" t="str">
            <v>0180122</v>
          </cell>
          <cell r="J363">
            <v>12698</v>
          </cell>
          <cell r="K363">
            <v>12698</v>
          </cell>
          <cell r="L363">
            <v>12.698</v>
          </cell>
          <cell r="M363">
            <v>12.698</v>
          </cell>
          <cell r="O363" t="str">
            <v>0272434</v>
          </cell>
          <cell r="P363">
            <v>30</v>
          </cell>
          <cell r="Q363">
            <v>30</v>
          </cell>
          <cell r="R363">
            <v>0.03</v>
          </cell>
          <cell r="S363">
            <v>0.03</v>
          </cell>
          <cell r="U363" t="str">
            <v>0120325</v>
          </cell>
          <cell r="V363">
            <v>4886.5</v>
          </cell>
          <cell r="W363">
            <v>4886.5</v>
          </cell>
          <cell r="X363">
            <v>4.8864999999999998</v>
          </cell>
          <cell r="Y363">
            <v>4.8864999999999998</v>
          </cell>
          <cell r="AA363" t="str">
            <v>0250818</v>
          </cell>
          <cell r="AB363">
            <v>730</v>
          </cell>
          <cell r="AC363">
            <v>730</v>
          </cell>
          <cell r="AD363">
            <v>0.73</v>
          </cell>
          <cell r="AE363">
            <v>0.73</v>
          </cell>
        </row>
        <row r="364">
          <cell r="I364" t="str">
            <v>0180130</v>
          </cell>
          <cell r="J364">
            <v>8515.5</v>
          </cell>
          <cell r="K364">
            <v>8515.5</v>
          </cell>
          <cell r="L364">
            <v>8.5154999999999994</v>
          </cell>
          <cell r="M364">
            <v>8.5154999999999994</v>
          </cell>
          <cell r="O364" t="str">
            <v>0273740</v>
          </cell>
          <cell r="P364">
            <v>15</v>
          </cell>
          <cell r="Q364">
            <v>15</v>
          </cell>
          <cell r="R364">
            <v>1.4999999999999999E-2</v>
          </cell>
          <cell r="S364">
            <v>1.4999999999999999E-2</v>
          </cell>
          <cell r="U364" t="str">
            <v>0120326</v>
          </cell>
          <cell r="V364">
            <v>21576.5</v>
          </cell>
          <cell r="W364">
            <v>21576.5</v>
          </cell>
          <cell r="X364">
            <v>21.576499999999999</v>
          </cell>
          <cell r="Y364">
            <v>21.576499999999999</v>
          </cell>
          <cell r="AA364" t="str">
            <v>0251011</v>
          </cell>
          <cell r="AB364">
            <v>174</v>
          </cell>
          <cell r="AC364">
            <v>174</v>
          </cell>
          <cell r="AD364">
            <v>0.17399999999999999</v>
          </cell>
          <cell r="AE364">
            <v>0.17399999999999999</v>
          </cell>
        </row>
        <row r="365">
          <cell r="I365" t="str">
            <v>0180318</v>
          </cell>
          <cell r="J365">
            <v>26039</v>
          </cell>
          <cell r="K365">
            <v>26039</v>
          </cell>
          <cell r="L365">
            <v>26.039000000000001</v>
          </cell>
          <cell r="M365">
            <v>26.039000000000001</v>
          </cell>
          <cell r="O365" t="str">
            <v>0276669</v>
          </cell>
          <cell r="P365">
            <v>1484</v>
          </cell>
          <cell r="Q365">
            <v>1484</v>
          </cell>
          <cell r="R365">
            <v>1.484</v>
          </cell>
          <cell r="S365">
            <v>1.484</v>
          </cell>
          <cell r="U365" t="str">
            <v>0120329</v>
          </cell>
          <cell r="V365">
            <v>103842.36</v>
          </cell>
          <cell r="W365">
            <v>103842.36</v>
          </cell>
          <cell r="X365">
            <v>103.84236</v>
          </cell>
          <cell r="Y365">
            <v>103.84236</v>
          </cell>
          <cell r="AA365" t="str">
            <v>0251126</v>
          </cell>
          <cell r="AB365">
            <v>4</v>
          </cell>
          <cell r="AC365">
            <v>4</v>
          </cell>
          <cell r="AD365">
            <v>4.0000000000000001E-3</v>
          </cell>
          <cell r="AE365">
            <v>4.0000000000000001E-3</v>
          </cell>
        </row>
        <row r="366">
          <cell r="I366" t="str">
            <v>0180329</v>
          </cell>
          <cell r="J366">
            <v>9466.5</v>
          </cell>
          <cell r="K366">
            <v>9466.5</v>
          </cell>
          <cell r="L366">
            <v>9.4664999999999999</v>
          </cell>
          <cell r="M366">
            <v>9.4664999999999999</v>
          </cell>
          <cell r="O366" t="str">
            <v>0277193</v>
          </cell>
          <cell r="P366">
            <v>400</v>
          </cell>
          <cell r="Q366">
            <v>400</v>
          </cell>
          <cell r="R366">
            <v>0.4</v>
          </cell>
          <cell r="S366">
            <v>0.4</v>
          </cell>
          <cell r="U366" t="str">
            <v>0120330</v>
          </cell>
          <cell r="V366">
            <v>3210.5</v>
          </cell>
          <cell r="W366">
            <v>3210.5</v>
          </cell>
          <cell r="X366">
            <v>3.2105000000000001</v>
          </cell>
          <cell r="Y366">
            <v>3.2105000000000001</v>
          </cell>
          <cell r="AA366" t="str">
            <v>0251405</v>
          </cell>
          <cell r="AB366">
            <v>-85</v>
          </cell>
          <cell r="AC366">
            <v>-85</v>
          </cell>
          <cell r="AD366">
            <v>-8.5000000000000006E-2</v>
          </cell>
          <cell r="AE366">
            <v>-8.5000000000000006E-2</v>
          </cell>
        </row>
        <row r="367">
          <cell r="I367" t="str">
            <v>0180330</v>
          </cell>
          <cell r="J367">
            <v>95</v>
          </cell>
          <cell r="K367">
            <v>95</v>
          </cell>
          <cell r="L367">
            <v>9.5000000000000001E-2</v>
          </cell>
          <cell r="M367">
            <v>9.5000000000000001E-2</v>
          </cell>
          <cell r="O367" t="str">
            <v>0277308</v>
          </cell>
          <cell r="P367">
            <v>5056</v>
          </cell>
          <cell r="Q367">
            <v>5056</v>
          </cell>
          <cell r="R367">
            <v>5.056</v>
          </cell>
          <cell r="S367">
            <v>5.056</v>
          </cell>
          <cell r="U367" t="str">
            <v>0120360</v>
          </cell>
          <cell r="V367">
            <v>63141.32</v>
          </cell>
          <cell r="W367">
            <v>63141.32</v>
          </cell>
          <cell r="X367">
            <v>63.14132</v>
          </cell>
          <cell r="Y367">
            <v>63.14132</v>
          </cell>
          <cell r="AA367" t="str">
            <v>0252037</v>
          </cell>
          <cell r="AB367">
            <v>240</v>
          </cell>
          <cell r="AC367">
            <v>240</v>
          </cell>
          <cell r="AD367">
            <v>0.24</v>
          </cell>
          <cell r="AE367">
            <v>0.24</v>
          </cell>
        </row>
        <row r="368">
          <cell r="I368" t="str">
            <v>0180405</v>
          </cell>
          <cell r="J368">
            <v>12916</v>
          </cell>
          <cell r="K368">
            <v>12916</v>
          </cell>
          <cell r="L368">
            <v>12.916</v>
          </cell>
          <cell r="M368">
            <v>12.916</v>
          </cell>
          <cell r="O368" t="str">
            <v>0277380</v>
          </cell>
          <cell r="P368">
            <v>785</v>
          </cell>
          <cell r="Q368">
            <v>785</v>
          </cell>
          <cell r="R368">
            <v>0.78500000000000003</v>
          </cell>
          <cell r="S368">
            <v>0.78500000000000003</v>
          </cell>
          <cell r="U368" t="str">
            <v>0120401</v>
          </cell>
          <cell r="V368">
            <v>18983.5</v>
          </cell>
          <cell r="W368">
            <v>18983.5</v>
          </cell>
          <cell r="X368">
            <v>18.983499999999999</v>
          </cell>
          <cell r="Y368">
            <v>18.983499999999999</v>
          </cell>
          <cell r="AA368" t="str">
            <v>0252039</v>
          </cell>
          <cell r="AB368">
            <v>180</v>
          </cell>
          <cell r="AC368">
            <v>180</v>
          </cell>
          <cell r="AD368">
            <v>0.18</v>
          </cell>
          <cell r="AE368">
            <v>0.18</v>
          </cell>
        </row>
        <row r="369">
          <cell r="I369" t="str">
            <v>0180414</v>
          </cell>
          <cell r="J369">
            <v>58023</v>
          </cell>
          <cell r="K369">
            <v>58023</v>
          </cell>
          <cell r="L369">
            <v>58.023000000000003</v>
          </cell>
          <cell r="M369">
            <v>58.023000000000003</v>
          </cell>
          <cell r="O369" t="str">
            <v>0277460</v>
          </cell>
          <cell r="P369">
            <v>40</v>
          </cell>
          <cell r="Q369">
            <v>40</v>
          </cell>
          <cell r="R369">
            <v>0.04</v>
          </cell>
          <cell r="S369">
            <v>0.04</v>
          </cell>
          <cell r="U369" t="str">
            <v>0120412</v>
          </cell>
          <cell r="V369">
            <v>10563</v>
          </cell>
          <cell r="W369">
            <v>10563</v>
          </cell>
          <cell r="X369">
            <v>10.563000000000001</v>
          </cell>
          <cell r="Y369">
            <v>10.563000000000001</v>
          </cell>
          <cell r="AA369" t="str">
            <v>0252163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I370" t="str">
            <v>0180423</v>
          </cell>
          <cell r="J370">
            <v>10418</v>
          </cell>
          <cell r="K370">
            <v>10418</v>
          </cell>
          <cell r="L370">
            <v>10.417999999999999</v>
          </cell>
          <cell r="M370">
            <v>10.417999999999999</v>
          </cell>
          <cell r="O370" t="str">
            <v>0277592</v>
          </cell>
          <cell r="P370">
            <v>24815.17</v>
          </cell>
          <cell r="Q370">
            <v>24815.17</v>
          </cell>
          <cell r="R370">
            <v>24.815169999999998</v>
          </cell>
          <cell r="S370">
            <v>24.815169999999998</v>
          </cell>
          <cell r="U370" t="str">
            <v>0120414</v>
          </cell>
          <cell r="V370">
            <v>9292</v>
          </cell>
          <cell r="W370">
            <v>9292</v>
          </cell>
          <cell r="X370">
            <v>9.2919999999999998</v>
          </cell>
          <cell r="Y370">
            <v>9.2919999999999998</v>
          </cell>
          <cell r="AA370" t="str">
            <v>0252381</v>
          </cell>
          <cell r="AB370">
            <v>67</v>
          </cell>
          <cell r="AC370">
            <v>67</v>
          </cell>
          <cell r="AD370">
            <v>6.7000000000000004E-2</v>
          </cell>
          <cell r="AE370">
            <v>6.7000000000000004E-2</v>
          </cell>
        </row>
        <row r="371">
          <cell r="I371" t="str">
            <v>0180430</v>
          </cell>
          <cell r="J371">
            <v>7362.5</v>
          </cell>
          <cell r="K371">
            <v>7362.5</v>
          </cell>
          <cell r="L371">
            <v>7.3624999999999998</v>
          </cell>
          <cell r="M371">
            <v>7.3624999999999998</v>
          </cell>
          <cell r="O371" t="str">
            <v>0277670</v>
          </cell>
          <cell r="P371">
            <v>400</v>
          </cell>
          <cell r="Q371">
            <v>400</v>
          </cell>
          <cell r="R371">
            <v>0.4</v>
          </cell>
          <cell r="S371">
            <v>0.4</v>
          </cell>
          <cell r="U371" t="str">
            <v>0120424</v>
          </cell>
          <cell r="V371">
            <v>9471</v>
          </cell>
          <cell r="W371">
            <v>9471</v>
          </cell>
          <cell r="X371">
            <v>9.4710000000000001</v>
          </cell>
          <cell r="Y371">
            <v>9.4710000000000001</v>
          </cell>
          <cell r="AA371" t="str">
            <v>0254127</v>
          </cell>
          <cell r="AB371">
            <v>660</v>
          </cell>
          <cell r="AC371">
            <v>660</v>
          </cell>
          <cell r="AD371">
            <v>0.66</v>
          </cell>
          <cell r="AE371">
            <v>0.66</v>
          </cell>
        </row>
        <row r="372">
          <cell r="I372" t="str">
            <v>0180503</v>
          </cell>
          <cell r="J372">
            <v>1637</v>
          </cell>
          <cell r="K372">
            <v>1637</v>
          </cell>
          <cell r="L372">
            <v>1.637</v>
          </cell>
          <cell r="M372">
            <v>1.637</v>
          </cell>
          <cell r="O372" t="str">
            <v>0277991</v>
          </cell>
          <cell r="P372">
            <v>3169</v>
          </cell>
          <cell r="Q372">
            <v>3169</v>
          </cell>
          <cell r="R372">
            <v>3.169</v>
          </cell>
          <cell r="S372">
            <v>3.169</v>
          </cell>
          <cell r="U372" t="str">
            <v>0120429</v>
          </cell>
          <cell r="V372">
            <v>3165.5</v>
          </cell>
          <cell r="W372">
            <v>3165.5</v>
          </cell>
          <cell r="X372">
            <v>3.1655000000000002</v>
          </cell>
          <cell r="Y372">
            <v>3.1655000000000002</v>
          </cell>
          <cell r="AA372" t="str">
            <v>0254308</v>
          </cell>
          <cell r="AB372">
            <v>10</v>
          </cell>
          <cell r="AC372">
            <v>10</v>
          </cell>
          <cell r="AD372">
            <v>0.01</v>
          </cell>
          <cell r="AE372">
            <v>0.01</v>
          </cell>
        </row>
        <row r="373">
          <cell r="I373" t="str">
            <v>0180528</v>
          </cell>
          <cell r="J373">
            <v>14927</v>
          </cell>
          <cell r="K373">
            <v>14927</v>
          </cell>
          <cell r="L373">
            <v>14.927</v>
          </cell>
          <cell r="M373">
            <v>14.927</v>
          </cell>
          <cell r="O373" t="str">
            <v>0278300</v>
          </cell>
          <cell r="P373">
            <v>400</v>
          </cell>
          <cell r="Q373">
            <v>400</v>
          </cell>
          <cell r="R373">
            <v>0.4</v>
          </cell>
          <cell r="S373">
            <v>0.4</v>
          </cell>
          <cell r="U373" t="str">
            <v>0120430</v>
          </cell>
          <cell r="V373">
            <v>5221.25</v>
          </cell>
          <cell r="W373">
            <v>5221.25</v>
          </cell>
          <cell r="X373">
            <v>5.2212500000000004</v>
          </cell>
          <cell r="Y373">
            <v>5.2212500000000004</v>
          </cell>
          <cell r="AA373" t="str">
            <v>0254312</v>
          </cell>
          <cell r="AB373">
            <v>763.6</v>
          </cell>
          <cell r="AC373">
            <v>763.6</v>
          </cell>
          <cell r="AD373">
            <v>0.76360000000000006</v>
          </cell>
          <cell r="AE373">
            <v>0.76360000000000006</v>
          </cell>
        </row>
        <row r="374">
          <cell r="I374" t="str">
            <v>0180602</v>
          </cell>
          <cell r="J374">
            <v>8396</v>
          </cell>
          <cell r="K374">
            <v>8396</v>
          </cell>
          <cell r="L374">
            <v>8.3960000000000008</v>
          </cell>
          <cell r="M374">
            <v>8.3960000000000008</v>
          </cell>
          <cell r="O374" t="str">
            <v>0278506</v>
          </cell>
          <cell r="P374">
            <v>8679.3700000000008</v>
          </cell>
          <cell r="Q374">
            <v>8679.3700000000008</v>
          </cell>
          <cell r="R374">
            <v>8.6793700000000005</v>
          </cell>
          <cell r="S374">
            <v>8.6793700000000005</v>
          </cell>
          <cell r="U374" t="str">
            <v>0120507</v>
          </cell>
          <cell r="V374">
            <v>9262.5</v>
          </cell>
          <cell r="W374">
            <v>9262.5</v>
          </cell>
          <cell r="X374">
            <v>9.2624999999999993</v>
          </cell>
          <cell r="Y374">
            <v>9.2624999999999993</v>
          </cell>
          <cell r="AA374" t="str">
            <v>0256288</v>
          </cell>
          <cell r="AB374">
            <v>6285</v>
          </cell>
          <cell r="AC374">
            <v>6285</v>
          </cell>
          <cell r="AD374">
            <v>6.2850000000000001</v>
          </cell>
          <cell r="AE374">
            <v>6.2850000000000001</v>
          </cell>
        </row>
        <row r="375">
          <cell r="I375" t="str">
            <v>0180612</v>
          </cell>
          <cell r="J375">
            <v>4921</v>
          </cell>
          <cell r="K375">
            <v>4921</v>
          </cell>
          <cell r="L375">
            <v>4.9210000000000003</v>
          </cell>
          <cell r="M375">
            <v>4.9210000000000003</v>
          </cell>
          <cell r="O375" t="str">
            <v>0278520</v>
          </cell>
          <cell r="P375">
            <v>25884.92</v>
          </cell>
          <cell r="Q375">
            <v>25884.92</v>
          </cell>
          <cell r="R375">
            <v>25.884919999999997</v>
          </cell>
          <cell r="S375">
            <v>25.884919999999997</v>
          </cell>
          <cell r="U375" t="str">
            <v>0120508</v>
          </cell>
          <cell r="V375">
            <v>11530</v>
          </cell>
          <cell r="W375">
            <v>11530</v>
          </cell>
          <cell r="X375">
            <v>11.53</v>
          </cell>
          <cell r="Y375">
            <v>11.53</v>
          </cell>
          <cell r="AA375" t="str">
            <v>0256975</v>
          </cell>
          <cell r="AB375">
            <v>450</v>
          </cell>
          <cell r="AC375">
            <v>450</v>
          </cell>
          <cell r="AD375">
            <v>0.45</v>
          </cell>
          <cell r="AE375">
            <v>0.45</v>
          </cell>
        </row>
        <row r="376">
          <cell r="I376" t="str">
            <v>0180714</v>
          </cell>
          <cell r="J376">
            <v>5096</v>
          </cell>
          <cell r="K376">
            <v>5096</v>
          </cell>
          <cell r="L376">
            <v>5.0960000000000001</v>
          </cell>
          <cell r="M376">
            <v>5.0960000000000001</v>
          </cell>
          <cell r="O376" t="str">
            <v>0278522</v>
          </cell>
          <cell r="P376">
            <v>6516.45</v>
          </cell>
          <cell r="Q376">
            <v>6516.45</v>
          </cell>
          <cell r="R376">
            <v>6.5164499999999999</v>
          </cell>
          <cell r="S376">
            <v>6.5164499999999999</v>
          </cell>
          <cell r="U376" t="str">
            <v>0120510</v>
          </cell>
          <cell r="V376">
            <v>21727.5</v>
          </cell>
          <cell r="W376">
            <v>21727.5</v>
          </cell>
          <cell r="X376">
            <v>21.727499999999999</v>
          </cell>
          <cell r="Y376">
            <v>21.727499999999999</v>
          </cell>
          <cell r="AA376" t="str">
            <v>0257100</v>
          </cell>
          <cell r="AB376">
            <v>30</v>
          </cell>
          <cell r="AC376">
            <v>30</v>
          </cell>
          <cell r="AD376">
            <v>0.03</v>
          </cell>
          <cell r="AE376">
            <v>0.03</v>
          </cell>
        </row>
        <row r="377">
          <cell r="I377" t="str">
            <v>0180716</v>
          </cell>
          <cell r="J377">
            <v>1063.5</v>
          </cell>
          <cell r="K377">
            <v>1063.5</v>
          </cell>
          <cell r="L377">
            <v>1.0634999999999999</v>
          </cell>
          <cell r="M377">
            <v>1.0634999999999999</v>
          </cell>
          <cell r="O377" t="str">
            <v>0278523</v>
          </cell>
          <cell r="P377">
            <v>7639.6</v>
          </cell>
          <cell r="Q377">
            <v>7639.6</v>
          </cell>
          <cell r="R377">
            <v>7.6396000000000006</v>
          </cell>
          <cell r="S377">
            <v>7.6396000000000006</v>
          </cell>
          <cell r="U377" t="str">
            <v>0120511</v>
          </cell>
          <cell r="V377">
            <v>24192.17</v>
          </cell>
          <cell r="W377">
            <v>24192.17</v>
          </cell>
          <cell r="X377">
            <v>24.192169999999997</v>
          </cell>
          <cell r="Y377">
            <v>24.192169999999997</v>
          </cell>
          <cell r="AA377" t="str">
            <v>0257141</v>
          </cell>
          <cell r="AB377">
            <v>16037.12</v>
          </cell>
          <cell r="AC377">
            <v>16037.12</v>
          </cell>
          <cell r="AD377">
            <v>16.037120000000002</v>
          </cell>
          <cell r="AE377">
            <v>16.037120000000002</v>
          </cell>
        </row>
        <row r="378">
          <cell r="I378" t="str">
            <v>0181014</v>
          </cell>
          <cell r="J378">
            <v>388.5</v>
          </cell>
          <cell r="K378">
            <v>388.5</v>
          </cell>
          <cell r="L378">
            <v>0.38850000000000001</v>
          </cell>
          <cell r="M378">
            <v>0.38850000000000001</v>
          </cell>
          <cell r="O378" t="str">
            <v>0278602</v>
          </cell>
          <cell r="P378">
            <v>7320.6</v>
          </cell>
          <cell r="Q378">
            <v>7320.6</v>
          </cell>
          <cell r="R378">
            <v>7.3206000000000007</v>
          </cell>
          <cell r="S378">
            <v>7.3206000000000007</v>
          </cell>
          <cell r="U378" t="str">
            <v>0120517</v>
          </cell>
          <cell r="V378">
            <v>2877.5</v>
          </cell>
          <cell r="W378">
            <v>2877.5</v>
          </cell>
          <cell r="X378">
            <v>2.8774999999999999</v>
          </cell>
          <cell r="Y378">
            <v>2.8774999999999999</v>
          </cell>
          <cell r="AA378" t="str">
            <v>0257426</v>
          </cell>
          <cell r="AB378">
            <v>40</v>
          </cell>
          <cell r="AC378">
            <v>40</v>
          </cell>
          <cell r="AD378">
            <v>0.04</v>
          </cell>
          <cell r="AE378">
            <v>0.04</v>
          </cell>
        </row>
        <row r="379">
          <cell r="I379" t="str">
            <v>0181015</v>
          </cell>
          <cell r="J379">
            <v>3855.5</v>
          </cell>
          <cell r="K379">
            <v>3855.5</v>
          </cell>
          <cell r="L379">
            <v>3.8555000000000001</v>
          </cell>
          <cell r="M379">
            <v>3.8555000000000001</v>
          </cell>
          <cell r="O379" t="str">
            <v>0278785</v>
          </cell>
          <cell r="P379">
            <v>1813</v>
          </cell>
          <cell r="Q379">
            <v>1813</v>
          </cell>
          <cell r="R379">
            <v>1.8129999999999999</v>
          </cell>
          <cell r="S379">
            <v>1.8129999999999999</v>
          </cell>
          <cell r="U379" t="str">
            <v>0120518</v>
          </cell>
          <cell r="V379">
            <v>4559.5</v>
          </cell>
          <cell r="W379">
            <v>4559.5</v>
          </cell>
          <cell r="X379">
            <v>4.5594999999999999</v>
          </cell>
          <cell r="Y379">
            <v>4.5594999999999999</v>
          </cell>
          <cell r="AA379" t="str">
            <v>0257800</v>
          </cell>
          <cell r="AB379">
            <v>38747</v>
          </cell>
          <cell r="AC379">
            <v>38747</v>
          </cell>
          <cell r="AD379">
            <v>38.747</v>
          </cell>
          <cell r="AE379">
            <v>38.747</v>
          </cell>
        </row>
        <row r="380">
          <cell r="I380" t="str">
            <v>0181017</v>
          </cell>
          <cell r="J380">
            <v>9716</v>
          </cell>
          <cell r="K380">
            <v>9716</v>
          </cell>
          <cell r="L380">
            <v>9.7159999999999993</v>
          </cell>
          <cell r="M380">
            <v>9.7159999999999993</v>
          </cell>
          <cell r="O380" t="str">
            <v>0278793</v>
          </cell>
          <cell r="P380">
            <v>1163</v>
          </cell>
          <cell r="Q380">
            <v>1163</v>
          </cell>
          <cell r="R380">
            <v>1.163</v>
          </cell>
          <cell r="S380">
            <v>1.163</v>
          </cell>
          <cell r="U380" t="str">
            <v>0120524</v>
          </cell>
          <cell r="V380">
            <v>3687</v>
          </cell>
          <cell r="W380">
            <v>3687</v>
          </cell>
          <cell r="X380">
            <v>3.6869999999999998</v>
          </cell>
          <cell r="Y380">
            <v>3.6869999999999998</v>
          </cell>
          <cell r="AA380" t="str">
            <v>0258219</v>
          </cell>
          <cell r="AB380">
            <v>67690.05</v>
          </cell>
          <cell r="AC380">
            <v>67690.05</v>
          </cell>
          <cell r="AD380">
            <v>67.690049999999999</v>
          </cell>
          <cell r="AE380">
            <v>67.690049999999999</v>
          </cell>
        </row>
        <row r="381">
          <cell r="I381" t="str">
            <v>0181018</v>
          </cell>
          <cell r="J381">
            <v>5994.5</v>
          </cell>
          <cell r="K381">
            <v>5994.5</v>
          </cell>
          <cell r="L381">
            <v>5.9945000000000004</v>
          </cell>
          <cell r="M381">
            <v>5.9945000000000004</v>
          </cell>
          <cell r="O381" t="str">
            <v>0280127</v>
          </cell>
          <cell r="P381">
            <v>31461.45</v>
          </cell>
          <cell r="Q381">
            <v>31461.45</v>
          </cell>
          <cell r="R381">
            <v>31.461449999999999</v>
          </cell>
          <cell r="S381">
            <v>31.461449999999999</v>
          </cell>
          <cell r="U381" t="str">
            <v>0120550</v>
          </cell>
          <cell r="V381">
            <v>9499</v>
          </cell>
          <cell r="W381">
            <v>9499</v>
          </cell>
          <cell r="X381">
            <v>9.4990000000000006</v>
          </cell>
          <cell r="Y381">
            <v>9.4990000000000006</v>
          </cell>
          <cell r="AA381" t="str">
            <v>0260327</v>
          </cell>
          <cell r="AB381">
            <v>1882.5</v>
          </cell>
          <cell r="AC381">
            <v>1882.5</v>
          </cell>
          <cell r="AD381">
            <v>1.8825000000000001</v>
          </cell>
          <cell r="AE381">
            <v>1.8825000000000001</v>
          </cell>
        </row>
        <row r="382">
          <cell r="I382" t="str">
            <v>0181111</v>
          </cell>
          <cell r="J382">
            <v>9187</v>
          </cell>
          <cell r="K382">
            <v>9187</v>
          </cell>
          <cell r="L382">
            <v>9.1869999999999994</v>
          </cell>
          <cell r="M382">
            <v>9.1869999999999994</v>
          </cell>
          <cell r="O382" t="str">
            <v>0284331</v>
          </cell>
          <cell r="P382">
            <v>67.5</v>
          </cell>
          <cell r="Q382">
            <v>67.5</v>
          </cell>
          <cell r="R382">
            <v>6.7500000000000004E-2</v>
          </cell>
          <cell r="S382">
            <v>6.7500000000000004E-2</v>
          </cell>
          <cell r="U382" t="str">
            <v>0120601</v>
          </cell>
          <cell r="V382">
            <v>6891.5</v>
          </cell>
          <cell r="W382">
            <v>6891.5</v>
          </cell>
          <cell r="X382">
            <v>6.8914999999999997</v>
          </cell>
          <cell r="Y382">
            <v>6.8914999999999997</v>
          </cell>
          <cell r="AA382" t="str">
            <v>0261001</v>
          </cell>
          <cell r="AB382">
            <v>40</v>
          </cell>
          <cell r="AC382">
            <v>40</v>
          </cell>
          <cell r="AD382">
            <v>0.04</v>
          </cell>
          <cell r="AE382">
            <v>0.04</v>
          </cell>
        </row>
        <row r="383">
          <cell r="I383" t="str">
            <v>0181116</v>
          </cell>
          <cell r="J383">
            <v>1974.5</v>
          </cell>
          <cell r="K383">
            <v>1974.5</v>
          </cell>
          <cell r="L383">
            <v>1.9744999999999999</v>
          </cell>
          <cell r="M383">
            <v>1.9744999999999999</v>
          </cell>
          <cell r="O383" t="str">
            <v>0286974</v>
          </cell>
          <cell r="P383">
            <v>900</v>
          </cell>
          <cell r="Q383">
            <v>900</v>
          </cell>
          <cell r="R383">
            <v>0.9</v>
          </cell>
          <cell r="S383">
            <v>0.9</v>
          </cell>
          <cell r="U383" t="str">
            <v>0120603</v>
          </cell>
          <cell r="V383">
            <v>4076</v>
          </cell>
          <cell r="W383">
            <v>4076</v>
          </cell>
          <cell r="X383">
            <v>4.0759999999999996</v>
          </cell>
          <cell r="Y383">
            <v>4.0759999999999996</v>
          </cell>
          <cell r="AA383" t="str">
            <v>0261205</v>
          </cell>
          <cell r="AB383">
            <v>26563.1</v>
          </cell>
          <cell r="AC383">
            <v>26563.1</v>
          </cell>
          <cell r="AD383">
            <v>26.563099999999999</v>
          </cell>
          <cell r="AE383">
            <v>26.563099999999999</v>
          </cell>
        </row>
        <row r="384">
          <cell r="I384" t="str">
            <v>0181125</v>
          </cell>
          <cell r="J384">
            <v>1547</v>
          </cell>
          <cell r="K384">
            <v>1547</v>
          </cell>
          <cell r="L384">
            <v>1.5469999999999999</v>
          </cell>
          <cell r="M384">
            <v>1.5469999999999999</v>
          </cell>
          <cell r="O384" t="str">
            <v>0288001</v>
          </cell>
          <cell r="P384">
            <v>-14</v>
          </cell>
          <cell r="Q384">
            <v>-14</v>
          </cell>
          <cell r="R384">
            <v>-1.4E-2</v>
          </cell>
          <cell r="S384">
            <v>-1.4E-2</v>
          </cell>
          <cell r="U384" t="str">
            <v>0120607</v>
          </cell>
          <cell r="V384">
            <v>7117</v>
          </cell>
          <cell r="W384">
            <v>7117</v>
          </cell>
          <cell r="X384">
            <v>7.117</v>
          </cell>
          <cell r="Y384">
            <v>7.117</v>
          </cell>
          <cell r="AA384" t="str">
            <v>0261215</v>
          </cell>
          <cell r="AB384">
            <v>17795.7</v>
          </cell>
          <cell r="AC384">
            <v>17795.7</v>
          </cell>
          <cell r="AD384">
            <v>17.7957</v>
          </cell>
          <cell r="AE384">
            <v>17.7957</v>
          </cell>
        </row>
        <row r="385">
          <cell r="I385" t="str">
            <v>0181126</v>
          </cell>
          <cell r="J385">
            <v>1791.15</v>
          </cell>
          <cell r="K385">
            <v>1791.15</v>
          </cell>
          <cell r="L385">
            <v>1.79115</v>
          </cell>
          <cell r="M385">
            <v>1.79115</v>
          </cell>
          <cell r="O385" t="str">
            <v>0288044</v>
          </cell>
          <cell r="P385">
            <v>9598.1</v>
          </cell>
          <cell r="Q385">
            <v>9598.1</v>
          </cell>
          <cell r="R385">
            <v>9.5981000000000005</v>
          </cell>
          <cell r="S385">
            <v>9.5981000000000005</v>
          </cell>
          <cell r="U385" t="str">
            <v>0120610</v>
          </cell>
          <cell r="V385">
            <v>7974.56</v>
          </cell>
          <cell r="W385">
            <v>7974.56</v>
          </cell>
          <cell r="X385">
            <v>7.9745600000000003</v>
          </cell>
          <cell r="Y385">
            <v>7.9745600000000003</v>
          </cell>
          <cell r="AA385" t="str">
            <v>0261822</v>
          </cell>
          <cell r="AB385">
            <v>52650.6</v>
          </cell>
          <cell r="AC385">
            <v>52650.6</v>
          </cell>
          <cell r="AD385">
            <v>52.650599999999997</v>
          </cell>
          <cell r="AE385">
            <v>52.650599999999997</v>
          </cell>
        </row>
        <row r="386">
          <cell r="I386" t="str">
            <v>0181298</v>
          </cell>
          <cell r="J386">
            <v>11785</v>
          </cell>
          <cell r="K386">
            <v>11785</v>
          </cell>
          <cell r="L386">
            <v>11.785</v>
          </cell>
          <cell r="M386">
            <v>11.785</v>
          </cell>
          <cell r="O386" t="str">
            <v>0288519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U386" t="str">
            <v>0120617</v>
          </cell>
          <cell r="V386">
            <v>67584.5</v>
          </cell>
          <cell r="W386">
            <v>67584.5</v>
          </cell>
          <cell r="X386">
            <v>67.584500000000006</v>
          </cell>
          <cell r="Y386">
            <v>67.584500000000006</v>
          </cell>
          <cell r="AA386" t="str">
            <v>0262889</v>
          </cell>
          <cell r="AB386">
            <v>4366</v>
          </cell>
          <cell r="AC386">
            <v>4366</v>
          </cell>
          <cell r="AD386">
            <v>4.3659999999999997</v>
          </cell>
          <cell r="AE386">
            <v>4.3659999999999997</v>
          </cell>
        </row>
        <row r="387">
          <cell r="I387" t="str">
            <v>0181351</v>
          </cell>
          <cell r="J387">
            <v>44701.5</v>
          </cell>
          <cell r="K387">
            <v>44701.5</v>
          </cell>
          <cell r="L387">
            <v>44.701500000000003</v>
          </cell>
          <cell r="M387">
            <v>44.701500000000003</v>
          </cell>
          <cell r="O387" t="str">
            <v>0288596</v>
          </cell>
          <cell r="P387">
            <v>42.5</v>
          </cell>
          <cell r="Q387">
            <v>42.5</v>
          </cell>
          <cell r="R387">
            <v>4.2500000000000003E-2</v>
          </cell>
          <cell r="S387">
            <v>4.2500000000000003E-2</v>
          </cell>
          <cell r="U387" t="str">
            <v>0120619</v>
          </cell>
          <cell r="V387">
            <v>211.5</v>
          </cell>
          <cell r="W387">
            <v>211.5</v>
          </cell>
          <cell r="X387">
            <v>0.21149999999999999</v>
          </cell>
          <cell r="Y387">
            <v>0.21149999999999999</v>
          </cell>
          <cell r="AA387" t="str">
            <v>0264960</v>
          </cell>
          <cell r="AB387">
            <v>4000</v>
          </cell>
          <cell r="AC387">
            <v>4000</v>
          </cell>
          <cell r="AD387">
            <v>4</v>
          </cell>
          <cell r="AE387">
            <v>4</v>
          </cell>
        </row>
        <row r="388">
          <cell r="I388" t="str">
            <v>0182755</v>
          </cell>
          <cell r="J388">
            <v>7500</v>
          </cell>
          <cell r="K388">
            <v>7500</v>
          </cell>
          <cell r="L388">
            <v>7.5</v>
          </cell>
          <cell r="M388">
            <v>7.5</v>
          </cell>
          <cell r="O388" t="str">
            <v>0289000</v>
          </cell>
          <cell r="P388">
            <v>6761.5</v>
          </cell>
          <cell r="Q388">
            <v>6761.5</v>
          </cell>
          <cell r="R388">
            <v>6.7614999999999998</v>
          </cell>
          <cell r="S388">
            <v>6.7614999999999998</v>
          </cell>
          <cell r="U388" t="str">
            <v>0120620</v>
          </cell>
          <cell r="V388">
            <v>16018</v>
          </cell>
          <cell r="W388">
            <v>16018</v>
          </cell>
          <cell r="X388">
            <v>16.018000000000001</v>
          </cell>
          <cell r="Y388">
            <v>16.018000000000001</v>
          </cell>
          <cell r="AA388" t="str">
            <v>0267716</v>
          </cell>
          <cell r="AB388">
            <v>420</v>
          </cell>
          <cell r="AC388">
            <v>420</v>
          </cell>
          <cell r="AD388">
            <v>0.42</v>
          </cell>
          <cell r="AE388">
            <v>0.42</v>
          </cell>
        </row>
        <row r="389">
          <cell r="I389" t="str">
            <v>0182850</v>
          </cell>
          <cell r="J389">
            <v>15407.8</v>
          </cell>
          <cell r="K389">
            <v>15407.8</v>
          </cell>
          <cell r="L389">
            <v>15.4078</v>
          </cell>
          <cell r="M389">
            <v>15.4078</v>
          </cell>
          <cell r="O389" t="str">
            <v>0290103</v>
          </cell>
          <cell r="P389">
            <v>88</v>
          </cell>
          <cell r="Q389">
            <v>88</v>
          </cell>
          <cell r="R389">
            <v>8.7999999999999995E-2</v>
          </cell>
          <cell r="S389">
            <v>8.7999999999999995E-2</v>
          </cell>
          <cell r="U389" t="str">
            <v>0120621</v>
          </cell>
          <cell r="V389">
            <v>4026.5</v>
          </cell>
          <cell r="W389">
            <v>4026.5</v>
          </cell>
          <cell r="X389">
            <v>4.0265000000000004</v>
          </cell>
          <cell r="Y389">
            <v>4.0265000000000004</v>
          </cell>
          <cell r="AA389" t="str">
            <v>0268152</v>
          </cell>
          <cell r="AB389">
            <v>706</v>
          </cell>
          <cell r="AC389">
            <v>706</v>
          </cell>
          <cell r="AD389">
            <v>0.70599999999999996</v>
          </cell>
          <cell r="AE389">
            <v>0.70599999999999996</v>
          </cell>
        </row>
        <row r="390">
          <cell r="I390" t="str">
            <v>0184179</v>
          </cell>
          <cell r="J390">
            <v>67769.36</v>
          </cell>
          <cell r="K390">
            <v>67769.36</v>
          </cell>
          <cell r="L390">
            <v>67.769360000000006</v>
          </cell>
          <cell r="M390">
            <v>67.769360000000006</v>
          </cell>
          <cell r="O390" t="str">
            <v>0290307</v>
          </cell>
          <cell r="P390">
            <v>2298.1999999999998</v>
          </cell>
          <cell r="Q390">
            <v>2298.1999999999998</v>
          </cell>
          <cell r="R390">
            <v>2.2982</v>
          </cell>
          <cell r="S390">
            <v>2.2982</v>
          </cell>
          <cell r="U390" t="str">
            <v>0120660</v>
          </cell>
          <cell r="V390">
            <v>1548</v>
          </cell>
          <cell r="W390">
            <v>1548</v>
          </cell>
          <cell r="X390">
            <v>1.548</v>
          </cell>
          <cell r="Y390">
            <v>1.548</v>
          </cell>
          <cell r="AA390" t="str">
            <v>0270514</v>
          </cell>
          <cell r="AB390">
            <v>1441</v>
          </cell>
          <cell r="AC390">
            <v>1441</v>
          </cell>
          <cell r="AD390">
            <v>1.4410000000000001</v>
          </cell>
          <cell r="AE390">
            <v>1.4410000000000001</v>
          </cell>
        </row>
        <row r="391">
          <cell r="I391" t="str">
            <v>0184973</v>
          </cell>
          <cell r="J391">
            <v>17123.5</v>
          </cell>
          <cell r="K391">
            <v>17123.5</v>
          </cell>
          <cell r="L391">
            <v>17.1235</v>
          </cell>
          <cell r="M391">
            <v>17.1235</v>
          </cell>
          <cell r="O391" t="str">
            <v>0290330</v>
          </cell>
          <cell r="P391">
            <v>30</v>
          </cell>
          <cell r="Q391">
            <v>30</v>
          </cell>
          <cell r="R391">
            <v>0.03</v>
          </cell>
          <cell r="S391">
            <v>0.03</v>
          </cell>
          <cell r="U391" t="str">
            <v>0120666</v>
          </cell>
          <cell r="V391">
            <v>14032.5</v>
          </cell>
          <cell r="W391">
            <v>14032.5</v>
          </cell>
          <cell r="X391">
            <v>14.032500000000001</v>
          </cell>
          <cell r="Y391">
            <v>14.032500000000001</v>
          </cell>
          <cell r="AA391" t="str">
            <v>0270518</v>
          </cell>
          <cell r="AB391">
            <v>120</v>
          </cell>
          <cell r="AC391">
            <v>120</v>
          </cell>
          <cell r="AD391">
            <v>0.12</v>
          </cell>
          <cell r="AE391">
            <v>0.12</v>
          </cell>
        </row>
        <row r="392">
          <cell r="I392" t="str">
            <v>0185731</v>
          </cell>
          <cell r="J392">
            <v>12129.8</v>
          </cell>
          <cell r="K392">
            <v>12129.8</v>
          </cell>
          <cell r="L392">
            <v>12.129799999999999</v>
          </cell>
          <cell r="M392">
            <v>12.129799999999999</v>
          </cell>
          <cell r="O392" t="str">
            <v>0290410</v>
          </cell>
          <cell r="P392">
            <v>823.5</v>
          </cell>
          <cell r="Q392">
            <v>823.5</v>
          </cell>
          <cell r="R392">
            <v>0.82350000000000001</v>
          </cell>
          <cell r="S392">
            <v>0.82350000000000001</v>
          </cell>
          <cell r="U392" t="str">
            <v>0120700</v>
          </cell>
          <cell r="V392">
            <v>4623</v>
          </cell>
          <cell r="W392">
            <v>4623</v>
          </cell>
          <cell r="X392">
            <v>4.6230000000000002</v>
          </cell>
          <cell r="Y392">
            <v>4.6230000000000002</v>
          </cell>
          <cell r="AA392" t="str">
            <v>0270711</v>
          </cell>
          <cell r="AB392">
            <v>4752.54</v>
          </cell>
          <cell r="AC392">
            <v>4752.54</v>
          </cell>
          <cell r="AD392">
            <v>4.7525399999999998</v>
          </cell>
          <cell r="AE392">
            <v>4.7525399999999998</v>
          </cell>
        </row>
        <row r="393">
          <cell r="I393" t="str">
            <v>0185760</v>
          </cell>
          <cell r="J393">
            <v>13100.5</v>
          </cell>
          <cell r="K393">
            <v>13100.5</v>
          </cell>
          <cell r="L393">
            <v>13.1005</v>
          </cell>
          <cell r="M393">
            <v>13.1005</v>
          </cell>
          <cell r="O393" t="str">
            <v>0290528</v>
          </cell>
          <cell r="P393">
            <v>-42.5</v>
          </cell>
          <cell r="Q393">
            <v>-42.5</v>
          </cell>
          <cell r="R393">
            <v>-4.2500000000000003E-2</v>
          </cell>
          <cell r="S393">
            <v>-4.2500000000000003E-2</v>
          </cell>
          <cell r="U393" t="str">
            <v>0120715</v>
          </cell>
          <cell r="V393">
            <v>3666.5</v>
          </cell>
          <cell r="W393">
            <v>3666.5</v>
          </cell>
          <cell r="X393">
            <v>3.6665000000000001</v>
          </cell>
          <cell r="Y393">
            <v>3.6665000000000001</v>
          </cell>
          <cell r="AA393" t="str">
            <v>0271116</v>
          </cell>
          <cell r="AB393">
            <v>7107</v>
          </cell>
          <cell r="AC393">
            <v>7107</v>
          </cell>
          <cell r="AD393">
            <v>7.1070000000000002</v>
          </cell>
          <cell r="AE393">
            <v>7.1070000000000002</v>
          </cell>
        </row>
        <row r="394">
          <cell r="I394" t="str">
            <v>0185761</v>
          </cell>
          <cell r="J394">
            <v>40299.5</v>
          </cell>
          <cell r="K394">
            <v>40299.5</v>
          </cell>
          <cell r="L394">
            <v>40.299500000000002</v>
          </cell>
          <cell r="M394">
            <v>40.299500000000002</v>
          </cell>
          <cell r="O394" t="str">
            <v>0290700</v>
          </cell>
          <cell r="P394">
            <v>57043.67</v>
          </cell>
          <cell r="Q394">
            <v>57043.67</v>
          </cell>
          <cell r="R394">
            <v>57.043669999999999</v>
          </cell>
          <cell r="S394">
            <v>57.043669999999999</v>
          </cell>
          <cell r="U394" t="str">
            <v>0120805</v>
          </cell>
          <cell r="V394">
            <v>3328.5</v>
          </cell>
          <cell r="W394">
            <v>3328.5</v>
          </cell>
          <cell r="X394">
            <v>3.3285</v>
          </cell>
          <cell r="Y394">
            <v>3.3285</v>
          </cell>
          <cell r="AA394" t="str">
            <v>0271343</v>
          </cell>
          <cell r="AB394">
            <v>25</v>
          </cell>
          <cell r="AC394">
            <v>25</v>
          </cell>
          <cell r="AD394">
            <v>2.5000000000000001E-2</v>
          </cell>
          <cell r="AE394">
            <v>2.5000000000000001E-2</v>
          </cell>
        </row>
        <row r="395">
          <cell r="I395" t="str">
            <v>0185765</v>
          </cell>
          <cell r="J395">
            <v>30740.25</v>
          </cell>
          <cell r="K395">
            <v>30740.25</v>
          </cell>
          <cell r="L395">
            <v>30.74025</v>
          </cell>
          <cell r="M395">
            <v>30.74025</v>
          </cell>
          <cell r="O395" t="str">
            <v>0290703</v>
          </cell>
          <cell r="P395">
            <v>1454</v>
          </cell>
          <cell r="Q395">
            <v>1454</v>
          </cell>
          <cell r="R395">
            <v>1.454</v>
          </cell>
          <cell r="S395">
            <v>1.454</v>
          </cell>
          <cell r="U395" t="str">
            <v>0120820</v>
          </cell>
          <cell r="V395">
            <v>6708</v>
          </cell>
          <cell r="W395">
            <v>6708</v>
          </cell>
          <cell r="X395">
            <v>6.7080000000000002</v>
          </cell>
          <cell r="Y395">
            <v>6.7080000000000002</v>
          </cell>
          <cell r="AA395" t="str">
            <v>0271410</v>
          </cell>
          <cell r="AB395">
            <v>22324.2</v>
          </cell>
          <cell r="AC395">
            <v>22324.2</v>
          </cell>
          <cell r="AD395">
            <v>22.324200000000001</v>
          </cell>
          <cell r="AE395">
            <v>22.324200000000001</v>
          </cell>
        </row>
        <row r="396">
          <cell r="I396" t="str">
            <v>0185767</v>
          </cell>
          <cell r="J396">
            <v>23409</v>
          </cell>
          <cell r="K396">
            <v>23409</v>
          </cell>
          <cell r="L396">
            <v>23.408999999999999</v>
          </cell>
          <cell r="M396">
            <v>23.408999999999999</v>
          </cell>
          <cell r="O396" t="str">
            <v>0290706</v>
          </cell>
          <cell r="P396">
            <v>5139</v>
          </cell>
          <cell r="Q396">
            <v>5139</v>
          </cell>
          <cell r="R396">
            <v>5.1390000000000002</v>
          </cell>
          <cell r="S396">
            <v>5.1390000000000002</v>
          </cell>
          <cell r="U396" t="str">
            <v>0120823</v>
          </cell>
          <cell r="V396">
            <v>3105.5</v>
          </cell>
          <cell r="W396">
            <v>3105.5</v>
          </cell>
          <cell r="X396">
            <v>3.1055000000000001</v>
          </cell>
          <cell r="Y396">
            <v>3.1055000000000001</v>
          </cell>
          <cell r="AA396" t="str">
            <v>0272099</v>
          </cell>
          <cell r="AB396">
            <v>1428</v>
          </cell>
          <cell r="AC396">
            <v>1428</v>
          </cell>
          <cell r="AD396">
            <v>1.4279999999999999</v>
          </cell>
          <cell r="AE396">
            <v>1.4279999999999999</v>
          </cell>
        </row>
        <row r="397">
          <cell r="I397" t="str">
            <v>0185775</v>
          </cell>
          <cell r="J397">
            <v>8748</v>
          </cell>
          <cell r="K397">
            <v>8748</v>
          </cell>
          <cell r="L397">
            <v>8.7479999999999993</v>
          </cell>
          <cell r="M397">
            <v>8.7479999999999993</v>
          </cell>
          <cell r="O397" t="str">
            <v>0290801</v>
          </cell>
          <cell r="P397">
            <v>1415.25</v>
          </cell>
          <cell r="Q397">
            <v>1415.25</v>
          </cell>
          <cell r="R397">
            <v>1.4152499999999999</v>
          </cell>
          <cell r="S397">
            <v>1.4152499999999999</v>
          </cell>
          <cell r="U397" t="str">
            <v>0120826</v>
          </cell>
          <cell r="V397">
            <v>6308.5</v>
          </cell>
          <cell r="W397">
            <v>6308.5</v>
          </cell>
          <cell r="X397">
            <v>6.3085000000000004</v>
          </cell>
          <cell r="Y397">
            <v>6.3085000000000004</v>
          </cell>
          <cell r="AA397" t="str">
            <v>0273740</v>
          </cell>
          <cell r="AB397">
            <v>30</v>
          </cell>
          <cell r="AC397">
            <v>30</v>
          </cell>
          <cell r="AD397">
            <v>0.03</v>
          </cell>
          <cell r="AE397">
            <v>0.03</v>
          </cell>
        </row>
        <row r="398">
          <cell r="I398" t="str">
            <v>0185877</v>
          </cell>
          <cell r="J398">
            <v>22371</v>
          </cell>
          <cell r="K398">
            <v>22371</v>
          </cell>
          <cell r="L398">
            <v>22.370999999999999</v>
          </cell>
          <cell r="M398">
            <v>22.370999999999999</v>
          </cell>
          <cell r="O398" t="str">
            <v>0290816</v>
          </cell>
          <cell r="P398">
            <v>4433.0600000000004</v>
          </cell>
          <cell r="Q398">
            <v>4433.0600000000004</v>
          </cell>
          <cell r="R398">
            <v>4.4330600000000002</v>
          </cell>
          <cell r="S398">
            <v>4.4330600000000002</v>
          </cell>
          <cell r="U398" t="str">
            <v>0120829</v>
          </cell>
          <cell r="V398">
            <v>4059.5</v>
          </cell>
          <cell r="W398">
            <v>4059.5</v>
          </cell>
          <cell r="X398">
            <v>4.0594999999999999</v>
          </cell>
          <cell r="Y398">
            <v>4.0594999999999999</v>
          </cell>
          <cell r="AA398" t="str">
            <v>0276515</v>
          </cell>
          <cell r="AB398">
            <v>30</v>
          </cell>
          <cell r="AC398">
            <v>30</v>
          </cell>
          <cell r="AD398">
            <v>0.03</v>
          </cell>
          <cell r="AE398">
            <v>0.03</v>
          </cell>
        </row>
        <row r="399">
          <cell r="I399" t="str">
            <v>0185935</v>
          </cell>
          <cell r="J399">
            <v>69219.899999999994</v>
          </cell>
          <cell r="K399">
            <v>69219.899999999994</v>
          </cell>
          <cell r="L399">
            <v>69.219899999999996</v>
          </cell>
          <cell r="M399">
            <v>69.219899999999996</v>
          </cell>
          <cell r="O399" t="str">
            <v>0290925</v>
          </cell>
          <cell r="P399">
            <v>1040</v>
          </cell>
          <cell r="Q399">
            <v>1040</v>
          </cell>
          <cell r="R399">
            <v>1.04</v>
          </cell>
          <cell r="S399">
            <v>1.04</v>
          </cell>
          <cell r="U399" t="str">
            <v>0120905</v>
          </cell>
          <cell r="V399">
            <v>3015</v>
          </cell>
          <cell r="W399">
            <v>3015</v>
          </cell>
          <cell r="X399">
            <v>3.0150000000000001</v>
          </cell>
          <cell r="Y399">
            <v>3.0150000000000001</v>
          </cell>
          <cell r="AA399" t="str">
            <v>0277308</v>
          </cell>
          <cell r="AB399">
            <v>2340</v>
          </cell>
          <cell r="AC399">
            <v>2340</v>
          </cell>
          <cell r="AD399">
            <v>2.34</v>
          </cell>
          <cell r="AE399">
            <v>2.34</v>
          </cell>
        </row>
        <row r="400">
          <cell r="I400" t="str">
            <v>0186168</v>
          </cell>
          <cell r="J400">
            <v>11670.45</v>
          </cell>
          <cell r="K400">
            <v>11670.45</v>
          </cell>
          <cell r="L400">
            <v>11.670450000000001</v>
          </cell>
          <cell r="M400">
            <v>11.670450000000001</v>
          </cell>
          <cell r="O400" t="str">
            <v>0291003</v>
          </cell>
          <cell r="P400">
            <v>3495.25</v>
          </cell>
          <cell r="Q400">
            <v>3495.25</v>
          </cell>
          <cell r="R400">
            <v>3.49525</v>
          </cell>
          <cell r="S400">
            <v>3.49525</v>
          </cell>
          <cell r="U400" t="str">
            <v>0120920</v>
          </cell>
          <cell r="V400">
            <v>16647</v>
          </cell>
          <cell r="W400">
            <v>16647</v>
          </cell>
          <cell r="X400">
            <v>16.646999999999998</v>
          </cell>
          <cell r="Y400">
            <v>16.646999999999998</v>
          </cell>
          <cell r="AA400" t="str">
            <v>0277380</v>
          </cell>
          <cell r="AB400">
            <v>1547</v>
          </cell>
          <cell r="AC400">
            <v>1547</v>
          </cell>
          <cell r="AD400">
            <v>1.5469999999999999</v>
          </cell>
          <cell r="AE400">
            <v>1.5469999999999999</v>
          </cell>
        </row>
        <row r="401">
          <cell r="I401" t="str">
            <v>0187224</v>
          </cell>
          <cell r="J401">
            <v>11368.5</v>
          </cell>
          <cell r="K401">
            <v>11368.5</v>
          </cell>
          <cell r="L401">
            <v>11.368499999999999</v>
          </cell>
          <cell r="M401">
            <v>11.368499999999999</v>
          </cell>
          <cell r="O401" t="str">
            <v>0291016</v>
          </cell>
          <cell r="P401">
            <v>1247.75</v>
          </cell>
          <cell r="Q401">
            <v>1247.75</v>
          </cell>
          <cell r="R401">
            <v>1.2477499999999999</v>
          </cell>
          <cell r="S401">
            <v>1.2477499999999999</v>
          </cell>
          <cell r="U401" t="str">
            <v>0120928</v>
          </cell>
          <cell r="V401">
            <v>-3233.5</v>
          </cell>
          <cell r="W401">
            <v>-3233.5</v>
          </cell>
          <cell r="X401">
            <v>-3.2334999999999998</v>
          </cell>
          <cell r="Y401">
            <v>-3.2334999999999998</v>
          </cell>
          <cell r="AA401" t="str">
            <v>0277460</v>
          </cell>
          <cell r="AB401">
            <v>40</v>
          </cell>
          <cell r="AC401">
            <v>40</v>
          </cell>
          <cell r="AD401">
            <v>0.04</v>
          </cell>
          <cell r="AE401">
            <v>0.04</v>
          </cell>
        </row>
        <row r="402">
          <cell r="I402" t="str">
            <v>0188025</v>
          </cell>
          <cell r="J402">
            <v>5895</v>
          </cell>
          <cell r="K402">
            <v>5895</v>
          </cell>
          <cell r="L402">
            <v>5.8949999999999996</v>
          </cell>
          <cell r="M402">
            <v>5.8949999999999996</v>
          </cell>
          <cell r="O402" t="str">
            <v>0291025</v>
          </cell>
          <cell r="P402">
            <v>708</v>
          </cell>
          <cell r="Q402">
            <v>708</v>
          </cell>
          <cell r="R402">
            <v>0.70799999999999996</v>
          </cell>
          <cell r="S402">
            <v>0.70799999999999996</v>
          </cell>
          <cell r="U402" t="str">
            <v>0121009</v>
          </cell>
          <cell r="V402">
            <v>7901</v>
          </cell>
          <cell r="W402">
            <v>7901</v>
          </cell>
          <cell r="X402">
            <v>7.9009999999999998</v>
          </cell>
          <cell r="Y402">
            <v>7.9009999999999998</v>
          </cell>
          <cell r="AA402" t="str">
            <v>0277592</v>
          </cell>
          <cell r="AB402">
            <v>33661</v>
          </cell>
          <cell r="AC402">
            <v>33661</v>
          </cell>
          <cell r="AD402">
            <v>33.661000000000001</v>
          </cell>
          <cell r="AE402">
            <v>33.661000000000001</v>
          </cell>
        </row>
        <row r="403">
          <cell r="I403" t="str">
            <v>0188549</v>
          </cell>
          <cell r="J403">
            <v>15948.5</v>
          </cell>
          <cell r="K403">
            <v>15948.5</v>
          </cell>
          <cell r="L403">
            <v>15.948499999999999</v>
          </cell>
          <cell r="M403">
            <v>15.948499999999999</v>
          </cell>
          <cell r="O403" t="str">
            <v>0291114</v>
          </cell>
          <cell r="P403">
            <v>36226.239999999998</v>
          </cell>
          <cell r="Q403">
            <v>36226.239999999998</v>
          </cell>
          <cell r="R403">
            <v>36.226239999999997</v>
          </cell>
          <cell r="S403">
            <v>36.226239999999997</v>
          </cell>
          <cell r="U403" t="str">
            <v>0121013</v>
          </cell>
          <cell r="V403">
            <v>4104</v>
          </cell>
          <cell r="W403">
            <v>4104</v>
          </cell>
          <cell r="X403">
            <v>4.1040000000000001</v>
          </cell>
          <cell r="Y403">
            <v>4.1040000000000001</v>
          </cell>
          <cell r="AA403" t="str">
            <v>0277991</v>
          </cell>
          <cell r="AB403">
            <v>27.5</v>
          </cell>
          <cell r="AC403">
            <v>27.5</v>
          </cell>
          <cell r="AD403">
            <v>2.75E-2</v>
          </cell>
          <cell r="AE403">
            <v>2.75E-2</v>
          </cell>
        </row>
        <row r="404">
          <cell r="I404" t="str">
            <v>0188556</v>
          </cell>
          <cell r="J404">
            <v>13206</v>
          </cell>
          <cell r="K404">
            <v>13206</v>
          </cell>
          <cell r="L404">
            <v>13.206</v>
          </cell>
          <cell r="M404">
            <v>13.206</v>
          </cell>
          <cell r="O404" t="str">
            <v>0291208</v>
          </cell>
          <cell r="P404">
            <v>3132.5</v>
          </cell>
          <cell r="Q404">
            <v>3132.5</v>
          </cell>
          <cell r="R404">
            <v>3.1324999999999998</v>
          </cell>
          <cell r="S404">
            <v>3.1324999999999998</v>
          </cell>
          <cell r="U404" t="str">
            <v>0121015</v>
          </cell>
          <cell r="V404">
            <v>8667.5</v>
          </cell>
          <cell r="W404">
            <v>8667.5</v>
          </cell>
          <cell r="X404">
            <v>8.6675000000000004</v>
          </cell>
          <cell r="Y404">
            <v>8.6675000000000004</v>
          </cell>
          <cell r="AA404" t="str">
            <v>0278506</v>
          </cell>
          <cell r="AB404">
            <v>12210.39</v>
          </cell>
          <cell r="AC404">
            <v>12210.39</v>
          </cell>
          <cell r="AD404">
            <v>12.21039</v>
          </cell>
          <cell r="AE404">
            <v>12.21039</v>
          </cell>
        </row>
        <row r="405">
          <cell r="I405" t="str">
            <v>0190012</v>
          </cell>
          <cell r="J405">
            <v>7194.5</v>
          </cell>
          <cell r="K405">
            <v>7194.5</v>
          </cell>
          <cell r="L405">
            <v>7.1944999999999997</v>
          </cell>
          <cell r="M405">
            <v>7.1944999999999997</v>
          </cell>
          <cell r="O405" t="str">
            <v>0295111</v>
          </cell>
          <cell r="P405">
            <v>762447.61</v>
          </cell>
          <cell r="Q405">
            <v>762447.61</v>
          </cell>
          <cell r="R405">
            <v>762.44760999999994</v>
          </cell>
          <cell r="S405">
            <v>762.44760999999994</v>
          </cell>
          <cell r="U405" t="str">
            <v>0121021</v>
          </cell>
          <cell r="V405">
            <v>12530</v>
          </cell>
          <cell r="W405">
            <v>12530</v>
          </cell>
          <cell r="X405">
            <v>12.53</v>
          </cell>
          <cell r="Y405">
            <v>12.53</v>
          </cell>
          <cell r="AA405" t="str">
            <v>0278520</v>
          </cell>
          <cell r="AB405">
            <v>34329.300000000003</v>
          </cell>
          <cell r="AC405">
            <v>34329.300000000003</v>
          </cell>
          <cell r="AD405">
            <v>34.329300000000003</v>
          </cell>
          <cell r="AE405">
            <v>34.329300000000003</v>
          </cell>
        </row>
        <row r="406">
          <cell r="I406" t="str">
            <v>0190199</v>
          </cell>
          <cell r="J406">
            <v>39663.5</v>
          </cell>
          <cell r="K406">
            <v>39663.5</v>
          </cell>
          <cell r="L406">
            <v>39.663499999999999</v>
          </cell>
          <cell r="M406">
            <v>39.663499999999999</v>
          </cell>
          <cell r="O406" t="str">
            <v>0295128</v>
          </cell>
          <cell r="P406">
            <v>7969.5</v>
          </cell>
          <cell r="Q406">
            <v>7969.5</v>
          </cell>
          <cell r="R406">
            <v>7.9695</v>
          </cell>
          <cell r="S406">
            <v>7.9695</v>
          </cell>
          <cell r="U406" t="str">
            <v>0121025</v>
          </cell>
          <cell r="V406">
            <v>15427.5</v>
          </cell>
          <cell r="W406">
            <v>15427.5</v>
          </cell>
          <cell r="X406">
            <v>15.4275</v>
          </cell>
          <cell r="Y406">
            <v>15.4275</v>
          </cell>
          <cell r="AA406" t="str">
            <v>0278522</v>
          </cell>
          <cell r="AB406">
            <v>13755.05</v>
          </cell>
          <cell r="AC406">
            <v>13755.05</v>
          </cell>
          <cell r="AD406">
            <v>13.755049999999999</v>
          </cell>
          <cell r="AE406">
            <v>13.755049999999999</v>
          </cell>
        </row>
        <row r="407">
          <cell r="I407" t="str">
            <v>0190205</v>
          </cell>
          <cell r="J407">
            <v>45767</v>
          </cell>
          <cell r="K407">
            <v>45767</v>
          </cell>
          <cell r="L407">
            <v>45.767000000000003</v>
          </cell>
          <cell r="M407">
            <v>45.767000000000003</v>
          </cell>
          <cell r="O407" t="str">
            <v>0296279</v>
          </cell>
          <cell r="P407">
            <v>1260</v>
          </cell>
          <cell r="Q407">
            <v>1260</v>
          </cell>
          <cell r="R407">
            <v>1.26</v>
          </cell>
          <cell r="S407">
            <v>1.26</v>
          </cell>
          <cell r="U407" t="str">
            <v>0121102</v>
          </cell>
          <cell r="V407">
            <v>6327</v>
          </cell>
          <cell r="W407">
            <v>6327</v>
          </cell>
          <cell r="X407">
            <v>6.327</v>
          </cell>
          <cell r="Y407">
            <v>6.327</v>
          </cell>
          <cell r="AA407" t="str">
            <v>0278523</v>
          </cell>
          <cell r="AB407">
            <v>15364.1</v>
          </cell>
          <cell r="AC407">
            <v>15364.1</v>
          </cell>
          <cell r="AD407">
            <v>15.364100000000001</v>
          </cell>
          <cell r="AE407">
            <v>15.364100000000001</v>
          </cell>
        </row>
        <row r="408">
          <cell r="I408" t="str">
            <v>0190305</v>
          </cell>
          <cell r="J408">
            <v>16591</v>
          </cell>
          <cell r="K408">
            <v>16591</v>
          </cell>
          <cell r="L408">
            <v>16.591000000000001</v>
          </cell>
          <cell r="M408">
            <v>16.591000000000001</v>
          </cell>
          <cell r="O408" t="str">
            <v>0297607</v>
          </cell>
          <cell r="P408">
            <v>5242.16</v>
          </cell>
          <cell r="Q408">
            <v>5242.16</v>
          </cell>
          <cell r="R408">
            <v>5.2421600000000002</v>
          </cell>
          <cell r="S408">
            <v>5.2421600000000002</v>
          </cell>
          <cell r="U408" t="str">
            <v>0121113</v>
          </cell>
          <cell r="V408">
            <v>4301.5</v>
          </cell>
          <cell r="W408">
            <v>4301.5</v>
          </cell>
          <cell r="X408">
            <v>4.3014999999999999</v>
          </cell>
          <cell r="Y408">
            <v>4.3014999999999999</v>
          </cell>
          <cell r="AA408" t="str">
            <v>0278602</v>
          </cell>
          <cell r="AB408">
            <v>13382.9</v>
          </cell>
          <cell r="AC408">
            <v>13382.9</v>
          </cell>
          <cell r="AD408">
            <v>13.382899999999999</v>
          </cell>
          <cell r="AE408">
            <v>13.382899999999999</v>
          </cell>
        </row>
        <row r="409">
          <cell r="I409" t="str">
            <v>0190306</v>
          </cell>
          <cell r="J409">
            <v>27085.5</v>
          </cell>
          <cell r="K409">
            <v>27085.5</v>
          </cell>
          <cell r="L409">
            <v>27.0855</v>
          </cell>
          <cell r="M409">
            <v>27.0855</v>
          </cell>
          <cell r="O409" t="str">
            <v>0300603</v>
          </cell>
          <cell r="P409">
            <v>5899</v>
          </cell>
          <cell r="Q409">
            <v>5899</v>
          </cell>
          <cell r="R409">
            <v>5.899</v>
          </cell>
          <cell r="S409">
            <v>5.899</v>
          </cell>
          <cell r="U409" t="str">
            <v>0121118</v>
          </cell>
          <cell r="V409">
            <v>11674.5</v>
          </cell>
          <cell r="W409">
            <v>11674.5</v>
          </cell>
          <cell r="X409">
            <v>11.6745</v>
          </cell>
          <cell r="Y409">
            <v>11.6745</v>
          </cell>
          <cell r="AA409" t="str">
            <v>0278985</v>
          </cell>
          <cell r="AB409">
            <v>616</v>
          </cell>
          <cell r="AC409">
            <v>616</v>
          </cell>
          <cell r="AD409">
            <v>0.61599999999999999</v>
          </cell>
          <cell r="AE409">
            <v>0.61599999999999999</v>
          </cell>
        </row>
        <row r="410">
          <cell r="I410" t="str">
            <v>0190310</v>
          </cell>
          <cell r="J410">
            <v>6307</v>
          </cell>
          <cell r="K410">
            <v>6307</v>
          </cell>
          <cell r="L410">
            <v>6.3070000000000004</v>
          </cell>
          <cell r="M410">
            <v>6.3070000000000004</v>
          </cell>
          <cell r="O410" t="str">
            <v>0300719</v>
          </cell>
          <cell r="P410">
            <v>50188.3</v>
          </cell>
          <cell r="Q410">
            <v>50188.3</v>
          </cell>
          <cell r="R410">
            <v>50.188300000000005</v>
          </cell>
          <cell r="S410">
            <v>50.188300000000005</v>
          </cell>
          <cell r="U410" t="str">
            <v>0121120</v>
          </cell>
          <cell r="V410">
            <v>7255.5</v>
          </cell>
          <cell r="W410">
            <v>7255.5</v>
          </cell>
          <cell r="X410">
            <v>7.2554999999999996</v>
          </cell>
          <cell r="Y410">
            <v>7.2554999999999996</v>
          </cell>
          <cell r="AA410" t="str">
            <v>0280127</v>
          </cell>
          <cell r="AB410">
            <v>18593.95</v>
          </cell>
          <cell r="AC410">
            <v>18593.95</v>
          </cell>
          <cell r="AD410">
            <v>18.59395</v>
          </cell>
          <cell r="AE410">
            <v>18.59395</v>
          </cell>
        </row>
        <row r="411">
          <cell r="I411" t="str">
            <v>0190328</v>
          </cell>
          <cell r="J411">
            <v>8007</v>
          </cell>
          <cell r="K411">
            <v>8007</v>
          </cell>
          <cell r="L411">
            <v>8.0069999999999997</v>
          </cell>
          <cell r="M411">
            <v>8.0069999999999997</v>
          </cell>
          <cell r="O411" t="str">
            <v>0300804</v>
          </cell>
          <cell r="P411">
            <v>65.5</v>
          </cell>
          <cell r="Q411">
            <v>65.5</v>
          </cell>
          <cell r="R411">
            <v>6.5500000000000003E-2</v>
          </cell>
          <cell r="S411">
            <v>6.5500000000000003E-2</v>
          </cell>
          <cell r="U411" t="str">
            <v>0121230</v>
          </cell>
          <cell r="V411">
            <v>1884</v>
          </cell>
          <cell r="W411">
            <v>1884</v>
          </cell>
          <cell r="X411">
            <v>1.8839999999999999</v>
          </cell>
          <cell r="Y411">
            <v>1.8839999999999999</v>
          </cell>
          <cell r="AA411" t="str">
            <v>0280424</v>
          </cell>
          <cell r="AB411">
            <v>10</v>
          </cell>
          <cell r="AC411">
            <v>10</v>
          </cell>
          <cell r="AD411">
            <v>0.01</v>
          </cell>
          <cell r="AE411">
            <v>0.01</v>
          </cell>
        </row>
        <row r="412">
          <cell r="I412" t="str">
            <v>0190400</v>
          </cell>
          <cell r="J412">
            <v>12292</v>
          </cell>
          <cell r="K412">
            <v>12292</v>
          </cell>
          <cell r="L412">
            <v>12.292</v>
          </cell>
          <cell r="M412">
            <v>12.292</v>
          </cell>
          <cell r="O412" t="str">
            <v>0300822</v>
          </cell>
          <cell r="P412">
            <v>90</v>
          </cell>
          <cell r="Q412">
            <v>90</v>
          </cell>
          <cell r="R412">
            <v>0.09</v>
          </cell>
          <cell r="S412">
            <v>0.09</v>
          </cell>
          <cell r="U412" t="str">
            <v>0122118</v>
          </cell>
          <cell r="V412">
            <v>1647</v>
          </cell>
          <cell r="W412">
            <v>1647</v>
          </cell>
          <cell r="X412">
            <v>1.647</v>
          </cell>
          <cell r="Y412">
            <v>1.647</v>
          </cell>
          <cell r="AA412" t="str">
            <v>0281231</v>
          </cell>
          <cell r="AB412">
            <v>80</v>
          </cell>
          <cell r="AC412">
            <v>80</v>
          </cell>
          <cell r="AD412">
            <v>0.08</v>
          </cell>
          <cell r="AE412">
            <v>0.08</v>
          </cell>
        </row>
        <row r="413">
          <cell r="I413" t="str">
            <v>0190402</v>
          </cell>
          <cell r="J413">
            <v>28372.5</v>
          </cell>
          <cell r="K413">
            <v>28372.5</v>
          </cell>
          <cell r="L413">
            <v>28.372499999999999</v>
          </cell>
          <cell r="M413">
            <v>28.372499999999999</v>
          </cell>
          <cell r="O413" t="str">
            <v>0300919</v>
          </cell>
          <cell r="P413">
            <v>1986</v>
          </cell>
          <cell r="Q413">
            <v>1986</v>
          </cell>
          <cell r="R413">
            <v>1.986</v>
          </cell>
          <cell r="S413">
            <v>1.986</v>
          </cell>
          <cell r="U413" t="str">
            <v>0130058</v>
          </cell>
          <cell r="V413">
            <v>61990.5</v>
          </cell>
          <cell r="W413">
            <v>61990.5</v>
          </cell>
          <cell r="X413">
            <v>61.990499999999997</v>
          </cell>
          <cell r="Y413">
            <v>61.990499999999997</v>
          </cell>
          <cell r="AA413" t="str">
            <v>0285020</v>
          </cell>
          <cell r="AB413">
            <v>10</v>
          </cell>
          <cell r="AC413">
            <v>10</v>
          </cell>
          <cell r="AD413">
            <v>0.01</v>
          </cell>
          <cell r="AE413">
            <v>0.01</v>
          </cell>
        </row>
        <row r="414">
          <cell r="I414" t="str">
            <v>0190403</v>
          </cell>
          <cell r="J414">
            <v>22604.5</v>
          </cell>
          <cell r="K414">
            <v>22604.5</v>
          </cell>
          <cell r="L414">
            <v>22.604500000000002</v>
          </cell>
          <cell r="M414">
            <v>22.604500000000002</v>
          </cell>
          <cell r="O414" t="str">
            <v>0304026</v>
          </cell>
          <cell r="P414">
            <v>1545.5</v>
          </cell>
          <cell r="Q414">
            <v>1545.5</v>
          </cell>
          <cell r="R414">
            <v>1.5455000000000001</v>
          </cell>
          <cell r="S414">
            <v>1.5455000000000001</v>
          </cell>
          <cell r="U414" t="str">
            <v>0130913</v>
          </cell>
          <cell r="V414">
            <v>2937</v>
          </cell>
          <cell r="W414">
            <v>2937</v>
          </cell>
          <cell r="X414">
            <v>2.9369999999999998</v>
          </cell>
          <cell r="Y414">
            <v>2.9369999999999998</v>
          </cell>
          <cell r="AA414" t="str">
            <v>0286876</v>
          </cell>
          <cell r="AB414">
            <v>150</v>
          </cell>
          <cell r="AC414">
            <v>150</v>
          </cell>
          <cell r="AD414">
            <v>0.15</v>
          </cell>
          <cell r="AE414">
            <v>0.15</v>
          </cell>
        </row>
        <row r="415">
          <cell r="I415" t="str">
            <v>0190408</v>
          </cell>
          <cell r="J415">
            <v>30161</v>
          </cell>
          <cell r="K415">
            <v>30161</v>
          </cell>
          <cell r="L415">
            <v>30.161000000000001</v>
          </cell>
          <cell r="M415">
            <v>30.161000000000001</v>
          </cell>
          <cell r="O415" t="str">
            <v>0304226</v>
          </cell>
          <cell r="P415">
            <v>20</v>
          </cell>
          <cell r="Q415">
            <v>20</v>
          </cell>
          <cell r="R415">
            <v>0.02</v>
          </cell>
          <cell r="S415">
            <v>0.02</v>
          </cell>
          <cell r="U415" t="str">
            <v>0136631</v>
          </cell>
          <cell r="V415">
            <v>33377.5</v>
          </cell>
          <cell r="W415">
            <v>33377.5</v>
          </cell>
          <cell r="X415">
            <v>33.377499999999998</v>
          </cell>
          <cell r="Y415">
            <v>33.377499999999998</v>
          </cell>
          <cell r="AA415" t="str">
            <v>0286974</v>
          </cell>
          <cell r="AB415">
            <v>40</v>
          </cell>
          <cell r="AC415">
            <v>40</v>
          </cell>
          <cell r="AD415">
            <v>0.04</v>
          </cell>
          <cell r="AE415">
            <v>0.04</v>
          </cell>
        </row>
        <row r="416">
          <cell r="I416" t="str">
            <v>0190419</v>
          </cell>
          <cell r="J416">
            <v>24311</v>
          </cell>
          <cell r="K416">
            <v>24311</v>
          </cell>
          <cell r="L416">
            <v>24.311</v>
          </cell>
          <cell r="M416">
            <v>24.311</v>
          </cell>
          <cell r="O416" t="str">
            <v>0305671</v>
          </cell>
          <cell r="P416">
            <v>102.75</v>
          </cell>
          <cell r="Q416">
            <v>102.75</v>
          </cell>
          <cell r="R416">
            <v>0.10274999999999999</v>
          </cell>
          <cell r="S416">
            <v>0.10274999999999999</v>
          </cell>
          <cell r="U416" t="str">
            <v>0140917</v>
          </cell>
          <cell r="V416">
            <v>11296.5</v>
          </cell>
          <cell r="W416">
            <v>11296.5</v>
          </cell>
          <cell r="X416">
            <v>11.2965</v>
          </cell>
          <cell r="Y416">
            <v>11.2965</v>
          </cell>
          <cell r="AA416" t="str">
            <v>0287855</v>
          </cell>
          <cell r="AB416">
            <v>126.78</v>
          </cell>
          <cell r="AC416">
            <v>126.78</v>
          </cell>
          <cell r="AD416">
            <v>0.12678</v>
          </cell>
          <cell r="AE416">
            <v>0.12678</v>
          </cell>
        </row>
        <row r="417">
          <cell r="I417" t="str">
            <v>0190422</v>
          </cell>
          <cell r="J417">
            <v>16126.5</v>
          </cell>
          <cell r="K417">
            <v>16126.5</v>
          </cell>
          <cell r="L417">
            <v>16.1265</v>
          </cell>
          <cell r="M417">
            <v>16.1265</v>
          </cell>
          <cell r="O417" t="str">
            <v>0305882</v>
          </cell>
          <cell r="P417">
            <v>39752</v>
          </cell>
          <cell r="Q417">
            <v>39752</v>
          </cell>
          <cell r="R417">
            <v>39.752000000000002</v>
          </cell>
          <cell r="S417">
            <v>39.752000000000002</v>
          </cell>
          <cell r="U417" t="str">
            <v>0150119</v>
          </cell>
          <cell r="V417">
            <v>35072</v>
          </cell>
          <cell r="W417">
            <v>35072</v>
          </cell>
          <cell r="X417">
            <v>35.072000000000003</v>
          </cell>
          <cell r="Y417">
            <v>35.072000000000003</v>
          </cell>
          <cell r="AA417" t="str">
            <v>0288001</v>
          </cell>
          <cell r="AB417">
            <v>30</v>
          </cell>
          <cell r="AC417">
            <v>30</v>
          </cell>
          <cell r="AD417">
            <v>0.03</v>
          </cell>
          <cell r="AE417">
            <v>0.03</v>
          </cell>
        </row>
        <row r="418">
          <cell r="I418" t="str">
            <v>0190517</v>
          </cell>
          <cell r="J418">
            <v>9807.5</v>
          </cell>
          <cell r="K418">
            <v>9807.5</v>
          </cell>
          <cell r="L418">
            <v>9.8074999999999992</v>
          </cell>
          <cell r="M418">
            <v>9.8074999999999992</v>
          </cell>
          <cell r="O418" t="str">
            <v>0310408</v>
          </cell>
          <cell r="P418">
            <v>252</v>
          </cell>
          <cell r="Q418">
            <v>252</v>
          </cell>
          <cell r="R418">
            <v>0.252</v>
          </cell>
          <cell r="S418">
            <v>0.252</v>
          </cell>
          <cell r="U418" t="str">
            <v>0150209</v>
          </cell>
          <cell r="V418">
            <v>3052</v>
          </cell>
          <cell r="W418">
            <v>3052</v>
          </cell>
          <cell r="X418">
            <v>3.052</v>
          </cell>
          <cell r="Y418">
            <v>3.052</v>
          </cell>
          <cell r="AA418" t="str">
            <v>0288044</v>
          </cell>
          <cell r="AB418">
            <v>3827.5</v>
          </cell>
          <cell r="AC418">
            <v>3827.5</v>
          </cell>
          <cell r="AD418">
            <v>3.8275000000000001</v>
          </cell>
          <cell r="AE418">
            <v>3.8275000000000001</v>
          </cell>
        </row>
        <row r="419">
          <cell r="I419" t="str">
            <v>0190617</v>
          </cell>
          <cell r="J419">
            <v>13655</v>
          </cell>
          <cell r="K419">
            <v>13655</v>
          </cell>
          <cell r="L419">
            <v>13.654999999999999</v>
          </cell>
          <cell r="M419">
            <v>13.654999999999999</v>
          </cell>
          <cell r="O419" t="str">
            <v>0310517</v>
          </cell>
          <cell r="P419">
            <v>12708.43</v>
          </cell>
          <cell r="Q419">
            <v>12708.43</v>
          </cell>
          <cell r="R419">
            <v>12.70843</v>
          </cell>
          <cell r="S419">
            <v>12.70843</v>
          </cell>
          <cell r="U419" t="str">
            <v>0150211</v>
          </cell>
          <cell r="V419">
            <v>49290.05</v>
          </cell>
          <cell r="W419">
            <v>49290.05</v>
          </cell>
          <cell r="X419">
            <v>49.290050000000001</v>
          </cell>
          <cell r="Y419">
            <v>49.290050000000001</v>
          </cell>
          <cell r="AA419" t="str">
            <v>0288519</v>
          </cell>
          <cell r="AB419">
            <v>120</v>
          </cell>
          <cell r="AC419">
            <v>120</v>
          </cell>
          <cell r="AD419">
            <v>0.12</v>
          </cell>
          <cell r="AE419">
            <v>0.12</v>
          </cell>
        </row>
        <row r="420">
          <cell r="I420" t="str">
            <v>0190619</v>
          </cell>
          <cell r="J420">
            <v>14546.5</v>
          </cell>
          <cell r="K420">
            <v>14546.5</v>
          </cell>
          <cell r="L420">
            <v>14.5465</v>
          </cell>
          <cell r="M420">
            <v>14.5465</v>
          </cell>
          <cell r="O420" t="str">
            <v>0310604</v>
          </cell>
          <cell r="P420">
            <v>3979</v>
          </cell>
          <cell r="Q420">
            <v>3979</v>
          </cell>
          <cell r="R420">
            <v>3.9790000000000001</v>
          </cell>
          <cell r="S420">
            <v>3.9790000000000001</v>
          </cell>
          <cell r="U420" t="str">
            <v>0150309</v>
          </cell>
          <cell r="V420">
            <v>9789</v>
          </cell>
          <cell r="W420">
            <v>9789</v>
          </cell>
          <cell r="X420">
            <v>9.7889999999999997</v>
          </cell>
          <cell r="Y420">
            <v>9.7889999999999997</v>
          </cell>
          <cell r="AA420" t="str">
            <v>0288596</v>
          </cell>
          <cell r="AB420">
            <v>142.5</v>
          </cell>
          <cell r="AC420">
            <v>142.5</v>
          </cell>
          <cell r="AD420">
            <v>0.14249999999999999</v>
          </cell>
          <cell r="AE420">
            <v>0.14249999999999999</v>
          </cell>
        </row>
        <row r="421">
          <cell r="I421" t="str">
            <v>0190713</v>
          </cell>
          <cell r="J421">
            <v>2870</v>
          </cell>
          <cell r="K421">
            <v>2870</v>
          </cell>
          <cell r="L421">
            <v>2.87</v>
          </cell>
          <cell r="M421">
            <v>2.87</v>
          </cell>
          <cell r="O421" t="str">
            <v>0310702</v>
          </cell>
          <cell r="P421">
            <v>64461.3</v>
          </cell>
          <cell r="Q421">
            <v>64461.3</v>
          </cell>
          <cell r="R421">
            <v>64.461300000000008</v>
          </cell>
          <cell r="S421">
            <v>64.461300000000008</v>
          </cell>
          <cell r="U421" t="str">
            <v>0150317</v>
          </cell>
          <cell r="V421">
            <v>50758</v>
          </cell>
          <cell r="W421">
            <v>50758</v>
          </cell>
          <cell r="X421">
            <v>50.758000000000003</v>
          </cell>
          <cell r="Y421">
            <v>50.758000000000003</v>
          </cell>
          <cell r="AA421" t="str">
            <v>0288800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I422" t="str">
            <v>0190716</v>
          </cell>
          <cell r="J422">
            <v>9734</v>
          </cell>
          <cell r="K422">
            <v>9734</v>
          </cell>
          <cell r="L422">
            <v>9.734</v>
          </cell>
          <cell r="M422">
            <v>9.734</v>
          </cell>
          <cell r="O422" t="str">
            <v>0310704</v>
          </cell>
          <cell r="P422">
            <v>18324.599999999999</v>
          </cell>
          <cell r="Q422">
            <v>18324.599999999999</v>
          </cell>
          <cell r="R422">
            <v>18.3246</v>
          </cell>
          <cell r="S422">
            <v>18.3246</v>
          </cell>
          <cell r="U422" t="str">
            <v>0150318</v>
          </cell>
          <cell r="V422">
            <v>2616.5</v>
          </cell>
          <cell r="W422">
            <v>2616.5</v>
          </cell>
          <cell r="X422">
            <v>2.6164999999999998</v>
          </cell>
          <cell r="Y422">
            <v>2.6164999999999998</v>
          </cell>
          <cell r="AA422" t="str">
            <v>0289000</v>
          </cell>
          <cell r="AB422">
            <v>4393</v>
          </cell>
          <cell r="AC422">
            <v>4393</v>
          </cell>
          <cell r="AD422">
            <v>4.3929999999999998</v>
          </cell>
          <cell r="AE422">
            <v>4.3929999999999998</v>
          </cell>
        </row>
        <row r="423">
          <cell r="I423" t="str">
            <v>0190724</v>
          </cell>
          <cell r="J423">
            <v>3064.5</v>
          </cell>
          <cell r="K423">
            <v>3064.5</v>
          </cell>
          <cell r="L423">
            <v>3.0644999999999998</v>
          </cell>
          <cell r="M423">
            <v>3.0644999999999998</v>
          </cell>
          <cell r="O423" t="str">
            <v>0310706</v>
          </cell>
          <cell r="P423">
            <v>39414.120000000003</v>
          </cell>
          <cell r="Q423">
            <v>39414.120000000003</v>
          </cell>
          <cell r="R423">
            <v>39.414120000000004</v>
          </cell>
          <cell r="S423">
            <v>39.414120000000004</v>
          </cell>
          <cell r="U423" t="str">
            <v>0150319</v>
          </cell>
          <cell r="V423">
            <v>44478.75</v>
          </cell>
          <cell r="W423">
            <v>44478.75</v>
          </cell>
          <cell r="X423">
            <v>44.478749999999998</v>
          </cell>
          <cell r="Y423">
            <v>44.478749999999998</v>
          </cell>
          <cell r="AA423" t="str">
            <v>0290307</v>
          </cell>
          <cell r="AB423">
            <v>-5368.83</v>
          </cell>
          <cell r="AC423">
            <v>-5368.83</v>
          </cell>
          <cell r="AD423">
            <v>-5.36883</v>
          </cell>
          <cell r="AE423">
            <v>-5.36883</v>
          </cell>
        </row>
        <row r="424">
          <cell r="I424" t="str">
            <v>0190801</v>
          </cell>
          <cell r="J424">
            <v>895.5</v>
          </cell>
          <cell r="K424">
            <v>895.5</v>
          </cell>
          <cell r="L424">
            <v>0.89549999999999996</v>
          </cell>
          <cell r="M424">
            <v>0.89549999999999996</v>
          </cell>
          <cell r="O424" t="str">
            <v>0310708</v>
          </cell>
          <cell r="P424">
            <v>71515.899999999994</v>
          </cell>
          <cell r="Q424">
            <v>71515.899999999994</v>
          </cell>
          <cell r="R424">
            <v>71.515899999999988</v>
          </cell>
          <cell r="S424">
            <v>71.515899999999988</v>
          </cell>
          <cell r="U424" t="str">
            <v>0150324</v>
          </cell>
          <cell r="V424">
            <v>13310</v>
          </cell>
          <cell r="W424">
            <v>13310</v>
          </cell>
          <cell r="X424">
            <v>13.31</v>
          </cell>
          <cell r="Y424">
            <v>13.31</v>
          </cell>
          <cell r="AA424" t="str">
            <v>0290326</v>
          </cell>
          <cell r="AB424">
            <v>1932</v>
          </cell>
          <cell r="AC424">
            <v>1932</v>
          </cell>
          <cell r="AD424">
            <v>1.9319999999999999</v>
          </cell>
          <cell r="AE424">
            <v>1.9319999999999999</v>
          </cell>
        </row>
        <row r="425">
          <cell r="I425" t="str">
            <v>0190820</v>
          </cell>
          <cell r="J425">
            <v>46798.65</v>
          </cell>
          <cell r="K425">
            <v>46798.65</v>
          </cell>
          <cell r="L425">
            <v>46.798650000000002</v>
          </cell>
          <cell r="M425">
            <v>46.798650000000002</v>
          </cell>
          <cell r="O425" t="str">
            <v>0310808</v>
          </cell>
          <cell r="P425">
            <v>70</v>
          </cell>
          <cell r="Q425">
            <v>70</v>
          </cell>
          <cell r="R425">
            <v>7.0000000000000007E-2</v>
          </cell>
          <cell r="S425">
            <v>7.0000000000000007E-2</v>
          </cell>
          <cell r="U425" t="str">
            <v>0150326</v>
          </cell>
          <cell r="V425">
            <v>822.5</v>
          </cell>
          <cell r="W425">
            <v>822.5</v>
          </cell>
          <cell r="X425">
            <v>0.82250000000000001</v>
          </cell>
          <cell r="Y425">
            <v>0.82250000000000001</v>
          </cell>
          <cell r="AA425" t="str">
            <v>0290330</v>
          </cell>
          <cell r="AB425">
            <v>420</v>
          </cell>
          <cell r="AC425">
            <v>420</v>
          </cell>
          <cell r="AD425">
            <v>0.42</v>
          </cell>
          <cell r="AE425">
            <v>0.42</v>
          </cell>
        </row>
        <row r="426">
          <cell r="I426" t="str">
            <v>0190907</v>
          </cell>
          <cell r="J426">
            <v>4511</v>
          </cell>
          <cell r="K426">
            <v>4511</v>
          </cell>
          <cell r="L426">
            <v>4.5110000000000001</v>
          </cell>
          <cell r="M426">
            <v>4.5110000000000001</v>
          </cell>
          <cell r="O426" t="str">
            <v>0310813</v>
          </cell>
          <cell r="P426">
            <v>62.5</v>
          </cell>
          <cell r="Q426">
            <v>62.5</v>
          </cell>
          <cell r="R426">
            <v>6.25E-2</v>
          </cell>
          <cell r="S426">
            <v>6.25E-2</v>
          </cell>
          <cell r="U426" t="str">
            <v>0150400</v>
          </cell>
          <cell r="V426">
            <v>14941.5</v>
          </cell>
          <cell r="W426">
            <v>14941.5</v>
          </cell>
          <cell r="X426">
            <v>14.9415</v>
          </cell>
          <cell r="Y426">
            <v>14.9415</v>
          </cell>
          <cell r="AA426" t="str">
            <v>0290331</v>
          </cell>
          <cell r="AB426">
            <v>30</v>
          </cell>
          <cell r="AC426">
            <v>30</v>
          </cell>
          <cell r="AD426">
            <v>0.03</v>
          </cell>
          <cell r="AE426">
            <v>0.03</v>
          </cell>
        </row>
        <row r="427">
          <cell r="I427" t="str">
            <v>0190927</v>
          </cell>
          <cell r="J427">
            <v>1722</v>
          </cell>
          <cell r="K427">
            <v>1722</v>
          </cell>
          <cell r="L427">
            <v>1.722</v>
          </cell>
          <cell r="M427">
            <v>1.722</v>
          </cell>
          <cell r="O427" t="str">
            <v>0310831</v>
          </cell>
          <cell r="P427">
            <v>1051</v>
          </cell>
          <cell r="Q427">
            <v>1051</v>
          </cell>
          <cell r="R427">
            <v>1.0509999999999999</v>
          </cell>
          <cell r="S427">
            <v>1.0509999999999999</v>
          </cell>
          <cell r="U427" t="str">
            <v>0150404</v>
          </cell>
          <cell r="V427">
            <v>8852.6</v>
          </cell>
          <cell r="W427">
            <v>8852.6</v>
          </cell>
          <cell r="X427">
            <v>8.8526000000000007</v>
          </cell>
          <cell r="Y427">
            <v>8.8526000000000007</v>
          </cell>
          <cell r="AA427" t="str">
            <v>0290410</v>
          </cell>
          <cell r="AB427">
            <v>660</v>
          </cell>
          <cell r="AC427">
            <v>660</v>
          </cell>
          <cell r="AD427">
            <v>0.66</v>
          </cell>
          <cell r="AE427">
            <v>0.66</v>
          </cell>
        </row>
        <row r="428">
          <cell r="I428" t="str">
            <v>0191005</v>
          </cell>
          <cell r="J428">
            <v>3841</v>
          </cell>
          <cell r="K428">
            <v>3841</v>
          </cell>
          <cell r="L428">
            <v>3.8410000000000002</v>
          </cell>
          <cell r="M428">
            <v>3.8410000000000002</v>
          </cell>
          <cell r="O428" t="str">
            <v>0310904</v>
          </cell>
          <cell r="P428">
            <v>670</v>
          </cell>
          <cell r="Q428">
            <v>670</v>
          </cell>
          <cell r="R428">
            <v>0.67</v>
          </cell>
          <cell r="S428">
            <v>0.67</v>
          </cell>
          <cell r="U428" t="str">
            <v>0150406</v>
          </cell>
          <cell r="V428">
            <v>1517</v>
          </cell>
          <cell r="W428">
            <v>1517</v>
          </cell>
          <cell r="X428">
            <v>1.5169999999999999</v>
          </cell>
          <cell r="Y428">
            <v>1.5169999999999999</v>
          </cell>
          <cell r="AA428" t="str">
            <v>0290700</v>
          </cell>
          <cell r="AB428">
            <v>60561.24</v>
          </cell>
          <cell r="AC428">
            <v>60561.24</v>
          </cell>
          <cell r="AD428">
            <v>60.561239999999998</v>
          </cell>
          <cell r="AE428">
            <v>60.561239999999998</v>
          </cell>
        </row>
        <row r="429">
          <cell r="I429" t="str">
            <v>0191008</v>
          </cell>
          <cell r="J429">
            <v>139</v>
          </cell>
          <cell r="K429">
            <v>139</v>
          </cell>
          <cell r="L429">
            <v>0.13900000000000001</v>
          </cell>
          <cell r="M429">
            <v>0.13900000000000001</v>
          </cell>
          <cell r="O429" t="str">
            <v>0311003</v>
          </cell>
          <cell r="P429">
            <v>3015</v>
          </cell>
          <cell r="Q429">
            <v>3015</v>
          </cell>
          <cell r="R429">
            <v>3.0150000000000001</v>
          </cell>
          <cell r="S429">
            <v>3.0150000000000001</v>
          </cell>
          <cell r="U429" t="str">
            <v>0150412</v>
          </cell>
          <cell r="V429">
            <v>46998.5</v>
          </cell>
          <cell r="W429">
            <v>46998.5</v>
          </cell>
          <cell r="X429">
            <v>46.9985</v>
          </cell>
          <cell r="Y429">
            <v>46.9985</v>
          </cell>
          <cell r="AA429" t="str">
            <v>0290703</v>
          </cell>
          <cell r="AB429">
            <v>4370</v>
          </cell>
          <cell r="AC429">
            <v>4370</v>
          </cell>
          <cell r="AD429">
            <v>4.37</v>
          </cell>
          <cell r="AE429">
            <v>4.37</v>
          </cell>
        </row>
        <row r="430">
          <cell r="I430" t="str">
            <v>0191010</v>
          </cell>
          <cell r="J430">
            <v>25693.5</v>
          </cell>
          <cell r="K430">
            <v>25693.5</v>
          </cell>
          <cell r="L430">
            <v>25.6935</v>
          </cell>
          <cell r="M430">
            <v>25.6935</v>
          </cell>
          <cell r="O430" t="str">
            <v>0311010</v>
          </cell>
          <cell r="P430">
            <v>400</v>
          </cell>
          <cell r="Q430">
            <v>400</v>
          </cell>
          <cell r="R430">
            <v>0.4</v>
          </cell>
          <cell r="S430">
            <v>0.4</v>
          </cell>
          <cell r="U430" t="str">
            <v>0150414</v>
          </cell>
          <cell r="V430">
            <v>3489.5</v>
          </cell>
          <cell r="W430">
            <v>3489.5</v>
          </cell>
          <cell r="X430">
            <v>3.4895</v>
          </cell>
          <cell r="Y430">
            <v>3.4895</v>
          </cell>
          <cell r="AA430" t="str">
            <v>0290706</v>
          </cell>
          <cell r="AB430">
            <v>4133.5</v>
          </cell>
          <cell r="AC430">
            <v>4133.5</v>
          </cell>
          <cell r="AD430">
            <v>4.1334999999999997</v>
          </cell>
          <cell r="AE430">
            <v>4.1334999999999997</v>
          </cell>
        </row>
        <row r="431">
          <cell r="I431" t="str">
            <v>0191031</v>
          </cell>
          <cell r="J431">
            <v>3554</v>
          </cell>
          <cell r="K431">
            <v>3554</v>
          </cell>
          <cell r="L431">
            <v>3.5539999999999998</v>
          </cell>
          <cell r="M431">
            <v>3.5539999999999998</v>
          </cell>
          <cell r="O431" t="str">
            <v>0311109</v>
          </cell>
          <cell r="P431">
            <v>670</v>
          </cell>
          <cell r="Q431">
            <v>670</v>
          </cell>
          <cell r="R431">
            <v>0.67</v>
          </cell>
          <cell r="S431">
            <v>0.67</v>
          </cell>
          <cell r="U431" t="str">
            <v>0150415</v>
          </cell>
          <cell r="V431">
            <v>7854.5</v>
          </cell>
          <cell r="W431">
            <v>7854.5</v>
          </cell>
          <cell r="X431">
            <v>7.8544999999999998</v>
          </cell>
          <cell r="Y431">
            <v>7.8544999999999998</v>
          </cell>
          <cell r="AA431" t="str">
            <v>0290800</v>
          </cell>
          <cell r="AB431">
            <v>983.51</v>
          </cell>
          <cell r="AC431">
            <v>983.51</v>
          </cell>
          <cell r="AD431">
            <v>0.98351</v>
          </cell>
          <cell r="AE431">
            <v>0.98351</v>
          </cell>
        </row>
        <row r="432">
          <cell r="I432" t="str">
            <v>0191106</v>
          </cell>
          <cell r="J432">
            <v>12871</v>
          </cell>
          <cell r="K432">
            <v>12871</v>
          </cell>
          <cell r="L432">
            <v>12.871</v>
          </cell>
          <cell r="M432">
            <v>12.871</v>
          </cell>
          <cell r="O432" t="str">
            <v>0311111</v>
          </cell>
          <cell r="P432">
            <v>135.5</v>
          </cell>
          <cell r="Q432">
            <v>135.5</v>
          </cell>
          <cell r="R432">
            <v>0.13550000000000001</v>
          </cell>
          <cell r="S432">
            <v>0.13550000000000001</v>
          </cell>
          <cell r="U432" t="str">
            <v>0150420</v>
          </cell>
          <cell r="V432">
            <v>3642</v>
          </cell>
          <cell r="W432">
            <v>3642</v>
          </cell>
          <cell r="X432">
            <v>3.6419999999999999</v>
          </cell>
          <cell r="Y432">
            <v>3.6419999999999999</v>
          </cell>
          <cell r="AA432" t="str">
            <v>0290801</v>
          </cell>
          <cell r="AB432">
            <v>99.75</v>
          </cell>
          <cell r="AC432">
            <v>99.75</v>
          </cell>
          <cell r="AD432">
            <v>9.9750000000000005E-2</v>
          </cell>
          <cell r="AE432">
            <v>9.9750000000000005E-2</v>
          </cell>
        </row>
        <row r="433">
          <cell r="I433" t="str">
            <v>0191108</v>
          </cell>
          <cell r="J433">
            <v>3192</v>
          </cell>
          <cell r="K433">
            <v>3192</v>
          </cell>
          <cell r="L433">
            <v>3.1920000000000002</v>
          </cell>
          <cell r="M433">
            <v>3.1920000000000002</v>
          </cell>
          <cell r="O433" t="str">
            <v>0311774</v>
          </cell>
          <cell r="P433">
            <v>30</v>
          </cell>
          <cell r="Q433">
            <v>30</v>
          </cell>
          <cell r="R433">
            <v>0.03</v>
          </cell>
          <cell r="S433">
            <v>0.03</v>
          </cell>
          <cell r="U433" t="str">
            <v>0150422</v>
          </cell>
          <cell r="V433">
            <v>3571</v>
          </cell>
          <cell r="W433">
            <v>3571</v>
          </cell>
          <cell r="X433">
            <v>3.5710000000000002</v>
          </cell>
          <cell r="Y433">
            <v>3.5710000000000002</v>
          </cell>
          <cell r="AA433" t="str">
            <v>0290816</v>
          </cell>
          <cell r="AB433">
            <v>7280.66</v>
          </cell>
          <cell r="AC433">
            <v>7280.66</v>
          </cell>
          <cell r="AD433">
            <v>7.2806600000000001</v>
          </cell>
          <cell r="AE433">
            <v>7.2806600000000001</v>
          </cell>
        </row>
        <row r="434">
          <cell r="I434" t="str">
            <v>0191298</v>
          </cell>
          <cell r="J434">
            <v>13813.5</v>
          </cell>
          <cell r="K434">
            <v>13813.5</v>
          </cell>
          <cell r="L434">
            <v>13.813499999999999</v>
          </cell>
          <cell r="M434">
            <v>13.813499999999999</v>
          </cell>
          <cell r="O434" t="str">
            <v>0311804</v>
          </cell>
          <cell r="P434">
            <v>181.5</v>
          </cell>
          <cell r="Q434">
            <v>181.5</v>
          </cell>
          <cell r="R434">
            <v>0.18149999999999999</v>
          </cell>
          <cell r="S434">
            <v>0.18149999999999999</v>
          </cell>
          <cell r="U434" t="str">
            <v>0150429</v>
          </cell>
          <cell r="V434">
            <v>8967.5</v>
          </cell>
          <cell r="W434">
            <v>8967.5</v>
          </cell>
          <cell r="X434">
            <v>8.9674999999999994</v>
          </cell>
          <cell r="Y434">
            <v>8.9674999999999994</v>
          </cell>
          <cell r="AA434" t="str">
            <v>0290820</v>
          </cell>
          <cell r="AB434">
            <v>20</v>
          </cell>
          <cell r="AC434">
            <v>20</v>
          </cell>
          <cell r="AD434">
            <v>0.02</v>
          </cell>
          <cell r="AE434">
            <v>0.02</v>
          </cell>
        </row>
        <row r="435">
          <cell r="I435" t="str">
            <v>0192649</v>
          </cell>
          <cell r="J435">
            <v>15772</v>
          </cell>
          <cell r="K435">
            <v>15772</v>
          </cell>
          <cell r="L435">
            <v>15.772</v>
          </cell>
          <cell r="M435">
            <v>15.772</v>
          </cell>
          <cell r="O435" t="str">
            <v>0311841</v>
          </cell>
          <cell r="P435">
            <v>1830</v>
          </cell>
          <cell r="Q435">
            <v>1830</v>
          </cell>
          <cell r="R435">
            <v>1.83</v>
          </cell>
          <cell r="S435">
            <v>1.83</v>
          </cell>
          <cell r="U435" t="str">
            <v>0150504</v>
          </cell>
          <cell r="V435">
            <v>1477</v>
          </cell>
          <cell r="W435">
            <v>1477</v>
          </cell>
          <cell r="X435">
            <v>1.4770000000000001</v>
          </cell>
          <cell r="Y435">
            <v>1.4770000000000001</v>
          </cell>
          <cell r="AA435" t="str">
            <v>0290925</v>
          </cell>
          <cell r="AB435">
            <v>240</v>
          </cell>
          <cell r="AC435">
            <v>240</v>
          </cell>
          <cell r="AD435">
            <v>0.24</v>
          </cell>
          <cell r="AE435">
            <v>0.24</v>
          </cell>
        </row>
        <row r="436">
          <cell r="I436" t="str">
            <v>0194644</v>
          </cell>
          <cell r="J436">
            <v>43184.5</v>
          </cell>
          <cell r="K436">
            <v>43184.5</v>
          </cell>
          <cell r="L436">
            <v>43.1845</v>
          </cell>
          <cell r="M436">
            <v>43.1845</v>
          </cell>
          <cell r="O436" t="str">
            <v>0312194</v>
          </cell>
          <cell r="P436">
            <v>24019.82</v>
          </cell>
          <cell r="Q436">
            <v>24019.82</v>
          </cell>
          <cell r="R436">
            <v>24.019819999999999</v>
          </cell>
          <cell r="S436">
            <v>24.019819999999999</v>
          </cell>
          <cell r="U436" t="str">
            <v>0150511</v>
          </cell>
          <cell r="V436">
            <v>5593.5</v>
          </cell>
          <cell r="W436">
            <v>5593.5</v>
          </cell>
          <cell r="X436">
            <v>5.5934999999999997</v>
          </cell>
          <cell r="Y436">
            <v>5.5934999999999997</v>
          </cell>
          <cell r="AA436" t="str">
            <v>0291003</v>
          </cell>
          <cell r="AB436">
            <v>1019.47</v>
          </cell>
          <cell r="AC436">
            <v>1019.47</v>
          </cell>
          <cell r="AD436">
            <v>1.0194700000000001</v>
          </cell>
          <cell r="AE436">
            <v>1.0194700000000001</v>
          </cell>
        </row>
        <row r="437">
          <cell r="I437" t="str">
            <v>0194698</v>
          </cell>
          <cell r="J437">
            <v>4440.5</v>
          </cell>
          <cell r="K437">
            <v>4440.5</v>
          </cell>
          <cell r="L437">
            <v>4.4405000000000001</v>
          </cell>
          <cell r="M437">
            <v>4.4405000000000001</v>
          </cell>
          <cell r="O437" t="str">
            <v>0312299</v>
          </cell>
          <cell r="P437">
            <v>1460</v>
          </cell>
          <cell r="Q437">
            <v>1460</v>
          </cell>
          <cell r="R437">
            <v>1.46</v>
          </cell>
          <cell r="S437">
            <v>1.46</v>
          </cell>
          <cell r="U437" t="str">
            <v>0150527</v>
          </cell>
          <cell r="V437">
            <v>5783</v>
          </cell>
          <cell r="W437">
            <v>5783</v>
          </cell>
          <cell r="X437">
            <v>5.7830000000000004</v>
          </cell>
          <cell r="Y437">
            <v>5.7830000000000004</v>
          </cell>
          <cell r="AA437" t="str">
            <v>0291016</v>
          </cell>
          <cell r="AB437">
            <v>1250</v>
          </cell>
          <cell r="AC437">
            <v>1250</v>
          </cell>
          <cell r="AD437">
            <v>1.25</v>
          </cell>
          <cell r="AE437">
            <v>1.25</v>
          </cell>
        </row>
        <row r="438">
          <cell r="I438" t="str">
            <v>0195000</v>
          </cell>
          <cell r="J438">
            <v>9353</v>
          </cell>
          <cell r="K438">
            <v>9353</v>
          </cell>
          <cell r="L438">
            <v>9.3529999999999998</v>
          </cell>
          <cell r="M438">
            <v>9.3529999999999998</v>
          </cell>
          <cell r="O438" t="str">
            <v>0312774</v>
          </cell>
          <cell r="P438">
            <v>4</v>
          </cell>
          <cell r="Q438">
            <v>4</v>
          </cell>
          <cell r="R438">
            <v>4.0000000000000001E-3</v>
          </cell>
          <cell r="S438">
            <v>4.0000000000000001E-3</v>
          </cell>
          <cell r="U438" t="str">
            <v>0150528</v>
          </cell>
          <cell r="V438">
            <v>4154.5</v>
          </cell>
          <cell r="W438">
            <v>4154.5</v>
          </cell>
          <cell r="X438">
            <v>4.1544999999999996</v>
          </cell>
          <cell r="Y438">
            <v>4.1544999999999996</v>
          </cell>
          <cell r="AA438" t="str">
            <v>0291114</v>
          </cell>
          <cell r="AB438">
            <v>23768.3</v>
          </cell>
          <cell r="AC438">
            <v>23768.3</v>
          </cell>
          <cell r="AD438">
            <v>23.7683</v>
          </cell>
          <cell r="AE438">
            <v>23.7683</v>
          </cell>
        </row>
        <row r="439">
          <cell r="I439" t="str">
            <v>0195245</v>
          </cell>
          <cell r="J439">
            <v>9000.5</v>
          </cell>
          <cell r="K439">
            <v>9000.5</v>
          </cell>
          <cell r="L439">
            <v>9.0005000000000006</v>
          </cell>
          <cell r="M439">
            <v>9.0005000000000006</v>
          </cell>
          <cell r="O439" t="str">
            <v>0314680</v>
          </cell>
          <cell r="P439">
            <v>1890</v>
          </cell>
          <cell r="Q439">
            <v>1890</v>
          </cell>
          <cell r="R439">
            <v>1.89</v>
          </cell>
          <cell r="S439">
            <v>1.89</v>
          </cell>
          <cell r="U439" t="str">
            <v>0150601</v>
          </cell>
          <cell r="V439">
            <v>21762.5</v>
          </cell>
          <cell r="W439">
            <v>21762.5</v>
          </cell>
          <cell r="X439">
            <v>21.762499999999999</v>
          </cell>
          <cell r="Y439">
            <v>21.762499999999999</v>
          </cell>
          <cell r="AA439" t="str">
            <v>0291208</v>
          </cell>
          <cell r="AB439">
            <v>1830</v>
          </cell>
          <cell r="AC439">
            <v>1830</v>
          </cell>
          <cell r="AD439">
            <v>1.83</v>
          </cell>
          <cell r="AE439">
            <v>1.83</v>
          </cell>
        </row>
        <row r="440">
          <cell r="I440" t="str">
            <v>0195588</v>
          </cell>
          <cell r="J440">
            <v>13923.4</v>
          </cell>
          <cell r="K440">
            <v>13923.4</v>
          </cell>
          <cell r="L440">
            <v>13.923399999999999</v>
          </cell>
          <cell r="M440">
            <v>13.923399999999999</v>
          </cell>
          <cell r="O440" t="str">
            <v>0314707</v>
          </cell>
          <cell r="P440">
            <v>771.25</v>
          </cell>
          <cell r="Q440">
            <v>771.25</v>
          </cell>
          <cell r="R440">
            <v>0.77124999999999999</v>
          </cell>
          <cell r="S440">
            <v>0.77124999999999999</v>
          </cell>
          <cell r="U440" t="str">
            <v>0150602</v>
          </cell>
          <cell r="V440">
            <v>10994.49</v>
          </cell>
          <cell r="W440">
            <v>10994.49</v>
          </cell>
          <cell r="X440">
            <v>10.994489999999999</v>
          </cell>
          <cell r="Y440">
            <v>10.994489999999999</v>
          </cell>
          <cell r="AA440" t="str">
            <v>0291798</v>
          </cell>
          <cell r="AB440">
            <v>3238.63</v>
          </cell>
          <cell r="AC440">
            <v>3238.63</v>
          </cell>
          <cell r="AD440">
            <v>3.2386300000000001</v>
          </cell>
          <cell r="AE440">
            <v>3.2386300000000001</v>
          </cell>
        </row>
        <row r="441">
          <cell r="I441" t="str">
            <v>0196118</v>
          </cell>
          <cell r="J441">
            <v>42365144.159999996</v>
          </cell>
          <cell r="K441">
            <v>42365144.159999996</v>
          </cell>
          <cell r="L441">
            <v>42365.144159999996</v>
          </cell>
          <cell r="M441">
            <v>42365.144159999996</v>
          </cell>
          <cell r="O441" t="str">
            <v>0315307</v>
          </cell>
          <cell r="P441">
            <v>120</v>
          </cell>
          <cell r="Q441">
            <v>120</v>
          </cell>
          <cell r="R441">
            <v>0.12</v>
          </cell>
          <cell r="S441">
            <v>0.12</v>
          </cell>
          <cell r="U441" t="str">
            <v>0150607</v>
          </cell>
          <cell r="V441">
            <v>395616</v>
          </cell>
          <cell r="W441">
            <v>395616</v>
          </cell>
          <cell r="X441">
            <v>395.61599999999999</v>
          </cell>
          <cell r="Y441">
            <v>395.61599999999999</v>
          </cell>
          <cell r="AA441" t="str">
            <v>0292998</v>
          </cell>
          <cell r="AB441">
            <v>1090</v>
          </cell>
          <cell r="AC441">
            <v>1090</v>
          </cell>
          <cell r="AD441">
            <v>1.0900000000000001</v>
          </cell>
          <cell r="AE441">
            <v>1.0900000000000001</v>
          </cell>
        </row>
        <row r="442">
          <cell r="I442" t="str">
            <v>0196300</v>
          </cell>
          <cell r="J442">
            <v>12618</v>
          </cell>
          <cell r="K442">
            <v>12618</v>
          </cell>
          <cell r="L442">
            <v>12.618</v>
          </cell>
          <cell r="M442">
            <v>12.618</v>
          </cell>
          <cell r="O442" t="str">
            <v>0315822</v>
          </cell>
          <cell r="P442">
            <v>480</v>
          </cell>
          <cell r="Q442">
            <v>480</v>
          </cell>
          <cell r="R442">
            <v>0.48</v>
          </cell>
          <cell r="S442">
            <v>0.48</v>
          </cell>
          <cell r="U442" t="str">
            <v>0150621</v>
          </cell>
          <cell r="V442">
            <v>82336</v>
          </cell>
          <cell r="W442">
            <v>82336</v>
          </cell>
          <cell r="X442">
            <v>82.335999999999999</v>
          </cell>
          <cell r="Y442">
            <v>82.335999999999999</v>
          </cell>
          <cell r="AA442" t="str">
            <v>0295111</v>
          </cell>
          <cell r="AB442">
            <v>1109815.3400000001</v>
          </cell>
          <cell r="AC442">
            <v>1109815.3400000001</v>
          </cell>
          <cell r="AD442">
            <v>1109.8153400000001</v>
          </cell>
          <cell r="AE442">
            <v>1109.8153400000001</v>
          </cell>
        </row>
        <row r="443">
          <cell r="I443" t="str">
            <v>0196718</v>
          </cell>
          <cell r="J443">
            <v>2057527.45</v>
          </cell>
          <cell r="K443">
            <v>2057527.45</v>
          </cell>
          <cell r="L443">
            <v>2057.52745</v>
          </cell>
          <cell r="M443">
            <v>2057.52745</v>
          </cell>
          <cell r="O443" t="str">
            <v>0315830</v>
          </cell>
          <cell r="P443">
            <v>2280</v>
          </cell>
          <cell r="Q443">
            <v>2280</v>
          </cell>
          <cell r="R443">
            <v>2.2799999999999998</v>
          </cell>
          <cell r="S443">
            <v>2.2799999999999998</v>
          </cell>
          <cell r="U443" t="str">
            <v>0150716</v>
          </cell>
          <cell r="V443">
            <v>1425</v>
          </cell>
          <cell r="W443">
            <v>1425</v>
          </cell>
          <cell r="X443">
            <v>1.425</v>
          </cell>
          <cell r="Y443">
            <v>1.425</v>
          </cell>
          <cell r="AA443" t="str">
            <v>0295128</v>
          </cell>
          <cell r="AB443">
            <v>3927</v>
          </cell>
          <cell r="AC443">
            <v>3927</v>
          </cell>
          <cell r="AD443">
            <v>3.927</v>
          </cell>
          <cell r="AE443">
            <v>3.927</v>
          </cell>
        </row>
        <row r="444">
          <cell r="I444" t="str">
            <v>0196999</v>
          </cell>
          <cell r="J444">
            <v>3774.5</v>
          </cell>
          <cell r="K444">
            <v>3774.5</v>
          </cell>
          <cell r="L444">
            <v>3.7745000000000002</v>
          </cell>
          <cell r="M444">
            <v>3.7745000000000002</v>
          </cell>
          <cell r="O444" t="str">
            <v>0315835</v>
          </cell>
          <cell r="P444">
            <v>540</v>
          </cell>
          <cell r="Q444">
            <v>540</v>
          </cell>
          <cell r="R444">
            <v>0.54</v>
          </cell>
          <cell r="S444">
            <v>0.54</v>
          </cell>
          <cell r="U444" t="str">
            <v>0150720</v>
          </cell>
          <cell r="V444">
            <v>8278.5</v>
          </cell>
          <cell r="W444">
            <v>8278.5</v>
          </cell>
          <cell r="X444">
            <v>8.2784999999999993</v>
          </cell>
          <cell r="Y444">
            <v>8.2784999999999993</v>
          </cell>
          <cell r="AA444" t="str">
            <v>0297302</v>
          </cell>
          <cell r="AB444">
            <v>784</v>
          </cell>
          <cell r="AC444">
            <v>784</v>
          </cell>
          <cell r="AD444">
            <v>0.78400000000000003</v>
          </cell>
          <cell r="AE444">
            <v>0.78400000000000003</v>
          </cell>
        </row>
        <row r="445">
          <cell r="I445" t="str">
            <v>0198761</v>
          </cell>
          <cell r="J445">
            <v>9116</v>
          </cell>
          <cell r="K445">
            <v>9116</v>
          </cell>
          <cell r="L445">
            <v>9.1159999999999997</v>
          </cell>
          <cell r="M445">
            <v>9.1159999999999997</v>
          </cell>
          <cell r="O445" t="str">
            <v>0315844</v>
          </cell>
          <cell r="P445">
            <v>1230</v>
          </cell>
          <cell r="Q445">
            <v>1230</v>
          </cell>
          <cell r="R445">
            <v>1.23</v>
          </cell>
          <cell r="S445">
            <v>1.23</v>
          </cell>
          <cell r="U445" t="str">
            <v>0150723</v>
          </cell>
          <cell r="V445">
            <v>11994.5</v>
          </cell>
          <cell r="W445">
            <v>11994.5</v>
          </cell>
          <cell r="X445">
            <v>11.9945</v>
          </cell>
          <cell r="Y445">
            <v>11.9945</v>
          </cell>
          <cell r="AA445" t="str">
            <v>0297607</v>
          </cell>
          <cell r="AB445">
            <v>2960.5</v>
          </cell>
          <cell r="AC445">
            <v>2960.5</v>
          </cell>
          <cell r="AD445">
            <v>2.9605000000000001</v>
          </cell>
          <cell r="AE445">
            <v>2.9605000000000001</v>
          </cell>
        </row>
        <row r="446">
          <cell r="I446" t="str">
            <v>0199097</v>
          </cell>
          <cell r="J446">
            <v>9804</v>
          </cell>
          <cell r="K446">
            <v>9804</v>
          </cell>
          <cell r="L446">
            <v>9.8040000000000003</v>
          </cell>
          <cell r="M446">
            <v>9.8040000000000003</v>
          </cell>
          <cell r="O446" t="str">
            <v>0316318</v>
          </cell>
          <cell r="P446">
            <v>1360</v>
          </cell>
          <cell r="Q446">
            <v>1360</v>
          </cell>
          <cell r="R446">
            <v>1.36</v>
          </cell>
          <cell r="S446">
            <v>1.36</v>
          </cell>
          <cell r="U446" t="str">
            <v>0150725</v>
          </cell>
          <cell r="V446">
            <v>3513</v>
          </cell>
          <cell r="W446">
            <v>3513</v>
          </cell>
          <cell r="X446">
            <v>3.5129999999999999</v>
          </cell>
          <cell r="Y446">
            <v>3.5129999999999999</v>
          </cell>
          <cell r="AA446" t="str">
            <v>0300719</v>
          </cell>
          <cell r="AB446">
            <v>67699.199999999997</v>
          </cell>
          <cell r="AC446">
            <v>67699.199999999997</v>
          </cell>
          <cell r="AD446">
            <v>67.69919999999999</v>
          </cell>
          <cell r="AE446">
            <v>67.69919999999999</v>
          </cell>
        </row>
        <row r="447">
          <cell r="I447" t="str">
            <v>0199278</v>
          </cell>
          <cell r="J447">
            <v>5102.5</v>
          </cell>
          <cell r="K447">
            <v>5102.5</v>
          </cell>
          <cell r="L447">
            <v>5.1025</v>
          </cell>
          <cell r="M447">
            <v>5.1025</v>
          </cell>
          <cell r="O447" t="str">
            <v>0316400</v>
          </cell>
          <cell r="P447">
            <v>855</v>
          </cell>
          <cell r="Q447">
            <v>855</v>
          </cell>
          <cell r="R447">
            <v>0.85499999999999998</v>
          </cell>
          <cell r="S447">
            <v>0.85499999999999998</v>
          </cell>
          <cell r="U447" t="str">
            <v>0150807</v>
          </cell>
          <cell r="V447">
            <v>42950.5</v>
          </cell>
          <cell r="W447">
            <v>42950.5</v>
          </cell>
          <cell r="X447">
            <v>42.950499999999998</v>
          </cell>
          <cell r="Y447">
            <v>42.950499999999998</v>
          </cell>
          <cell r="AA447" t="str">
            <v>0300822</v>
          </cell>
          <cell r="AB447">
            <v>1084</v>
          </cell>
          <cell r="AC447">
            <v>1084</v>
          </cell>
          <cell r="AD447">
            <v>1.0840000000000001</v>
          </cell>
          <cell r="AE447">
            <v>1.0840000000000001</v>
          </cell>
        </row>
        <row r="448">
          <cell r="I448" t="str">
            <v>0199810</v>
          </cell>
          <cell r="J448">
            <v>5029.5</v>
          </cell>
          <cell r="K448">
            <v>5029.5</v>
          </cell>
          <cell r="L448">
            <v>5.0294999999999996</v>
          </cell>
          <cell r="M448">
            <v>5.0294999999999996</v>
          </cell>
          <cell r="O448" t="str">
            <v>0316515</v>
          </cell>
          <cell r="P448">
            <v>1320</v>
          </cell>
          <cell r="Q448">
            <v>1320</v>
          </cell>
          <cell r="R448">
            <v>1.32</v>
          </cell>
          <cell r="S448">
            <v>1.32</v>
          </cell>
          <cell r="U448" t="str">
            <v>0150819</v>
          </cell>
          <cell r="V448">
            <v>9000.5</v>
          </cell>
          <cell r="W448">
            <v>9000.5</v>
          </cell>
          <cell r="X448">
            <v>9.0005000000000006</v>
          </cell>
          <cell r="Y448">
            <v>9.0005000000000006</v>
          </cell>
          <cell r="AA448" t="str">
            <v>0300919</v>
          </cell>
          <cell r="AB448">
            <v>3282</v>
          </cell>
          <cell r="AC448">
            <v>3282</v>
          </cell>
          <cell r="AD448">
            <v>3.282</v>
          </cell>
          <cell r="AE448">
            <v>3.282</v>
          </cell>
        </row>
        <row r="449">
          <cell r="I449" t="str">
            <v>0200206</v>
          </cell>
          <cell r="J449">
            <v>-3757.5</v>
          </cell>
          <cell r="K449">
            <v>-3757.5</v>
          </cell>
          <cell r="L449">
            <v>-3.7574999999999998</v>
          </cell>
          <cell r="M449">
            <v>-3.7574999999999998</v>
          </cell>
          <cell r="O449" t="str">
            <v>0317721</v>
          </cell>
          <cell r="P449">
            <v>1160</v>
          </cell>
          <cell r="Q449">
            <v>1160</v>
          </cell>
          <cell r="R449">
            <v>1.1599999999999999</v>
          </cell>
          <cell r="S449">
            <v>1.1599999999999999</v>
          </cell>
          <cell r="U449" t="str">
            <v>0150900</v>
          </cell>
          <cell r="V449">
            <v>14623</v>
          </cell>
          <cell r="W449">
            <v>14623</v>
          </cell>
          <cell r="X449">
            <v>14.622999999999999</v>
          </cell>
          <cell r="Y449">
            <v>14.622999999999999</v>
          </cell>
          <cell r="AA449" t="str">
            <v>0304026</v>
          </cell>
          <cell r="AB449">
            <v>2156.75</v>
          </cell>
          <cell r="AC449">
            <v>2156.75</v>
          </cell>
          <cell r="AD449">
            <v>2.1567500000000002</v>
          </cell>
          <cell r="AE449">
            <v>2.1567500000000002</v>
          </cell>
        </row>
        <row r="450">
          <cell r="I450" t="str">
            <v>0200329</v>
          </cell>
          <cell r="J450">
            <v>140.5</v>
          </cell>
          <cell r="K450">
            <v>140.5</v>
          </cell>
          <cell r="L450">
            <v>0.14050000000000001</v>
          </cell>
          <cell r="M450">
            <v>0.14050000000000001</v>
          </cell>
          <cell r="O450" t="str">
            <v>0317783</v>
          </cell>
          <cell r="P450">
            <v>640</v>
          </cell>
          <cell r="Q450">
            <v>640</v>
          </cell>
          <cell r="R450">
            <v>0.64</v>
          </cell>
          <cell r="S450">
            <v>0.64</v>
          </cell>
          <cell r="U450" t="str">
            <v>0150907</v>
          </cell>
          <cell r="V450">
            <v>13413</v>
          </cell>
          <cell r="W450">
            <v>13413</v>
          </cell>
          <cell r="X450">
            <v>13.413</v>
          </cell>
          <cell r="Y450">
            <v>13.413</v>
          </cell>
          <cell r="AA450" t="str">
            <v>0305882</v>
          </cell>
          <cell r="AB450">
            <v>33980</v>
          </cell>
          <cell r="AC450">
            <v>33980</v>
          </cell>
          <cell r="AD450">
            <v>33.979999999999997</v>
          </cell>
          <cell r="AE450">
            <v>33.979999999999997</v>
          </cell>
        </row>
        <row r="451">
          <cell r="I451" t="str">
            <v>0200418</v>
          </cell>
          <cell r="J451">
            <v>966</v>
          </cell>
          <cell r="K451">
            <v>966</v>
          </cell>
          <cell r="L451">
            <v>0.96599999999999997</v>
          </cell>
          <cell r="M451">
            <v>0.96599999999999997</v>
          </cell>
          <cell r="O451" t="str">
            <v>0317838</v>
          </cell>
          <cell r="P451">
            <v>4025</v>
          </cell>
          <cell r="Q451">
            <v>4025</v>
          </cell>
          <cell r="R451">
            <v>4.0250000000000004</v>
          </cell>
          <cell r="S451">
            <v>4.0250000000000004</v>
          </cell>
          <cell r="U451" t="str">
            <v>0150909</v>
          </cell>
          <cell r="V451">
            <v>270</v>
          </cell>
          <cell r="W451">
            <v>270</v>
          </cell>
          <cell r="X451">
            <v>0.27</v>
          </cell>
          <cell r="Y451">
            <v>0.27</v>
          </cell>
          <cell r="AA451" t="str">
            <v>0310301</v>
          </cell>
          <cell r="AB451">
            <v>3722.05</v>
          </cell>
          <cell r="AC451">
            <v>3722.05</v>
          </cell>
          <cell r="AD451">
            <v>3.7220500000000003</v>
          </cell>
          <cell r="AE451">
            <v>3.7220500000000003</v>
          </cell>
        </row>
        <row r="452">
          <cell r="I452" t="str">
            <v>0200513</v>
          </cell>
          <cell r="J452">
            <v>4562</v>
          </cell>
          <cell r="K452">
            <v>4562</v>
          </cell>
          <cell r="L452">
            <v>4.5620000000000003</v>
          </cell>
          <cell r="M452">
            <v>4.5620000000000003</v>
          </cell>
          <cell r="O452" t="str">
            <v>0317840</v>
          </cell>
          <cell r="P452">
            <v>6970</v>
          </cell>
          <cell r="Q452">
            <v>6970</v>
          </cell>
          <cell r="R452">
            <v>6.97</v>
          </cell>
          <cell r="S452">
            <v>6.97</v>
          </cell>
          <cell r="U452" t="str">
            <v>0150914</v>
          </cell>
          <cell r="V452">
            <v>-610</v>
          </cell>
          <cell r="W452">
            <v>-610</v>
          </cell>
          <cell r="X452">
            <v>-0.61</v>
          </cell>
          <cell r="Y452">
            <v>-0.61</v>
          </cell>
          <cell r="AA452" t="str">
            <v>0310398</v>
          </cell>
          <cell r="AB452">
            <v>188</v>
          </cell>
          <cell r="AC452">
            <v>188</v>
          </cell>
          <cell r="AD452">
            <v>0.188</v>
          </cell>
          <cell r="AE452">
            <v>0.188</v>
          </cell>
        </row>
        <row r="453">
          <cell r="I453" t="str">
            <v>0200603</v>
          </cell>
          <cell r="J453">
            <v>27159</v>
          </cell>
          <cell r="K453">
            <v>27159</v>
          </cell>
          <cell r="L453">
            <v>27.158999999999999</v>
          </cell>
          <cell r="M453">
            <v>27.158999999999999</v>
          </cell>
          <cell r="O453" t="str">
            <v>0317875</v>
          </cell>
          <cell r="P453">
            <v>400</v>
          </cell>
          <cell r="Q453">
            <v>400</v>
          </cell>
          <cell r="R453">
            <v>0.4</v>
          </cell>
          <cell r="S453">
            <v>0.4</v>
          </cell>
          <cell r="U453" t="str">
            <v>0150916</v>
          </cell>
          <cell r="V453">
            <v>3971.5</v>
          </cell>
          <cell r="W453">
            <v>3971.5</v>
          </cell>
          <cell r="X453">
            <v>3.9714999999999998</v>
          </cell>
          <cell r="Y453">
            <v>3.9714999999999998</v>
          </cell>
          <cell r="AA453" t="str">
            <v>0310517</v>
          </cell>
          <cell r="AB453">
            <v>18031.189999999999</v>
          </cell>
          <cell r="AC453">
            <v>18031.189999999999</v>
          </cell>
          <cell r="AD453">
            <v>18.031189999999999</v>
          </cell>
          <cell r="AE453">
            <v>18.031189999999999</v>
          </cell>
        </row>
        <row r="454">
          <cell r="I454" t="str">
            <v>0200620</v>
          </cell>
          <cell r="J454">
            <v>17994</v>
          </cell>
          <cell r="K454">
            <v>17994</v>
          </cell>
          <cell r="L454">
            <v>17.994</v>
          </cell>
          <cell r="M454">
            <v>17.994</v>
          </cell>
          <cell r="O454" t="str">
            <v>0319375</v>
          </cell>
          <cell r="P454">
            <v>30</v>
          </cell>
          <cell r="Q454">
            <v>30</v>
          </cell>
          <cell r="R454">
            <v>0.03</v>
          </cell>
          <cell r="S454">
            <v>0.03</v>
          </cell>
          <cell r="U454" t="str">
            <v>0150922</v>
          </cell>
          <cell r="V454">
            <v>4963</v>
          </cell>
          <cell r="W454">
            <v>4963</v>
          </cell>
          <cell r="X454">
            <v>4.9630000000000001</v>
          </cell>
          <cell r="Y454">
            <v>4.9630000000000001</v>
          </cell>
          <cell r="AA454" t="str">
            <v>0310702</v>
          </cell>
          <cell r="AB454">
            <v>91595.56</v>
          </cell>
          <cell r="AC454">
            <v>91595.56</v>
          </cell>
          <cell r="AD454">
            <v>91.595559999999992</v>
          </cell>
          <cell r="AE454">
            <v>91.595559999999992</v>
          </cell>
        </row>
        <row r="455">
          <cell r="I455" t="str">
            <v>0200679</v>
          </cell>
          <cell r="J455">
            <v>5995</v>
          </cell>
          <cell r="K455">
            <v>5995</v>
          </cell>
          <cell r="L455">
            <v>5.9950000000000001</v>
          </cell>
          <cell r="M455">
            <v>5.9950000000000001</v>
          </cell>
          <cell r="O455" t="str">
            <v>0320051</v>
          </cell>
          <cell r="P455">
            <v>18912.82</v>
          </cell>
          <cell r="Q455">
            <v>18912.82</v>
          </cell>
          <cell r="R455">
            <v>18.91282</v>
          </cell>
          <cell r="S455">
            <v>18.91282</v>
          </cell>
          <cell r="U455" t="str">
            <v>0150927</v>
          </cell>
          <cell r="V455">
            <v>5418</v>
          </cell>
          <cell r="W455">
            <v>5418</v>
          </cell>
          <cell r="X455">
            <v>5.4180000000000001</v>
          </cell>
          <cell r="Y455">
            <v>5.4180000000000001</v>
          </cell>
          <cell r="AA455" t="str">
            <v>0310704</v>
          </cell>
          <cell r="AB455">
            <v>27338.9</v>
          </cell>
          <cell r="AC455">
            <v>27338.9</v>
          </cell>
          <cell r="AD455">
            <v>27.338900000000002</v>
          </cell>
          <cell r="AE455">
            <v>27.338900000000002</v>
          </cell>
        </row>
        <row r="456">
          <cell r="I456" t="str">
            <v>0201017</v>
          </cell>
          <cell r="J456">
            <v>6034.5</v>
          </cell>
          <cell r="K456">
            <v>6034.5</v>
          </cell>
          <cell r="L456">
            <v>6.0345000000000004</v>
          </cell>
          <cell r="M456">
            <v>6.0345000000000004</v>
          </cell>
          <cell r="O456" t="str">
            <v>0320308</v>
          </cell>
          <cell r="P456">
            <v>55829.25</v>
          </cell>
          <cell r="Q456">
            <v>55829.25</v>
          </cell>
          <cell r="R456">
            <v>55.829250000000002</v>
          </cell>
          <cell r="S456">
            <v>55.829250000000002</v>
          </cell>
          <cell r="U456" t="str">
            <v>0151000</v>
          </cell>
          <cell r="V456">
            <v>15825</v>
          </cell>
          <cell r="W456">
            <v>15825</v>
          </cell>
          <cell r="X456">
            <v>15.824999999999999</v>
          </cell>
          <cell r="Y456">
            <v>15.824999999999999</v>
          </cell>
          <cell r="AA456" t="str">
            <v>0310706</v>
          </cell>
          <cell r="AB456">
            <v>44197.35</v>
          </cell>
          <cell r="AC456">
            <v>44197.35</v>
          </cell>
          <cell r="AD456">
            <v>44.19735</v>
          </cell>
          <cell r="AE456">
            <v>44.19735</v>
          </cell>
        </row>
        <row r="457">
          <cell r="I457" t="str">
            <v>0201018</v>
          </cell>
          <cell r="J457">
            <v>10260</v>
          </cell>
          <cell r="K457">
            <v>10260</v>
          </cell>
          <cell r="L457">
            <v>10.26</v>
          </cell>
          <cell r="M457">
            <v>10.26</v>
          </cell>
          <cell r="O457" t="str">
            <v>0320320</v>
          </cell>
          <cell r="P457">
            <v>1002.5</v>
          </cell>
          <cell r="Q457">
            <v>1002.5</v>
          </cell>
          <cell r="R457">
            <v>1.0024999999999999</v>
          </cell>
          <cell r="S457">
            <v>1.0024999999999999</v>
          </cell>
          <cell r="U457" t="str">
            <v>0151005</v>
          </cell>
          <cell r="V457">
            <v>5722</v>
          </cell>
          <cell r="W457">
            <v>5722</v>
          </cell>
          <cell r="X457">
            <v>5.7220000000000004</v>
          </cell>
          <cell r="Y457">
            <v>5.7220000000000004</v>
          </cell>
          <cell r="AA457" t="str">
            <v>0310708</v>
          </cell>
          <cell r="AB457">
            <v>77574.080000000002</v>
          </cell>
          <cell r="AC457">
            <v>77574.080000000002</v>
          </cell>
          <cell r="AD457">
            <v>77.574079999999995</v>
          </cell>
          <cell r="AE457">
            <v>77.574079999999995</v>
          </cell>
        </row>
        <row r="458">
          <cell r="I458" t="str">
            <v>0201079</v>
          </cell>
          <cell r="J458">
            <v>26690.5</v>
          </cell>
          <cell r="K458">
            <v>26690.5</v>
          </cell>
          <cell r="L458">
            <v>26.6905</v>
          </cell>
          <cell r="M458">
            <v>26.6905</v>
          </cell>
          <cell r="O458" t="str">
            <v>0320402</v>
          </cell>
          <cell r="P458">
            <v>517.5</v>
          </cell>
          <cell r="Q458">
            <v>517.5</v>
          </cell>
          <cell r="R458">
            <v>0.51749999999999996</v>
          </cell>
          <cell r="S458">
            <v>0.51749999999999996</v>
          </cell>
          <cell r="U458" t="str">
            <v>0151015</v>
          </cell>
          <cell r="V458">
            <v>14505.5</v>
          </cell>
          <cell r="W458">
            <v>14505.5</v>
          </cell>
          <cell r="X458">
            <v>14.5055</v>
          </cell>
          <cell r="Y458">
            <v>14.5055</v>
          </cell>
          <cell r="AA458" t="str">
            <v>0310712</v>
          </cell>
          <cell r="AB458">
            <v>30</v>
          </cell>
          <cell r="AC458">
            <v>30</v>
          </cell>
          <cell r="AD458">
            <v>0.03</v>
          </cell>
          <cell r="AE458">
            <v>0.03</v>
          </cell>
        </row>
        <row r="459">
          <cell r="I459" t="str">
            <v>0201112</v>
          </cell>
          <cell r="J459">
            <v>13593.5</v>
          </cell>
          <cell r="K459">
            <v>13593.5</v>
          </cell>
          <cell r="L459">
            <v>13.593500000000001</v>
          </cell>
          <cell r="M459">
            <v>13.593500000000001</v>
          </cell>
          <cell r="O459" t="str">
            <v>0320408</v>
          </cell>
          <cell r="P459">
            <v>378</v>
          </cell>
          <cell r="Q459">
            <v>378</v>
          </cell>
          <cell r="R459">
            <v>0.378</v>
          </cell>
          <cell r="S459">
            <v>0.378</v>
          </cell>
          <cell r="U459" t="str">
            <v>0151025</v>
          </cell>
          <cell r="V459">
            <v>2356.5</v>
          </cell>
          <cell r="W459">
            <v>2356.5</v>
          </cell>
          <cell r="X459">
            <v>2.3565</v>
          </cell>
          <cell r="Y459">
            <v>2.3565</v>
          </cell>
          <cell r="AA459" t="str">
            <v>0310813</v>
          </cell>
          <cell r="AB459">
            <v>100</v>
          </cell>
          <cell r="AC459">
            <v>100</v>
          </cell>
          <cell r="AD459">
            <v>0.1</v>
          </cell>
          <cell r="AE459">
            <v>0.1</v>
          </cell>
        </row>
        <row r="460">
          <cell r="I460" t="str">
            <v>0201216</v>
          </cell>
          <cell r="J460">
            <v>87770.5</v>
          </cell>
          <cell r="K460">
            <v>87770.5</v>
          </cell>
          <cell r="L460">
            <v>87.770499999999998</v>
          </cell>
          <cell r="M460">
            <v>87.770499999999998</v>
          </cell>
          <cell r="O460" t="str">
            <v>0320502</v>
          </cell>
          <cell r="P460">
            <v>6604.91</v>
          </cell>
          <cell r="Q460">
            <v>6604.91</v>
          </cell>
          <cell r="R460">
            <v>6.6049100000000003</v>
          </cell>
          <cell r="S460">
            <v>6.6049100000000003</v>
          </cell>
          <cell r="U460" t="str">
            <v>0151029</v>
          </cell>
          <cell r="V460">
            <v>20350</v>
          </cell>
          <cell r="W460">
            <v>20350</v>
          </cell>
          <cell r="X460">
            <v>20.350000000000001</v>
          </cell>
          <cell r="Y460">
            <v>20.350000000000001</v>
          </cell>
          <cell r="AA460" t="str">
            <v>0310827</v>
          </cell>
          <cell r="AB460">
            <v>40</v>
          </cell>
          <cell r="AC460">
            <v>40</v>
          </cell>
          <cell r="AD460">
            <v>0.04</v>
          </cell>
          <cell r="AE460">
            <v>0.04</v>
          </cell>
        </row>
        <row r="461">
          <cell r="I461" t="str">
            <v>0201655</v>
          </cell>
          <cell r="J461">
            <v>9562</v>
          </cell>
          <cell r="K461">
            <v>9562</v>
          </cell>
          <cell r="L461">
            <v>9.5619999999999994</v>
          </cell>
          <cell r="M461">
            <v>9.5619999999999994</v>
          </cell>
          <cell r="O461" t="str">
            <v>0320709</v>
          </cell>
          <cell r="P461">
            <v>9254.25</v>
          </cell>
          <cell r="Q461">
            <v>9254.25</v>
          </cell>
          <cell r="R461">
            <v>9.2542500000000008</v>
          </cell>
          <cell r="S461">
            <v>9.2542500000000008</v>
          </cell>
          <cell r="U461" t="str">
            <v>0151030</v>
          </cell>
          <cell r="V461">
            <v>41587.83</v>
          </cell>
          <cell r="W461">
            <v>41587.83</v>
          </cell>
          <cell r="X461">
            <v>41.587830000000004</v>
          </cell>
          <cell r="Y461">
            <v>41.587830000000004</v>
          </cell>
          <cell r="AA461" t="str">
            <v>0310831</v>
          </cell>
          <cell r="AB461">
            <v>8735.5</v>
          </cell>
          <cell r="AC461">
            <v>8735.5</v>
          </cell>
          <cell r="AD461">
            <v>8.7355</v>
          </cell>
          <cell r="AE461">
            <v>8.7355</v>
          </cell>
        </row>
        <row r="462">
          <cell r="I462" t="str">
            <v>0201886</v>
          </cell>
          <cell r="J462">
            <v>20364</v>
          </cell>
          <cell r="K462">
            <v>20364</v>
          </cell>
          <cell r="L462">
            <v>20.364000000000001</v>
          </cell>
          <cell r="M462">
            <v>20.364000000000001</v>
          </cell>
          <cell r="O462" t="str">
            <v>0320815</v>
          </cell>
          <cell r="P462">
            <v>194</v>
          </cell>
          <cell r="Q462">
            <v>194</v>
          </cell>
          <cell r="R462">
            <v>0.19400000000000001</v>
          </cell>
          <cell r="S462">
            <v>0.19400000000000001</v>
          </cell>
          <cell r="U462" t="str">
            <v>0151103</v>
          </cell>
          <cell r="V462">
            <v>5128.5</v>
          </cell>
          <cell r="W462">
            <v>5128.5</v>
          </cell>
          <cell r="X462">
            <v>5.1284999999999998</v>
          </cell>
          <cell r="Y462">
            <v>5.1284999999999998</v>
          </cell>
          <cell r="AA462" t="str">
            <v>0310904</v>
          </cell>
          <cell r="AB462">
            <v>1820</v>
          </cell>
          <cell r="AC462">
            <v>1820</v>
          </cell>
          <cell r="AD462">
            <v>1.82</v>
          </cell>
          <cell r="AE462">
            <v>1.82</v>
          </cell>
        </row>
        <row r="463">
          <cell r="I463" t="str">
            <v>0202127</v>
          </cell>
          <cell r="J463">
            <v>3622</v>
          </cell>
          <cell r="K463">
            <v>3622</v>
          </cell>
          <cell r="L463">
            <v>3.6219999999999999</v>
          </cell>
          <cell r="M463">
            <v>3.6219999999999999</v>
          </cell>
          <cell r="O463" t="str">
            <v>0320854</v>
          </cell>
          <cell r="P463">
            <v>1062.5</v>
          </cell>
          <cell r="Q463">
            <v>1062.5</v>
          </cell>
          <cell r="R463">
            <v>1.0625</v>
          </cell>
          <cell r="S463">
            <v>1.0625</v>
          </cell>
          <cell r="U463" t="str">
            <v>0151108</v>
          </cell>
          <cell r="V463">
            <v>2349</v>
          </cell>
          <cell r="W463">
            <v>2349</v>
          </cell>
          <cell r="X463">
            <v>2.3490000000000002</v>
          </cell>
          <cell r="Y463">
            <v>2.3490000000000002</v>
          </cell>
          <cell r="AA463" t="str">
            <v>0310917</v>
          </cell>
          <cell r="AB463">
            <v>390</v>
          </cell>
          <cell r="AC463">
            <v>390</v>
          </cell>
          <cell r="AD463">
            <v>0.39</v>
          </cell>
          <cell r="AE463">
            <v>0.39</v>
          </cell>
        </row>
        <row r="464">
          <cell r="I464" t="str">
            <v>0202199</v>
          </cell>
          <cell r="J464">
            <v>18751.5</v>
          </cell>
          <cell r="K464">
            <v>18751.5</v>
          </cell>
          <cell r="L464">
            <v>18.7515</v>
          </cell>
          <cell r="M464">
            <v>18.7515</v>
          </cell>
          <cell r="O464" t="str">
            <v>0321017</v>
          </cell>
          <cell r="P464">
            <v>4576</v>
          </cell>
          <cell r="Q464">
            <v>4576</v>
          </cell>
          <cell r="R464">
            <v>4.5759999999999996</v>
          </cell>
          <cell r="S464">
            <v>4.5759999999999996</v>
          </cell>
          <cell r="U464" t="str">
            <v>0151214</v>
          </cell>
          <cell r="V464">
            <v>3681</v>
          </cell>
          <cell r="W464">
            <v>3681</v>
          </cell>
          <cell r="X464">
            <v>3.681</v>
          </cell>
          <cell r="Y464">
            <v>3.681</v>
          </cell>
          <cell r="AA464" t="str">
            <v>0311003</v>
          </cell>
          <cell r="AB464">
            <v>2544</v>
          </cell>
          <cell r="AC464">
            <v>2544</v>
          </cell>
          <cell r="AD464">
            <v>2.544</v>
          </cell>
          <cell r="AE464">
            <v>2.544</v>
          </cell>
        </row>
        <row r="465">
          <cell r="I465" t="str">
            <v>0202569</v>
          </cell>
          <cell r="J465">
            <v>44994.5</v>
          </cell>
          <cell r="K465">
            <v>44994.5</v>
          </cell>
          <cell r="L465">
            <v>44.994500000000002</v>
          </cell>
          <cell r="M465">
            <v>44.994500000000002</v>
          </cell>
          <cell r="O465" t="str">
            <v>0321019</v>
          </cell>
          <cell r="P465">
            <v>33478.449999999997</v>
          </cell>
          <cell r="Q465">
            <v>33478.449999999997</v>
          </cell>
          <cell r="R465">
            <v>33.478449999999995</v>
          </cell>
          <cell r="S465">
            <v>33.478449999999995</v>
          </cell>
          <cell r="U465" t="str">
            <v>0151216</v>
          </cell>
          <cell r="V465">
            <v>735</v>
          </cell>
          <cell r="W465">
            <v>735</v>
          </cell>
          <cell r="X465">
            <v>0.73499999999999999</v>
          </cell>
          <cell r="Y465">
            <v>0.73499999999999999</v>
          </cell>
          <cell r="AA465" t="str">
            <v>0311010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</row>
        <row r="466">
          <cell r="I466" t="str">
            <v>0202934</v>
          </cell>
          <cell r="J466">
            <v>5363</v>
          </cell>
          <cell r="K466">
            <v>5363</v>
          </cell>
          <cell r="L466">
            <v>5.3630000000000004</v>
          </cell>
          <cell r="M466">
            <v>5.3630000000000004</v>
          </cell>
          <cell r="O466" t="str">
            <v>0321029</v>
          </cell>
          <cell r="P466">
            <v>41235.1</v>
          </cell>
          <cell r="Q466">
            <v>41235.1</v>
          </cell>
          <cell r="R466">
            <v>41.235099999999996</v>
          </cell>
          <cell r="S466">
            <v>41.235099999999996</v>
          </cell>
          <cell r="U466" t="str">
            <v>0151222</v>
          </cell>
          <cell r="V466">
            <v>11455</v>
          </cell>
          <cell r="W466">
            <v>11455</v>
          </cell>
          <cell r="X466">
            <v>11.455</v>
          </cell>
          <cell r="Y466">
            <v>11.455</v>
          </cell>
          <cell r="AA466" t="str">
            <v>0311109</v>
          </cell>
          <cell r="AB466">
            <v>150</v>
          </cell>
          <cell r="AC466">
            <v>150</v>
          </cell>
          <cell r="AD466">
            <v>0.15</v>
          </cell>
          <cell r="AE466">
            <v>0.15</v>
          </cell>
        </row>
        <row r="467">
          <cell r="I467" t="str">
            <v>0203199</v>
          </cell>
          <cell r="J467">
            <v>1697.5</v>
          </cell>
          <cell r="K467">
            <v>1697.5</v>
          </cell>
          <cell r="L467">
            <v>1.6975</v>
          </cell>
          <cell r="M467">
            <v>1.6975</v>
          </cell>
          <cell r="O467" t="str">
            <v>0321030</v>
          </cell>
          <cell r="P467">
            <v>330</v>
          </cell>
          <cell r="Q467">
            <v>330</v>
          </cell>
          <cell r="R467">
            <v>0.33</v>
          </cell>
          <cell r="S467">
            <v>0.33</v>
          </cell>
          <cell r="U467" t="str">
            <v>0158119</v>
          </cell>
          <cell r="V467">
            <v>3787</v>
          </cell>
          <cell r="W467">
            <v>3787</v>
          </cell>
          <cell r="X467">
            <v>3.7869999999999999</v>
          </cell>
          <cell r="Y467">
            <v>3.7869999999999999</v>
          </cell>
          <cell r="AA467" t="str">
            <v>0311804</v>
          </cell>
          <cell r="AB467">
            <v>24</v>
          </cell>
          <cell r="AC467">
            <v>24</v>
          </cell>
          <cell r="AD467">
            <v>2.4E-2</v>
          </cell>
          <cell r="AE467">
            <v>2.4E-2</v>
          </cell>
        </row>
        <row r="468">
          <cell r="I468" t="str">
            <v>0203254</v>
          </cell>
          <cell r="J468">
            <v>31737.5</v>
          </cell>
          <cell r="K468">
            <v>31737.5</v>
          </cell>
          <cell r="L468">
            <v>31.737500000000001</v>
          </cell>
          <cell r="M468">
            <v>31.737500000000001</v>
          </cell>
          <cell r="O468" t="str">
            <v>0321121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 t="str">
            <v>0160302</v>
          </cell>
          <cell r="V468">
            <v>156.5</v>
          </cell>
          <cell r="W468">
            <v>156.5</v>
          </cell>
          <cell r="X468">
            <v>0.1565</v>
          </cell>
          <cell r="Y468">
            <v>0.1565</v>
          </cell>
          <cell r="AA468" t="str">
            <v>0311841</v>
          </cell>
          <cell r="AB468">
            <v>71.5</v>
          </cell>
          <cell r="AC468">
            <v>71.5</v>
          </cell>
          <cell r="AD468">
            <v>7.1499999999999994E-2</v>
          </cell>
          <cell r="AE468">
            <v>7.1499999999999994E-2</v>
          </cell>
        </row>
        <row r="469">
          <cell r="I469" t="str">
            <v>0203498</v>
          </cell>
          <cell r="J469">
            <v>334986.3</v>
          </cell>
          <cell r="K469">
            <v>334986.3</v>
          </cell>
          <cell r="L469">
            <v>334.98629999999997</v>
          </cell>
          <cell r="M469">
            <v>334.98629999999997</v>
          </cell>
          <cell r="O469" t="str">
            <v>0321231</v>
          </cell>
          <cell r="P469">
            <v>99</v>
          </cell>
          <cell r="Q469">
            <v>99</v>
          </cell>
          <cell r="R469">
            <v>9.9000000000000005E-2</v>
          </cell>
          <cell r="S469">
            <v>9.9000000000000005E-2</v>
          </cell>
          <cell r="U469" t="str">
            <v>0160428</v>
          </cell>
          <cell r="V469">
            <v>3167.5</v>
          </cell>
          <cell r="W469">
            <v>3167.5</v>
          </cell>
          <cell r="X469">
            <v>3.1675</v>
          </cell>
          <cell r="Y469">
            <v>3.1675</v>
          </cell>
          <cell r="AA469" t="str">
            <v>0312194</v>
          </cell>
          <cell r="AB469">
            <v>-100.42</v>
          </cell>
          <cell r="AC469">
            <v>-100.42</v>
          </cell>
          <cell r="AD469">
            <v>-0.10042</v>
          </cell>
          <cell r="AE469">
            <v>-0.10042</v>
          </cell>
        </row>
        <row r="470">
          <cell r="I470" t="str">
            <v>0203500</v>
          </cell>
          <cell r="J470">
            <v>425369.3</v>
          </cell>
          <cell r="K470">
            <v>425369.3</v>
          </cell>
          <cell r="L470">
            <v>425.36930000000001</v>
          </cell>
          <cell r="M470">
            <v>425.36930000000001</v>
          </cell>
          <cell r="O470" t="str">
            <v>0321751</v>
          </cell>
          <cell r="P470">
            <v>26058</v>
          </cell>
          <cell r="Q470">
            <v>26058</v>
          </cell>
          <cell r="R470">
            <v>26.058</v>
          </cell>
          <cell r="S470">
            <v>26.058</v>
          </cell>
          <cell r="U470" t="str">
            <v>0160930</v>
          </cell>
          <cell r="V470">
            <v>19340</v>
          </cell>
          <cell r="W470">
            <v>19340</v>
          </cell>
          <cell r="X470">
            <v>19.34</v>
          </cell>
          <cell r="Y470">
            <v>19.34</v>
          </cell>
          <cell r="AA470" t="str">
            <v>0312299</v>
          </cell>
          <cell r="AB470">
            <v>2160</v>
          </cell>
          <cell r="AC470">
            <v>2160</v>
          </cell>
          <cell r="AD470">
            <v>2.16</v>
          </cell>
          <cell r="AE470">
            <v>2.16</v>
          </cell>
        </row>
        <row r="471">
          <cell r="I471" t="str">
            <v>0203565</v>
          </cell>
          <cell r="J471">
            <v>8121</v>
          </cell>
          <cell r="K471">
            <v>8121</v>
          </cell>
          <cell r="L471">
            <v>8.1210000000000004</v>
          </cell>
          <cell r="M471">
            <v>8.1210000000000004</v>
          </cell>
          <cell r="O471" t="str">
            <v>0323691</v>
          </cell>
          <cell r="P471">
            <v>2874</v>
          </cell>
          <cell r="Q471">
            <v>2874</v>
          </cell>
          <cell r="R471">
            <v>2.8740000000000001</v>
          </cell>
          <cell r="S471">
            <v>2.8740000000000001</v>
          </cell>
          <cell r="U471" t="str">
            <v>0170211</v>
          </cell>
          <cell r="V471">
            <v>596.5</v>
          </cell>
          <cell r="W471">
            <v>596.5</v>
          </cell>
          <cell r="X471">
            <v>0.59650000000000003</v>
          </cell>
          <cell r="Y471">
            <v>0.59650000000000003</v>
          </cell>
          <cell r="AA471" t="str">
            <v>0312398</v>
          </cell>
          <cell r="AB471">
            <v>420</v>
          </cell>
          <cell r="AC471">
            <v>420</v>
          </cell>
          <cell r="AD471">
            <v>0.42</v>
          </cell>
          <cell r="AE471">
            <v>0.42</v>
          </cell>
        </row>
        <row r="472">
          <cell r="I472" t="str">
            <v>0203598</v>
          </cell>
          <cell r="J472">
            <v>4942.5</v>
          </cell>
          <cell r="K472">
            <v>4942.5</v>
          </cell>
          <cell r="L472">
            <v>4.9424999999999999</v>
          </cell>
          <cell r="M472">
            <v>4.9424999999999999</v>
          </cell>
          <cell r="O472" t="str">
            <v>0324992</v>
          </cell>
          <cell r="P472">
            <v>180</v>
          </cell>
          <cell r="Q472">
            <v>180</v>
          </cell>
          <cell r="R472">
            <v>0.18</v>
          </cell>
          <cell r="S472">
            <v>0.18</v>
          </cell>
          <cell r="U472" t="str">
            <v>0170425</v>
          </cell>
          <cell r="V472">
            <v>4925</v>
          </cell>
          <cell r="W472">
            <v>4925</v>
          </cell>
          <cell r="X472">
            <v>4.9249999999999998</v>
          </cell>
          <cell r="Y472">
            <v>4.9249999999999998</v>
          </cell>
          <cell r="AA472" t="str">
            <v>0314680</v>
          </cell>
          <cell r="AB472">
            <v>2700</v>
          </cell>
          <cell r="AC472">
            <v>2700</v>
          </cell>
          <cell r="AD472">
            <v>2.7</v>
          </cell>
          <cell r="AE472">
            <v>2.7</v>
          </cell>
        </row>
        <row r="473">
          <cell r="I473" t="str">
            <v>0203667</v>
          </cell>
          <cell r="J473">
            <v>1121.5</v>
          </cell>
          <cell r="K473">
            <v>1121.5</v>
          </cell>
          <cell r="L473">
            <v>1.1214999999999999</v>
          </cell>
          <cell r="M473">
            <v>1.1214999999999999</v>
          </cell>
          <cell r="O473" t="str">
            <v>0325278</v>
          </cell>
          <cell r="P473">
            <v>167.5</v>
          </cell>
          <cell r="Q473">
            <v>167.5</v>
          </cell>
          <cell r="R473">
            <v>0.16750000000000001</v>
          </cell>
          <cell r="S473">
            <v>0.16750000000000001</v>
          </cell>
          <cell r="U473" t="str">
            <v>0170724</v>
          </cell>
          <cell r="V473">
            <v>1364</v>
          </cell>
          <cell r="W473">
            <v>1364</v>
          </cell>
          <cell r="X473">
            <v>1.3640000000000001</v>
          </cell>
          <cell r="Y473">
            <v>1.3640000000000001</v>
          </cell>
          <cell r="AA473" t="str">
            <v>0314707</v>
          </cell>
          <cell r="AB473">
            <v>834.1</v>
          </cell>
          <cell r="AC473">
            <v>834.1</v>
          </cell>
          <cell r="AD473">
            <v>0.83410000000000006</v>
          </cell>
          <cell r="AE473">
            <v>0.83410000000000006</v>
          </cell>
        </row>
        <row r="474">
          <cell r="I474" t="str">
            <v>0203698</v>
          </cell>
          <cell r="J474">
            <v>5574</v>
          </cell>
          <cell r="K474">
            <v>5574</v>
          </cell>
          <cell r="L474">
            <v>5.5739999999999998</v>
          </cell>
          <cell r="M474">
            <v>5.5739999999999998</v>
          </cell>
          <cell r="O474" t="str">
            <v>0326515</v>
          </cell>
          <cell r="P474">
            <v>840</v>
          </cell>
          <cell r="Q474">
            <v>840</v>
          </cell>
          <cell r="R474">
            <v>0.84</v>
          </cell>
          <cell r="S474">
            <v>0.84</v>
          </cell>
          <cell r="U474" t="str">
            <v>0170822</v>
          </cell>
          <cell r="V474">
            <v>13951.5</v>
          </cell>
          <cell r="W474">
            <v>13951.5</v>
          </cell>
          <cell r="X474">
            <v>13.951499999999999</v>
          </cell>
          <cell r="Y474">
            <v>13.951499999999999</v>
          </cell>
          <cell r="AA474" t="str">
            <v>0315307</v>
          </cell>
          <cell r="AB474">
            <v>3860</v>
          </cell>
          <cell r="AC474">
            <v>3860</v>
          </cell>
          <cell r="AD474">
            <v>3.86</v>
          </cell>
          <cell r="AE474">
            <v>3.86</v>
          </cell>
        </row>
        <row r="475">
          <cell r="I475" t="str">
            <v>0205100</v>
          </cell>
          <cell r="J475">
            <v>2938.95</v>
          </cell>
          <cell r="K475">
            <v>2938.95</v>
          </cell>
          <cell r="L475">
            <v>2.9389499999999997</v>
          </cell>
          <cell r="M475">
            <v>2.9389499999999997</v>
          </cell>
          <cell r="O475" t="str">
            <v>0328618</v>
          </cell>
          <cell r="P475">
            <v>720</v>
          </cell>
          <cell r="Q475">
            <v>720</v>
          </cell>
          <cell r="R475">
            <v>0.72</v>
          </cell>
          <cell r="S475">
            <v>0.72</v>
          </cell>
          <cell r="U475" t="str">
            <v>0170930</v>
          </cell>
          <cell r="V475">
            <v>24497</v>
          </cell>
          <cell r="W475">
            <v>24497</v>
          </cell>
          <cell r="X475">
            <v>24.497</v>
          </cell>
          <cell r="Y475">
            <v>24.497</v>
          </cell>
          <cell r="AA475" t="str">
            <v>0315700</v>
          </cell>
          <cell r="AB475">
            <v>249.9</v>
          </cell>
          <cell r="AC475">
            <v>249.9</v>
          </cell>
          <cell r="AD475">
            <v>0.24990000000000001</v>
          </cell>
          <cell r="AE475">
            <v>0.24990000000000001</v>
          </cell>
        </row>
        <row r="476">
          <cell r="I476" t="str">
            <v>0205101</v>
          </cell>
          <cell r="J476">
            <v>1509</v>
          </cell>
          <cell r="K476">
            <v>1509</v>
          </cell>
          <cell r="L476">
            <v>1.5089999999999999</v>
          </cell>
          <cell r="M476">
            <v>1.5089999999999999</v>
          </cell>
          <cell r="O476" t="str">
            <v>0329665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 t="str">
            <v>0171003</v>
          </cell>
          <cell r="V476">
            <v>4926</v>
          </cell>
          <cell r="W476">
            <v>4926</v>
          </cell>
          <cell r="X476">
            <v>4.9260000000000002</v>
          </cell>
          <cell r="Y476">
            <v>4.9260000000000002</v>
          </cell>
          <cell r="AA476" t="str">
            <v>0315830</v>
          </cell>
          <cell r="AB476">
            <v>3220</v>
          </cell>
          <cell r="AC476">
            <v>3220</v>
          </cell>
          <cell r="AD476">
            <v>3.22</v>
          </cell>
          <cell r="AE476">
            <v>3.22</v>
          </cell>
        </row>
        <row r="477">
          <cell r="I477" t="str">
            <v>0205222</v>
          </cell>
          <cell r="J477">
            <v>50649.5</v>
          </cell>
          <cell r="K477">
            <v>50649.5</v>
          </cell>
          <cell r="L477">
            <v>50.649500000000003</v>
          </cell>
          <cell r="M477">
            <v>50.649500000000003</v>
          </cell>
          <cell r="O477" t="str">
            <v>0330131</v>
          </cell>
          <cell r="P477">
            <v>875</v>
          </cell>
          <cell r="Q477">
            <v>875</v>
          </cell>
          <cell r="R477">
            <v>0.875</v>
          </cell>
          <cell r="S477">
            <v>0.875</v>
          </cell>
          <cell r="U477" t="str">
            <v>0171005</v>
          </cell>
          <cell r="V477">
            <v>2848</v>
          </cell>
          <cell r="W477">
            <v>2848</v>
          </cell>
          <cell r="X477">
            <v>2.8479999999999999</v>
          </cell>
          <cell r="Y477">
            <v>2.8479999999999999</v>
          </cell>
          <cell r="AA477" t="str">
            <v>0315835</v>
          </cell>
          <cell r="AB477">
            <v>120</v>
          </cell>
          <cell r="AC477">
            <v>120</v>
          </cell>
          <cell r="AD477">
            <v>0.12</v>
          </cell>
          <cell r="AE477">
            <v>0.12</v>
          </cell>
        </row>
        <row r="478">
          <cell r="I478" t="str">
            <v>0205249</v>
          </cell>
          <cell r="J478">
            <v>8835.5</v>
          </cell>
          <cell r="K478">
            <v>8835.5</v>
          </cell>
          <cell r="L478">
            <v>8.8354999999999997</v>
          </cell>
          <cell r="M478">
            <v>8.8354999999999997</v>
          </cell>
          <cell r="O478" t="str">
            <v>0330407</v>
          </cell>
          <cell r="P478">
            <v>-249.44</v>
          </cell>
          <cell r="Q478">
            <v>-249.44</v>
          </cell>
          <cell r="R478">
            <v>-0.24944</v>
          </cell>
          <cell r="S478">
            <v>-0.24944</v>
          </cell>
          <cell r="U478" t="str">
            <v>0171207</v>
          </cell>
          <cell r="V478">
            <v>18920</v>
          </cell>
          <cell r="W478">
            <v>18920</v>
          </cell>
          <cell r="X478">
            <v>18.920000000000002</v>
          </cell>
          <cell r="Y478">
            <v>18.920000000000002</v>
          </cell>
          <cell r="AA478" t="str">
            <v>0315844</v>
          </cell>
          <cell r="AB478">
            <v>2160</v>
          </cell>
          <cell r="AC478">
            <v>2160</v>
          </cell>
          <cell r="AD478">
            <v>2.16</v>
          </cell>
          <cell r="AE478">
            <v>2.16</v>
          </cell>
        </row>
        <row r="479">
          <cell r="I479" t="str">
            <v>0205301</v>
          </cell>
          <cell r="J479">
            <v>-44</v>
          </cell>
          <cell r="K479">
            <v>-44</v>
          </cell>
          <cell r="L479">
            <v>-4.3999999999999997E-2</v>
          </cell>
          <cell r="M479">
            <v>-4.3999999999999997E-2</v>
          </cell>
          <cell r="O479" t="str">
            <v>0330418</v>
          </cell>
          <cell r="P479">
            <v>2585</v>
          </cell>
          <cell r="Q479">
            <v>2585</v>
          </cell>
          <cell r="R479">
            <v>2.585</v>
          </cell>
          <cell r="S479">
            <v>2.585</v>
          </cell>
          <cell r="U479" t="str">
            <v>0171226</v>
          </cell>
          <cell r="V479">
            <v>7796</v>
          </cell>
          <cell r="W479">
            <v>7796</v>
          </cell>
          <cell r="X479">
            <v>7.7960000000000003</v>
          </cell>
          <cell r="Y479">
            <v>7.7960000000000003</v>
          </cell>
          <cell r="AA479" t="str">
            <v>0316318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</row>
        <row r="480">
          <cell r="I480" t="str">
            <v>0205303</v>
          </cell>
          <cell r="J480">
            <v>5221.5</v>
          </cell>
          <cell r="K480">
            <v>5221.5</v>
          </cell>
          <cell r="L480">
            <v>5.2214999999999998</v>
          </cell>
          <cell r="M480">
            <v>5.2214999999999998</v>
          </cell>
          <cell r="O480" t="str">
            <v>0330516</v>
          </cell>
          <cell r="P480">
            <v>38</v>
          </cell>
          <cell r="Q480">
            <v>38</v>
          </cell>
          <cell r="R480">
            <v>3.7999999999999999E-2</v>
          </cell>
          <cell r="S480">
            <v>3.7999999999999999E-2</v>
          </cell>
          <cell r="U480" t="str">
            <v>0173007</v>
          </cell>
          <cell r="V480">
            <v>21602.5</v>
          </cell>
          <cell r="W480">
            <v>21602.5</v>
          </cell>
          <cell r="X480">
            <v>21.602499999999999</v>
          </cell>
          <cell r="Y480">
            <v>21.602499999999999</v>
          </cell>
          <cell r="AA480" t="str">
            <v>0316400</v>
          </cell>
          <cell r="AB480">
            <v>480</v>
          </cell>
          <cell r="AC480">
            <v>480</v>
          </cell>
          <cell r="AD480">
            <v>0.48</v>
          </cell>
          <cell r="AE480">
            <v>0.48</v>
          </cell>
        </row>
        <row r="481">
          <cell r="I481" t="str">
            <v>0205401</v>
          </cell>
          <cell r="J481">
            <v>1952</v>
          </cell>
          <cell r="K481">
            <v>1952</v>
          </cell>
          <cell r="L481">
            <v>1.952</v>
          </cell>
          <cell r="M481">
            <v>1.952</v>
          </cell>
          <cell r="O481" t="str">
            <v>0330620</v>
          </cell>
          <cell r="P481">
            <v>10774</v>
          </cell>
          <cell r="Q481">
            <v>10774</v>
          </cell>
          <cell r="R481">
            <v>10.773999999999999</v>
          </cell>
          <cell r="S481">
            <v>10.773999999999999</v>
          </cell>
          <cell r="U481" t="str">
            <v>0180111</v>
          </cell>
          <cell r="V481">
            <v>6234.5</v>
          </cell>
          <cell r="W481">
            <v>6234.5</v>
          </cell>
          <cell r="X481">
            <v>6.2344999999999997</v>
          </cell>
          <cell r="Y481">
            <v>6.2344999999999997</v>
          </cell>
          <cell r="AA481" t="str">
            <v>0316515</v>
          </cell>
          <cell r="AB481">
            <v>670</v>
          </cell>
          <cell r="AC481">
            <v>670</v>
          </cell>
          <cell r="AD481">
            <v>0.67</v>
          </cell>
          <cell r="AE481">
            <v>0.67</v>
          </cell>
        </row>
        <row r="482">
          <cell r="I482" t="str">
            <v>0205490</v>
          </cell>
          <cell r="J482">
            <v>10121</v>
          </cell>
          <cell r="K482">
            <v>10121</v>
          </cell>
          <cell r="L482">
            <v>10.121</v>
          </cell>
          <cell r="M482">
            <v>10.121</v>
          </cell>
          <cell r="O482" t="str">
            <v>0330627</v>
          </cell>
          <cell r="P482">
            <v>994.5</v>
          </cell>
          <cell r="Q482">
            <v>994.5</v>
          </cell>
          <cell r="R482">
            <v>0.99450000000000005</v>
          </cell>
          <cell r="S482">
            <v>0.99450000000000005</v>
          </cell>
          <cell r="U482" t="str">
            <v>0180122</v>
          </cell>
          <cell r="V482">
            <v>15051.5</v>
          </cell>
          <cell r="W482">
            <v>15051.5</v>
          </cell>
          <cell r="X482">
            <v>15.051500000000001</v>
          </cell>
          <cell r="Y482">
            <v>15.051500000000001</v>
          </cell>
          <cell r="AA482" t="str">
            <v>0317721</v>
          </cell>
          <cell r="AB482">
            <v>-180</v>
          </cell>
          <cell r="AC482">
            <v>-180</v>
          </cell>
          <cell r="AD482">
            <v>-0.18</v>
          </cell>
          <cell r="AE482">
            <v>-0.18</v>
          </cell>
        </row>
        <row r="483">
          <cell r="I483" t="str">
            <v>0205929</v>
          </cell>
          <cell r="J483">
            <v>62395</v>
          </cell>
          <cell r="K483">
            <v>62395</v>
          </cell>
          <cell r="L483">
            <v>62.395000000000003</v>
          </cell>
          <cell r="M483">
            <v>62.395000000000003</v>
          </cell>
          <cell r="O483" t="str">
            <v>0330822</v>
          </cell>
          <cell r="P483">
            <v>40</v>
          </cell>
          <cell r="Q483">
            <v>40</v>
          </cell>
          <cell r="R483">
            <v>0.04</v>
          </cell>
          <cell r="S483">
            <v>0.04</v>
          </cell>
          <cell r="U483" t="str">
            <v>0180130</v>
          </cell>
          <cell r="V483">
            <v>4207.5</v>
          </cell>
          <cell r="W483">
            <v>4207.5</v>
          </cell>
          <cell r="X483">
            <v>4.2074999999999996</v>
          </cell>
          <cell r="Y483">
            <v>4.2074999999999996</v>
          </cell>
          <cell r="AA483" t="str">
            <v>0317838</v>
          </cell>
          <cell r="AB483">
            <v>3888.36</v>
          </cell>
          <cell r="AC483">
            <v>3888.36</v>
          </cell>
          <cell r="AD483">
            <v>3.88836</v>
          </cell>
          <cell r="AE483">
            <v>3.88836</v>
          </cell>
        </row>
        <row r="484">
          <cell r="I484" t="str">
            <v>0206059</v>
          </cell>
          <cell r="J484">
            <v>14551.5</v>
          </cell>
          <cell r="K484">
            <v>14551.5</v>
          </cell>
          <cell r="L484">
            <v>14.551500000000001</v>
          </cell>
          <cell r="M484">
            <v>14.551500000000001</v>
          </cell>
          <cell r="O484" t="str">
            <v>0331009</v>
          </cell>
          <cell r="P484">
            <v>5717.6</v>
          </cell>
          <cell r="Q484">
            <v>5717.6</v>
          </cell>
          <cell r="R484">
            <v>5.7176</v>
          </cell>
          <cell r="S484">
            <v>5.7176</v>
          </cell>
          <cell r="U484" t="str">
            <v>0180318</v>
          </cell>
          <cell r="V484">
            <v>43032</v>
          </cell>
          <cell r="W484">
            <v>43032</v>
          </cell>
          <cell r="X484">
            <v>43.031999999999996</v>
          </cell>
          <cell r="Y484">
            <v>43.031999999999996</v>
          </cell>
          <cell r="AA484" t="str">
            <v>0317840</v>
          </cell>
          <cell r="AB484">
            <v>3455</v>
          </cell>
          <cell r="AC484">
            <v>3455</v>
          </cell>
          <cell r="AD484">
            <v>3.4550000000000001</v>
          </cell>
          <cell r="AE484">
            <v>3.4550000000000001</v>
          </cell>
        </row>
        <row r="485">
          <cell r="I485" t="str">
            <v>0206898</v>
          </cell>
          <cell r="J485">
            <v>68279</v>
          </cell>
          <cell r="K485">
            <v>68279</v>
          </cell>
          <cell r="L485">
            <v>68.278999999999996</v>
          </cell>
          <cell r="M485">
            <v>68.278999999999996</v>
          </cell>
          <cell r="O485" t="str">
            <v>0331023</v>
          </cell>
          <cell r="P485">
            <v>1695</v>
          </cell>
          <cell r="Q485">
            <v>1695</v>
          </cell>
          <cell r="R485">
            <v>1.6950000000000001</v>
          </cell>
          <cell r="S485">
            <v>1.6950000000000001</v>
          </cell>
          <cell r="U485" t="str">
            <v>0180329</v>
          </cell>
          <cell r="V485">
            <v>12780.5</v>
          </cell>
          <cell r="W485">
            <v>12780.5</v>
          </cell>
          <cell r="X485">
            <v>12.7805</v>
          </cell>
          <cell r="Y485">
            <v>12.7805</v>
          </cell>
          <cell r="AA485" t="str">
            <v>0317842</v>
          </cell>
          <cell r="AB485">
            <v>357</v>
          </cell>
          <cell r="AC485">
            <v>357</v>
          </cell>
          <cell r="AD485">
            <v>0.35699999999999998</v>
          </cell>
          <cell r="AE485">
            <v>0.35699999999999998</v>
          </cell>
        </row>
        <row r="486">
          <cell r="I486" t="str">
            <v>0209114</v>
          </cell>
          <cell r="J486">
            <v>63661.82</v>
          </cell>
          <cell r="K486">
            <v>63661.82</v>
          </cell>
          <cell r="L486">
            <v>63.661819999999999</v>
          </cell>
          <cell r="M486">
            <v>63.661819999999999</v>
          </cell>
          <cell r="O486" t="str">
            <v>0331101</v>
          </cell>
          <cell r="P486">
            <v>-4199</v>
          </cell>
          <cell r="Q486">
            <v>-4199</v>
          </cell>
          <cell r="R486">
            <v>-4.1989999999999998</v>
          </cell>
          <cell r="S486">
            <v>-4.1989999999999998</v>
          </cell>
          <cell r="U486" t="str">
            <v>0180405</v>
          </cell>
          <cell r="V486">
            <v>7315.5</v>
          </cell>
          <cell r="W486">
            <v>7315.5</v>
          </cell>
          <cell r="X486">
            <v>7.3155000000000001</v>
          </cell>
          <cell r="Y486">
            <v>7.3155000000000001</v>
          </cell>
          <cell r="AA486" t="str">
            <v>0317875</v>
          </cell>
          <cell r="AB486">
            <v>3480</v>
          </cell>
          <cell r="AC486">
            <v>3480</v>
          </cell>
          <cell r="AD486">
            <v>3.48</v>
          </cell>
          <cell r="AE486">
            <v>3.48</v>
          </cell>
        </row>
        <row r="487">
          <cell r="I487" t="str">
            <v>0209130</v>
          </cell>
          <cell r="J487">
            <v>39607.5</v>
          </cell>
          <cell r="K487">
            <v>39607.5</v>
          </cell>
          <cell r="L487">
            <v>39.607500000000002</v>
          </cell>
          <cell r="M487">
            <v>39.607500000000002</v>
          </cell>
          <cell r="O487" t="str">
            <v>0331252</v>
          </cell>
          <cell r="P487">
            <v>90</v>
          </cell>
          <cell r="Q487">
            <v>90</v>
          </cell>
          <cell r="R487">
            <v>0.09</v>
          </cell>
          <cell r="S487">
            <v>0.09</v>
          </cell>
          <cell r="U487" t="str">
            <v>0180414</v>
          </cell>
          <cell r="V487">
            <v>60694</v>
          </cell>
          <cell r="W487">
            <v>60694</v>
          </cell>
          <cell r="X487">
            <v>60.694000000000003</v>
          </cell>
          <cell r="Y487">
            <v>60.694000000000003</v>
          </cell>
          <cell r="AA487" t="str">
            <v>0320051</v>
          </cell>
          <cell r="AB487">
            <v>8669.15</v>
          </cell>
          <cell r="AC487">
            <v>8669.15</v>
          </cell>
          <cell r="AD487">
            <v>8.6691500000000001</v>
          </cell>
          <cell r="AE487">
            <v>8.6691500000000001</v>
          </cell>
        </row>
        <row r="488">
          <cell r="I488" t="str">
            <v>0209313</v>
          </cell>
          <cell r="J488">
            <v>540.5</v>
          </cell>
          <cell r="K488">
            <v>540.5</v>
          </cell>
          <cell r="L488">
            <v>0.54049999999999998</v>
          </cell>
          <cell r="M488">
            <v>0.54049999999999998</v>
          </cell>
          <cell r="O488" t="str">
            <v>0331267</v>
          </cell>
          <cell r="P488">
            <v>5290.5</v>
          </cell>
          <cell r="Q488">
            <v>5290.5</v>
          </cell>
          <cell r="R488">
            <v>5.2904999999999998</v>
          </cell>
          <cell r="S488">
            <v>5.2904999999999998</v>
          </cell>
          <cell r="U488" t="str">
            <v>0180423</v>
          </cell>
          <cell r="V488">
            <v>1819.5</v>
          </cell>
          <cell r="W488">
            <v>1819.5</v>
          </cell>
          <cell r="X488">
            <v>1.8194999999999999</v>
          </cell>
          <cell r="Y488">
            <v>1.8194999999999999</v>
          </cell>
          <cell r="AA488" t="str">
            <v>0320116</v>
          </cell>
          <cell r="AB488">
            <v>782</v>
          </cell>
          <cell r="AC488">
            <v>782</v>
          </cell>
          <cell r="AD488">
            <v>0.78200000000000003</v>
          </cell>
          <cell r="AE488">
            <v>0.78200000000000003</v>
          </cell>
        </row>
        <row r="489">
          <cell r="I489" t="str">
            <v>0209498</v>
          </cell>
          <cell r="J489">
            <v>1652</v>
          </cell>
          <cell r="K489">
            <v>1652</v>
          </cell>
          <cell r="L489">
            <v>1.6519999999999999</v>
          </cell>
          <cell r="M489">
            <v>1.6519999999999999</v>
          </cell>
          <cell r="O489" t="str">
            <v>0331345</v>
          </cell>
          <cell r="P489">
            <v>1568</v>
          </cell>
          <cell r="Q489">
            <v>1568</v>
          </cell>
          <cell r="R489">
            <v>1.5680000000000001</v>
          </cell>
          <cell r="S489">
            <v>1.5680000000000001</v>
          </cell>
          <cell r="U489" t="str">
            <v>0180430</v>
          </cell>
          <cell r="V489">
            <v>14703</v>
          </cell>
          <cell r="W489">
            <v>14703</v>
          </cell>
          <cell r="X489">
            <v>14.702999999999999</v>
          </cell>
          <cell r="Y489">
            <v>14.702999999999999</v>
          </cell>
          <cell r="AA489" t="str">
            <v>0320308</v>
          </cell>
          <cell r="AB489">
            <v>93492.71</v>
          </cell>
          <cell r="AC489">
            <v>93492.71</v>
          </cell>
          <cell r="AD489">
            <v>93.492710000000002</v>
          </cell>
          <cell r="AE489">
            <v>93.492710000000002</v>
          </cell>
        </row>
        <row r="490">
          <cell r="I490" t="str">
            <v>0210222</v>
          </cell>
          <cell r="J490">
            <v>12335.5</v>
          </cell>
          <cell r="K490">
            <v>12335.5</v>
          </cell>
          <cell r="L490">
            <v>12.3355</v>
          </cell>
          <cell r="M490">
            <v>12.3355</v>
          </cell>
          <cell r="O490" t="str">
            <v>0333011</v>
          </cell>
          <cell r="P490">
            <v>40</v>
          </cell>
          <cell r="Q490">
            <v>40</v>
          </cell>
          <cell r="R490">
            <v>0.04</v>
          </cell>
          <cell r="S490">
            <v>0.04</v>
          </cell>
          <cell r="U490" t="str">
            <v>0180503</v>
          </cell>
          <cell r="V490">
            <v>7002.5</v>
          </cell>
          <cell r="W490">
            <v>7002.5</v>
          </cell>
          <cell r="X490">
            <v>7.0025000000000004</v>
          </cell>
          <cell r="Y490">
            <v>7.0025000000000004</v>
          </cell>
          <cell r="AA490" t="str">
            <v>0320502</v>
          </cell>
          <cell r="AB490">
            <v>3678.45</v>
          </cell>
          <cell r="AC490">
            <v>3678.45</v>
          </cell>
          <cell r="AD490">
            <v>3.6784499999999998</v>
          </cell>
          <cell r="AE490">
            <v>3.6784499999999998</v>
          </cell>
        </row>
        <row r="491">
          <cell r="I491" t="str">
            <v>0210303</v>
          </cell>
          <cell r="J491">
            <v>230</v>
          </cell>
          <cell r="K491">
            <v>230</v>
          </cell>
          <cell r="L491">
            <v>0.23</v>
          </cell>
          <cell r="M491">
            <v>0.23</v>
          </cell>
          <cell r="O491" t="str">
            <v>0333386</v>
          </cell>
          <cell r="P491">
            <v>1620</v>
          </cell>
          <cell r="Q491">
            <v>1620</v>
          </cell>
          <cell r="R491">
            <v>1.62</v>
          </cell>
          <cell r="S491">
            <v>1.62</v>
          </cell>
          <cell r="U491" t="str">
            <v>0180528</v>
          </cell>
          <cell r="V491">
            <v>36737</v>
          </cell>
          <cell r="W491">
            <v>36737</v>
          </cell>
          <cell r="X491">
            <v>36.737000000000002</v>
          </cell>
          <cell r="Y491">
            <v>36.737000000000002</v>
          </cell>
          <cell r="AA491" t="str">
            <v>0320709</v>
          </cell>
          <cell r="AB491">
            <v>6821.87</v>
          </cell>
          <cell r="AC491">
            <v>6821.87</v>
          </cell>
          <cell r="AD491">
            <v>6.8218699999999997</v>
          </cell>
          <cell r="AE491">
            <v>6.8218699999999997</v>
          </cell>
        </row>
        <row r="492">
          <cell r="I492" t="str">
            <v>0210318</v>
          </cell>
          <cell r="J492">
            <v>3087</v>
          </cell>
          <cell r="K492">
            <v>3087</v>
          </cell>
          <cell r="L492">
            <v>3.0870000000000002</v>
          </cell>
          <cell r="M492">
            <v>3.0870000000000002</v>
          </cell>
          <cell r="O492" t="str">
            <v>0333506</v>
          </cell>
          <cell r="P492">
            <v>6284</v>
          </cell>
          <cell r="Q492">
            <v>6284</v>
          </cell>
          <cell r="R492">
            <v>6.2839999999999998</v>
          </cell>
          <cell r="S492">
            <v>6.2839999999999998</v>
          </cell>
          <cell r="U492" t="str">
            <v>0180602</v>
          </cell>
          <cell r="V492">
            <v>2420.5</v>
          </cell>
          <cell r="W492">
            <v>2420.5</v>
          </cell>
          <cell r="X492">
            <v>2.4205000000000001</v>
          </cell>
          <cell r="Y492">
            <v>2.4205000000000001</v>
          </cell>
          <cell r="AA492" t="str">
            <v>0320854</v>
          </cell>
          <cell r="AB492">
            <v>300</v>
          </cell>
          <cell r="AC492">
            <v>300</v>
          </cell>
          <cell r="AD492">
            <v>0.3</v>
          </cell>
          <cell r="AE492">
            <v>0.3</v>
          </cell>
        </row>
        <row r="493">
          <cell r="I493" t="str">
            <v>0210400</v>
          </cell>
          <cell r="J493">
            <v>13766</v>
          </cell>
          <cell r="K493">
            <v>13766</v>
          </cell>
          <cell r="L493">
            <v>13.766</v>
          </cell>
          <cell r="M493">
            <v>13.766</v>
          </cell>
          <cell r="O493" t="str">
            <v>0333637</v>
          </cell>
          <cell r="P493">
            <v>690</v>
          </cell>
          <cell r="Q493">
            <v>690</v>
          </cell>
          <cell r="R493">
            <v>0.69</v>
          </cell>
          <cell r="S493">
            <v>0.69</v>
          </cell>
          <cell r="U493" t="str">
            <v>0180606</v>
          </cell>
          <cell r="V493">
            <v>7728.5</v>
          </cell>
          <cell r="W493">
            <v>7728.5</v>
          </cell>
          <cell r="X493">
            <v>7.7285000000000004</v>
          </cell>
          <cell r="Y493">
            <v>7.7285000000000004</v>
          </cell>
          <cell r="AA493" t="str">
            <v>0321017</v>
          </cell>
          <cell r="AB493">
            <v>2179.63</v>
          </cell>
          <cell r="AC493">
            <v>2179.63</v>
          </cell>
          <cell r="AD493">
            <v>2.17963</v>
          </cell>
          <cell r="AE493">
            <v>2.17963</v>
          </cell>
        </row>
        <row r="494">
          <cell r="I494" t="str">
            <v>0210405</v>
          </cell>
          <cell r="J494">
            <v>117.5</v>
          </cell>
          <cell r="K494">
            <v>117.5</v>
          </cell>
          <cell r="L494">
            <v>0.11749999999999999</v>
          </cell>
          <cell r="M494">
            <v>0.11749999999999999</v>
          </cell>
          <cell r="O494" t="str">
            <v>0333646</v>
          </cell>
          <cell r="P494">
            <v>6175</v>
          </cell>
          <cell r="Q494">
            <v>6175</v>
          </cell>
          <cell r="R494">
            <v>6.1749999999999998</v>
          </cell>
          <cell r="S494">
            <v>6.1749999999999998</v>
          </cell>
          <cell r="U494" t="str">
            <v>0180612</v>
          </cell>
          <cell r="V494">
            <v>3601</v>
          </cell>
          <cell r="W494">
            <v>3601</v>
          </cell>
          <cell r="X494">
            <v>3.601</v>
          </cell>
          <cell r="Y494">
            <v>3.601</v>
          </cell>
          <cell r="AA494" t="str">
            <v>0321019</v>
          </cell>
          <cell r="AB494">
            <v>51631.11</v>
          </cell>
          <cell r="AC494">
            <v>51631.11</v>
          </cell>
          <cell r="AD494">
            <v>51.63111</v>
          </cell>
          <cell r="AE494">
            <v>51.63111</v>
          </cell>
        </row>
        <row r="495">
          <cell r="I495" t="str">
            <v>0210408</v>
          </cell>
          <cell r="J495">
            <v>2558</v>
          </cell>
          <cell r="K495">
            <v>2558</v>
          </cell>
          <cell r="L495">
            <v>2.5579999999999998</v>
          </cell>
          <cell r="M495">
            <v>2.5579999999999998</v>
          </cell>
          <cell r="O495" t="str">
            <v>0335780</v>
          </cell>
          <cell r="P495">
            <v>750</v>
          </cell>
          <cell r="Q495">
            <v>750</v>
          </cell>
          <cell r="R495">
            <v>0.75</v>
          </cell>
          <cell r="S495">
            <v>0.75</v>
          </cell>
          <cell r="U495" t="str">
            <v>0180714</v>
          </cell>
          <cell r="V495">
            <v>2985.6</v>
          </cell>
          <cell r="W495">
            <v>2985.6</v>
          </cell>
          <cell r="X495">
            <v>2.9855999999999998</v>
          </cell>
          <cell r="Y495">
            <v>2.9855999999999998</v>
          </cell>
          <cell r="AA495" t="str">
            <v>0321029</v>
          </cell>
          <cell r="AB495">
            <v>64692.800000000003</v>
          </cell>
          <cell r="AC495">
            <v>64692.800000000003</v>
          </cell>
          <cell r="AD495">
            <v>64.692800000000005</v>
          </cell>
          <cell r="AE495">
            <v>64.692800000000005</v>
          </cell>
        </row>
        <row r="496">
          <cell r="I496" t="str">
            <v>0210413</v>
          </cell>
          <cell r="J496">
            <v>6816.5</v>
          </cell>
          <cell r="K496">
            <v>6816.5</v>
          </cell>
          <cell r="L496">
            <v>6.8164999999999996</v>
          </cell>
          <cell r="M496">
            <v>6.8164999999999996</v>
          </cell>
          <cell r="O496" t="str">
            <v>0337749</v>
          </cell>
          <cell r="P496">
            <v>4988.5</v>
          </cell>
          <cell r="Q496">
            <v>4988.5</v>
          </cell>
          <cell r="R496">
            <v>4.9885000000000002</v>
          </cell>
          <cell r="S496">
            <v>4.9885000000000002</v>
          </cell>
          <cell r="U496" t="str">
            <v>0180716</v>
          </cell>
          <cell r="V496">
            <v>19966.45</v>
          </cell>
          <cell r="W496">
            <v>19966.45</v>
          </cell>
          <cell r="X496">
            <v>19.966450000000002</v>
          </cell>
          <cell r="Y496">
            <v>19.966450000000002</v>
          </cell>
          <cell r="AA496" t="str">
            <v>0321030</v>
          </cell>
          <cell r="AB496">
            <v>110</v>
          </cell>
          <cell r="AC496">
            <v>110</v>
          </cell>
          <cell r="AD496">
            <v>0.11</v>
          </cell>
          <cell r="AE496">
            <v>0.11</v>
          </cell>
        </row>
        <row r="497">
          <cell r="I497" t="str">
            <v>0210429</v>
          </cell>
          <cell r="J497">
            <v>18513.75</v>
          </cell>
          <cell r="K497">
            <v>18513.75</v>
          </cell>
          <cell r="L497">
            <v>18.513750000000002</v>
          </cell>
          <cell r="M497">
            <v>18.513750000000002</v>
          </cell>
          <cell r="O497" t="str">
            <v>0338866</v>
          </cell>
          <cell r="P497">
            <v>240</v>
          </cell>
          <cell r="Q497">
            <v>240</v>
          </cell>
          <cell r="R497">
            <v>0.24</v>
          </cell>
          <cell r="S497">
            <v>0.24</v>
          </cell>
          <cell r="U497" t="str">
            <v>0181014</v>
          </cell>
          <cell r="V497">
            <v>914</v>
          </cell>
          <cell r="W497">
            <v>914</v>
          </cell>
          <cell r="X497">
            <v>0.91400000000000003</v>
          </cell>
          <cell r="Y497">
            <v>0.91400000000000003</v>
          </cell>
          <cell r="AA497" t="str">
            <v>0321035</v>
          </cell>
          <cell r="AB497">
            <v>16945.2</v>
          </cell>
          <cell r="AC497">
            <v>16945.2</v>
          </cell>
          <cell r="AD497">
            <v>16.9452</v>
          </cell>
          <cell r="AE497">
            <v>16.9452</v>
          </cell>
        </row>
        <row r="498">
          <cell r="I498" t="str">
            <v>0210503</v>
          </cell>
          <cell r="J498">
            <v>7558.5</v>
          </cell>
          <cell r="K498">
            <v>7558.5</v>
          </cell>
          <cell r="L498">
            <v>7.5585000000000004</v>
          </cell>
          <cell r="M498">
            <v>7.5585000000000004</v>
          </cell>
          <cell r="O498" t="str">
            <v>0339420</v>
          </cell>
          <cell r="P498">
            <v>22566.51</v>
          </cell>
          <cell r="Q498">
            <v>22566.51</v>
          </cell>
          <cell r="R498">
            <v>22.566509999999997</v>
          </cell>
          <cell r="S498">
            <v>22.566509999999997</v>
          </cell>
          <cell r="U498" t="str">
            <v>0181015</v>
          </cell>
          <cell r="V498">
            <v>4571.5</v>
          </cell>
          <cell r="W498">
            <v>4571.5</v>
          </cell>
          <cell r="X498">
            <v>4.5715000000000003</v>
          </cell>
          <cell r="Y498">
            <v>4.5715000000000003</v>
          </cell>
          <cell r="AA498" t="str">
            <v>0321121</v>
          </cell>
          <cell r="AB498">
            <v>8944.9500000000007</v>
          </cell>
          <cell r="AC498">
            <v>8944.9500000000007</v>
          </cell>
          <cell r="AD498">
            <v>8.9449500000000004</v>
          </cell>
          <cell r="AE498">
            <v>8.9449500000000004</v>
          </cell>
        </row>
        <row r="499">
          <cell r="I499" t="str">
            <v>0210506</v>
          </cell>
          <cell r="J499">
            <v>16916.25</v>
          </cell>
          <cell r="K499">
            <v>16916.25</v>
          </cell>
          <cell r="L499">
            <v>16.916250000000002</v>
          </cell>
          <cell r="M499">
            <v>16.916250000000002</v>
          </cell>
          <cell r="O499" t="str">
            <v>0339570</v>
          </cell>
          <cell r="P499">
            <v>525</v>
          </cell>
          <cell r="Q499">
            <v>525</v>
          </cell>
          <cell r="R499">
            <v>0.52500000000000002</v>
          </cell>
          <cell r="S499">
            <v>0.52500000000000002</v>
          </cell>
          <cell r="U499" t="str">
            <v>0181017</v>
          </cell>
          <cell r="V499">
            <v>13616.5</v>
          </cell>
          <cell r="W499">
            <v>13616.5</v>
          </cell>
          <cell r="X499">
            <v>13.6165</v>
          </cell>
          <cell r="Y499">
            <v>13.6165</v>
          </cell>
          <cell r="AA499" t="str">
            <v>0321231</v>
          </cell>
          <cell r="AB499">
            <v>2689</v>
          </cell>
          <cell r="AC499">
            <v>2689</v>
          </cell>
          <cell r="AD499">
            <v>2.6890000000000001</v>
          </cell>
          <cell r="AE499">
            <v>2.6890000000000001</v>
          </cell>
        </row>
        <row r="500">
          <cell r="I500" t="str">
            <v>0210510</v>
          </cell>
          <cell r="J500">
            <v>17719</v>
          </cell>
          <cell r="K500">
            <v>17719</v>
          </cell>
          <cell r="L500">
            <v>17.719000000000001</v>
          </cell>
          <cell r="M500">
            <v>17.719000000000001</v>
          </cell>
          <cell r="O500" t="str">
            <v>0340109</v>
          </cell>
          <cell r="P500">
            <v>17.5</v>
          </cell>
          <cell r="Q500">
            <v>17.5</v>
          </cell>
          <cell r="R500">
            <v>1.7500000000000002E-2</v>
          </cell>
          <cell r="S500">
            <v>1.7500000000000002E-2</v>
          </cell>
          <cell r="U500" t="str">
            <v>0181018</v>
          </cell>
          <cell r="V500">
            <v>7712</v>
          </cell>
          <cell r="W500">
            <v>7712</v>
          </cell>
          <cell r="X500">
            <v>7.7119999999999997</v>
          </cell>
          <cell r="Y500">
            <v>7.7119999999999997</v>
          </cell>
          <cell r="AA500" t="str">
            <v>0321751</v>
          </cell>
          <cell r="AB500">
            <v>65365.5</v>
          </cell>
          <cell r="AC500">
            <v>65365.5</v>
          </cell>
          <cell r="AD500">
            <v>65.365499999999997</v>
          </cell>
          <cell r="AE500">
            <v>65.365499999999997</v>
          </cell>
        </row>
        <row r="501">
          <cell r="I501" t="str">
            <v>0210511</v>
          </cell>
          <cell r="J501">
            <v>3338</v>
          </cell>
          <cell r="K501">
            <v>3338</v>
          </cell>
          <cell r="L501">
            <v>3.3380000000000001</v>
          </cell>
          <cell r="M501">
            <v>3.3380000000000001</v>
          </cell>
          <cell r="O501" t="str">
            <v>0340426</v>
          </cell>
          <cell r="P501">
            <v>1150</v>
          </cell>
          <cell r="Q501">
            <v>1150</v>
          </cell>
          <cell r="R501">
            <v>1.1499999999999999</v>
          </cell>
          <cell r="S501">
            <v>1.1499999999999999</v>
          </cell>
          <cell r="U501" t="str">
            <v>0181111</v>
          </cell>
          <cell r="V501">
            <v>2919.5</v>
          </cell>
          <cell r="W501">
            <v>2919.5</v>
          </cell>
          <cell r="X501">
            <v>2.9195000000000002</v>
          </cell>
          <cell r="Y501">
            <v>2.9195000000000002</v>
          </cell>
          <cell r="AA501" t="str">
            <v>0323549</v>
          </cell>
          <cell r="AB501">
            <v>870</v>
          </cell>
          <cell r="AC501">
            <v>870</v>
          </cell>
          <cell r="AD501">
            <v>0.87</v>
          </cell>
          <cell r="AE501">
            <v>0.87</v>
          </cell>
        </row>
        <row r="502">
          <cell r="I502" t="str">
            <v>0210515</v>
          </cell>
          <cell r="J502">
            <v>2631</v>
          </cell>
          <cell r="K502">
            <v>2631</v>
          </cell>
          <cell r="L502">
            <v>2.6309999999999998</v>
          </cell>
          <cell r="M502">
            <v>2.6309999999999998</v>
          </cell>
          <cell r="O502" t="str">
            <v>0340505</v>
          </cell>
          <cell r="P502">
            <v>6022.5</v>
          </cell>
          <cell r="Q502">
            <v>6022.5</v>
          </cell>
          <cell r="R502">
            <v>6.0225</v>
          </cell>
          <cell r="S502">
            <v>6.0225</v>
          </cell>
          <cell r="U502" t="str">
            <v>0181116</v>
          </cell>
          <cell r="V502">
            <v>956</v>
          </cell>
          <cell r="W502">
            <v>956</v>
          </cell>
          <cell r="X502">
            <v>0.95599999999999996</v>
          </cell>
          <cell r="Y502">
            <v>0.95599999999999996</v>
          </cell>
          <cell r="AA502" t="str">
            <v>0323691</v>
          </cell>
          <cell r="AB502">
            <v>812.5</v>
          </cell>
          <cell r="AC502">
            <v>812.5</v>
          </cell>
          <cell r="AD502">
            <v>0.8125</v>
          </cell>
          <cell r="AE502">
            <v>0.8125</v>
          </cell>
        </row>
        <row r="503">
          <cell r="I503" t="str">
            <v>0210517</v>
          </cell>
          <cell r="J503">
            <v>5525.5</v>
          </cell>
          <cell r="K503">
            <v>5525.5</v>
          </cell>
          <cell r="L503">
            <v>5.5255000000000001</v>
          </cell>
          <cell r="M503">
            <v>5.5255000000000001</v>
          </cell>
          <cell r="O503" t="str">
            <v>0340612</v>
          </cell>
          <cell r="P503">
            <v>960</v>
          </cell>
          <cell r="Q503">
            <v>960</v>
          </cell>
          <cell r="R503">
            <v>0.96</v>
          </cell>
          <cell r="S503">
            <v>0.96</v>
          </cell>
          <cell r="U503" t="str">
            <v>0181125</v>
          </cell>
          <cell r="V503">
            <v>525</v>
          </cell>
          <cell r="W503">
            <v>525</v>
          </cell>
          <cell r="X503">
            <v>0.52500000000000002</v>
          </cell>
          <cell r="Y503">
            <v>0.52500000000000002</v>
          </cell>
          <cell r="AA503" t="str">
            <v>0325278</v>
          </cell>
          <cell r="AB503">
            <v>903.11</v>
          </cell>
          <cell r="AC503">
            <v>903.11</v>
          </cell>
          <cell r="AD503">
            <v>0.90310999999999997</v>
          </cell>
          <cell r="AE503">
            <v>0.90310999999999997</v>
          </cell>
        </row>
        <row r="504">
          <cell r="I504" t="str">
            <v>0210520</v>
          </cell>
          <cell r="J504">
            <v>6269.5</v>
          </cell>
          <cell r="K504">
            <v>6269.5</v>
          </cell>
          <cell r="L504">
            <v>6.2694999999999999</v>
          </cell>
          <cell r="M504">
            <v>6.2694999999999999</v>
          </cell>
          <cell r="O504" t="str">
            <v>0340623</v>
          </cell>
          <cell r="P504">
            <v>1357</v>
          </cell>
          <cell r="Q504">
            <v>1357</v>
          </cell>
          <cell r="R504">
            <v>1.357</v>
          </cell>
          <cell r="S504">
            <v>1.357</v>
          </cell>
          <cell r="U504" t="str">
            <v>0181126</v>
          </cell>
          <cell r="V504">
            <v>6965.8</v>
          </cell>
          <cell r="W504">
            <v>6965.8</v>
          </cell>
          <cell r="X504">
            <v>6.9657999999999998</v>
          </cell>
          <cell r="Y504">
            <v>6.9657999999999998</v>
          </cell>
          <cell r="AA504" t="str">
            <v>0328108</v>
          </cell>
          <cell r="AB504">
            <v>2990</v>
          </cell>
          <cell r="AC504">
            <v>2990</v>
          </cell>
          <cell r="AD504">
            <v>2.99</v>
          </cell>
          <cell r="AE504">
            <v>2.99</v>
          </cell>
        </row>
        <row r="505">
          <cell r="I505" t="str">
            <v>0210600</v>
          </cell>
          <cell r="J505">
            <v>14548.5</v>
          </cell>
          <cell r="K505">
            <v>14548.5</v>
          </cell>
          <cell r="L505">
            <v>14.548500000000001</v>
          </cell>
          <cell r="M505">
            <v>14.548500000000001</v>
          </cell>
          <cell r="O505" t="str">
            <v>0342975</v>
          </cell>
          <cell r="P505">
            <v>8084.5</v>
          </cell>
          <cell r="Q505">
            <v>8084.5</v>
          </cell>
          <cell r="R505">
            <v>8.0845000000000002</v>
          </cell>
          <cell r="S505">
            <v>8.0845000000000002</v>
          </cell>
          <cell r="U505" t="str">
            <v>0181213</v>
          </cell>
          <cell r="V505">
            <v>5819</v>
          </cell>
          <cell r="W505">
            <v>5819</v>
          </cell>
          <cell r="X505">
            <v>5.819</v>
          </cell>
          <cell r="Y505">
            <v>5.819</v>
          </cell>
          <cell r="AA505" t="str">
            <v>0330204</v>
          </cell>
          <cell r="AB505">
            <v>558.25</v>
          </cell>
          <cell r="AC505">
            <v>558.25</v>
          </cell>
          <cell r="AD505">
            <v>0.55825000000000002</v>
          </cell>
          <cell r="AE505">
            <v>0.55825000000000002</v>
          </cell>
        </row>
        <row r="506">
          <cell r="I506" t="str">
            <v>0210604</v>
          </cell>
          <cell r="J506">
            <v>19358.5</v>
          </cell>
          <cell r="K506">
            <v>19358.5</v>
          </cell>
          <cell r="L506">
            <v>19.358499999999999</v>
          </cell>
          <cell r="M506">
            <v>19.358499999999999</v>
          </cell>
          <cell r="O506" t="str">
            <v>0343714</v>
          </cell>
          <cell r="P506">
            <v>25</v>
          </cell>
          <cell r="Q506">
            <v>25</v>
          </cell>
          <cell r="R506">
            <v>2.5000000000000001E-2</v>
          </cell>
          <cell r="S506">
            <v>2.5000000000000001E-2</v>
          </cell>
          <cell r="U506" t="str">
            <v>0181298</v>
          </cell>
          <cell r="V506">
            <v>12452.5</v>
          </cell>
          <cell r="W506">
            <v>12452.5</v>
          </cell>
          <cell r="X506">
            <v>12.452500000000001</v>
          </cell>
          <cell r="Y506">
            <v>12.452500000000001</v>
          </cell>
          <cell r="AA506" t="str">
            <v>0330206</v>
          </cell>
          <cell r="AB506">
            <v>722.05</v>
          </cell>
          <cell r="AC506">
            <v>722.05</v>
          </cell>
          <cell r="AD506">
            <v>0.72204999999999997</v>
          </cell>
          <cell r="AE506">
            <v>0.72204999999999997</v>
          </cell>
        </row>
        <row r="507">
          <cell r="I507" t="str">
            <v>0210615</v>
          </cell>
          <cell r="J507">
            <v>834.5</v>
          </cell>
          <cell r="K507">
            <v>834.5</v>
          </cell>
          <cell r="L507">
            <v>0.83450000000000002</v>
          </cell>
          <cell r="M507">
            <v>0.83450000000000002</v>
          </cell>
          <cell r="O507" t="str">
            <v>0343900</v>
          </cell>
          <cell r="P507">
            <v>1085</v>
          </cell>
          <cell r="Q507">
            <v>1085</v>
          </cell>
          <cell r="R507">
            <v>1.085</v>
          </cell>
          <cell r="S507">
            <v>1.085</v>
          </cell>
          <cell r="U507" t="str">
            <v>0181351</v>
          </cell>
          <cell r="V507">
            <v>35401</v>
          </cell>
          <cell r="W507">
            <v>35401</v>
          </cell>
          <cell r="X507">
            <v>35.401000000000003</v>
          </cell>
          <cell r="Y507">
            <v>35.401000000000003</v>
          </cell>
          <cell r="AA507" t="str">
            <v>0330418</v>
          </cell>
          <cell r="AB507">
            <v>39</v>
          </cell>
          <cell r="AC507">
            <v>39</v>
          </cell>
          <cell r="AD507">
            <v>3.9E-2</v>
          </cell>
          <cell r="AE507">
            <v>3.9E-2</v>
          </cell>
        </row>
        <row r="508">
          <cell r="I508" t="str">
            <v>0210616</v>
          </cell>
          <cell r="J508">
            <v>4652.5</v>
          </cell>
          <cell r="K508">
            <v>4652.5</v>
          </cell>
          <cell r="L508">
            <v>4.6524999999999999</v>
          </cell>
          <cell r="M508">
            <v>4.6524999999999999</v>
          </cell>
          <cell r="O508" t="str">
            <v>0350127</v>
          </cell>
          <cell r="P508">
            <v>266.5</v>
          </cell>
          <cell r="Q508">
            <v>266.5</v>
          </cell>
          <cell r="R508">
            <v>0.26650000000000001</v>
          </cell>
          <cell r="S508">
            <v>0.26650000000000001</v>
          </cell>
          <cell r="U508" t="str">
            <v>0182755</v>
          </cell>
          <cell r="V508">
            <v>2104.5</v>
          </cell>
          <cell r="W508">
            <v>2104.5</v>
          </cell>
          <cell r="X508">
            <v>2.1044999999999998</v>
          </cell>
          <cell r="Y508">
            <v>2.1044999999999998</v>
          </cell>
          <cell r="AA508" t="str">
            <v>0330513</v>
          </cell>
          <cell r="AB508">
            <v>120</v>
          </cell>
          <cell r="AC508">
            <v>120</v>
          </cell>
          <cell r="AD508">
            <v>0.12</v>
          </cell>
          <cell r="AE508">
            <v>0.12</v>
          </cell>
        </row>
        <row r="509">
          <cell r="I509" t="str">
            <v>0210620</v>
          </cell>
          <cell r="J509">
            <v>2147.5</v>
          </cell>
          <cell r="K509">
            <v>2147.5</v>
          </cell>
          <cell r="L509">
            <v>2.1475</v>
          </cell>
          <cell r="M509">
            <v>2.1475</v>
          </cell>
          <cell r="O509" t="str">
            <v>0350517</v>
          </cell>
          <cell r="P509">
            <v>875</v>
          </cell>
          <cell r="Q509">
            <v>875</v>
          </cell>
          <cell r="R509">
            <v>0.875</v>
          </cell>
          <cell r="S509">
            <v>0.875</v>
          </cell>
          <cell r="U509" t="str">
            <v>0182850</v>
          </cell>
          <cell r="V509">
            <v>20815.09</v>
          </cell>
          <cell r="W509">
            <v>20815.09</v>
          </cell>
          <cell r="X509">
            <v>20.815090000000001</v>
          </cell>
          <cell r="Y509">
            <v>20.815090000000001</v>
          </cell>
          <cell r="AA509" t="str">
            <v>0330516</v>
          </cell>
          <cell r="AB509">
            <v>28.5</v>
          </cell>
          <cell r="AC509">
            <v>28.5</v>
          </cell>
          <cell r="AD509">
            <v>2.8500000000000001E-2</v>
          </cell>
          <cell r="AE509">
            <v>2.8500000000000001E-2</v>
          </cell>
        </row>
        <row r="510">
          <cell r="I510" t="str">
            <v>0210622</v>
          </cell>
          <cell r="J510">
            <v>14646</v>
          </cell>
          <cell r="K510">
            <v>14646</v>
          </cell>
          <cell r="L510">
            <v>14.646000000000001</v>
          </cell>
          <cell r="M510">
            <v>14.646000000000001</v>
          </cell>
          <cell r="O510" t="str">
            <v>0350521</v>
          </cell>
          <cell r="P510">
            <v>1074.3</v>
          </cell>
          <cell r="Q510">
            <v>1074.3</v>
          </cell>
          <cell r="R510">
            <v>1.0743</v>
          </cell>
          <cell r="S510">
            <v>1.0743</v>
          </cell>
          <cell r="U510" t="str">
            <v>0184179</v>
          </cell>
          <cell r="V510">
            <v>49391</v>
          </cell>
          <cell r="W510">
            <v>49391</v>
          </cell>
          <cell r="X510">
            <v>49.390999999999998</v>
          </cell>
          <cell r="Y510">
            <v>49.390999999999998</v>
          </cell>
          <cell r="AA510" t="str">
            <v>0330610</v>
          </cell>
          <cell r="AB510">
            <v>1612.5</v>
          </cell>
          <cell r="AC510">
            <v>1612.5</v>
          </cell>
          <cell r="AD510">
            <v>1.6125</v>
          </cell>
          <cell r="AE510">
            <v>1.6125</v>
          </cell>
        </row>
        <row r="511">
          <cell r="I511" t="str">
            <v>0210623</v>
          </cell>
          <cell r="J511">
            <v>4324.5</v>
          </cell>
          <cell r="K511">
            <v>4324.5</v>
          </cell>
          <cell r="L511">
            <v>4.3244999999999996</v>
          </cell>
          <cell r="M511">
            <v>4.3244999999999996</v>
          </cell>
          <cell r="O511" t="str">
            <v>0350621</v>
          </cell>
          <cell r="P511">
            <v>18</v>
          </cell>
          <cell r="Q511">
            <v>18</v>
          </cell>
          <cell r="R511">
            <v>1.7999999999999999E-2</v>
          </cell>
          <cell r="S511">
            <v>1.7999999999999999E-2</v>
          </cell>
          <cell r="U511" t="str">
            <v>0184973</v>
          </cell>
          <cell r="V511">
            <v>17215</v>
          </cell>
          <cell r="W511">
            <v>17215</v>
          </cell>
          <cell r="X511">
            <v>17.215</v>
          </cell>
          <cell r="Y511">
            <v>17.215</v>
          </cell>
          <cell r="AA511" t="str">
            <v>0330620</v>
          </cell>
          <cell r="AB511">
            <v>8994</v>
          </cell>
          <cell r="AC511">
            <v>8994</v>
          </cell>
          <cell r="AD511">
            <v>8.9939999999999998</v>
          </cell>
          <cell r="AE511">
            <v>8.9939999999999998</v>
          </cell>
        </row>
        <row r="512">
          <cell r="I512" t="str">
            <v>0210702</v>
          </cell>
          <cell r="J512">
            <v>331428.02</v>
          </cell>
          <cell r="K512">
            <v>331428.02</v>
          </cell>
          <cell r="L512">
            <v>331.42802</v>
          </cell>
          <cell r="M512">
            <v>331.42802</v>
          </cell>
          <cell r="O512" t="str">
            <v>0350626</v>
          </cell>
          <cell r="P512">
            <v>40</v>
          </cell>
          <cell r="Q512">
            <v>40</v>
          </cell>
          <cell r="R512">
            <v>0.04</v>
          </cell>
          <cell r="S512">
            <v>0.04</v>
          </cell>
          <cell r="U512" t="str">
            <v>0185731</v>
          </cell>
          <cell r="V512">
            <v>10703.5</v>
          </cell>
          <cell r="W512">
            <v>10703.5</v>
          </cell>
          <cell r="X512">
            <v>10.7035</v>
          </cell>
          <cell r="Y512">
            <v>10.7035</v>
          </cell>
          <cell r="AA512" t="str">
            <v>0330627</v>
          </cell>
          <cell r="AB512">
            <v>9124.59</v>
          </cell>
          <cell r="AC512">
            <v>9124.59</v>
          </cell>
          <cell r="AD512">
            <v>9.1245899999999995</v>
          </cell>
          <cell r="AE512">
            <v>9.1245899999999995</v>
          </cell>
        </row>
        <row r="513">
          <cell r="I513" t="str">
            <v>0210705</v>
          </cell>
          <cell r="J513">
            <v>16774.5</v>
          </cell>
          <cell r="K513">
            <v>16774.5</v>
          </cell>
          <cell r="L513">
            <v>16.7745</v>
          </cell>
          <cell r="M513">
            <v>16.7745</v>
          </cell>
          <cell r="O513" t="str">
            <v>0350701</v>
          </cell>
          <cell r="P513">
            <v>1816</v>
          </cell>
          <cell r="Q513">
            <v>1816</v>
          </cell>
          <cell r="R513">
            <v>1.8160000000000001</v>
          </cell>
          <cell r="S513">
            <v>1.8160000000000001</v>
          </cell>
          <cell r="U513" t="str">
            <v>0185760</v>
          </cell>
          <cell r="V513">
            <v>9489</v>
          </cell>
          <cell r="W513">
            <v>9489</v>
          </cell>
          <cell r="X513">
            <v>9.4890000000000008</v>
          </cell>
          <cell r="Y513">
            <v>9.4890000000000008</v>
          </cell>
          <cell r="AA513" t="str">
            <v>0331009</v>
          </cell>
          <cell r="AB513">
            <v>573.1</v>
          </cell>
          <cell r="AC513">
            <v>573.1</v>
          </cell>
          <cell r="AD513">
            <v>0.57310000000000005</v>
          </cell>
          <cell r="AE513">
            <v>0.57310000000000005</v>
          </cell>
        </row>
        <row r="514">
          <cell r="I514" t="str">
            <v>0210708</v>
          </cell>
          <cell r="J514">
            <v>7353</v>
          </cell>
          <cell r="K514">
            <v>7353</v>
          </cell>
          <cell r="L514">
            <v>7.3529999999999998</v>
          </cell>
          <cell r="M514">
            <v>7.3529999999999998</v>
          </cell>
          <cell r="O514" t="str">
            <v>0350823</v>
          </cell>
          <cell r="P514">
            <v>630</v>
          </cell>
          <cell r="Q514">
            <v>630</v>
          </cell>
          <cell r="R514">
            <v>0.63</v>
          </cell>
          <cell r="S514">
            <v>0.63</v>
          </cell>
          <cell r="U514" t="str">
            <v>0185761</v>
          </cell>
          <cell r="V514">
            <v>32045</v>
          </cell>
          <cell r="W514">
            <v>32045</v>
          </cell>
          <cell r="X514">
            <v>32.045000000000002</v>
          </cell>
          <cell r="Y514">
            <v>32.045000000000002</v>
          </cell>
          <cell r="AA514" t="str">
            <v>0331023</v>
          </cell>
          <cell r="AB514">
            <v>1323</v>
          </cell>
          <cell r="AC514">
            <v>1323</v>
          </cell>
          <cell r="AD514">
            <v>1.323</v>
          </cell>
          <cell r="AE514">
            <v>1.323</v>
          </cell>
        </row>
        <row r="515">
          <cell r="I515" t="str">
            <v>0210723</v>
          </cell>
          <cell r="J515">
            <v>2250.5</v>
          </cell>
          <cell r="K515">
            <v>2250.5</v>
          </cell>
          <cell r="L515">
            <v>2.2505000000000002</v>
          </cell>
          <cell r="M515">
            <v>2.2505000000000002</v>
          </cell>
          <cell r="O515" t="str">
            <v>0351891</v>
          </cell>
          <cell r="P515">
            <v>260</v>
          </cell>
          <cell r="Q515">
            <v>260</v>
          </cell>
          <cell r="R515">
            <v>0.26</v>
          </cell>
          <cell r="S515">
            <v>0.26</v>
          </cell>
          <cell r="U515" t="str">
            <v>0185765</v>
          </cell>
          <cell r="V515">
            <v>33958</v>
          </cell>
          <cell r="W515">
            <v>33958</v>
          </cell>
          <cell r="X515">
            <v>33.957999999999998</v>
          </cell>
          <cell r="Y515">
            <v>33.957999999999998</v>
          </cell>
          <cell r="AA515" t="str">
            <v>0331252</v>
          </cell>
          <cell r="AB515">
            <v>120</v>
          </cell>
          <cell r="AC515">
            <v>120</v>
          </cell>
          <cell r="AD515">
            <v>0.12</v>
          </cell>
          <cell r="AE515">
            <v>0.12</v>
          </cell>
        </row>
        <row r="516">
          <cell r="I516" t="str">
            <v>0210724</v>
          </cell>
          <cell r="J516">
            <v>4083.5</v>
          </cell>
          <cell r="K516">
            <v>4083.5</v>
          </cell>
          <cell r="L516">
            <v>4.0834999999999999</v>
          </cell>
          <cell r="M516">
            <v>4.0834999999999999</v>
          </cell>
          <cell r="O516" t="str">
            <v>0352305</v>
          </cell>
          <cell r="P516">
            <v>2771.42</v>
          </cell>
          <cell r="Q516">
            <v>2771.42</v>
          </cell>
          <cell r="R516">
            <v>2.77142</v>
          </cell>
          <cell r="S516">
            <v>2.77142</v>
          </cell>
          <cell r="U516" t="str">
            <v>0185767</v>
          </cell>
          <cell r="V516">
            <v>24842.5</v>
          </cell>
          <cell r="W516">
            <v>24842.5</v>
          </cell>
          <cell r="X516">
            <v>24.842500000000001</v>
          </cell>
          <cell r="Y516">
            <v>24.842500000000001</v>
          </cell>
          <cell r="AA516" t="str">
            <v>0331267</v>
          </cell>
          <cell r="AB516">
            <v>25</v>
          </cell>
          <cell r="AC516">
            <v>25</v>
          </cell>
          <cell r="AD516">
            <v>2.5000000000000001E-2</v>
          </cell>
          <cell r="AE516">
            <v>2.5000000000000001E-2</v>
          </cell>
        </row>
        <row r="517">
          <cell r="I517" t="str">
            <v>0210805</v>
          </cell>
          <cell r="J517">
            <v>5620</v>
          </cell>
          <cell r="K517">
            <v>5620</v>
          </cell>
          <cell r="L517">
            <v>5.62</v>
          </cell>
          <cell r="M517">
            <v>5.62</v>
          </cell>
          <cell r="O517" t="str">
            <v>0353140</v>
          </cell>
          <cell r="P517">
            <v>1491.03</v>
          </cell>
          <cell r="Q517">
            <v>1491.03</v>
          </cell>
          <cell r="R517">
            <v>1.4910300000000001</v>
          </cell>
          <cell r="S517">
            <v>1.4910300000000001</v>
          </cell>
          <cell r="U517" t="str">
            <v>0185775</v>
          </cell>
          <cell r="V517">
            <v>6857</v>
          </cell>
          <cell r="W517">
            <v>6857</v>
          </cell>
          <cell r="X517">
            <v>6.8570000000000002</v>
          </cell>
          <cell r="Y517">
            <v>6.8570000000000002</v>
          </cell>
          <cell r="AA517" t="str">
            <v>0331698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</row>
        <row r="518">
          <cell r="I518" t="str">
            <v>0210806</v>
          </cell>
          <cell r="J518">
            <v>38600</v>
          </cell>
          <cell r="K518">
            <v>38600</v>
          </cell>
          <cell r="L518">
            <v>38.6</v>
          </cell>
          <cell r="M518">
            <v>38.6</v>
          </cell>
          <cell r="O518" t="str">
            <v>0355781</v>
          </cell>
          <cell r="P518">
            <v>55</v>
          </cell>
          <cell r="Q518">
            <v>55</v>
          </cell>
          <cell r="R518">
            <v>5.5E-2</v>
          </cell>
          <cell r="S518">
            <v>5.5E-2</v>
          </cell>
          <cell r="U518" t="str">
            <v>0185877</v>
          </cell>
          <cell r="V518">
            <v>27306.5</v>
          </cell>
          <cell r="W518">
            <v>27306.5</v>
          </cell>
          <cell r="X518">
            <v>27.3065</v>
          </cell>
          <cell r="Y518">
            <v>27.3065</v>
          </cell>
          <cell r="AA518" t="str">
            <v>0333386</v>
          </cell>
          <cell r="AB518">
            <v>13070.25</v>
          </cell>
          <cell r="AC518">
            <v>13070.25</v>
          </cell>
          <cell r="AD518">
            <v>13.07025</v>
          </cell>
          <cell r="AE518">
            <v>13.07025</v>
          </cell>
        </row>
        <row r="519">
          <cell r="I519" t="str">
            <v>0210809</v>
          </cell>
          <cell r="J519">
            <v>1609.5</v>
          </cell>
          <cell r="K519">
            <v>1609.5</v>
          </cell>
          <cell r="L519">
            <v>1.6094999999999999</v>
          </cell>
          <cell r="M519">
            <v>1.6094999999999999</v>
          </cell>
          <cell r="O519" t="str">
            <v>0356166</v>
          </cell>
          <cell r="P519">
            <v>175</v>
          </cell>
          <cell r="Q519">
            <v>175</v>
          </cell>
          <cell r="R519">
            <v>0.17499999999999999</v>
          </cell>
          <cell r="S519">
            <v>0.17499999999999999</v>
          </cell>
          <cell r="U519" t="str">
            <v>0185935</v>
          </cell>
          <cell r="V519">
            <v>69697.5</v>
          </cell>
          <cell r="W519">
            <v>69697.5</v>
          </cell>
          <cell r="X519">
            <v>69.697500000000005</v>
          </cell>
          <cell r="Y519">
            <v>69.697500000000005</v>
          </cell>
          <cell r="AA519" t="str">
            <v>0333506</v>
          </cell>
          <cell r="AB519">
            <v>7064</v>
          </cell>
          <cell r="AC519">
            <v>7064</v>
          </cell>
          <cell r="AD519">
            <v>7.0640000000000001</v>
          </cell>
          <cell r="AE519">
            <v>7.0640000000000001</v>
          </cell>
        </row>
        <row r="520">
          <cell r="I520" t="str">
            <v>0210812</v>
          </cell>
          <cell r="J520">
            <v>1605.5</v>
          </cell>
          <cell r="K520">
            <v>1605.5</v>
          </cell>
          <cell r="L520">
            <v>1.6054999999999999</v>
          </cell>
          <cell r="M520">
            <v>1.6054999999999999</v>
          </cell>
          <cell r="O520" t="str">
            <v>0356999</v>
          </cell>
          <cell r="P520">
            <v>300</v>
          </cell>
          <cell r="Q520">
            <v>300</v>
          </cell>
          <cell r="R520">
            <v>0.3</v>
          </cell>
          <cell r="S520">
            <v>0.3</v>
          </cell>
          <cell r="U520" t="str">
            <v>0186168</v>
          </cell>
          <cell r="V520">
            <v>14086.5</v>
          </cell>
          <cell r="W520">
            <v>14086.5</v>
          </cell>
          <cell r="X520">
            <v>14.086499999999999</v>
          </cell>
          <cell r="Y520">
            <v>14.086499999999999</v>
          </cell>
          <cell r="AA520" t="str">
            <v>0333637</v>
          </cell>
          <cell r="AB520">
            <v>2012</v>
          </cell>
          <cell r="AC520">
            <v>2012</v>
          </cell>
          <cell r="AD520">
            <v>2.012</v>
          </cell>
          <cell r="AE520">
            <v>2.012</v>
          </cell>
        </row>
        <row r="521">
          <cell r="I521" t="str">
            <v>0210818</v>
          </cell>
          <cell r="J521">
            <v>28876</v>
          </cell>
          <cell r="K521">
            <v>28876</v>
          </cell>
          <cell r="L521">
            <v>28.876000000000001</v>
          </cell>
          <cell r="M521">
            <v>28.876000000000001</v>
          </cell>
          <cell r="O521" t="str">
            <v>0357014</v>
          </cell>
          <cell r="P521">
            <v>2945.9</v>
          </cell>
          <cell r="Q521">
            <v>2945.9</v>
          </cell>
          <cell r="R521">
            <v>2.9459</v>
          </cell>
          <cell r="S521">
            <v>2.9459</v>
          </cell>
          <cell r="U521" t="str">
            <v>0187224</v>
          </cell>
          <cell r="V521">
            <v>14154</v>
          </cell>
          <cell r="W521">
            <v>14154</v>
          </cell>
          <cell r="X521">
            <v>14.154</v>
          </cell>
          <cell r="Y521">
            <v>14.154</v>
          </cell>
          <cell r="AA521" t="str">
            <v>0333646</v>
          </cell>
          <cell r="AB521">
            <v>5703.5</v>
          </cell>
          <cell r="AC521">
            <v>5703.5</v>
          </cell>
          <cell r="AD521">
            <v>5.7035</v>
          </cell>
          <cell r="AE521">
            <v>5.7035</v>
          </cell>
        </row>
        <row r="522">
          <cell r="I522" t="str">
            <v>0210820</v>
          </cell>
          <cell r="J522">
            <v>3967</v>
          </cell>
          <cell r="K522">
            <v>3967</v>
          </cell>
          <cell r="L522">
            <v>3.9670000000000001</v>
          </cell>
          <cell r="M522">
            <v>3.9670000000000001</v>
          </cell>
          <cell r="O522" t="str">
            <v>0357093</v>
          </cell>
          <cell r="P522">
            <v>450</v>
          </cell>
          <cell r="Q522">
            <v>450</v>
          </cell>
          <cell r="R522">
            <v>0.45</v>
          </cell>
          <cell r="S522">
            <v>0.45</v>
          </cell>
          <cell r="U522" t="str">
            <v>0188025</v>
          </cell>
          <cell r="V522">
            <v>2837.5</v>
          </cell>
          <cell r="W522">
            <v>2837.5</v>
          </cell>
          <cell r="X522">
            <v>2.8374999999999999</v>
          </cell>
          <cell r="Y522">
            <v>2.8374999999999999</v>
          </cell>
          <cell r="AA522" t="str">
            <v>0335780</v>
          </cell>
          <cell r="AB522">
            <v>150</v>
          </cell>
          <cell r="AC522">
            <v>150</v>
          </cell>
          <cell r="AD522">
            <v>0.15</v>
          </cell>
          <cell r="AE522">
            <v>0.15</v>
          </cell>
        </row>
        <row r="523">
          <cell r="I523" t="str">
            <v>0210829</v>
          </cell>
          <cell r="J523">
            <v>8073.5</v>
          </cell>
          <cell r="K523">
            <v>8073.5</v>
          </cell>
          <cell r="L523">
            <v>8.0734999999999992</v>
          </cell>
          <cell r="M523">
            <v>8.0734999999999992</v>
          </cell>
          <cell r="O523" t="str">
            <v>0357106</v>
          </cell>
          <cell r="P523">
            <v>386</v>
          </cell>
          <cell r="Q523">
            <v>386</v>
          </cell>
          <cell r="R523">
            <v>0.38600000000000001</v>
          </cell>
          <cell r="S523">
            <v>0.38600000000000001</v>
          </cell>
          <cell r="U523" t="str">
            <v>0188549</v>
          </cell>
          <cell r="V523">
            <v>17647</v>
          </cell>
          <cell r="W523">
            <v>17647</v>
          </cell>
          <cell r="X523">
            <v>17.646999999999998</v>
          </cell>
          <cell r="Y523">
            <v>17.646999999999998</v>
          </cell>
          <cell r="AA523" t="str">
            <v>0336411</v>
          </cell>
          <cell r="AB523">
            <v>12</v>
          </cell>
          <cell r="AC523">
            <v>12</v>
          </cell>
          <cell r="AD523">
            <v>1.2E-2</v>
          </cell>
          <cell r="AE523">
            <v>1.2E-2</v>
          </cell>
        </row>
        <row r="524">
          <cell r="I524" t="str">
            <v>0210920</v>
          </cell>
          <cell r="J524">
            <v>5115</v>
          </cell>
          <cell r="K524">
            <v>5115</v>
          </cell>
          <cell r="L524">
            <v>5.1150000000000002</v>
          </cell>
          <cell r="M524">
            <v>5.1150000000000002</v>
          </cell>
          <cell r="O524" t="str">
            <v>0357122</v>
          </cell>
          <cell r="P524">
            <v>64.86</v>
          </cell>
          <cell r="Q524">
            <v>64.86</v>
          </cell>
          <cell r="R524">
            <v>6.4860000000000001E-2</v>
          </cell>
          <cell r="S524">
            <v>6.4860000000000001E-2</v>
          </cell>
          <cell r="U524" t="str">
            <v>0188556</v>
          </cell>
          <cell r="V524">
            <v>17708</v>
          </cell>
          <cell r="W524">
            <v>17708</v>
          </cell>
          <cell r="X524">
            <v>17.707999999999998</v>
          </cell>
          <cell r="Y524">
            <v>17.707999999999998</v>
          </cell>
          <cell r="AA524" t="str">
            <v>0337059</v>
          </cell>
          <cell r="AB524">
            <v>2436.5</v>
          </cell>
          <cell r="AC524">
            <v>2436.5</v>
          </cell>
          <cell r="AD524">
            <v>2.4365000000000001</v>
          </cell>
          <cell r="AE524">
            <v>2.4365000000000001</v>
          </cell>
        </row>
        <row r="525">
          <cell r="I525" t="str">
            <v>0211019</v>
          </cell>
          <cell r="J525">
            <v>11705.5</v>
          </cell>
          <cell r="K525">
            <v>11705.5</v>
          </cell>
          <cell r="L525">
            <v>11.705500000000001</v>
          </cell>
          <cell r="M525">
            <v>11.705500000000001</v>
          </cell>
          <cell r="O525" t="str">
            <v>0357301</v>
          </cell>
          <cell r="P525">
            <v>136.5</v>
          </cell>
          <cell r="Q525">
            <v>136.5</v>
          </cell>
          <cell r="R525">
            <v>0.13650000000000001</v>
          </cell>
          <cell r="S525">
            <v>0.13650000000000001</v>
          </cell>
          <cell r="U525" t="str">
            <v>0190012</v>
          </cell>
          <cell r="V525">
            <v>18184.5</v>
          </cell>
          <cell r="W525">
            <v>18184.5</v>
          </cell>
          <cell r="X525">
            <v>18.1845</v>
          </cell>
          <cell r="Y525">
            <v>18.1845</v>
          </cell>
          <cell r="AA525" t="str">
            <v>0337749</v>
          </cell>
          <cell r="AB525">
            <v>1380.97</v>
          </cell>
          <cell r="AC525">
            <v>1380.97</v>
          </cell>
          <cell r="AD525">
            <v>1.38097</v>
          </cell>
          <cell r="AE525">
            <v>1.38097</v>
          </cell>
        </row>
        <row r="526">
          <cell r="I526" t="str">
            <v>0211026</v>
          </cell>
          <cell r="J526">
            <v>4180</v>
          </cell>
          <cell r="K526">
            <v>4180</v>
          </cell>
          <cell r="L526">
            <v>4.18</v>
          </cell>
          <cell r="M526">
            <v>4.18</v>
          </cell>
          <cell r="O526" t="str">
            <v>0357618</v>
          </cell>
          <cell r="P526">
            <v>168966.3</v>
          </cell>
          <cell r="Q526">
            <v>168966.3</v>
          </cell>
          <cell r="R526">
            <v>168.96629999999999</v>
          </cell>
          <cell r="S526">
            <v>168.96629999999999</v>
          </cell>
          <cell r="U526" t="str">
            <v>0190199</v>
          </cell>
          <cell r="V526">
            <v>48824</v>
          </cell>
          <cell r="W526">
            <v>48824</v>
          </cell>
          <cell r="X526">
            <v>48.823999999999998</v>
          </cell>
          <cell r="Y526">
            <v>48.823999999999998</v>
          </cell>
          <cell r="AA526" t="str">
            <v>0338866</v>
          </cell>
          <cell r="AB526">
            <v>10277.379999999999</v>
          </cell>
          <cell r="AC526">
            <v>10277.379999999999</v>
          </cell>
          <cell r="AD526">
            <v>10.277379999999999</v>
          </cell>
          <cell r="AE526">
            <v>10.277379999999999</v>
          </cell>
        </row>
        <row r="527">
          <cell r="I527" t="str">
            <v>0211102</v>
          </cell>
          <cell r="J527">
            <v>15647</v>
          </cell>
          <cell r="K527">
            <v>15647</v>
          </cell>
          <cell r="L527">
            <v>15.647</v>
          </cell>
          <cell r="M527">
            <v>15.647</v>
          </cell>
          <cell r="O527" t="str">
            <v>0360527</v>
          </cell>
          <cell r="P527">
            <v>6110.5</v>
          </cell>
          <cell r="Q527">
            <v>6110.5</v>
          </cell>
          <cell r="R527">
            <v>6.1105</v>
          </cell>
          <cell r="S527">
            <v>6.1105</v>
          </cell>
          <cell r="U527" t="str">
            <v>0190205</v>
          </cell>
          <cell r="V527">
            <v>56837.5</v>
          </cell>
          <cell r="W527">
            <v>56837.5</v>
          </cell>
          <cell r="X527">
            <v>56.837499999999999</v>
          </cell>
          <cell r="Y527">
            <v>56.837499999999999</v>
          </cell>
          <cell r="AA527" t="str">
            <v>0339420</v>
          </cell>
          <cell r="AB527">
            <v>-473.65</v>
          </cell>
          <cell r="AC527">
            <v>-473.65</v>
          </cell>
          <cell r="AD527">
            <v>-0.47364999999999996</v>
          </cell>
          <cell r="AE527">
            <v>-0.47364999999999996</v>
          </cell>
        </row>
        <row r="528">
          <cell r="I528" t="str">
            <v>0211104</v>
          </cell>
          <cell r="J528">
            <v>5999.5</v>
          </cell>
          <cell r="K528">
            <v>5999.5</v>
          </cell>
          <cell r="L528">
            <v>5.9995000000000003</v>
          </cell>
          <cell r="M528">
            <v>5.9995000000000003</v>
          </cell>
          <cell r="O528" t="str">
            <v>0360613</v>
          </cell>
          <cell r="P528">
            <v>1440</v>
          </cell>
          <cell r="Q528">
            <v>1440</v>
          </cell>
          <cell r="R528">
            <v>1.44</v>
          </cell>
          <cell r="S528">
            <v>1.44</v>
          </cell>
          <cell r="U528" t="str">
            <v>0190305</v>
          </cell>
          <cell r="V528">
            <v>12897.5</v>
          </cell>
          <cell r="W528">
            <v>12897.5</v>
          </cell>
          <cell r="X528">
            <v>12.897500000000001</v>
          </cell>
          <cell r="Y528">
            <v>12.897500000000001</v>
          </cell>
          <cell r="AA528" t="str">
            <v>0340505</v>
          </cell>
          <cell r="AB528">
            <v>2722.5</v>
          </cell>
          <cell r="AC528">
            <v>2722.5</v>
          </cell>
          <cell r="AD528">
            <v>2.7225000000000001</v>
          </cell>
          <cell r="AE528">
            <v>2.7225000000000001</v>
          </cell>
        </row>
        <row r="529">
          <cell r="I529" t="str">
            <v>0211105</v>
          </cell>
          <cell r="J529">
            <v>4093.6</v>
          </cell>
          <cell r="K529">
            <v>4093.6</v>
          </cell>
          <cell r="L529">
            <v>4.0936000000000003</v>
          </cell>
          <cell r="M529">
            <v>4.0936000000000003</v>
          </cell>
          <cell r="O529" t="str">
            <v>0360641</v>
          </cell>
          <cell r="P529">
            <v>14897</v>
          </cell>
          <cell r="Q529">
            <v>14897</v>
          </cell>
          <cell r="R529">
            <v>14.897</v>
          </cell>
          <cell r="S529">
            <v>14.897</v>
          </cell>
          <cell r="U529" t="str">
            <v>0190306</v>
          </cell>
          <cell r="V529">
            <v>29228.5</v>
          </cell>
          <cell r="W529">
            <v>29228.5</v>
          </cell>
          <cell r="X529">
            <v>29.2285</v>
          </cell>
          <cell r="Y529">
            <v>29.2285</v>
          </cell>
          <cell r="AA529" t="str">
            <v>0340602</v>
          </cell>
          <cell r="AB529">
            <v>993</v>
          </cell>
          <cell r="AC529">
            <v>993</v>
          </cell>
          <cell r="AD529">
            <v>0.99299999999999999</v>
          </cell>
          <cell r="AE529">
            <v>0.99299999999999999</v>
          </cell>
        </row>
        <row r="530">
          <cell r="I530" t="str">
            <v>0211109</v>
          </cell>
          <cell r="J530">
            <v>10304</v>
          </cell>
          <cell r="K530">
            <v>10304</v>
          </cell>
          <cell r="L530">
            <v>10.304</v>
          </cell>
          <cell r="M530">
            <v>10.304</v>
          </cell>
          <cell r="O530" t="str">
            <v>0360823</v>
          </cell>
          <cell r="P530">
            <v>40620.25</v>
          </cell>
          <cell r="Q530">
            <v>40620.25</v>
          </cell>
          <cell r="R530">
            <v>40.620249999999999</v>
          </cell>
          <cell r="S530">
            <v>40.620249999999999</v>
          </cell>
          <cell r="U530" t="str">
            <v>0190310</v>
          </cell>
          <cell r="V530">
            <v>4778</v>
          </cell>
          <cell r="W530">
            <v>4778</v>
          </cell>
          <cell r="X530">
            <v>4.7779999999999996</v>
          </cell>
          <cell r="Y530">
            <v>4.7779999999999996</v>
          </cell>
          <cell r="AA530" t="str">
            <v>0340623</v>
          </cell>
          <cell r="AB530">
            <v>3251.5</v>
          </cell>
          <cell r="AC530">
            <v>3251.5</v>
          </cell>
          <cell r="AD530">
            <v>3.2515000000000001</v>
          </cell>
          <cell r="AE530">
            <v>3.2515000000000001</v>
          </cell>
        </row>
        <row r="531">
          <cell r="I531" t="str">
            <v>0211115</v>
          </cell>
          <cell r="J531">
            <v>9860.5</v>
          </cell>
          <cell r="K531">
            <v>9860.5</v>
          </cell>
          <cell r="L531">
            <v>9.8605</v>
          </cell>
          <cell r="M531">
            <v>9.8605</v>
          </cell>
          <cell r="O531" t="str">
            <v>0361151</v>
          </cell>
          <cell r="P531">
            <v>1988</v>
          </cell>
          <cell r="Q531">
            <v>1988</v>
          </cell>
          <cell r="R531">
            <v>1.988</v>
          </cell>
          <cell r="S531">
            <v>1.988</v>
          </cell>
          <cell r="U531" t="str">
            <v>0190328</v>
          </cell>
          <cell r="V531">
            <v>5918</v>
          </cell>
          <cell r="W531">
            <v>5918</v>
          </cell>
          <cell r="X531">
            <v>5.9180000000000001</v>
          </cell>
          <cell r="Y531">
            <v>5.9180000000000001</v>
          </cell>
          <cell r="AA531" t="str">
            <v>0340827</v>
          </cell>
          <cell r="AB531">
            <v>90</v>
          </cell>
          <cell r="AC531">
            <v>90</v>
          </cell>
          <cell r="AD531">
            <v>0.09</v>
          </cell>
          <cell r="AE531">
            <v>0.09</v>
          </cell>
        </row>
        <row r="532">
          <cell r="I532" t="str">
            <v>0211120</v>
          </cell>
          <cell r="J532">
            <v>3865</v>
          </cell>
          <cell r="K532">
            <v>3865</v>
          </cell>
          <cell r="L532">
            <v>3.8650000000000002</v>
          </cell>
          <cell r="M532">
            <v>3.8650000000000002</v>
          </cell>
          <cell r="O532" t="str">
            <v>0361217</v>
          </cell>
          <cell r="P532">
            <v>273</v>
          </cell>
          <cell r="Q532">
            <v>273</v>
          </cell>
          <cell r="R532">
            <v>0.27300000000000002</v>
          </cell>
          <cell r="S532">
            <v>0.27300000000000002</v>
          </cell>
          <cell r="U532" t="str">
            <v>0190400</v>
          </cell>
          <cell r="V532">
            <v>10620.5</v>
          </cell>
          <cell r="W532">
            <v>10620.5</v>
          </cell>
          <cell r="X532">
            <v>10.6205</v>
          </cell>
          <cell r="Y532">
            <v>10.6205</v>
          </cell>
          <cell r="AA532" t="str">
            <v>0341127</v>
          </cell>
          <cell r="AB532">
            <v>146</v>
          </cell>
          <cell r="AC532">
            <v>146</v>
          </cell>
          <cell r="AD532">
            <v>0.14599999999999999</v>
          </cell>
          <cell r="AE532">
            <v>0.14599999999999999</v>
          </cell>
        </row>
        <row r="533">
          <cell r="I533" t="str">
            <v>0211201</v>
          </cell>
          <cell r="J533">
            <v>13688.5</v>
          </cell>
          <cell r="K533">
            <v>13688.5</v>
          </cell>
          <cell r="L533">
            <v>13.688499999999999</v>
          </cell>
          <cell r="M533">
            <v>13.688499999999999</v>
          </cell>
          <cell r="O533" t="str">
            <v>0361777</v>
          </cell>
          <cell r="P533">
            <v>1497.5</v>
          </cell>
          <cell r="Q533">
            <v>1497.5</v>
          </cell>
          <cell r="R533">
            <v>1.4975000000000001</v>
          </cell>
          <cell r="S533">
            <v>1.4975000000000001</v>
          </cell>
          <cell r="U533" t="str">
            <v>0190402</v>
          </cell>
          <cell r="V533">
            <v>2126</v>
          </cell>
          <cell r="W533">
            <v>2126</v>
          </cell>
          <cell r="X533">
            <v>2.1259999999999999</v>
          </cell>
          <cell r="Y533">
            <v>2.1259999999999999</v>
          </cell>
          <cell r="AA533" t="str">
            <v>0342975</v>
          </cell>
          <cell r="AB533">
            <v>3686.5</v>
          </cell>
          <cell r="AC533">
            <v>3686.5</v>
          </cell>
          <cell r="AD533">
            <v>3.6865000000000001</v>
          </cell>
          <cell r="AE533">
            <v>3.6865000000000001</v>
          </cell>
        </row>
        <row r="534">
          <cell r="I534" t="str">
            <v>0211210</v>
          </cell>
          <cell r="J534">
            <v>5907</v>
          </cell>
          <cell r="K534">
            <v>5907</v>
          </cell>
          <cell r="L534">
            <v>5.907</v>
          </cell>
          <cell r="M534">
            <v>5.907</v>
          </cell>
          <cell r="O534" t="str">
            <v>0364371</v>
          </cell>
          <cell r="P534">
            <v>4598</v>
          </cell>
          <cell r="Q534">
            <v>4598</v>
          </cell>
          <cell r="R534">
            <v>4.5979999999999999</v>
          </cell>
          <cell r="S534">
            <v>4.5979999999999999</v>
          </cell>
          <cell r="U534" t="str">
            <v>0190403</v>
          </cell>
          <cell r="V534">
            <v>23500</v>
          </cell>
          <cell r="W534">
            <v>23500</v>
          </cell>
          <cell r="X534">
            <v>23.5</v>
          </cell>
          <cell r="Y534">
            <v>23.5</v>
          </cell>
          <cell r="AA534" t="str">
            <v>0350517</v>
          </cell>
          <cell r="AB534">
            <v>450</v>
          </cell>
          <cell r="AC534">
            <v>450</v>
          </cell>
          <cell r="AD534">
            <v>0.45</v>
          </cell>
          <cell r="AE534">
            <v>0.45</v>
          </cell>
        </row>
        <row r="535">
          <cell r="I535" t="str">
            <v>0211214</v>
          </cell>
          <cell r="J535">
            <v>16086.5</v>
          </cell>
          <cell r="K535">
            <v>16086.5</v>
          </cell>
          <cell r="L535">
            <v>16.086500000000001</v>
          </cell>
          <cell r="M535">
            <v>16.086500000000001</v>
          </cell>
          <cell r="O535" t="str">
            <v>0364414</v>
          </cell>
          <cell r="P535">
            <v>350</v>
          </cell>
          <cell r="Q535">
            <v>350</v>
          </cell>
          <cell r="R535">
            <v>0.35</v>
          </cell>
          <cell r="S535">
            <v>0.35</v>
          </cell>
          <cell r="U535" t="str">
            <v>0190408</v>
          </cell>
          <cell r="V535">
            <v>35201</v>
          </cell>
          <cell r="W535">
            <v>35201</v>
          </cell>
          <cell r="X535">
            <v>35.201000000000001</v>
          </cell>
          <cell r="Y535">
            <v>35.201000000000001</v>
          </cell>
          <cell r="AA535" t="str">
            <v>0350521</v>
          </cell>
          <cell r="AB535">
            <v>343.5</v>
          </cell>
          <cell r="AC535">
            <v>343.5</v>
          </cell>
          <cell r="AD535">
            <v>0.34350000000000003</v>
          </cell>
          <cell r="AE535">
            <v>0.34350000000000003</v>
          </cell>
        </row>
        <row r="536">
          <cell r="I536" t="str">
            <v>0211217</v>
          </cell>
          <cell r="J536">
            <v>8692</v>
          </cell>
          <cell r="K536">
            <v>8692</v>
          </cell>
          <cell r="L536">
            <v>8.6920000000000002</v>
          </cell>
          <cell r="M536">
            <v>8.6920000000000002</v>
          </cell>
          <cell r="O536" t="str">
            <v>0364517</v>
          </cell>
          <cell r="P536">
            <v>7741</v>
          </cell>
          <cell r="Q536">
            <v>7741</v>
          </cell>
          <cell r="R536">
            <v>7.7409999999999997</v>
          </cell>
          <cell r="S536">
            <v>7.7409999999999997</v>
          </cell>
          <cell r="U536" t="str">
            <v>0190419</v>
          </cell>
          <cell r="V536">
            <v>25985</v>
          </cell>
          <cell r="W536">
            <v>25985</v>
          </cell>
          <cell r="X536">
            <v>25.984999999999999</v>
          </cell>
          <cell r="Y536">
            <v>25.984999999999999</v>
          </cell>
          <cell r="AA536" t="str">
            <v>0350701</v>
          </cell>
          <cell r="AB536">
            <v>1299</v>
          </cell>
          <cell r="AC536">
            <v>1299</v>
          </cell>
          <cell r="AD536">
            <v>1.2989999999999999</v>
          </cell>
          <cell r="AE536">
            <v>1.2989999999999999</v>
          </cell>
        </row>
        <row r="537">
          <cell r="I537" t="str">
            <v>0211219</v>
          </cell>
          <cell r="J537">
            <v>14275.5</v>
          </cell>
          <cell r="K537">
            <v>14275.5</v>
          </cell>
          <cell r="L537">
            <v>14.275499999999999</v>
          </cell>
          <cell r="M537">
            <v>14.275499999999999</v>
          </cell>
          <cell r="O537" t="str">
            <v>0365033</v>
          </cell>
          <cell r="P537">
            <v>1159.5</v>
          </cell>
          <cell r="Q537">
            <v>1159.5</v>
          </cell>
          <cell r="R537">
            <v>1.1595</v>
          </cell>
          <cell r="S537">
            <v>1.1595</v>
          </cell>
          <cell r="U537" t="str">
            <v>0190420</v>
          </cell>
          <cell r="V537">
            <v>30962</v>
          </cell>
          <cell r="W537">
            <v>30962</v>
          </cell>
          <cell r="X537">
            <v>30.962</v>
          </cell>
          <cell r="Y537">
            <v>30.962</v>
          </cell>
          <cell r="AA537" t="str">
            <v>0350823</v>
          </cell>
          <cell r="AB537">
            <v>510</v>
          </cell>
          <cell r="AC537">
            <v>510</v>
          </cell>
          <cell r="AD537">
            <v>0.51</v>
          </cell>
          <cell r="AE537">
            <v>0.51</v>
          </cell>
        </row>
        <row r="538">
          <cell r="I538" t="str">
            <v>0211220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O538" t="str">
            <v>0365378</v>
          </cell>
          <cell r="P538">
            <v>-19.8</v>
          </cell>
          <cell r="Q538">
            <v>-19.8</v>
          </cell>
          <cell r="R538">
            <v>-1.9800000000000002E-2</v>
          </cell>
          <cell r="S538">
            <v>-1.9800000000000002E-2</v>
          </cell>
          <cell r="U538" t="str">
            <v>0190422</v>
          </cell>
          <cell r="V538">
            <v>8235</v>
          </cell>
          <cell r="W538">
            <v>8235</v>
          </cell>
          <cell r="X538">
            <v>8.2349999999999994</v>
          </cell>
          <cell r="Y538">
            <v>8.2349999999999994</v>
          </cell>
          <cell r="AA538" t="str">
            <v>0352305</v>
          </cell>
          <cell r="AB538">
            <v>69497.210000000006</v>
          </cell>
          <cell r="AC538">
            <v>69497.210000000006</v>
          </cell>
          <cell r="AD538">
            <v>69.49721000000001</v>
          </cell>
          <cell r="AE538">
            <v>69.49721000000001</v>
          </cell>
        </row>
        <row r="539">
          <cell r="I539" t="str">
            <v>0211230</v>
          </cell>
          <cell r="J539">
            <v>25212</v>
          </cell>
          <cell r="K539">
            <v>25212</v>
          </cell>
          <cell r="L539">
            <v>25.212</v>
          </cell>
          <cell r="M539">
            <v>25.212</v>
          </cell>
          <cell r="O539" t="str">
            <v>0365822</v>
          </cell>
          <cell r="P539">
            <v>360</v>
          </cell>
          <cell r="Q539">
            <v>360</v>
          </cell>
          <cell r="R539">
            <v>0.36</v>
          </cell>
          <cell r="S539">
            <v>0.36</v>
          </cell>
          <cell r="U539" t="str">
            <v>0190517</v>
          </cell>
          <cell r="V539">
            <v>18702</v>
          </cell>
          <cell r="W539">
            <v>18702</v>
          </cell>
          <cell r="X539">
            <v>18.702000000000002</v>
          </cell>
          <cell r="Y539">
            <v>18.702000000000002</v>
          </cell>
          <cell r="AA539" t="str">
            <v>0353140</v>
          </cell>
          <cell r="AB539">
            <v>319.5</v>
          </cell>
          <cell r="AC539">
            <v>319.5</v>
          </cell>
          <cell r="AD539">
            <v>0.31950000000000001</v>
          </cell>
          <cell r="AE539">
            <v>0.31950000000000001</v>
          </cell>
        </row>
        <row r="540">
          <cell r="I540" t="str">
            <v>0211499</v>
          </cell>
          <cell r="J540">
            <v>14129</v>
          </cell>
          <cell r="K540">
            <v>14129</v>
          </cell>
          <cell r="L540">
            <v>14.129</v>
          </cell>
          <cell r="M540">
            <v>14.129</v>
          </cell>
          <cell r="O540" t="str">
            <v>0366305</v>
          </cell>
          <cell r="P540">
            <v>110.4</v>
          </cell>
          <cell r="Q540">
            <v>110.4</v>
          </cell>
          <cell r="R540">
            <v>0.11040000000000001</v>
          </cell>
          <cell r="S540">
            <v>0.11040000000000001</v>
          </cell>
          <cell r="U540" t="str">
            <v>0190617</v>
          </cell>
          <cell r="V540">
            <v>7962</v>
          </cell>
          <cell r="W540">
            <v>7962</v>
          </cell>
          <cell r="X540">
            <v>7.9619999999999997</v>
          </cell>
          <cell r="Y540">
            <v>7.9619999999999997</v>
          </cell>
          <cell r="AA540" t="str">
            <v>0355781</v>
          </cell>
          <cell r="AB540">
            <v>533.25</v>
          </cell>
          <cell r="AC540">
            <v>533.25</v>
          </cell>
          <cell r="AD540">
            <v>0.53325</v>
          </cell>
          <cell r="AE540">
            <v>0.53325</v>
          </cell>
        </row>
        <row r="541">
          <cell r="I541" t="str">
            <v>0211898</v>
          </cell>
          <cell r="J541">
            <v>9508.5</v>
          </cell>
          <cell r="K541">
            <v>9508.5</v>
          </cell>
          <cell r="L541">
            <v>9.5084999999999997</v>
          </cell>
          <cell r="M541">
            <v>9.5084999999999997</v>
          </cell>
          <cell r="O541" t="str">
            <v>0366518</v>
          </cell>
          <cell r="P541">
            <v>810</v>
          </cell>
          <cell r="Q541">
            <v>810</v>
          </cell>
          <cell r="R541">
            <v>0.81</v>
          </cell>
          <cell r="S541">
            <v>0.81</v>
          </cell>
          <cell r="U541" t="str">
            <v>0190619</v>
          </cell>
          <cell r="V541">
            <v>16741</v>
          </cell>
          <cell r="W541">
            <v>16741</v>
          </cell>
          <cell r="X541">
            <v>16.741</v>
          </cell>
          <cell r="Y541">
            <v>16.741</v>
          </cell>
          <cell r="AA541" t="str">
            <v>0356166</v>
          </cell>
          <cell r="AB541">
            <v>425</v>
          </cell>
          <cell r="AC541">
            <v>425</v>
          </cell>
          <cell r="AD541">
            <v>0.42499999999999999</v>
          </cell>
          <cell r="AE541">
            <v>0.42499999999999999</v>
          </cell>
        </row>
        <row r="542">
          <cell r="I542" t="str">
            <v>0212198</v>
          </cell>
          <cell r="J542">
            <v>8370.5</v>
          </cell>
          <cell r="K542">
            <v>8370.5</v>
          </cell>
          <cell r="L542">
            <v>8.3704999999999998</v>
          </cell>
          <cell r="M542">
            <v>8.3704999999999998</v>
          </cell>
          <cell r="O542" t="str">
            <v>0366932</v>
          </cell>
          <cell r="P542">
            <v>30</v>
          </cell>
          <cell r="Q542">
            <v>30</v>
          </cell>
          <cell r="R542">
            <v>0.03</v>
          </cell>
          <cell r="S542">
            <v>0.03</v>
          </cell>
          <cell r="U542" t="str">
            <v>0190713</v>
          </cell>
          <cell r="V542">
            <v>2197.5</v>
          </cell>
          <cell r="W542">
            <v>2197.5</v>
          </cell>
          <cell r="X542">
            <v>2.1974999999999998</v>
          </cell>
          <cell r="Y542">
            <v>2.1974999999999998</v>
          </cell>
          <cell r="AA542" t="str">
            <v>0356999</v>
          </cell>
          <cell r="AB542">
            <v>50</v>
          </cell>
          <cell r="AC542">
            <v>50</v>
          </cell>
          <cell r="AD542">
            <v>0.05</v>
          </cell>
          <cell r="AE542">
            <v>0.05</v>
          </cell>
        </row>
        <row r="543">
          <cell r="I543" t="str">
            <v>0212298</v>
          </cell>
          <cell r="J543">
            <v>7882</v>
          </cell>
          <cell r="K543">
            <v>7882</v>
          </cell>
          <cell r="L543">
            <v>7.8819999999999997</v>
          </cell>
          <cell r="M543">
            <v>7.8819999999999997</v>
          </cell>
          <cell r="O543" t="str">
            <v>0367300</v>
          </cell>
          <cell r="P543">
            <v>18502</v>
          </cell>
          <cell r="Q543">
            <v>18502</v>
          </cell>
          <cell r="R543">
            <v>18.501999999999999</v>
          </cell>
          <cell r="S543">
            <v>18.501999999999999</v>
          </cell>
          <cell r="U543" t="str">
            <v>0190716</v>
          </cell>
          <cell r="V543">
            <v>1999</v>
          </cell>
          <cell r="W543">
            <v>1999</v>
          </cell>
          <cell r="X543">
            <v>1.9990000000000001</v>
          </cell>
          <cell r="Y543">
            <v>1.9990000000000001</v>
          </cell>
          <cell r="AA543" t="str">
            <v>0357014</v>
          </cell>
          <cell r="AB543">
            <v>1729.51</v>
          </cell>
          <cell r="AC543">
            <v>1729.51</v>
          </cell>
          <cell r="AD543">
            <v>1.7295099999999999</v>
          </cell>
          <cell r="AE543">
            <v>1.7295099999999999</v>
          </cell>
        </row>
        <row r="544">
          <cell r="I544" t="str">
            <v>0212299</v>
          </cell>
          <cell r="J544">
            <v>32497</v>
          </cell>
          <cell r="K544">
            <v>32497</v>
          </cell>
          <cell r="L544">
            <v>32.497</v>
          </cell>
          <cell r="M544">
            <v>32.497</v>
          </cell>
          <cell r="O544" t="str">
            <v>0367382</v>
          </cell>
          <cell r="P544">
            <v>4035.71</v>
          </cell>
          <cell r="Q544">
            <v>4035.71</v>
          </cell>
          <cell r="R544">
            <v>4.0357099999999999</v>
          </cell>
          <cell r="S544">
            <v>4.0357099999999999</v>
          </cell>
          <cell r="U544" t="str">
            <v>0190724</v>
          </cell>
          <cell r="V544">
            <v>4744.5</v>
          </cell>
          <cell r="W544">
            <v>4744.5</v>
          </cell>
          <cell r="X544">
            <v>4.7445000000000004</v>
          </cell>
          <cell r="Y544">
            <v>4.7445000000000004</v>
          </cell>
          <cell r="AA544" t="str">
            <v>0357093</v>
          </cell>
          <cell r="AB544">
            <v>795</v>
          </cell>
          <cell r="AC544">
            <v>795</v>
          </cell>
          <cell r="AD544">
            <v>0.79500000000000004</v>
          </cell>
          <cell r="AE544">
            <v>0.79500000000000004</v>
          </cell>
        </row>
        <row r="545">
          <cell r="I545" t="str">
            <v>0212599</v>
          </cell>
          <cell r="J545">
            <v>18467.8</v>
          </cell>
          <cell r="K545">
            <v>18467.8</v>
          </cell>
          <cell r="L545">
            <v>18.4678</v>
          </cell>
          <cell r="M545">
            <v>18.4678</v>
          </cell>
          <cell r="O545" t="str">
            <v>0367439</v>
          </cell>
          <cell r="P545">
            <v>191</v>
          </cell>
          <cell r="Q545">
            <v>191</v>
          </cell>
          <cell r="R545">
            <v>0.191</v>
          </cell>
          <cell r="S545">
            <v>0.191</v>
          </cell>
          <cell r="U545" t="str">
            <v>0190801</v>
          </cell>
          <cell r="V545">
            <v>311</v>
          </cell>
          <cell r="W545">
            <v>311</v>
          </cell>
          <cell r="X545">
            <v>0.311</v>
          </cell>
          <cell r="Y545">
            <v>0.311</v>
          </cell>
          <cell r="AA545" t="str">
            <v>0357122</v>
          </cell>
          <cell r="AB545">
            <v>69.92</v>
          </cell>
          <cell r="AC545">
            <v>69.92</v>
          </cell>
          <cell r="AD545">
            <v>6.9919999999999996E-2</v>
          </cell>
          <cell r="AE545">
            <v>6.9919999999999996E-2</v>
          </cell>
        </row>
        <row r="546">
          <cell r="I546" t="str">
            <v>0213322</v>
          </cell>
          <cell r="J546">
            <v>249</v>
          </cell>
          <cell r="K546">
            <v>249</v>
          </cell>
          <cell r="L546">
            <v>0.249</v>
          </cell>
          <cell r="M546">
            <v>0.249</v>
          </cell>
          <cell r="O546" t="str">
            <v>0367478</v>
          </cell>
          <cell r="P546">
            <v>2122.5</v>
          </cell>
          <cell r="Q546">
            <v>2122.5</v>
          </cell>
          <cell r="R546">
            <v>2.1225000000000001</v>
          </cell>
          <cell r="S546">
            <v>2.1225000000000001</v>
          </cell>
          <cell r="U546" t="str">
            <v>0190820</v>
          </cell>
          <cell r="V546">
            <v>23924.69</v>
          </cell>
          <cell r="W546">
            <v>23924.69</v>
          </cell>
          <cell r="X546">
            <v>23.924689999999998</v>
          </cell>
          <cell r="Y546">
            <v>23.924689999999998</v>
          </cell>
          <cell r="AA546" t="str">
            <v>0357301</v>
          </cell>
          <cell r="AB546">
            <v>6932.5</v>
          </cell>
          <cell r="AC546">
            <v>6932.5</v>
          </cell>
          <cell r="AD546">
            <v>6.9325000000000001</v>
          </cell>
          <cell r="AE546">
            <v>6.9325000000000001</v>
          </cell>
        </row>
        <row r="547">
          <cell r="I547" t="str">
            <v>0214306</v>
          </cell>
          <cell r="J547">
            <v>2049.5</v>
          </cell>
          <cell r="K547">
            <v>2049.5</v>
          </cell>
          <cell r="L547">
            <v>2.0495000000000001</v>
          </cell>
          <cell r="M547">
            <v>2.0495000000000001</v>
          </cell>
          <cell r="O547" t="str">
            <v>0367523</v>
          </cell>
          <cell r="P547">
            <v>137</v>
          </cell>
          <cell r="Q547">
            <v>137</v>
          </cell>
          <cell r="R547">
            <v>0.13700000000000001</v>
          </cell>
          <cell r="S547">
            <v>0.13700000000000001</v>
          </cell>
          <cell r="U547" t="str">
            <v>0190907</v>
          </cell>
          <cell r="V547">
            <v>10081.5</v>
          </cell>
          <cell r="W547">
            <v>10081.5</v>
          </cell>
          <cell r="X547">
            <v>10.0815</v>
          </cell>
          <cell r="Y547">
            <v>10.0815</v>
          </cell>
          <cell r="AA547" t="str">
            <v>0360450</v>
          </cell>
          <cell r="AB547">
            <v>150</v>
          </cell>
          <cell r="AC547">
            <v>150</v>
          </cell>
          <cell r="AD547">
            <v>0.15</v>
          </cell>
          <cell r="AE547">
            <v>0.15</v>
          </cell>
        </row>
        <row r="548">
          <cell r="I548" t="str">
            <v>0214509</v>
          </cell>
          <cell r="J548">
            <v>4656</v>
          </cell>
          <cell r="K548">
            <v>4656</v>
          </cell>
          <cell r="L548">
            <v>4.6559999999999997</v>
          </cell>
          <cell r="M548">
            <v>4.6559999999999997</v>
          </cell>
          <cell r="O548" t="str">
            <v>0367712</v>
          </cell>
          <cell r="P548">
            <v>110.14</v>
          </cell>
          <cell r="Q548">
            <v>110.14</v>
          </cell>
          <cell r="R548">
            <v>0.11014</v>
          </cell>
          <cell r="S548">
            <v>0.11014</v>
          </cell>
          <cell r="U548" t="str">
            <v>0190927</v>
          </cell>
          <cell r="V548">
            <v>1820</v>
          </cell>
          <cell r="W548">
            <v>1820</v>
          </cell>
          <cell r="X548">
            <v>1.82</v>
          </cell>
          <cell r="Y548">
            <v>1.82</v>
          </cell>
          <cell r="AA548" t="str">
            <v>0360527</v>
          </cell>
          <cell r="AB548">
            <v>8776</v>
          </cell>
          <cell r="AC548">
            <v>8776</v>
          </cell>
          <cell r="AD548">
            <v>8.7759999999999998</v>
          </cell>
          <cell r="AE548">
            <v>8.7759999999999998</v>
          </cell>
        </row>
        <row r="549">
          <cell r="I549" t="str">
            <v>0214799</v>
          </cell>
          <cell r="J549">
            <v>17406</v>
          </cell>
          <cell r="K549">
            <v>17406</v>
          </cell>
          <cell r="L549">
            <v>17.405999999999999</v>
          </cell>
          <cell r="M549">
            <v>17.405999999999999</v>
          </cell>
          <cell r="O549" t="str">
            <v>0367826</v>
          </cell>
          <cell r="P549">
            <v>5224.5</v>
          </cell>
          <cell r="Q549">
            <v>5224.5</v>
          </cell>
          <cell r="R549">
            <v>5.2244999999999999</v>
          </cell>
          <cell r="S549">
            <v>5.2244999999999999</v>
          </cell>
          <cell r="U549" t="str">
            <v>0191005</v>
          </cell>
          <cell r="V549">
            <v>21075.1</v>
          </cell>
          <cell r="W549">
            <v>21075.1</v>
          </cell>
          <cell r="X549">
            <v>21.075099999999999</v>
          </cell>
          <cell r="Y549">
            <v>21.075099999999999</v>
          </cell>
          <cell r="AA549" t="str">
            <v>0360613</v>
          </cell>
          <cell r="AB549">
            <v>3790.5</v>
          </cell>
          <cell r="AC549">
            <v>3790.5</v>
          </cell>
          <cell r="AD549">
            <v>3.7905000000000002</v>
          </cell>
          <cell r="AE549">
            <v>3.7905000000000002</v>
          </cell>
        </row>
        <row r="550">
          <cell r="I550" t="str">
            <v>0215398</v>
          </cell>
          <cell r="J550">
            <v>2651</v>
          </cell>
          <cell r="K550">
            <v>2651</v>
          </cell>
          <cell r="L550">
            <v>2.6509999999999998</v>
          </cell>
          <cell r="M550">
            <v>2.6509999999999998</v>
          </cell>
          <cell r="O550" t="str">
            <v>0369800</v>
          </cell>
          <cell r="P550">
            <v>3894</v>
          </cell>
          <cell r="Q550">
            <v>3894</v>
          </cell>
          <cell r="R550">
            <v>3.8940000000000001</v>
          </cell>
          <cell r="S550">
            <v>3.8940000000000001</v>
          </cell>
          <cell r="U550" t="str">
            <v>0191008</v>
          </cell>
          <cell r="V550">
            <v>195</v>
          </cell>
          <cell r="W550">
            <v>195</v>
          </cell>
          <cell r="X550">
            <v>0.19500000000000001</v>
          </cell>
          <cell r="Y550">
            <v>0.19500000000000001</v>
          </cell>
          <cell r="AA550" t="str">
            <v>0360641</v>
          </cell>
          <cell r="AB550">
            <v>16424.27</v>
          </cell>
          <cell r="AC550">
            <v>16424.27</v>
          </cell>
          <cell r="AD550">
            <v>16.42427</v>
          </cell>
          <cell r="AE550">
            <v>16.42427</v>
          </cell>
        </row>
        <row r="551">
          <cell r="I551" t="str">
            <v>0215677</v>
          </cell>
          <cell r="J551">
            <v>12836</v>
          </cell>
          <cell r="K551">
            <v>12836</v>
          </cell>
          <cell r="L551">
            <v>12.836</v>
          </cell>
          <cell r="M551">
            <v>12.836</v>
          </cell>
          <cell r="O551" t="str">
            <v>0371206</v>
          </cell>
          <cell r="P551">
            <v>1590</v>
          </cell>
          <cell r="Q551">
            <v>1590</v>
          </cell>
          <cell r="R551">
            <v>1.59</v>
          </cell>
          <cell r="S551">
            <v>1.59</v>
          </cell>
          <cell r="U551" t="str">
            <v>0191010</v>
          </cell>
          <cell r="V551">
            <v>28899</v>
          </cell>
          <cell r="W551">
            <v>28899</v>
          </cell>
          <cell r="X551">
            <v>28.899000000000001</v>
          </cell>
          <cell r="Y551">
            <v>28.899000000000001</v>
          </cell>
          <cell r="AA551" t="str">
            <v>0360823</v>
          </cell>
          <cell r="AB551">
            <v>69508.94</v>
          </cell>
          <cell r="AC551">
            <v>69508.94</v>
          </cell>
          <cell r="AD551">
            <v>69.508939999999996</v>
          </cell>
          <cell r="AE551">
            <v>69.508939999999996</v>
          </cell>
        </row>
        <row r="552">
          <cell r="I552" t="str">
            <v>0215829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O552" t="str">
            <v>0371499</v>
          </cell>
          <cell r="P552">
            <v>25593.4</v>
          </cell>
          <cell r="Q552">
            <v>25593.4</v>
          </cell>
          <cell r="R552">
            <v>25.593400000000003</v>
          </cell>
          <cell r="S552">
            <v>25.593400000000003</v>
          </cell>
          <cell r="U552" t="str">
            <v>0191031</v>
          </cell>
          <cell r="V552">
            <v>3424</v>
          </cell>
          <cell r="W552">
            <v>3424</v>
          </cell>
          <cell r="X552">
            <v>3.4239999999999999</v>
          </cell>
          <cell r="Y552">
            <v>3.4239999999999999</v>
          </cell>
          <cell r="AA552" t="str">
            <v>0361151</v>
          </cell>
          <cell r="AB552">
            <v>5574.81</v>
          </cell>
          <cell r="AC552">
            <v>5574.81</v>
          </cell>
          <cell r="AD552">
            <v>5.5748100000000003</v>
          </cell>
          <cell r="AE552">
            <v>5.5748100000000003</v>
          </cell>
        </row>
        <row r="553">
          <cell r="I553" t="str">
            <v>0215901</v>
          </cell>
          <cell r="J553">
            <v>11384</v>
          </cell>
          <cell r="K553">
            <v>11384</v>
          </cell>
          <cell r="L553">
            <v>11.384</v>
          </cell>
          <cell r="M553">
            <v>11.384</v>
          </cell>
          <cell r="O553" t="str">
            <v>0376442</v>
          </cell>
          <cell r="P553">
            <v>680</v>
          </cell>
          <cell r="Q553">
            <v>680</v>
          </cell>
          <cell r="R553">
            <v>0.68</v>
          </cell>
          <cell r="S553">
            <v>0.68</v>
          </cell>
          <cell r="U553" t="str">
            <v>0191106</v>
          </cell>
          <cell r="V553">
            <v>16071</v>
          </cell>
          <cell r="W553">
            <v>16071</v>
          </cell>
          <cell r="X553">
            <v>16.071000000000002</v>
          </cell>
          <cell r="Y553">
            <v>16.071000000000002</v>
          </cell>
          <cell r="AA553" t="str">
            <v>0361217</v>
          </cell>
          <cell r="AB553">
            <v>228</v>
          </cell>
          <cell r="AC553">
            <v>228</v>
          </cell>
          <cell r="AD553">
            <v>0.22800000000000001</v>
          </cell>
          <cell r="AE553">
            <v>0.22800000000000001</v>
          </cell>
        </row>
        <row r="554">
          <cell r="I554" t="str">
            <v>0215997</v>
          </cell>
          <cell r="J554">
            <v>35823.5</v>
          </cell>
          <cell r="K554">
            <v>35823.5</v>
          </cell>
          <cell r="L554">
            <v>35.823500000000003</v>
          </cell>
          <cell r="M554">
            <v>35.823500000000003</v>
          </cell>
          <cell r="O554" t="str">
            <v>0376449</v>
          </cell>
          <cell r="P554">
            <v>1510</v>
          </cell>
          <cell r="Q554">
            <v>1510</v>
          </cell>
          <cell r="R554">
            <v>1.51</v>
          </cell>
          <cell r="S554">
            <v>1.51</v>
          </cell>
          <cell r="U554" t="str">
            <v>0191108</v>
          </cell>
          <cell r="V554">
            <v>46</v>
          </cell>
          <cell r="W554">
            <v>46</v>
          </cell>
          <cell r="X554">
            <v>4.5999999999999999E-2</v>
          </cell>
          <cell r="Y554">
            <v>4.5999999999999999E-2</v>
          </cell>
          <cell r="AA554" t="str">
            <v>0361777</v>
          </cell>
          <cell r="AB554">
            <v>5165</v>
          </cell>
          <cell r="AC554">
            <v>5165</v>
          </cell>
          <cell r="AD554">
            <v>5.165</v>
          </cell>
          <cell r="AE554">
            <v>5.165</v>
          </cell>
        </row>
        <row r="555">
          <cell r="I555" t="str">
            <v>0217565</v>
          </cell>
          <cell r="J555">
            <v>45083</v>
          </cell>
          <cell r="K555">
            <v>45083</v>
          </cell>
          <cell r="L555">
            <v>45.082999999999998</v>
          </cell>
          <cell r="M555">
            <v>45.082999999999998</v>
          </cell>
          <cell r="O555" t="str">
            <v>0379484</v>
          </cell>
          <cell r="P555">
            <v>610</v>
          </cell>
          <cell r="Q555">
            <v>610</v>
          </cell>
          <cell r="R555">
            <v>0.61</v>
          </cell>
          <cell r="S555">
            <v>0.61</v>
          </cell>
          <cell r="U555" t="str">
            <v>0191298</v>
          </cell>
          <cell r="V555">
            <v>16560</v>
          </cell>
          <cell r="W555">
            <v>16560</v>
          </cell>
          <cell r="X555">
            <v>16.559999999999999</v>
          </cell>
          <cell r="Y555">
            <v>16.559999999999999</v>
          </cell>
          <cell r="AA555" t="str">
            <v>0364371</v>
          </cell>
          <cell r="AB555">
            <v>7734.5</v>
          </cell>
          <cell r="AC555">
            <v>7734.5</v>
          </cell>
          <cell r="AD555">
            <v>7.7344999999999997</v>
          </cell>
          <cell r="AE555">
            <v>7.7344999999999997</v>
          </cell>
        </row>
        <row r="556">
          <cell r="I556" t="str">
            <v>0217611</v>
          </cell>
          <cell r="J556">
            <v>11048.5</v>
          </cell>
          <cell r="K556">
            <v>11048.5</v>
          </cell>
          <cell r="L556">
            <v>11.048500000000001</v>
          </cell>
          <cell r="M556">
            <v>11.048500000000001</v>
          </cell>
          <cell r="O556" t="str">
            <v>0380313</v>
          </cell>
          <cell r="P556">
            <v>222</v>
          </cell>
          <cell r="Q556">
            <v>222</v>
          </cell>
          <cell r="R556">
            <v>0.222</v>
          </cell>
          <cell r="S556">
            <v>0.222</v>
          </cell>
          <cell r="U556" t="str">
            <v>0192649</v>
          </cell>
          <cell r="V556">
            <v>13231.5</v>
          </cell>
          <cell r="W556">
            <v>13231.5</v>
          </cell>
          <cell r="X556">
            <v>13.2315</v>
          </cell>
          <cell r="Y556">
            <v>13.2315</v>
          </cell>
          <cell r="AA556" t="str">
            <v>0364414</v>
          </cell>
          <cell r="AB556">
            <v>1535</v>
          </cell>
          <cell r="AC556">
            <v>1535</v>
          </cell>
          <cell r="AD556">
            <v>1.5349999999999999</v>
          </cell>
          <cell r="AE556">
            <v>1.5349999999999999</v>
          </cell>
        </row>
        <row r="557">
          <cell r="I557" t="str">
            <v>0217620</v>
          </cell>
          <cell r="J557">
            <v>42644</v>
          </cell>
          <cell r="K557">
            <v>42644</v>
          </cell>
          <cell r="L557">
            <v>42.643999999999998</v>
          </cell>
          <cell r="M557">
            <v>42.643999999999998</v>
          </cell>
          <cell r="O557" t="str">
            <v>0380326</v>
          </cell>
          <cell r="P557">
            <v>-1900</v>
          </cell>
          <cell r="Q557">
            <v>-1900</v>
          </cell>
          <cell r="R557">
            <v>-1.9</v>
          </cell>
          <cell r="S557">
            <v>-1.9</v>
          </cell>
          <cell r="U557" t="str">
            <v>0194644</v>
          </cell>
          <cell r="V557">
            <v>49873.5</v>
          </cell>
          <cell r="W557">
            <v>49873.5</v>
          </cell>
          <cell r="X557">
            <v>49.8735</v>
          </cell>
          <cell r="Y557">
            <v>49.8735</v>
          </cell>
          <cell r="AA557" t="str">
            <v>0364418</v>
          </cell>
          <cell r="AB557">
            <v>90</v>
          </cell>
          <cell r="AC557">
            <v>90</v>
          </cell>
          <cell r="AD557">
            <v>0.09</v>
          </cell>
          <cell r="AE557">
            <v>0.09</v>
          </cell>
        </row>
        <row r="558">
          <cell r="I558" t="str">
            <v>0217991</v>
          </cell>
          <cell r="J558">
            <v>6833</v>
          </cell>
          <cell r="K558">
            <v>6833</v>
          </cell>
          <cell r="L558">
            <v>6.8330000000000002</v>
          </cell>
          <cell r="M558">
            <v>6.8330000000000002</v>
          </cell>
          <cell r="O558" t="str">
            <v>0380408</v>
          </cell>
          <cell r="P558">
            <v>436.5</v>
          </cell>
          <cell r="Q558">
            <v>436.5</v>
          </cell>
          <cell r="R558">
            <v>0.4365</v>
          </cell>
          <cell r="S558">
            <v>0.4365</v>
          </cell>
          <cell r="U558" t="str">
            <v>0194698</v>
          </cell>
          <cell r="V558">
            <v>5149</v>
          </cell>
          <cell r="W558">
            <v>5149</v>
          </cell>
          <cell r="X558">
            <v>5.149</v>
          </cell>
          <cell r="Y558">
            <v>5.149</v>
          </cell>
          <cell r="AA558" t="str">
            <v>0364517</v>
          </cell>
          <cell r="AB558">
            <v>4019</v>
          </cell>
          <cell r="AC558">
            <v>4019</v>
          </cell>
          <cell r="AD558">
            <v>4.0190000000000001</v>
          </cell>
          <cell r="AE558">
            <v>4.0190000000000001</v>
          </cell>
        </row>
        <row r="559">
          <cell r="I559" t="str">
            <v>0218705</v>
          </cell>
          <cell r="J559">
            <v>2600.5</v>
          </cell>
          <cell r="K559">
            <v>2600.5</v>
          </cell>
          <cell r="L559">
            <v>2.6004999999999998</v>
          </cell>
          <cell r="M559">
            <v>2.6004999999999998</v>
          </cell>
          <cell r="O559" t="str">
            <v>0380412</v>
          </cell>
          <cell r="P559">
            <v>23339.599999999999</v>
          </cell>
          <cell r="Q559">
            <v>23339.599999999999</v>
          </cell>
          <cell r="R559">
            <v>23.339599999999997</v>
          </cell>
          <cell r="S559">
            <v>23.339599999999997</v>
          </cell>
          <cell r="U559" t="str">
            <v>0195000</v>
          </cell>
          <cell r="V559">
            <v>1737.5</v>
          </cell>
          <cell r="W559">
            <v>1737.5</v>
          </cell>
          <cell r="X559">
            <v>1.7375</v>
          </cell>
          <cell r="Y559">
            <v>1.7375</v>
          </cell>
          <cell r="AA559" t="str">
            <v>0365033</v>
          </cell>
          <cell r="AB559">
            <v>4656.5</v>
          </cell>
          <cell r="AC559">
            <v>4656.5</v>
          </cell>
          <cell r="AD559">
            <v>4.6565000000000003</v>
          </cell>
          <cell r="AE559">
            <v>4.6565000000000003</v>
          </cell>
        </row>
        <row r="560">
          <cell r="I560" t="str">
            <v>0218925</v>
          </cell>
          <cell r="J560">
            <v>-84</v>
          </cell>
          <cell r="K560">
            <v>-84</v>
          </cell>
          <cell r="L560">
            <v>-8.4000000000000005E-2</v>
          </cell>
          <cell r="M560">
            <v>-8.4000000000000005E-2</v>
          </cell>
          <cell r="O560" t="str">
            <v>0380413</v>
          </cell>
          <cell r="P560">
            <v>1547</v>
          </cell>
          <cell r="Q560">
            <v>1547</v>
          </cell>
          <cell r="R560">
            <v>1.5469999999999999</v>
          </cell>
          <cell r="S560">
            <v>1.5469999999999999</v>
          </cell>
          <cell r="U560" t="str">
            <v>0195245</v>
          </cell>
          <cell r="V560">
            <v>9183</v>
          </cell>
          <cell r="W560">
            <v>9183</v>
          </cell>
          <cell r="X560">
            <v>9.1829999999999998</v>
          </cell>
          <cell r="Y560">
            <v>9.1829999999999998</v>
          </cell>
          <cell r="AA560" t="str">
            <v>0365822</v>
          </cell>
          <cell r="AB560">
            <v>84</v>
          </cell>
          <cell r="AC560">
            <v>84</v>
          </cell>
          <cell r="AD560">
            <v>8.4000000000000005E-2</v>
          </cell>
          <cell r="AE560">
            <v>8.4000000000000005E-2</v>
          </cell>
        </row>
        <row r="561">
          <cell r="I561" t="str">
            <v>0219000</v>
          </cell>
          <cell r="J561">
            <v>556330.74</v>
          </cell>
          <cell r="K561">
            <v>556330.74</v>
          </cell>
          <cell r="L561">
            <v>556.33073999999999</v>
          </cell>
          <cell r="M561">
            <v>556.33073999999999</v>
          </cell>
          <cell r="O561" t="str">
            <v>0380418</v>
          </cell>
          <cell r="P561">
            <v>47346.25</v>
          </cell>
          <cell r="Q561">
            <v>47346.25</v>
          </cell>
          <cell r="R561">
            <v>47.346249999999998</v>
          </cell>
          <cell r="S561">
            <v>47.346249999999998</v>
          </cell>
          <cell r="U561" t="str">
            <v>0195588</v>
          </cell>
          <cell r="V561">
            <v>16385.5</v>
          </cell>
          <cell r="W561">
            <v>16385.5</v>
          </cell>
          <cell r="X561">
            <v>16.3855</v>
          </cell>
          <cell r="Y561">
            <v>16.3855</v>
          </cell>
          <cell r="AA561" t="str">
            <v>0366404</v>
          </cell>
          <cell r="AB561">
            <v>390</v>
          </cell>
          <cell r="AC561">
            <v>390</v>
          </cell>
          <cell r="AD561">
            <v>0.39</v>
          </cell>
          <cell r="AE561">
            <v>0.39</v>
          </cell>
        </row>
        <row r="562">
          <cell r="I562" t="str">
            <v>0220102</v>
          </cell>
          <cell r="J562">
            <v>7091</v>
          </cell>
          <cell r="K562">
            <v>7091</v>
          </cell>
          <cell r="L562">
            <v>7.0910000000000002</v>
          </cell>
          <cell r="M562">
            <v>7.0910000000000002</v>
          </cell>
          <cell r="O562" t="str">
            <v>0380517</v>
          </cell>
          <cell r="P562">
            <v>58930.98</v>
          </cell>
          <cell r="Q562">
            <v>58930.98</v>
          </cell>
          <cell r="R562">
            <v>58.930980000000005</v>
          </cell>
          <cell r="S562">
            <v>58.930980000000005</v>
          </cell>
          <cell r="U562" t="str">
            <v>0196118</v>
          </cell>
          <cell r="V562">
            <v>31976555.469999999</v>
          </cell>
          <cell r="W562">
            <v>31976555.469999999</v>
          </cell>
          <cell r="X562">
            <v>31976.555469999999</v>
          </cell>
          <cell r="Y562">
            <v>31976.555469999999</v>
          </cell>
          <cell r="AA562" t="str">
            <v>0366518</v>
          </cell>
          <cell r="AB562">
            <v>752.5</v>
          </cell>
          <cell r="AC562">
            <v>752.5</v>
          </cell>
          <cell r="AD562">
            <v>0.75249999999999995</v>
          </cell>
          <cell r="AE562">
            <v>0.75249999999999995</v>
          </cell>
        </row>
        <row r="563">
          <cell r="I563" t="str">
            <v>0220112</v>
          </cell>
          <cell r="J563">
            <v>8286.5</v>
          </cell>
          <cell r="K563">
            <v>8286.5</v>
          </cell>
          <cell r="L563">
            <v>8.2865000000000002</v>
          </cell>
          <cell r="M563">
            <v>8.2865000000000002</v>
          </cell>
          <cell r="O563" t="str">
            <v>0380614</v>
          </cell>
          <cell r="P563">
            <v>820.64</v>
          </cell>
          <cell r="Q563">
            <v>820.64</v>
          </cell>
          <cell r="R563">
            <v>0.82064000000000004</v>
          </cell>
          <cell r="S563">
            <v>0.82064000000000004</v>
          </cell>
          <cell r="U563" t="str">
            <v>0196300</v>
          </cell>
          <cell r="V563">
            <v>9933.5</v>
          </cell>
          <cell r="W563">
            <v>9933.5</v>
          </cell>
          <cell r="X563">
            <v>9.9335000000000004</v>
          </cell>
          <cell r="Y563">
            <v>9.9335000000000004</v>
          </cell>
          <cell r="AA563" t="str">
            <v>0367300</v>
          </cell>
          <cell r="AB563">
            <v>13843.29</v>
          </cell>
          <cell r="AC563">
            <v>13843.29</v>
          </cell>
          <cell r="AD563">
            <v>13.843290000000001</v>
          </cell>
          <cell r="AE563">
            <v>13.843290000000001</v>
          </cell>
        </row>
        <row r="564">
          <cell r="I564" t="str">
            <v>0220227</v>
          </cell>
          <cell r="J564">
            <v>3128</v>
          </cell>
          <cell r="K564">
            <v>3128</v>
          </cell>
          <cell r="L564">
            <v>3.1280000000000001</v>
          </cell>
          <cell r="M564">
            <v>3.1280000000000001</v>
          </cell>
          <cell r="O564" t="str">
            <v>0380927</v>
          </cell>
          <cell r="P564">
            <v>4802.24</v>
          </cell>
          <cell r="Q564">
            <v>4802.24</v>
          </cell>
          <cell r="R564">
            <v>4.8022399999999994</v>
          </cell>
          <cell r="S564">
            <v>4.8022399999999994</v>
          </cell>
          <cell r="U564" t="str">
            <v>0196718</v>
          </cell>
          <cell r="V564">
            <v>3644872.22</v>
          </cell>
          <cell r="W564">
            <v>3644872.22</v>
          </cell>
          <cell r="X564">
            <v>3644.8722200000002</v>
          </cell>
          <cell r="Y564">
            <v>3644.8722200000002</v>
          </cell>
          <cell r="AA564" t="str">
            <v>0367382</v>
          </cell>
          <cell r="AB564">
            <v>1567</v>
          </cell>
          <cell r="AC564">
            <v>1567</v>
          </cell>
          <cell r="AD564">
            <v>1.5669999999999999</v>
          </cell>
          <cell r="AE564">
            <v>1.5669999999999999</v>
          </cell>
        </row>
        <row r="565">
          <cell r="I565" t="str">
            <v>0220307</v>
          </cell>
          <cell r="J565">
            <v>14048.35</v>
          </cell>
          <cell r="K565">
            <v>14048.35</v>
          </cell>
          <cell r="L565">
            <v>14.048350000000001</v>
          </cell>
          <cell r="M565">
            <v>14.048350000000001</v>
          </cell>
          <cell r="O565" t="str">
            <v>0380975</v>
          </cell>
          <cell r="P565">
            <v>60</v>
          </cell>
          <cell r="Q565">
            <v>60</v>
          </cell>
          <cell r="R565">
            <v>0.06</v>
          </cell>
          <cell r="S565">
            <v>0.06</v>
          </cell>
          <cell r="U565" t="str">
            <v>0196999</v>
          </cell>
          <cell r="V565">
            <v>9755.5</v>
          </cell>
          <cell r="W565">
            <v>9755.5</v>
          </cell>
          <cell r="X565">
            <v>9.7554999999999996</v>
          </cell>
          <cell r="Y565">
            <v>9.7554999999999996</v>
          </cell>
          <cell r="AA565" t="str">
            <v>0367439</v>
          </cell>
          <cell r="AB565">
            <v>146</v>
          </cell>
          <cell r="AC565">
            <v>146</v>
          </cell>
          <cell r="AD565">
            <v>0.14599999999999999</v>
          </cell>
          <cell r="AE565">
            <v>0.14599999999999999</v>
          </cell>
        </row>
        <row r="566">
          <cell r="I566" t="str">
            <v>0220315</v>
          </cell>
          <cell r="J566">
            <v>8253.5</v>
          </cell>
          <cell r="K566">
            <v>8253.5</v>
          </cell>
          <cell r="L566">
            <v>8.2535000000000007</v>
          </cell>
          <cell r="M566">
            <v>8.2535000000000007</v>
          </cell>
          <cell r="O566" t="str">
            <v>0381120</v>
          </cell>
          <cell r="P566">
            <v>24757.3</v>
          </cell>
          <cell r="Q566">
            <v>24757.3</v>
          </cell>
          <cell r="R566">
            <v>24.757300000000001</v>
          </cell>
          <cell r="S566">
            <v>24.757300000000001</v>
          </cell>
          <cell r="U566" t="str">
            <v>0198761</v>
          </cell>
          <cell r="V566">
            <v>13120.5</v>
          </cell>
          <cell r="W566">
            <v>13120.5</v>
          </cell>
          <cell r="X566">
            <v>13.1205</v>
          </cell>
          <cell r="Y566">
            <v>13.1205</v>
          </cell>
          <cell r="AA566" t="str">
            <v>0367478</v>
          </cell>
          <cell r="AB566">
            <v>1855</v>
          </cell>
          <cell r="AC566">
            <v>1855</v>
          </cell>
          <cell r="AD566">
            <v>1.855</v>
          </cell>
          <cell r="AE566">
            <v>1.855</v>
          </cell>
        </row>
        <row r="567">
          <cell r="I567" t="str">
            <v>0220323</v>
          </cell>
          <cell r="J567">
            <v>5758.5</v>
          </cell>
          <cell r="K567">
            <v>5758.5</v>
          </cell>
          <cell r="L567">
            <v>5.7584999999999997</v>
          </cell>
          <cell r="M567">
            <v>5.7584999999999997</v>
          </cell>
          <cell r="O567" t="str">
            <v>0381206</v>
          </cell>
          <cell r="P567">
            <v>12735.7</v>
          </cell>
          <cell r="Q567">
            <v>12735.7</v>
          </cell>
          <cell r="R567">
            <v>12.735700000000001</v>
          </cell>
          <cell r="S567">
            <v>12.735700000000001</v>
          </cell>
          <cell r="U567" t="str">
            <v>0199097</v>
          </cell>
          <cell r="V567">
            <v>16841.5</v>
          </cell>
          <cell r="W567">
            <v>16841.5</v>
          </cell>
          <cell r="X567">
            <v>16.8415</v>
          </cell>
          <cell r="Y567">
            <v>16.8415</v>
          </cell>
          <cell r="AA567" t="str">
            <v>0367523</v>
          </cell>
          <cell r="AB567">
            <v>60</v>
          </cell>
          <cell r="AC567">
            <v>60</v>
          </cell>
          <cell r="AD567">
            <v>0.06</v>
          </cell>
          <cell r="AE567">
            <v>0.06</v>
          </cell>
        </row>
        <row r="568">
          <cell r="I568" t="str">
            <v>0220330</v>
          </cell>
          <cell r="J568">
            <v>5265.5</v>
          </cell>
          <cell r="K568">
            <v>5265.5</v>
          </cell>
          <cell r="L568">
            <v>5.2655000000000003</v>
          </cell>
          <cell r="M568">
            <v>5.2655000000000003</v>
          </cell>
          <cell r="O568" t="str">
            <v>0381881</v>
          </cell>
          <cell r="P568">
            <v>782.1</v>
          </cell>
          <cell r="Q568">
            <v>782.1</v>
          </cell>
          <cell r="R568">
            <v>0.78210000000000002</v>
          </cell>
          <cell r="S568">
            <v>0.78210000000000002</v>
          </cell>
          <cell r="U568" t="str">
            <v>0199278</v>
          </cell>
          <cell r="V568">
            <v>6022</v>
          </cell>
          <cell r="W568">
            <v>6022</v>
          </cell>
          <cell r="X568">
            <v>6.0220000000000002</v>
          </cell>
          <cell r="Y568">
            <v>6.0220000000000002</v>
          </cell>
          <cell r="AA568" t="str">
            <v>0367712</v>
          </cell>
          <cell r="AB568">
            <v>80.5</v>
          </cell>
          <cell r="AC568">
            <v>80.5</v>
          </cell>
          <cell r="AD568">
            <v>8.0500000000000002E-2</v>
          </cell>
          <cell r="AE568">
            <v>8.0500000000000002E-2</v>
          </cell>
        </row>
        <row r="569">
          <cell r="I569" t="str">
            <v>0220410</v>
          </cell>
          <cell r="J569">
            <v>9201</v>
          </cell>
          <cell r="K569">
            <v>9201</v>
          </cell>
          <cell r="L569">
            <v>9.2010000000000005</v>
          </cell>
          <cell r="M569">
            <v>9.2010000000000005</v>
          </cell>
          <cell r="O569" t="str">
            <v>0382219</v>
          </cell>
          <cell r="P569">
            <v>976</v>
          </cell>
          <cell r="Q569">
            <v>976</v>
          </cell>
          <cell r="R569">
            <v>0.97599999999999998</v>
          </cell>
          <cell r="S569">
            <v>0.97599999999999998</v>
          </cell>
          <cell r="U569" t="str">
            <v>0199810</v>
          </cell>
          <cell r="V569">
            <v>3686</v>
          </cell>
          <cell r="W569">
            <v>3686</v>
          </cell>
          <cell r="X569">
            <v>3.6859999999999999</v>
          </cell>
          <cell r="Y569">
            <v>3.6859999999999999</v>
          </cell>
          <cell r="AA569" t="str">
            <v>0367826</v>
          </cell>
          <cell r="AB569">
            <v>266</v>
          </cell>
          <cell r="AC569">
            <v>266</v>
          </cell>
          <cell r="AD569">
            <v>0.26600000000000001</v>
          </cell>
          <cell r="AE569">
            <v>0.26600000000000001</v>
          </cell>
        </row>
        <row r="570">
          <cell r="I570" t="str">
            <v>0220424</v>
          </cell>
          <cell r="J570">
            <v>1594</v>
          </cell>
          <cell r="K570">
            <v>1594</v>
          </cell>
          <cell r="L570">
            <v>1.5940000000000001</v>
          </cell>
          <cell r="M570">
            <v>1.5940000000000001</v>
          </cell>
          <cell r="O570" t="str">
            <v>0383599</v>
          </cell>
          <cell r="P570">
            <v>18602.349999999999</v>
          </cell>
          <cell r="Q570">
            <v>18602.349999999999</v>
          </cell>
          <cell r="R570">
            <v>18.602349999999998</v>
          </cell>
          <cell r="S570">
            <v>18.602349999999998</v>
          </cell>
          <cell r="U570" t="str">
            <v>0200206</v>
          </cell>
          <cell r="V570">
            <v>-440.4</v>
          </cell>
          <cell r="W570">
            <v>-440.4</v>
          </cell>
          <cell r="X570">
            <v>-0.44039999999999996</v>
          </cell>
          <cell r="Y570">
            <v>-0.44039999999999996</v>
          </cell>
          <cell r="AA570" t="str">
            <v>0369800</v>
          </cell>
          <cell r="AB570">
            <v>4740</v>
          </cell>
          <cell r="AC570">
            <v>4740</v>
          </cell>
          <cell r="AD570">
            <v>4.74</v>
          </cell>
          <cell r="AE570">
            <v>4.74</v>
          </cell>
        </row>
        <row r="571">
          <cell r="I571" t="str">
            <v>0220500</v>
          </cell>
          <cell r="J571">
            <v>9191.5</v>
          </cell>
          <cell r="K571">
            <v>9191.5</v>
          </cell>
          <cell r="L571">
            <v>9.1914999999999996</v>
          </cell>
          <cell r="M571">
            <v>9.1914999999999996</v>
          </cell>
          <cell r="O571" t="str">
            <v>0383905</v>
          </cell>
          <cell r="P571">
            <v>280</v>
          </cell>
          <cell r="Q571">
            <v>280</v>
          </cell>
          <cell r="R571">
            <v>0.28000000000000003</v>
          </cell>
          <cell r="S571">
            <v>0.28000000000000003</v>
          </cell>
          <cell r="U571" t="str">
            <v>0200329</v>
          </cell>
          <cell r="V571">
            <v>132</v>
          </cell>
          <cell r="W571">
            <v>132</v>
          </cell>
          <cell r="X571">
            <v>0.13200000000000001</v>
          </cell>
          <cell r="Y571">
            <v>0.13200000000000001</v>
          </cell>
          <cell r="AA571" t="str">
            <v>0371206</v>
          </cell>
          <cell r="AB571">
            <v>1110</v>
          </cell>
          <cell r="AC571">
            <v>1110</v>
          </cell>
          <cell r="AD571">
            <v>1.1100000000000001</v>
          </cell>
          <cell r="AE571">
            <v>1.1100000000000001</v>
          </cell>
        </row>
        <row r="572">
          <cell r="I572" t="str">
            <v>0220515</v>
          </cell>
          <cell r="J572">
            <v>3558.5</v>
          </cell>
          <cell r="K572">
            <v>3558.5</v>
          </cell>
          <cell r="L572">
            <v>3.5585</v>
          </cell>
          <cell r="M572">
            <v>3.5585</v>
          </cell>
          <cell r="O572" t="str">
            <v>0384209</v>
          </cell>
          <cell r="P572">
            <v>32432.400000000001</v>
          </cell>
          <cell r="Q572">
            <v>32432.400000000001</v>
          </cell>
          <cell r="R572">
            <v>32.432400000000001</v>
          </cell>
          <cell r="S572">
            <v>32.432400000000001</v>
          </cell>
          <cell r="U572" t="str">
            <v>0200513</v>
          </cell>
          <cell r="V572">
            <v>7064.5</v>
          </cell>
          <cell r="W572">
            <v>7064.5</v>
          </cell>
          <cell r="X572">
            <v>7.0644999999999998</v>
          </cell>
          <cell r="Y572">
            <v>7.0644999999999998</v>
          </cell>
          <cell r="AA572" t="str">
            <v>0371499</v>
          </cell>
          <cell r="AB572">
            <v>28520.7</v>
          </cell>
          <cell r="AC572">
            <v>28520.7</v>
          </cell>
          <cell r="AD572">
            <v>28.520700000000001</v>
          </cell>
          <cell r="AE572">
            <v>28.520700000000001</v>
          </cell>
        </row>
        <row r="573">
          <cell r="I573" t="str">
            <v>0220517</v>
          </cell>
          <cell r="J573">
            <v>9426.5</v>
          </cell>
          <cell r="K573">
            <v>9426.5</v>
          </cell>
          <cell r="L573">
            <v>9.4265000000000008</v>
          </cell>
          <cell r="M573">
            <v>9.4265000000000008</v>
          </cell>
          <cell r="O573" t="str">
            <v>0384526</v>
          </cell>
          <cell r="P573">
            <v>12081.16</v>
          </cell>
          <cell r="Q573">
            <v>12081.16</v>
          </cell>
          <cell r="R573">
            <v>12.081160000000001</v>
          </cell>
          <cell r="S573">
            <v>12.081160000000001</v>
          </cell>
          <cell r="U573" t="str">
            <v>0200603</v>
          </cell>
          <cell r="V573">
            <v>14332.5</v>
          </cell>
          <cell r="W573">
            <v>14332.5</v>
          </cell>
          <cell r="X573">
            <v>14.3325</v>
          </cell>
          <cell r="Y573">
            <v>14.3325</v>
          </cell>
          <cell r="AA573" t="str">
            <v>0375772</v>
          </cell>
          <cell r="AB573">
            <v>10964</v>
          </cell>
          <cell r="AC573">
            <v>10964</v>
          </cell>
          <cell r="AD573">
            <v>10.964</v>
          </cell>
          <cell r="AE573">
            <v>10.964</v>
          </cell>
        </row>
        <row r="574">
          <cell r="I574" t="str">
            <v>0220526</v>
          </cell>
          <cell r="J574">
            <v>2585</v>
          </cell>
          <cell r="K574">
            <v>2585</v>
          </cell>
          <cell r="L574">
            <v>2.585</v>
          </cell>
          <cell r="M574">
            <v>2.585</v>
          </cell>
          <cell r="O574" t="str">
            <v>0384534</v>
          </cell>
          <cell r="P574">
            <v>650</v>
          </cell>
          <cell r="Q574">
            <v>650</v>
          </cell>
          <cell r="R574">
            <v>0.65</v>
          </cell>
          <cell r="S574">
            <v>0.65</v>
          </cell>
          <cell r="U574" t="str">
            <v>0200620</v>
          </cell>
          <cell r="V574">
            <v>20164.5</v>
          </cell>
          <cell r="W574">
            <v>20164.5</v>
          </cell>
          <cell r="X574">
            <v>20.1645</v>
          </cell>
          <cell r="Y574">
            <v>20.1645</v>
          </cell>
          <cell r="AA574" t="str">
            <v>0376449</v>
          </cell>
          <cell r="AB574">
            <v>335</v>
          </cell>
          <cell r="AC574">
            <v>335</v>
          </cell>
          <cell r="AD574">
            <v>0.33500000000000002</v>
          </cell>
          <cell r="AE574">
            <v>0.33500000000000002</v>
          </cell>
        </row>
        <row r="575">
          <cell r="I575" t="str">
            <v>0220612</v>
          </cell>
          <cell r="J575">
            <v>41725.949999999997</v>
          </cell>
          <cell r="K575">
            <v>41725.949999999997</v>
          </cell>
          <cell r="L575">
            <v>41.725949999999997</v>
          </cell>
          <cell r="M575">
            <v>41.725949999999997</v>
          </cell>
          <cell r="O575" t="str">
            <v>0385115</v>
          </cell>
          <cell r="P575">
            <v>688.75</v>
          </cell>
          <cell r="Q575">
            <v>688.75</v>
          </cell>
          <cell r="R575">
            <v>0.68874999999999997</v>
          </cell>
          <cell r="S575">
            <v>0.68874999999999997</v>
          </cell>
          <cell r="U575" t="str">
            <v>0200679</v>
          </cell>
          <cell r="V575">
            <v>11023.5</v>
          </cell>
          <cell r="W575">
            <v>11023.5</v>
          </cell>
          <cell r="X575">
            <v>11.0235</v>
          </cell>
          <cell r="Y575">
            <v>11.0235</v>
          </cell>
          <cell r="AA575" t="str">
            <v>0376812</v>
          </cell>
          <cell r="AB575">
            <v>30</v>
          </cell>
          <cell r="AC575">
            <v>30</v>
          </cell>
          <cell r="AD575">
            <v>0.03</v>
          </cell>
          <cell r="AE575">
            <v>0.03</v>
          </cell>
        </row>
        <row r="576">
          <cell r="I576" t="str">
            <v>0220709</v>
          </cell>
          <cell r="J576">
            <v>9892.5</v>
          </cell>
          <cell r="K576">
            <v>9892.5</v>
          </cell>
          <cell r="L576">
            <v>9.8925000000000001</v>
          </cell>
          <cell r="M576">
            <v>9.8925000000000001</v>
          </cell>
          <cell r="O576" t="str">
            <v>0385337</v>
          </cell>
          <cell r="P576">
            <v>63.75</v>
          </cell>
          <cell r="Q576">
            <v>63.75</v>
          </cell>
          <cell r="R576">
            <v>6.3750000000000001E-2</v>
          </cell>
          <cell r="S576">
            <v>6.3750000000000001E-2</v>
          </cell>
          <cell r="U576" t="str">
            <v>0201017</v>
          </cell>
          <cell r="V576">
            <v>9380</v>
          </cell>
          <cell r="W576">
            <v>9380</v>
          </cell>
          <cell r="X576">
            <v>9.3800000000000008</v>
          </cell>
          <cell r="Y576">
            <v>9.3800000000000008</v>
          </cell>
          <cell r="AA576" t="str">
            <v>0380326</v>
          </cell>
          <cell r="AB576">
            <v>103.5</v>
          </cell>
          <cell r="AC576">
            <v>103.5</v>
          </cell>
          <cell r="AD576">
            <v>0.10349999999999999</v>
          </cell>
          <cell r="AE576">
            <v>0.10349999999999999</v>
          </cell>
        </row>
        <row r="577">
          <cell r="I577" t="str">
            <v>0220715</v>
          </cell>
          <cell r="J577">
            <v>49781.5</v>
          </cell>
          <cell r="K577">
            <v>49781.5</v>
          </cell>
          <cell r="L577">
            <v>49.781500000000001</v>
          </cell>
          <cell r="M577">
            <v>49.781500000000001</v>
          </cell>
          <cell r="O577" t="str">
            <v>0386030</v>
          </cell>
          <cell r="P577">
            <v>1012.5</v>
          </cell>
          <cell r="Q577">
            <v>1012.5</v>
          </cell>
          <cell r="R577">
            <v>1.0125</v>
          </cell>
          <cell r="S577">
            <v>1.0125</v>
          </cell>
          <cell r="U577" t="str">
            <v>0201018</v>
          </cell>
          <cell r="V577">
            <v>16772</v>
          </cell>
          <cell r="W577">
            <v>16772</v>
          </cell>
          <cell r="X577">
            <v>16.771999999999998</v>
          </cell>
          <cell r="Y577">
            <v>16.771999999999998</v>
          </cell>
          <cell r="AA577" t="str">
            <v>0380408</v>
          </cell>
          <cell r="AB577">
            <v>90</v>
          </cell>
          <cell r="AC577">
            <v>90</v>
          </cell>
          <cell r="AD577">
            <v>0.09</v>
          </cell>
          <cell r="AE577">
            <v>0.09</v>
          </cell>
        </row>
        <row r="578">
          <cell r="I578" t="str">
            <v>0220719</v>
          </cell>
          <cell r="J578">
            <v>17531.5</v>
          </cell>
          <cell r="K578">
            <v>17531.5</v>
          </cell>
          <cell r="L578">
            <v>17.531500000000001</v>
          </cell>
          <cell r="M578">
            <v>17.531500000000001</v>
          </cell>
          <cell r="O578" t="str">
            <v>0386438</v>
          </cell>
          <cell r="P578">
            <v>309.58</v>
          </cell>
          <cell r="Q578">
            <v>309.58</v>
          </cell>
          <cell r="R578">
            <v>0.30957999999999997</v>
          </cell>
          <cell r="S578">
            <v>0.30957999999999997</v>
          </cell>
          <cell r="U578" t="str">
            <v>0201079</v>
          </cell>
          <cell r="V578">
            <v>27186.5</v>
          </cell>
          <cell r="W578">
            <v>27186.5</v>
          </cell>
          <cell r="X578">
            <v>27.186499999999999</v>
          </cell>
          <cell r="Y578">
            <v>27.186499999999999</v>
          </cell>
          <cell r="AA578" t="str">
            <v>0380412</v>
          </cell>
          <cell r="AB578">
            <v>21265.65</v>
          </cell>
          <cell r="AC578">
            <v>21265.65</v>
          </cell>
          <cell r="AD578">
            <v>21.265650000000001</v>
          </cell>
          <cell r="AE578">
            <v>21.265650000000001</v>
          </cell>
        </row>
        <row r="579">
          <cell r="I579" t="str">
            <v>0220722</v>
          </cell>
          <cell r="J579">
            <v>2532.1</v>
          </cell>
          <cell r="K579">
            <v>2532.1</v>
          </cell>
          <cell r="L579">
            <v>2.5320999999999998</v>
          </cell>
          <cell r="M579">
            <v>2.5320999999999998</v>
          </cell>
          <cell r="O579" t="str">
            <v>0386930</v>
          </cell>
          <cell r="P579">
            <v>4545</v>
          </cell>
          <cell r="Q579">
            <v>4545</v>
          </cell>
          <cell r="R579">
            <v>4.5449999999999999</v>
          </cell>
          <cell r="S579">
            <v>4.5449999999999999</v>
          </cell>
          <cell r="U579" t="str">
            <v>0201112</v>
          </cell>
          <cell r="V579">
            <v>17013</v>
          </cell>
          <cell r="W579">
            <v>17013</v>
          </cell>
          <cell r="X579">
            <v>17.013000000000002</v>
          </cell>
          <cell r="Y579">
            <v>17.013000000000002</v>
          </cell>
          <cell r="AA579" t="str">
            <v>0380413</v>
          </cell>
          <cell r="AB579">
            <v>6572.25</v>
          </cell>
          <cell r="AC579">
            <v>6572.25</v>
          </cell>
          <cell r="AD579">
            <v>6.5722500000000004</v>
          </cell>
          <cell r="AE579">
            <v>6.5722500000000004</v>
          </cell>
        </row>
        <row r="580">
          <cell r="I580" t="str">
            <v>0220724</v>
          </cell>
          <cell r="J580">
            <v>69690.25</v>
          </cell>
          <cell r="K580">
            <v>69690.25</v>
          </cell>
          <cell r="L580">
            <v>69.690250000000006</v>
          </cell>
          <cell r="M580">
            <v>69.690250000000006</v>
          </cell>
          <cell r="O580" t="str">
            <v>0387630</v>
          </cell>
          <cell r="P580">
            <v>480</v>
          </cell>
          <cell r="Q580">
            <v>480</v>
          </cell>
          <cell r="R580">
            <v>0.48</v>
          </cell>
          <cell r="S580">
            <v>0.48</v>
          </cell>
          <cell r="U580" t="str">
            <v>0201216</v>
          </cell>
          <cell r="V580">
            <v>96786.3</v>
          </cell>
          <cell r="W580">
            <v>96786.3</v>
          </cell>
          <cell r="X580">
            <v>96.786299999999997</v>
          </cell>
          <cell r="Y580">
            <v>96.786299999999997</v>
          </cell>
          <cell r="AA580" t="str">
            <v>0380418</v>
          </cell>
          <cell r="AB580">
            <v>75531.649999999994</v>
          </cell>
          <cell r="AC580">
            <v>75531.649999999994</v>
          </cell>
          <cell r="AD580">
            <v>75.531649999999999</v>
          </cell>
          <cell r="AE580">
            <v>75.531649999999999</v>
          </cell>
        </row>
        <row r="581">
          <cell r="I581" t="str">
            <v>0220806</v>
          </cell>
          <cell r="J581">
            <v>2007.5</v>
          </cell>
          <cell r="K581">
            <v>2007.5</v>
          </cell>
          <cell r="L581">
            <v>2.0074999999999998</v>
          </cell>
          <cell r="M581">
            <v>2.0074999999999998</v>
          </cell>
          <cell r="O581" t="str">
            <v>0387653</v>
          </cell>
          <cell r="P581">
            <v>130</v>
          </cell>
          <cell r="Q581">
            <v>130</v>
          </cell>
          <cell r="R581">
            <v>0.13</v>
          </cell>
          <cell r="S581">
            <v>0.13</v>
          </cell>
          <cell r="U581" t="str">
            <v>0201655</v>
          </cell>
          <cell r="V581">
            <v>6531</v>
          </cell>
          <cell r="W581">
            <v>6531</v>
          </cell>
          <cell r="X581">
            <v>6.5309999999999997</v>
          </cell>
          <cell r="Y581">
            <v>6.5309999999999997</v>
          </cell>
          <cell r="AA581" t="str">
            <v>0380517</v>
          </cell>
          <cell r="AB581">
            <v>54294.06</v>
          </cell>
          <cell r="AC581">
            <v>54294.06</v>
          </cell>
          <cell r="AD581">
            <v>54.294059999999995</v>
          </cell>
          <cell r="AE581">
            <v>54.294059999999995</v>
          </cell>
        </row>
        <row r="582">
          <cell r="I582" t="str">
            <v>0220908</v>
          </cell>
          <cell r="J582">
            <v>1172.5</v>
          </cell>
          <cell r="K582">
            <v>1172.5</v>
          </cell>
          <cell r="L582">
            <v>1.1725000000000001</v>
          </cell>
          <cell r="M582">
            <v>1.1725000000000001</v>
          </cell>
          <cell r="O582" t="str">
            <v>0390319</v>
          </cell>
          <cell r="P582">
            <v>-170</v>
          </cell>
          <cell r="Q582">
            <v>-170</v>
          </cell>
          <cell r="R582">
            <v>-0.17</v>
          </cell>
          <cell r="S582">
            <v>-0.17</v>
          </cell>
          <cell r="U582" t="str">
            <v>0201886</v>
          </cell>
          <cell r="V582">
            <v>24600.5</v>
          </cell>
          <cell r="W582">
            <v>24600.5</v>
          </cell>
          <cell r="X582">
            <v>24.6005</v>
          </cell>
          <cell r="Y582">
            <v>24.6005</v>
          </cell>
          <cell r="AA582" t="str">
            <v>0380527</v>
          </cell>
          <cell r="AB582">
            <v>27773.84</v>
          </cell>
          <cell r="AC582">
            <v>27773.84</v>
          </cell>
          <cell r="AD582">
            <v>27.77384</v>
          </cell>
          <cell r="AE582">
            <v>27.77384</v>
          </cell>
        </row>
        <row r="583">
          <cell r="I583" t="str">
            <v>0220920</v>
          </cell>
          <cell r="J583">
            <v>3014</v>
          </cell>
          <cell r="K583">
            <v>3014</v>
          </cell>
          <cell r="L583">
            <v>3.0139999999999998</v>
          </cell>
          <cell r="M583">
            <v>3.0139999999999998</v>
          </cell>
          <cell r="O583" t="str">
            <v>0390504</v>
          </cell>
          <cell r="P583">
            <v>870</v>
          </cell>
          <cell r="Q583">
            <v>870</v>
          </cell>
          <cell r="R583">
            <v>0.87</v>
          </cell>
          <cell r="S583">
            <v>0.87</v>
          </cell>
          <cell r="U583" t="str">
            <v>0202127</v>
          </cell>
          <cell r="V583">
            <v>3676.25</v>
          </cell>
          <cell r="W583">
            <v>3676.25</v>
          </cell>
          <cell r="X583">
            <v>3.67625</v>
          </cell>
          <cell r="Y583">
            <v>3.67625</v>
          </cell>
          <cell r="AA583" t="str">
            <v>0380614</v>
          </cell>
          <cell r="AB583">
            <v>2837.82</v>
          </cell>
          <cell r="AC583">
            <v>2837.82</v>
          </cell>
          <cell r="AD583">
            <v>2.8378200000000002</v>
          </cell>
          <cell r="AE583">
            <v>2.8378200000000002</v>
          </cell>
        </row>
        <row r="584">
          <cell r="I584" t="str">
            <v>0220921</v>
          </cell>
          <cell r="J584">
            <v>18604.5</v>
          </cell>
          <cell r="K584">
            <v>18604.5</v>
          </cell>
          <cell r="L584">
            <v>18.604500000000002</v>
          </cell>
          <cell r="M584">
            <v>18.604500000000002</v>
          </cell>
          <cell r="O584" t="str">
            <v>0390510</v>
          </cell>
          <cell r="P584">
            <v>25</v>
          </cell>
          <cell r="Q584">
            <v>25</v>
          </cell>
          <cell r="R584">
            <v>2.5000000000000001E-2</v>
          </cell>
          <cell r="S584">
            <v>2.5000000000000001E-2</v>
          </cell>
          <cell r="U584" t="str">
            <v>0202199</v>
          </cell>
          <cell r="V584">
            <v>24013</v>
          </cell>
          <cell r="W584">
            <v>24013</v>
          </cell>
          <cell r="X584">
            <v>24.013000000000002</v>
          </cell>
          <cell r="Y584">
            <v>24.013000000000002</v>
          </cell>
          <cell r="AA584" t="str">
            <v>0380802</v>
          </cell>
          <cell r="AB584">
            <v>80</v>
          </cell>
          <cell r="AC584">
            <v>80</v>
          </cell>
          <cell r="AD584">
            <v>0.08</v>
          </cell>
          <cell r="AE584">
            <v>0.08</v>
          </cell>
        </row>
        <row r="585">
          <cell r="I585" t="str">
            <v>0220923</v>
          </cell>
          <cell r="J585">
            <v>2537</v>
          </cell>
          <cell r="K585">
            <v>2537</v>
          </cell>
          <cell r="L585">
            <v>2.5369999999999999</v>
          </cell>
          <cell r="M585">
            <v>2.5369999999999999</v>
          </cell>
          <cell r="O585" t="str">
            <v>0390516</v>
          </cell>
          <cell r="P585">
            <v>3363</v>
          </cell>
          <cell r="Q585">
            <v>3363</v>
          </cell>
          <cell r="R585">
            <v>3.363</v>
          </cell>
          <cell r="S585">
            <v>3.363</v>
          </cell>
          <cell r="U585" t="str">
            <v>0202569</v>
          </cell>
          <cell r="V585">
            <v>43466.5</v>
          </cell>
          <cell r="W585">
            <v>43466.5</v>
          </cell>
          <cell r="X585">
            <v>43.466500000000003</v>
          </cell>
          <cell r="Y585">
            <v>43.466500000000003</v>
          </cell>
          <cell r="AA585" t="str">
            <v>0380927</v>
          </cell>
          <cell r="AB585">
            <v>10711.94</v>
          </cell>
          <cell r="AC585">
            <v>10711.94</v>
          </cell>
          <cell r="AD585">
            <v>10.71194</v>
          </cell>
          <cell r="AE585">
            <v>10.71194</v>
          </cell>
        </row>
        <row r="586">
          <cell r="I586" t="str">
            <v>0220999</v>
          </cell>
          <cell r="J586">
            <v>4056</v>
          </cell>
          <cell r="K586">
            <v>4056</v>
          </cell>
          <cell r="L586">
            <v>4.056</v>
          </cell>
          <cell r="M586">
            <v>4.056</v>
          </cell>
          <cell r="O586" t="str">
            <v>0390619</v>
          </cell>
          <cell r="P586">
            <v>-123</v>
          </cell>
          <cell r="Q586">
            <v>-123</v>
          </cell>
          <cell r="R586">
            <v>-0.123</v>
          </cell>
          <cell r="S586">
            <v>-0.123</v>
          </cell>
          <cell r="U586" t="str">
            <v>0202934</v>
          </cell>
          <cell r="V586">
            <v>8464</v>
          </cell>
          <cell r="W586">
            <v>8464</v>
          </cell>
          <cell r="X586">
            <v>8.4640000000000004</v>
          </cell>
          <cell r="Y586">
            <v>8.4640000000000004</v>
          </cell>
          <cell r="AA586" t="str">
            <v>0381120</v>
          </cell>
          <cell r="AB586">
            <v>23271.119999999999</v>
          </cell>
          <cell r="AC586">
            <v>23271.119999999999</v>
          </cell>
          <cell r="AD586">
            <v>23.27112</v>
          </cell>
          <cell r="AE586">
            <v>23.27112</v>
          </cell>
        </row>
        <row r="587">
          <cell r="I587" t="str">
            <v>0221014</v>
          </cell>
          <cell r="J587">
            <v>4316</v>
          </cell>
          <cell r="K587">
            <v>4316</v>
          </cell>
          <cell r="L587">
            <v>4.3159999999999998</v>
          </cell>
          <cell r="M587">
            <v>4.3159999999999998</v>
          </cell>
          <cell r="O587" t="str">
            <v>0390624</v>
          </cell>
          <cell r="P587">
            <v>14185.1</v>
          </cell>
          <cell r="Q587">
            <v>14185.1</v>
          </cell>
          <cell r="R587">
            <v>14.1851</v>
          </cell>
          <cell r="S587">
            <v>14.1851</v>
          </cell>
          <cell r="U587" t="str">
            <v>0203199</v>
          </cell>
          <cell r="V587">
            <v>1651</v>
          </cell>
          <cell r="W587">
            <v>1651</v>
          </cell>
          <cell r="X587">
            <v>1.651</v>
          </cell>
          <cell r="Y587">
            <v>1.651</v>
          </cell>
          <cell r="AA587" t="str">
            <v>0381206</v>
          </cell>
          <cell r="AB587">
            <v>14732.49</v>
          </cell>
          <cell r="AC587">
            <v>14732.49</v>
          </cell>
          <cell r="AD587">
            <v>14.73249</v>
          </cell>
          <cell r="AE587">
            <v>14.73249</v>
          </cell>
        </row>
        <row r="588">
          <cell r="I588" t="str">
            <v>0221016</v>
          </cell>
          <cell r="J588">
            <v>2794.5</v>
          </cell>
          <cell r="K588">
            <v>2794.5</v>
          </cell>
          <cell r="L588">
            <v>2.7945000000000002</v>
          </cell>
          <cell r="M588">
            <v>2.7945000000000002</v>
          </cell>
          <cell r="O588" t="str">
            <v>0390903</v>
          </cell>
          <cell r="P588">
            <v>160381.45000000001</v>
          </cell>
          <cell r="Q588">
            <v>160381.45000000001</v>
          </cell>
          <cell r="R588">
            <v>160.38145</v>
          </cell>
          <cell r="S588">
            <v>160.38145</v>
          </cell>
          <cell r="U588" t="str">
            <v>0203254</v>
          </cell>
          <cell r="V588">
            <v>27012.38</v>
          </cell>
          <cell r="W588">
            <v>27012.38</v>
          </cell>
          <cell r="X588">
            <v>27.01238</v>
          </cell>
          <cell r="Y588">
            <v>27.01238</v>
          </cell>
          <cell r="AA588" t="str">
            <v>0382219</v>
          </cell>
          <cell r="AB588">
            <v>5754.5</v>
          </cell>
          <cell r="AC588">
            <v>5754.5</v>
          </cell>
          <cell r="AD588">
            <v>5.7545000000000002</v>
          </cell>
          <cell r="AE588">
            <v>5.7545000000000002</v>
          </cell>
        </row>
        <row r="589">
          <cell r="I589" t="str">
            <v>0221022</v>
          </cell>
          <cell r="J589">
            <v>5090.5</v>
          </cell>
          <cell r="K589">
            <v>5090.5</v>
          </cell>
          <cell r="L589">
            <v>5.0904999999999996</v>
          </cell>
          <cell r="M589">
            <v>5.0904999999999996</v>
          </cell>
          <cell r="O589" t="str">
            <v>0391020</v>
          </cell>
          <cell r="P589">
            <v>2022.31</v>
          </cell>
          <cell r="Q589">
            <v>2022.31</v>
          </cell>
          <cell r="R589">
            <v>2.0223100000000001</v>
          </cell>
          <cell r="S589">
            <v>2.0223100000000001</v>
          </cell>
          <cell r="U589" t="str">
            <v>0203498</v>
          </cell>
          <cell r="V589">
            <v>368372.21</v>
          </cell>
          <cell r="W589">
            <v>368372.21</v>
          </cell>
          <cell r="X589">
            <v>368.37221</v>
          </cell>
          <cell r="Y589">
            <v>368.37221</v>
          </cell>
          <cell r="AA589" t="str">
            <v>0383599</v>
          </cell>
          <cell r="AB589">
            <v>15682.05</v>
          </cell>
          <cell r="AC589">
            <v>15682.05</v>
          </cell>
          <cell r="AD589">
            <v>15.682049999999998</v>
          </cell>
          <cell r="AE589">
            <v>15.682049999999998</v>
          </cell>
        </row>
        <row r="590">
          <cell r="I590" t="str">
            <v>0221029</v>
          </cell>
          <cell r="J590">
            <v>-1994</v>
          </cell>
          <cell r="K590">
            <v>-1994</v>
          </cell>
          <cell r="L590">
            <v>-1.994</v>
          </cell>
          <cell r="M590">
            <v>-1.994</v>
          </cell>
          <cell r="O590" t="str">
            <v>0391109</v>
          </cell>
          <cell r="P590">
            <v>19494.900000000001</v>
          </cell>
          <cell r="Q590">
            <v>19494.900000000001</v>
          </cell>
          <cell r="R590">
            <v>19.494900000000001</v>
          </cell>
          <cell r="S590">
            <v>19.494900000000001</v>
          </cell>
          <cell r="U590" t="str">
            <v>0203500</v>
          </cell>
          <cell r="V590">
            <v>536407.65</v>
          </cell>
          <cell r="W590">
            <v>536407.65</v>
          </cell>
          <cell r="X590">
            <v>536.40764999999999</v>
          </cell>
          <cell r="Y590">
            <v>536.40764999999999</v>
          </cell>
          <cell r="AA590" t="str">
            <v>0383905</v>
          </cell>
          <cell r="AB590">
            <v>2810</v>
          </cell>
          <cell r="AC590">
            <v>2810</v>
          </cell>
          <cell r="AD590">
            <v>2.81</v>
          </cell>
          <cell r="AE590">
            <v>2.81</v>
          </cell>
        </row>
        <row r="591">
          <cell r="I591" t="str">
            <v>0221100</v>
          </cell>
          <cell r="J591">
            <v>6743</v>
          </cell>
          <cell r="K591">
            <v>6743</v>
          </cell>
          <cell r="L591">
            <v>6.7430000000000003</v>
          </cell>
          <cell r="M591">
            <v>6.7430000000000003</v>
          </cell>
          <cell r="O591" t="str">
            <v>0391206</v>
          </cell>
          <cell r="P591">
            <v>12703.65</v>
          </cell>
          <cell r="Q591">
            <v>12703.65</v>
          </cell>
          <cell r="R591">
            <v>12.70365</v>
          </cell>
          <cell r="S591">
            <v>12.70365</v>
          </cell>
          <cell r="U591" t="str">
            <v>0203565</v>
          </cell>
          <cell r="V591">
            <v>12126.6</v>
          </cell>
          <cell r="W591">
            <v>12126.6</v>
          </cell>
          <cell r="X591">
            <v>12.1266</v>
          </cell>
          <cell r="Y591">
            <v>12.1266</v>
          </cell>
          <cell r="AA591" t="str">
            <v>0384209</v>
          </cell>
          <cell r="AB591">
            <v>33259.18</v>
          </cell>
          <cell r="AC591">
            <v>33259.18</v>
          </cell>
          <cell r="AD591">
            <v>33.259180000000001</v>
          </cell>
          <cell r="AE591">
            <v>33.259180000000001</v>
          </cell>
        </row>
        <row r="592">
          <cell r="I592" t="str">
            <v>0221106</v>
          </cell>
          <cell r="J592">
            <v>1997</v>
          </cell>
          <cell r="K592">
            <v>1997</v>
          </cell>
          <cell r="L592">
            <v>1.9970000000000001</v>
          </cell>
          <cell r="M592">
            <v>1.9970000000000001</v>
          </cell>
          <cell r="O592" t="str">
            <v>0391300</v>
          </cell>
          <cell r="P592">
            <v>30738.9</v>
          </cell>
          <cell r="Q592">
            <v>30738.9</v>
          </cell>
          <cell r="R592">
            <v>30.738900000000001</v>
          </cell>
          <cell r="S592">
            <v>30.738900000000001</v>
          </cell>
          <cell r="U592" t="str">
            <v>0203598</v>
          </cell>
          <cell r="V592">
            <v>3464</v>
          </cell>
          <cell r="W592">
            <v>3464</v>
          </cell>
          <cell r="X592">
            <v>3.464</v>
          </cell>
          <cell r="Y592">
            <v>3.464</v>
          </cell>
          <cell r="AA592" t="str">
            <v>0384526</v>
          </cell>
          <cell r="AB592">
            <v>7292.25</v>
          </cell>
          <cell r="AC592">
            <v>7292.25</v>
          </cell>
          <cell r="AD592">
            <v>7.2922500000000001</v>
          </cell>
          <cell r="AE592">
            <v>7.2922500000000001</v>
          </cell>
        </row>
        <row r="593">
          <cell r="I593" t="str">
            <v>0221115</v>
          </cell>
          <cell r="J593">
            <v>2700.5</v>
          </cell>
          <cell r="K593">
            <v>2700.5</v>
          </cell>
          <cell r="L593">
            <v>2.7004999999999999</v>
          </cell>
          <cell r="M593">
            <v>2.7004999999999999</v>
          </cell>
          <cell r="O593" t="str">
            <v>0391350</v>
          </cell>
          <cell r="P593">
            <v>117700</v>
          </cell>
          <cell r="Q593">
            <v>117700</v>
          </cell>
          <cell r="R593">
            <v>117.7</v>
          </cell>
          <cell r="S593">
            <v>117.7</v>
          </cell>
          <cell r="U593" t="str">
            <v>0203667</v>
          </cell>
          <cell r="V593">
            <v>662</v>
          </cell>
          <cell r="W593">
            <v>662</v>
          </cell>
          <cell r="X593">
            <v>0.66200000000000003</v>
          </cell>
          <cell r="Y593">
            <v>0.66200000000000003</v>
          </cell>
          <cell r="AA593" t="str">
            <v>0384534</v>
          </cell>
          <cell r="AB593">
            <v>575</v>
          </cell>
          <cell r="AC593">
            <v>575</v>
          </cell>
          <cell r="AD593">
            <v>0.57499999999999996</v>
          </cell>
          <cell r="AE593">
            <v>0.57499999999999996</v>
          </cell>
        </row>
        <row r="594">
          <cell r="I594" t="str">
            <v>0221123</v>
          </cell>
          <cell r="J594">
            <v>53682.5</v>
          </cell>
          <cell r="K594">
            <v>53682.5</v>
          </cell>
          <cell r="L594">
            <v>53.682499999999997</v>
          </cell>
          <cell r="M594">
            <v>53.682499999999997</v>
          </cell>
          <cell r="O594" t="str">
            <v>0391981</v>
          </cell>
          <cell r="P594">
            <v>118</v>
          </cell>
          <cell r="Q594">
            <v>118</v>
          </cell>
          <cell r="R594">
            <v>0.11799999999999999</v>
          </cell>
          <cell r="S594">
            <v>0.11799999999999999</v>
          </cell>
          <cell r="U594" t="str">
            <v>0203698</v>
          </cell>
          <cell r="V594">
            <v>5570</v>
          </cell>
          <cell r="W594">
            <v>5570</v>
          </cell>
          <cell r="X594">
            <v>5.57</v>
          </cell>
          <cell r="Y594">
            <v>5.57</v>
          </cell>
          <cell r="AA594" t="str">
            <v>0385115</v>
          </cell>
          <cell r="AB594">
            <v>1543.5</v>
          </cell>
          <cell r="AC594">
            <v>1543.5</v>
          </cell>
          <cell r="AD594">
            <v>1.5435000000000001</v>
          </cell>
          <cell r="AE594">
            <v>1.5435000000000001</v>
          </cell>
        </row>
        <row r="595">
          <cell r="I595" t="str">
            <v>0221201</v>
          </cell>
          <cell r="J595">
            <v>2828.5</v>
          </cell>
          <cell r="K595">
            <v>2828.5</v>
          </cell>
          <cell r="L595">
            <v>2.8285</v>
          </cell>
          <cell r="M595">
            <v>2.8285</v>
          </cell>
          <cell r="O595" t="str">
            <v>0391999</v>
          </cell>
          <cell r="P595">
            <v>30.37</v>
          </cell>
          <cell r="Q595">
            <v>30.37</v>
          </cell>
          <cell r="R595">
            <v>3.0370000000000001E-2</v>
          </cell>
          <cell r="S595">
            <v>3.0370000000000001E-2</v>
          </cell>
          <cell r="U595" t="str">
            <v>0205100</v>
          </cell>
          <cell r="V595">
            <v>1940.5</v>
          </cell>
          <cell r="W595">
            <v>1940.5</v>
          </cell>
          <cell r="X595">
            <v>1.9404999999999999</v>
          </cell>
          <cell r="Y595">
            <v>1.9404999999999999</v>
          </cell>
          <cell r="AA595" t="str">
            <v>0385337</v>
          </cell>
          <cell r="AB595">
            <v>90</v>
          </cell>
          <cell r="AC595">
            <v>90</v>
          </cell>
          <cell r="AD595">
            <v>0.09</v>
          </cell>
          <cell r="AE595">
            <v>0.09</v>
          </cell>
        </row>
        <row r="596">
          <cell r="I596" t="str">
            <v>0221203</v>
          </cell>
          <cell r="J596">
            <v>1058</v>
          </cell>
          <cell r="K596">
            <v>1058</v>
          </cell>
          <cell r="L596">
            <v>1.0580000000000001</v>
          </cell>
          <cell r="M596">
            <v>1.0580000000000001</v>
          </cell>
          <cell r="O596" t="str">
            <v>0395501</v>
          </cell>
          <cell r="P596">
            <v>240</v>
          </cell>
          <cell r="Q596">
            <v>240</v>
          </cell>
          <cell r="R596">
            <v>0.24</v>
          </cell>
          <cell r="S596">
            <v>0.24</v>
          </cell>
          <cell r="U596" t="str">
            <v>0205101</v>
          </cell>
          <cell r="V596">
            <v>958.5</v>
          </cell>
          <cell r="W596">
            <v>958.5</v>
          </cell>
          <cell r="X596">
            <v>0.95850000000000002</v>
          </cell>
          <cell r="Y596">
            <v>0.95850000000000002</v>
          </cell>
          <cell r="AA596" t="str">
            <v>0385599</v>
          </cell>
          <cell r="AB596">
            <v>20</v>
          </cell>
          <cell r="AC596">
            <v>20</v>
          </cell>
          <cell r="AD596">
            <v>0.02</v>
          </cell>
          <cell r="AE596">
            <v>0.02</v>
          </cell>
        </row>
        <row r="597">
          <cell r="I597" t="str">
            <v>0221208</v>
          </cell>
          <cell r="J597">
            <v>2662</v>
          </cell>
          <cell r="K597">
            <v>2662</v>
          </cell>
          <cell r="L597">
            <v>2.6619999999999999</v>
          </cell>
          <cell r="M597">
            <v>2.6619999999999999</v>
          </cell>
          <cell r="O597" t="str">
            <v>0395503</v>
          </cell>
          <cell r="P597">
            <v>480</v>
          </cell>
          <cell r="Q597">
            <v>480</v>
          </cell>
          <cell r="R597">
            <v>0.48</v>
          </cell>
          <cell r="S597">
            <v>0.48</v>
          </cell>
          <cell r="U597" t="str">
            <v>0205222</v>
          </cell>
          <cell r="V597">
            <v>49065.5</v>
          </cell>
          <cell r="W597">
            <v>49065.5</v>
          </cell>
          <cell r="X597">
            <v>49.0655</v>
          </cell>
          <cell r="Y597">
            <v>49.0655</v>
          </cell>
          <cell r="AA597" t="str">
            <v>0386030</v>
          </cell>
          <cell r="AB597">
            <v>1592.5</v>
          </cell>
          <cell r="AC597">
            <v>1592.5</v>
          </cell>
          <cell r="AD597">
            <v>1.5925</v>
          </cell>
          <cell r="AE597">
            <v>1.5925</v>
          </cell>
        </row>
        <row r="598">
          <cell r="I598" t="str">
            <v>0221213</v>
          </cell>
          <cell r="J598">
            <v>2131</v>
          </cell>
          <cell r="K598">
            <v>2131</v>
          </cell>
          <cell r="L598">
            <v>2.1309999999999998</v>
          </cell>
          <cell r="M598">
            <v>2.1309999999999998</v>
          </cell>
          <cell r="O598" t="str">
            <v>0395929</v>
          </cell>
          <cell r="P598">
            <v>270</v>
          </cell>
          <cell r="Q598">
            <v>270</v>
          </cell>
          <cell r="R598">
            <v>0.27</v>
          </cell>
          <cell r="S598">
            <v>0.27</v>
          </cell>
          <cell r="U598" t="str">
            <v>0205249</v>
          </cell>
          <cell r="V598">
            <v>6856</v>
          </cell>
          <cell r="W598">
            <v>6856</v>
          </cell>
          <cell r="X598">
            <v>6.8559999999999999</v>
          </cell>
          <cell r="Y598">
            <v>6.8559999999999999</v>
          </cell>
          <cell r="AA598" t="str">
            <v>0386930</v>
          </cell>
          <cell r="AB598">
            <v>3358.5</v>
          </cell>
          <cell r="AC598">
            <v>3358.5</v>
          </cell>
          <cell r="AD598">
            <v>3.3584999999999998</v>
          </cell>
          <cell r="AE598">
            <v>3.3584999999999998</v>
          </cell>
        </row>
        <row r="599">
          <cell r="I599" t="str">
            <v>0221217</v>
          </cell>
          <cell r="J599">
            <v>8576</v>
          </cell>
          <cell r="K599">
            <v>8576</v>
          </cell>
          <cell r="L599">
            <v>8.5760000000000005</v>
          </cell>
          <cell r="M599">
            <v>8.5760000000000005</v>
          </cell>
          <cell r="O599" t="str">
            <v>0397105</v>
          </cell>
          <cell r="P599">
            <v>30</v>
          </cell>
          <cell r="Q599">
            <v>30</v>
          </cell>
          <cell r="R599">
            <v>0.03</v>
          </cell>
          <cell r="S599">
            <v>0.03</v>
          </cell>
          <cell r="U599" t="str">
            <v>0205301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AA599" t="str">
            <v>0387653</v>
          </cell>
          <cell r="AB599">
            <v>60</v>
          </cell>
          <cell r="AC599">
            <v>60</v>
          </cell>
          <cell r="AD599">
            <v>0.06</v>
          </cell>
          <cell r="AE599">
            <v>0.06</v>
          </cell>
        </row>
        <row r="600">
          <cell r="I600" t="str">
            <v>0221218</v>
          </cell>
          <cell r="J600">
            <v>11144.2</v>
          </cell>
          <cell r="K600">
            <v>11144.2</v>
          </cell>
          <cell r="L600">
            <v>11.144200000000001</v>
          </cell>
          <cell r="M600">
            <v>11.144200000000001</v>
          </cell>
          <cell r="O600" t="str">
            <v>0397702</v>
          </cell>
          <cell r="P600">
            <v>40</v>
          </cell>
          <cell r="Q600">
            <v>40</v>
          </cell>
          <cell r="R600">
            <v>0.04</v>
          </cell>
          <cell r="S600">
            <v>0.04</v>
          </cell>
          <cell r="U600" t="str">
            <v>0205303</v>
          </cell>
          <cell r="V600">
            <v>6258.5</v>
          </cell>
          <cell r="W600">
            <v>6258.5</v>
          </cell>
          <cell r="X600">
            <v>6.2584999999999997</v>
          </cell>
          <cell r="Y600">
            <v>6.2584999999999997</v>
          </cell>
          <cell r="AA600" t="str">
            <v>0390300</v>
          </cell>
          <cell r="AB600">
            <v>660</v>
          </cell>
          <cell r="AC600">
            <v>660</v>
          </cell>
          <cell r="AD600">
            <v>0.66</v>
          </cell>
          <cell r="AE600">
            <v>0.66</v>
          </cell>
        </row>
        <row r="601">
          <cell r="I601" t="str">
            <v>0221930</v>
          </cell>
          <cell r="J601">
            <v>12209.5</v>
          </cell>
          <cell r="K601">
            <v>12209.5</v>
          </cell>
          <cell r="L601">
            <v>12.2095</v>
          </cell>
          <cell r="M601">
            <v>12.2095</v>
          </cell>
          <cell r="O601" t="str">
            <v>0397711</v>
          </cell>
          <cell r="P601">
            <v>138152.99</v>
          </cell>
          <cell r="Q601">
            <v>138152.99</v>
          </cell>
          <cell r="R601">
            <v>138.15298999999999</v>
          </cell>
          <cell r="S601">
            <v>138.15298999999999</v>
          </cell>
          <cell r="U601" t="str">
            <v>0205401</v>
          </cell>
          <cell r="V601">
            <v>2785</v>
          </cell>
          <cell r="W601">
            <v>2785</v>
          </cell>
          <cell r="X601">
            <v>2.7850000000000001</v>
          </cell>
          <cell r="Y601">
            <v>2.7850000000000001</v>
          </cell>
          <cell r="AA601" t="str">
            <v>0390504</v>
          </cell>
          <cell r="AB601">
            <v>500</v>
          </cell>
          <cell r="AC601">
            <v>500</v>
          </cell>
          <cell r="AD601">
            <v>0.5</v>
          </cell>
          <cell r="AE601">
            <v>0.5</v>
          </cell>
        </row>
        <row r="602">
          <cell r="I602" t="str">
            <v>0222030</v>
          </cell>
          <cell r="J602">
            <v>4541.5</v>
          </cell>
          <cell r="K602">
            <v>4541.5</v>
          </cell>
          <cell r="L602">
            <v>4.5415000000000001</v>
          </cell>
          <cell r="M602">
            <v>4.5415000000000001</v>
          </cell>
          <cell r="O602" t="str">
            <v>0399280</v>
          </cell>
          <cell r="P602">
            <v>7548.75</v>
          </cell>
          <cell r="Q602">
            <v>7548.75</v>
          </cell>
          <cell r="R602">
            <v>7.5487500000000001</v>
          </cell>
          <cell r="S602">
            <v>7.5487500000000001</v>
          </cell>
          <cell r="U602" t="str">
            <v>0205490</v>
          </cell>
          <cell r="V602">
            <v>10446.5</v>
          </cell>
          <cell r="W602">
            <v>10446.5</v>
          </cell>
          <cell r="X602">
            <v>10.4465</v>
          </cell>
          <cell r="Y602">
            <v>10.4465</v>
          </cell>
          <cell r="AA602" t="str">
            <v>0390516</v>
          </cell>
          <cell r="AB602">
            <v>4010.5</v>
          </cell>
          <cell r="AC602">
            <v>4010.5</v>
          </cell>
          <cell r="AD602">
            <v>4.0105000000000004</v>
          </cell>
          <cell r="AE602">
            <v>4.0105000000000004</v>
          </cell>
        </row>
        <row r="603">
          <cell r="I603" t="str">
            <v>0222208</v>
          </cell>
          <cell r="J603">
            <v>3497.5</v>
          </cell>
          <cell r="K603">
            <v>3497.5</v>
          </cell>
          <cell r="L603">
            <v>3.4975000000000001</v>
          </cell>
          <cell r="M603">
            <v>3.4975000000000001</v>
          </cell>
          <cell r="O603" t="str">
            <v>0400121</v>
          </cell>
          <cell r="P603">
            <v>1290</v>
          </cell>
          <cell r="Q603">
            <v>1290</v>
          </cell>
          <cell r="R603">
            <v>1.29</v>
          </cell>
          <cell r="S603">
            <v>1.29</v>
          </cell>
          <cell r="U603" t="str">
            <v>0205929</v>
          </cell>
          <cell r="V603">
            <v>61877.25</v>
          </cell>
          <cell r="W603">
            <v>61877.25</v>
          </cell>
          <cell r="X603">
            <v>61.877249999999997</v>
          </cell>
          <cell r="Y603">
            <v>61.877249999999997</v>
          </cell>
          <cell r="AA603" t="str">
            <v>0390624</v>
          </cell>
          <cell r="AB603">
            <v>6975.38</v>
          </cell>
          <cell r="AC603">
            <v>6975.38</v>
          </cell>
          <cell r="AD603">
            <v>6.9753800000000004</v>
          </cell>
          <cell r="AE603">
            <v>6.9753800000000004</v>
          </cell>
        </row>
        <row r="604">
          <cell r="I604" t="str">
            <v>0222398</v>
          </cell>
          <cell r="J604">
            <v>90220</v>
          </cell>
          <cell r="K604">
            <v>90220</v>
          </cell>
          <cell r="L604">
            <v>90.22</v>
          </cell>
          <cell r="M604">
            <v>90.22</v>
          </cell>
          <cell r="O604" t="str">
            <v>0400157</v>
          </cell>
          <cell r="P604">
            <v>1406.5</v>
          </cell>
          <cell r="Q604">
            <v>1406.5</v>
          </cell>
          <cell r="R604">
            <v>1.4065000000000001</v>
          </cell>
          <cell r="S604">
            <v>1.4065000000000001</v>
          </cell>
          <cell r="U604" t="str">
            <v>0206059</v>
          </cell>
          <cell r="V604">
            <v>15608</v>
          </cell>
          <cell r="W604">
            <v>15608</v>
          </cell>
          <cell r="X604">
            <v>15.608000000000001</v>
          </cell>
          <cell r="Y604">
            <v>15.608000000000001</v>
          </cell>
          <cell r="AA604" t="str">
            <v>0390903</v>
          </cell>
          <cell r="AB604">
            <v>256388.6</v>
          </cell>
          <cell r="AC604">
            <v>256388.6</v>
          </cell>
          <cell r="AD604">
            <v>256.3886</v>
          </cell>
          <cell r="AE604">
            <v>256.3886</v>
          </cell>
        </row>
        <row r="605">
          <cell r="I605" t="str">
            <v>0222510</v>
          </cell>
          <cell r="J605">
            <v>6737.5</v>
          </cell>
          <cell r="K605">
            <v>6737.5</v>
          </cell>
          <cell r="L605">
            <v>6.7374999999999998</v>
          </cell>
          <cell r="M605">
            <v>6.7374999999999998</v>
          </cell>
          <cell r="O605" t="str">
            <v>0400320</v>
          </cell>
          <cell r="P605">
            <v>40970.81</v>
          </cell>
          <cell r="Q605">
            <v>40970.81</v>
          </cell>
          <cell r="R605">
            <v>40.97081</v>
          </cell>
          <cell r="S605">
            <v>40.97081</v>
          </cell>
          <cell r="U605" t="str">
            <v>0206898</v>
          </cell>
          <cell r="V605">
            <v>40409</v>
          </cell>
          <cell r="W605">
            <v>40409</v>
          </cell>
          <cell r="X605">
            <v>40.408999999999999</v>
          </cell>
          <cell r="Y605">
            <v>40.408999999999999</v>
          </cell>
          <cell r="AA605" t="str">
            <v>0390913</v>
          </cell>
          <cell r="AB605">
            <v>363.5</v>
          </cell>
          <cell r="AC605">
            <v>363.5</v>
          </cell>
          <cell r="AD605">
            <v>0.36349999999999999</v>
          </cell>
          <cell r="AE605">
            <v>0.36349999999999999</v>
          </cell>
        </row>
        <row r="606">
          <cell r="I606" t="str">
            <v>0224081</v>
          </cell>
          <cell r="J606">
            <v>4467.5</v>
          </cell>
          <cell r="K606">
            <v>4467.5</v>
          </cell>
          <cell r="L606">
            <v>4.4675000000000002</v>
          </cell>
          <cell r="M606">
            <v>4.4675000000000002</v>
          </cell>
          <cell r="O606" t="str">
            <v>0400530</v>
          </cell>
          <cell r="P606">
            <v>2264.5</v>
          </cell>
          <cell r="Q606">
            <v>2264.5</v>
          </cell>
          <cell r="R606">
            <v>2.2645</v>
          </cell>
          <cell r="S606">
            <v>2.2645</v>
          </cell>
          <cell r="U606" t="str">
            <v>0209114</v>
          </cell>
          <cell r="V606">
            <v>66068.88</v>
          </cell>
          <cell r="W606">
            <v>66068.88</v>
          </cell>
          <cell r="X606">
            <v>66.068880000000007</v>
          </cell>
          <cell r="Y606">
            <v>66.068880000000007</v>
          </cell>
          <cell r="AA606" t="str">
            <v>0391020</v>
          </cell>
          <cell r="AB606">
            <v>56283.3</v>
          </cell>
          <cell r="AC606">
            <v>56283.3</v>
          </cell>
          <cell r="AD606">
            <v>56.283300000000004</v>
          </cell>
          <cell r="AE606">
            <v>56.283300000000004</v>
          </cell>
        </row>
        <row r="607">
          <cell r="I607" t="str">
            <v>0225240</v>
          </cell>
          <cell r="J607">
            <v>1368</v>
          </cell>
          <cell r="K607">
            <v>1368</v>
          </cell>
          <cell r="L607">
            <v>1.3680000000000001</v>
          </cell>
          <cell r="M607">
            <v>1.3680000000000001</v>
          </cell>
          <cell r="O607" t="str">
            <v>0400725</v>
          </cell>
          <cell r="P607">
            <v>2310</v>
          </cell>
          <cell r="Q607">
            <v>2310</v>
          </cell>
          <cell r="R607">
            <v>2.31</v>
          </cell>
          <cell r="S607">
            <v>2.31</v>
          </cell>
          <cell r="U607" t="str">
            <v>0209130</v>
          </cell>
          <cell r="V607">
            <v>37256.5</v>
          </cell>
          <cell r="W607">
            <v>37256.5</v>
          </cell>
          <cell r="X607">
            <v>37.256500000000003</v>
          </cell>
          <cell r="Y607">
            <v>37.256500000000003</v>
          </cell>
          <cell r="AA607" t="str">
            <v>0391109</v>
          </cell>
          <cell r="AB607">
            <v>22950.799999999999</v>
          </cell>
          <cell r="AC607">
            <v>22950.799999999999</v>
          </cell>
          <cell r="AD607">
            <v>22.950800000000001</v>
          </cell>
          <cell r="AE607">
            <v>22.950800000000001</v>
          </cell>
        </row>
        <row r="608">
          <cell r="I608" t="str">
            <v>0225590</v>
          </cell>
          <cell r="J608">
            <v>9343</v>
          </cell>
          <cell r="K608">
            <v>9343</v>
          </cell>
          <cell r="L608">
            <v>9.343</v>
          </cell>
          <cell r="M608">
            <v>9.343</v>
          </cell>
          <cell r="O608" t="str">
            <v>0400866</v>
          </cell>
          <cell r="P608">
            <v>1190</v>
          </cell>
          <cell r="Q608">
            <v>1190</v>
          </cell>
          <cell r="R608">
            <v>1.19</v>
          </cell>
          <cell r="S608">
            <v>1.19</v>
          </cell>
          <cell r="U608" t="str">
            <v>0209313</v>
          </cell>
          <cell r="V608">
            <v>202.5</v>
          </cell>
          <cell r="W608">
            <v>202.5</v>
          </cell>
          <cell r="X608">
            <v>0.20250000000000001</v>
          </cell>
          <cell r="Y608">
            <v>0.20250000000000001</v>
          </cell>
          <cell r="AA608" t="str">
            <v>0391171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I609" t="str">
            <v>0225780</v>
          </cell>
          <cell r="J609">
            <v>8213</v>
          </cell>
          <cell r="K609">
            <v>8213</v>
          </cell>
          <cell r="L609">
            <v>8.2129999999999992</v>
          </cell>
          <cell r="M609">
            <v>8.2129999999999992</v>
          </cell>
          <cell r="O609" t="str">
            <v>0400882</v>
          </cell>
          <cell r="P609">
            <v>1490.4</v>
          </cell>
          <cell r="Q609">
            <v>1490.4</v>
          </cell>
          <cell r="R609">
            <v>1.4904000000000002</v>
          </cell>
          <cell r="S609">
            <v>1.4904000000000002</v>
          </cell>
          <cell r="U609" t="str">
            <v>0209498</v>
          </cell>
          <cell r="V609">
            <v>1672.5</v>
          </cell>
          <cell r="W609">
            <v>1672.5</v>
          </cell>
          <cell r="X609">
            <v>1.6725000000000001</v>
          </cell>
          <cell r="Y609">
            <v>1.6725000000000001</v>
          </cell>
          <cell r="AA609" t="str">
            <v>0391206</v>
          </cell>
          <cell r="AB609">
            <v>21567.85</v>
          </cell>
          <cell r="AC609">
            <v>21567.85</v>
          </cell>
          <cell r="AD609">
            <v>21.56785</v>
          </cell>
          <cell r="AE609">
            <v>21.56785</v>
          </cell>
        </row>
        <row r="610">
          <cell r="I610" t="str">
            <v>0225851</v>
          </cell>
          <cell r="J610">
            <v>93724.78</v>
          </cell>
          <cell r="K610">
            <v>93724.78</v>
          </cell>
          <cell r="L610">
            <v>93.724779999999996</v>
          </cell>
          <cell r="M610">
            <v>93.724779999999996</v>
          </cell>
          <cell r="O610" t="str">
            <v>0400959</v>
          </cell>
          <cell r="P610">
            <v>570</v>
          </cell>
          <cell r="Q610">
            <v>570</v>
          </cell>
          <cell r="R610">
            <v>0.56999999999999995</v>
          </cell>
          <cell r="S610">
            <v>0.56999999999999995</v>
          </cell>
          <cell r="U610" t="str">
            <v>0210222</v>
          </cell>
          <cell r="V610">
            <v>12817.5</v>
          </cell>
          <cell r="W610">
            <v>12817.5</v>
          </cell>
          <cell r="X610">
            <v>12.817500000000001</v>
          </cell>
          <cell r="Y610">
            <v>12.817500000000001</v>
          </cell>
          <cell r="AA610" t="str">
            <v>0391300</v>
          </cell>
          <cell r="AB610">
            <v>147018.72</v>
          </cell>
          <cell r="AC610">
            <v>147018.72</v>
          </cell>
          <cell r="AD610">
            <v>147.01872</v>
          </cell>
          <cell r="AE610">
            <v>147.01872</v>
          </cell>
        </row>
        <row r="611">
          <cell r="I611" t="str">
            <v>0226173</v>
          </cell>
          <cell r="J611">
            <v>51267</v>
          </cell>
          <cell r="K611">
            <v>51267</v>
          </cell>
          <cell r="L611">
            <v>51.267000000000003</v>
          </cell>
          <cell r="M611">
            <v>51.267000000000003</v>
          </cell>
          <cell r="O611" t="str">
            <v>0401072</v>
          </cell>
          <cell r="P611">
            <v>453.75</v>
          </cell>
          <cell r="Q611">
            <v>453.75</v>
          </cell>
          <cell r="R611">
            <v>0.45374999999999999</v>
          </cell>
          <cell r="S611">
            <v>0.45374999999999999</v>
          </cell>
          <cell r="U611" t="str">
            <v>0210260</v>
          </cell>
          <cell r="V611">
            <v>5721</v>
          </cell>
          <cell r="W611">
            <v>5721</v>
          </cell>
          <cell r="X611">
            <v>5.7210000000000001</v>
          </cell>
          <cell r="Y611">
            <v>5.7210000000000001</v>
          </cell>
          <cell r="AA611" t="str">
            <v>0391350</v>
          </cell>
          <cell r="AB611">
            <v>45115</v>
          </cell>
          <cell r="AC611">
            <v>45115</v>
          </cell>
          <cell r="AD611">
            <v>45.115000000000002</v>
          </cell>
          <cell r="AE611">
            <v>45.115000000000002</v>
          </cell>
        </row>
        <row r="612">
          <cell r="I612" t="str">
            <v>0227324</v>
          </cell>
          <cell r="J612">
            <v>9032</v>
          </cell>
          <cell r="K612">
            <v>9032</v>
          </cell>
          <cell r="L612">
            <v>9.032</v>
          </cell>
          <cell r="M612">
            <v>9.032</v>
          </cell>
          <cell r="O612" t="str">
            <v>0401075</v>
          </cell>
          <cell r="P612">
            <v>390</v>
          </cell>
          <cell r="Q612">
            <v>390</v>
          </cell>
          <cell r="R612">
            <v>0.39</v>
          </cell>
          <cell r="S612">
            <v>0.39</v>
          </cell>
          <cell r="U612" t="str">
            <v>0210307</v>
          </cell>
          <cell r="V612">
            <v>26158.5</v>
          </cell>
          <cell r="W612">
            <v>26158.5</v>
          </cell>
          <cell r="X612">
            <v>26.1585</v>
          </cell>
          <cell r="Y612">
            <v>26.1585</v>
          </cell>
          <cell r="AA612" t="str">
            <v>0391476</v>
          </cell>
          <cell r="AB612">
            <v>1243</v>
          </cell>
          <cell r="AC612">
            <v>1243</v>
          </cell>
          <cell r="AD612">
            <v>1.2430000000000001</v>
          </cell>
          <cell r="AE612">
            <v>1.2430000000000001</v>
          </cell>
        </row>
        <row r="613">
          <cell r="I613" t="str">
            <v>0227374</v>
          </cell>
          <cell r="J613">
            <v>514562.6</v>
          </cell>
          <cell r="K613">
            <v>514562.6</v>
          </cell>
          <cell r="L613">
            <v>514.56259999999997</v>
          </cell>
          <cell r="M613">
            <v>514.56259999999997</v>
          </cell>
          <cell r="O613" t="str">
            <v>0401099</v>
          </cell>
          <cell r="P613">
            <v>52.5</v>
          </cell>
          <cell r="Q613">
            <v>52.5</v>
          </cell>
          <cell r="R613">
            <v>5.2499999999999998E-2</v>
          </cell>
          <cell r="S613">
            <v>5.2499999999999998E-2</v>
          </cell>
          <cell r="U613" t="str">
            <v>0210400</v>
          </cell>
          <cell r="V613">
            <v>3936.85</v>
          </cell>
          <cell r="W613">
            <v>3936.85</v>
          </cell>
          <cell r="X613">
            <v>3.9368499999999997</v>
          </cell>
          <cell r="Y613">
            <v>3.9368499999999997</v>
          </cell>
          <cell r="AA613" t="str">
            <v>0391844</v>
          </cell>
          <cell r="AB613">
            <v>4</v>
          </cell>
          <cell r="AC613">
            <v>4</v>
          </cell>
          <cell r="AD613">
            <v>4.0000000000000001E-3</v>
          </cell>
          <cell r="AE613">
            <v>4.0000000000000001E-3</v>
          </cell>
        </row>
        <row r="614">
          <cell r="I614" t="str">
            <v>0230030</v>
          </cell>
          <cell r="J614">
            <v>15012</v>
          </cell>
          <cell r="K614">
            <v>15012</v>
          </cell>
          <cell r="L614">
            <v>15.012</v>
          </cell>
          <cell r="M614">
            <v>15.012</v>
          </cell>
          <cell r="O614" t="str">
            <v>0401749</v>
          </cell>
          <cell r="P614">
            <v>24738</v>
          </cell>
          <cell r="Q614">
            <v>24738</v>
          </cell>
          <cell r="R614">
            <v>24.738</v>
          </cell>
          <cell r="S614">
            <v>24.738</v>
          </cell>
          <cell r="U614" t="str">
            <v>0210405</v>
          </cell>
          <cell r="V614">
            <v>142.5</v>
          </cell>
          <cell r="W614">
            <v>142.5</v>
          </cell>
          <cell r="X614">
            <v>0.14249999999999999</v>
          </cell>
          <cell r="Y614">
            <v>0.14249999999999999</v>
          </cell>
          <cell r="AA614" t="str">
            <v>0391930</v>
          </cell>
          <cell r="AB614">
            <v>311.5</v>
          </cell>
          <cell r="AC614">
            <v>311.5</v>
          </cell>
          <cell r="AD614">
            <v>0.3115</v>
          </cell>
          <cell r="AE614">
            <v>0.3115</v>
          </cell>
        </row>
        <row r="615">
          <cell r="I615" t="str">
            <v>0230102</v>
          </cell>
          <cell r="J615">
            <v>3428</v>
          </cell>
          <cell r="K615">
            <v>3428</v>
          </cell>
          <cell r="L615">
            <v>3.4279999999999999</v>
          </cell>
          <cell r="M615">
            <v>3.4279999999999999</v>
          </cell>
          <cell r="O615" t="str">
            <v>0402240</v>
          </cell>
          <cell r="P615">
            <v>738.5</v>
          </cell>
          <cell r="Q615">
            <v>738.5</v>
          </cell>
          <cell r="R615">
            <v>0.73850000000000005</v>
          </cell>
          <cell r="S615">
            <v>0.73850000000000005</v>
          </cell>
          <cell r="U615" t="str">
            <v>0210408</v>
          </cell>
          <cell r="V615">
            <v>25387.599999999999</v>
          </cell>
          <cell r="W615">
            <v>25387.599999999999</v>
          </cell>
          <cell r="X615">
            <v>25.387599999999999</v>
          </cell>
          <cell r="Y615">
            <v>25.387599999999999</v>
          </cell>
          <cell r="AA615" t="str">
            <v>0392608</v>
          </cell>
          <cell r="AB615">
            <v>217</v>
          </cell>
          <cell r="AC615">
            <v>217</v>
          </cell>
          <cell r="AD615">
            <v>0.217</v>
          </cell>
          <cell r="AE615">
            <v>0.217</v>
          </cell>
        </row>
        <row r="616">
          <cell r="I616" t="str">
            <v>0230120</v>
          </cell>
          <cell r="J616">
            <v>5894</v>
          </cell>
          <cell r="K616">
            <v>5894</v>
          </cell>
          <cell r="L616">
            <v>5.8940000000000001</v>
          </cell>
          <cell r="M616">
            <v>5.8940000000000001</v>
          </cell>
          <cell r="O616" t="str">
            <v>0403450</v>
          </cell>
          <cell r="P616">
            <v>116</v>
          </cell>
          <cell r="Q616">
            <v>116</v>
          </cell>
          <cell r="R616">
            <v>0.11600000000000001</v>
          </cell>
          <cell r="S616">
            <v>0.11600000000000001</v>
          </cell>
          <cell r="U616" t="str">
            <v>0210413</v>
          </cell>
          <cell r="V616">
            <v>4843</v>
          </cell>
          <cell r="W616">
            <v>4843</v>
          </cell>
          <cell r="X616">
            <v>4.843</v>
          </cell>
          <cell r="Y616">
            <v>4.843</v>
          </cell>
          <cell r="AA616" t="str">
            <v>0394327</v>
          </cell>
          <cell r="AB616">
            <v>0.16</v>
          </cell>
          <cell r="AC616">
            <v>0.16</v>
          </cell>
          <cell r="AD616">
            <v>1.6000000000000001E-4</v>
          </cell>
          <cell r="AE616">
            <v>1.6000000000000001E-4</v>
          </cell>
        </row>
        <row r="617">
          <cell r="I617" t="str">
            <v>0230129</v>
          </cell>
          <cell r="J617">
            <v>3226</v>
          </cell>
          <cell r="K617">
            <v>3226</v>
          </cell>
          <cell r="L617">
            <v>3.226</v>
          </cell>
          <cell r="M617">
            <v>3.226</v>
          </cell>
          <cell r="O617" t="str">
            <v>0403865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U617" t="str">
            <v>0210500</v>
          </cell>
          <cell r="V617">
            <v>10342.81</v>
          </cell>
          <cell r="W617">
            <v>10342.81</v>
          </cell>
          <cell r="X617">
            <v>10.34281</v>
          </cell>
          <cell r="Y617">
            <v>10.34281</v>
          </cell>
          <cell r="AA617" t="str">
            <v>0394637</v>
          </cell>
          <cell r="AB617">
            <v>1875</v>
          </cell>
          <cell r="AC617">
            <v>1875</v>
          </cell>
          <cell r="AD617">
            <v>1.875</v>
          </cell>
          <cell r="AE617">
            <v>1.875</v>
          </cell>
        </row>
        <row r="618">
          <cell r="I618" t="str">
            <v>0230131</v>
          </cell>
          <cell r="J618">
            <v>3393.5</v>
          </cell>
          <cell r="K618">
            <v>3393.5</v>
          </cell>
          <cell r="L618">
            <v>3.3935</v>
          </cell>
          <cell r="M618">
            <v>3.3935</v>
          </cell>
          <cell r="O618" t="str">
            <v>0404999</v>
          </cell>
          <cell r="P618">
            <v>3827.5</v>
          </cell>
          <cell r="Q618">
            <v>3827.5</v>
          </cell>
          <cell r="R618">
            <v>3.8275000000000001</v>
          </cell>
          <cell r="S618">
            <v>3.8275000000000001</v>
          </cell>
          <cell r="U618" t="str">
            <v>0210503</v>
          </cell>
          <cell r="V618">
            <v>5927.5</v>
          </cell>
          <cell r="W618">
            <v>5927.5</v>
          </cell>
          <cell r="X618">
            <v>5.9275000000000002</v>
          </cell>
          <cell r="Y618">
            <v>5.9275000000000002</v>
          </cell>
          <cell r="AA618" t="str">
            <v>0395503</v>
          </cell>
          <cell r="AB618">
            <v>150</v>
          </cell>
          <cell r="AC618">
            <v>150</v>
          </cell>
          <cell r="AD618">
            <v>0.15</v>
          </cell>
          <cell r="AE618">
            <v>0.15</v>
          </cell>
        </row>
        <row r="619">
          <cell r="I619" t="str">
            <v>0230199</v>
          </cell>
          <cell r="J619">
            <v>7018</v>
          </cell>
          <cell r="K619">
            <v>7018</v>
          </cell>
          <cell r="L619">
            <v>7.0179999999999998</v>
          </cell>
          <cell r="M619">
            <v>7.0179999999999998</v>
          </cell>
          <cell r="O619" t="str">
            <v>0408631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U619" t="str">
            <v>0210506</v>
          </cell>
          <cell r="V619">
            <v>32406.25</v>
          </cell>
          <cell r="W619">
            <v>32406.25</v>
          </cell>
          <cell r="X619">
            <v>32.40625</v>
          </cell>
          <cell r="Y619">
            <v>32.40625</v>
          </cell>
          <cell r="AA619" t="str">
            <v>0395929</v>
          </cell>
          <cell r="AB619">
            <v>60</v>
          </cell>
          <cell r="AC619">
            <v>60</v>
          </cell>
          <cell r="AD619">
            <v>0.06</v>
          </cell>
          <cell r="AE619">
            <v>0.06</v>
          </cell>
        </row>
        <row r="620">
          <cell r="I620" t="str">
            <v>0230200</v>
          </cell>
          <cell r="J620">
            <v>1907.5</v>
          </cell>
          <cell r="K620">
            <v>1907.5</v>
          </cell>
          <cell r="L620">
            <v>1.9075</v>
          </cell>
          <cell r="M620">
            <v>1.9075</v>
          </cell>
          <cell r="O620" t="str">
            <v>0408638</v>
          </cell>
          <cell r="P620">
            <v>24948.45</v>
          </cell>
          <cell r="Q620">
            <v>24948.45</v>
          </cell>
          <cell r="R620">
            <v>24.948450000000001</v>
          </cell>
          <cell r="S620">
            <v>24.948450000000001</v>
          </cell>
          <cell r="U620" t="str">
            <v>0210508</v>
          </cell>
          <cell r="V620">
            <v>68287</v>
          </cell>
          <cell r="W620">
            <v>68287</v>
          </cell>
          <cell r="X620">
            <v>68.287000000000006</v>
          </cell>
          <cell r="Y620">
            <v>68.287000000000006</v>
          </cell>
          <cell r="AA620" t="str">
            <v>0397711</v>
          </cell>
          <cell r="AB620">
            <v>162518.20000000001</v>
          </cell>
          <cell r="AC620">
            <v>162518.20000000001</v>
          </cell>
          <cell r="AD620">
            <v>162.51820000000001</v>
          </cell>
          <cell r="AE620">
            <v>162.51820000000001</v>
          </cell>
        </row>
        <row r="621">
          <cell r="I621" t="str">
            <v>0230204</v>
          </cell>
          <cell r="J621">
            <v>49338.8</v>
          </cell>
          <cell r="K621">
            <v>49338.8</v>
          </cell>
          <cell r="L621">
            <v>49.338800000000006</v>
          </cell>
          <cell r="M621">
            <v>49.338800000000006</v>
          </cell>
          <cell r="O621" t="str">
            <v>0408721</v>
          </cell>
          <cell r="P621">
            <v>960</v>
          </cell>
          <cell r="Q621">
            <v>960</v>
          </cell>
          <cell r="R621">
            <v>0.96</v>
          </cell>
          <cell r="S621">
            <v>0.96</v>
          </cell>
          <cell r="U621" t="str">
            <v>0210510</v>
          </cell>
          <cell r="V621">
            <v>19052</v>
          </cell>
          <cell r="W621">
            <v>19052</v>
          </cell>
          <cell r="X621">
            <v>19.052</v>
          </cell>
          <cell r="Y621">
            <v>19.052</v>
          </cell>
          <cell r="AA621" t="str">
            <v>0399280</v>
          </cell>
          <cell r="AB621">
            <v>5957.38</v>
          </cell>
          <cell r="AC621">
            <v>5957.38</v>
          </cell>
          <cell r="AD621">
            <v>5.9573799999999997</v>
          </cell>
          <cell r="AE621">
            <v>5.9573799999999997</v>
          </cell>
        </row>
        <row r="622">
          <cell r="I622" t="str">
            <v>0230207</v>
          </cell>
          <cell r="J622">
            <v>3281.5</v>
          </cell>
          <cell r="K622">
            <v>3281.5</v>
          </cell>
          <cell r="L622">
            <v>3.2814999999999999</v>
          </cell>
          <cell r="M622">
            <v>3.2814999999999999</v>
          </cell>
          <cell r="O622" t="str">
            <v>0408905</v>
          </cell>
          <cell r="P622">
            <v>345</v>
          </cell>
          <cell r="Q622">
            <v>345</v>
          </cell>
          <cell r="R622">
            <v>0.34499999999999997</v>
          </cell>
          <cell r="S622">
            <v>0.34499999999999997</v>
          </cell>
          <cell r="U622" t="str">
            <v>0210515</v>
          </cell>
          <cell r="V622">
            <v>116.5</v>
          </cell>
          <cell r="W622">
            <v>116.5</v>
          </cell>
          <cell r="X622">
            <v>0.11650000000000001</v>
          </cell>
          <cell r="Y622">
            <v>0.11650000000000001</v>
          </cell>
          <cell r="AA622" t="str">
            <v>0400320</v>
          </cell>
          <cell r="AB622">
            <v>63176.91</v>
          </cell>
          <cell r="AC622">
            <v>63176.91</v>
          </cell>
          <cell r="AD622">
            <v>63.176910000000007</v>
          </cell>
          <cell r="AE622">
            <v>63.176910000000007</v>
          </cell>
        </row>
        <row r="623">
          <cell r="I623" t="str">
            <v>0230210</v>
          </cell>
          <cell r="J623">
            <v>12720.45</v>
          </cell>
          <cell r="K623">
            <v>12720.45</v>
          </cell>
          <cell r="L623">
            <v>12.720450000000001</v>
          </cell>
          <cell r="M623">
            <v>12.720450000000001</v>
          </cell>
          <cell r="O623" t="str">
            <v>0410283</v>
          </cell>
          <cell r="P623">
            <v>108646.2</v>
          </cell>
          <cell r="Q623">
            <v>108646.2</v>
          </cell>
          <cell r="R623">
            <v>108.64619999999999</v>
          </cell>
          <cell r="S623">
            <v>108.64619999999999</v>
          </cell>
          <cell r="U623" t="str">
            <v>0210517</v>
          </cell>
          <cell r="V623">
            <v>1213.5</v>
          </cell>
          <cell r="W623">
            <v>1213.5</v>
          </cell>
          <cell r="X623">
            <v>1.2135</v>
          </cell>
          <cell r="Y623">
            <v>1.2135</v>
          </cell>
          <cell r="AA623" t="str">
            <v>0400725</v>
          </cell>
          <cell r="AB623">
            <v>2190</v>
          </cell>
          <cell r="AC623">
            <v>2190</v>
          </cell>
          <cell r="AD623">
            <v>2.19</v>
          </cell>
          <cell r="AE623">
            <v>2.19</v>
          </cell>
        </row>
        <row r="624">
          <cell r="I624" t="str">
            <v>0230214</v>
          </cell>
          <cell r="J624">
            <v>3709</v>
          </cell>
          <cell r="K624">
            <v>3709</v>
          </cell>
          <cell r="L624">
            <v>3.7090000000000001</v>
          </cell>
          <cell r="M624">
            <v>3.7090000000000001</v>
          </cell>
          <cell r="O624" t="str">
            <v>0410599</v>
          </cell>
          <cell r="P624">
            <v>43308.7</v>
          </cell>
          <cell r="Q624">
            <v>43308.7</v>
          </cell>
          <cell r="R624">
            <v>43.308699999999995</v>
          </cell>
          <cell r="S624">
            <v>43.308699999999995</v>
          </cell>
          <cell r="U624" t="str">
            <v>0210520</v>
          </cell>
          <cell r="V624">
            <v>1829.5</v>
          </cell>
          <cell r="W624">
            <v>1829.5</v>
          </cell>
          <cell r="X624">
            <v>1.8294999999999999</v>
          </cell>
          <cell r="Y624">
            <v>1.8294999999999999</v>
          </cell>
          <cell r="AA624" t="str">
            <v>0400866</v>
          </cell>
          <cell r="AB624">
            <v>2155</v>
          </cell>
          <cell r="AC624">
            <v>2155</v>
          </cell>
          <cell r="AD624">
            <v>2.1549999999999998</v>
          </cell>
          <cell r="AE624">
            <v>2.1549999999999998</v>
          </cell>
        </row>
        <row r="625">
          <cell r="I625" t="str">
            <v>0230224</v>
          </cell>
          <cell r="J625">
            <v>6411.5</v>
          </cell>
          <cell r="K625">
            <v>6411.5</v>
          </cell>
          <cell r="L625">
            <v>6.4115000000000002</v>
          </cell>
          <cell r="M625">
            <v>6.4115000000000002</v>
          </cell>
          <cell r="O625" t="str">
            <v>0410717</v>
          </cell>
          <cell r="P625">
            <v>693.5</v>
          </cell>
          <cell r="Q625">
            <v>693.5</v>
          </cell>
          <cell r="R625">
            <v>0.69350000000000001</v>
          </cell>
          <cell r="S625">
            <v>0.69350000000000001</v>
          </cell>
          <cell r="U625" t="str">
            <v>0210600</v>
          </cell>
          <cell r="V625">
            <v>30503.5</v>
          </cell>
          <cell r="W625">
            <v>30503.5</v>
          </cell>
          <cell r="X625">
            <v>30.503499999999999</v>
          </cell>
          <cell r="Y625">
            <v>30.503499999999999</v>
          </cell>
          <cell r="AA625" t="str">
            <v>0400882</v>
          </cell>
          <cell r="AB625">
            <v>1205.2</v>
          </cell>
          <cell r="AC625">
            <v>1205.2</v>
          </cell>
          <cell r="AD625">
            <v>1.2052</v>
          </cell>
          <cell r="AE625">
            <v>1.2052</v>
          </cell>
        </row>
        <row r="626">
          <cell r="I626" t="str">
            <v>0230226</v>
          </cell>
          <cell r="J626">
            <v>22689.5</v>
          </cell>
          <cell r="K626">
            <v>22689.5</v>
          </cell>
          <cell r="L626">
            <v>22.689499999999999</v>
          </cell>
          <cell r="M626">
            <v>22.689499999999999</v>
          </cell>
          <cell r="O626" t="str">
            <v>0410725</v>
          </cell>
          <cell r="P626">
            <v>16242.6</v>
          </cell>
          <cell r="Q626">
            <v>16242.6</v>
          </cell>
          <cell r="R626">
            <v>16.242599999999999</v>
          </cell>
          <cell r="S626">
            <v>16.242599999999999</v>
          </cell>
          <cell r="U626" t="str">
            <v>0210602</v>
          </cell>
          <cell r="V626">
            <v>14416.5</v>
          </cell>
          <cell r="W626">
            <v>14416.5</v>
          </cell>
          <cell r="X626">
            <v>14.416499999999999</v>
          </cell>
          <cell r="Y626">
            <v>14.416499999999999</v>
          </cell>
          <cell r="AA626" t="str">
            <v>0400959</v>
          </cell>
          <cell r="AB626">
            <v>400</v>
          </cell>
          <cell r="AC626">
            <v>400</v>
          </cell>
          <cell r="AD626">
            <v>0.4</v>
          </cell>
          <cell r="AE626">
            <v>0.4</v>
          </cell>
        </row>
        <row r="627">
          <cell r="I627" t="str">
            <v>0230300</v>
          </cell>
          <cell r="J627">
            <v>13744.5</v>
          </cell>
          <cell r="K627">
            <v>13744.5</v>
          </cell>
          <cell r="L627">
            <v>13.7445</v>
          </cell>
          <cell r="M627">
            <v>13.7445</v>
          </cell>
          <cell r="O627" t="str">
            <v>0411057</v>
          </cell>
          <cell r="P627">
            <v>4391</v>
          </cell>
          <cell r="Q627">
            <v>4391</v>
          </cell>
          <cell r="R627">
            <v>4.391</v>
          </cell>
          <cell r="S627">
            <v>4.391</v>
          </cell>
          <cell r="U627" t="str">
            <v>0210604</v>
          </cell>
          <cell r="V627">
            <v>6358</v>
          </cell>
          <cell r="W627">
            <v>6358</v>
          </cell>
          <cell r="X627">
            <v>6.3579999999999997</v>
          </cell>
          <cell r="Y627">
            <v>6.3579999999999997</v>
          </cell>
          <cell r="AA627" t="str">
            <v>0401072</v>
          </cell>
          <cell r="AB627">
            <v>330</v>
          </cell>
          <cell r="AC627">
            <v>330</v>
          </cell>
          <cell r="AD627">
            <v>0.33</v>
          </cell>
          <cell r="AE627">
            <v>0.33</v>
          </cell>
        </row>
        <row r="628">
          <cell r="I628" t="str">
            <v>0230317</v>
          </cell>
          <cell r="J628">
            <v>8415.2999999999993</v>
          </cell>
          <cell r="K628">
            <v>8415.2999999999993</v>
          </cell>
          <cell r="L628">
            <v>8.4152999999999984</v>
          </cell>
          <cell r="M628">
            <v>8.4152999999999984</v>
          </cell>
          <cell r="O628" t="str">
            <v>0411282</v>
          </cell>
          <cell r="P628">
            <v>116</v>
          </cell>
          <cell r="Q628">
            <v>116</v>
          </cell>
          <cell r="R628">
            <v>0.11600000000000001</v>
          </cell>
          <cell r="S628">
            <v>0.11600000000000001</v>
          </cell>
          <cell r="U628" t="str">
            <v>0210607</v>
          </cell>
          <cell r="V628">
            <v>7442</v>
          </cell>
          <cell r="W628">
            <v>7442</v>
          </cell>
          <cell r="X628">
            <v>7.4420000000000002</v>
          </cell>
          <cell r="Y628">
            <v>7.4420000000000002</v>
          </cell>
          <cell r="AA628" t="str">
            <v>0401075</v>
          </cell>
          <cell r="AB628">
            <v>570</v>
          </cell>
          <cell r="AC628">
            <v>570</v>
          </cell>
          <cell r="AD628">
            <v>0.56999999999999995</v>
          </cell>
          <cell r="AE628">
            <v>0.56999999999999995</v>
          </cell>
        </row>
        <row r="629">
          <cell r="I629" t="str">
            <v>0230324</v>
          </cell>
          <cell r="J629">
            <v>12033.5</v>
          </cell>
          <cell r="K629">
            <v>12033.5</v>
          </cell>
          <cell r="L629">
            <v>12.0335</v>
          </cell>
          <cell r="M629">
            <v>12.0335</v>
          </cell>
          <cell r="O629" t="str">
            <v>0412672</v>
          </cell>
          <cell r="P629">
            <v>6568.45</v>
          </cell>
          <cell r="Q629">
            <v>6568.45</v>
          </cell>
          <cell r="R629">
            <v>6.5684499999999995</v>
          </cell>
          <cell r="S629">
            <v>6.5684499999999995</v>
          </cell>
          <cell r="U629" t="str">
            <v>0210608</v>
          </cell>
          <cell r="V629">
            <v>10862</v>
          </cell>
          <cell r="W629">
            <v>10862</v>
          </cell>
          <cell r="X629">
            <v>10.862</v>
          </cell>
          <cell r="Y629">
            <v>10.862</v>
          </cell>
          <cell r="AA629" t="str">
            <v>0401470</v>
          </cell>
          <cell r="AB629">
            <v>40</v>
          </cell>
          <cell r="AC629">
            <v>40</v>
          </cell>
          <cell r="AD629">
            <v>0.04</v>
          </cell>
          <cell r="AE629">
            <v>0.04</v>
          </cell>
        </row>
        <row r="630">
          <cell r="I630" t="str">
            <v>0230400</v>
          </cell>
          <cell r="J630">
            <v>11412</v>
          </cell>
          <cell r="K630">
            <v>11412</v>
          </cell>
          <cell r="L630">
            <v>11.412000000000001</v>
          </cell>
          <cell r="M630">
            <v>11.412000000000001</v>
          </cell>
          <cell r="O630" t="str">
            <v>0413495</v>
          </cell>
          <cell r="P630">
            <v>10230</v>
          </cell>
          <cell r="Q630">
            <v>10230</v>
          </cell>
          <cell r="R630">
            <v>10.23</v>
          </cell>
          <cell r="S630">
            <v>10.23</v>
          </cell>
          <cell r="U630" t="str">
            <v>0210615</v>
          </cell>
          <cell r="V630">
            <v>2608</v>
          </cell>
          <cell r="W630">
            <v>2608</v>
          </cell>
          <cell r="X630">
            <v>2.6080000000000001</v>
          </cell>
          <cell r="Y630">
            <v>2.6080000000000001</v>
          </cell>
          <cell r="AA630" t="str">
            <v>0401749</v>
          </cell>
          <cell r="AB630">
            <v>17873.12</v>
          </cell>
          <cell r="AC630">
            <v>17873.12</v>
          </cell>
          <cell r="AD630">
            <v>17.87312</v>
          </cell>
          <cell r="AE630">
            <v>17.87312</v>
          </cell>
        </row>
        <row r="631">
          <cell r="I631" t="str">
            <v>0230402</v>
          </cell>
          <cell r="J631">
            <v>51970.5</v>
          </cell>
          <cell r="K631">
            <v>51970.5</v>
          </cell>
          <cell r="L631">
            <v>51.970500000000001</v>
          </cell>
          <cell r="M631">
            <v>51.970500000000001</v>
          </cell>
          <cell r="O631" t="str">
            <v>0416967</v>
          </cell>
          <cell r="P631">
            <v>12325</v>
          </cell>
          <cell r="Q631">
            <v>12325</v>
          </cell>
          <cell r="R631">
            <v>12.324999999999999</v>
          </cell>
          <cell r="S631">
            <v>12.324999999999999</v>
          </cell>
          <cell r="U631" t="str">
            <v>0210622</v>
          </cell>
          <cell r="V631">
            <v>24088.5</v>
          </cell>
          <cell r="W631">
            <v>24088.5</v>
          </cell>
          <cell r="X631">
            <v>24.0885</v>
          </cell>
          <cell r="Y631">
            <v>24.0885</v>
          </cell>
          <cell r="AA631" t="str">
            <v>0402240</v>
          </cell>
          <cell r="AB631">
            <v>1280</v>
          </cell>
          <cell r="AC631">
            <v>1280</v>
          </cell>
          <cell r="AD631">
            <v>1.28</v>
          </cell>
          <cell r="AE631">
            <v>1.28</v>
          </cell>
        </row>
        <row r="632">
          <cell r="I632" t="str">
            <v>0230405</v>
          </cell>
          <cell r="J632">
            <v>19786</v>
          </cell>
          <cell r="K632">
            <v>19786</v>
          </cell>
          <cell r="L632">
            <v>19.786000000000001</v>
          </cell>
          <cell r="M632">
            <v>19.786000000000001</v>
          </cell>
          <cell r="O632" t="str">
            <v>0417378</v>
          </cell>
          <cell r="P632">
            <v>1062.5</v>
          </cell>
          <cell r="Q632">
            <v>1062.5</v>
          </cell>
          <cell r="R632">
            <v>1.0625</v>
          </cell>
          <cell r="S632">
            <v>1.0625</v>
          </cell>
          <cell r="U632" t="str">
            <v>0210623</v>
          </cell>
          <cell r="V632">
            <v>3157.5</v>
          </cell>
          <cell r="W632">
            <v>3157.5</v>
          </cell>
          <cell r="X632">
            <v>3.1575000000000002</v>
          </cell>
          <cell r="Y632">
            <v>3.1575000000000002</v>
          </cell>
          <cell r="AA632" t="str">
            <v>0403450</v>
          </cell>
          <cell r="AB632">
            <v>197</v>
          </cell>
          <cell r="AC632">
            <v>197</v>
          </cell>
          <cell r="AD632">
            <v>0.19700000000000001</v>
          </cell>
          <cell r="AE632">
            <v>0.19700000000000001</v>
          </cell>
        </row>
        <row r="633">
          <cell r="I633" t="str">
            <v>0230407</v>
          </cell>
          <cell r="J633">
            <v>885.5</v>
          </cell>
          <cell r="K633">
            <v>885.5</v>
          </cell>
          <cell r="L633">
            <v>0.88549999999999995</v>
          </cell>
          <cell r="M633">
            <v>0.88549999999999995</v>
          </cell>
          <cell r="O633" t="str">
            <v>0418560</v>
          </cell>
          <cell r="P633">
            <v>7688.5</v>
          </cell>
          <cell r="Q633">
            <v>7688.5</v>
          </cell>
          <cell r="R633">
            <v>7.6885000000000003</v>
          </cell>
          <cell r="S633">
            <v>7.6885000000000003</v>
          </cell>
          <cell r="U633" t="str">
            <v>0210702</v>
          </cell>
          <cell r="V633">
            <v>438947.15</v>
          </cell>
          <cell r="W633">
            <v>438947.15</v>
          </cell>
          <cell r="X633">
            <v>438.94715000000002</v>
          </cell>
          <cell r="Y633">
            <v>438.94715000000002</v>
          </cell>
          <cell r="AA633" t="str">
            <v>0403712</v>
          </cell>
          <cell r="AB633">
            <v>450</v>
          </cell>
          <cell r="AC633">
            <v>450</v>
          </cell>
          <cell r="AD633">
            <v>0.45</v>
          </cell>
          <cell r="AE633">
            <v>0.45</v>
          </cell>
        </row>
        <row r="634">
          <cell r="I634" t="str">
            <v>0230408</v>
          </cell>
          <cell r="J634">
            <v>7363.5</v>
          </cell>
          <cell r="K634">
            <v>7363.5</v>
          </cell>
          <cell r="L634">
            <v>7.3635000000000002</v>
          </cell>
          <cell r="M634">
            <v>7.3635000000000002</v>
          </cell>
          <cell r="O634" t="str">
            <v>0419227</v>
          </cell>
          <cell r="P634">
            <v>23998.35</v>
          </cell>
          <cell r="Q634">
            <v>23998.35</v>
          </cell>
          <cell r="R634">
            <v>23.998349999999999</v>
          </cell>
          <cell r="S634">
            <v>23.998349999999999</v>
          </cell>
          <cell r="U634" t="str">
            <v>0210705</v>
          </cell>
          <cell r="V634">
            <v>19249.5</v>
          </cell>
          <cell r="W634">
            <v>19249.5</v>
          </cell>
          <cell r="X634">
            <v>19.249500000000001</v>
          </cell>
          <cell r="Y634">
            <v>19.249500000000001</v>
          </cell>
          <cell r="AA634" t="str">
            <v>0403882</v>
          </cell>
          <cell r="AB634">
            <v>336</v>
          </cell>
          <cell r="AC634">
            <v>336</v>
          </cell>
          <cell r="AD634">
            <v>0.33600000000000002</v>
          </cell>
          <cell r="AE634">
            <v>0.33600000000000002</v>
          </cell>
        </row>
        <row r="635">
          <cell r="I635" t="str">
            <v>0230410</v>
          </cell>
          <cell r="J635">
            <v>7919.5</v>
          </cell>
          <cell r="K635">
            <v>7919.5</v>
          </cell>
          <cell r="L635">
            <v>7.9195000000000002</v>
          </cell>
          <cell r="M635">
            <v>7.9195000000000002</v>
          </cell>
          <cell r="O635" t="str">
            <v>0419362</v>
          </cell>
          <cell r="P635">
            <v>1132.5</v>
          </cell>
          <cell r="Q635">
            <v>1132.5</v>
          </cell>
          <cell r="R635">
            <v>1.1325000000000001</v>
          </cell>
          <cell r="S635">
            <v>1.1325000000000001</v>
          </cell>
          <cell r="U635" t="str">
            <v>0210708</v>
          </cell>
          <cell r="V635">
            <v>6529</v>
          </cell>
          <cell r="W635">
            <v>6529</v>
          </cell>
          <cell r="X635">
            <v>6.5289999999999999</v>
          </cell>
          <cell r="Y635">
            <v>6.5289999999999999</v>
          </cell>
          <cell r="AA635" t="str">
            <v>0404160</v>
          </cell>
          <cell r="AB635">
            <v>40</v>
          </cell>
          <cell r="AC635">
            <v>40</v>
          </cell>
          <cell r="AD635">
            <v>0.04</v>
          </cell>
          <cell r="AE635">
            <v>0.04</v>
          </cell>
        </row>
        <row r="636">
          <cell r="I636" t="str">
            <v>0230414</v>
          </cell>
          <cell r="J636">
            <v>2254.5</v>
          </cell>
          <cell r="K636">
            <v>2254.5</v>
          </cell>
          <cell r="L636">
            <v>2.2545000000000002</v>
          </cell>
          <cell r="M636">
            <v>2.2545000000000002</v>
          </cell>
          <cell r="O636" t="str">
            <v>0419565</v>
          </cell>
          <cell r="P636">
            <v>878.6</v>
          </cell>
          <cell r="Q636">
            <v>878.6</v>
          </cell>
          <cell r="R636">
            <v>0.87860000000000005</v>
          </cell>
          <cell r="S636">
            <v>0.87860000000000005</v>
          </cell>
          <cell r="U636" t="str">
            <v>0210713</v>
          </cell>
          <cell r="V636">
            <v>11489</v>
          </cell>
          <cell r="W636">
            <v>11489</v>
          </cell>
          <cell r="X636">
            <v>11.489000000000001</v>
          </cell>
          <cell r="Y636">
            <v>11.489000000000001</v>
          </cell>
          <cell r="AA636" t="str">
            <v>0404901</v>
          </cell>
          <cell r="AB636">
            <v>78</v>
          </cell>
          <cell r="AC636">
            <v>78</v>
          </cell>
          <cell r="AD636">
            <v>7.8E-2</v>
          </cell>
          <cell r="AE636">
            <v>7.8E-2</v>
          </cell>
        </row>
        <row r="637">
          <cell r="I637" t="str">
            <v>0230422</v>
          </cell>
          <cell r="J637">
            <v>1301.5</v>
          </cell>
          <cell r="K637">
            <v>1301.5</v>
          </cell>
          <cell r="L637">
            <v>1.3015000000000001</v>
          </cell>
          <cell r="M637">
            <v>1.3015000000000001</v>
          </cell>
          <cell r="O637" t="str">
            <v>0419879</v>
          </cell>
          <cell r="P637">
            <v>282</v>
          </cell>
          <cell r="Q637">
            <v>282</v>
          </cell>
          <cell r="R637">
            <v>0.28199999999999997</v>
          </cell>
          <cell r="S637">
            <v>0.28199999999999997</v>
          </cell>
          <cell r="U637" t="str">
            <v>0210714</v>
          </cell>
          <cell r="V637">
            <v>6222.5</v>
          </cell>
          <cell r="W637">
            <v>6222.5</v>
          </cell>
          <cell r="X637">
            <v>6.2225000000000001</v>
          </cell>
          <cell r="Y637">
            <v>6.2225000000000001</v>
          </cell>
          <cell r="AA637" t="str">
            <v>0404999</v>
          </cell>
          <cell r="AB637">
            <v>7034.5</v>
          </cell>
          <cell r="AC637">
            <v>7034.5</v>
          </cell>
          <cell r="AD637">
            <v>7.0345000000000004</v>
          </cell>
          <cell r="AE637">
            <v>7.0345000000000004</v>
          </cell>
        </row>
        <row r="638">
          <cell r="I638" t="str">
            <v>0230481</v>
          </cell>
          <cell r="J638">
            <v>63789</v>
          </cell>
          <cell r="K638">
            <v>63789</v>
          </cell>
          <cell r="L638">
            <v>63.789000000000001</v>
          </cell>
          <cell r="M638">
            <v>63.789000000000001</v>
          </cell>
          <cell r="O638" t="str">
            <v>0420131</v>
          </cell>
          <cell r="P638">
            <v>150</v>
          </cell>
          <cell r="Q638">
            <v>150</v>
          </cell>
          <cell r="R638">
            <v>0.15</v>
          </cell>
          <cell r="S638">
            <v>0.15</v>
          </cell>
          <cell r="U638" t="str">
            <v>0210715</v>
          </cell>
          <cell r="V638">
            <v>20036.54</v>
          </cell>
          <cell r="W638">
            <v>20036.54</v>
          </cell>
          <cell r="X638">
            <v>20.036540000000002</v>
          </cell>
          <cell r="Y638">
            <v>20.036540000000002</v>
          </cell>
          <cell r="AA638" t="str">
            <v>0408638</v>
          </cell>
          <cell r="AB638">
            <v>22703.4</v>
          </cell>
          <cell r="AC638">
            <v>22703.4</v>
          </cell>
          <cell r="AD638">
            <v>22.703400000000002</v>
          </cell>
          <cell r="AE638">
            <v>22.703400000000002</v>
          </cell>
        </row>
        <row r="639">
          <cell r="I639" t="str">
            <v>0230500</v>
          </cell>
          <cell r="J639">
            <v>9215.5</v>
          </cell>
          <cell r="K639">
            <v>9215.5</v>
          </cell>
          <cell r="L639">
            <v>9.2155000000000005</v>
          </cell>
          <cell r="M639">
            <v>9.2155000000000005</v>
          </cell>
          <cell r="O639" t="str">
            <v>0421950</v>
          </cell>
          <cell r="P639">
            <v>133.5</v>
          </cell>
          <cell r="Q639">
            <v>133.5</v>
          </cell>
          <cell r="R639">
            <v>0.13350000000000001</v>
          </cell>
          <cell r="S639">
            <v>0.13350000000000001</v>
          </cell>
          <cell r="U639" t="str">
            <v>0210723</v>
          </cell>
          <cell r="V639">
            <v>1097.5</v>
          </cell>
          <cell r="W639">
            <v>1097.5</v>
          </cell>
          <cell r="X639">
            <v>1.0974999999999999</v>
          </cell>
          <cell r="Y639">
            <v>1.0974999999999999</v>
          </cell>
          <cell r="AA639" t="str">
            <v>0408766</v>
          </cell>
          <cell r="AB639">
            <v>394.8</v>
          </cell>
          <cell r="AC639">
            <v>394.8</v>
          </cell>
          <cell r="AD639">
            <v>0.39479999999999998</v>
          </cell>
          <cell r="AE639">
            <v>0.39479999999999998</v>
          </cell>
        </row>
        <row r="640">
          <cell r="I640" t="str">
            <v>0230514</v>
          </cell>
          <cell r="J640">
            <v>4592.5</v>
          </cell>
          <cell r="K640">
            <v>4592.5</v>
          </cell>
          <cell r="L640">
            <v>4.5925000000000002</v>
          </cell>
          <cell r="M640">
            <v>4.5925000000000002</v>
          </cell>
          <cell r="O640" t="str">
            <v>0430199</v>
          </cell>
          <cell r="P640">
            <v>28031.27</v>
          </cell>
          <cell r="Q640">
            <v>28031.27</v>
          </cell>
          <cell r="R640">
            <v>28.031269999999999</v>
          </cell>
          <cell r="S640">
            <v>28.031269999999999</v>
          </cell>
          <cell r="U640" t="str">
            <v>0210724</v>
          </cell>
          <cell r="V640">
            <v>3145.5</v>
          </cell>
          <cell r="W640">
            <v>3145.5</v>
          </cell>
          <cell r="X640">
            <v>3.1455000000000002</v>
          </cell>
          <cell r="Y640">
            <v>3.1455000000000002</v>
          </cell>
          <cell r="AA640" t="str">
            <v>0408905</v>
          </cell>
          <cell r="AB640">
            <v>115</v>
          </cell>
          <cell r="AC640">
            <v>115</v>
          </cell>
          <cell r="AD640">
            <v>0.115</v>
          </cell>
          <cell r="AE640">
            <v>0.115</v>
          </cell>
        </row>
        <row r="641">
          <cell r="I641" t="str">
            <v>0230515</v>
          </cell>
          <cell r="J641">
            <v>854.5</v>
          </cell>
          <cell r="K641">
            <v>854.5</v>
          </cell>
          <cell r="L641">
            <v>0.85450000000000004</v>
          </cell>
          <cell r="M641">
            <v>0.85450000000000004</v>
          </cell>
          <cell r="O641" t="str">
            <v>0430309</v>
          </cell>
          <cell r="P641">
            <v>9852</v>
          </cell>
          <cell r="Q641">
            <v>9852</v>
          </cell>
          <cell r="R641">
            <v>9.8520000000000003</v>
          </cell>
          <cell r="S641">
            <v>9.8520000000000003</v>
          </cell>
          <cell r="U641" t="str">
            <v>0210725</v>
          </cell>
          <cell r="V641">
            <v>6320.5</v>
          </cell>
          <cell r="W641">
            <v>6320.5</v>
          </cell>
          <cell r="X641">
            <v>6.3205</v>
          </cell>
          <cell r="Y641">
            <v>6.3205</v>
          </cell>
          <cell r="AA641" t="str">
            <v>0410283</v>
          </cell>
          <cell r="AB641">
            <v>257884.7</v>
          </cell>
          <cell r="AC641">
            <v>257884.7</v>
          </cell>
          <cell r="AD641">
            <v>257.88470000000001</v>
          </cell>
          <cell r="AE641">
            <v>257.88470000000001</v>
          </cell>
        </row>
        <row r="642">
          <cell r="I642" t="str">
            <v>0230519</v>
          </cell>
          <cell r="J642">
            <v>5388</v>
          </cell>
          <cell r="K642">
            <v>5388</v>
          </cell>
          <cell r="L642">
            <v>5.3879999999999999</v>
          </cell>
          <cell r="M642">
            <v>5.3879999999999999</v>
          </cell>
          <cell r="O642" t="str">
            <v>0430428</v>
          </cell>
          <cell r="P642">
            <v>595</v>
          </cell>
          <cell r="Q642">
            <v>595</v>
          </cell>
          <cell r="R642">
            <v>0.59499999999999997</v>
          </cell>
          <cell r="S642">
            <v>0.59499999999999997</v>
          </cell>
          <cell r="U642" t="str">
            <v>0210805</v>
          </cell>
          <cell r="V642">
            <v>7419.5</v>
          </cell>
          <cell r="W642">
            <v>7419.5</v>
          </cell>
          <cell r="X642">
            <v>7.4195000000000002</v>
          </cell>
          <cell r="Y642">
            <v>7.4195000000000002</v>
          </cell>
          <cell r="AA642" t="str">
            <v>0410599</v>
          </cell>
          <cell r="AB642">
            <v>51659.05</v>
          </cell>
          <cell r="AC642">
            <v>51659.05</v>
          </cell>
          <cell r="AD642">
            <v>51.659050000000001</v>
          </cell>
          <cell r="AE642">
            <v>51.659050000000001</v>
          </cell>
        </row>
        <row r="643">
          <cell r="I643" t="str">
            <v>0230528</v>
          </cell>
          <cell r="J643">
            <v>1380</v>
          </cell>
          <cell r="K643">
            <v>1380</v>
          </cell>
          <cell r="L643">
            <v>1.38</v>
          </cell>
          <cell r="M643">
            <v>1.38</v>
          </cell>
          <cell r="O643" t="str">
            <v>0430505</v>
          </cell>
          <cell r="P643">
            <v>3730.5</v>
          </cell>
          <cell r="Q643">
            <v>3730.5</v>
          </cell>
          <cell r="R643">
            <v>3.7305000000000001</v>
          </cell>
          <cell r="S643">
            <v>3.7305000000000001</v>
          </cell>
          <cell r="U643" t="str">
            <v>0210806</v>
          </cell>
          <cell r="V643">
            <v>50372.800000000003</v>
          </cell>
          <cell r="W643">
            <v>50372.800000000003</v>
          </cell>
          <cell r="X643">
            <v>50.372800000000005</v>
          </cell>
          <cell r="Y643">
            <v>50.372800000000005</v>
          </cell>
          <cell r="AA643" t="str">
            <v>0410725</v>
          </cell>
          <cell r="AB643">
            <v>26317.11</v>
          </cell>
          <cell r="AC643">
            <v>26317.11</v>
          </cell>
          <cell r="AD643">
            <v>26.31711</v>
          </cell>
          <cell r="AE643">
            <v>26.31711</v>
          </cell>
        </row>
        <row r="644">
          <cell r="I644" t="str">
            <v>0230553</v>
          </cell>
          <cell r="J644">
            <v>15051.5</v>
          </cell>
          <cell r="K644">
            <v>15051.5</v>
          </cell>
          <cell r="L644">
            <v>15.051500000000001</v>
          </cell>
          <cell r="M644">
            <v>15.051500000000001</v>
          </cell>
          <cell r="O644" t="str">
            <v>0430522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U644" t="str">
            <v>0210808</v>
          </cell>
          <cell r="V644">
            <v>7418.7</v>
          </cell>
          <cell r="W644">
            <v>7418.7</v>
          </cell>
          <cell r="X644">
            <v>7.4186999999999994</v>
          </cell>
          <cell r="Y644">
            <v>7.4186999999999994</v>
          </cell>
          <cell r="AA644" t="str">
            <v>0411057</v>
          </cell>
          <cell r="AB644">
            <v>4429.5</v>
          </cell>
          <cell r="AC644">
            <v>4429.5</v>
          </cell>
          <cell r="AD644">
            <v>4.4295</v>
          </cell>
          <cell r="AE644">
            <v>4.4295</v>
          </cell>
        </row>
        <row r="645">
          <cell r="I645" t="str">
            <v>0230604</v>
          </cell>
          <cell r="J645">
            <v>1612.5</v>
          </cell>
          <cell r="K645">
            <v>1612.5</v>
          </cell>
          <cell r="L645">
            <v>1.6125</v>
          </cell>
          <cell r="M645">
            <v>1.6125</v>
          </cell>
          <cell r="O645" t="str">
            <v>0431958</v>
          </cell>
          <cell r="P645">
            <v>18670.5</v>
          </cell>
          <cell r="Q645">
            <v>18670.5</v>
          </cell>
          <cell r="R645">
            <v>18.670500000000001</v>
          </cell>
          <cell r="S645">
            <v>18.670500000000001</v>
          </cell>
          <cell r="U645" t="str">
            <v>0210809</v>
          </cell>
          <cell r="V645">
            <v>1162</v>
          </cell>
          <cell r="W645">
            <v>1162</v>
          </cell>
          <cell r="X645">
            <v>1.1619999999999999</v>
          </cell>
          <cell r="Y645">
            <v>1.1619999999999999</v>
          </cell>
          <cell r="AA645" t="str">
            <v>0411282</v>
          </cell>
          <cell r="AB645">
            <v>59</v>
          </cell>
          <cell r="AC645">
            <v>59</v>
          </cell>
          <cell r="AD645">
            <v>5.8999999999999997E-2</v>
          </cell>
          <cell r="AE645">
            <v>5.8999999999999997E-2</v>
          </cell>
        </row>
        <row r="646">
          <cell r="I646" t="str">
            <v>0230608</v>
          </cell>
          <cell r="J646">
            <v>3643.5</v>
          </cell>
          <cell r="K646">
            <v>3643.5</v>
          </cell>
          <cell r="L646">
            <v>3.6435</v>
          </cell>
          <cell r="M646">
            <v>3.6435</v>
          </cell>
          <cell r="O646" t="str">
            <v>0433130</v>
          </cell>
          <cell r="P646">
            <v>1055.5</v>
          </cell>
          <cell r="Q646">
            <v>1055.5</v>
          </cell>
          <cell r="R646">
            <v>1.0555000000000001</v>
          </cell>
          <cell r="S646">
            <v>1.0555000000000001</v>
          </cell>
          <cell r="U646" t="str">
            <v>0210810</v>
          </cell>
          <cell r="V646">
            <v>2878</v>
          </cell>
          <cell r="W646">
            <v>2878</v>
          </cell>
          <cell r="X646">
            <v>2.8780000000000001</v>
          </cell>
          <cell r="Y646">
            <v>2.8780000000000001</v>
          </cell>
          <cell r="AA646" t="str">
            <v>0412399</v>
          </cell>
          <cell r="AB646">
            <v>25</v>
          </cell>
          <cell r="AC646">
            <v>25</v>
          </cell>
          <cell r="AD646">
            <v>2.5000000000000001E-2</v>
          </cell>
          <cell r="AE646">
            <v>2.5000000000000001E-2</v>
          </cell>
        </row>
        <row r="647">
          <cell r="I647" t="str">
            <v>0230616</v>
          </cell>
          <cell r="J647">
            <v>14118.5</v>
          </cell>
          <cell r="K647">
            <v>14118.5</v>
          </cell>
          <cell r="L647">
            <v>14.118499999999999</v>
          </cell>
          <cell r="M647">
            <v>14.118499999999999</v>
          </cell>
          <cell r="O647" t="str">
            <v>0434256</v>
          </cell>
          <cell r="P647">
            <v>3246</v>
          </cell>
          <cell r="Q647">
            <v>3246</v>
          </cell>
          <cell r="R647">
            <v>3.246</v>
          </cell>
          <cell r="S647">
            <v>3.246</v>
          </cell>
          <cell r="U647" t="str">
            <v>0210811</v>
          </cell>
          <cell r="V647">
            <v>11676.67</v>
          </cell>
          <cell r="W647">
            <v>11676.67</v>
          </cell>
          <cell r="X647">
            <v>11.67667</v>
          </cell>
          <cell r="Y647">
            <v>11.67667</v>
          </cell>
          <cell r="AA647" t="str">
            <v>0412473</v>
          </cell>
          <cell r="AB647">
            <v>593.5</v>
          </cell>
          <cell r="AC647">
            <v>593.5</v>
          </cell>
          <cell r="AD647">
            <v>0.59350000000000003</v>
          </cell>
          <cell r="AE647">
            <v>0.59350000000000003</v>
          </cell>
        </row>
        <row r="648">
          <cell r="I648" t="str">
            <v>0230620</v>
          </cell>
          <cell r="J648">
            <v>4157</v>
          </cell>
          <cell r="K648">
            <v>4157</v>
          </cell>
          <cell r="L648">
            <v>4.157</v>
          </cell>
          <cell r="M648">
            <v>4.157</v>
          </cell>
          <cell r="O648" t="str">
            <v>0434845</v>
          </cell>
          <cell r="P648">
            <v>6279</v>
          </cell>
          <cell r="Q648">
            <v>6279</v>
          </cell>
          <cell r="R648">
            <v>6.2789999999999999</v>
          </cell>
          <cell r="S648">
            <v>6.2789999999999999</v>
          </cell>
          <cell r="U648" t="str">
            <v>0210812</v>
          </cell>
          <cell r="V648">
            <v>1802.5</v>
          </cell>
          <cell r="W648">
            <v>1802.5</v>
          </cell>
          <cell r="X648">
            <v>1.8025</v>
          </cell>
          <cell r="Y648">
            <v>1.8025</v>
          </cell>
          <cell r="AA648" t="str">
            <v>0412672</v>
          </cell>
          <cell r="AB648">
            <v>425</v>
          </cell>
          <cell r="AC648">
            <v>425</v>
          </cell>
          <cell r="AD648">
            <v>0.42499999999999999</v>
          </cell>
          <cell r="AE648">
            <v>0.42499999999999999</v>
          </cell>
        </row>
        <row r="649">
          <cell r="I649" t="str">
            <v>0230625</v>
          </cell>
          <cell r="J649">
            <v>17819</v>
          </cell>
          <cell r="K649">
            <v>17819</v>
          </cell>
          <cell r="L649">
            <v>17.818999999999999</v>
          </cell>
          <cell r="M649">
            <v>17.818999999999999</v>
          </cell>
          <cell r="O649" t="str">
            <v>0436161</v>
          </cell>
          <cell r="P649">
            <v>276</v>
          </cell>
          <cell r="Q649">
            <v>276</v>
          </cell>
          <cell r="R649">
            <v>0.27600000000000002</v>
          </cell>
          <cell r="S649">
            <v>0.27600000000000002</v>
          </cell>
          <cell r="U649" t="str">
            <v>0210818</v>
          </cell>
          <cell r="V649">
            <v>19480.5</v>
          </cell>
          <cell r="W649">
            <v>19480.5</v>
          </cell>
          <cell r="X649">
            <v>19.480499999999999</v>
          </cell>
          <cell r="Y649">
            <v>19.480499999999999</v>
          </cell>
          <cell r="AA649" t="str">
            <v>0412872</v>
          </cell>
          <cell r="AB649">
            <v>195</v>
          </cell>
          <cell r="AC649">
            <v>195</v>
          </cell>
          <cell r="AD649">
            <v>0.19500000000000001</v>
          </cell>
          <cell r="AE649">
            <v>0.19500000000000001</v>
          </cell>
        </row>
        <row r="650">
          <cell r="I650" t="str">
            <v>0230626</v>
          </cell>
          <cell r="J650">
            <v>3532.5</v>
          </cell>
          <cell r="K650">
            <v>3532.5</v>
          </cell>
          <cell r="L650">
            <v>3.5325000000000002</v>
          </cell>
          <cell r="M650">
            <v>3.5325000000000002</v>
          </cell>
          <cell r="O650" t="str">
            <v>0436285</v>
          </cell>
          <cell r="P650">
            <v>855.6</v>
          </cell>
          <cell r="Q650">
            <v>855.6</v>
          </cell>
          <cell r="R650">
            <v>0.85560000000000003</v>
          </cell>
          <cell r="S650">
            <v>0.85560000000000003</v>
          </cell>
          <cell r="U650" t="str">
            <v>0210820</v>
          </cell>
          <cell r="V650">
            <v>2100.5</v>
          </cell>
          <cell r="W650">
            <v>2100.5</v>
          </cell>
          <cell r="X650">
            <v>2.1004999999999998</v>
          </cell>
          <cell r="Y650">
            <v>2.1004999999999998</v>
          </cell>
          <cell r="AA650" t="str">
            <v>0413495</v>
          </cell>
          <cell r="AB650">
            <v>18451</v>
          </cell>
          <cell r="AC650">
            <v>18451</v>
          </cell>
          <cell r="AD650">
            <v>18.451000000000001</v>
          </cell>
          <cell r="AE650">
            <v>18.451000000000001</v>
          </cell>
        </row>
        <row r="651">
          <cell r="I651" t="str">
            <v>0230628</v>
          </cell>
          <cell r="J651">
            <v>22755</v>
          </cell>
          <cell r="K651">
            <v>22755</v>
          </cell>
          <cell r="L651">
            <v>22.754999999999999</v>
          </cell>
          <cell r="M651">
            <v>22.754999999999999</v>
          </cell>
          <cell r="O651" t="str">
            <v>0436431</v>
          </cell>
          <cell r="P651">
            <v>1663</v>
          </cell>
          <cell r="Q651">
            <v>1663</v>
          </cell>
          <cell r="R651">
            <v>1.663</v>
          </cell>
          <cell r="S651">
            <v>1.663</v>
          </cell>
          <cell r="U651" t="str">
            <v>0210829</v>
          </cell>
          <cell r="V651">
            <v>10403.5</v>
          </cell>
          <cell r="W651">
            <v>10403.5</v>
          </cell>
          <cell r="X651">
            <v>10.403499999999999</v>
          </cell>
          <cell r="Y651">
            <v>10.403499999999999</v>
          </cell>
          <cell r="AA651" t="str">
            <v>0415119</v>
          </cell>
          <cell r="AB651">
            <v>29</v>
          </cell>
          <cell r="AC651">
            <v>29</v>
          </cell>
          <cell r="AD651">
            <v>2.9000000000000001E-2</v>
          </cell>
          <cell r="AE651">
            <v>2.9000000000000001E-2</v>
          </cell>
        </row>
        <row r="652">
          <cell r="I652" t="str">
            <v>0230700</v>
          </cell>
          <cell r="J652">
            <v>5537.5</v>
          </cell>
          <cell r="K652">
            <v>5537.5</v>
          </cell>
          <cell r="L652">
            <v>5.5374999999999996</v>
          </cell>
          <cell r="M652">
            <v>5.5374999999999996</v>
          </cell>
          <cell r="O652" t="str">
            <v>0439371</v>
          </cell>
          <cell r="P652">
            <v>1052.5</v>
          </cell>
          <cell r="Q652">
            <v>1052.5</v>
          </cell>
          <cell r="R652">
            <v>1.0525</v>
          </cell>
          <cell r="S652">
            <v>1.0525</v>
          </cell>
          <cell r="U652" t="str">
            <v>0210920</v>
          </cell>
          <cell r="V652">
            <v>12112.5</v>
          </cell>
          <cell r="W652">
            <v>12112.5</v>
          </cell>
          <cell r="X652">
            <v>12.112500000000001</v>
          </cell>
          <cell r="Y652">
            <v>12.112500000000001</v>
          </cell>
          <cell r="AA652" t="str">
            <v>0415918</v>
          </cell>
          <cell r="AB652">
            <v>90</v>
          </cell>
          <cell r="AC652">
            <v>90</v>
          </cell>
          <cell r="AD652">
            <v>0.09</v>
          </cell>
          <cell r="AE652">
            <v>0.09</v>
          </cell>
        </row>
        <row r="653">
          <cell r="I653" t="str">
            <v>0230703</v>
          </cell>
          <cell r="J653">
            <v>77059</v>
          </cell>
          <cell r="K653">
            <v>77059</v>
          </cell>
          <cell r="L653">
            <v>77.058999999999997</v>
          </cell>
          <cell r="M653">
            <v>77.058999999999997</v>
          </cell>
          <cell r="O653" t="str">
            <v>0439967</v>
          </cell>
          <cell r="P653">
            <v>312</v>
          </cell>
          <cell r="Q653">
            <v>312</v>
          </cell>
          <cell r="R653">
            <v>0.312</v>
          </cell>
          <cell r="S653">
            <v>0.312</v>
          </cell>
          <cell r="U653" t="str">
            <v>0211007</v>
          </cell>
          <cell r="V653">
            <v>6873.97</v>
          </cell>
          <cell r="W653">
            <v>6873.97</v>
          </cell>
          <cell r="X653">
            <v>6.8739699999999999</v>
          </cell>
          <cell r="Y653">
            <v>6.8739699999999999</v>
          </cell>
          <cell r="AA653" t="str">
            <v>0416967</v>
          </cell>
          <cell r="AB653">
            <v>9901</v>
          </cell>
          <cell r="AC653">
            <v>9901</v>
          </cell>
          <cell r="AD653">
            <v>9.9009999999999998</v>
          </cell>
          <cell r="AE653">
            <v>9.9009999999999998</v>
          </cell>
        </row>
        <row r="654">
          <cell r="I654" t="str">
            <v>0230705</v>
          </cell>
          <cell r="J654">
            <v>7666.65</v>
          </cell>
          <cell r="K654">
            <v>7666.65</v>
          </cell>
          <cell r="L654">
            <v>7.6666499999999997</v>
          </cell>
          <cell r="M654">
            <v>7.6666499999999997</v>
          </cell>
          <cell r="O654" t="str">
            <v>0440420</v>
          </cell>
          <cell r="P654">
            <v>634</v>
          </cell>
          <cell r="Q654">
            <v>634</v>
          </cell>
          <cell r="R654">
            <v>0.63400000000000001</v>
          </cell>
          <cell r="S654">
            <v>0.63400000000000001</v>
          </cell>
          <cell r="U654" t="str">
            <v>0211013</v>
          </cell>
          <cell r="V654">
            <v>2039.64</v>
          </cell>
          <cell r="W654">
            <v>2039.64</v>
          </cell>
          <cell r="X654">
            <v>2.0396399999999999</v>
          </cell>
          <cell r="Y654">
            <v>2.0396399999999999</v>
          </cell>
          <cell r="AA654" t="str">
            <v>0417378</v>
          </cell>
          <cell r="AB654">
            <v>1342.5</v>
          </cell>
          <cell r="AC654">
            <v>1342.5</v>
          </cell>
          <cell r="AD654">
            <v>1.3425</v>
          </cell>
          <cell r="AE654">
            <v>1.3425</v>
          </cell>
        </row>
        <row r="655">
          <cell r="I655" t="str">
            <v>0230720</v>
          </cell>
          <cell r="J655">
            <v>64188.5</v>
          </cell>
          <cell r="K655">
            <v>64188.5</v>
          </cell>
          <cell r="L655">
            <v>64.188500000000005</v>
          </cell>
          <cell r="M655">
            <v>64.188500000000005</v>
          </cell>
          <cell r="O655" t="str">
            <v>0440520</v>
          </cell>
          <cell r="P655">
            <v>161869.04999999999</v>
          </cell>
          <cell r="Q655">
            <v>161869.04999999999</v>
          </cell>
          <cell r="R655">
            <v>161.86904999999999</v>
          </cell>
          <cell r="S655">
            <v>161.86904999999999</v>
          </cell>
          <cell r="U655" t="str">
            <v>0211019</v>
          </cell>
          <cell r="V655">
            <v>13911.5</v>
          </cell>
          <cell r="W655">
            <v>13911.5</v>
          </cell>
          <cell r="X655">
            <v>13.9115</v>
          </cell>
          <cell r="Y655">
            <v>13.9115</v>
          </cell>
          <cell r="AA655" t="str">
            <v>0418560</v>
          </cell>
          <cell r="AB655">
            <v>140</v>
          </cell>
          <cell r="AC655">
            <v>140</v>
          </cell>
          <cell r="AD655">
            <v>0.14000000000000001</v>
          </cell>
          <cell r="AE655">
            <v>0.14000000000000001</v>
          </cell>
        </row>
        <row r="656">
          <cell r="I656" t="str">
            <v>0230730</v>
          </cell>
          <cell r="J656">
            <v>16182</v>
          </cell>
          <cell r="K656">
            <v>16182</v>
          </cell>
          <cell r="L656">
            <v>16.181999999999999</v>
          </cell>
          <cell r="M656">
            <v>16.181999999999999</v>
          </cell>
          <cell r="O656" t="str">
            <v>0440621</v>
          </cell>
          <cell r="P656">
            <v>360</v>
          </cell>
          <cell r="Q656">
            <v>360</v>
          </cell>
          <cell r="R656">
            <v>0.36</v>
          </cell>
          <cell r="S656">
            <v>0.36</v>
          </cell>
          <cell r="U656" t="str">
            <v>0211026</v>
          </cell>
          <cell r="V656">
            <v>2446.5</v>
          </cell>
          <cell r="W656">
            <v>2446.5</v>
          </cell>
          <cell r="X656">
            <v>2.4464999999999999</v>
          </cell>
          <cell r="Y656">
            <v>2.4464999999999999</v>
          </cell>
          <cell r="AA656" t="str">
            <v>0419227</v>
          </cell>
          <cell r="AB656">
            <v>35307.089999999997</v>
          </cell>
          <cell r="AC656">
            <v>35307.089999999997</v>
          </cell>
          <cell r="AD656">
            <v>35.307089999999995</v>
          </cell>
          <cell r="AE656">
            <v>35.307089999999995</v>
          </cell>
        </row>
        <row r="657">
          <cell r="I657" t="str">
            <v>0230815</v>
          </cell>
          <cell r="J657">
            <v>12300.5</v>
          </cell>
          <cell r="K657">
            <v>12300.5</v>
          </cell>
          <cell r="L657">
            <v>12.3005</v>
          </cell>
          <cell r="M657">
            <v>12.3005</v>
          </cell>
          <cell r="O657" t="str">
            <v>0440710</v>
          </cell>
          <cell r="P657">
            <v>437.5</v>
          </cell>
          <cell r="Q657">
            <v>437.5</v>
          </cell>
          <cell r="R657">
            <v>0.4375</v>
          </cell>
          <cell r="S657">
            <v>0.4375</v>
          </cell>
          <cell r="U657" t="str">
            <v>0211102</v>
          </cell>
          <cell r="V657">
            <v>16448</v>
          </cell>
          <cell r="W657">
            <v>16448</v>
          </cell>
          <cell r="X657">
            <v>16.448</v>
          </cell>
          <cell r="Y657">
            <v>16.448</v>
          </cell>
          <cell r="AA657" t="str">
            <v>0419362</v>
          </cell>
          <cell r="AB657">
            <v>322.5</v>
          </cell>
          <cell r="AC657">
            <v>322.5</v>
          </cell>
          <cell r="AD657">
            <v>0.32250000000000001</v>
          </cell>
          <cell r="AE657">
            <v>0.32250000000000001</v>
          </cell>
        </row>
        <row r="658">
          <cell r="I658" t="str">
            <v>0230820</v>
          </cell>
          <cell r="J658">
            <v>25105.4</v>
          </cell>
          <cell r="K658">
            <v>25105.4</v>
          </cell>
          <cell r="L658">
            <v>25.105400000000003</v>
          </cell>
          <cell r="M658">
            <v>25.105400000000003</v>
          </cell>
          <cell r="O658" t="str">
            <v>0440808</v>
          </cell>
          <cell r="P658">
            <v>766</v>
          </cell>
          <cell r="Q658">
            <v>766</v>
          </cell>
          <cell r="R658">
            <v>0.76600000000000001</v>
          </cell>
          <cell r="S658">
            <v>0.76600000000000001</v>
          </cell>
          <cell r="U658" t="str">
            <v>0211103</v>
          </cell>
          <cell r="V658">
            <v>7417.5</v>
          </cell>
          <cell r="W658">
            <v>7417.5</v>
          </cell>
          <cell r="X658">
            <v>7.4175000000000004</v>
          </cell>
          <cell r="Y658">
            <v>7.4175000000000004</v>
          </cell>
          <cell r="AA658" t="str">
            <v>0419879</v>
          </cell>
          <cell r="AB658">
            <v>605</v>
          </cell>
          <cell r="AC658">
            <v>605</v>
          </cell>
          <cell r="AD658">
            <v>0.60499999999999998</v>
          </cell>
          <cell r="AE658">
            <v>0.60499999999999998</v>
          </cell>
        </row>
        <row r="659">
          <cell r="I659" t="str">
            <v>0230824</v>
          </cell>
          <cell r="J659">
            <v>5545</v>
          </cell>
          <cell r="K659">
            <v>5545</v>
          </cell>
          <cell r="L659">
            <v>5.5449999999999999</v>
          </cell>
          <cell r="M659">
            <v>5.5449999999999999</v>
          </cell>
          <cell r="O659" t="str">
            <v>0440823</v>
          </cell>
          <cell r="P659">
            <v>5761.85</v>
          </cell>
          <cell r="Q659">
            <v>5761.85</v>
          </cell>
          <cell r="R659">
            <v>5.7618500000000008</v>
          </cell>
          <cell r="S659">
            <v>5.7618500000000008</v>
          </cell>
          <cell r="U659" t="str">
            <v>0211105</v>
          </cell>
          <cell r="V659">
            <v>7022</v>
          </cell>
          <cell r="W659">
            <v>7022</v>
          </cell>
          <cell r="X659">
            <v>7.0220000000000002</v>
          </cell>
          <cell r="Y659">
            <v>7.0220000000000002</v>
          </cell>
          <cell r="AA659" t="str">
            <v>0420131</v>
          </cell>
          <cell r="AB659">
            <v>0.5</v>
          </cell>
          <cell r="AC659">
            <v>0.5</v>
          </cell>
          <cell r="AD659">
            <v>5.0000000000000001E-4</v>
          </cell>
          <cell r="AE659">
            <v>5.0000000000000001E-4</v>
          </cell>
        </row>
        <row r="660">
          <cell r="I660" t="str">
            <v>0230826</v>
          </cell>
          <cell r="J660">
            <v>2891.5</v>
          </cell>
          <cell r="K660">
            <v>2891.5</v>
          </cell>
          <cell r="L660">
            <v>2.8915000000000002</v>
          </cell>
          <cell r="M660">
            <v>2.8915000000000002</v>
          </cell>
          <cell r="O660" t="str">
            <v>0441358</v>
          </cell>
          <cell r="P660">
            <v>733.75</v>
          </cell>
          <cell r="Q660">
            <v>733.75</v>
          </cell>
          <cell r="R660">
            <v>0.73375000000000001</v>
          </cell>
          <cell r="S660">
            <v>0.73375000000000001</v>
          </cell>
          <cell r="U660" t="str">
            <v>0211109</v>
          </cell>
          <cell r="V660">
            <v>4021</v>
          </cell>
          <cell r="W660">
            <v>4021</v>
          </cell>
          <cell r="X660">
            <v>4.0209999999999999</v>
          </cell>
          <cell r="Y660">
            <v>4.0209999999999999</v>
          </cell>
          <cell r="AA660" t="str">
            <v>0421950</v>
          </cell>
          <cell r="AB660">
            <v>150</v>
          </cell>
          <cell r="AC660">
            <v>150</v>
          </cell>
          <cell r="AD660">
            <v>0.15</v>
          </cell>
          <cell r="AE660">
            <v>0.15</v>
          </cell>
        </row>
        <row r="661">
          <cell r="I661" t="str">
            <v>0230827</v>
          </cell>
          <cell r="J661">
            <v>3518.5</v>
          </cell>
          <cell r="K661">
            <v>3518.5</v>
          </cell>
          <cell r="L661">
            <v>3.5185</v>
          </cell>
          <cell r="M661">
            <v>3.5185</v>
          </cell>
          <cell r="O661" t="str">
            <v>0441450</v>
          </cell>
          <cell r="P661">
            <v>456</v>
          </cell>
          <cell r="Q661">
            <v>456</v>
          </cell>
          <cell r="R661">
            <v>0.45600000000000002</v>
          </cell>
          <cell r="S661">
            <v>0.45600000000000002</v>
          </cell>
          <cell r="U661" t="str">
            <v>0211115</v>
          </cell>
          <cell r="V661">
            <v>17058</v>
          </cell>
          <cell r="W661">
            <v>17058</v>
          </cell>
          <cell r="X661">
            <v>17.058</v>
          </cell>
          <cell r="Y661">
            <v>17.058</v>
          </cell>
          <cell r="AA661" t="str">
            <v>0426405</v>
          </cell>
          <cell r="AB661">
            <v>362.5</v>
          </cell>
          <cell r="AC661">
            <v>362.5</v>
          </cell>
          <cell r="AD661">
            <v>0.36249999999999999</v>
          </cell>
          <cell r="AE661">
            <v>0.36249999999999999</v>
          </cell>
        </row>
        <row r="662">
          <cell r="I662" t="str">
            <v>0230828</v>
          </cell>
          <cell r="J662">
            <v>2695</v>
          </cell>
          <cell r="K662">
            <v>2695</v>
          </cell>
          <cell r="L662">
            <v>2.6949999999999998</v>
          </cell>
          <cell r="M662">
            <v>2.6949999999999998</v>
          </cell>
          <cell r="O662" t="str">
            <v>0442488</v>
          </cell>
          <cell r="P662">
            <v>719</v>
          </cell>
          <cell r="Q662">
            <v>719</v>
          </cell>
          <cell r="R662">
            <v>0.71899999999999997</v>
          </cell>
          <cell r="S662">
            <v>0.71899999999999997</v>
          </cell>
          <cell r="U662" t="str">
            <v>0211120</v>
          </cell>
          <cell r="V662">
            <v>17336</v>
          </cell>
          <cell r="W662">
            <v>17336</v>
          </cell>
          <cell r="X662">
            <v>17.335999999999999</v>
          </cell>
          <cell r="Y662">
            <v>17.335999999999999</v>
          </cell>
          <cell r="AA662" t="str">
            <v>0430199</v>
          </cell>
          <cell r="AB662">
            <v>49979.98</v>
          </cell>
          <cell r="AC662">
            <v>49979.98</v>
          </cell>
          <cell r="AD662">
            <v>49.979980000000005</v>
          </cell>
          <cell r="AE662">
            <v>49.979980000000005</v>
          </cell>
        </row>
        <row r="663">
          <cell r="I663" t="str">
            <v>0230829</v>
          </cell>
          <cell r="J663">
            <v>718</v>
          </cell>
          <cell r="K663">
            <v>718</v>
          </cell>
          <cell r="L663">
            <v>0.71799999999999997</v>
          </cell>
          <cell r="M663">
            <v>0.71799999999999997</v>
          </cell>
          <cell r="O663" t="str">
            <v>0442674</v>
          </cell>
          <cell r="P663">
            <v>3268</v>
          </cell>
          <cell r="Q663">
            <v>3268</v>
          </cell>
          <cell r="R663">
            <v>3.2679999999999998</v>
          </cell>
          <cell r="S663">
            <v>3.2679999999999998</v>
          </cell>
          <cell r="U663" t="str">
            <v>0211201</v>
          </cell>
          <cell r="V663">
            <v>12290</v>
          </cell>
          <cell r="W663">
            <v>12290</v>
          </cell>
          <cell r="X663">
            <v>12.29</v>
          </cell>
          <cell r="Y663">
            <v>12.29</v>
          </cell>
          <cell r="AA663" t="str">
            <v>0430309</v>
          </cell>
          <cell r="AB663">
            <v>7332.3</v>
          </cell>
          <cell r="AC663">
            <v>7332.3</v>
          </cell>
          <cell r="AD663">
            <v>7.3323</v>
          </cell>
          <cell r="AE663">
            <v>7.3323</v>
          </cell>
        </row>
        <row r="664">
          <cell r="I664" t="str">
            <v>0230900</v>
          </cell>
          <cell r="J664">
            <v>9038.5</v>
          </cell>
          <cell r="K664">
            <v>9038.5</v>
          </cell>
          <cell r="L664">
            <v>9.0385000000000009</v>
          </cell>
          <cell r="M664">
            <v>9.0385000000000009</v>
          </cell>
          <cell r="O664" t="str">
            <v>0443300</v>
          </cell>
          <cell r="P664">
            <v>-297.5</v>
          </cell>
          <cell r="Q664">
            <v>-297.5</v>
          </cell>
          <cell r="R664">
            <v>-0.29749999999999999</v>
          </cell>
          <cell r="S664">
            <v>-0.29749999999999999</v>
          </cell>
          <cell r="U664" t="str">
            <v>0211214</v>
          </cell>
          <cell r="V664">
            <v>14730</v>
          </cell>
          <cell r="W664">
            <v>14730</v>
          </cell>
          <cell r="X664">
            <v>14.73</v>
          </cell>
          <cell r="Y664">
            <v>14.73</v>
          </cell>
          <cell r="AA664" t="str">
            <v>0430428</v>
          </cell>
          <cell r="AB664">
            <v>525.5</v>
          </cell>
          <cell r="AC664">
            <v>525.5</v>
          </cell>
          <cell r="AD664">
            <v>0.52549999999999997</v>
          </cell>
          <cell r="AE664">
            <v>0.52549999999999997</v>
          </cell>
        </row>
        <row r="665">
          <cell r="I665" t="str">
            <v>0230908</v>
          </cell>
          <cell r="J665">
            <v>34086.5</v>
          </cell>
          <cell r="K665">
            <v>34086.5</v>
          </cell>
          <cell r="L665">
            <v>34.086500000000001</v>
          </cell>
          <cell r="M665">
            <v>34.086500000000001</v>
          </cell>
          <cell r="O665" t="str">
            <v>0444146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U665" t="str">
            <v>0211217</v>
          </cell>
          <cell r="V665">
            <v>13684</v>
          </cell>
          <cell r="W665">
            <v>13684</v>
          </cell>
          <cell r="X665">
            <v>13.683999999999999</v>
          </cell>
          <cell r="Y665">
            <v>13.683999999999999</v>
          </cell>
          <cell r="AA665" t="str">
            <v>0430505</v>
          </cell>
          <cell r="AB665">
            <v>-15</v>
          </cell>
          <cell r="AC665">
            <v>-15</v>
          </cell>
          <cell r="AD665">
            <v>-1.4999999999999999E-2</v>
          </cell>
          <cell r="AE665">
            <v>-1.4999999999999999E-2</v>
          </cell>
        </row>
        <row r="666">
          <cell r="I666" t="str">
            <v>0230914</v>
          </cell>
          <cell r="J666">
            <v>9958.5</v>
          </cell>
          <cell r="K666">
            <v>9958.5</v>
          </cell>
          <cell r="L666">
            <v>9.9585000000000008</v>
          </cell>
          <cell r="M666">
            <v>9.9585000000000008</v>
          </cell>
          <cell r="O666" t="str">
            <v>0445752</v>
          </cell>
          <cell r="P666">
            <v>1952.5</v>
          </cell>
          <cell r="Q666">
            <v>1952.5</v>
          </cell>
          <cell r="R666">
            <v>1.9524999999999999</v>
          </cell>
          <cell r="S666">
            <v>1.9524999999999999</v>
          </cell>
          <cell r="U666" t="str">
            <v>0211219</v>
          </cell>
          <cell r="V666">
            <v>17087.650000000001</v>
          </cell>
          <cell r="W666">
            <v>17087.650000000001</v>
          </cell>
          <cell r="X666">
            <v>17.08765</v>
          </cell>
          <cell r="Y666">
            <v>17.08765</v>
          </cell>
          <cell r="AA666" t="str">
            <v>0431958</v>
          </cell>
          <cell r="AB666">
            <v>21818.5</v>
          </cell>
          <cell r="AC666">
            <v>21818.5</v>
          </cell>
          <cell r="AD666">
            <v>21.8185</v>
          </cell>
          <cell r="AE666">
            <v>21.8185</v>
          </cell>
        </row>
        <row r="667">
          <cell r="I667" t="str">
            <v>0230915</v>
          </cell>
          <cell r="J667">
            <v>5614.39</v>
          </cell>
          <cell r="K667">
            <v>5614.39</v>
          </cell>
          <cell r="L667">
            <v>5.6143900000000002</v>
          </cell>
          <cell r="M667">
            <v>5.6143900000000002</v>
          </cell>
          <cell r="O667" t="str">
            <v>0445819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U667" t="str">
            <v>0211230</v>
          </cell>
          <cell r="V667">
            <v>21471.5</v>
          </cell>
          <cell r="W667">
            <v>21471.5</v>
          </cell>
          <cell r="X667">
            <v>21.471499999999999</v>
          </cell>
          <cell r="Y667">
            <v>21.471499999999999</v>
          </cell>
          <cell r="AA667" t="str">
            <v>0433130</v>
          </cell>
          <cell r="AB667">
            <v>5057</v>
          </cell>
          <cell r="AC667">
            <v>5057</v>
          </cell>
          <cell r="AD667">
            <v>5.0570000000000004</v>
          </cell>
          <cell r="AE667">
            <v>5.0570000000000004</v>
          </cell>
        </row>
        <row r="668">
          <cell r="I668" t="str">
            <v>0230918</v>
          </cell>
          <cell r="J668">
            <v>1193.5</v>
          </cell>
          <cell r="K668">
            <v>1193.5</v>
          </cell>
          <cell r="L668">
            <v>1.1935</v>
          </cell>
          <cell r="M668">
            <v>1.1935</v>
          </cell>
          <cell r="O668" t="str">
            <v>0445821</v>
          </cell>
          <cell r="P668">
            <v>81764.05</v>
          </cell>
          <cell r="Q668">
            <v>81764.05</v>
          </cell>
          <cell r="R668">
            <v>81.764049999999997</v>
          </cell>
          <cell r="S668">
            <v>81.764049999999997</v>
          </cell>
          <cell r="U668" t="str">
            <v>0211499</v>
          </cell>
          <cell r="V668">
            <v>9512.5</v>
          </cell>
          <cell r="W668">
            <v>9512.5</v>
          </cell>
          <cell r="X668">
            <v>9.5124999999999993</v>
          </cell>
          <cell r="Y668">
            <v>9.5124999999999993</v>
          </cell>
          <cell r="AA668" t="str">
            <v>0434021</v>
          </cell>
          <cell r="AB668">
            <v>10</v>
          </cell>
          <cell r="AC668">
            <v>10</v>
          </cell>
          <cell r="AD668">
            <v>0.01</v>
          </cell>
          <cell r="AE668">
            <v>0.01</v>
          </cell>
        </row>
        <row r="669">
          <cell r="I669" t="str">
            <v>0230919</v>
          </cell>
          <cell r="J669">
            <v>4634.5</v>
          </cell>
          <cell r="K669">
            <v>4634.5</v>
          </cell>
          <cell r="L669">
            <v>4.6345000000000001</v>
          </cell>
          <cell r="M669">
            <v>4.6345000000000001</v>
          </cell>
          <cell r="O669" t="str">
            <v>0446109</v>
          </cell>
          <cell r="P669">
            <v>7513</v>
          </cell>
          <cell r="Q669">
            <v>7513</v>
          </cell>
          <cell r="R669">
            <v>7.5129999999999999</v>
          </cell>
          <cell r="S669">
            <v>7.5129999999999999</v>
          </cell>
          <cell r="U669" t="str">
            <v>0211898</v>
          </cell>
          <cell r="V669">
            <v>8303.5</v>
          </cell>
          <cell r="W669">
            <v>8303.5</v>
          </cell>
          <cell r="X669">
            <v>8.3034999999999997</v>
          </cell>
          <cell r="Y669">
            <v>8.3034999999999997</v>
          </cell>
          <cell r="AA669" t="str">
            <v>0434256</v>
          </cell>
          <cell r="AB669">
            <v>1526</v>
          </cell>
          <cell r="AC669">
            <v>1526</v>
          </cell>
          <cell r="AD669">
            <v>1.526</v>
          </cell>
          <cell r="AE669">
            <v>1.526</v>
          </cell>
        </row>
        <row r="670">
          <cell r="I670" t="str">
            <v>0230920</v>
          </cell>
          <cell r="J670">
            <v>2475.5</v>
          </cell>
          <cell r="K670">
            <v>2475.5</v>
          </cell>
          <cell r="L670">
            <v>2.4754999999999998</v>
          </cell>
          <cell r="M670">
            <v>2.4754999999999998</v>
          </cell>
          <cell r="O670" t="str">
            <v>0446512</v>
          </cell>
          <cell r="P670">
            <v>55</v>
          </cell>
          <cell r="Q670">
            <v>55</v>
          </cell>
          <cell r="R670">
            <v>5.5E-2</v>
          </cell>
          <cell r="S670">
            <v>5.5E-2</v>
          </cell>
          <cell r="U670" t="str">
            <v>0212015</v>
          </cell>
          <cell r="V670">
            <v>2850.5</v>
          </cell>
          <cell r="W670">
            <v>2850.5</v>
          </cell>
          <cell r="X670">
            <v>2.8504999999999998</v>
          </cell>
          <cell r="Y670">
            <v>2.8504999999999998</v>
          </cell>
          <cell r="AA670" t="str">
            <v>0434845</v>
          </cell>
          <cell r="AB670">
            <v>9241</v>
          </cell>
          <cell r="AC670">
            <v>9241</v>
          </cell>
          <cell r="AD670">
            <v>9.2409999999999997</v>
          </cell>
          <cell r="AE670">
            <v>9.2409999999999997</v>
          </cell>
        </row>
        <row r="671">
          <cell r="I671" t="str">
            <v>0230924</v>
          </cell>
          <cell r="J671">
            <v>7443.5</v>
          </cell>
          <cell r="K671">
            <v>7443.5</v>
          </cell>
          <cell r="L671">
            <v>7.4435000000000002</v>
          </cell>
          <cell r="M671">
            <v>7.4435000000000002</v>
          </cell>
          <cell r="O671" t="str">
            <v>0446768</v>
          </cell>
          <cell r="P671">
            <v>2200</v>
          </cell>
          <cell r="Q671">
            <v>2200</v>
          </cell>
          <cell r="R671">
            <v>2.2000000000000002</v>
          </cell>
          <cell r="S671">
            <v>2.2000000000000002</v>
          </cell>
          <cell r="U671" t="str">
            <v>0212198</v>
          </cell>
          <cell r="V671">
            <v>6520.8</v>
          </cell>
          <cell r="W671">
            <v>6520.8</v>
          </cell>
          <cell r="X671">
            <v>6.5208000000000004</v>
          </cell>
          <cell r="Y671">
            <v>6.5208000000000004</v>
          </cell>
          <cell r="AA671" t="str">
            <v>0436161</v>
          </cell>
          <cell r="AB671">
            <v>184</v>
          </cell>
          <cell r="AC671">
            <v>184</v>
          </cell>
          <cell r="AD671">
            <v>0.184</v>
          </cell>
          <cell r="AE671">
            <v>0.184</v>
          </cell>
        </row>
        <row r="672">
          <cell r="I672" t="str">
            <v>0230925</v>
          </cell>
          <cell r="J672">
            <v>5630</v>
          </cell>
          <cell r="K672">
            <v>5630</v>
          </cell>
          <cell r="L672">
            <v>5.63</v>
          </cell>
          <cell r="M672">
            <v>5.63</v>
          </cell>
          <cell r="O672" t="str">
            <v>0446786</v>
          </cell>
          <cell r="P672">
            <v>2327.5</v>
          </cell>
          <cell r="Q672">
            <v>2327.5</v>
          </cell>
          <cell r="R672">
            <v>2.3275000000000001</v>
          </cell>
          <cell r="S672">
            <v>2.3275000000000001</v>
          </cell>
          <cell r="U672" t="str">
            <v>0212298</v>
          </cell>
          <cell r="V672">
            <v>10822</v>
          </cell>
          <cell r="W672">
            <v>10822</v>
          </cell>
          <cell r="X672">
            <v>10.821999999999999</v>
          </cell>
          <cell r="Y672">
            <v>10.821999999999999</v>
          </cell>
          <cell r="AA672" t="str">
            <v>0436265</v>
          </cell>
          <cell r="AB672">
            <v>197</v>
          </cell>
          <cell r="AC672">
            <v>197</v>
          </cell>
          <cell r="AD672">
            <v>0.19700000000000001</v>
          </cell>
          <cell r="AE672">
            <v>0.19700000000000001</v>
          </cell>
        </row>
        <row r="673">
          <cell r="I673" t="str">
            <v>0230927</v>
          </cell>
          <cell r="J673">
            <v>16849</v>
          </cell>
          <cell r="K673">
            <v>16849</v>
          </cell>
          <cell r="L673">
            <v>16.849</v>
          </cell>
          <cell r="M673">
            <v>16.849</v>
          </cell>
          <cell r="O673" t="str">
            <v>0447004</v>
          </cell>
          <cell r="P673">
            <v>3010.5</v>
          </cell>
          <cell r="Q673">
            <v>3010.5</v>
          </cell>
          <cell r="R673">
            <v>3.0105</v>
          </cell>
          <cell r="S673">
            <v>3.0105</v>
          </cell>
          <cell r="U673" t="str">
            <v>0212299</v>
          </cell>
          <cell r="V673">
            <v>27014.5</v>
          </cell>
          <cell r="W673">
            <v>27014.5</v>
          </cell>
          <cell r="X673">
            <v>27.014500000000002</v>
          </cell>
          <cell r="Y673">
            <v>27.014500000000002</v>
          </cell>
          <cell r="AA673" t="str">
            <v>0436285</v>
          </cell>
          <cell r="AB673">
            <v>358.8</v>
          </cell>
          <cell r="AC673">
            <v>358.8</v>
          </cell>
          <cell r="AD673">
            <v>0.35880000000000001</v>
          </cell>
          <cell r="AE673">
            <v>0.35880000000000001</v>
          </cell>
        </row>
        <row r="674">
          <cell r="I674" t="str">
            <v>0230945</v>
          </cell>
          <cell r="J674">
            <v>23998.5</v>
          </cell>
          <cell r="K674">
            <v>23998.5</v>
          </cell>
          <cell r="L674">
            <v>23.9985</v>
          </cell>
          <cell r="M674">
            <v>23.9985</v>
          </cell>
          <cell r="O674" t="str">
            <v>0447027</v>
          </cell>
          <cell r="P674">
            <v>11825.25</v>
          </cell>
          <cell r="Q674">
            <v>11825.25</v>
          </cell>
          <cell r="R674">
            <v>11.82525</v>
          </cell>
          <cell r="S674">
            <v>11.82525</v>
          </cell>
          <cell r="U674" t="str">
            <v>0212599</v>
          </cell>
          <cell r="V674">
            <v>16822.75</v>
          </cell>
          <cell r="W674">
            <v>16822.75</v>
          </cell>
          <cell r="X674">
            <v>16.822749999999999</v>
          </cell>
          <cell r="Y674">
            <v>16.822749999999999</v>
          </cell>
          <cell r="AA674" t="str">
            <v>0436431</v>
          </cell>
          <cell r="AB674">
            <v>225</v>
          </cell>
          <cell r="AC674">
            <v>225</v>
          </cell>
          <cell r="AD674">
            <v>0.22500000000000001</v>
          </cell>
          <cell r="AE674">
            <v>0.22500000000000001</v>
          </cell>
        </row>
        <row r="675">
          <cell r="I675" t="str">
            <v>0231009</v>
          </cell>
          <cell r="J675">
            <v>4239.5</v>
          </cell>
          <cell r="K675">
            <v>4239.5</v>
          </cell>
          <cell r="L675">
            <v>4.2394999999999996</v>
          </cell>
          <cell r="M675">
            <v>4.2394999999999996</v>
          </cell>
          <cell r="O675" t="str">
            <v>0447097</v>
          </cell>
          <cell r="P675">
            <v>218</v>
          </cell>
          <cell r="Q675">
            <v>218</v>
          </cell>
          <cell r="R675">
            <v>0.218</v>
          </cell>
          <cell r="S675">
            <v>0.218</v>
          </cell>
          <cell r="U675" t="str">
            <v>0213322</v>
          </cell>
          <cell r="V675">
            <v>157.5</v>
          </cell>
          <cell r="W675">
            <v>157.5</v>
          </cell>
          <cell r="X675">
            <v>0.1575</v>
          </cell>
          <cell r="Y675">
            <v>0.1575</v>
          </cell>
          <cell r="AA675" t="str">
            <v>0436634</v>
          </cell>
          <cell r="AB675">
            <v>-24</v>
          </cell>
          <cell r="AC675">
            <v>-24</v>
          </cell>
          <cell r="AD675">
            <v>-2.4E-2</v>
          </cell>
          <cell r="AE675">
            <v>-2.4E-2</v>
          </cell>
        </row>
        <row r="676">
          <cell r="I676" t="str">
            <v>0231016</v>
          </cell>
          <cell r="J676">
            <v>28388.5</v>
          </cell>
          <cell r="K676">
            <v>28388.5</v>
          </cell>
          <cell r="L676">
            <v>28.388500000000001</v>
          </cell>
          <cell r="M676">
            <v>28.388500000000001</v>
          </cell>
          <cell r="O676" t="str">
            <v>0447119</v>
          </cell>
          <cell r="P676">
            <v>-12.5</v>
          </cell>
          <cell r="Q676">
            <v>-12.5</v>
          </cell>
          <cell r="R676">
            <v>-1.2500000000000001E-2</v>
          </cell>
          <cell r="S676">
            <v>-1.2500000000000001E-2</v>
          </cell>
          <cell r="U676" t="str">
            <v>0213500</v>
          </cell>
          <cell r="V676">
            <v>495</v>
          </cell>
          <cell r="W676">
            <v>495</v>
          </cell>
          <cell r="X676">
            <v>0.495</v>
          </cell>
          <cell r="Y676">
            <v>0.495</v>
          </cell>
          <cell r="AA676" t="str">
            <v>0439371</v>
          </cell>
          <cell r="AB676">
            <v>698.5</v>
          </cell>
          <cell r="AC676">
            <v>698.5</v>
          </cell>
          <cell r="AD676">
            <v>0.69850000000000001</v>
          </cell>
          <cell r="AE676">
            <v>0.69850000000000001</v>
          </cell>
        </row>
        <row r="677">
          <cell r="I677" t="str">
            <v>0231020</v>
          </cell>
          <cell r="J677">
            <v>984</v>
          </cell>
          <cell r="K677">
            <v>984</v>
          </cell>
          <cell r="L677">
            <v>0.98399999999999999</v>
          </cell>
          <cell r="M677">
            <v>0.98399999999999999</v>
          </cell>
          <cell r="O677" t="str">
            <v>0447712</v>
          </cell>
          <cell r="P677">
            <v>224</v>
          </cell>
          <cell r="Q677">
            <v>224</v>
          </cell>
          <cell r="R677">
            <v>0.224</v>
          </cell>
          <cell r="S677">
            <v>0.224</v>
          </cell>
          <cell r="U677" t="str">
            <v>0213719</v>
          </cell>
          <cell r="V677">
            <v>2655</v>
          </cell>
          <cell r="W677">
            <v>2655</v>
          </cell>
          <cell r="X677">
            <v>2.6549999999999998</v>
          </cell>
          <cell r="Y677">
            <v>2.6549999999999998</v>
          </cell>
          <cell r="AA677" t="str">
            <v>0439925</v>
          </cell>
          <cell r="AB677">
            <v>51</v>
          </cell>
          <cell r="AC677">
            <v>51</v>
          </cell>
          <cell r="AD677">
            <v>5.0999999999999997E-2</v>
          </cell>
          <cell r="AE677">
            <v>5.0999999999999997E-2</v>
          </cell>
        </row>
        <row r="678">
          <cell r="I678" t="str">
            <v>0231021</v>
          </cell>
          <cell r="J678">
            <v>10275.950000000001</v>
          </cell>
          <cell r="K678">
            <v>10275.950000000001</v>
          </cell>
          <cell r="L678">
            <v>10.27595</v>
          </cell>
          <cell r="M678">
            <v>10.27595</v>
          </cell>
          <cell r="O678" t="str">
            <v>0450120</v>
          </cell>
          <cell r="P678">
            <v>383.6</v>
          </cell>
          <cell r="Q678">
            <v>383.6</v>
          </cell>
          <cell r="R678">
            <v>0.3836</v>
          </cell>
          <cell r="S678">
            <v>0.3836</v>
          </cell>
          <cell r="U678" t="str">
            <v>0214306</v>
          </cell>
          <cell r="V678">
            <v>2344</v>
          </cell>
          <cell r="W678">
            <v>2344</v>
          </cell>
          <cell r="X678">
            <v>2.3439999999999999</v>
          </cell>
          <cell r="Y678">
            <v>2.3439999999999999</v>
          </cell>
          <cell r="AA678" t="str">
            <v>0439967</v>
          </cell>
          <cell r="AB678">
            <v>20</v>
          </cell>
          <cell r="AC678">
            <v>20</v>
          </cell>
          <cell r="AD678">
            <v>0.02</v>
          </cell>
          <cell r="AE678">
            <v>0.02</v>
          </cell>
        </row>
        <row r="679">
          <cell r="I679" t="str">
            <v>0231022</v>
          </cell>
          <cell r="J679">
            <v>1888.5</v>
          </cell>
          <cell r="K679">
            <v>1888.5</v>
          </cell>
          <cell r="L679">
            <v>1.8885000000000001</v>
          </cell>
          <cell r="M679">
            <v>1.8885000000000001</v>
          </cell>
          <cell r="O679" t="str">
            <v>0450124</v>
          </cell>
          <cell r="P679">
            <v>168</v>
          </cell>
          <cell r="Q679">
            <v>168</v>
          </cell>
          <cell r="R679">
            <v>0.16800000000000001</v>
          </cell>
          <cell r="S679">
            <v>0.16800000000000001</v>
          </cell>
          <cell r="U679" t="str">
            <v>0214509</v>
          </cell>
          <cell r="V679">
            <v>5457.5</v>
          </cell>
          <cell r="W679">
            <v>5457.5</v>
          </cell>
          <cell r="X679">
            <v>5.4574999999999996</v>
          </cell>
          <cell r="Y679">
            <v>5.4574999999999996</v>
          </cell>
          <cell r="AA679" t="str">
            <v>0440420</v>
          </cell>
          <cell r="AB679">
            <v>542</v>
          </cell>
          <cell r="AC679">
            <v>542</v>
          </cell>
          <cell r="AD679">
            <v>0.54200000000000004</v>
          </cell>
          <cell r="AE679">
            <v>0.54200000000000004</v>
          </cell>
        </row>
        <row r="680">
          <cell r="I680" t="str">
            <v>0231023</v>
          </cell>
          <cell r="J680">
            <v>4795</v>
          </cell>
          <cell r="K680">
            <v>4795</v>
          </cell>
          <cell r="L680">
            <v>4.7949999999999999</v>
          </cell>
          <cell r="M680">
            <v>4.7949999999999999</v>
          </cell>
          <cell r="O680" t="str">
            <v>0450127</v>
          </cell>
          <cell r="P680">
            <v>2415</v>
          </cell>
          <cell r="Q680">
            <v>2415</v>
          </cell>
          <cell r="R680">
            <v>2.415</v>
          </cell>
          <cell r="S680">
            <v>2.415</v>
          </cell>
          <cell r="U680" t="str">
            <v>0214799</v>
          </cell>
          <cell r="V680">
            <v>17854</v>
          </cell>
          <cell r="W680">
            <v>17854</v>
          </cell>
          <cell r="X680">
            <v>17.853999999999999</v>
          </cell>
          <cell r="Y680">
            <v>17.853999999999999</v>
          </cell>
          <cell r="AA680" t="str">
            <v>0440520</v>
          </cell>
          <cell r="AB680">
            <v>165005.25</v>
          </cell>
          <cell r="AC680">
            <v>165005.25</v>
          </cell>
          <cell r="AD680">
            <v>165.00524999999999</v>
          </cell>
          <cell r="AE680">
            <v>165.00524999999999</v>
          </cell>
        </row>
        <row r="681">
          <cell r="I681" t="str">
            <v>0231028</v>
          </cell>
          <cell r="J681">
            <v>100.5</v>
          </cell>
          <cell r="K681">
            <v>100.5</v>
          </cell>
          <cell r="L681">
            <v>0.10050000000000001</v>
          </cell>
          <cell r="M681">
            <v>0.10050000000000001</v>
          </cell>
          <cell r="O681" t="str">
            <v>0450217</v>
          </cell>
          <cell r="P681">
            <v>20610.45</v>
          </cell>
          <cell r="Q681">
            <v>20610.45</v>
          </cell>
          <cell r="R681">
            <v>20.61045</v>
          </cell>
          <cell r="S681">
            <v>20.61045</v>
          </cell>
          <cell r="U681" t="str">
            <v>0215398</v>
          </cell>
          <cell r="V681">
            <v>2826</v>
          </cell>
          <cell r="W681">
            <v>2826</v>
          </cell>
          <cell r="X681">
            <v>2.8260000000000001</v>
          </cell>
          <cell r="Y681">
            <v>2.8260000000000001</v>
          </cell>
          <cell r="AA681" t="str">
            <v>0440697</v>
          </cell>
          <cell r="AB681">
            <v>75</v>
          </cell>
          <cell r="AC681">
            <v>75</v>
          </cell>
          <cell r="AD681">
            <v>7.4999999999999997E-2</v>
          </cell>
          <cell r="AE681">
            <v>7.4999999999999997E-2</v>
          </cell>
        </row>
        <row r="682">
          <cell r="I682" t="str">
            <v>0231029</v>
          </cell>
          <cell r="J682">
            <v>16089</v>
          </cell>
          <cell r="K682">
            <v>16089</v>
          </cell>
          <cell r="L682">
            <v>16.088999999999999</v>
          </cell>
          <cell r="M682">
            <v>16.088999999999999</v>
          </cell>
          <cell r="O682" t="str">
            <v>0450221</v>
          </cell>
          <cell r="P682">
            <v>11904.9</v>
          </cell>
          <cell r="Q682">
            <v>11904.9</v>
          </cell>
          <cell r="R682">
            <v>11.9049</v>
          </cell>
          <cell r="S682">
            <v>11.9049</v>
          </cell>
          <cell r="U682" t="str">
            <v>0215677</v>
          </cell>
          <cell r="V682">
            <v>17292</v>
          </cell>
          <cell r="W682">
            <v>17292</v>
          </cell>
          <cell r="X682">
            <v>17.292000000000002</v>
          </cell>
          <cell r="Y682">
            <v>17.292000000000002</v>
          </cell>
          <cell r="AA682" t="str">
            <v>0440710</v>
          </cell>
          <cell r="AB682">
            <v>475</v>
          </cell>
          <cell r="AC682">
            <v>475</v>
          </cell>
          <cell r="AD682">
            <v>0.47499999999999998</v>
          </cell>
          <cell r="AE682">
            <v>0.47499999999999998</v>
          </cell>
        </row>
        <row r="683">
          <cell r="I683" t="str">
            <v>0231102</v>
          </cell>
          <cell r="J683">
            <v>3170</v>
          </cell>
          <cell r="K683">
            <v>3170</v>
          </cell>
          <cell r="L683">
            <v>3.17</v>
          </cell>
          <cell r="M683">
            <v>3.17</v>
          </cell>
          <cell r="O683" t="str">
            <v>0450231</v>
          </cell>
          <cell r="P683">
            <v>1516.2</v>
          </cell>
          <cell r="Q683">
            <v>1516.2</v>
          </cell>
          <cell r="R683">
            <v>1.5162</v>
          </cell>
          <cell r="S683">
            <v>1.5162</v>
          </cell>
          <cell r="U683" t="str">
            <v>0215901</v>
          </cell>
          <cell r="V683">
            <v>9886.25</v>
          </cell>
          <cell r="W683">
            <v>9886.25</v>
          </cell>
          <cell r="X683">
            <v>9.8862500000000004</v>
          </cell>
          <cell r="Y683">
            <v>9.8862500000000004</v>
          </cell>
          <cell r="AA683" t="str">
            <v>0440765</v>
          </cell>
          <cell r="AB683">
            <v>160</v>
          </cell>
          <cell r="AC683">
            <v>160</v>
          </cell>
          <cell r="AD683">
            <v>0.16</v>
          </cell>
          <cell r="AE683">
            <v>0.16</v>
          </cell>
        </row>
        <row r="684">
          <cell r="I684" t="str">
            <v>0231114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O684" t="str">
            <v>0450232</v>
          </cell>
          <cell r="P684">
            <v>1376.2</v>
          </cell>
          <cell r="Q684">
            <v>1376.2</v>
          </cell>
          <cell r="R684">
            <v>1.3762000000000001</v>
          </cell>
          <cell r="S684">
            <v>1.3762000000000001</v>
          </cell>
          <cell r="U684" t="str">
            <v>0215997</v>
          </cell>
          <cell r="V684">
            <v>35379.5</v>
          </cell>
          <cell r="W684">
            <v>35379.5</v>
          </cell>
          <cell r="X684">
            <v>35.3795</v>
          </cell>
          <cell r="Y684">
            <v>35.3795</v>
          </cell>
          <cell r="AA684" t="str">
            <v>0440823</v>
          </cell>
          <cell r="AB684">
            <v>5543.5</v>
          </cell>
          <cell r="AC684">
            <v>5543.5</v>
          </cell>
          <cell r="AD684">
            <v>5.5434999999999999</v>
          </cell>
          <cell r="AE684">
            <v>5.5434999999999999</v>
          </cell>
        </row>
        <row r="685">
          <cell r="I685" t="str">
            <v>0231119</v>
          </cell>
          <cell r="J685">
            <v>5300</v>
          </cell>
          <cell r="K685">
            <v>5300</v>
          </cell>
          <cell r="L685">
            <v>5.3</v>
          </cell>
          <cell r="M685">
            <v>5.3</v>
          </cell>
          <cell r="O685" t="str">
            <v>0450367</v>
          </cell>
          <cell r="P685">
            <v>662.5</v>
          </cell>
          <cell r="Q685">
            <v>662.5</v>
          </cell>
          <cell r="R685">
            <v>0.66249999999999998</v>
          </cell>
          <cell r="S685">
            <v>0.66249999999999998</v>
          </cell>
          <cell r="U685" t="str">
            <v>0216220</v>
          </cell>
          <cell r="V685">
            <v>2834</v>
          </cell>
          <cell r="W685">
            <v>2834</v>
          </cell>
          <cell r="X685">
            <v>2.8340000000000001</v>
          </cell>
          <cell r="Y685">
            <v>2.8340000000000001</v>
          </cell>
          <cell r="AA685" t="str">
            <v>0441358</v>
          </cell>
          <cell r="AB685">
            <v>600.5</v>
          </cell>
          <cell r="AC685">
            <v>600.5</v>
          </cell>
          <cell r="AD685">
            <v>0.60050000000000003</v>
          </cell>
          <cell r="AE685">
            <v>0.60050000000000003</v>
          </cell>
        </row>
        <row r="686">
          <cell r="I686" t="str">
            <v>0231120</v>
          </cell>
          <cell r="J686">
            <v>7871</v>
          </cell>
          <cell r="K686">
            <v>7871</v>
          </cell>
          <cell r="L686">
            <v>7.8710000000000004</v>
          </cell>
          <cell r="M686">
            <v>7.8710000000000004</v>
          </cell>
          <cell r="O686" t="str">
            <v>0450425</v>
          </cell>
          <cell r="P686">
            <v>11145.33</v>
          </cell>
          <cell r="Q686">
            <v>11145.33</v>
          </cell>
          <cell r="R686">
            <v>11.14533</v>
          </cell>
          <cell r="S686">
            <v>11.14533</v>
          </cell>
          <cell r="U686" t="str">
            <v>0217565</v>
          </cell>
          <cell r="V686">
            <v>33880.5</v>
          </cell>
          <cell r="W686">
            <v>33880.5</v>
          </cell>
          <cell r="X686">
            <v>33.880499999999998</v>
          </cell>
          <cell r="Y686">
            <v>33.880499999999998</v>
          </cell>
          <cell r="AA686" t="str">
            <v>0442674</v>
          </cell>
          <cell r="AB686">
            <v>1303.5</v>
          </cell>
          <cell r="AC686">
            <v>1303.5</v>
          </cell>
          <cell r="AD686">
            <v>1.3035000000000001</v>
          </cell>
          <cell r="AE686">
            <v>1.3035000000000001</v>
          </cell>
        </row>
        <row r="687">
          <cell r="I687" t="str">
            <v>0231122</v>
          </cell>
          <cell r="J687">
            <v>11380</v>
          </cell>
          <cell r="K687">
            <v>11380</v>
          </cell>
          <cell r="L687">
            <v>11.38</v>
          </cell>
          <cell r="M687">
            <v>11.38</v>
          </cell>
          <cell r="O687" t="str">
            <v>0450509</v>
          </cell>
          <cell r="P687">
            <v>-52.5</v>
          </cell>
          <cell r="Q687">
            <v>-52.5</v>
          </cell>
          <cell r="R687">
            <v>-5.2499999999999998E-2</v>
          </cell>
          <cell r="S687">
            <v>-5.2499999999999998E-2</v>
          </cell>
          <cell r="U687" t="str">
            <v>0217611</v>
          </cell>
          <cell r="V687">
            <v>18738.5</v>
          </cell>
          <cell r="W687">
            <v>18738.5</v>
          </cell>
          <cell r="X687">
            <v>18.738499999999998</v>
          </cell>
          <cell r="Y687">
            <v>18.738499999999998</v>
          </cell>
          <cell r="AA687" t="str">
            <v>0443698</v>
          </cell>
          <cell r="AB687">
            <v>1187</v>
          </cell>
          <cell r="AC687">
            <v>1187</v>
          </cell>
          <cell r="AD687">
            <v>1.1870000000000001</v>
          </cell>
          <cell r="AE687">
            <v>1.1870000000000001</v>
          </cell>
        </row>
        <row r="688">
          <cell r="I688" t="str">
            <v>0231199</v>
          </cell>
          <cell r="J688">
            <v>8494.5</v>
          </cell>
          <cell r="K688">
            <v>8494.5</v>
          </cell>
          <cell r="L688">
            <v>8.4945000000000004</v>
          </cell>
          <cell r="M688">
            <v>8.4945000000000004</v>
          </cell>
          <cell r="O688" t="str">
            <v>0450510</v>
          </cell>
          <cell r="P688">
            <v>23248.75</v>
          </cell>
          <cell r="Q688">
            <v>23248.75</v>
          </cell>
          <cell r="R688">
            <v>23.248750000000001</v>
          </cell>
          <cell r="S688">
            <v>23.248750000000001</v>
          </cell>
          <cell r="U688" t="str">
            <v>0217620</v>
          </cell>
          <cell r="V688">
            <v>26360.5</v>
          </cell>
          <cell r="W688">
            <v>26360.5</v>
          </cell>
          <cell r="X688">
            <v>26.360499999999998</v>
          </cell>
          <cell r="Y688">
            <v>26.360499999999998</v>
          </cell>
          <cell r="AA688" t="str">
            <v>0445217</v>
          </cell>
          <cell r="AB688">
            <v>16</v>
          </cell>
          <cell r="AC688">
            <v>16</v>
          </cell>
          <cell r="AD688">
            <v>1.6E-2</v>
          </cell>
          <cell r="AE688">
            <v>1.6E-2</v>
          </cell>
        </row>
        <row r="689">
          <cell r="I689" t="str">
            <v>0231205</v>
          </cell>
          <cell r="J689">
            <v>540</v>
          </cell>
          <cell r="K689">
            <v>540</v>
          </cell>
          <cell r="L689">
            <v>0.54</v>
          </cell>
          <cell r="M689">
            <v>0.54</v>
          </cell>
          <cell r="O689" t="str">
            <v>0450515</v>
          </cell>
          <cell r="P689">
            <v>436.45</v>
          </cell>
          <cell r="Q689">
            <v>436.45</v>
          </cell>
          <cell r="R689">
            <v>0.43645</v>
          </cell>
          <cell r="S689">
            <v>0.43645</v>
          </cell>
          <cell r="U689" t="str">
            <v>0217991</v>
          </cell>
          <cell r="V689">
            <v>8591.5</v>
          </cell>
          <cell r="W689">
            <v>8591.5</v>
          </cell>
          <cell r="X689">
            <v>8.5914999999999999</v>
          </cell>
          <cell r="Y689">
            <v>8.5914999999999999</v>
          </cell>
          <cell r="AA689" t="str">
            <v>0445752</v>
          </cell>
          <cell r="AB689">
            <v>402</v>
          </cell>
          <cell r="AC689">
            <v>402</v>
          </cell>
          <cell r="AD689">
            <v>0.40200000000000002</v>
          </cell>
          <cell r="AE689">
            <v>0.40200000000000002</v>
          </cell>
        </row>
        <row r="690">
          <cell r="I690" t="str">
            <v>0231218</v>
          </cell>
          <cell r="J690">
            <v>15232</v>
          </cell>
          <cell r="K690">
            <v>15232</v>
          </cell>
          <cell r="L690">
            <v>15.231999999999999</v>
          </cell>
          <cell r="M690">
            <v>15.231999999999999</v>
          </cell>
          <cell r="O690" t="str">
            <v>0450516</v>
          </cell>
          <cell r="P690">
            <v>10289.31</v>
          </cell>
          <cell r="Q690">
            <v>10289.31</v>
          </cell>
          <cell r="R690">
            <v>10.289309999999999</v>
          </cell>
          <cell r="S690">
            <v>10.289309999999999</v>
          </cell>
          <cell r="U690" t="str">
            <v>0218115</v>
          </cell>
          <cell r="V690">
            <v>6319.5</v>
          </cell>
          <cell r="W690">
            <v>6319.5</v>
          </cell>
          <cell r="X690">
            <v>6.3194999999999997</v>
          </cell>
          <cell r="Y690">
            <v>6.3194999999999997</v>
          </cell>
          <cell r="AA690" t="str">
            <v>0445819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</row>
        <row r="691">
          <cell r="I691" t="str">
            <v>0231220</v>
          </cell>
          <cell r="J691">
            <v>17191</v>
          </cell>
          <cell r="K691">
            <v>17191</v>
          </cell>
          <cell r="L691">
            <v>17.190999999999999</v>
          </cell>
          <cell r="M691">
            <v>17.190999999999999</v>
          </cell>
          <cell r="O691" t="str">
            <v>0450520</v>
          </cell>
          <cell r="P691">
            <v>21087.15</v>
          </cell>
          <cell r="Q691">
            <v>21087.15</v>
          </cell>
          <cell r="R691">
            <v>21.087150000000001</v>
          </cell>
          <cell r="S691">
            <v>21.087150000000001</v>
          </cell>
          <cell r="U691" t="str">
            <v>0218128</v>
          </cell>
          <cell r="V691">
            <v>3109.39</v>
          </cell>
          <cell r="W691">
            <v>3109.39</v>
          </cell>
          <cell r="X691">
            <v>3.1093899999999999</v>
          </cell>
          <cell r="Y691">
            <v>3.1093899999999999</v>
          </cell>
          <cell r="AA691" t="str">
            <v>0445821</v>
          </cell>
          <cell r="AB691">
            <v>57975.3</v>
          </cell>
          <cell r="AC691">
            <v>57975.3</v>
          </cell>
          <cell r="AD691">
            <v>57.975300000000004</v>
          </cell>
          <cell r="AE691">
            <v>57.975300000000004</v>
          </cell>
        </row>
        <row r="692">
          <cell r="I692" t="str">
            <v>0231223</v>
          </cell>
          <cell r="J692">
            <v>13038</v>
          </cell>
          <cell r="K692">
            <v>13038</v>
          </cell>
          <cell r="L692">
            <v>13.038</v>
          </cell>
          <cell r="M692">
            <v>13.038</v>
          </cell>
          <cell r="O692" t="str">
            <v>0450523</v>
          </cell>
          <cell r="P692">
            <v>210</v>
          </cell>
          <cell r="Q692">
            <v>210</v>
          </cell>
          <cell r="R692">
            <v>0.21</v>
          </cell>
          <cell r="S692">
            <v>0.21</v>
          </cell>
          <cell r="U692" t="str">
            <v>0219000</v>
          </cell>
          <cell r="V692">
            <v>750712.42</v>
          </cell>
          <cell r="W692">
            <v>750712.42</v>
          </cell>
          <cell r="X692">
            <v>750.71242000000007</v>
          </cell>
          <cell r="Y692">
            <v>750.71242000000007</v>
          </cell>
          <cell r="AA692" t="str">
            <v>0445920</v>
          </cell>
          <cell r="AB692">
            <v>10</v>
          </cell>
          <cell r="AC692">
            <v>10</v>
          </cell>
          <cell r="AD692">
            <v>0.01</v>
          </cell>
          <cell r="AE692">
            <v>0.01</v>
          </cell>
        </row>
        <row r="693">
          <cell r="I693" t="str">
            <v>0231231</v>
          </cell>
          <cell r="J693">
            <v>22807</v>
          </cell>
          <cell r="K693">
            <v>22807</v>
          </cell>
          <cell r="L693">
            <v>22.806999999999999</v>
          </cell>
          <cell r="M693">
            <v>22.806999999999999</v>
          </cell>
          <cell r="O693" t="str">
            <v>0450528</v>
          </cell>
          <cell r="P693">
            <v>414.4</v>
          </cell>
          <cell r="Q693">
            <v>414.4</v>
          </cell>
          <cell r="R693">
            <v>0.41439999999999999</v>
          </cell>
          <cell r="S693">
            <v>0.41439999999999999</v>
          </cell>
          <cell r="U693" t="str">
            <v>0220102</v>
          </cell>
          <cell r="V693">
            <v>4582.5</v>
          </cell>
          <cell r="W693">
            <v>4582.5</v>
          </cell>
          <cell r="X693">
            <v>4.5824999999999996</v>
          </cell>
          <cell r="Y693">
            <v>4.5824999999999996</v>
          </cell>
          <cell r="AA693" t="str">
            <v>0446109</v>
          </cell>
          <cell r="AB693">
            <v>5450.5</v>
          </cell>
          <cell r="AC693">
            <v>5450.5</v>
          </cell>
          <cell r="AD693">
            <v>5.4504999999999999</v>
          </cell>
          <cell r="AE693">
            <v>5.4504999999999999</v>
          </cell>
        </row>
        <row r="694">
          <cell r="I694" t="str">
            <v>0231242</v>
          </cell>
          <cell r="J694">
            <v>47005</v>
          </cell>
          <cell r="K694">
            <v>47005</v>
          </cell>
          <cell r="L694">
            <v>47.005000000000003</v>
          </cell>
          <cell r="M694">
            <v>47.005000000000003</v>
          </cell>
          <cell r="O694" t="str">
            <v>0450719</v>
          </cell>
          <cell r="P694">
            <v>268.10000000000002</v>
          </cell>
          <cell r="Q694">
            <v>268.10000000000002</v>
          </cell>
          <cell r="R694">
            <v>0.2681</v>
          </cell>
          <cell r="S694">
            <v>0.2681</v>
          </cell>
          <cell r="U694" t="str">
            <v>0220112</v>
          </cell>
          <cell r="V694">
            <v>3623</v>
          </cell>
          <cell r="W694">
            <v>3623</v>
          </cell>
          <cell r="X694">
            <v>3.6230000000000002</v>
          </cell>
          <cell r="Y694">
            <v>3.6230000000000002</v>
          </cell>
          <cell r="AA694" t="str">
            <v>0446753</v>
          </cell>
          <cell r="AB694">
            <v>1190.5</v>
          </cell>
          <cell r="AC694">
            <v>1190.5</v>
          </cell>
          <cell r="AD694">
            <v>1.1904999999999999</v>
          </cell>
          <cell r="AE694">
            <v>1.1904999999999999</v>
          </cell>
        </row>
        <row r="695">
          <cell r="I695" t="str">
            <v>0231243</v>
          </cell>
          <cell r="J695">
            <v>2538.5</v>
          </cell>
          <cell r="K695">
            <v>2538.5</v>
          </cell>
          <cell r="L695">
            <v>2.5385</v>
          </cell>
          <cell r="M695">
            <v>2.5385</v>
          </cell>
          <cell r="O695" t="str">
            <v>0450812</v>
          </cell>
          <cell r="P695">
            <v>22557.15</v>
          </cell>
          <cell r="Q695">
            <v>22557.15</v>
          </cell>
          <cell r="R695">
            <v>22.55715</v>
          </cell>
          <cell r="S695">
            <v>22.55715</v>
          </cell>
          <cell r="U695" t="str">
            <v>0220227</v>
          </cell>
          <cell r="V695">
            <v>1609.5</v>
          </cell>
          <cell r="W695">
            <v>1609.5</v>
          </cell>
          <cell r="X695">
            <v>1.6094999999999999</v>
          </cell>
          <cell r="Y695">
            <v>1.6094999999999999</v>
          </cell>
          <cell r="AA695" t="str">
            <v>0446786</v>
          </cell>
          <cell r="AB695">
            <v>2104.9</v>
          </cell>
          <cell r="AC695">
            <v>2104.9</v>
          </cell>
          <cell r="AD695">
            <v>2.1049000000000002</v>
          </cell>
          <cell r="AE695">
            <v>2.1049000000000002</v>
          </cell>
        </row>
        <row r="696">
          <cell r="I696" t="str">
            <v>0231244</v>
          </cell>
          <cell r="J696">
            <v>14949</v>
          </cell>
          <cell r="K696">
            <v>14949</v>
          </cell>
          <cell r="L696">
            <v>14.949</v>
          </cell>
          <cell r="M696">
            <v>14.949</v>
          </cell>
          <cell r="O696" t="str">
            <v>0450910</v>
          </cell>
          <cell r="P696">
            <v>483.7</v>
          </cell>
          <cell r="Q696">
            <v>483.7</v>
          </cell>
          <cell r="R696">
            <v>0.48369999999999996</v>
          </cell>
          <cell r="S696">
            <v>0.48369999999999996</v>
          </cell>
          <cell r="U696" t="str">
            <v>0220307</v>
          </cell>
          <cell r="V696">
            <v>36219.339999999997</v>
          </cell>
          <cell r="W696">
            <v>36219.339999999997</v>
          </cell>
          <cell r="X696">
            <v>36.219339999999995</v>
          </cell>
          <cell r="Y696">
            <v>36.219339999999995</v>
          </cell>
          <cell r="AA696" t="str">
            <v>0447004</v>
          </cell>
          <cell r="AB696">
            <v>2205</v>
          </cell>
          <cell r="AC696">
            <v>2205</v>
          </cell>
          <cell r="AD696">
            <v>2.2050000000000001</v>
          </cell>
          <cell r="AE696">
            <v>2.2050000000000001</v>
          </cell>
        </row>
        <row r="697">
          <cell r="I697" t="str">
            <v>0231245</v>
          </cell>
          <cell r="J697">
            <v>7220</v>
          </cell>
          <cell r="K697">
            <v>7220</v>
          </cell>
          <cell r="L697">
            <v>7.22</v>
          </cell>
          <cell r="M697">
            <v>7.22</v>
          </cell>
          <cell r="O697" t="str">
            <v>0450912</v>
          </cell>
          <cell r="P697">
            <v>525.70000000000005</v>
          </cell>
          <cell r="Q697">
            <v>525.70000000000005</v>
          </cell>
          <cell r="R697">
            <v>0.52570000000000006</v>
          </cell>
          <cell r="S697">
            <v>0.52570000000000006</v>
          </cell>
          <cell r="U697" t="str">
            <v>0220315</v>
          </cell>
          <cell r="V697">
            <v>6904</v>
          </cell>
          <cell r="W697">
            <v>6904</v>
          </cell>
          <cell r="X697">
            <v>6.9039999999999999</v>
          </cell>
          <cell r="Y697">
            <v>6.9039999999999999</v>
          </cell>
          <cell r="AA697" t="str">
            <v>0447027</v>
          </cell>
          <cell r="AB697">
            <v>19120.62</v>
          </cell>
          <cell r="AC697">
            <v>19120.62</v>
          </cell>
          <cell r="AD697">
            <v>19.120619999999999</v>
          </cell>
          <cell r="AE697">
            <v>19.120619999999999</v>
          </cell>
        </row>
        <row r="698">
          <cell r="I698" t="str">
            <v>0231246</v>
          </cell>
          <cell r="J698">
            <v>3518</v>
          </cell>
          <cell r="K698">
            <v>3518</v>
          </cell>
          <cell r="L698">
            <v>3.5179999999999998</v>
          </cell>
          <cell r="M698">
            <v>3.5179999999999998</v>
          </cell>
          <cell r="O698" t="str">
            <v>0450930</v>
          </cell>
          <cell r="P698">
            <v>382</v>
          </cell>
          <cell r="Q698">
            <v>382</v>
          </cell>
          <cell r="R698">
            <v>0.38200000000000001</v>
          </cell>
          <cell r="S698">
            <v>0.38200000000000001</v>
          </cell>
          <cell r="U698" t="str">
            <v>0220323</v>
          </cell>
          <cell r="V698">
            <v>1325.5</v>
          </cell>
          <cell r="W698">
            <v>1325.5</v>
          </cell>
          <cell r="X698">
            <v>1.3254999999999999</v>
          </cell>
          <cell r="Y698">
            <v>1.3254999999999999</v>
          </cell>
          <cell r="AA698" t="str">
            <v>0447323</v>
          </cell>
          <cell r="AB698">
            <v>2079.11</v>
          </cell>
          <cell r="AC698">
            <v>2079.11</v>
          </cell>
          <cell r="AD698">
            <v>2.07911</v>
          </cell>
          <cell r="AE698">
            <v>2.07911</v>
          </cell>
        </row>
        <row r="699">
          <cell r="I699" t="str">
            <v>0231399</v>
          </cell>
          <cell r="J699">
            <v>6412.5</v>
          </cell>
          <cell r="K699">
            <v>6412.5</v>
          </cell>
          <cell r="L699">
            <v>6.4124999999999996</v>
          </cell>
          <cell r="M699">
            <v>6.4124999999999996</v>
          </cell>
          <cell r="O699" t="str">
            <v>0451121</v>
          </cell>
          <cell r="P699">
            <v>483.7</v>
          </cell>
          <cell r="Q699">
            <v>483.7</v>
          </cell>
          <cell r="R699">
            <v>0.48369999999999996</v>
          </cell>
          <cell r="S699">
            <v>0.48369999999999996</v>
          </cell>
          <cell r="U699" t="str">
            <v>0220330</v>
          </cell>
          <cell r="V699">
            <v>5234</v>
          </cell>
          <cell r="W699">
            <v>5234</v>
          </cell>
          <cell r="X699">
            <v>5.234</v>
          </cell>
          <cell r="Y699">
            <v>5.234</v>
          </cell>
          <cell r="AA699" t="str">
            <v>0447712</v>
          </cell>
          <cell r="AB699">
            <v>30</v>
          </cell>
          <cell r="AC699">
            <v>30</v>
          </cell>
          <cell r="AD699">
            <v>0.03</v>
          </cell>
          <cell r="AE699">
            <v>0.03</v>
          </cell>
        </row>
        <row r="700">
          <cell r="I700" t="str">
            <v>0231698</v>
          </cell>
          <cell r="J700">
            <v>1714</v>
          </cell>
          <cell r="K700">
            <v>1714</v>
          </cell>
          <cell r="L700">
            <v>1.714</v>
          </cell>
          <cell r="M700">
            <v>1.714</v>
          </cell>
          <cell r="O700" t="str">
            <v>0451126</v>
          </cell>
          <cell r="P700">
            <v>579.6</v>
          </cell>
          <cell r="Q700">
            <v>579.6</v>
          </cell>
          <cell r="R700">
            <v>0.5796</v>
          </cell>
          <cell r="S700">
            <v>0.5796</v>
          </cell>
          <cell r="U700" t="str">
            <v>0220333</v>
          </cell>
          <cell r="V700">
            <v>9718</v>
          </cell>
          <cell r="W700">
            <v>9718</v>
          </cell>
          <cell r="X700">
            <v>9.718</v>
          </cell>
          <cell r="Y700">
            <v>9.718</v>
          </cell>
          <cell r="AA700" t="str">
            <v>0450000</v>
          </cell>
          <cell r="AB700">
            <v>1015.5</v>
          </cell>
          <cell r="AC700">
            <v>1015.5</v>
          </cell>
          <cell r="AD700">
            <v>1.0155000000000001</v>
          </cell>
          <cell r="AE700">
            <v>1.0155000000000001</v>
          </cell>
        </row>
        <row r="701">
          <cell r="I701" t="str">
            <v>0234698</v>
          </cell>
          <cell r="J701">
            <v>5952.5</v>
          </cell>
          <cell r="K701">
            <v>5952.5</v>
          </cell>
          <cell r="L701">
            <v>5.9524999999999997</v>
          </cell>
          <cell r="M701">
            <v>5.9524999999999997</v>
          </cell>
          <cell r="O701" t="str">
            <v>0451206</v>
          </cell>
          <cell r="P701">
            <v>569.1</v>
          </cell>
          <cell r="Q701">
            <v>569.1</v>
          </cell>
          <cell r="R701">
            <v>0.56910000000000005</v>
          </cell>
          <cell r="S701">
            <v>0.56910000000000005</v>
          </cell>
          <cell r="U701" t="str">
            <v>0220410</v>
          </cell>
          <cell r="V701">
            <v>14709.5</v>
          </cell>
          <cell r="W701">
            <v>14709.5</v>
          </cell>
          <cell r="X701">
            <v>14.7095</v>
          </cell>
          <cell r="Y701">
            <v>14.7095</v>
          </cell>
          <cell r="AA701" t="str">
            <v>0450120</v>
          </cell>
          <cell r="AB701">
            <v>558.25</v>
          </cell>
          <cell r="AC701">
            <v>558.25</v>
          </cell>
          <cell r="AD701">
            <v>0.55825000000000002</v>
          </cell>
          <cell r="AE701">
            <v>0.55825000000000002</v>
          </cell>
        </row>
        <row r="702">
          <cell r="I702" t="str">
            <v>0235598</v>
          </cell>
          <cell r="J702">
            <v>10427</v>
          </cell>
          <cell r="K702">
            <v>10427</v>
          </cell>
          <cell r="L702">
            <v>10.427</v>
          </cell>
          <cell r="M702">
            <v>10.427</v>
          </cell>
          <cell r="O702" t="str">
            <v>0451207</v>
          </cell>
          <cell r="P702">
            <v>809.9</v>
          </cell>
          <cell r="Q702">
            <v>809.9</v>
          </cell>
          <cell r="R702">
            <v>0.80989999999999995</v>
          </cell>
          <cell r="S702">
            <v>0.80989999999999995</v>
          </cell>
          <cell r="U702" t="str">
            <v>0220427</v>
          </cell>
          <cell r="V702">
            <v>4998.5</v>
          </cell>
          <cell r="W702">
            <v>4998.5</v>
          </cell>
          <cell r="X702">
            <v>4.9984999999999999</v>
          </cell>
          <cell r="Y702">
            <v>4.9984999999999999</v>
          </cell>
          <cell r="AA702" t="str">
            <v>0450124</v>
          </cell>
          <cell r="AB702">
            <v>370.3</v>
          </cell>
          <cell r="AC702">
            <v>370.3</v>
          </cell>
          <cell r="AD702">
            <v>0.37030000000000002</v>
          </cell>
          <cell r="AE702">
            <v>0.37030000000000002</v>
          </cell>
        </row>
        <row r="703">
          <cell r="I703" t="str">
            <v>0235898</v>
          </cell>
          <cell r="J703">
            <v>1726</v>
          </cell>
          <cell r="K703">
            <v>1726</v>
          </cell>
          <cell r="L703">
            <v>1.726</v>
          </cell>
          <cell r="M703">
            <v>1.726</v>
          </cell>
          <cell r="O703" t="str">
            <v>0451208</v>
          </cell>
          <cell r="P703">
            <v>860</v>
          </cell>
          <cell r="Q703">
            <v>860</v>
          </cell>
          <cell r="R703">
            <v>0.86</v>
          </cell>
          <cell r="S703">
            <v>0.86</v>
          </cell>
          <cell r="U703" t="str">
            <v>0220500</v>
          </cell>
          <cell r="V703">
            <v>1794</v>
          </cell>
          <cell r="W703">
            <v>1794</v>
          </cell>
          <cell r="X703">
            <v>1.794</v>
          </cell>
          <cell r="Y703">
            <v>1.794</v>
          </cell>
          <cell r="AA703" t="str">
            <v>0450127</v>
          </cell>
          <cell r="AB703">
            <v>75</v>
          </cell>
          <cell r="AC703">
            <v>75</v>
          </cell>
          <cell r="AD703">
            <v>7.4999999999999997E-2</v>
          </cell>
          <cell r="AE703">
            <v>7.4999999999999997E-2</v>
          </cell>
        </row>
        <row r="704">
          <cell r="I704" t="str">
            <v>0236381</v>
          </cell>
          <cell r="J704">
            <v>76708</v>
          </cell>
          <cell r="K704">
            <v>76708</v>
          </cell>
          <cell r="L704">
            <v>76.707999999999998</v>
          </cell>
          <cell r="M704">
            <v>76.707999999999998</v>
          </cell>
          <cell r="O704" t="str">
            <v>0452092</v>
          </cell>
          <cell r="P704">
            <v>2114.87</v>
          </cell>
          <cell r="Q704">
            <v>2114.87</v>
          </cell>
          <cell r="R704">
            <v>2.1148699999999998</v>
          </cell>
          <cell r="S704">
            <v>2.1148699999999998</v>
          </cell>
          <cell r="U704" t="str">
            <v>0220515</v>
          </cell>
          <cell r="V704">
            <v>5555.5</v>
          </cell>
          <cell r="W704">
            <v>5555.5</v>
          </cell>
          <cell r="X704">
            <v>5.5555000000000003</v>
          </cell>
          <cell r="Y704">
            <v>5.5555000000000003</v>
          </cell>
          <cell r="AA704" t="str">
            <v>0450205</v>
          </cell>
          <cell r="AB704">
            <v>10000.200000000001</v>
          </cell>
          <cell r="AC704">
            <v>10000.200000000001</v>
          </cell>
          <cell r="AD704">
            <v>10.000200000000001</v>
          </cell>
          <cell r="AE704">
            <v>10.000200000000001</v>
          </cell>
        </row>
        <row r="705">
          <cell r="I705" t="str">
            <v>0236403</v>
          </cell>
          <cell r="J705">
            <v>56785.8</v>
          </cell>
          <cell r="K705">
            <v>56785.8</v>
          </cell>
          <cell r="L705">
            <v>56.785800000000002</v>
          </cell>
          <cell r="M705">
            <v>56.785800000000002</v>
          </cell>
          <cell r="O705" t="str">
            <v>0452093</v>
          </cell>
          <cell r="P705">
            <v>214.55</v>
          </cell>
          <cell r="Q705">
            <v>214.55</v>
          </cell>
          <cell r="R705">
            <v>0.21455000000000002</v>
          </cell>
          <cell r="S705">
            <v>0.21455000000000002</v>
          </cell>
          <cell r="U705" t="str">
            <v>0220517</v>
          </cell>
          <cell r="V705">
            <v>30112.5</v>
          </cell>
          <cell r="W705">
            <v>30112.5</v>
          </cell>
          <cell r="X705">
            <v>30.112500000000001</v>
          </cell>
          <cell r="Y705">
            <v>30.112500000000001</v>
          </cell>
          <cell r="AA705" t="str">
            <v>0450217</v>
          </cell>
          <cell r="AB705">
            <v>13483.05</v>
          </cell>
          <cell r="AC705">
            <v>13483.05</v>
          </cell>
          <cell r="AD705">
            <v>13.483049999999999</v>
          </cell>
          <cell r="AE705">
            <v>13.483049999999999</v>
          </cell>
        </row>
        <row r="706">
          <cell r="I706" t="str">
            <v>0236918</v>
          </cell>
          <cell r="J706">
            <v>9824.5</v>
          </cell>
          <cell r="K706">
            <v>9824.5</v>
          </cell>
          <cell r="L706">
            <v>9.8245000000000005</v>
          </cell>
          <cell r="M706">
            <v>9.8245000000000005</v>
          </cell>
          <cell r="O706" t="str">
            <v>0452100</v>
          </cell>
          <cell r="P706">
            <v>691.25</v>
          </cell>
          <cell r="Q706">
            <v>691.25</v>
          </cell>
          <cell r="R706">
            <v>0.69125000000000003</v>
          </cell>
          <cell r="S706">
            <v>0.69125000000000003</v>
          </cell>
          <cell r="U706" t="str">
            <v>0220520</v>
          </cell>
          <cell r="V706">
            <v>1633</v>
          </cell>
          <cell r="W706">
            <v>1633</v>
          </cell>
          <cell r="X706">
            <v>1.633</v>
          </cell>
          <cell r="Y706">
            <v>1.633</v>
          </cell>
          <cell r="AA706" t="str">
            <v>0450221</v>
          </cell>
          <cell r="AB706">
            <v>8203.65</v>
          </cell>
          <cell r="AC706">
            <v>8203.65</v>
          </cell>
          <cell r="AD706">
            <v>8.2036499999999997</v>
          </cell>
          <cell r="AE706">
            <v>8.2036499999999997</v>
          </cell>
        </row>
        <row r="707">
          <cell r="I707" t="str">
            <v>0237701</v>
          </cell>
          <cell r="J707">
            <v>11102.5</v>
          </cell>
          <cell r="K707">
            <v>11102.5</v>
          </cell>
          <cell r="L707">
            <v>11.102499999999999</v>
          </cell>
          <cell r="M707">
            <v>11.102499999999999</v>
          </cell>
          <cell r="O707" t="str">
            <v>0452110</v>
          </cell>
          <cell r="P707">
            <v>193.55</v>
          </cell>
          <cell r="Q707">
            <v>193.55</v>
          </cell>
          <cell r="R707">
            <v>0.19355</v>
          </cell>
          <cell r="S707">
            <v>0.19355</v>
          </cell>
          <cell r="U707" t="str">
            <v>0220526</v>
          </cell>
          <cell r="V707">
            <v>3890</v>
          </cell>
          <cell r="W707">
            <v>3890</v>
          </cell>
          <cell r="X707">
            <v>3.89</v>
          </cell>
          <cell r="Y707">
            <v>3.89</v>
          </cell>
          <cell r="AA707" t="str">
            <v>0450231</v>
          </cell>
          <cell r="AB707">
            <v>326.55</v>
          </cell>
          <cell r="AC707">
            <v>326.55</v>
          </cell>
          <cell r="AD707">
            <v>0.32655000000000001</v>
          </cell>
          <cell r="AE707">
            <v>0.32655000000000001</v>
          </cell>
        </row>
        <row r="708">
          <cell r="I708" t="str">
            <v>0239300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O708" t="str">
            <v>0452112</v>
          </cell>
          <cell r="P708">
            <v>100.45</v>
          </cell>
          <cell r="Q708">
            <v>100.45</v>
          </cell>
          <cell r="R708">
            <v>0.10045</v>
          </cell>
          <cell r="S708">
            <v>0.10045</v>
          </cell>
          <cell r="U708" t="str">
            <v>0220612</v>
          </cell>
          <cell r="V708">
            <v>60841.1</v>
          </cell>
          <cell r="W708">
            <v>60841.1</v>
          </cell>
          <cell r="X708">
            <v>60.841099999999997</v>
          </cell>
          <cell r="Y708">
            <v>60.841099999999997</v>
          </cell>
          <cell r="AA708" t="str">
            <v>0450303</v>
          </cell>
          <cell r="AB708">
            <v>8032.15</v>
          </cell>
          <cell r="AC708">
            <v>8032.15</v>
          </cell>
          <cell r="AD708">
            <v>8.0321499999999997</v>
          </cell>
          <cell r="AE708">
            <v>8.0321499999999997</v>
          </cell>
        </row>
        <row r="709">
          <cell r="I709" t="str">
            <v>0239410</v>
          </cell>
          <cell r="J709">
            <v>106000.2</v>
          </cell>
          <cell r="K709">
            <v>106000.2</v>
          </cell>
          <cell r="L709">
            <v>106.00019999999999</v>
          </cell>
          <cell r="M709">
            <v>106.00019999999999</v>
          </cell>
          <cell r="O709" t="str">
            <v>0452121</v>
          </cell>
          <cell r="P709">
            <v>855.05</v>
          </cell>
          <cell r="Q709">
            <v>855.05</v>
          </cell>
          <cell r="R709">
            <v>0.85504999999999998</v>
          </cell>
          <cell r="S709">
            <v>0.85504999999999998</v>
          </cell>
          <cell r="U709" t="str">
            <v>0220709</v>
          </cell>
          <cell r="V709">
            <v>11222</v>
          </cell>
          <cell r="W709">
            <v>11222</v>
          </cell>
          <cell r="X709">
            <v>11.222</v>
          </cell>
          <cell r="Y709">
            <v>11.222</v>
          </cell>
          <cell r="AA709" t="str">
            <v>0450367</v>
          </cell>
          <cell r="AB709">
            <v>523</v>
          </cell>
          <cell r="AC709">
            <v>523</v>
          </cell>
          <cell r="AD709">
            <v>0.52300000000000002</v>
          </cell>
          <cell r="AE709">
            <v>0.52300000000000002</v>
          </cell>
        </row>
        <row r="710">
          <cell r="I710" t="str">
            <v>0239547</v>
          </cell>
          <cell r="J710">
            <v>2177.5</v>
          </cell>
          <cell r="K710">
            <v>2177.5</v>
          </cell>
          <cell r="L710">
            <v>2.1775000000000002</v>
          </cell>
          <cell r="M710">
            <v>2.1775000000000002</v>
          </cell>
          <cell r="O710" t="str">
            <v>0452122</v>
          </cell>
          <cell r="P710">
            <v>839.65</v>
          </cell>
          <cell r="Q710">
            <v>839.65</v>
          </cell>
          <cell r="R710">
            <v>0.83965000000000001</v>
          </cell>
          <cell r="S710">
            <v>0.83965000000000001</v>
          </cell>
          <cell r="U710" t="str">
            <v>0220715</v>
          </cell>
          <cell r="V710">
            <v>55355.5</v>
          </cell>
          <cell r="W710">
            <v>55355.5</v>
          </cell>
          <cell r="X710">
            <v>55.355499999999999</v>
          </cell>
          <cell r="Y710">
            <v>55.355499999999999</v>
          </cell>
          <cell r="AA710" t="str">
            <v>0450425</v>
          </cell>
          <cell r="AB710">
            <v>3863.58</v>
          </cell>
          <cell r="AC710">
            <v>3863.58</v>
          </cell>
          <cell r="AD710">
            <v>3.8635799999999998</v>
          </cell>
          <cell r="AE710">
            <v>3.8635799999999998</v>
          </cell>
        </row>
        <row r="711">
          <cell r="I711" t="str">
            <v>0239600</v>
          </cell>
          <cell r="J711">
            <v>10915</v>
          </cell>
          <cell r="K711">
            <v>10915</v>
          </cell>
          <cell r="L711">
            <v>10.914999999999999</v>
          </cell>
          <cell r="M711">
            <v>10.914999999999999</v>
          </cell>
          <cell r="O711" t="str">
            <v>0452124</v>
          </cell>
          <cell r="P711">
            <v>497</v>
          </cell>
          <cell r="Q711">
            <v>497</v>
          </cell>
          <cell r="R711">
            <v>0.497</v>
          </cell>
          <cell r="S711">
            <v>0.497</v>
          </cell>
          <cell r="U711" t="str">
            <v>0220719</v>
          </cell>
          <cell r="V711">
            <v>21180.5</v>
          </cell>
          <cell r="W711">
            <v>21180.5</v>
          </cell>
          <cell r="X711">
            <v>21.180499999999999</v>
          </cell>
          <cell r="Y711">
            <v>21.180499999999999</v>
          </cell>
          <cell r="AA711" t="str">
            <v>0450510</v>
          </cell>
          <cell r="AB711">
            <v>13454</v>
          </cell>
          <cell r="AC711">
            <v>13454</v>
          </cell>
          <cell r="AD711">
            <v>13.454000000000001</v>
          </cell>
          <cell r="AE711">
            <v>13.454000000000001</v>
          </cell>
        </row>
        <row r="712">
          <cell r="I712" t="str">
            <v>0239730</v>
          </cell>
          <cell r="J712">
            <v>28821.5</v>
          </cell>
          <cell r="K712">
            <v>28821.5</v>
          </cell>
          <cell r="L712">
            <v>28.8215</v>
          </cell>
          <cell r="M712">
            <v>28.8215</v>
          </cell>
          <cell r="O712" t="str">
            <v>0452125</v>
          </cell>
          <cell r="P712">
            <v>981.75</v>
          </cell>
          <cell r="Q712">
            <v>981.75</v>
          </cell>
          <cell r="R712">
            <v>0.98175000000000001</v>
          </cell>
          <cell r="S712">
            <v>0.98175000000000001</v>
          </cell>
          <cell r="U712" t="str">
            <v>0220722</v>
          </cell>
          <cell r="V712">
            <v>479</v>
          </cell>
          <cell r="W712">
            <v>479</v>
          </cell>
          <cell r="X712">
            <v>0.47899999999999998</v>
          </cell>
          <cell r="Y712">
            <v>0.47899999999999998</v>
          </cell>
          <cell r="AA712" t="str">
            <v>0450516</v>
          </cell>
          <cell r="AB712">
            <v>80.5</v>
          </cell>
          <cell r="AC712">
            <v>80.5</v>
          </cell>
          <cell r="AD712">
            <v>8.0500000000000002E-2</v>
          </cell>
          <cell r="AE712">
            <v>8.0500000000000002E-2</v>
          </cell>
        </row>
        <row r="713">
          <cell r="I713" t="str">
            <v>0239999</v>
          </cell>
          <cell r="J713">
            <v>108580.75</v>
          </cell>
          <cell r="K713">
            <v>108580.75</v>
          </cell>
          <cell r="L713">
            <v>108.58074999999999</v>
          </cell>
          <cell r="M713">
            <v>108.58074999999999</v>
          </cell>
          <cell r="O713" t="str">
            <v>0452140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U713" t="str">
            <v>0220724</v>
          </cell>
          <cell r="V713">
            <v>88863.2</v>
          </cell>
          <cell r="W713">
            <v>88863.2</v>
          </cell>
          <cell r="X713">
            <v>88.863199999999992</v>
          </cell>
          <cell r="Y713">
            <v>88.863199999999992</v>
          </cell>
          <cell r="AA713" t="str">
            <v>0450520</v>
          </cell>
          <cell r="AB713">
            <v>13104</v>
          </cell>
          <cell r="AC713">
            <v>13104</v>
          </cell>
          <cell r="AD713">
            <v>13.103999999999999</v>
          </cell>
          <cell r="AE713">
            <v>13.103999999999999</v>
          </cell>
        </row>
        <row r="714">
          <cell r="I714" t="str">
            <v>0240305</v>
          </cell>
          <cell r="J714">
            <v>16260.5</v>
          </cell>
          <cell r="K714">
            <v>16260.5</v>
          </cell>
          <cell r="L714">
            <v>16.2605</v>
          </cell>
          <cell r="M714">
            <v>16.2605</v>
          </cell>
          <cell r="O714" t="str">
            <v>0452141</v>
          </cell>
          <cell r="P714">
            <v>42</v>
          </cell>
          <cell r="Q714">
            <v>42</v>
          </cell>
          <cell r="R714">
            <v>4.2000000000000003E-2</v>
          </cell>
          <cell r="S714">
            <v>4.2000000000000003E-2</v>
          </cell>
          <cell r="U714" t="str">
            <v>0220806</v>
          </cell>
          <cell r="V714">
            <v>2470.5</v>
          </cell>
          <cell r="W714">
            <v>2470.5</v>
          </cell>
          <cell r="X714">
            <v>2.4704999999999999</v>
          </cell>
          <cell r="Y714">
            <v>2.4704999999999999</v>
          </cell>
          <cell r="AA714" t="str">
            <v>0450528</v>
          </cell>
          <cell r="AB714">
            <v>570.85</v>
          </cell>
          <cell r="AC714">
            <v>570.85</v>
          </cell>
          <cell r="AD714">
            <v>0.57084999999999997</v>
          </cell>
          <cell r="AE714">
            <v>0.57084999999999997</v>
          </cell>
        </row>
        <row r="715">
          <cell r="I715" t="str">
            <v>0240315</v>
          </cell>
          <cell r="J715">
            <v>7110.5</v>
          </cell>
          <cell r="K715">
            <v>7110.5</v>
          </cell>
          <cell r="L715">
            <v>7.1105</v>
          </cell>
          <cell r="M715">
            <v>7.1105</v>
          </cell>
          <cell r="O715" t="str">
            <v>0452752</v>
          </cell>
          <cell r="P715">
            <v>-270</v>
          </cell>
          <cell r="Q715">
            <v>-270</v>
          </cell>
          <cell r="R715">
            <v>-0.27</v>
          </cell>
          <cell r="S715">
            <v>-0.27</v>
          </cell>
          <cell r="U715" t="str">
            <v>0220908</v>
          </cell>
          <cell r="V715">
            <v>706.5</v>
          </cell>
          <cell r="W715">
            <v>706.5</v>
          </cell>
          <cell r="X715">
            <v>0.70650000000000002</v>
          </cell>
          <cell r="Y715">
            <v>0.70650000000000002</v>
          </cell>
          <cell r="AA715" t="str">
            <v>0450610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</row>
        <row r="716">
          <cell r="I716" t="str">
            <v>0240320</v>
          </cell>
          <cell r="J716">
            <v>21720.5</v>
          </cell>
          <cell r="K716">
            <v>21720.5</v>
          </cell>
          <cell r="L716">
            <v>21.720500000000001</v>
          </cell>
          <cell r="M716">
            <v>21.720500000000001</v>
          </cell>
          <cell r="O716" t="str">
            <v>0453115</v>
          </cell>
          <cell r="P716">
            <v>10016.5</v>
          </cell>
          <cell r="Q716">
            <v>10016.5</v>
          </cell>
          <cell r="R716">
            <v>10.016500000000001</v>
          </cell>
          <cell r="S716">
            <v>10.016500000000001</v>
          </cell>
          <cell r="U716" t="str">
            <v>0220913</v>
          </cell>
          <cell r="V716">
            <v>4606.5</v>
          </cell>
          <cell r="W716">
            <v>4606.5</v>
          </cell>
          <cell r="X716">
            <v>4.6064999999999996</v>
          </cell>
          <cell r="Y716">
            <v>4.6064999999999996</v>
          </cell>
          <cell r="AA716" t="str">
            <v>0450812</v>
          </cell>
          <cell r="AB716">
            <v>9164.75</v>
          </cell>
          <cell r="AC716">
            <v>9164.75</v>
          </cell>
          <cell r="AD716">
            <v>9.1647499999999997</v>
          </cell>
          <cell r="AE716">
            <v>9.1647499999999997</v>
          </cell>
        </row>
        <row r="717">
          <cell r="I717" t="str">
            <v>0240321</v>
          </cell>
          <cell r="J717">
            <v>3829917.14</v>
          </cell>
          <cell r="K717">
            <v>3829917.14</v>
          </cell>
          <cell r="L717">
            <v>3829.91714</v>
          </cell>
          <cell r="M717">
            <v>3829.91714</v>
          </cell>
          <cell r="O717" t="str">
            <v>0453609</v>
          </cell>
          <cell r="P717">
            <v>-7801</v>
          </cell>
          <cell r="Q717">
            <v>-7801</v>
          </cell>
          <cell r="R717">
            <v>-7.8010000000000002</v>
          </cell>
          <cell r="S717">
            <v>-7.8010000000000002</v>
          </cell>
          <cell r="U717" t="str">
            <v>0220920</v>
          </cell>
          <cell r="V717">
            <v>2495.5</v>
          </cell>
          <cell r="W717">
            <v>2495.5</v>
          </cell>
          <cell r="X717">
            <v>2.4954999999999998</v>
          </cell>
          <cell r="Y717">
            <v>2.4954999999999998</v>
          </cell>
          <cell r="AA717" t="str">
            <v>0450910</v>
          </cell>
          <cell r="AB717">
            <v>2427.9499999999998</v>
          </cell>
          <cell r="AC717">
            <v>2427.9499999999998</v>
          </cell>
          <cell r="AD717">
            <v>2.4279499999999996</v>
          </cell>
          <cell r="AE717">
            <v>2.4279499999999996</v>
          </cell>
        </row>
        <row r="718">
          <cell r="I718" t="str">
            <v>0240407</v>
          </cell>
          <cell r="J718">
            <v>1002</v>
          </cell>
          <cell r="K718">
            <v>1002</v>
          </cell>
          <cell r="L718">
            <v>1.002</v>
          </cell>
          <cell r="M718">
            <v>1.002</v>
          </cell>
          <cell r="O718" t="str">
            <v>0453611</v>
          </cell>
          <cell r="P718">
            <v>93392.26</v>
          </cell>
          <cell r="Q718">
            <v>93392.26</v>
          </cell>
          <cell r="R718">
            <v>93.392259999999993</v>
          </cell>
          <cell r="S718">
            <v>93.392259999999993</v>
          </cell>
          <cell r="U718" t="str">
            <v>0220921</v>
          </cell>
          <cell r="V718">
            <v>22562.5</v>
          </cell>
          <cell r="W718">
            <v>22562.5</v>
          </cell>
          <cell r="X718">
            <v>22.5625</v>
          </cell>
          <cell r="Y718">
            <v>22.5625</v>
          </cell>
          <cell r="AA718" t="str">
            <v>0450912</v>
          </cell>
          <cell r="AB718">
            <v>1607.9</v>
          </cell>
          <cell r="AC718">
            <v>1607.9</v>
          </cell>
          <cell r="AD718">
            <v>1.6079000000000001</v>
          </cell>
          <cell r="AE718">
            <v>1.6079000000000001</v>
          </cell>
        </row>
        <row r="719">
          <cell r="I719" t="str">
            <v>0240422</v>
          </cell>
          <cell r="J719">
            <v>5804</v>
          </cell>
          <cell r="K719">
            <v>5804</v>
          </cell>
          <cell r="L719">
            <v>5.8040000000000003</v>
          </cell>
          <cell r="M719">
            <v>5.8040000000000003</v>
          </cell>
          <cell r="O719" t="str">
            <v>0453612</v>
          </cell>
          <cell r="P719">
            <v>343079.88</v>
          </cell>
          <cell r="Q719">
            <v>343079.88</v>
          </cell>
          <cell r="R719">
            <v>343.07988</v>
          </cell>
          <cell r="S719">
            <v>343.07988</v>
          </cell>
          <cell r="U719" t="str">
            <v>0220923</v>
          </cell>
          <cell r="V719">
            <v>5123</v>
          </cell>
          <cell r="W719">
            <v>5123</v>
          </cell>
          <cell r="X719">
            <v>5.1230000000000002</v>
          </cell>
          <cell r="Y719">
            <v>5.1230000000000002</v>
          </cell>
          <cell r="AA719" t="str">
            <v>0450930</v>
          </cell>
          <cell r="AB719">
            <v>625.5</v>
          </cell>
          <cell r="AC719">
            <v>625.5</v>
          </cell>
          <cell r="AD719">
            <v>0.62549999999999994</v>
          </cell>
          <cell r="AE719">
            <v>0.62549999999999994</v>
          </cell>
        </row>
        <row r="720">
          <cell r="I720" t="str">
            <v>0240424</v>
          </cell>
          <cell r="J720">
            <v>10590</v>
          </cell>
          <cell r="K720">
            <v>10590</v>
          </cell>
          <cell r="L720">
            <v>10.59</v>
          </cell>
          <cell r="M720">
            <v>10.59</v>
          </cell>
          <cell r="O720" t="str">
            <v>0453613</v>
          </cell>
          <cell r="P720">
            <v>110494.39</v>
          </cell>
          <cell r="Q720">
            <v>110494.39</v>
          </cell>
          <cell r="R720">
            <v>110.49439</v>
          </cell>
          <cell r="S720">
            <v>110.49439</v>
          </cell>
          <cell r="U720" t="str">
            <v>0220999</v>
          </cell>
          <cell r="V720">
            <v>3312</v>
          </cell>
          <cell r="W720">
            <v>3312</v>
          </cell>
          <cell r="X720">
            <v>3.3119999999999998</v>
          </cell>
          <cell r="Y720">
            <v>3.3119999999999998</v>
          </cell>
          <cell r="AA720" t="str">
            <v>0450966</v>
          </cell>
          <cell r="AB720">
            <v>124.25</v>
          </cell>
          <cell r="AC720">
            <v>124.25</v>
          </cell>
          <cell r="AD720">
            <v>0.12425</v>
          </cell>
          <cell r="AE720">
            <v>0.12425</v>
          </cell>
        </row>
        <row r="721">
          <cell r="I721" t="str">
            <v>0240428</v>
          </cell>
          <cell r="J721">
            <v>12702.5</v>
          </cell>
          <cell r="K721">
            <v>12702.5</v>
          </cell>
          <cell r="L721">
            <v>12.702500000000001</v>
          </cell>
          <cell r="M721">
            <v>12.702500000000001</v>
          </cell>
          <cell r="O721" t="str">
            <v>0454822</v>
          </cell>
          <cell r="P721">
            <v>85</v>
          </cell>
          <cell r="Q721">
            <v>85</v>
          </cell>
          <cell r="R721">
            <v>8.5000000000000006E-2</v>
          </cell>
          <cell r="S721">
            <v>8.5000000000000006E-2</v>
          </cell>
          <cell r="U721" t="str">
            <v>0221014</v>
          </cell>
          <cell r="V721">
            <v>3936</v>
          </cell>
          <cell r="W721">
            <v>3936</v>
          </cell>
          <cell r="X721">
            <v>3.9359999999999999</v>
          </cell>
          <cell r="Y721">
            <v>3.9359999999999999</v>
          </cell>
          <cell r="AA721" t="str">
            <v>0451027</v>
          </cell>
          <cell r="AB721">
            <v>5045.6000000000004</v>
          </cell>
          <cell r="AC721">
            <v>5045.6000000000004</v>
          </cell>
          <cell r="AD721">
            <v>5.0456000000000003</v>
          </cell>
          <cell r="AE721">
            <v>5.0456000000000003</v>
          </cell>
        </row>
        <row r="722">
          <cell r="I722" t="str">
            <v>0240429</v>
          </cell>
          <cell r="J722">
            <v>7621.5</v>
          </cell>
          <cell r="K722">
            <v>7621.5</v>
          </cell>
          <cell r="L722">
            <v>7.6215000000000002</v>
          </cell>
          <cell r="M722">
            <v>7.6215000000000002</v>
          </cell>
          <cell r="O722" t="str">
            <v>0454901</v>
          </cell>
          <cell r="P722">
            <v>8293</v>
          </cell>
          <cell r="Q722">
            <v>8293</v>
          </cell>
          <cell r="R722">
            <v>8.2929999999999993</v>
          </cell>
          <cell r="S722">
            <v>8.2929999999999993</v>
          </cell>
          <cell r="U722" t="str">
            <v>0221016</v>
          </cell>
          <cell r="V722">
            <v>1302.5</v>
          </cell>
          <cell r="W722">
            <v>1302.5</v>
          </cell>
          <cell r="X722">
            <v>1.3025</v>
          </cell>
          <cell r="Y722">
            <v>1.3025</v>
          </cell>
          <cell r="AA722" t="str">
            <v>0451030</v>
          </cell>
          <cell r="AB722">
            <v>4918.2</v>
          </cell>
          <cell r="AC722">
            <v>4918.2</v>
          </cell>
          <cell r="AD722">
            <v>4.9181999999999997</v>
          </cell>
          <cell r="AE722">
            <v>4.9181999999999997</v>
          </cell>
        </row>
        <row r="723">
          <cell r="I723" t="str">
            <v>0240514</v>
          </cell>
          <cell r="J723">
            <v>36734.75</v>
          </cell>
          <cell r="K723">
            <v>36734.75</v>
          </cell>
          <cell r="L723">
            <v>36.734749999999998</v>
          </cell>
          <cell r="M723">
            <v>36.734749999999998</v>
          </cell>
          <cell r="O723" t="str">
            <v>0458716</v>
          </cell>
          <cell r="P723">
            <v>5580</v>
          </cell>
          <cell r="Q723">
            <v>5580</v>
          </cell>
          <cell r="R723">
            <v>5.58</v>
          </cell>
          <cell r="S723">
            <v>5.58</v>
          </cell>
          <cell r="U723" t="str">
            <v>0221022</v>
          </cell>
          <cell r="V723">
            <v>16862.5</v>
          </cell>
          <cell r="W723">
            <v>16862.5</v>
          </cell>
          <cell r="X723">
            <v>16.862500000000001</v>
          </cell>
          <cell r="Y723">
            <v>16.862500000000001</v>
          </cell>
          <cell r="AA723" t="str">
            <v>0451121</v>
          </cell>
          <cell r="AB723">
            <v>65.099999999999994</v>
          </cell>
          <cell r="AC723">
            <v>65.099999999999994</v>
          </cell>
          <cell r="AD723">
            <v>6.5099999999999991E-2</v>
          </cell>
          <cell r="AE723">
            <v>6.5099999999999991E-2</v>
          </cell>
        </row>
        <row r="724">
          <cell r="I724" t="str">
            <v>0240613</v>
          </cell>
          <cell r="J724">
            <v>275</v>
          </cell>
          <cell r="K724">
            <v>275</v>
          </cell>
          <cell r="L724">
            <v>0.27500000000000002</v>
          </cell>
          <cell r="M724">
            <v>0.27500000000000002</v>
          </cell>
          <cell r="O724" t="str">
            <v>0459119</v>
          </cell>
          <cell r="P724">
            <v>9386.25</v>
          </cell>
          <cell r="Q724">
            <v>9386.25</v>
          </cell>
          <cell r="R724">
            <v>9.3862500000000004</v>
          </cell>
          <cell r="S724">
            <v>9.3862500000000004</v>
          </cell>
          <cell r="U724" t="str">
            <v>0221100</v>
          </cell>
          <cell r="V724">
            <v>13828.5</v>
          </cell>
          <cell r="W724">
            <v>13828.5</v>
          </cell>
          <cell r="X724">
            <v>13.8285</v>
          </cell>
          <cell r="Y724">
            <v>13.8285</v>
          </cell>
          <cell r="AA724" t="str">
            <v>0451126</v>
          </cell>
          <cell r="AB724">
            <v>493.5</v>
          </cell>
          <cell r="AC724">
            <v>493.5</v>
          </cell>
          <cell r="AD724">
            <v>0.49349999999999999</v>
          </cell>
          <cell r="AE724">
            <v>0.49349999999999999</v>
          </cell>
        </row>
        <row r="725">
          <cell r="I725" t="str">
            <v>0240626</v>
          </cell>
          <cell r="J725">
            <v>11142.5</v>
          </cell>
          <cell r="K725">
            <v>11142.5</v>
          </cell>
          <cell r="L725">
            <v>11.1425</v>
          </cell>
          <cell r="M725">
            <v>11.1425</v>
          </cell>
          <cell r="O725" t="str">
            <v>0460303</v>
          </cell>
          <cell r="P725">
            <v>379</v>
          </cell>
          <cell r="Q725">
            <v>379</v>
          </cell>
          <cell r="R725">
            <v>0.379</v>
          </cell>
          <cell r="S725">
            <v>0.379</v>
          </cell>
          <cell r="U725" t="str">
            <v>0221106</v>
          </cell>
          <cell r="V725">
            <v>1254</v>
          </cell>
          <cell r="W725">
            <v>1254</v>
          </cell>
          <cell r="X725">
            <v>1.254</v>
          </cell>
          <cell r="Y725">
            <v>1.254</v>
          </cell>
          <cell r="AA725" t="str">
            <v>0451206</v>
          </cell>
          <cell r="AB725">
            <v>52.5</v>
          </cell>
          <cell r="AC725">
            <v>52.5</v>
          </cell>
          <cell r="AD725">
            <v>5.2499999999999998E-2</v>
          </cell>
          <cell r="AE725">
            <v>5.2499999999999998E-2</v>
          </cell>
        </row>
        <row r="726">
          <cell r="I726" t="str">
            <v>0240801</v>
          </cell>
          <cell r="J726">
            <v>69610.100000000006</v>
          </cell>
          <cell r="K726">
            <v>69610.100000000006</v>
          </cell>
          <cell r="L726">
            <v>69.610100000000003</v>
          </cell>
          <cell r="M726">
            <v>69.610100000000003</v>
          </cell>
          <cell r="O726" t="str">
            <v>0460304</v>
          </cell>
          <cell r="P726">
            <v>570</v>
          </cell>
          <cell r="Q726">
            <v>570</v>
          </cell>
          <cell r="R726">
            <v>0.56999999999999995</v>
          </cell>
          <cell r="S726">
            <v>0.56999999999999995</v>
          </cell>
          <cell r="U726" t="str">
            <v>0221109</v>
          </cell>
          <cell r="V726">
            <v>13116</v>
          </cell>
          <cell r="W726">
            <v>13116</v>
          </cell>
          <cell r="X726">
            <v>13.116</v>
          </cell>
          <cell r="Y726">
            <v>13.116</v>
          </cell>
          <cell r="AA726" t="str">
            <v>0451207</v>
          </cell>
          <cell r="AB726">
            <v>1227.0999999999999</v>
          </cell>
          <cell r="AC726">
            <v>1227.0999999999999</v>
          </cell>
          <cell r="AD726">
            <v>1.2270999999999999</v>
          </cell>
          <cell r="AE726">
            <v>1.2270999999999999</v>
          </cell>
        </row>
        <row r="727">
          <cell r="I727" t="str">
            <v>0240821</v>
          </cell>
          <cell r="J727">
            <v>19516.95</v>
          </cell>
          <cell r="K727">
            <v>19516.95</v>
          </cell>
          <cell r="L727">
            <v>19.516950000000001</v>
          </cell>
          <cell r="M727">
            <v>19.516950000000001</v>
          </cell>
          <cell r="O727" t="str">
            <v>0461117</v>
          </cell>
          <cell r="P727">
            <v>2893.5</v>
          </cell>
          <cell r="Q727">
            <v>2893.5</v>
          </cell>
          <cell r="R727">
            <v>2.8935</v>
          </cell>
          <cell r="S727">
            <v>2.8935</v>
          </cell>
          <cell r="U727" t="str">
            <v>0221115</v>
          </cell>
          <cell r="V727">
            <v>4436.5</v>
          </cell>
          <cell r="W727">
            <v>4436.5</v>
          </cell>
          <cell r="X727">
            <v>4.4364999999999997</v>
          </cell>
          <cell r="Y727">
            <v>4.4364999999999997</v>
          </cell>
          <cell r="AA727" t="str">
            <v>0451208</v>
          </cell>
          <cell r="AB727">
            <v>963</v>
          </cell>
          <cell r="AC727">
            <v>963</v>
          </cell>
          <cell r="AD727">
            <v>0.96299999999999997</v>
          </cell>
          <cell r="AE727">
            <v>0.96299999999999997</v>
          </cell>
        </row>
        <row r="728">
          <cell r="I728" t="str">
            <v>0240912</v>
          </cell>
          <cell r="J728">
            <v>21915.5</v>
          </cell>
          <cell r="K728">
            <v>21915.5</v>
          </cell>
          <cell r="L728">
            <v>21.915500000000002</v>
          </cell>
          <cell r="M728">
            <v>21.915500000000002</v>
          </cell>
          <cell r="O728" t="str">
            <v>0461636</v>
          </cell>
          <cell r="P728">
            <v>6051.5</v>
          </cell>
          <cell r="Q728">
            <v>6051.5</v>
          </cell>
          <cell r="R728">
            <v>6.0514999999999999</v>
          </cell>
          <cell r="S728">
            <v>6.0514999999999999</v>
          </cell>
          <cell r="U728" t="str">
            <v>0221123</v>
          </cell>
          <cell r="V728">
            <v>49056</v>
          </cell>
          <cell r="W728">
            <v>49056</v>
          </cell>
          <cell r="X728">
            <v>49.055999999999997</v>
          </cell>
          <cell r="Y728">
            <v>49.055999999999997</v>
          </cell>
          <cell r="AA728" t="str">
            <v>0452092</v>
          </cell>
          <cell r="AB728">
            <v>12366.55</v>
          </cell>
          <cell r="AC728">
            <v>12366.55</v>
          </cell>
          <cell r="AD728">
            <v>12.36655</v>
          </cell>
          <cell r="AE728">
            <v>12.36655</v>
          </cell>
        </row>
        <row r="729">
          <cell r="I729" t="str">
            <v>0241033</v>
          </cell>
          <cell r="J729">
            <v>17634</v>
          </cell>
          <cell r="K729">
            <v>17634</v>
          </cell>
          <cell r="L729">
            <v>17.634</v>
          </cell>
          <cell r="M729">
            <v>17.634</v>
          </cell>
          <cell r="O729" t="str">
            <v>0462438</v>
          </cell>
          <cell r="P729">
            <v>1080</v>
          </cell>
          <cell r="Q729">
            <v>1080</v>
          </cell>
          <cell r="R729">
            <v>1.08</v>
          </cell>
          <cell r="S729">
            <v>1.08</v>
          </cell>
          <cell r="U729" t="str">
            <v>0221128</v>
          </cell>
          <cell r="V729">
            <v>2624</v>
          </cell>
          <cell r="W729">
            <v>2624</v>
          </cell>
          <cell r="X729">
            <v>2.6240000000000001</v>
          </cell>
          <cell r="Y729">
            <v>2.6240000000000001</v>
          </cell>
          <cell r="AA729" t="str">
            <v>0452093</v>
          </cell>
          <cell r="AB729">
            <v>375.2</v>
          </cell>
          <cell r="AC729">
            <v>375.2</v>
          </cell>
          <cell r="AD729">
            <v>0.37519999999999998</v>
          </cell>
          <cell r="AE729">
            <v>0.37519999999999998</v>
          </cell>
        </row>
        <row r="730">
          <cell r="I730" t="str">
            <v>0241101</v>
          </cell>
          <cell r="J730">
            <v>10328.5</v>
          </cell>
          <cell r="K730">
            <v>10328.5</v>
          </cell>
          <cell r="L730">
            <v>10.3285</v>
          </cell>
          <cell r="M730">
            <v>10.3285</v>
          </cell>
          <cell r="O730" t="str">
            <v>0463507</v>
          </cell>
          <cell r="P730">
            <v>8.27</v>
          </cell>
          <cell r="Q730">
            <v>8.27</v>
          </cell>
          <cell r="R730">
            <v>8.2699999999999996E-3</v>
          </cell>
          <cell r="S730">
            <v>8.2699999999999996E-3</v>
          </cell>
          <cell r="U730" t="str">
            <v>0221201</v>
          </cell>
          <cell r="V730">
            <v>19525.55</v>
          </cell>
          <cell r="W730">
            <v>19525.55</v>
          </cell>
          <cell r="X730">
            <v>19.525549999999999</v>
          </cell>
          <cell r="Y730">
            <v>19.525549999999999</v>
          </cell>
          <cell r="AA730" t="str">
            <v>0452100</v>
          </cell>
          <cell r="AB730">
            <v>862.05</v>
          </cell>
          <cell r="AC730">
            <v>862.05</v>
          </cell>
          <cell r="AD730">
            <v>0.86204999999999998</v>
          </cell>
          <cell r="AE730">
            <v>0.86204999999999998</v>
          </cell>
        </row>
        <row r="731">
          <cell r="I731" t="str">
            <v>0241172</v>
          </cell>
          <cell r="J731">
            <v>12137</v>
          </cell>
          <cell r="K731">
            <v>12137</v>
          </cell>
          <cell r="L731">
            <v>12.137</v>
          </cell>
          <cell r="M731">
            <v>12.137</v>
          </cell>
          <cell r="O731" t="str">
            <v>0463655</v>
          </cell>
          <cell r="P731">
            <v>20</v>
          </cell>
          <cell r="Q731">
            <v>20</v>
          </cell>
          <cell r="R731">
            <v>0.02</v>
          </cell>
          <cell r="S731">
            <v>0.02</v>
          </cell>
          <cell r="U731" t="str">
            <v>0221203</v>
          </cell>
          <cell r="V731">
            <v>1453</v>
          </cell>
          <cell r="W731">
            <v>1453</v>
          </cell>
          <cell r="X731">
            <v>1.4530000000000001</v>
          </cell>
          <cell r="Y731">
            <v>1.4530000000000001</v>
          </cell>
          <cell r="AA731" t="str">
            <v>0452112</v>
          </cell>
          <cell r="AB731">
            <v>301</v>
          </cell>
          <cell r="AC731">
            <v>301</v>
          </cell>
          <cell r="AD731">
            <v>0.30099999999999999</v>
          </cell>
          <cell r="AE731">
            <v>0.30099999999999999</v>
          </cell>
        </row>
        <row r="732">
          <cell r="I732" t="str">
            <v>0241208</v>
          </cell>
          <cell r="J732">
            <v>33</v>
          </cell>
          <cell r="K732">
            <v>33</v>
          </cell>
          <cell r="L732">
            <v>3.3000000000000002E-2</v>
          </cell>
          <cell r="M732">
            <v>3.3000000000000002E-2</v>
          </cell>
          <cell r="O732" t="str">
            <v>0463703</v>
          </cell>
          <cell r="P732">
            <v>7011</v>
          </cell>
          <cell r="Q732">
            <v>7011</v>
          </cell>
          <cell r="R732">
            <v>7.0110000000000001</v>
          </cell>
          <cell r="S732">
            <v>7.0110000000000001</v>
          </cell>
          <cell r="U732" t="str">
            <v>0221208</v>
          </cell>
          <cell r="V732">
            <v>2741</v>
          </cell>
          <cell r="W732">
            <v>2741</v>
          </cell>
          <cell r="X732">
            <v>2.7410000000000001</v>
          </cell>
          <cell r="Y732">
            <v>2.7410000000000001</v>
          </cell>
          <cell r="AA732" t="str">
            <v>0452121</v>
          </cell>
          <cell r="AB732">
            <v>3628.45</v>
          </cell>
          <cell r="AC732">
            <v>3628.45</v>
          </cell>
          <cell r="AD732">
            <v>3.62845</v>
          </cell>
          <cell r="AE732">
            <v>3.62845</v>
          </cell>
        </row>
        <row r="733">
          <cell r="I733" t="str">
            <v>0241420</v>
          </cell>
          <cell r="J733">
            <v>16759.7</v>
          </cell>
          <cell r="K733">
            <v>16759.7</v>
          </cell>
          <cell r="L733">
            <v>16.759700000000002</v>
          </cell>
          <cell r="M733">
            <v>16.759700000000002</v>
          </cell>
          <cell r="O733" t="str">
            <v>0464313</v>
          </cell>
          <cell r="P733">
            <v>1010</v>
          </cell>
          <cell r="Q733">
            <v>1010</v>
          </cell>
          <cell r="R733">
            <v>1.01</v>
          </cell>
          <cell r="S733">
            <v>1.01</v>
          </cell>
          <cell r="U733" t="str">
            <v>0221213</v>
          </cell>
          <cell r="V733">
            <v>8585.5</v>
          </cell>
          <cell r="W733">
            <v>8585.5</v>
          </cell>
          <cell r="X733">
            <v>8.5854999999999997</v>
          </cell>
          <cell r="Y733">
            <v>8.5854999999999997</v>
          </cell>
          <cell r="AA733" t="str">
            <v>0452122</v>
          </cell>
          <cell r="AB733">
            <v>969.15</v>
          </cell>
          <cell r="AC733">
            <v>969.15</v>
          </cell>
          <cell r="AD733">
            <v>0.96914999999999996</v>
          </cell>
          <cell r="AE733">
            <v>0.96914999999999996</v>
          </cell>
        </row>
        <row r="734">
          <cell r="I734" t="str">
            <v>0241436</v>
          </cell>
          <cell r="J734">
            <v>27631.5</v>
          </cell>
          <cell r="K734">
            <v>27631.5</v>
          </cell>
          <cell r="L734">
            <v>27.631499999999999</v>
          </cell>
          <cell r="M734">
            <v>27.631499999999999</v>
          </cell>
          <cell r="O734" t="str">
            <v>0465666</v>
          </cell>
          <cell r="P734">
            <v>33.75</v>
          </cell>
          <cell r="Q734">
            <v>33.75</v>
          </cell>
          <cell r="R734">
            <v>3.3750000000000002E-2</v>
          </cell>
          <cell r="S734">
            <v>3.3750000000000002E-2</v>
          </cell>
          <cell r="U734" t="str">
            <v>0221217</v>
          </cell>
          <cell r="V734">
            <v>17754</v>
          </cell>
          <cell r="W734">
            <v>17754</v>
          </cell>
          <cell r="X734">
            <v>17.754000000000001</v>
          </cell>
          <cell r="Y734">
            <v>17.754000000000001</v>
          </cell>
          <cell r="AA734" t="str">
            <v>0452124</v>
          </cell>
          <cell r="AB734">
            <v>80.5</v>
          </cell>
          <cell r="AC734">
            <v>80.5</v>
          </cell>
          <cell r="AD734">
            <v>8.0500000000000002E-2</v>
          </cell>
          <cell r="AE734">
            <v>8.0500000000000002E-2</v>
          </cell>
        </row>
        <row r="735">
          <cell r="I735" t="str">
            <v>0241438</v>
          </cell>
          <cell r="J735">
            <v>14467.6</v>
          </cell>
          <cell r="K735">
            <v>14467.6</v>
          </cell>
          <cell r="L735">
            <v>14.467600000000001</v>
          </cell>
          <cell r="M735">
            <v>14.467600000000001</v>
          </cell>
          <cell r="O735" t="str">
            <v>0469050</v>
          </cell>
          <cell r="P735">
            <v>619</v>
          </cell>
          <cell r="Q735">
            <v>619</v>
          </cell>
          <cell r="R735">
            <v>0.61899999999999999</v>
          </cell>
          <cell r="S735">
            <v>0.61899999999999999</v>
          </cell>
          <cell r="U735" t="str">
            <v>0221218</v>
          </cell>
          <cell r="V735">
            <v>8687</v>
          </cell>
          <cell r="W735">
            <v>8687</v>
          </cell>
          <cell r="X735">
            <v>8.6869999999999994</v>
          </cell>
          <cell r="Y735">
            <v>8.6869999999999994</v>
          </cell>
          <cell r="AA735" t="str">
            <v>0452125</v>
          </cell>
          <cell r="AB735">
            <v>1242.8499999999999</v>
          </cell>
          <cell r="AC735">
            <v>1242.8499999999999</v>
          </cell>
          <cell r="AD735">
            <v>1.24285</v>
          </cell>
          <cell r="AE735">
            <v>1.24285</v>
          </cell>
        </row>
        <row r="736">
          <cell r="I736" t="str">
            <v>0241441</v>
          </cell>
          <cell r="J736">
            <v>21050.3</v>
          </cell>
          <cell r="K736">
            <v>21050.3</v>
          </cell>
          <cell r="L736">
            <v>21.0503</v>
          </cell>
          <cell r="M736">
            <v>21.0503</v>
          </cell>
          <cell r="O736" t="str">
            <v>0470113</v>
          </cell>
          <cell r="P736">
            <v>1526.5</v>
          </cell>
          <cell r="Q736">
            <v>1526.5</v>
          </cell>
          <cell r="R736">
            <v>1.5265</v>
          </cell>
          <cell r="S736">
            <v>1.5265</v>
          </cell>
          <cell r="U736" t="str">
            <v>0221930</v>
          </cell>
          <cell r="V736">
            <v>6875.75</v>
          </cell>
          <cell r="W736">
            <v>6875.75</v>
          </cell>
          <cell r="X736">
            <v>6.87575</v>
          </cell>
          <cell r="Y736">
            <v>6.87575</v>
          </cell>
          <cell r="AA736" t="str">
            <v>0452141</v>
          </cell>
          <cell r="AB736">
            <v>960.4</v>
          </cell>
          <cell r="AC736">
            <v>960.4</v>
          </cell>
          <cell r="AD736">
            <v>0.96040000000000003</v>
          </cell>
          <cell r="AE736">
            <v>0.96040000000000003</v>
          </cell>
        </row>
        <row r="737">
          <cell r="I737" t="str">
            <v>0241442</v>
          </cell>
          <cell r="J737">
            <v>13054.45</v>
          </cell>
          <cell r="K737">
            <v>13054.45</v>
          </cell>
          <cell r="L737">
            <v>13.054450000000001</v>
          </cell>
          <cell r="M737">
            <v>13.054450000000001</v>
          </cell>
          <cell r="O737" t="str">
            <v>0470269</v>
          </cell>
          <cell r="P737">
            <v>833</v>
          </cell>
          <cell r="Q737">
            <v>833</v>
          </cell>
          <cell r="R737">
            <v>0.83299999999999996</v>
          </cell>
          <cell r="S737">
            <v>0.83299999999999996</v>
          </cell>
          <cell r="U737" t="str">
            <v>0222030</v>
          </cell>
          <cell r="V737">
            <v>2016.5</v>
          </cell>
          <cell r="W737">
            <v>2016.5</v>
          </cell>
          <cell r="X737">
            <v>2.0165000000000002</v>
          </cell>
          <cell r="Y737">
            <v>2.0165000000000002</v>
          </cell>
          <cell r="AA737" t="str">
            <v>0453115</v>
          </cell>
          <cell r="AB737">
            <v>1584</v>
          </cell>
          <cell r="AC737">
            <v>1584</v>
          </cell>
          <cell r="AD737">
            <v>1.5840000000000001</v>
          </cell>
          <cell r="AE737">
            <v>1.5840000000000001</v>
          </cell>
        </row>
        <row r="738">
          <cell r="I738" t="str">
            <v>0241444</v>
          </cell>
          <cell r="J738">
            <v>8230.1</v>
          </cell>
          <cell r="K738">
            <v>8230.1</v>
          </cell>
          <cell r="L738">
            <v>8.2301000000000002</v>
          </cell>
          <cell r="M738">
            <v>8.2301000000000002</v>
          </cell>
          <cell r="O738" t="str">
            <v>0471930</v>
          </cell>
          <cell r="P738">
            <v>89904.6</v>
          </cell>
          <cell r="Q738">
            <v>89904.6</v>
          </cell>
          <cell r="R738">
            <v>89.904600000000002</v>
          </cell>
          <cell r="S738">
            <v>89.904600000000002</v>
          </cell>
          <cell r="U738" t="str">
            <v>0222208</v>
          </cell>
          <cell r="V738">
            <v>3780.25</v>
          </cell>
          <cell r="W738">
            <v>3780.25</v>
          </cell>
          <cell r="X738">
            <v>3.7802500000000001</v>
          </cell>
          <cell r="Y738">
            <v>3.7802500000000001</v>
          </cell>
          <cell r="AA738" t="str">
            <v>0453609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</row>
        <row r="739">
          <cell r="I739" t="str">
            <v>0241446</v>
          </cell>
          <cell r="J739">
            <v>13335.6</v>
          </cell>
          <cell r="K739">
            <v>13335.6</v>
          </cell>
          <cell r="L739">
            <v>13.335600000000001</v>
          </cell>
          <cell r="M739">
            <v>13.335600000000001</v>
          </cell>
          <cell r="O739" t="str">
            <v>0472898</v>
          </cell>
          <cell r="P739">
            <v>1683.2</v>
          </cell>
          <cell r="Q739">
            <v>1683.2</v>
          </cell>
          <cell r="R739">
            <v>1.6832</v>
          </cell>
          <cell r="S739">
            <v>1.6832</v>
          </cell>
          <cell r="U739" t="str">
            <v>0222398</v>
          </cell>
          <cell r="V739">
            <v>88957.5</v>
          </cell>
          <cell r="W739">
            <v>88957.5</v>
          </cell>
          <cell r="X739">
            <v>88.957499999999996</v>
          </cell>
          <cell r="Y739">
            <v>88.957499999999996</v>
          </cell>
          <cell r="AA739" t="str">
            <v>0453611</v>
          </cell>
          <cell r="AB739">
            <v>67694.55</v>
          </cell>
          <cell r="AC739">
            <v>67694.55</v>
          </cell>
          <cell r="AD739">
            <v>67.694550000000007</v>
          </cell>
          <cell r="AE739">
            <v>67.694550000000007</v>
          </cell>
        </row>
        <row r="740">
          <cell r="I740" t="str">
            <v>0241447</v>
          </cell>
          <cell r="J740">
            <v>23337.5</v>
          </cell>
          <cell r="K740">
            <v>23337.5</v>
          </cell>
          <cell r="L740">
            <v>23.337499999999999</v>
          </cell>
          <cell r="M740">
            <v>23.337499999999999</v>
          </cell>
          <cell r="O740" t="str">
            <v>0475555</v>
          </cell>
          <cell r="P740">
            <v>24945.5</v>
          </cell>
          <cell r="Q740">
            <v>24945.5</v>
          </cell>
          <cell r="R740">
            <v>24.945499999999999</v>
          </cell>
          <cell r="S740">
            <v>24.945499999999999</v>
          </cell>
          <cell r="U740" t="str">
            <v>0222510</v>
          </cell>
          <cell r="V740">
            <v>3532.5</v>
          </cell>
          <cell r="W740">
            <v>3532.5</v>
          </cell>
          <cell r="X740">
            <v>3.5325000000000002</v>
          </cell>
          <cell r="Y740">
            <v>3.5325000000000002</v>
          </cell>
          <cell r="AA740" t="str">
            <v>0453612</v>
          </cell>
          <cell r="AB740">
            <v>492369.29</v>
          </cell>
          <cell r="AC740">
            <v>492369.29</v>
          </cell>
          <cell r="AD740">
            <v>492.36928999999998</v>
          </cell>
          <cell r="AE740">
            <v>492.36928999999998</v>
          </cell>
        </row>
        <row r="741">
          <cell r="I741" t="str">
            <v>0241450</v>
          </cell>
          <cell r="J741">
            <v>19734</v>
          </cell>
          <cell r="K741">
            <v>19734</v>
          </cell>
          <cell r="L741">
            <v>19.734000000000002</v>
          </cell>
          <cell r="M741">
            <v>19.734000000000002</v>
          </cell>
          <cell r="O741" t="str">
            <v>0475947</v>
          </cell>
          <cell r="P741">
            <v>36069</v>
          </cell>
          <cell r="Q741">
            <v>36069</v>
          </cell>
          <cell r="R741">
            <v>36.069000000000003</v>
          </cell>
          <cell r="S741">
            <v>36.069000000000003</v>
          </cell>
          <cell r="U741" t="str">
            <v>0223101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AA741" t="str">
            <v>0453613</v>
          </cell>
          <cell r="AB741">
            <v>92711.08</v>
          </cell>
          <cell r="AC741">
            <v>92711.08</v>
          </cell>
          <cell r="AD741">
            <v>92.711079999999995</v>
          </cell>
          <cell r="AE741">
            <v>92.711079999999995</v>
          </cell>
        </row>
        <row r="742">
          <cell r="I742" t="str">
            <v>0241453</v>
          </cell>
          <cell r="J742">
            <v>7452.5</v>
          </cell>
          <cell r="K742">
            <v>7452.5</v>
          </cell>
          <cell r="L742">
            <v>7.4524999999999997</v>
          </cell>
          <cell r="M742">
            <v>7.4524999999999997</v>
          </cell>
          <cell r="O742" t="str">
            <v>0479351</v>
          </cell>
          <cell r="P742">
            <v>702.5</v>
          </cell>
          <cell r="Q742">
            <v>702.5</v>
          </cell>
          <cell r="R742">
            <v>0.70250000000000001</v>
          </cell>
          <cell r="S742">
            <v>0.70250000000000001</v>
          </cell>
          <cell r="U742" t="str">
            <v>0223125</v>
          </cell>
          <cell r="V742">
            <v>6610.5</v>
          </cell>
          <cell r="W742">
            <v>6610.5</v>
          </cell>
          <cell r="X742">
            <v>6.6105</v>
          </cell>
          <cell r="Y742">
            <v>6.6105</v>
          </cell>
          <cell r="AA742" t="str">
            <v>0454901</v>
          </cell>
          <cell r="AB742">
            <v>5990.5</v>
          </cell>
          <cell r="AC742">
            <v>5990.5</v>
          </cell>
          <cell r="AD742">
            <v>5.9904999999999999</v>
          </cell>
          <cell r="AE742">
            <v>5.9904999999999999</v>
          </cell>
        </row>
        <row r="743">
          <cell r="I743" t="str">
            <v>0241455</v>
          </cell>
          <cell r="J743">
            <v>33891.800000000003</v>
          </cell>
          <cell r="K743">
            <v>33891.800000000003</v>
          </cell>
          <cell r="L743">
            <v>33.891800000000003</v>
          </cell>
          <cell r="M743">
            <v>33.891800000000003</v>
          </cell>
          <cell r="O743" t="str">
            <v>0479500</v>
          </cell>
          <cell r="P743">
            <v>21087</v>
          </cell>
          <cell r="Q743">
            <v>21087</v>
          </cell>
          <cell r="R743">
            <v>21.087</v>
          </cell>
          <cell r="S743">
            <v>21.087</v>
          </cell>
          <cell r="U743" t="str">
            <v>0224081</v>
          </cell>
          <cell r="V743">
            <v>4296.5</v>
          </cell>
          <cell r="W743">
            <v>4296.5</v>
          </cell>
          <cell r="X743">
            <v>4.2965</v>
          </cell>
          <cell r="Y743">
            <v>4.2965</v>
          </cell>
          <cell r="AA743" t="str">
            <v>0458716</v>
          </cell>
          <cell r="AB743">
            <v>4947.24</v>
          </cell>
          <cell r="AC743">
            <v>4947.24</v>
          </cell>
          <cell r="AD743">
            <v>4.9472399999999999</v>
          </cell>
          <cell r="AE743">
            <v>4.9472399999999999</v>
          </cell>
        </row>
        <row r="744">
          <cell r="I744" t="str">
            <v>0241456</v>
          </cell>
          <cell r="J744">
            <v>30568.7</v>
          </cell>
          <cell r="K744">
            <v>30568.7</v>
          </cell>
          <cell r="L744">
            <v>30.5687</v>
          </cell>
          <cell r="M744">
            <v>30.5687</v>
          </cell>
          <cell r="O744" t="str">
            <v>0480185</v>
          </cell>
          <cell r="P744">
            <v>2841.5</v>
          </cell>
          <cell r="Q744">
            <v>2841.5</v>
          </cell>
          <cell r="R744">
            <v>2.8414999999999999</v>
          </cell>
          <cell r="S744">
            <v>2.8414999999999999</v>
          </cell>
          <cell r="U744" t="str">
            <v>0225240</v>
          </cell>
          <cell r="V744">
            <v>1273</v>
          </cell>
          <cell r="W744">
            <v>1273</v>
          </cell>
          <cell r="X744">
            <v>1.2729999999999999</v>
          </cell>
          <cell r="Y744">
            <v>1.2729999999999999</v>
          </cell>
          <cell r="AA744" t="str">
            <v>0459119</v>
          </cell>
          <cell r="AB744">
            <v>2393</v>
          </cell>
          <cell r="AC744">
            <v>2393</v>
          </cell>
          <cell r="AD744">
            <v>2.3929999999999998</v>
          </cell>
          <cell r="AE744">
            <v>2.3929999999999998</v>
          </cell>
        </row>
        <row r="745">
          <cell r="I745" t="str">
            <v>0241457</v>
          </cell>
          <cell r="J745">
            <v>41619.25</v>
          </cell>
          <cell r="K745">
            <v>41619.25</v>
          </cell>
          <cell r="L745">
            <v>41.619250000000001</v>
          </cell>
          <cell r="M745">
            <v>41.619250000000001</v>
          </cell>
          <cell r="O745" t="str">
            <v>0480408</v>
          </cell>
          <cell r="P745">
            <v>1098</v>
          </cell>
          <cell r="Q745">
            <v>1098</v>
          </cell>
          <cell r="R745">
            <v>1.0980000000000001</v>
          </cell>
          <cell r="S745">
            <v>1.0980000000000001</v>
          </cell>
          <cell r="U745" t="str">
            <v>0225590</v>
          </cell>
          <cell r="V745">
            <v>15454.5</v>
          </cell>
          <cell r="W745">
            <v>15454.5</v>
          </cell>
          <cell r="X745">
            <v>15.454499999999999</v>
          </cell>
          <cell r="Y745">
            <v>15.454499999999999</v>
          </cell>
          <cell r="AA745" t="str">
            <v>0460304</v>
          </cell>
          <cell r="AB745">
            <v>150</v>
          </cell>
          <cell r="AC745">
            <v>150</v>
          </cell>
          <cell r="AD745">
            <v>0.15</v>
          </cell>
          <cell r="AE745">
            <v>0.15</v>
          </cell>
        </row>
        <row r="746">
          <cell r="I746" t="str">
            <v>0241459</v>
          </cell>
          <cell r="J746">
            <v>27215.5</v>
          </cell>
          <cell r="K746">
            <v>27215.5</v>
          </cell>
          <cell r="L746">
            <v>27.215499999999999</v>
          </cell>
          <cell r="M746">
            <v>27.215499999999999</v>
          </cell>
          <cell r="O746" t="str">
            <v>0480428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U746" t="str">
            <v>0225780</v>
          </cell>
          <cell r="V746">
            <v>1632.5</v>
          </cell>
          <cell r="W746">
            <v>1632.5</v>
          </cell>
          <cell r="X746">
            <v>1.6325000000000001</v>
          </cell>
          <cell r="Y746">
            <v>1.6325000000000001</v>
          </cell>
          <cell r="AA746" t="str">
            <v>0460915</v>
          </cell>
          <cell r="AB746">
            <v>1095.8499999999999</v>
          </cell>
          <cell r="AC746">
            <v>1095.8499999999999</v>
          </cell>
          <cell r="AD746">
            <v>1.09585</v>
          </cell>
          <cell r="AE746">
            <v>1.09585</v>
          </cell>
        </row>
        <row r="747">
          <cell r="I747" t="str">
            <v>0241461</v>
          </cell>
          <cell r="J747">
            <v>69212.600000000006</v>
          </cell>
          <cell r="K747">
            <v>69212.600000000006</v>
          </cell>
          <cell r="L747">
            <v>69.212600000000009</v>
          </cell>
          <cell r="M747">
            <v>69.212600000000009</v>
          </cell>
          <cell r="O747" t="str">
            <v>0480616</v>
          </cell>
          <cell r="P747">
            <v>60</v>
          </cell>
          <cell r="Q747">
            <v>60</v>
          </cell>
          <cell r="R747">
            <v>0.06</v>
          </cell>
          <cell r="S747">
            <v>0.06</v>
          </cell>
          <cell r="U747" t="str">
            <v>0225851</v>
          </cell>
          <cell r="V747">
            <v>68743.990000000005</v>
          </cell>
          <cell r="W747">
            <v>68743.990000000005</v>
          </cell>
          <cell r="X747">
            <v>68.743990000000011</v>
          </cell>
          <cell r="Y747">
            <v>68.743990000000011</v>
          </cell>
          <cell r="AA747" t="str">
            <v>0461117</v>
          </cell>
          <cell r="AB747">
            <v>4969</v>
          </cell>
          <cell r="AC747">
            <v>4969</v>
          </cell>
          <cell r="AD747">
            <v>4.9690000000000003</v>
          </cell>
          <cell r="AE747">
            <v>4.9690000000000003</v>
          </cell>
        </row>
        <row r="748">
          <cell r="I748" t="str">
            <v>0241463</v>
          </cell>
          <cell r="J748">
            <v>27367.95</v>
          </cell>
          <cell r="K748">
            <v>27367.95</v>
          </cell>
          <cell r="L748">
            <v>27.36795</v>
          </cell>
          <cell r="M748">
            <v>27.36795</v>
          </cell>
          <cell r="O748" t="str">
            <v>0480703</v>
          </cell>
          <cell r="P748">
            <v>2774.5</v>
          </cell>
          <cell r="Q748">
            <v>2774.5</v>
          </cell>
          <cell r="R748">
            <v>2.7745000000000002</v>
          </cell>
          <cell r="S748">
            <v>2.7745000000000002</v>
          </cell>
          <cell r="U748" t="str">
            <v>0226173</v>
          </cell>
          <cell r="V748">
            <v>55320.23</v>
          </cell>
          <cell r="W748">
            <v>55320.23</v>
          </cell>
          <cell r="X748">
            <v>55.320230000000002</v>
          </cell>
          <cell r="Y748">
            <v>55.320230000000002</v>
          </cell>
          <cell r="AA748" t="str">
            <v>0461636</v>
          </cell>
          <cell r="AB748">
            <v>3525</v>
          </cell>
          <cell r="AC748">
            <v>3525</v>
          </cell>
          <cell r="AD748">
            <v>3.5249999999999999</v>
          </cell>
          <cell r="AE748">
            <v>3.5249999999999999</v>
          </cell>
        </row>
        <row r="749">
          <cell r="I749" t="str">
            <v>0241474</v>
          </cell>
          <cell r="J749">
            <v>80372.5</v>
          </cell>
          <cell r="K749">
            <v>80372.5</v>
          </cell>
          <cell r="L749">
            <v>80.372500000000002</v>
          </cell>
          <cell r="M749">
            <v>80.372500000000002</v>
          </cell>
          <cell r="O749" t="str">
            <v>0480711</v>
          </cell>
          <cell r="P749">
            <v>3987.5</v>
          </cell>
          <cell r="Q749">
            <v>3987.5</v>
          </cell>
          <cell r="R749">
            <v>3.9874999999999998</v>
          </cell>
          <cell r="S749">
            <v>3.9874999999999998</v>
          </cell>
          <cell r="U749" t="str">
            <v>0227324</v>
          </cell>
          <cell r="V749">
            <v>14700.5</v>
          </cell>
          <cell r="W749">
            <v>14700.5</v>
          </cell>
          <cell r="X749">
            <v>14.7005</v>
          </cell>
          <cell r="Y749">
            <v>14.7005</v>
          </cell>
          <cell r="AA749" t="str">
            <v>0462438</v>
          </cell>
          <cell r="AB749">
            <v>450</v>
          </cell>
          <cell r="AC749">
            <v>450</v>
          </cell>
          <cell r="AD749">
            <v>0.45</v>
          </cell>
          <cell r="AE749">
            <v>0.45</v>
          </cell>
        </row>
        <row r="750">
          <cell r="I750" t="str">
            <v>0241478</v>
          </cell>
          <cell r="J750">
            <v>5900862.0899999999</v>
          </cell>
          <cell r="K750">
            <v>5900862.0899999999</v>
          </cell>
          <cell r="L750">
            <v>5900.8620899999996</v>
          </cell>
          <cell r="M750">
            <v>5900.8620899999996</v>
          </cell>
          <cell r="O750" t="str">
            <v>0480809</v>
          </cell>
          <cell r="P750">
            <v>5185</v>
          </cell>
          <cell r="Q750">
            <v>5185</v>
          </cell>
          <cell r="R750">
            <v>5.1849999999999996</v>
          </cell>
          <cell r="S750">
            <v>5.1849999999999996</v>
          </cell>
          <cell r="U750" t="str">
            <v>0227374</v>
          </cell>
          <cell r="V750">
            <v>371096.09</v>
          </cell>
          <cell r="W750">
            <v>371096.09</v>
          </cell>
          <cell r="X750">
            <v>371.09609</v>
          </cell>
          <cell r="Y750">
            <v>371.09609</v>
          </cell>
          <cell r="AA750" t="str">
            <v>0462441</v>
          </cell>
          <cell r="AB750">
            <v>160</v>
          </cell>
          <cell r="AC750">
            <v>160</v>
          </cell>
          <cell r="AD750">
            <v>0.16</v>
          </cell>
          <cell r="AE750">
            <v>0.16</v>
          </cell>
        </row>
        <row r="751">
          <cell r="I751" t="str">
            <v>0241500</v>
          </cell>
          <cell r="J751">
            <v>5536</v>
          </cell>
          <cell r="K751">
            <v>5536</v>
          </cell>
          <cell r="L751">
            <v>5.5359999999999996</v>
          </cell>
          <cell r="M751">
            <v>5.5359999999999996</v>
          </cell>
          <cell r="O751" t="str">
            <v>0480825</v>
          </cell>
          <cell r="P751">
            <v>0.3</v>
          </cell>
          <cell r="Q751">
            <v>0.3</v>
          </cell>
          <cell r="R751">
            <v>2.9999999999999997E-4</v>
          </cell>
          <cell r="S751">
            <v>2.9999999999999997E-4</v>
          </cell>
          <cell r="U751" t="str">
            <v>0230030</v>
          </cell>
          <cell r="V751">
            <v>16372.5</v>
          </cell>
          <cell r="W751">
            <v>16372.5</v>
          </cell>
          <cell r="X751">
            <v>16.372499999999999</v>
          </cell>
          <cell r="Y751">
            <v>16.372499999999999</v>
          </cell>
          <cell r="AA751" t="str">
            <v>0463655</v>
          </cell>
          <cell r="AB751">
            <v>665</v>
          </cell>
          <cell r="AC751">
            <v>665</v>
          </cell>
          <cell r="AD751">
            <v>0.66500000000000004</v>
          </cell>
          <cell r="AE751">
            <v>0.66500000000000004</v>
          </cell>
        </row>
        <row r="752">
          <cell r="I752" t="str">
            <v>0241561</v>
          </cell>
          <cell r="J752">
            <v>18113</v>
          </cell>
          <cell r="K752">
            <v>18113</v>
          </cell>
          <cell r="L752">
            <v>18.113</v>
          </cell>
          <cell r="M752">
            <v>18.113</v>
          </cell>
          <cell r="O752" t="str">
            <v>0480975</v>
          </cell>
          <cell r="P752">
            <v>2287.34</v>
          </cell>
          <cell r="Q752">
            <v>2287.34</v>
          </cell>
          <cell r="R752">
            <v>2.2873399999999999</v>
          </cell>
          <cell r="S752">
            <v>2.2873399999999999</v>
          </cell>
          <cell r="U752" t="str">
            <v>0230120</v>
          </cell>
          <cell r="V752">
            <v>1246.5</v>
          </cell>
          <cell r="W752">
            <v>1246.5</v>
          </cell>
          <cell r="X752">
            <v>1.2464999999999999</v>
          </cell>
          <cell r="Y752">
            <v>1.2464999999999999</v>
          </cell>
          <cell r="AA752" t="str">
            <v>0463703</v>
          </cell>
          <cell r="AB752">
            <v>5595.5</v>
          </cell>
          <cell r="AC752">
            <v>5595.5</v>
          </cell>
          <cell r="AD752">
            <v>5.5955000000000004</v>
          </cell>
          <cell r="AE752">
            <v>5.5955000000000004</v>
          </cell>
        </row>
        <row r="753">
          <cell r="I753" t="str">
            <v>0241574</v>
          </cell>
          <cell r="J753">
            <v>1996</v>
          </cell>
          <cell r="K753">
            <v>1996</v>
          </cell>
          <cell r="L753">
            <v>1.996</v>
          </cell>
          <cell r="M753">
            <v>1.996</v>
          </cell>
          <cell r="O753" t="str">
            <v>0481198</v>
          </cell>
          <cell r="P753">
            <v>55</v>
          </cell>
          <cell r="Q753">
            <v>55</v>
          </cell>
          <cell r="R753">
            <v>5.5E-2</v>
          </cell>
          <cell r="S753">
            <v>5.5E-2</v>
          </cell>
          <cell r="U753" t="str">
            <v>0230126</v>
          </cell>
          <cell r="V753">
            <v>19763.5</v>
          </cell>
          <cell r="W753">
            <v>19763.5</v>
          </cell>
          <cell r="X753">
            <v>19.763500000000001</v>
          </cell>
          <cell r="Y753">
            <v>19.763500000000001</v>
          </cell>
          <cell r="AA753" t="str">
            <v>0464313</v>
          </cell>
          <cell r="AB753">
            <v>720</v>
          </cell>
          <cell r="AC753">
            <v>720</v>
          </cell>
          <cell r="AD753">
            <v>0.72</v>
          </cell>
          <cell r="AE753">
            <v>0.72</v>
          </cell>
        </row>
        <row r="754">
          <cell r="I754" t="str">
            <v>0241577</v>
          </cell>
          <cell r="J754">
            <v>23593.5</v>
          </cell>
          <cell r="K754">
            <v>23593.5</v>
          </cell>
          <cell r="L754">
            <v>23.593499999999999</v>
          </cell>
          <cell r="M754">
            <v>23.593499999999999</v>
          </cell>
          <cell r="O754" t="str">
            <v>0482480</v>
          </cell>
          <cell r="P754">
            <v>405</v>
          </cell>
          <cell r="Q754">
            <v>405</v>
          </cell>
          <cell r="R754">
            <v>0.40500000000000003</v>
          </cell>
          <cell r="S754">
            <v>0.40500000000000003</v>
          </cell>
          <cell r="U754" t="str">
            <v>0230128</v>
          </cell>
          <cell r="V754">
            <v>38852.5</v>
          </cell>
          <cell r="W754">
            <v>38852.5</v>
          </cell>
          <cell r="X754">
            <v>38.852499999999999</v>
          </cell>
          <cell r="Y754">
            <v>38.852499999999999</v>
          </cell>
          <cell r="AA754" t="str">
            <v>0465666</v>
          </cell>
          <cell r="AB754">
            <v>25</v>
          </cell>
          <cell r="AC754">
            <v>25</v>
          </cell>
          <cell r="AD754">
            <v>2.5000000000000001E-2</v>
          </cell>
          <cell r="AE754">
            <v>2.5000000000000001E-2</v>
          </cell>
        </row>
        <row r="755">
          <cell r="I755" t="str">
            <v>0241583</v>
          </cell>
          <cell r="J755">
            <v>14890.5</v>
          </cell>
          <cell r="K755">
            <v>14890.5</v>
          </cell>
          <cell r="L755">
            <v>14.890499999999999</v>
          </cell>
          <cell r="M755">
            <v>14.890499999999999</v>
          </cell>
          <cell r="O755" t="str">
            <v>0482482</v>
          </cell>
          <cell r="P755">
            <v>557.5</v>
          </cell>
          <cell r="Q755">
            <v>557.5</v>
          </cell>
          <cell r="R755">
            <v>0.5575</v>
          </cell>
          <cell r="S755">
            <v>0.5575</v>
          </cell>
          <cell r="U755" t="str">
            <v>0230129</v>
          </cell>
          <cell r="V755">
            <v>3039</v>
          </cell>
          <cell r="W755">
            <v>3039</v>
          </cell>
          <cell r="X755">
            <v>3.0390000000000001</v>
          </cell>
          <cell r="Y755">
            <v>3.0390000000000001</v>
          </cell>
          <cell r="AA755" t="str">
            <v>0469050</v>
          </cell>
          <cell r="AB755">
            <v>2242.5</v>
          </cell>
          <cell r="AC755">
            <v>2242.5</v>
          </cell>
          <cell r="AD755">
            <v>2.2425000000000002</v>
          </cell>
          <cell r="AE755">
            <v>2.2425000000000002</v>
          </cell>
        </row>
        <row r="756">
          <cell r="I756" t="str">
            <v>0241594</v>
          </cell>
          <cell r="J756">
            <v>328.5</v>
          </cell>
          <cell r="K756">
            <v>328.5</v>
          </cell>
          <cell r="L756">
            <v>0.32850000000000001</v>
          </cell>
          <cell r="M756">
            <v>0.32850000000000001</v>
          </cell>
          <cell r="O756" t="str">
            <v>0484127</v>
          </cell>
          <cell r="P756">
            <v>1621</v>
          </cell>
          <cell r="Q756">
            <v>1621</v>
          </cell>
          <cell r="R756">
            <v>1.621</v>
          </cell>
          <cell r="S756">
            <v>1.621</v>
          </cell>
          <cell r="U756" t="str">
            <v>0230131</v>
          </cell>
          <cell r="V756">
            <v>6419.5</v>
          </cell>
          <cell r="W756">
            <v>6419.5</v>
          </cell>
          <cell r="X756">
            <v>6.4195000000000002</v>
          </cell>
          <cell r="Y756">
            <v>6.4195000000000002</v>
          </cell>
          <cell r="AA756" t="str">
            <v>0469131</v>
          </cell>
          <cell r="AB756">
            <v>7710</v>
          </cell>
          <cell r="AC756">
            <v>7710</v>
          </cell>
          <cell r="AD756">
            <v>7.71</v>
          </cell>
          <cell r="AE756">
            <v>7.71</v>
          </cell>
        </row>
        <row r="757">
          <cell r="I757" t="str">
            <v>0241616</v>
          </cell>
          <cell r="J757">
            <v>25301.8</v>
          </cell>
          <cell r="K757">
            <v>25301.8</v>
          </cell>
          <cell r="L757">
            <v>25.3018</v>
          </cell>
          <cell r="M757">
            <v>25.3018</v>
          </cell>
          <cell r="O757" t="str">
            <v>0484482</v>
          </cell>
          <cell r="P757">
            <v>-339</v>
          </cell>
          <cell r="Q757">
            <v>-339</v>
          </cell>
          <cell r="R757">
            <v>-0.33900000000000002</v>
          </cell>
          <cell r="S757">
            <v>-0.33900000000000002</v>
          </cell>
          <cell r="U757" t="str">
            <v>0230199</v>
          </cell>
          <cell r="V757">
            <v>9849</v>
          </cell>
          <cell r="W757">
            <v>9849</v>
          </cell>
          <cell r="X757">
            <v>9.8490000000000002</v>
          </cell>
          <cell r="Y757">
            <v>9.8490000000000002</v>
          </cell>
          <cell r="AA757" t="str">
            <v>0470269</v>
          </cell>
          <cell r="AB757">
            <v>4423.5</v>
          </cell>
          <cell r="AC757">
            <v>4423.5</v>
          </cell>
          <cell r="AD757">
            <v>4.4234999999999998</v>
          </cell>
          <cell r="AE757">
            <v>4.4234999999999998</v>
          </cell>
        </row>
        <row r="758">
          <cell r="I758" t="str">
            <v>0241679</v>
          </cell>
          <cell r="J758">
            <v>954968.9</v>
          </cell>
          <cell r="K758">
            <v>954968.9</v>
          </cell>
          <cell r="L758">
            <v>954.96890000000008</v>
          </cell>
          <cell r="M758">
            <v>954.96890000000008</v>
          </cell>
          <cell r="O758" t="str">
            <v>0484484</v>
          </cell>
          <cell r="P758">
            <v>3620</v>
          </cell>
          <cell r="Q758">
            <v>3620</v>
          </cell>
          <cell r="R758">
            <v>3.62</v>
          </cell>
          <cell r="S758">
            <v>3.62</v>
          </cell>
          <cell r="U758" t="str">
            <v>0230200</v>
          </cell>
          <cell r="V758">
            <v>2914</v>
          </cell>
          <cell r="W758">
            <v>2914</v>
          </cell>
          <cell r="X758">
            <v>2.9140000000000001</v>
          </cell>
          <cell r="Y758">
            <v>2.9140000000000001</v>
          </cell>
          <cell r="AA758" t="str">
            <v>0471930</v>
          </cell>
          <cell r="AB758">
            <v>39226.519999999997</v>
          </cell>
          <cell r="AC758">
            <v>39226.519999999997</v>
          </cell>
          <cell r="AD758">
            <v>39.226519999999994</v>
          </cell>
          <cell r="AE758">
            <v>39.226519999999994</v>
          </cell>
        </row>
        <row r="759">
          <cell r="I759" t="str">
            <v>0241680</v>
          </cell>
          <cell r="J759">
            <v>12371.9</v>
          </cell>
          <cell r="K759">
            <v>12371.9</v>
          </cell>
          <cell r="L759">
            <v>12.3719</v>
          </cell>
          <cell r="M759">
            <v>12.3719</v>
          </cell>
          <cell r="O759" t="str">
            <v>0484502</v>
          </cell>
          <cell r="P759">
            <v>55</v>
          </cell>
          <cell r="Q759">
            <v>55</v>
          </cell>
          <cell r="R759">
            <v>5.5E-2</v>
          </cell>
          <cell r="S759">
            <v>5.5E-2</v>
          </cell>
          <cell r="U759" t="str">
            <v>0230203</v>
          </cell>
          <cell r="V759">
            <v>12566.5</v>
          </cell>
          <cell r="W759">
            <v>12566.5</v>
          </cell>
          <cell r="X759">
            <v>12.5665</v>
          </cell>
          <cell r="Y759">
            <v>12.5665</v>
          </cell>
          <cell r="AA759" t="str">
            <v>0472898</v>
          </cell>
          <cell r="AB759">
            <v>379.44</v>
          </cell>
          <cell r="AC759">
            <v>379.44</v>
          </cell>
          <cell r="AD759">
            <v>0.37944</v>
          </cell>
          <cell r="AE759">
            <v>0.37944</v>
          </cell>
        </row>
        <row r="760">
          <cell r="I760" t="str">
            <v>0241682</v>
          </cell>
          <cell r="J760">
            <v>19430.5</v>
          </cell>
          <cell r="K760">
            <v>19430.5</v>
          </cell>
          <cell r="L760">
            <v>19.430499999999999</v>
          </cell>
          <cell r="M760">
            <v>19.430499999999999</v>
          </cell>
          <cell r="O760" t="str">
            <v>0484528</v>
          </cell>
          <cell r="P760">
            <v>2300</v>
          </cell>
          <cell r="Q760">
            <v>2300</v>
          </cell>
          <cell r="R760">
            <v>2.2999999999999998</v>
          </cell>
          <cell r="S760">
            <v>2.2999999999999998</v>
          </cell>
          <cell r="U760" t="str">
            <v>0230204</v>
          </cell>
          <cell r="V760">
            <v>34951.199999999997</v>
          </cell>
          <cell r="W760">
            <v>34951.199999999997</v>
          </cell>
          <cell r="X760">
            <v>34.9512</v>
          </cell>
          <cell r="Y760">
            <v>34.9512</v>
          </cell>
          <cell r="AA760" t="str">
            <v>0475555</v>
          </cell>
          <cell r="AB760">
            <v>20495.41</v>
          </cell>
          <cell r="AC760">
            <v>20495.41</v>
          </cell>
          <cell r="AD760">
            <v>20.49541</v>
          </cell>
          <cell r="AE760">
            <v>20.49541</v>
          </cell>
        </row>
        <row r="761">
          <cell r="I761" t="str">
            <v>0241684</v>
          </cell>
          <cell r="J761">
            <v>13855.2</v>
          </cell>
          <cell r="K761">
            <v>13855.2</v>
          </cell>
          <cell r="L761">
            <v>13.8552</v>
          </cell>
          <cell r="M761">
            <v>13.8552</v>
          </cell>
          <cell r="O761" t="str">
            <v>0484898</v>
          </cell>
          <cell r="P761">
            <v>1379</v>
          </cell>
          <cell r="Q761">
            <v>1379</v>
          </cell>
          <cell r="R761">
            <v>1.379</v>
          </cell>
          <cell r="S761">
            <v>1.379</v>
          </cell>
          <cell r="U761" t="str">
            <v>0230207</v>
          </cell>
          <cell r="V761">
            <v>2753.5</v>
          </cell>
          <cell r="W761">
            <v>2753.5</v>
          </cell>
          <cell r="X761">
            <v>2.7534999999999998</v>
          </cell>
          <cell r="Y761">
            <v>2.7534999999999998</v>
          </cell>
          <cell r="AA761" t="str">
            <v>0475947</v>
          </cell>
          <cell r="AB761">
            <v>20724</v>
          </cell>
          <cell r="AC761">
            <v>20724</v>
          </cell>
          <cell r="AD761">
            <v>20.724</v>
          </cell>
          <cell r="AE761">
            <v>20.724</v>
          </cell>
        </row>
        <row r="762">
          <cell r="I762" t="str">
            <v>0241686</v>
          </cell>
          <cell r="J762">
            <v>75685</v>
          </cell>
          <cell r="K762">
            <v>75685</v>
          </cell>
          <cell r="L762">
            <v>75.685000000000002</v>
          </cell>
          <cell r="M762">
            <v>75.685000000000002</v>
          </cell>
          <cell r="O762" t="str">
            <v>0490926</v>
          </cell>
          <cell r="P762">
            <v>394</v>
          </cell>
          <cell r="Q762">
            <v>394</v>
          </cell>
          <cell r="R762">
            <v>0.39400000000000002</v>
          </cell>
          <cell r="S762">
            <v>0.39400000000000002</v>
          </cell>
          <cell r="U762" t="str">
            <v>0230210</v>
          </cell>
          <cell r="V762">
            <v>21328.25</v>
          </cell>
          <cell r="W762">
            <v>21328.25</v>
          </cell>
          <cell r="X762">
            <v>21.328250000000001</v>
          </cell>
          <cell r="Y762">
            <v>21.328250000000001</v>
          </cell>
          <cell r="AA762" t="str">
            <v>0477555</v>
          </cell>
          <cell r="AB762">
            <v>25</v>
          </cell>
          <cell r="AC762">
            <v>25</v>
          </cell>
          <cell r="AD762">
            <v>2.5000000000000001E-2</v>
          </cell>
          <cell r="AE762">
            <v>2.5000000000000001E-2</v>
          </cell>
        </row>
        <row r="763">
          <cell r="I763" t="str">
            <v>0241711</v>
          </cell>
          <cell r="J763">
            <v>29509.59</v>
          </cell>
          <cell r="K763">
            <v>29509.59</v>
          </cell>
          <cell r="L763">
            <v>29.509589999999999</v>
          </cell>
          <cell r="M763">
            <v>29.509589999999999</v>
          </cell>
          <cell r="O763" t="str">
            <v>0493430</v>
          </cell>
          <cell r="P763">
            <v>1769</v>
          </cell>
          <cell r="Q763">
            <v>1769</v>
          </cell>
          <cell r="R763">
            <v>1.7689999999999999</v>
          </cell>
          <cell r="S763">
            <v>1.7689999999999999</v>
          </cell>
          <cell r="U763" t="str">
            <v>0230214</v>
          </cell>
          <cell r="V763">
            <v>4307.5</v>
          </cell>
          <cell r="W763">
            <v>4307.5</v>
          </cell>
          <cell r="X763">
            <v>4.3075000000000001</v>
          </cell>
          <cell r="Y763">
            <v>4.3075000000000001</v>
          </cell>
          <cell r="AA763" t="str">
            <v>0479351</v>
          </cell>
          <cell r="AB763">
            <v>3916.25</v>
          </cell>
          <cell r="AC763">
            <v>3916.25</v>
          </cell>
          <cell r="AD763">
            <v>3.9162499999999998</v>
          </cell>
          <cell r="AE763">
            <v>3.9162499999999998</v>
          </cell>
        </row>
        <row r="764">
          <cell r="I764" t="str">
            <v>0241714</v>
          </cell>
          <cell r="J764">
            <v>86606.65</v>
          </cell>
          <cell r="K764">
            <v>86606.65</v>
          </cell>
          <cell r="L764">
            <v>86.606649999999988</v>
          </cell>
          <cell r="M764">
            <v>86.606649999999988</v>
          </cell>
          <cell r="O764" t="str">
            <v>0493732</v>
          </cell>
          <cell r="P764">
            <v>603.75</v>
          </cell>
          <cell r="Q764">
            <v>603.75</v>
          </cell>
          <cell r="R764">
            <v>0.60375000000000001</v>
          </cell>
          <cell r="S764">
            <v>0.60375000000000001</v>
          </cell>
          <cell r="U764" t="str">
            <v>0230224</v>
          </cell>
          <cell r="V764">
            <v>978</v>
          </cell>
          <cell r="W764">
            <v>978</v>
          </cell>
          <cell r="X764">
            <v>0.97799999999999998</v>
          </cell>
          <cell r="Y764">
            <v>0.97799999999999998</v>
          </cell>
          <cell r="AA764" t="str">
            <v>0479500</v>
          </cell>
          <cell r="AB764">
            <v>15201.5</v>
          </cell>
          <cell r="AC764">
            <v>15201.5</v>
          </cell>
          <cell r="AD764">
            <v>15.201499999999999</v>
          </cell>
          <cell r="AE764">
            <v>15.201499999999999</v>
          </cell>
        </row>
        <row r="765">
          <cell r="I765" t="str">
            <v>0241715</v>
          </cell>
          <cell r="J765">
            <v>-46</v>
          </cell>
          <cell r="K765">
            <v>-46</v>
          </cell>
          <cell r="L765">
            <v>-4.5999999999999999E-2</v>
          </cell>
          <cell r="M765">
            <v>-4.5999999999999999E-2</v>
          </cell>
          <cell r="O765" t="str">
            <v>0493793</v>
          </cell>
          <cell r="P765">
            <v>11340</v>
          </cell>
          <cell r="Q765">
            <v>11340</v>
          </cell>
          <cell r="R765">
            <v>11.34</v>
          </cell>
          <cell r="S765">
            <v>11.34</v>
          </cell>
          <cell r="U765" t="str">
            <v>0230226</v>
          </cell>
          <cell r="V765">
            <v>31384</v>
          </cell>
          <cell r="W765">
            <v>31384</v>
          </cell>
          <cell r="X765">
            <v>31.384</v>
          </cell>
          <cell r="Y765">
            <v>31.384</v>
          </cell>
          <cell r="AA765" t="str">
            <v>0480703</v>
          </cell>
          <cell r="AB765">
            <v>5338</v>
          </cell>
          <cell r="AC765">
            <v>5338</v>
          </cell>
          <cell r="AD765">
            <v>5.3380000000000001</v>
          </cell>
          <cell r="AE765">
            <v>5.3380000000000001</v>
          </cell>
        </row>
        <row r="766">
          <cell r="I766" t="str">
            <v>0241717</v>
          </cell>
          <cell r="J766">
            <v>27732.7</v>
          </cell>
          <cell r="K766">
            <v>27732.7</v>
          </cell>
          <cell r="L766">
            <v>27.732700000000001</v>
          </cell>
          <cell r="M766">
            <v>27.732700000000001</v>
          </cell>
          <cell r="O766" t="str">
            <v>0497940</v>
          </cell>
          <cell r="P766">
            <v>6520</v>
          </cell>
          <cell r="Q766">
            <v>6520</v>
          </cell>
          <cell r="R766">
            <v>6.52</v>
          </cell>
          <cell r="S766">
            <v>6.52</v>
          </cell>
          <cell r="U766" t="str">
            <v>0230300</v>
          </cell>
          <cell r="V766">
            <v>410.5</v>
          </cell>
          <cell r="W766">
            <v>410.5</v>
          </cell>
          <cell r="X766">
            <v>0.41049999999999998</v>
          </cell>
          <cell r="Y766">
            <v>0.41049999999999998</v>
          </cell>
          <cell r="AA766" t="str">
            <v>0480711</v>
          </cell>
          <cell r="AB766">
            <v>2376</v>
          </cell>
          <cell r="AC766">
            <v>2376</v>
          </cell>
          <cell r="AD766">
            <v>2.3759999999999999</v>
          </cell>
          <cell r="AE766">
            <v>2.3759999999999999</v>
          </cell>
        </row>
        <row r="767">
          <cell r="I767" t="str">
            <v>0242543</v>
          </cell>
          <cell r="J767">
            <v>15247.5</v>
          </cell>
          <cell r="K767">
            <v>15247.5</v>
          </cell>
          <cell r="L767">
            <v>15.2475</v>
          </cell>
          <cell r="M767">
            <v>15.2475</v>
          </cell>
          <cell r="O767" t="str">
            <v>0499138</v>
          </cell>
          <cell r="P767">
            <v>330</v>
          </cell>
          <cell r="Q767">
            <v>330</v>
          </cell>
          <cell r="R767">
            <v>0.33</v>
          </cell>
          <cell r="S767">
            <v>0.33</v>
          </cell>
          <cell r="U767" t="str">
            <v>0230307</v>
          </cell>
          <cell r="V767">
            <v>4934.5</v>
          </cell>
          <cell r="W767">
            <v>4934.5</v>
          </cell>
          <cell r="X767">
            <v>4.9344999999999999</v>
          </cell>
          <cell r="Y767">
            <v>4.9344999999999999</v>
          </cell>
          <cell r="AA767" t="str">
            <v>0480809</v>
          </cell>
          <cell r="AB767">
            <v>9333.6</v>
          </cell>
          <cell r="AC767">
            <v>9333.6</v>
          </cell>
          <cell r="AD767">
            <v>9.3336000000000006</v>
          </cell>
          <cell r="AE767">
            <v>9.3336000000000006</v>
          </cell>
        </row>
        <row r="768">
          <cell r="I768" t="str">
            <v>0243099</v>
          </cell>
          <cell r="J768">
            <v>77725.5</v>
          </cell>
          <cell r="K768">
            <v>77725.5</v>
          </cell>
          <cell r="L768">
            <v>77.725499999999997</v>
          </cell>
          <cell r="M768">
            <v>77.725499999999997</v>
          </cell>
          <cell r="O768" t="str">
            <v>0499559</v>
          </cell>
          <cell r="P768">
            <v>340</v>
          </cell>
          <cell r="Q768">
            <v>340</v>
          </cell>
          <cell r="R768">
            <v>0.34</v>
          </cell>
          <cell r="S768">
            <v>0.34</v>
          </cell>
          <cell r="U768" t="str">
            <v>0230314</v>
          </cell>
          <cell r="V768">
            <v>1021.5</v>
          </cell>
          <cell r="W768">
            <v>1021.5</v>
          </cell>
          <cell r="X768">
            <v>1.0215000000000001</v>
          </cell>
          <cell r="Y768">
            <v>1.0215000000000001</v>
          </cell>
          <cell r="AA768" t="str">
            <v>0480975</v>
          </cell>
          <cell r="AB768">
            <v>1790.16</v>
          </cell>
          <cell r="AC768">
            <v>1790.16</v>
          </cell>
          <cell r="AD768">
            <v>1.79016</v>
          </cell>
          <cell r="AE768">
            <v>1.79016</v>
          </cell>
        </row>
        <row r="769">
          <cell r="I769" t="str">
            <v>0243200</v>
          </cell>
          <cell r="J769">
            <v>4948.5</v>
          </cell>
          <cell r="K769">
            <v>4948.5</v>
          </cell>
          <cell r="L769">
            <v>4.9485000000000001</v>
          </cell>
          <cell r="M769">
            <v>4.9485000000000001</v>
          </cell>
          <cell r="O769" t="str">
            <v>0499600</v>
          </cell>
          <cell r="P769">
            <v>2742.5</v>
          </cell>
          <cell r="Q769">
            <v>2742.5</v>
          </cell>
          <cell r="R769">
            <v>2.7425000000000002</v>
          </cell>
          <cell r="S769">
            <v>2.7425000000000002</v>
          </cell>
          <cell r="U769" t="str">
            <v>0230317</v>
          </cell>
          <cell r="V769">
            <v>16044.5</v>
          </cell>
          <cell r="W769">
            <v>16044.5</v>
          </cell>
          <cell r="X769">
            <v>16.044499999999999</v>
          </cell>
          <cell r="Y769">
            <v>16.044499999999999</v>
          </cell>
          <cell r="AA769" t="str">
            <v>0481198</v>
          </cell>
          <cell r="AB769">
            <v>65</v>
          </cell>
          <cell r="AC769">
            <v>65</v>
          </cell>
          <cell r="AD769">
            <v>6.5000000000000002E-2</v>
          </cell>
          <cell r="AE769">
            <v>6.5000000000000002E-2</v>
          </cell>
        </row>
        <row r="770">
          <cell r="I770" t="str">
            <v>0243264</v>
          </cell>
          <cell r="J770">
            <v>27770</v>
          </cell>
          <cell r="K770">
            <v>27770</v>
          </cell>
          <cell r="L770">
            <v>27.77</v>
          </cell>
          <cell r="M770">
            <v>27.77</v>
          </cell>
          <cell r="O770" t="str">
            <v>0499668</v>
          </cell>
          <cell r="P770">
            <v>7700.4</v>
          </cell>
          <cell r="Q770">
            <v>7700.4</v>
          </cell>
          <cell r="R770">
            <v>7.7003999999999992</v>
          </cell>
          <cell r="S770">
            <v>7.7003999999999992</v>
          </cell>
          <cell r="U770" t="str">
            <v>0230320</v>
          </cell>
          <cell r="V770">
            <v>6712</v>
          </cell>
          <cell r="W770">
            <v>6712</v>
          </cell>
          <cell r="X770">
            <v>6.7119999999999997</v>
          </cell>
          <cell r="Y770">
            <v>6.7119999999999997</v>
          </cell>
          <cell r="AA770" t="str">
            <v>0481243</v>
          </cell>
          <cell r="AB770">
            <v>-2134.5</v>
          </cell>
          <cell r="AC770">
            <v>-2134.5</v>
          </cell>
          <cell r="AD770">
            <v>-2.1345000000000001</v>
          </cell>
          <cell r="AE770">
            <v>-2.1345000000000001</v>
          </cell>
        </row>
        <row r="771">
          <cell r="I771" t="str">
            <v>0243713</v>
          </cell>
          <cell r="J771">
            <v>44449</v>
          </cell>
          <cell r="K771">
            <v>44449</v>
          </cell>
          <cell r="L771">
            <v>44.448999999999998</v>
          </cell>
          <cell r="M771">
            <v>44.448999999999998</v>
          </cell>
          <cell r="O771" t="str">
            <v>0499994</v>
          </cell>
          <cell r="P771">
            <v>18</v>
          </cell>
          <cell r="Q771">
            <v>18</v>
          </cell>
          <cell r="R771">
            <v>1.7999999999999999E-2</v>
          </cell>
          <cell r="S771">
            <v>1.7999999999999999E-2</v>
          </cell>
          <cell r="U771" t="str">
            <v>0230322</v>
          </cell>
          <cell r="V771">
            <v>4888</v>
          </cell>
          <cell r="W771">
            <v>4888</v>
          </cell>
          <cell r="X771">
            <v>4.8879999999999999</v>
          </cell>
          <cell r="Y771">
            <v>4.8879999999999999</v>
          </cell>
          <cell r="AA771" t="str">
            <v>0482480</v>
          </cell>
          <cell r="AB771">
            <v>2123.5</v>
          </cell>
          <cell r="AC771">
            <v>2123.5</v>
          </cell>
          <cell r="AD771">
            <v>2.1234999999999999</v>
          </cell>
          <cell r="AE771">
            <v>2.1234999999999999</v>
          </cell>
        </row>
        <row r="772">
          <cell r="I772" t="str">
            <v>0243809</v>
          </cell>
          <cell r="J772">
            <v>124768.29</v>
          </cell>
          <cell r="K772">
            <v>124768.29</v>
          </cell>
          <cell r="L772">
            <v>124.76828999999999</v>
          </cell>
          <cell r="M772">
            <v>124.76828999999999</v>
          </cell>
          <cell r="O772" t="str">
            <v>0500407</v>
          </cell>
          <cell r="P772">
            <v>2800</v>
          </cell>
          <cell r="Q772">
            <v>2800</v>
          </cell>
          <cell r="R772">
            <v>2.8</v>
          </cell>
          <cell r="S772">
            <v>2.8</v>
          </cell>
          <cell r="U772" t="str">
            <v>0230324</v>
          </cell>
          <cell r="V772">
            <v>17062.5</v>
          </cell>
          <cell r="W772">
            <v>17062.5</v>
          </cell>
          <cell r="X772">
            <v>17.0625</v>
          </cell>
          <cell r="Y772">
            <v>17.0625</v>
          </cell>
          <cell r="AA772" t="str">
            <v>0484127</v>
          </cell>
          <cell r="AB772">
            <v>2233</v>
          </cell>
          <cell r="AC772">
            <v>2233</v>
          </cell>
          <cell r="AD772">
            <v>2.2330000000000001</v>
          </cell>
          <cell r="AE772">
            <v>2.2330000000000001</v>
          </cell>
        </row>
        <row r="773">
          <cell r="I773" t="str">
            <v>0243975</v>
          </cell>
          <cell r="J773">
            <v>12789</v>
          </cell>
          <cell r="K773">
            <v>12789</v>
          </cell>
          <cell r="L773">
            <v>12.789</v>
          </cell>
          <cell r="M773">
            <v>12.789</v>
          </cell>
          <cell r="O773" t="str">
            <v>0500577</v>
          </cell>
          <cell r="P773">
            <v>8772.5</v>
          </cell>
          <cell r="Q773">
            <v>8772.5</v>
          </cell>
          <cell r="R773">
            <v>8.7725000000000009</v>
          </cell>
          <cell r="S773">
            <v>8.7725000000000009</v>
          </cell>
          <cell r="U773" t="str">
            <v>0230329</v>
          </cell>
          <cell r="V773">
            <v>7054</v>
          </cell>
          <cell r="W773">
            <v>7054</v>
          </cell>
          <cell r="X773">
            <v>7.0540000000000003</v>
          </cell>
          <cell r="Y773">
            <v>7.0540000000000003</v>
          </cell>
          <cell r="AA773" t="str">
            <v>0484370</v>
          </cell>
          <cell r="AB773">
            <v>760</v>
          </cell>
          <cell r="AC773">
            <v>760</v>
          </cell>
          <cell r="AD773">
            <v>0.76</v>
          </cell>
          <cell r="AE773">
            <v>0.76</v>
          </cell>
        </row>
        <row r="774">
          <cell r="I774" t="str">
            <v>0243991</v>
          </cell>
          <cell r="J774">
            <v>2835.5</v>
          </cell>
          <cell r="K774">
            <v>2835.5</v>
          </cell>
          <cell r="L774">
            <v>2.8355000000000001</v>
          </cell>
          <cell r="M774">
            <v>2.8355000000000001</v>
          </cell>
          <cell r="O774" t="str">
            <v>0500823</v>
          </cell>
          <cell r="P774">
            <v>2189</v>
          </cell>
          <cell r="Q774">
            <v>2189</v>
          </cell>
          <cell r="R774">
            <v>2.1890000000000001</v>
          </cell>
          <cell r="S774">
            <v>2.1890000000000001</v>
          </cell>
          <cell r="U774" t="str">
            <v>0230400</v>
          </cell>
          <cell r="V774">
            <v>14293.5</v>
          </cell>
          <cell r="W774">
            <v>14293.5</v>
          </cell>
          <cell r="X774">
            <v>14.2935</v>
          </cell>
          <cell r="Y774">
            <v>14.2935</v>
          </cell>
          <cell r="AA774" t="str">
            <v>0484484</v>
          </cell>
          <cell r="AB774">
            <v>6069.5</v>
          </cell>
          <cell r="AC774">
            <v>6069.5</v>
          </cell>
          <cell r="AD774">
            <v>6.0694999999999997</v>
          </cell>
          <cell r="AE774">
            <v>6.0694999999999997</v>
          </cell>
        </row>
        <row r="775">
          <cell r="I775" t="str">
            <v>0244015</v>
          </cell>
          <cell r="J775">
            <v>21105.5</v>
          </cell>
          <cell r="K775">
            <v>21105.5</v>
          </cell>
          <cell r="L775">
            <v>21.105499999999999</v>
          </cell>
          <cell r="M775">
            <v>21.105499999999999</v>
          </cell>
          <cell r="O775" t="str">
            <v>0505600</v>
          </cell>
          <cell r="P775">
            <v>2579</v>
          </cell>
          <cell r="Q775">
            <v>2579</v>
          </cell>
          <cell r="R775">
            <v>2.5790000000000002</v>
          </cell>
          <cell r="S775">
            <v>2.5790000000000002</v>
          </cell>
          <cell r="U775" t="str">
            <v>0230402</v>
          </cell>
          <cell r="V775">
            <v>54970</v>
          </cell>
          <cell r="W775">
            <v>54970</v>
          </cell>
          <cell r="X775">
            <v>54.97</v>
          </cell>
          <cell r="Y775">
            <v>54.97</v>
          </cell>
          <cell r="AA775" t="str">
            <v>0484528</v>
          </cell>
          <cell r="AB775">
            <v>1450</v>
          </cell>
          <cell r="AC775">
            <v>1450</v>
          </cell>
          <cell r="AD775">
            <v>1.45</v>
          </cell>
          <cell r="AE775">
            <v>1.45</v>
          </cell>
        </row>
        <row r="776">
          <cell r="I776" t="str">
            <v>0244163</v>
          </cell>
          <cell r="J776">
            <v>2926081.76</v>
          </cell>
          <cell r="K776">
            <v>2926081.76</v>
          </cell>
          <cell r="L776">
            <v>2926.0817599999996</v>
          </cell>
          <cell r="M776">
            <v>2926.0817599999996</v>
          </cell>
          <cell r="O776" t="str">
            <v>0506408</v>
          </cell>
          <cell r="P776">
            <v>23.5</v>
          </cell>
          <cell r="Q776">
            <v>23.5</v>
          </cell>
          <cell r="R776">
            <v>2.35E-2</v>
          </cell>
          <cell r="S776">
            <v>2.35E-2</v>
          </cell>
          <cell r="U776" t="str">
            <v>0230405</v>
          </cell>
          <cell r="V776">
            <v>19462.5</v>
          </cell>
          <cell r="W776">
            <v>19462.5</v>
          </cell>
          <cell r="X776">
            <v>19.462499999999999</v>
          </cell>
          <cell r="Y776">
            <v>19.462499999999999</v>
          </cell>
          <cell r="AA776" t="str">
            <v>0485000</v>
          </cell>
          <cell r="AB776">
            <v>235</v>
          </cell>
          <cell r="AC776">
            <v>235</v>
          </cell>
          <cell r="AD776">
            <v>0.23499999999999999</v>
          </cell>
          <cell r="AE776">
            <v>0.23499999999999999</v>
          </cell>
        </row>
        <row r="777">
          <cell r="I777" t="str">
            <v>0244301</v>
          </cell>
          <cell r="J777">
            <v>3515</v>
          </cell>
          <cell r="K777">
            <v>3515</v>
          </cell>
          <cell r="L777">
            <v>3.5150000000000001</v>
          </cell>
          <cell r="M777">
            <v>3.5150000000000001</v>
          </cell>
          <cell r="O777" t="str">
            <v>0506599</v>
          </cell>
          <cell r="P777">
            <v>12324</v>
          </cell>
          <cell r="Q777">
            <v>12324</v>
          </cell>
          <cell r="R777">
            <v>12.324</v>
          </cell>
          <cell r="S777">
            <v>12.324</v>
          </cell>
          <cell r="U777" t="str">
            <v>0230407</v>
          </cell>
          <cell r="V777">
            <v>979</v>
          </cell>
          <cell r="W777">
            <v>979</v>
          </cell>
          <cell r="X777">
            <v>0.97899999999999998</v>
          </cell>
          <cell r="Y777">
            <v>0.97899999999999998</v>
          </cell>
          <cell r="AA777" t="str">
            <v>0490926</v>
          </cell>
          <cell r="AB777">
            <v>516.5</v>
          </cell>
          <cell r="AC777">
            <v>516.5</v>
          </cell>
          <cell r="AD777">
            <v>0.51649999999999996</v>
          </cell>
          <cell r="AE777">
            <v>0.51649999999999996</v>
          </cell>
        </row>
        <row r="778">
          <cell r="I778" t="str">
            <v>0244617</v>
          </cell>
          <cell r="J778">
            <v>53171.75</v>
          </cell>
          <cell r="K778">
            <v>53171.75</v>
          </cell>
          <cell r="L778">
            <v>53.171750000000003</v>
          </cell>
          <cell r="M778">
            <v>53.171750000000003</v>
          </cell>
          <cell r="O778" t="str">
            <v>0507299</v>
          </cell>
          <cell r="P778">
            <v>-14</v>
          </cell>
          <cell r="Q778">
            <v>-14</v>
          </cell>
          <cell r="R778">
            <v>-1.4E-2</v>
          </cell>
          <cell r="S778">
            <v>-1.4E-2</v>
          </cell>
          <cell r="U778" t="str">
            <v>0230408</v>
          </cell>
          <cell r="V778">
            <v>8615</v>
          </cell>
          <cell r="W778">
            <v>8615</v>
          </cell>
          <cell r="X778">
            <v>8.6150000000000002</v>
          </cell>
          <cell r="Y778">
            <v>8.6150000000000002</v>
          </cell>
          <cell r="AA778" t="str">
            <v>0493430</v>
          </cell>
          <cell r="AB778">
            <v>624</v>
          </cell>
          <cell r="AC778">
            <v>624</v>
          </cell>
          <cell r="AD778">
            <v>0.624</v>
          </cell>
          <cell r="AE778">
            <v>0.624</v>
          </cell>
        </row>
        <row r="779">
          <cell r="I779" t="str">
            <v>0244760</v>
          </cell>
          <cell r="J779">
            <v>9772.5</v>
          </cell>
          <cell r="K779">
            <v>9772.5</v>
          </cell>
          <cell r="L779">
            <v>9.7725000000000009</v>
          </cell>
          <cell r="M779">
            <v>9.7725000000000009</v>
          </cell>
          <cell r="O779" t="str">
            <v>0507342</v>
          </cell>
          <cell r="P779">
            <v>360</v>
          </cell>
          <cell r="Q779">
            <v>360</v>
          </cell>
          <cell r="R779">
            <v>0.36</v>
          </cell>
          <cell r="S779">
            <v>0.36</v>
          </cell>
          <cell r="U779" t="str">
            <v>0230410</v>
          </cell>
          <cell r="V779">
            <v>8705.5</v>
          </cell>
          <cell r="W779">
            <v>8705.5</v>
          </cell>
          <cell r="X779">
            <v>8.7055000000000007</v>
          </cell>
          <cell r="Y779">
            <v>8.7055000000000007</v>
          </cell>
          <cell r="AA779" t="str">
            <v>0493732</v>
          </cell>
          <cell r="AB779">
            <v>630.39</v>
          </cell>
          <cell r="AC779">
            <v>630.39</v>
          </cell>
          <cell r="AD779">
            <v>0.63039000000000001</v>
          </cell>
          <cell r="AE779">
            <v>0.63039000000000001</v>
          </cell>
        </row>
        <row r="780">
          <cell r="I780" t="str">
            <v>0244898</v>
          </cell>
          <cell r="J780">
            <v>26138.5</v>
          </cell>
          <cell r="K780">
            <v>26138.5</v>
          </cell>
          <cell r="L780">
            <v>26.138500000000001</v>
          </cell>
          <cell r="M780">
            <v>26.138500000000001</v>
          </cell>
          <cell r="O780" t="str">
            <v>0509613</v>
          </cell>
          <cell r="P780">
            <v>1984</v>
          </cell>
          <cell r="Q780">
            <v>1984</v>
          </cell>
          <cell r="R780">
            <v>1.984</v>
          </cell>
          <cell r="S780">
            <v>1.984</v>
          </cell>
          <cell r="U780" t="str">
            <v>0230414</v>
          </cell>
          <cell r="V780">
            <v>2021</v>
          </cell>
          <cell r="W780">
            <v>2021</v>
          </cell>
          <cell r="X780">
            <v>2.0209999999999999</v>
          </cell>
          <cell r="Y780">
            <v>2.0209999999999999</v>
          </cell>
          <cell r="AA780" t="str">
            <v>0493793</v>
          </cell>
          <cell r="AB780">
            <v>9273.9</v>
          </cell>
          <cell r="AC780">
            <v>9273.9</v>
          </cell>
          <cell r="AD780">
            <v>9.2738999999999994</v>
          </cell>
          <cell r="AE780">
            <v>9.2738999999999994</v>
          </cell>
        </row>
        <row r="781">
          <cell r="I781" t="str">
            <v>0245119</v>
          </cell>
          <cell r="J781">
            <v>1935.5</v>
          </cell>
          <cell r="K781">
            <v>1935.5</v>
          </cell>
          <cell r="L781">
            <v>1.9355</v>
          </cell>
          <cell r="M781">
            <v>1.9355</v>
          </cell>
          <cell r="O781" t="str">
            <v>0510298</v>
          </cell>
          <cell r="P781">
            <v>855</v>
          </cell>
          <cell r="Q781">
            <v>855</v>
          </cell>
          <cell r="R781">
            <v>0.85499999999999998</v>
          </cell>
          <cell r="S781">
            <v>0.85499999999999998</v>
          </cell>
          <cell r="U781" t="str">
            <v>0230415</v>
          </cell>
          <cell r="V781">
            <v>14726.5</v>
          </cell>
          <cell r="W781">
            <v>14726.5</v>
          </cell>
          <cell r="X781">
            <v>14.7265</v>
          </cell>
          <cell r="Y781">
            <v>14.7265</v>
          </cell>
          <cell r="AA781" t="str">
            <v>0497940</v>
          </cell>
          <cell r="AB781">
            <v>4057</v>
          </cell>
          <cell r="AC781">
            <v>4057</v>
          </cell>
          <cell r="AD781">
            <v>4.0570000000000004</v>
          </cell>
          <cell r="AE781">
            <v>4.0570000000000004</v>
          </cell>
        </row>
        <row r="782">
          <cell r="I782" t="str">
            <v>0245121</v>
          </cell>
          <cell r="J782">
            <v>93663.5</v>
          </cell>
          <cell r="K782">
            <v>93663.5</v>
          </cell>
          <cell r="L782">
            <v>93.663499999999999</v>
          </cell>
          <cell r="M782">
            <v>93.663499999999999</v>
          </cell>
          <cell r="O782" t="str">
            <v>0510508</v>
          </cell>
          <cell r="P782">
            <v>3520</v>
          </cell>
          <cell r="Q782">
            <v>3520</v>
          </cell>
          <cell r="R782">
            <v>3.52</v>
          </cell>
          <cell r="S782">
            <v>3.52</v>
          </cell>
          <cell r="U782" t="str">
            <v>0230419</v>
          </cell>
          <cell r="V782">
            <v>4163.5</v>
          </cell>
          <cell r="W782">
            <v>4163.5</v>
          </cell>
          <cell r="X782">
            <v>4.1635</v>
          </cell>
          <cell r="Y782">
            <v>4.1635</v>
          </cell>
          <cell r="AA782" t="str">
            <v>0499138</v>
          </cell>
          <cell r="AB782">
            <v>90</v>
          </cell>
          <cell r="AC782">
            <v>90</v>
          </cell>
          <cell r="AD782">
            <v>0.09</v>
          </cell>
          <cell r="AE782">
            <v>0.09</v>
          </cell>
        </row>
        <row r="783">
          <cell r="I783" t="str">
            <v>0245435</v>
          </cell>
          <cell r="J783">
            <v>14263</v>
          </cell>
          <cell r="K783">
            <v>14263</v>
          </cell>
          <cell r="L783">
            <v>14.263</v>
          </cell>
          <cell r="M783">
            <v>14.263</v>
          </cell>
          <cell r="O783" t="str">
            <v>0510514</v>
          </cell>
          <cell r="P783">
            <v>730.5</v>
          </cell>
          <cell r="Q783">
            <v>730.5</v>
          </cell>
          <cell r="R783">
            <v>0.73050000000000004</v>
          </cell>
          <cell r="S783">
            <v>0.73050000000000004</v>
          </cell>
          <cell r="U783" t="str">
            <v>0230422</v>
          </cell>
          <cell r="V783">
            <v>867.5</v>
          </cell>
          <cell r="W783">
            <v>867.5</v>
          </cell>
          <cell r="X783">
            <v>0.86750000000000005</v>
          </cell>
          <cell r="Y783">
            <v>0.86750000000000005</v>
          </cell>
          <cell r="AA783" t="str">
            <v>0499600</v>
          </cell>
          <cell r="AB783">
            <v>4554</v>
          </cell>
          <cell r="AC783">
            <v>4554</v>
          </cell>
          <cell r="AD783">
            <v>4.5540000000000003</v>
          </cell>
          <cell r="AE783">
            <v>4.5540000000000003</v>
          </cell>
        </row>
        <row r="784">
          <cell r="I784" t="str">
            <v>0245805</v>
          </cell>
          <cell r="J784">
            <v>157138</v>
          </cell>
          <cell r="K784">
            <v>157138</v>
          </cell>
          <cell r="L784">
            <v>157.13800000000001</v>
          </cell>
          <cell r="M784">
            <v>157.13800000000001</v>
          </cell>
          <cell r="O784" t="str">
            <v>0510522</v>
          </cell>
          <cell r="P784">
            <v>80</v>
          </cell>
          <cell r="Q784">
            <v>80</v>
          </cell>
          <cell r="R784">
            <v>0.08</v>
          </cell>
          <cell r="S784">
            <v>0.08</v>
          </cell>
          <cell r="U784" t="str">
            <v>0230481</v>
          </cell>
          <cell r="V784">
            <v>80178.100000000006</v>
          </cell>
          <cell r="W784">
            <v>80178.100000000006</v>
          </cell>
          <cell r="X784">
            <v>80.178100000000001</v>
          </cell>
          <cell r="Y784">
            <v>80.178100000000001</v>
          </cell>
          <cell r="AA784" t="str">
            <v>0499805</v>
          </cell>
          <cell r="AB784">
            <v>340</v>
          </cell>
          <cell r="AC784">
            <v>340</v>
          </cell>
          <cell r="AD784">
            <v>0.34</v>
          </cell>
          <cell r="AE784">
            <v>0.34</v>
          </cell>
        </row>
        <row r="785">
          <cell r="I785" t="str">
            <v>0245807</v>
          </cell>
          <cell r="J785">
            <v>46465.5</v>
          </cell>
          <cell r="K785">
            <v>46465.5</v>
          </cell>
          <cell r="L785">
            <v>46.465499999999999</v>
          </cell>
          <cell r="M785">
            <v>46.465499999999999</v>
          </cell>
          <cell r="O785" t="str">
            <v>0510599</v>
          </cell>
          <cell r="P785">
            <v>27</v>
          </cell>
          <cell r="Q785">
            <v>27</v>
          </cell>
          <cell r="R785">
            <v>2.7E-2</v>
          </cell>
          <cell r="S785">
            <v>2.7E-2</v>
          </cell>
          <cell r="U785" t="str">
            <v>0230500</v>
          </cell>
          <cell r="V785">
            <v>10182.5</v>
          </cell>
          <cell r="W785">
            <v>10182.5</v>
          </cell>
          <cell r="X785">
            <v>10.182499999999999</v>
          </cell>
          <cell r="Y785">
            <v>10.182499999999999</v>
          </cell>
          <cell r="AA785" t="str">
            <v>0500407</v>
          </cell>
          <cell r="AB785">
            <v>1200</v>
          </cell>
          <cell r="AC785">
            <v>1200</v>
          </cell>
          <cell r="AD785">
            <v>1.2</v>
          </cell>
          <cell r="AE785">
            <v>1.2</v>
          </cell>
        </row>
        <row r="786">
          <cell r="I786" t="str">
            <v>0245925</v>
          </cell>
          <cell r="J786">
            <v>6109</v>
          </cell>
          <cell r="K786">
            <v>6109</v>
          </cell>
          <cell r="L786">
            <v>6.109</v>
          </cell>
          <cell r="M786">
            <v>6.109</v>
          </cell>
          <cell r="O786" t="str">
            <v>0510702</v>
          </cell>
          <cell r="P786">
            <v>5917</v>
          </cell>
          <cell r="Q786">
            <v>5917</v>
          </cell>
          <cell r="R786">
            <v>5.9169999999999998</v>
          </cell>
          <cell r="S786">
            <v>5.9169999999999998</v>
          </cell>
          <cell r="U786" t="str">
            <v>0230503</v>
          </cell>
          <cell r="V786">
            <v>2688</v>
          </cell>
          <cell r="W786">
            <v>2688</v>
          </cell>
          <cell r="X786">
            <v>2.6880000000000002</v>
          </cell>
          <cell r="Y786">
            <v>2.6880000000000002</v>
          </cell>
          <cell r="AA786" t="str">
            <v>0500577</v>
          </cell>
          <cell r="AB786">
            <v>6330</v>
          </cell>
          <cell r="AC786">
            <v>6330</v>
          </cell>
          <cell r="AD786">
            <v>6.33</v>
          </cell>
          <cell r="AE786">
            <v>6.33</v>
          </cell>
        </row>
        <row r="787">
          <cell r="I787" t="str">
            <v>0246403</v>
          </cell>
          <cell r="J787">
            <v>16362.5</v>
          </cell>
          <cell r="K787">
            <v>16362.5</v>
          </cell>
          <cell r="L787">
            <v>16.362500000000001</v>
          </cell>
          <cell r="M787">
            <v>16.362500000000001</v>
          </cell>
          <cell r="O787" t="str">
            <v>0510915</v>
          </cell>
          <cell r="P787">
            <v>278.5</v>
          </cell>
          <cell r="Q787">
            <v>278.5</v>
          </cell>
          <cell r="R787">
            <v>0.27850000000000003</v>
          </cell>
          <cell r="S787">
            <v>0.27850000000000003</v>
          </cell>
          <cell r="U787" t="str">
            <v>0230514</v>
          </cell>
          <cell r="V787">
            <v>5936.5</v>
          </cell>
          <cell r="W787">
            <v>5936.5</v>
          </cell>
          <cell r="X787">
            <v>5.9364999999999997</v>
          </cell>
          <cell r="Y787">
            <v>5.9364999999999997</v>
          </cell>
          <cell r="AA787" t="str">
            <v>0503998</v>
          </cell>
          <cell r="AB787">
            <v>156038.04999999999</v>
          </cell>
          <cell r="AC787">
            <v>156038.04999999999</v>
          </cell>
          <cell r="AD787">
            <v>156.03805</v>
          </cell>
          <cell r="AE787">
            <v>156.03805</v>
          </cell>
        </row>
        <row r="788">
          <cell r="I788" t="str">
            <v>0246501</v>
          </cell>
          <cell r="J788">
            <v>15360.5</v>
          </cell>
          <cell r="K788">
            <v>15360.5</v>
          </cell>
          <cell r="L788">
            <v>15.3605</v>
          </cell>
          <cell r="M788">
            <v>15.3605</v>
          </cell>
          <cell r="O788" t="str">
            <v>0511714</v>
          </cell>
          <cell r="P788">
            <v>-38.25</v>
          </cell>
          <cell r="Q788">
            <v>-38.25</v>
          </cell>
          <cell r="R788">
            <v>-3.8249999999999999E-2</v>
          </cell>
          <cell r="S788">
            <v>-3.8249999999999999E-2</v>
          </cell>
          <cell r="U788" t="str">
            <v>0230515</v>
          </cell>
          <cell r="V788">
            <v>580.5</v>
          </cell>
          <cell r="W788">
            <v>580.5</v>
          </cell>
          <cell r="X788">
            <v>0.58050000000000002</v>
          </cell>
          <cell r="Y788">
            <v>0.58050000000000002</v>
          </cell>
          <cell r="AA788" t="str">
            <v>0509613</v>
          </cell>
          <cell r="AB788">
            <v>0.08</v>
          </cell>
          <cell r="AC788">
            <v>0.08</v>
          </cell>
          <cell r="AD788">
            <v>8.0000000000000007E-5</v>
          </cell>
          <cell r="AE788">
            <v>8.0000000000000007E-5</v>
          </cell>
        </row>
        <row r="789">
          <cell r="I789" t="str">
            <v>0246898</v>
          </cell>
          <cell r="J789">
            <v>27163.5</v>
          </cell>
          <cell r="K789">
            <v>27163.5</v>
          </cell>
          <cell r="L789">
            <v>27.163499999999999</v>
          </cell>
          <cell r="M789">
            <v>27.163499999999999</v>
          </cell>
          <cell r="O789" t="str">
            <v>0511917</v>
          </cell>
          <cell r="P789">
            <v>3066.5</v>
          </cell>
          <cell r="Q789">
            <v>3066.5</v>
          </cell>
          <cell r="R789">
            <v>3.0665</v>
          </cell>
          <cell r="S789">
            <v>3.0665</v>
          </cell>
          <cell r="U789" t="str">
            <v>0230519</v>
          </cell>
          <cell r="V789">
            <v>4406</v>
          </cell>
          <cell r="W789">
            <v>4406</v>
          </cell>
          <cell r="X789">
            <v>4.4059999999999997</v>
          </cell>
          <cell r="Y789">
            <v>4.4059999999999997</v>
          </cell>
          <cell r="AA789" t="str">
            <v>0510298</v>
          </cell>
          <cell r="AB789">
            <v>30</v>
          </cell>
          <cell r="AC789">
            <v>30</v>
          </cell>
          <cell r="AD789">
            <v>0.03</v>
          </cell>
          <cell r="AE789">
            <v>0.03</v>
          </cell>
        </row>
        <row r="790">
          <cell r="I790" t="str">
            <v>0247202</v>
          </cell>
          <cell r="J790">
            <v>12451.5</v>
          </cell>
          <cell r="K790">
            <v>12451.5</v>
          </cell>
          <cell r="L790">
            <v>12.451499999999999</v>
          </cell>
          <cell r="M790">
            <v>12.451499999999999</v>
          </cell>
          <cell r="O790" t="str">
            <v>0513377</v>
          </cell>
          <cell r="P790">
            <v>1280</v>
          </cell>
          <cell r="Q790">
            <v>1280</v>
          </cell>
          <cell r="R790">
            <v>1.28</v>
          </cell>
          <cell r="S790">
            <v>1.28</v>
          </cell>
          <cell r="U790" t="str">
            <v>0230528</v>
          </cell>
          <cell r="V790">
            <v>25396</v>
          </cell>
          <cell r="W790">
            <v>25396</v>
          </cell>
          <cell r="X790">
            <v>25.396000000000001</v>
          </cell>
          <cell r="Y790">
            <v>25.396000000000001</v>
          </cell>
          <cell r="AA790" t="str">
            <v>0510508</v>
          </cell>
          <cell r="AB790">
            <v>1974</v>
          </cell>
          <cell r="AC790">
            <v>1974</v>
          </cell>
          <cell r="AD790">
            <v>1.974</v>
          </cell>
          <cell r="AE790">
            <v>1.974</v>
          </cell>
        </row>
        <row r="791">
          <cell r="I791" t="str">
            <v>0247618</v>
          </cell>
          <cell r="J791">
            <v>1913.5</v>
          </cell>
          <cell r="K791">
            <v>1913.5</v>
          </cell>
          <cell r="L791">
            <v>1.9135</v>
          </cell>
          <cell r="M791">
            <v>1.9135</v>
          </cell>
          <cell r="O791" t="str">
            <v>0515698</v>
          </cell>
          <cell r="P791">
            <v>1</v>
          </cell>
          <cell r="Q791">
            <v>1</v>
          </cell>
          <cell r="R791">
            <v>1E-3</v>
          </cell>
          <cell r="S791">
            <v>1E-3</v>
          </cell>
          <cell r="U791" t="str">
            <v>0230553</v>
          </cell>
          <cell r="V791">
            <v>15459.5</v>
          </cell>
          <cell r="W791">
            <v>15459.5</v>
          </cell>
          <cell r="X791">
            <v>15.4595</v>
          </cell>
          <cell r="Y791">
            <v>15.4595</v>
          </cell>
          <cell r="AA791" t="str">
            <v>0510514</v>
          </cell>
          <cell r="AB791">
            <v>100</v>
          </cell>
          <cell r="AC791">
            <v>100</v>
          </cell>
          <cell r="AD791">
            <v>0.1</v>
          </cell>
          <cell r="AE791">
            <v>0.1</v>
          </cell>
        </row>
        <row r="792">
          <cell r="I792" t="str">
            <v>0248077</v>
          </cell>
          <cell r="J792">
            <v>51798.400000000001</v>
          </cell>
          <cell r="K792">
            <v>51798.400000000001</v>
          </cell>
          <cell r="L792">
            <v>51.798400000000001</v>
          </cell>
          <cell r="M792">
            <v>51.798400000000001</v>
          </cell>
          <cell r="O792" t="str">
            <v>0516904</v>
          </cell>
          <cell r="P792">
            <v>838</v>
          </cell>
          <cell r="Q792">
            <v>838</v>
          </cell>
          <cell r="R792">
            <v>0.83799999999999997</v>
          </cell>
          <cell r="S792">
            <v>0.83799999999999997</v>
          </cell>
          <cell r="U792" t="str">
            <v>0230600</v>
          </cell>
          <cell r="V792">
            <v>13106.5</v>
          </cell>
          <cell r="W792">
            <v>13106.5</v>
          </cell>
          <cell r="X792">
            <v>13.1065</v>
          </cell>
          <cell r="Y792">
            <v>13.1065</v>
          </cell>
          <cell r="AA792" t="str">
            <v>0510702</v>
          </cell>
          <cell r="AB792">
            <v>100</v>
          </cell>
          <cell r="AC792">
            <v>100</v>
          </cell>
          <cell r="AD792">
            <v>0.1</v>
          </cell>
          <cell r="AE792">
            <v>0.1</v>
          </cell>
        </row>
        <row r="793">
          <cell r="I793" t="str">
            <v>0248304</v>
          </cell>
          <cell r="J793">
            <v>38192.300000000003</v>
          </cell>
          <cell r="K793">
            <v>38192.300000000003</v>
          </cell>
          <cell r="L793">
            <v>38.192300000000003</v>
          </cell>
          <cell r="M793">
            <v>38.192300000000003</v>
          </cell>
          <cell r="O793" t="str">
            <v>0520630</v>
          </cell>
          <cell r="P793">
            <v>587</v>
          </cell>
          <cell r="Q793">
            <v>587</v>
          </cell>
          <cell r="R793">
            <v>0.58699999999999997</v>
          </cell>
          <cell r="S793">
            <v>0.58699999999999997</v>
          </cell>
          <cell r="U793" t="str">
            <v>0230603</v>
          </cell>
          <cell r="V793">
            <v>6344</v>
          </cell>
          <cell r="W793">
            <v>6344</v>
          </cell>
          <cell r="X793">
            <v>6.3440000000000003</v>
          </cell>
          <cell r="Y793">
            <v>6.3440000000000003</v>
          </cell>
          <cell r="AA793" t="str">
            <v>0510915</v>
          </cell>
          <cell r="AB793">
            <v>25</v>
          </cell>
          <cell r="AC793">
            <v>25</v>
          </cell>
          <cell r="AD793">
            <v>2.5000000000000001E-2</v>
          </cell>
          <cell r="AE793">
            <v>2.5000000000000001E-2</v>
          </cell>
        </row>
        <row r="794">
          <cell r="I794" t="str">
            <v>0248705</v>
          </cell>
          <cell r="J794">
            <v>319129.5</v>
          </cell>
          <cell r="K794">
            <v>319129.5</v>
          </cell>
          <cell r="L794">
            <v>319.12950000000001</v>
          </cell>
          <cell r="M794">
            <v>319.12950000000001</v>
          </cell>
          <cell r="O794" t="str">
            <v>0524523</v>
          </cell>
          <cell r="P794">
            <v>535</v>
          </cell>
          <cell r="Q794">
            <v>535</v>
          </cell>
          <cell r="R794">
            <v>0.53500000000000003</v>
          </cell>
          <cell r="S794">
            <v>0.53500000000000003</v>
          </cell>
          <cell r="U794" t="str">
            <v>0230604</v>
          </cell>
          <cell r="V794">
            <v>1583.5</v>
          </cell>
          <cell r="W794">
            <v>1583.5</v>
          </cell>
          <cell r="X794">
            <v>1.5834999999999999</v>
          </cell>
          <cell r="Y794">
            <v>1.5834999999999999</v>
          </cell>
          <cell r="AA794" t="str">
            <v>0511007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</row>
        <row r="795">
          <cell r="I795" t="str">
            <v>0248817</v>
          </cell>
          <cell r="J795">
            <v>2144.5</v>
          </cell>
          <cell r="K795">
            <v>2144.5</v>
          </cell>
          <cell r="L795">
            <v>2.1444999999999999</v>
          </cell>
          <cell r="M795">
            <v>2.1444999999999999</v>
          </cell>
          <cell r="O795" t="str">
            <v>0524638</v>
          </cell>
          <cell r="P795">
            <v>375</v>
          </cell>
          <cell r="Q795">
            <v>375</v>
          </cell>
          <cell r="R795">
            <v>0.375</v>
          </cell>
          <cell r="S795">
            <v>0.375</v>
          </cell>
          <cell r="U795" t="str">
            <v>0230616</v>
          </cell>
          <cell r="V795">
            <v>26802</v>
          </cell>
          <cell r="W795">
            <v>26802</v>
          </cell>
          <cell r="X795">
            <v>26.802</v>
          </cell>
          <cell r="Y795">
            <v>26.802</v>
          </cell>
          <cell r="AA795" t="str">
            <v>0511917</v>
          </cell>
          <cell r="AB795">
            <v>2216.5</v>
          </cell>
          <cell r="AC795">
            <v>2216.5</v>
          </cell>
          <cell r="AD795">
            <v>2.2164999999999999</v>
          </cell>
          <cell r="AE795">
            <v>2.2164999999999999</v>
          </cell>
        </row>
        <row r="796">
          <cell r="I796" t="str">
            <v>0248904</v>
          </cell>
          <cell r="J796">
            <v>12347</v>
          </cell>
          <cell r="K796">
            <v>12347</v>
          </cell>
          <cell r="L796">
            <v>12.347</v>
          </cell>
          <cell r="M796">
            <v>12.347</v>
          </cell>
          <cell r="O796" t="str">
            <v>0525693</v>
          </cell>
          <cell r="P796">
            <v>3625.25</v>
          </cell>
          <cell r="Q796">
            <v>3625.25</v>
          </cell>
          <cell r="R796">
            <v>3.6252499999999999</v>
          </cell>
          <cell r="S796">
            <v>3.6252499999999999</v>
          </cell>
          <cell r="U796" t="str">
            <v>0230620</v>
          </cell>
          <cell r="V796">
            <v>7187</v>
          </cell>
          <cell r="W796">
            <v>7187</v>
          </cell>
          <cell r="X796">
            <v>7.1870000000000003</v>
          </cell>
          <cell r="Y796">
            <v>7.1870000000000003</v>
          </cell>
          <cell r="AA796" t="str">
            <v>0513377</v>
          </cell>
          <cell r="AB796">
            <v>1100</v>
          </cell>
          <cell r="AC796">
            <v>1100</v>
          </cell>
          <cell r="AD796">
            <v>1.1000000000000001</v>
          </cell>
          <cell r="AE796">
            <v>1.1000000000000001</v>
          </cell>
        </row>
        <row r="797">
          <cell r="I797" t="str">
            <v>0249001</v>
          </cell>
          <cell r="J797">
            <v>12101</v>
          </cell>
          <cell r="K797">
            <v>12101</v>
          </cell>
          <cell r="L797">
            <v>12.101000000000001</v>
          </cell>
          <cell r="M797">
            <v>12.101000000000001</v>
          </cell>
          <cell r="O797" t="str">
            <v>0526290</v>
          </cell>
          <cell r="P797">
            <v>1184</v>
          </cell>
          <cell r="Q797">
            <v>1184</v>
          </cell>
          <cell r="R797">
            <v>1.1839999999999999</v>
          </cell>
          <cell r="S797">
            <v>1.1839999999999999</v>
          </cell>
          <cell r="U797" t="str">
            <v>0230625</v>
          </cell>
          <cell r="V797">
            <v>12462</v>
          </cell>
          <cell r="W797">
            <v>12462</v>
          </cell>
          <cell r="X797">
            <v>12.462</v>
          </cell>
          <cell r="Y797">
            <v>12.462</v>
          </cell>
          <cell r="AA797" t="str">
            <v>0513431</v>
          </cell>
          <cell r="AB797">
            <v>3.07</v>
          </cell>
          <cell r="AC797">
            <v>3.07</v>
          </cell>
          <cell r="AD797">
            <v>3.0699999999999998E-3</v>
          </cell>
          <cell r="AE797">
            <v>3.0699999999999998E-3</v>
          </cell>
        </row>
        <row r="798">
          <cell r="I798" t="str">
            <v>0249005</v>
          </cell>
          <cell r="J798">
            <v>12107</v>
          </cell>
          <cell r="K798">
            <v>12107</v>
          </cell>
          <cell r="L798">
            <v>12.106999999999999</v>
          </cell>
          <cell r="M798">
            <v>12.106999999999999</v>
          </cell>
          <cell r="O798" t="str">
            <v>0529176</v>
          </cell>
          <cell r="P798">
            <v>1912</v>
          </cell>
          <cell r="Q798">
            <v>1912</v>
          </cell>
          <cell r="R798">
            <v>1.9119999999999999</v>
          </cell>
          <cell r="S798">
            <v>1.9119999999999999</v>
          </cell>
          <cell r="U798" t="str">
            <v>0230626</v>
          </cell>
          <cell r="V798">
            <v>2970.5</v>
          </cell>
          <cell r="W798">
            <v>2970.5</v>
          </cell>
          <cell r="X798">
            <v>2.9704999999999999</v>
          </cell>
          <cell r="Y798">
            <v>2.9704999999999999</v>
          </cell>
          <cell r="AA798" t="str">
            <v>0515698</v>
          </cell>
          <cell r="AB798">
            <v>30929.84</v>
          </cell>
          <cell r="AC798">
            <v>30929.84</v>
          </cell>
          <cell r="AD798">
            <v>30.929839999999999</v>
          </cell>
          <cell r="AE798">
            <v>30.929839999999999</v>
          </cell>
        </row>
        <row r="799">
          <cell r="I799" t="str">
            <v>0249904</v>
          </cell>
          <cell r="J799">
            <v>5451.5</v>
          </cell>
          <cell r="K799">
            <v>5451.5</v>
          </cell>
          <cell r="L799">
            <v>5.4515000000000002</v>
          </cell>
          <cell r="M799">
            <v>5.4515000000000002</v>
          </cell>
          <cell r="O799" t="str">
            <v>0529649</v>
          </cell>
          <cell r="P799">
            <v>17.5</v>
          </cell>
          <cell r="Q799">
            <v>17.5</v>
          </cell>
          <cell r="R799">
            <v>1.7500000000000002E-2</v>
          </cell>
          <cell r="S799">
            <v>1.7500000000000002E-2</v>
          </cell>
          <cell r="U799" t="str">
            <v>0230628</v>
          </cell>
          <cell r="V799">
            <v>21869.5</v>
          </cell>
          <cell r="W799">
            <v>21869.5</v>
          </cell>
          <cell r="X799">
            <v>21.869499999999999</v>
          </cell>
          <cell r="Y799">
            <v>21.869499999999999</v>
          </cell>
          <cell r="AA799" t="str">
            <v>0516904</v>
          </cell>
          <cell r="AB799">
            <v>6359</v>
          </cell>
          <cell r="AC799">
            <v>6359</v>
          </cell>
          <cell r="AD799">
            <v>6.359</v>
          </cell>
          <cell r="AE799">
            <v>6.359</v>
          </cell>
        </row>
        <row r="800">
          <cell r="I800" t="str">
            <v>0250163</v>
          </cell>
          <cell r="J800">
            <v>11383.5</v>
          </cell>
          <cell r="K800">
            <v>11383.5</v>
          </cell>
          <cell r="L800">
            <v>11.3835</v>
          </cell>
          <cell r="M800">
            <v>11.3835</v>
          </cell>
          <cell r="O800" t="str">
            <v>0530310</v>
          </cell>
          <cell r="P800">
            <v>495</v>
          </cell>
          <cell r="Q800">
            <v>495</v>
          </cell>
          <cell r="R800">
            <v>0.495</v>
          </cell>
          <cell r="S800">
            <v>0.495</v>
          </cell>
          <cell r="U800" t="str">
            <v>0230700</v>
          </cell>
          <cell r="V800">
            <v>6592</v>
          </cell>
          <cell r="W800">
            <v>6592</v>
          </cell>
          <cell r="X800">
            <v>6.5919999999999996</v>
          </cell>
          <cell r="Y800">
            <v>6.5919999999999996</v>
          </cell>
          <cell r="AA800" t="str">
            <v>0517510</v>
          </cell>
          <cell r="AB800">
            <v>1087</v>
          </cell>
          <cell r="AC800">
            <v>1087</v>
          </cell>
          <cell r="AD800">
            <v>1.087</v>
          </cell>
          <cell r="AE800">
            <v>1.087</v>
          </cell>
        </row>
        <row r="801">
          <cell r="I801" t="str">
            <v>0250222</v>
          </cell>
          <cell r="J801">
            <v>13865.4</v>
          </cell>
          <cell r="K801">
            <v>13865.4</v>
          </cell>
          <cell r="L801">
            <v>13.865399999999999</v>
          </cell>
          <cell r="M801">
            <v>13.865399999999999</v>
          </cell>
          <cell r="O801" t="str">
            <v>0530407</v>
          </cell>
          <cell r="P801">
            <v>293.5</v>
          </cell>
          <cell r="Q801">
            <v>293.5</v>
          </cell>
          <cell r="R801">
            <v>0.29349999999999998</v>
          </cell>
          <cell r="S801">
            <v>0.29349999999999998</v>
          </cell>
          <cell r="U801" t="str">
            <v>0230703</v>
          </cell>
          <cell r="V801">
            <v>25691.5</v>
          </cell>
          <cell r="W801">
            <v>25691.5</v>
          </cell>
          <cell r="X801">
            <v>25.691500000000001</v>
          </cell>
          <cell r="Y801">
            <v>25.691500000000001</v>
          </cell>
          <cell r="AA801" t="str">
            <v>0520630</v>
          </cell>
          <cell r="AB801">
            <v>43.5</v>
          </cell>
          <cell r="AC801">
            <v>43.5</v>
          </cell>
          <cell r="AD801">
            <v>4.3499999999999997E-2</v>
          </cell>
          <cell r="AE801">
            <v>4.3499999999999997E-2</v>
          </cell>
        </row>
        <row r="802">
          <cell r="I802" t="str">
            <v>0250252</v>
          </cell>
          <cell r="J802">
            <v>13042.3</v>
          </cell>
          <cell r="K802">
            <v>13042.3</v>
          </cell>
          <cell r="L802">
            <v>13.042299999999999</v>
          </cell>
          <cell r="M802">
            <v>13.042299999999999</v>
          </cell>
          <cell r="O802" t="str">
            <v>0530510</v>
          </cell>
          <cell r="P802">
            <v>228042</v>
          </cell>
          <cell r="Q802">
            <v>228042</v>
          </cell>
          <cell r="R802">
            <v>228.042</v>
          </cell>
          <cell r="S802">
            <v>228.042</v>
          </cell>
          <cell r="U802" t="str">
            <v>0230705</v>
          </cell>
          <cell r="V802">
            <v>1761</v>
          </cell>
          <cell r="W802">
            <v>1761</v>
          </cell>
          <cell r="X802">
            <v>1.7609999999999999</v>
          </cell>
          <cell r="Y802">
            <v>1.7609999999999999</v>
          </cell>
          <cell r="AA802" t="str">
            <v>0524523</v>
          </cell>
          <cell r="AB802">
            <v>37.5</v>
          </cell>
          <cell r="AC802">
            <v>37.5</v>
          </cell>
          <cell r="AD802">
            <v>3.7499999999999999E-2</v>
          </cell>
          <cell r="AE802">
            <v>3.7499999999999999E-2</v>
          </cell>
        </row>
        <row r="803">
          <cell r="I803" t="str">
            <v>0250302</v>
          </cell>
          <cell r="J803">
            <v>24149.5</v>
          </cell>
          <cell r="K803">
            <v>24149.5</v>
          </cell>
          <cell r="L803">
            <v>24.1495</v>
          </cell>
          <cell r="M803">
            <v>24.1495</v>
          </cell>
          <cell r="O803" t="str">
            <v>0530608</v>
          </cell>
          <cell r="P803">
            <v>4719.13</v>
          </cell>
          <cell r="Q803">
            <v>4719.13</v>
          </cell>
          <cell r="R803">
            <v>4.7191299999999998</v>
          </cell>
          <cell r="S803">
            <v>4.7191299999999998</v>
          </cell>
          <cell r="U803" t="str">
            <v>0230706</v>
          </cell>
          <cell r="V803">
            <v>4692.5</v>
          </cell>
          <cell r="W803">
            <v>4692.5</v>
          </cell>
          <cell r="X803">
            <v>4.6924999999999999</v>
          </cell>
          <cell r="Y803">
            <v>4.6924999999999999</v>
          </cell>
          <cell r="AA803" t="str">
            <v>0524638</v>
          </cell>
          <cell r="AB803">
            <v>665</v>
          </cell>
          <cell r="AC803">
            <v>665</v>
          </cell>
          <cell r="AD803">
            <v>0.66500000000000004</v>
          </cell>
          <cell r="AE803">
            <v>0.66500000000000004</v>
          </cell>
        </row>
        <row r="804">
          <cell r="I804" t="str">
            <v>0250409</v>
          </cell>
          <cell r="J804">
            <v>13256</v>
          </cell>
          <cell r="K804">
            <v>13256</v>
          </cell>
          <cell r="L804">
            <v>13.256</v>
          </cell>
          <cell r="M804">
            <v>13.256</v>
          </cell>
          <cell r="O804" t="str">
            <v>0530617</v>
          </cell>
          <cell r="P804">
            <v>135</v>
          </cell>
          <cell r="Q804">
            <v>135</v>
          </cell>
          <cell r="R804">
            <v>0.13500000000000001</v>
          </cell>
          <cell r="S804">
            <v>0.13500000000000001</v>
          </cell>
          <cell r="U804" t="str">
            <v>0230720</v>
          </cell>
          <cell r="V804">
            <v>34521</v>
          </cell>
          <cell r="W804">
            <v>34521</v>
          </cell>
          <cell r="X804">
            <v>34.521000000000001</v>
          </cell>
          <cell r="Y804">
            <v>34.521000000000001</v>
          </cell>
          <cell r="AA804" t="str">
            <v>0525693</v>
          </cell>
          <cell r="AB804">
            <v>4219.5</v>
          </cell>
          <cell r="AC804">
            <v>4219.5</v>
          </cell>
          <cell r="AD804">
            <v>4.2195</v>
          </cell>
          <cell r="AE804">
            <v>4.2195</v>
          </cell>
        </row>
        <row r="805">
          <cell r="I805" t="str">
            <v>0250422</v>
          </cell>
          <cell r="J805">
            <v>9543</v>
          </cell>
          <cell r="K805">
            <v>9543</v>
          </cell>
          <cell r="L805">
            <v>9.5429999999999993</v>
          </cell>
          <cell r="M805">
            <v>9.5429999999999993</v>
          </cell>
          <cell r="O805" t="str">
            <v>0530730</v>
          </cell>
          <cell r="P805">
            <v>1654.2</v>
          </cell>
          <cell r="Q805">
            <v>1654.2</v>
          </cell>
          <cell r="R805">
            <v>1.6542000000000001</v>
          </cell>
          <cell r="S805">
            <v>1.6542000000000001</v>
          </cell>
          <cell r="U805" t="str">
            <v>0230800</v>
          </cell>
          <cell r="V805">
            <v>6841</v>
          </cell>
          <cell r="W805">
            <v>6841</v>
          </cell>
          <cell r="X805">
            <v>6.8410000000000002</v>
          </cell>
          <cell r="Y805">
            <v>6.8410000000000002</v>
          </cell>
          <cell r="AA805" t="str">
            <v>0526290</v>
          </cell>
          <cell r="AB805">
            <v>360</v>
          </cell>
          <cell r="AC805">
            <v>360</v>
          </cell>
          <cell r="AD805">
            <v>0.36</v>
          </cell>
          <cell r="AE805">
            <v>0.36</v>
          </cell>
        </row>
        <row r="806">
          <cell r="I806" t="str">
            <v>0250426</v>
          </cell>
          <cell r="J806">
            <v>13263</v>
          </cell>
          <cell r="K806">
            <v>13263</v>
          </cell>
          <cell r="L806">
            <v>13.263</v>
          </cell>
          <cell r="M806">
            <v>13.263</v>
          </cell>
          <cell r="O806" t="str">
            <v>0530823</v>
          </cell>
          <cell r="P806">
            <v>625</v>
          </cell>
          <cell r="Q806">
            <v>625</v>
          </cell>
          <cell r="R806">
            <v>0.625</v>
          </cell>
          <cell r="S806">
            <v>0.625</v>
          </cell>
          <cell r="U806" t="str">
            <v>0230804</v>
          </cell>
          <cell r="V806">
            <v>7820</v>
          </cell>
          <cell r="W806">
            <v>7820</v>
          </cell>
          <cell r="X806">
            <v>7.82</v>
          </cell>
          <cell r="Y806">
            <v>7.82</v>
          </cell>
          <cell r="AA806" t="str">
            <v>0527238</v>
          </cell>
          <cell r="AB806">
            <v>15.2</v>
          </cell>
          <cell r="AC806">
            <v>15.2</v>
          </cell>
          <cell r="AD806">
            <v>1.52E-2</v>
          </cell>
          <cell r="AE806">
            <v>1.52E-2</v>
          </cell>
        </row>
        <row r="807">
          <cell r="I807" t="str">
            <v>0250430</v>
          </cell>
          <cell r="J807">
            <v>20749</v>
          </cell>
          <cell r="K807">
            <v>20749</v>
          </cell>
          <cell r="L807">
            <v>20.748999999999999</v>
          </cell>
          <cell r="M807">
            <v>20.748999999999999</v>
          </cell>
          <cell r="O807" t="str">
            <v>0530929</v>
          </cell>
          <cell r="P807">
            <v>720</v>
          </cell>
          <cell r="Q807">
            <v>720</v>
          </cell>
          <cell r="R807">
            <v>0.72</v>
          </cell>
          <cell r="S807">
            <v>0.72</v>
          </cell>
          <cell r="U807" t="str">
            <v>0230815</v>
          </cell>
          <cell r="V807">
            <v>3404.5</v>
          </cell>
          <cell r="W807">
            <v>3404.5</v>
          </cell>
          <cell r="X807">
            <v>3.4045000000000001</v>
          </cell>
          <cell r="Y807">
            <v>3.4045000000000001</v>
          </cell>
          <cell r="AA807" t="str">
            <v>0529176</v>
          </cell>
          <cell r="AB807">
            <v>717.5</v>
          </cell>
          <cell r="AC807">
            <v>717.5</v>
          </cell>
          <cell r="AD807">
            <v>0.71750000000000003</v>
          </cell>
          <cell r="AE807">
            <v>0.71750000000000003</v>
          </cell>
        </row>
        <row r="808">
          <cell r="I808" t="str">
            <v>0250514</v>
          </cell>
          <cell r="J808">
            <v>12925.5</v>
          </cell>
          <cell r="K808">
            <v>12925.5</v>
          </cell>
          <cell r="L808">
            <v>12.9255</v>
          </cell>
          <cell r="M808">
            <v>12.9255</v>
          </cell>
          <cell r="O808" t="str">
            <v>0531009</v>
          </cell>
          <cell r="P808">
            <v>4192.5</v>
          </cell>
          <cell r="Q808">
            <v>4192.5</v>
          </cell>
          <cell r="R808">
            <v>4.1924999999999999</v>
          </cell>
          <cell r="S808">
            <v>4.1924999999999999</v>
          </cell>
          <cell r="U808" t="str">
            <v>0230820</v>
          </cell>
          <cell r="V808">
            <v>17773.400000000001</v>
          </cell>
          <cell r="W808">
            <v>17773.400000000001</v>
          </cell>
          <cell r="X808">
            <v>17.773400000000002</v>
          </cell>
          <cell r="Y808">
            <v>17.773400000000002</v>
          </cell>
          <cell r="AA808" t="str">
            <v>0529649</v>
          </cell>
          <cell r="AB808">
            <v>647</v>
          </cell>
          <cell r="AC808">
            <v>647</v>
          </cell>
          <cell r="AD808">
            <v>0.64700000000000002</v>
          </cell>
          <cell r="AE808">
            <v>0.64700000000000002</v>
          </cell>
        </row>
        <row r="809">
          <cell r="I809" t="str">
            <v>0250528</v>
          </cell>
          <cell r="J809">
            <v>11523.5</v>
          </cell>
          <cell r="K809">
            <v>11523.5</v>
          </cell>
          <cell r="L809">
            <v>11.5235</v>
          </cell>
          <cell r="M809">
            <v>11.5235</v>
          </cell>
          <cell r="O809" t="str">
            <v>0531218</v>
          </cell>
          <cell r="P809">
            <v>-6</v>
          </cell>
          <cell r="Q809">
            <v>-6</v>
          </cell>
          <cell r="R809">
            <v>-6.0000000000000001E-3</v>
          </cell>
          <cell r="S809">
            <v>-6.0000000000000001E-3</v>
          </cell>
          <cell r="U809" t="str">
            <v>0230824</v>
          </cell>
          <cell r="V809">
            <v>2268</v>
          </cell>
          <cell r="W809">
            <v>2268</v>
          </cell>
          <cell r="X809">
            <v>2.2679999999999998</v>
          </cell>
          <cell r="Y809">
            <v>2.2679999999999998</v>
          </cell>
          <cell r="AA809" t="str">
            <v>0530502</v>
          </cell>
          <cell r="AB809">
            <v>447</v>
          </cell>
          <cell r="AC809">
            <v>447</v>
          </cell>
          <cell r="AD809">
            <v>0.44700000000000001</v>
          </cell>
          <cell r="AE809">
            <v>0.44700000000000001</v>
          </cell>
        </row>
        <row r="810">
          <cell r="I810" t="str">
            <v>0250606</v>
          </cell>
          <cell r="J810">
            <v>4213.5</v>
          </cell>
          <cell r="K810">
            <v>4213.5</v>
          </cell>
          <cell r="L810">
            <v>4.2134999999999998</v>
          </cell>
          <cell r="M810">
            <v>4.2134999999999998</v>
          </cell>
          <cell r="O810" t="str">
            <v>0531698</v>
          </cell>
          <cell r="P810">
            <v>4</v>
          </cell>
          <cell r="Q810">
            <v>4</v>
          </cell>
          <cell r="R810">
            <v>4.0000000000000001E-3</v>
          </cell>
          <cell r="S810">
            <v>4.0000000000000001E-3</v>
          </cell>
          <cell r="U810" t="str">
            <v>0230826</v>
          </cell>
          <cell r="V810">
            <v>4174</v>
          </cell>
          <cell r="W810">
            <v>4174</v>
          </cell>
          <cell r="X810">
            <v>4.1740000000000004</v>
          </cell>
          <cell r="Y810">
            <v>4.1740000000000004</v>
          </cell>
          <cell r="AA810" t="str">
            <v>0530510</v>
          </cell>
          <cell r="AB810">
            <v>205165</v>
          </cell>
          <cell r="AC810">
            <v>205165</v>
          </cell>
          <cell r="AD810">
            <v>205.16499999999999</v>
          </cell>
          <cell r="AE810">
            <v>205.16499999999999</v>
          </cell>
        </row>
        <row r="811">
          <cell r="I811" t="str">
            <v>0250626</v>
          </cell>
          <cell r="J811">
            <v>11868.9</v>
          </cell>
          <cell r="K811">
            <v>11868.9</v>
          </cell>
          <cell r="L811">
            <v>11.8689</v>
          </cell>
          <cell r="M811">
            <v>11.8689</v>
          </cell>
          <cell r="O811" t="str">
            <v>0532914</v>
          </cell>
          <cell r="P811">
            <v>2593.5</v>
          </cell>
          <cell r="Q811">
            <v>2593.5</v>
          </cell>
          <cell r="R811">
            <v>2.5935000000000001</v>
          </cell>
          <cell r="S811">
            <v>2.5935000000000001</v>
          </cell>
          <cell r="U811" t="str">
            <v>0230828</v>
          </cell>
          <cell r="V811">
            <v>1407.5</v>
          </cell>
          <cell r="W811">
            <v>1407.5</v>
          </cell>
          <cell r="X811">
            <v>1.4075</v>
          </cell>
          <cell r="Y811">
            <v>1.4075</v>
          </cell>
          <cell r="AA811" t="str">
            <v>0530608</v>
          </cell>
          <cell r="AB811">
            <v>2194.3200000000002</v>
          </cell>
          <cell r="AC811">
            <v>2194.3200000000002</v>
          </cell>
          <cell r="AD811">
            <v>2.1943200000000003</v>
          </cell>
          <cell r="AE811">
            <v>2.1943200000000003</v>
          </cell>
        </row>
        <row r="812">
          <cell r="I812" t="str">
            <v>0250818</v>
          </cell>
          <cell r="J812">
            <v>5500</v>
          </cell>
          <cell r="K812">
            <v>5500</v>
          </cell>
          <cell r="L812">
            <v>5.5</v>
          </cell>
          <cell r="M812">
            <v>5.5</v>
          </cell>
          <cell r="O812" t="str">
            <v>0536720</v>
          </cell>
          <cell r="P812">
            <v>274</v>
          </cell>
          <cell r="Q812">
            <v>274</v>
          </cell>
          <cell r="R812">
            <v>0.27400000000000002</v>
          </cell>
          <cell r="S812">
            <v>0.27400000000000002</v>
          </cell>
          <cell r="U812" t="str">
            <v>0230829</v>
          </cell>
          <cell r="V812">
            <v>1030.5</v>
          </cell>
          <cell r="W812">
            <v>1030.5</v>
          </cell>
          <cell r="X812">
            <v>1.0305</v>
          </cell>
          <cell r="Y812">
            <v>1.0305</v>
          </cell>
          <cell r="AA812" t="str">
            <v>0530700</v>
          </cell>
          <cell r="AB812">
            <v>2517.5</v>
          </cell>
          <cell r="AC812">
            <v>2517.5</v>
          </cell>
          <cell r="AD812">
            <v>2.5175000000000001</v>
          </cell>
          <cell r="AE812">
            <v>2.5175000000000001</v>
          </cell>
        </row>
        <row r="813">
          <cell r="I813" t="str">
            <v>0250903</v>
          </cell>
          <cell r="J813">
            <v>-200.5</v>
          </cell>
          <cell r="K813">
            <v>-200.5</v>
          </cell>
          <cell r="L813">
            <v>-0.20050000000000001</v>
          </cell>
          <cell r="M813">
            <v>-0.20050000000000001</v>
          </cell>
          <cell r="O813" t="str">
            <v>0540409</v>
          </cell>
          <cell r="P813">
            <v>2559</v>
          </cell>
          <cell r="Q813">
            <v>2559</v>
          </cell>
          <cell r="R813">
            <v>2.5590000000000002</v>
          </cell>
          <cell r="S813">
            <v>2.5590000000000002</v>
          </cell>
          <cell r="U813" t="str">
            <v>0230900</v>
          </cell>
          <cell r="V813">
            <v>12933.5</v>
          </cell>
          <cell r="W813">
            <v>12933.5</v>
          </cell>
          <cell r="X813">
            <v>12.9335</v>
          </cell>
          <cell r="Y813">
            <v>12.9335</v>
          </cell>
          <cell r="AA813" t="str">
            <v>0530730</v>
          </cell>
          <cell r="AB813">
            <v>146.47</v>
          </cell>
          <cell r="AC813">
            <v>146.47</v>
          </cell>
          <cell r="AD813">
            <v>0.14646999999999999</v>
          </cell>
          <cell r="AE813">
            <v>0.14646999999999999</v>
          </cell>
        </row>
        <row r="814">
          <cell r="I814" t="str">
            <v>0250916</v>
          </cell>
          <cell r="J814">
            <v>377.5</v>
          </cell>
          <cell r="K814">
            <v>377.5</v>
          </cell>
          <cell r="L814">
            <v>0.3775</v>
          </cell>
          <cell r="M814">
            <v>0.3775</v>
          </cell>
          <cell r="O814" t="str">
            <v>0541015</v>
          </cell>
          <cell r="P814">
            <v>1350</v>
          </cell>
          <cell r="Q814">
            <v>1350</v>
          </cell>
          <cell r="R814">
            <v>1.35</v>
          </cell>
          <cell r="S814">
            <v>1.35</v>
          </cell>
          <cell r="U814" t="str">
            <v>0230905</v>
          </cell>
          <cell r="V814">
            <v>2863.5</v>
          </cell>
          <cell r="W814">
            <v>2863.5</v>
          </cell>
          <cell r="X814">
            <v>2.8635000000000002</v>
          </cell>
          <cell r="Y814">
            <v>2.8635000000000002</v>
          </cell>
          <cell r="AA814" t="str">
            <v>0530802</v>
          </cell>
          <cell r="AB814">
            <v>1443.75</v>
          </cell>
          <cell r="AC814">
            <v>1443.75</v>
          </cell>
          <cell r="AD814">
            <v>1.4437500000000001</v>
          </cell>
          <cell r="AE814">
            <v>1.4437500000000001</v>
          </cell>
        </row>
        <row r="815">
          <cell r="I815" t="str">
            <v>0250919</v>
          </cell>
          <cell r="J815">
            <v>11180.5</v>
          </cell>
          <cell r="K815">
            <v>11180.5</v>
          </cell>
          <cell r="L815">
            <v>11.1805</v>
          </cell>
          <cell r="M815">
            <v>11.1805</v>
          </cell>
          <cell r="O815" t="str">
            <v>0541060</v>
          </cell>
          <cell r="P815">
            <v>11499</v>
          </cell>
          <cell r="Q815">
            <v>11499</v>
          </cell>
          <cell r="R815">
            <v>11.499000000000001</v>
          </cell>
          <cell r="S815">
            <v>11.499000000000001</v>
          </cell>
          <cell r="U815" t="str">
            <v>0230907</v>
          </cell>
          <cell r="V815">
            <v>7637</v>
          </cell>
          <cell r="W815">
            <v>7637</v>
          </cell>
          <cell r="X815">
            <v>7.6369999999999996</v>
          </cell>
          <cell r="Y815">
            <v>7.6369999999999996</v>
          </cell>
          <cell r="AA815" t="str">
            <v>0530823</v>
          </cell>
          <cell r="AB815">
            <v>2297</v>
          </cell>
          <cell r="AC815">
            <v>2297</v>
          </cell>
          <cell r="AD815">
            <v>2.2970000000000002</v>
          </cell>
          <cell r="AE815">
            <v>2.2970000000000002</v>
          </cell>
        </row>
        <row r="816">
          <cell r="I816" t="str">
            <v>0250999</v>
          </cell>
          <cell r="J816">
            <v>8287.5</v>
          </cell>
          <cell r="K816">
            <v>8287.5</v>
          </cell>
          <cell r="L816">
            <v>8.2874999999999996</v>
          </cell>
          <cell r="M816">
            <v>8.2874999999999996</v>
          </cell>
          <cell r="O816" t="str">
            <v>0541198</v>
          </cell>
          <cell r="P816">
            <v>84</v>
          </cell>
          <cell r="Q816">
            <v>84</v>
          </cell>
          <cell r="R816">
            <v>8.4000000000000005E-2</v>
          </cell>
          <cell r="S816">
            <v>8.4000000000000005E-2</v>
          </cell>
          <cell r="U816" t="str">
            <v>0230908</v>
          </cell>
          <cell r="V816">
            <v>18430</v>
          </cell>
          <cell r="W816">
            <v>18430</v>
          </cell>
          <cell r="X816">
            <v>18.43</v>
          </cell>
          <cell r="Y816">
            <v>18.43</v>
          </cell>
          <cell r="AA816" t="str">
            <v>0530923</v>
          </cell>
          <cell r="AB816">
            <v>46.5</v>
          </cell>
          <cell r="AC816">
            <v>46.5</v>
          </cell>
          <cell r="AD816">
            <v>4.65E-2</v>
          </cell>
          <cell r="AE816">
            <v>4.65E-2</v>
          </cell>
        </row>
        <row r="817">
          <cell r="I817" t="str">
            <v>0251004</v>
          </cell>
          <cell r="J817">
            <v>35629</v>
          </cell>
          <cell r="K817">
            <v>35629</v>
          </cell>
          <cell r="L817">
            <v>35.628999999999998</v>
          </cell>
          <cell r="M817">
            <v>35.628999999999998</v>
          </cell>
          <cell r="O817" t="str">
            <v>0548846</v>
          </cell>
          <cell r="P817">
            <v>7035.5</v>
          </cell>
          <cell r="Q817">
            <v>7035.5</v>
          </cell>
          <cell r="R817">
            <v>7.0354999999999999</v>
          </cell>
          <cell r="S817">
            <v>7.0354999999999999</v>
          </cell>
          <cell r="U817" t="str">
            <v>0230909</v>
          </cell>
          <cell r="V817">
            <v>4216.5</v>
          </cell>
          <cell r="W817">
            <v>4216.5</v>
          </cell>
          <cell r="X817">
            <v>4.2164999999999999</v>
          </cell>
          <cell r="Y817">
            <v>4.2164999999999999</v>
          </cell>
          <cell r="AA817" t="str">
            <v>0531218</v>
          </cell>
          <cell r="AB817">
            <v>11399.5</v>
          </cell>
          <cell r="AC817">
            <v>11399.5</v>
          </cell>
          <cell r="AD817">
            <v>11.3995</v>
          </cell>
          <cell r="AE817">
            <v>11.3995</v>
          </cell>
        </row>
        <row r="818">
          <cell r="I818" t="str">
            <v>0251011</v>
          </cell>
          <cell r="J818">
            <v>34242.5</v>
          </cell>
          <cell r="K818">
            <v>34242.5</v>
          </cell>
          <cell r="L818">
            <v>34.2425</v>
          </cell>
          <cell r="M818">
            <v>34.2425</v>
          </cell>
          <cell r="O818" t="str">
            <v>0548885</v>
          </cell>
          <cell r="P818">
            <v>25</v>
          </cell>
          <cell r="Q818">
            <v>25</v>
          </cell>
          <cell r="R818">
            <v>2.5000000000000001E-2</v>
          </cell>
          <cell r="S818">
            <v>2.5000000000000001E-2</v>
          </cell>
          <cell r="U818" t="str">
            <v>0230913</v>
          </cell>
          <cell r="V818">
            <v>15128</v>
          </cell>
          <cell r="W818">
            <v>15128</v>
          </cell>
          <cell r="X818">
            <v>15.128</v>
          </cell>
          <cell r="Y818">
            <v>15.128</v>
          </cell>
          <cell r="AA818" t="str">
            <v>0531698</v>
          </cell>
          <cell r="AB818">
            <v>70</v>
          </cell>
          <cell r="AC818">
            <v>70</v>
          </cell>
          <cell r="AD818">
            <v>7.0000000000000007E-2</v>
          </cell>
          <cell r="AE818">
            <v>7.0000000000000007E-2</v>
          </cell>
        </row>
        <row r="819">
          <cell r="I819" t="str">
            <v>0251015</v>
          </cell>
          <cell r="J819">
            <v>8406.5</v>
          </cell>
          <cell r="K819">
            <v>8406.5</v>
          </cell>
          <cell r="L819">
            <v>8.4064999999999994</v>
          </cell>
          <cell r="M819">
            <v>8.4064999999999994</v>
          </cell>
          <cell r="O819" t="str">
            <v>0550122</v>
          </cell>
          <cell r="P819">
            <v>1826</v>
          </cell>
          <cell r="Q819">
            <v>1826</v>
          </cell>
          <cell r="R819">
            <v>1.8260000000000001</v>
          </cell>
          <cell r="S819">
            <v>1.8260000000000001</v>
          </cell>
          <cell r="U819" t="str">
            <v>0230914</v>
          </cell>
          <cell r="V819">
            <v>8864</v>
          </cell>
          <cell r="W819">
            <v>8864</v>
          </cell>
          <cell r="X819">
            <v>8.8640000000000008</v>
          </cell>
          <cell r="Y819">
            <v>8.8640000000000008</v>
          </cell>
          <cell r="AA819" t="str">
            <v>0532914</v>
          </cell>
          <cell r="AB819">
            <v>747.5</v>
          </cell>
          <cell r="AC819">
            <v>747.5</v>
          </cell>
          <cell r="AD819">
            <v>0.74750000000000005</v>
          </cell>
          <cell r="AE819">
            <v>0.74750000000000005</v>
          </cell>
        </row>
        <row r="820">
          <cell r="I820" t="str">
            <v>0251126</v>
          </cell>
          <cell r="J820">
            <v>6618.5</v>
          </cell>
          <cell r="K820">
            <v>6618.5</v>
          </cell>
          <cell r="L820">
            <v>6.6185</v>
          </cell>
          <cell r="M820">
            <v>6.6185</v>
          </cell>
          <cell r="O820" t="str">
            <v>0550225</v>
          </cell>
          <cell r="P820">
            <v>1251</v>
          </cell>
          <cell r="Q820">
            <v>1251</v>
          </cell>
          <cell r="R820">
            <v>1.2509999999999999</v>
          </cell>
          <cell r="S820">
            <v>1.2509999999999999</v>
          </cell>
          <cell r="U820" t="str">
            <v>0230915</v>
          </cell>
          <cell r="V820">
            <v>127.42</v>
          </cell>
          <cell r="W820">
            <v>127.42</v>
          </cell>
          <cell r="X820">
            <v>0.12742000000000001</v>
          </cell>
          <cell r="Y820">
            <v>0.12742000000000001</v>
          </cell>
          <cell r="AA820" t="str">
            <v>0536321</v>
          </cell>
          <cell r="AB820">
            <v>17.5</v>
          </cell>
          <cell r="AC820">
            <v>17.5</v>
          </cell>
          <cell r="AD820">
            <v>1.7500000000000002E-2</v>
          </cell>
          <cell r="AE820">
            <v>1.7500000000000002E-2</v>
          </cell>
        </row>
        <row r="821">
          <cell r="I821" t="str">
            <v>0251205</v>
          </cell>
          <cell r="J821">
            <v>5449.5</v>
          </cell>
          <cell r="K821">
            <v>5449.5</v>
          </cell>
          <cell r="L821">
            <v>5.4494999999999996</v>
          </cell>
          <cell r="M821">
            <v>5.4494999999999996</v>
          </cell>
          <cell r="O821" t="str">
            <v>0550414</v>
          </cell>
          <cell r="P821">
            <v>500</v>
          </cell>
          <cell r="Q821">
            <v>500</v>
          </cell>
          <cell r="R821">
            <v>0.5</v>
          </cell>
          <cell r="S821">
            <v>0.5</v>
          </cell>
          <cell r="U821" t="str">
            <v>0230918</v>
          </cell>
          <cell r="V821">
            <v>646.5</v>
          </cell>
          <cell r="W821">
            <v>646.5</v>
          </cell>
          <cell r="X821">
            <v>0.64649999999999996</v>
          </cell>
          <cell r="Y821">
            <v>0.64649999999999996</v>
          </cell>
          <cell r="AA821" t="str">
            <v>0536410</v>
          </cell>
          <cell r="AB821">
            <v>12104.5</v>
          </cell>
          <cell r="AC821">
            <v>12104.5</v>
          </cell>
          <cell r="AD821">
            <v>12.1045</v>
          </cell>
          <cell r="AE821">
            <v>12.1045</v>
          </cell>
        </row>
        <row r="822">
          <cell r="I822" t="str">
            <v>0251320</v>
          </cell>
          <cell r="J822">
            <v>5197.5</v>
          </cell>
          <cell r="K822">
            <v>5197.5</v>
          </cell>
          <cell r="L822">
            <v>5.1974999999999998</v>
          </cell>
          <cell r="M822">
            <v>5.1974999999999998</v>
          </cell>
          <cell r="O822" t="str">
            <v>0550426</v>
          </cell>
          <cell r="P822">
            <v>56.4</v>
          </cell>
          <cell r="Q822">
            <v>56.4</v>
          </cell>
          <cell r="R822">
            <v>5.6399999999999999E-2</v>
          </cell>
          <cell r="S822">
            <v>5.6399999999999999E-2</v>
          </cell>
          <cell r="U822" t="str">
            <v>0230919</v>
          </cell>
          <cell r="V822">
            <v>6013</v>
          </cell>
          <cell r="W822">
            <v>6013</v>
          </cell>
          <cell r="X822">
            <v>6.0129999999999999</v>
          </cell>
          <cell r="Y822">
            <v>6.0129999999999999</v>
          </cell>
          <cell r="AA822" t="str">
            <v>0536720</v>
          </cell>
          <cell r="AB822">
            <v>15</v>
          </cell>
          <cell r="AC822">
            <v>15</v>
          </cell>
          <cell r="AD822">
            <v>1.4999999999999999E-2</v>
          </cell>
          <cell r="AE822">
            <v>1.4999999999999999E-2</v>
          </cell>
        </row>
        <row r="823">
          <cell r="I823" t="str">
            <v>0251405</v>
          </cell>
          <cell r="J823">
            <v>9902</v>
          </cell>
          <cell r="K823">
            <v>9902</v>
          </cell>
          <cell r="L823">
            <v>9.9019999999999992</v>
          </cell>
          <cell r="M823">
            <v>9.9019999999999992</v>
          </cell>
          <cell r="O823" t="str">
            <v>0550430</v>
          </cell>
          <cell r="P823">
            <v>1003</v>
          </cell>
          <cell r="Q823">
            <v>1003</v>
          </cell>
          <cell r="R823">
            <v>1.0029999999999999</v>
          </cell>
          <cell r="S823">
            <v>1.0029999999999999</v>
          </cell>
          <cell r="U823" t="str">
            <v>0230924</v>
          </cell>
          <cell r="V823">
            <v>6387.5</v>
          </cell>
          <cell r="W823">
            <v>6387.5</v>
          </cell>
          <cell r="X823">
            <v>6.3875000000000002</v>
          </cell>
          <cell r="Y823">
            <v>6.3875000000000002</v>
          </cell>
          <cell r="AA823" t="str">
            <v>0540409</v>
          </cell>
          <cell r="AB823">
            <v>1176.5</v>
          </cell>
          <cell r="AC823">
            <v>1176.5</v>
          </cell>
          <cell r="AD823">
            <v>1.1765000000000001</v>
          </cell>
          <cell r="AE823">
            <v>1.1765000000000001</v>
          </cell>
        </row>
        <row r="824">
          <cell r="I824" t="str">
            <v>0252037</v>
          </cell>
          <cell r="J824">
            <v>7259.5</v>
          </cell>
          <cell r="K824">
            <v>7259.5</v>
          </cell>
          <cell r="L824">
            <v>7.2595000000000001</v>
          </cell>
          <cell r="M824">
            <v>7.2595000000000001</v>
          </cell>
          <cell r="O824" t="str">
            <v>0550605</v>
          </cell>
          <cell r="P824">
            <v>19706.849999999999</v>
          </cell>
          <cell r="Q824">
            <v>19706.849999999999</v>
          </cell>
          <cell r="R824">
            <v>19.706849999999999</v>
          </cell>
          <cell r="S824">
            <v>19.706849999999999</v>
          </cell>
          <cell r="U824" t="str">
            <v>0230927</v>
          </cell>
          <cell r="V824">
            <v>12557.5</v>
          </cell>
          <cell r="W824">
            <v>12557.5</v>
          </cell>
          <cell r="X824">
            <v>12.557499999999999</v>
          </cell>
          <cell r="Y824">
            <v>12.557499999999999</v>
          </cell>
          <cell r="AA824" t="str">
            <v>0540910</v>
          </cell>
          <cell r="AB824">
            <v>18000</v>
          </cell>
          <cell r="AC824">
            <v>18000</v>
          </cell>
          <cell r="AD824">
            <v>18</v>
          </cell>
          <cell r="AE824">
            <v>18</v>
          </cell>
        </row>
        <row r="825">
          <cell r="I825" t="str">
            <v>0252039</v>
          </cell>
          <cell r="J825">
            <v>88120.5</v>
          </cell>
          <cell r="K825">
            <v>88120.5</v>
          </cell>
          <cell r="L825">
            <v>88.120500000000007</v>
          </cell>
          <cell r="M825">
            <v>88.120500000000007</v>
          </cell>
          <cell r="O825" t="str">
            <v>0550930</v>
          </cell>
          <cell r="P825">
            <v>359</v>
          </cell>
          <cell r="Q825">
            <v>359</v>
          </cell>
          <cell r="R825">
            <v>0.35899999999999999</v>
          </cell>
          <cell r="S825">
            <v>0.35899999999999999</v>
          </cell>
          <cell r="U825" t="str">
            <v>0230945</v>
          </cell>
          <cell r="V825">
            <v>27928</v>
          </cell>
          <cell r="W825">
            <v>27928</v>
          </cell>
          <cell r="X825">
            <v>27.928000000000001</v>
          </cell>
          <cell r="Y825">
            <v>27.928000000000001</v>
          </cell>
          <cell r="AA825" t="str">
            <v>0541015</v>
          </cell>
          <cell r="AB825">
            <v>2310</v>
          </cell>
          <cell r="AC825">
            <v>2310</v>
          </cell>
          <cell r="AD825">
            <v>2.31</v>
          </cell>
          <cell r="AE825">
            <v>2.31</v>
          </cell>
        </row>
        <row r="826">
          <cell r="I826" t="str">
            <v>0252093</v>
          </cell>
          <cell r="J826">
            <v>17236</v>
          </cell>
          <cell r="K826">
            <v>17236</v>
          </cell>
          <cell r="L826">
            <v>17.236000000000001</v>
          </cell>
          <cell r="M826">
            <v>17.236000000000001</v>
          </cell>
          <cell r="O826" t="str">
            <v>0551015</v>
          </cell>
          <cell r="P826">
            <v>862.5</v>
          </cell>
          <cell r="Q826">
            <v>862.5</v>
          </cell>
          <cell r="R826">
            <v>0.86250000000000004</v>
          </cell>
          <cell r="S826">
            <v>0.86250000000000004</v>
          </cell>
          <cell r="U826" t="str">
            <v>0231006</v>
          </cell>
          <cell r="V826">
            <v>4510</v>
          </cell>
          <cell r="W826">
            <v>4510</v>
          </cell>
          <cell r="X826">
            <v>4.51</v>
          </cell>
          <cell r="Y826">
            <v>4.51</v>
          </cell>
          <cell r="AA826" t="str">
            <v>0541060</v>
          </cell>
          <cell r="AB826">
            <v>10286</v>
          </cell>
          <cell r="AC826">
            <v>10286</v>
          </cell>
          <cell r="AD826">
            <v>10.286</v>
          </cell>
          <cell r="AE826">
            <v>10.286</v>
          </cell>
        </row>
        <row r="827">
          <cell r="I827" t="str">
            <v>0252112</v>
          </cell>
          <cell r="J827">
            <v>17806.5</v>
          </cell>
          <cell r="K827">
            <v>17806.5</v>
          </cell>
          <cell r="L827">
            <v>17.8065</v>
          </cell>
          <cell r="M827">
            <v>17.8065</v>
          </cell>
          <cell r="O827" t="str">
            <v>0552230</v>
          </cell>
          <cell r="P827">
            <v>20</v>
          </cell>
          <cell r="Q827">
            <v>20</v>
          </cell>
          <cell r="R827">
            <v>0.02</v>
          </cell>
          <cell r="S827">
            <v>0.02</v>
          </cell>
          <cell r="U827" t="str">
            <v>0231009</v>
          </cell>
          <cell r="V827">
            <v>2997.5</v>
          </cell>
          <cell r="W827">
            <v>2997.5</v>
          </cell>
          <cell r="X827">
            <v>2.9975000000000001</v>
          </cell>
          <cell r="Y827">
            <v>2.9975000000000001</v>
          </cell>
          <cell r="AA827" t="str">
            <v>0541212</v>
          </cell>
          <cell r="AB827">
            <v>2020.5</v>
          </cell>
          <cell r="AC827">
            <v>2020.5</v>
          </cell>
          <cell r="AD827">
            <v>2.0205000000000002</v>
          </cell>
          <cell r="AE827">
            <v>2.0205000000000002</v>
          </cell>
        </row>
        <row r="828">
          <cell r="I828" t="str">
            <v>0252118</v>
          </cell>
          <cell r="J828">
            <v>7985.5</v>
          </cell>
          <cell r="K828">
            <v>7985.5</v>
          </cell>
          <cell r="L828">
            <v>7.9855</v>
          </cell>
          <cell r="M828">
            <v>7.9855</v>
          </cell>
          <cell r="O828" t="str">
            <v>0552496</v>
          </cell>
          <cell r="P828">
            <v>276</v>
          </cell>
          <cell r="Q828">
            <v>276</v>
          </cell>
          <cell r="R828">
            <v>0.27600000000000002</v>
          </cell>
          <cell r="S828">
            <v>0.27600000000000002</v>
          </cell>
          <cell r="U828" t="str">
            <v>0231016</v>
          </cell>
          <cell r="V828">
            <v>27992</v>
          </cell>
          <cell r="W828">
            <v>27992</v>
          </cell>
          <cell r="X828">
            <v>27.992000000000001</v>
          </cell>
          <cell r="Y828">
            <v>27.992000000000001</v>
          </cell>
          <cell r="AA828" t="str">
            <v>0543711</v>
          </cell>
          <cell r="AB828">
            <v>10</v>
          </cell>
          <cell r="AC828">
            <v>10</v>
          </cell>
          <cell r="AD828">
            <v>0.01</v>
          </cell>
          <cell r="AE828">
            <v>0.01</v>
          </cell>
        </row>
        <row r="829">
          <cell r="I829" t="str">
            <v>0252163</v>
          </cell>
          <cell r="J829">
            <v>843</v>
          </cell>
          <cell r="K829">
            <v>843</v>
          </cell>
          <cell r="L829">
            <v>0.84299999999999997</v>
          </cell>
          <cell r="M829">
            <v>0.84299999999999997</v>
          </cell>
          <cell r="O829" t="str">
            <v>0553290</v>
          </cell>
          <cell r="P829">
            <v>1207.5</v>
          </cell>
          <cell r="Q829">
            <v>1207.5</v>
          </cell>
          <cell r="R829">
            <v>1.2075</v>
          </cell>
          <cell r="S829">
            <v>1.2075</v>
          </cell>
          <cell r="U829" t="str">
            <v>0231020</v>
          </cell>
          <cell r="V829">
            <v>1075.25</v>
          </cell>
          <cell r="W829">
            <v>1075.25</v>
          </cell>
          <cell r="X829">
            <v>1.07525</v>
          </cell>
          <cell r="Y829">
            <v>1.07525</v>
          </cell>
          <cell r="AA829" t="str">
            <v>0548846</v>
          </cell>
          <cell r="AB829">
            <v>7535</v>
          </cell>
          <cell r="AC829">
            <v>7535</v>
          </cell>
          <cell r="AD829">
            <v>7.5350000000000001</v>
          </cell>
          <cell r="AE829">
            <v>7.5350000000000001</v>
          </cell>
        </row>
        <row r="830">
          <cell r="I830" t="str">
            <v>0252182</v>
          </cell>
          <cell r="J830">
            <v>1769</v>
          </cell>
          <cell r="K830">
            <v>1769</v>
          </cell>
          <cell r="L830">
            <v>1.7689999999999999</v>
          </cell>
          <cell r="M830">
            <v>1.7689999999999999</v>
          </cell>
          <cell r="O830" t="str">
            <v>0554600</v>
          </cell>
          <cell r="P830">
            <v>385.5</v>
          </cell>
          <cell r="Q830">
            <v>385.5</v>
          </cell>
          <cell r="R830">
            <v>0.38550000000000001</v>
          </cell>
          <cell r="S830">
            <v>0.38550000000000001</v>
          </cell>
          <cell r="U830" t="str">
            <v>0231021</v>
          </cell>
          <cell r="V830">
            <v>8810.4500000000007</v>
          </cell>
          <cell r="W830">
            <v>8810.4500000000007</v>
          </cell>
          <cell r="X830">
            <v>8.8104500000000012</v>
          </cell>
          <cell r="Y830">
            <v>8.8104500000000012</v>
          </cell>
          <cell r="AA830" t="str">
            <v>0549705</v>
          </cell>
          <cell r="AB830">
            <v>10</v>
          </cell>
          <cell r="AC830">
            <v>10</v>
          </cell>
          <cell r="AD830">
            <v>0.01</v>
          </cell>
          <cell r="AE830">
            <v>0.01</v>
          </cell>
        </row>
        <row r="831">
          <cell r="I831" t="str">
            <v>0252220</v>
          </cell>
          <cell r="J831">
            <v>9282.5</v>
          </cell>
          <cell r="K831">
            <v>9282.5</v>
          </cell>
          <cell r="L831">
            <v>9.2825000000000006</v>
          </cell>
          <cell r="M831">
            <v>9.2825000000000006</v>
          </cell>
          <cell r="O831" t="str">
            <v>0554650</v>
          </cell>
          <cell r="P831">
            <v>80</v>
          </cell>
          <cell r="Q831">
            <v>80</v>
          </cell>
          <cell r="R831">
            <v>0.08</v>
          </cell>
          <cell r="S831">
            <v>0.08</v>
          </cell>
          <cell r="U831" t="str">
            <v>0231022</v>
          </cell>
          <cell r="V831">
            <v>3024</v>
          </cell>
          <cell r="W831">
            <v>3024</v>
          </cell>
          <cell r="X831">
            <v>3.024</v>
          </cell>
          <cell r="Y831">
            <v>3.024</v>
          </cell>
          <cell r="AA831" t="str">
            <v>0550122</v>
          </cell>
          <cell r="AB831">
            <v>12500.3</v>
          </cell>
          <cell r="AC831">
            <v>12500.3</v>
          </cell>
          <cell r="AD831">
            <v>12.500299999999999</v>
          </cell>
          <cell r="AE831">
            <v>12.500299999999999</v>
          </cell>
        </row>
        <row r="832">
          <cell r="I832" t="str">
            <v>0252298</v>
          </cell>
          <cell r="J832">
            <v>914</v>
          </cell>
          <cell r="K832">
            <v>914</v>
          </cell>
          <cell r="L832">
            <v>0.91400000000000003</v>
          </cell>
          <cell r="M832">
            <v>0.91400000000000003</v>
          </cell>
          <cell r="O832" t="str">
            <v>0555224</v>
          </cell>
          <cell r="P832">
            <v>511</v>
          </cell>
          <cell r="Q832">
            <v>511</v>
          </cell>
          <cell r="R832">
            <v>0.51100000000000001</v>
          </cell>
          <cell r="S832">
            <v>0.51100000000000001</v>
          </cell>
          <cell r="U832" t="str">
            <v>0231023</v>
          </cell>
          <cell r="V832">
            <v>6084.5</v>
          </cell>
          <cell r="W832">
            <v>6084.5</v>
          </cell>
          <cell r="X832">
            <v>6.0845000000000002</v>
          </cell>
          <cell r="Y832">
            <v>6.0845000000000002</v>
          </cell>
          <cell r="AA832" t="str">
            <v>0550225</v>
          </cell>
          <cell r="AB832">
            <v>5309.1</v>
          </cell>
          <cell r="AC832">
            <v>5309.1</v>
          </cell>
          <cell r="AD832">
            <v>5.3090999999999999</v>
          </cell>
          <cell r="AE832">
            <v>5.3090999999999999</v>
          </cell>
        </row>
        <row r="833">
          <cell r="I833" t="str">
            <v>0252345</v>
          </cell>
          <cell r="J833">
            <v>32991.5</v>
          </cell>
          <cell r="K833">
            <v>32991.5</v>
          </cell>
          <cell r="L833">
            <v>32.991500000000002</v>
          </cell>
          <cell r="M833">
            <v>32.991500000000002</v>
          </cell>
          <cell r="O833" t="str">
            <v>0560412</v>
          </cell>
          <cell r="P833">
            <v>18216</v>
          </cell>
          <cell r="Q833">
            <v>18216</v>
          </cell>
          <cell r="R833">
            <v>18.216000000000001</v>
          </cell>
          <cell r="S833">
            <v>18.216000000000001</v>
          </cell>
          <cell r="U833" t="str">
            <v>0231026</v>
          </cell>
          <cell r="V833">
            <v>5379.84</v>
          </cell>
          <cell r="W833">
            <v>5379.84</v>
          </cell>
          <cell r="X833">
            <v>5.3798399999999997</v>
          </cell>
          <cell r="Y833">
            <v>5.3798399999999997</v>
          </cell>
          <cell r="AA833" t="str">
            <v>0550605</v>
          </cell>
          <cell r="AB833">
            <v>51201.279999999999</v>
          </cell>
          <cell r="AC833">
            <v>51201.279999999999</v>
          </cell>
          <cell r="AD833">
            <v>51.201279999999997</v>
          </cell>
          <cell r="AE833">
            <v>51.201279999999997</v>
          </cell>
        </row>
        <row r="834">
          <cell r="I834" t="str">
            <v>0252381</v>
          </cell>
          <cell r="J834">
            <v>20605.7</v>
          </cell>
          <cell r="K834">
            <v>20605.7</v>
          </cell>
          <cell r="L834">
            <v>20.605700000000002</v>
          </cell>
          <cell r="M834">
            <v>20.605700000000002</v>
          </cell>
          <cell r="O834" t="str">
            <v>0563098</v>
          </cell>
          <cell r="P834">
            <v>72</v>
          </cell>
          <cell r="Q834">
            <v>72</v>
          </cell>
          <cell r="R834">
            <v>7.1999999999999995E-2</v>
          </cell>
          <cell r="S834">
            <v>7.1999999999999995E-2</v>
          </cell>
          <cell r="U834" t="str">
            <v>0231029</v>
          </cell>
          <cell r="V834">
            <v>19566</v>
          </cell>
          <cell r="W834">
            <v>19566</v>
          </cell>
          <cell r="X834">
            <v>19.565999999999999</v>
          </cell>
          <cell r="Y834">
            <v>19.565999999999999</v>
          </cell>
          <cell r="AA834" t="str">
            <v>0550623</v>
          </cell>
          <cell r="AB834">
            <v>1690.5</v>
          </cell>
          <cell r="AC834">
            <v>1690.5</v>
          </cell>
          <cell r="AD834">
            <v>1.6904999999999999</v>
          </cell>
          <cell r="AE834">
            <v>1.6904999999999999</v>
          </cell>
        </row>
        <row r="835">
          <cell r="I835" t="str">
            <v>0252653</v>
          </cell>
          <cell r="J835">
            <v>1596</v>
          </cell>
          <cell r="K835">
            <v>1596</v>
          </cell>
          <cell r="L835">
            <v>1.5960000000000001</v>
          </cell>
          <cell r="M835">
            <v>1.5960000000000001</v>
          </cell>
          <cell r="O835" t="str">
            <v>0563927</v>
          </cell>
          <cell r="P835">
            <v>40</v>
          </cell>
          <cell r="Q835">
            <v>40</v>
          </cell>
          <cell r="R835">
            <v>0.04</v>
          </cell>
          <cell r="S835">
            <v>0.04</v>
          </cell>
          <cell r="U835" t="str">
            <v>0231102</v>
          </cell>
          <cell r="V835">
            <v>5280</v>
          </cell>
          <cell r="W835">
            <v>5280</v>
          </cell>
          <cell r="X835">
            <v>5.28</v>
          </cell>
          <cell r="Y835">
            <v>5.28</v>
          </cell>
          <cell r="AA835" t="str">
            <v>0550801</v>
          </cell>
          <cell r="AB835">
            <v>13000</v>
          </cell>
          <cell r="AC835">
            <v>13000</v>
          </cell>
          <cell r="AD835">
            <v>13</v>
          </cell>
          <cell r="AE835">
            <v>13</v>
          </cell>
        </row>
        <row r="836">
          <cell r="I836" t="str">
            <v>0253200</v>
          </cell>
          <cell r="J836">
            <v>424</v>
          </cell>
          <cell r="K836">
            <v>424</v>
          </cell>
          <cell r="L836">
            <v>0.42399999999999999</v>
          </cell>
          <cell r="M836">
            <v>0.42399999999999999</v>
          </cell>
          <cell r="O836" t="str">
            <v>0570301</v>
          </cell>
          <cell r="P836">
            <v>186.3</v>
          </cell>
          <cell r="Q836">
            <v>186.3</v>
          </cell>
          <cell r="R836">
            <v>0.18630000000000002</v>
          </cell>
          <cell r="S836">
            <v>0.18630000000000002</v>
          </cell>
          <cell r="U836" t="str">
            <v>0231113</v>
          </cell>
          <cell r="V836">
            <v>77</v>
          </cell>
          <cell r="W836">
            <v>77</v>
          </cell>
          <cell r="X836">
            <v>7.6999999999999999E-2</v>
          </cell>
          <cell r="Y836">
            <v>7.6999999999999999E-2</v>
          </cell>
          <cell r="AA836" t="str">
            <v>0550810</v>
          </cell>
          <cell r="AB836">
            <v>2138.1</v>
          </cell>
          <cell r="AC836">
            <v>2138.1</v>
          </cell>
          <cell r="AD836">
            <v>2.1381000000000001</v>
          </cell>
          <cell r="AE836">
            <v>2.1381000000000001</v>
          </cell>
        </row>
        <row r="837">
          <cell r="I837" t="str">
            <v>0253282</v>
          </cell>
          <cell r="J837">
            <v>32959</v>
          </cell>
          <cell r="K837">
            <v>32959</v>
          </cell>
          <cell r="L837">
            <v>32.959000000000003</v>
          </cell>
          <cell r="M837">
            <v>32.959000000000003</v>
          </cell>
          <cell r="O837" t="str">
            <v>0570308</v>
          </cell>
          <cell r="P837">
            <v>3331.75</v>
          </cell>
          <cell r="Q837">
            <v>3331.75</v>
          </cell>
          <cell r="R837">
            <v>3.33175</v>
          </cell>
          <cell r="S837">
            <v>3.33175</v>
          </cell>
          <cell r="U837" t="str">
            <v>0231114</v>
          </cell>
          <cell r="V837">
            <v>1937</v>
          </cell>
          <cell r="W837">
            <v>1937</v>
          </cell>
          <cell r="X837">
            <v>1.9370000000000001</v>
          </cell>
          <cell r="Y837">
            <v>1.9370000000000001</v>
          </cell>
          <cell r="AA837" t="str">
            <v>0551015</v>
          </cell>
          <cell r="AB837">
            <v>1080</v>
          </cell>
          <cell r="AC837">
            <v>1080</v>
          </cell>
          <cell r="AD837">
            <v>1.08</v>
          </cell>
          <cell r="AE837">
            <v>1.08</v>
          </cell>
        </row>
        <row r="838">
          <cell r="I838" t="str">
            <v>0253401</v>
          </cell>
          <cell r="J838">
            <v>112271.5</v>
          </cell>
          <cell r="K838">
            <v>112271.5</v>
          </cell>
          <cell r="L838">
            <v>112.2715</v>
          </cell>
          <cell r="M838">
            <v>112.2715</v>
          </cell>
          <cell r="O838" t="str">
            <v>0570313</v>
          </cell>
          <cell r="P838">
            <v>6289</v>
          </cell>
          <cell r="Q838">
            <v>6289</v>
          </cell>
          <cell r="R838">
            <v>6.2889999999999997</v>
          </cell>
          <cell r="S838">
            <v>6.2889999999999997</v>
          </cell>
          <cell r="U838" t="str">
            <v>0231119</v>
          </cell>
          <cell r="V838">
            <v>2224.9499999999998</v>
          </cell>
          <cell r="W838">
            <v>2224.9499999999998</v>
          </cell>
          <cell r="X838">
            <v>2.2249499999999998</v>
          </cell>
          <cell r="Y838">
            <v>2.2249499999999998</v>
          </cell>
          <cell r="AA838" t="str">
            <v>0552496</v>
          </cell>
          <cell r="AB838">
            <v>543.5</v>
          </cell>
          <cell r="AC838">
            <v>543.5</v>
          </cell>
          <cell r="AD838">
            <v>0.54349999999999998</v>
          </cell>
          <cell r="AE838">
            <v>0.54349999999999998</v>
          </cell>
        </row>
        <row r="839">
          <cell r="I839" t="str">
            <v>0253480</v>
          </cell>
          <cell r="J839">
            <v>20666.5</v>
          </cell>
          <cell r="K839">
            <v>20666.5</v>
          </cell>
          <cell r="L839">
            <v>20.666499999999999</v>
          </cell>
          <cell r="M839">
            <v>20.666499999999999</v>
          </cell>
          <cell r="O839" t="str">
            <v>0570319</v>
          </cell>
          <cell r="P839">
            <v>47112.75</v>
          </cell>
          <cell r="Q839">
            <v>47112.75</v>
          </cell>
          <cell r="R839">
            <v>47.112749999999998</v>
          </cell>
          <cell r="S839">
            <v>47.112749999999998</v>
          </cell>
          <cell r="U839" t="str">
            <v>0231120</v>
          </cell>
          <cell r="V839">
            <v>10018</v>
          </cell>
          <cell r="W839">
            <v>10018</v>
          </cell>
          <cell r="X839">
            <v>10.018000000000001</v>
          </cell>
          <cell r="Y839">
            <v>10.018000000000001</v>
          </cell>
          <cell r="AA839" t="str">
            <v>0555224</v>
          </cell>
          <cell r="AB839">
            <v>5645.58</v>
          </cell>
          <cell r="AC839">
            <v>5645.58</v>
          </cell>
          <cell r="AD839">
            <v>5.6455799999999998</v>
          </cell>
          <cell r="AE839">
            <v>5.6455799999999998</v>
          </cell>
        </row>
        <row r="840">
          <cell r="I840" t="str">
            <v>0253560</v>
          </cell>
          <cell r="J840">
            <v>1882</v>
          </cell>
          <cell r="K840">
            <v>1882</v>
          </cell>
          <cell r="L840">
            <v>1.8819999999999999</v>
          </cell>
          <cell r="M840">
            <v>1.8819999999999999</v>
          </cell>
          <cell r="O840" t="str">
            <v>0570327</v>
          </cell>
          <cell r="P840">
            <v>841.5</v>
          </cell>
          <cell r="Q840">
            <v>841.5</v>
          </cell>
          <cell r="R840">
            <v>0.84150000000000003</v>
          </cell>
          <cell r="S840">
            <v>0.84150000000000003</v>
          </cell>
          <cell r="U840" t="str">
            <v>0231122</v>
          </cell>
          <cell r="V840">
            <v>46821.5</v>
          </cell>
          <cell r="W840">
            <v>46821.5</v>
          </cell>
          <cell r="X840">
            <v>46.8215</v>
          </cell>
          <cell r="Y840">
            <v>46.8215</v>
          </cell>
          <cell r="AA840" t="str">
            <v>0555886</v>
          </cell>
          <cell r="AB840">
            <v>470</v>
          </cell>
          <cell r="AC840">
            <v>470</v>
          </cell>
          <cell r="AD840">
            <v>0.47</v>
          </cell>
          <cell r="AE840">
            <v>0.47</v>
          </cell>
        </row>
        <row r="841">
          <cell r="I841" t="str">
            <v>0253650</v>
          </cell>
          <cell r="J841">
            <v>3034.5</v>
          </cell>
          <cell r="K841">
            <v>3034.5</v>
          </cell>
          <cell r="L841">
            <v>3.0345</v>
          </cell>
          <cell r="M841">
            <v>3.0345</v>
          </cell>
          <cell r="O841" t="str">
            <v>0570400</v>
          </cell>
          <cell r="P841">
            <v>780</v>
          </cell>
          <cell r="Q841">
            <v>780</v>
          </cell>
          <cell r="R841">
            <v>0.78</v>
          </cell>
          <cell r="S841">
            <v>0.78</v>
          </cell>
          <cell r="U841" t="str">
            <v>0231199</v>
          </cell>
          <cell r="V841">
            <v>5317.5</v>
          </cell>
          <cell r="W841">
            <v>5317.5</v>
          </cell>
          <cell r="X841">
            <v>5.3174999999999999</v>
          </cell>
          <cell r="Y841">
            <v>5.3174999999999999</v>
          </cell>
          <cell r="AA841" t="str">
            <v>0560412</v>
          </cell>
          <cell r="AB841">
            <v>220629.03</v>
          </cell>
          <cell r="AC841">
            <v>220629.03</v>
          </cell>
          <cell r="AD841">
            <v>220.62903</v>
          </cell>
          <cell r="AE841">
            <v>220.62903</v>
          </cell>
        </row>
        <row r="842">
          <cell r="I842" t="str">
            <v>0253758</v>
          </cell>
          <cell r="J842">
            <v>3815.5</v>
          </cell>
          <cell r="K842">
            <v>3815.5</v>
          </cell>
          <cell r="L842">
            <v>3.8155000000000001</v>
          </cell>
          <cell r="M842">
            <v>3.8155000000000001</v>
          </cell>
          <cell r="O842" t="str">
            <v>0570506</v>
          </cell>
          <cell r="P842">
            <v>277.5</v>
          </cell>
          <cell r="Q842">
            <v>277.5</v>
          </cell>
          <cell r="R842">
            <v>0.27750000000000002</v>
          </cell>
          <cell r="S842">
            <v>0.27750000000000002</v>
          </cell>
          <cell r="U842" t="str">
            <v>0231208</v>
          </cell>
          <cell r="V842">
            <v>3351.5</v>
          </cell>
          <cell r="W842">
            <v>3351.5</v>
          </cell>
          <cell r="X842">
            <v>3.3515000000000001</v>
          </cell>
          <cell r="Y842">
            <v>3.3515000000000001</v>
          </cell>
          <cell r="AA842" t="str">
            <v>0563390</v>
          </cell>
          <cell r="AB842">
            <v>62.5</v>
          </cell>
          <cell r="AC842">
            <v>62.5</v>
          </cell>
          <cell r="AD842">
            <v>6.25E-2</v>
          </cell>
          <cell r="AE842">
            <v>6.25E-2</v>
          </cell>
        </row>
        <row r="843">
          <cell r="I843" t="str">
            <v>0253822</v>
          </cell>
          <cell r="J843">
            <v>29088</v>
          </cell>
          <cell r="K843">
            <v>29088</v>
          </cell>
          <cell r="L843">
            <v>29.088000000000001</v>
          </cell>
          <cell r="M843">
            <v>29.088000000000001</v>
          </cell>
          <cell r="O843" t="str">
            <v>0570610</v>
          </cell>
          <cell r="P843">
            <v>375</v>
          </cell>
          <cell r="Q843">
            <v>375</v>
          </cell>
          <cell r="R843">
            <v>0.375</v>
          </cell>
          <cell r="S843">
            <v>0.375</v>
          </cell>
          <cell r="U843" t="str">
            <v>0231218</v>
          </cell>
          <cell r="V843">
            <v>14837.5</v>
          </cell>
          <cell r="W843">
            <v>14837.5</v>
          </cell>
          <cell r="X843">
            <v>14.8375</v>
          </cell>
          <cell r="Y843">
            <v>14.8375</v>
          </cell>
          <cell r="AA843" t="str">
            <v>0563927</v>
          </cell>
          <cell r="AB843">
            <v>200</v>
          </cell>
          <cell r="AC843">
            <v>200</v>
          </cell>
          <cell r="AD843">
            <v>0.2</v>
          </cell>
          <cell r="AE843">
            <v>0.2</v>
          </cell>
        </row>
        <row r="844">
          <cell r="I844" t="str">
            <v>0253900</v>
          </cell>
          <cell r="J844">
            <v>708.5</v>
          </cell>
          <cell r="K844">
            <v>708.5</v>
          </cell>
          <cell r="L844">
            <v>0.70850000000000002</v>
          </cell>
          <cell r="M844">
            <v>0.70850000000000002</v>
          </cell>
          <cell r="O844" t="str">
            <v>0570712</v>
          </cell>
          <cell r="P844">
            <v>330.5</v>
          </cell>
          <cell r="Q844">
            <v>330.5</v>
          </cell>
          <cell r="R844">
            <v>0.33050000000000002</v>
          </cell>
          <cell r="S844">
            <v>0.33050000000000002</v>
          </cell>
          <cell r="U844" t="str">
            <v>0231220</v>
          </cell>
          <cell r="V844">
            <v>4531.5</v>
          </cell>
          <cell r="W844">
            <v>4531.5</v>
          </cell>
          <cell r="X844">
            <v>4.5315000000000003</v>
          </cell>
          <cell r="Y844">
            <v>4.5315000000000003</v>
          </cell>
          <cell r="AA844" t="str">
            <v>0567108</v>
          </cell>
          <cell r="AB844">
            <v>1104</v>
          </cell>
          <cell r="AC844">
            <v>1104</v>
          </cell>
          <cell r="AD844">
            <v>1.1040000000000001</v>
          </cell>
          <cell r="AE844">
            <v>1.1040000000000001</v>
          </cell>
        </row>
        <row r="845">
          <cell r="I845" t="str">
            <v>0254127</v>
          </cell>
          <cell r="J845">
            <v>3029.5</v>
          </cell>
          <cell r="K845">
            <v>3029.5</v>
          </cell>
          <cell r="L845">
            <v>3.0295000000000001</v>
          </cell>
          <cell r="M845">
            <v>3.0295000000000001</v>
          </cell>
          <cell r="O845" t="str">
            <v>0570882</v>
          </cell>
          <cell r="P845">
            <v>3128.5</v>
          </cell>
          <cell r="Q845">
            <v>3128.5</v>
          </cell>
          <cell r="R845">
            <v>3.1284999999999998</v>
          </cell>
          <cell r="S845">
            <v>3.1284999999999998</v>
          </cell>
          <cell r="U845" t="str">
            <v>0231222</v>
          </cell>
          <cell r="V845">
            <v>23032</v>
          </cell>
          <cell r="W845">
            <v>23032</v>
          </cell>
          <cell r="X845">
            <v>23.032</v>
          </cell>
          <cell r="Y845">
            <v>23.032</v>
          </cell>
          <cell r="AA845" t="str">
            <v>0570104</v>
          </cell>
          <cell r="AB845">
            <v>1152.5</v>
          </cell>
          <cell r="AC845">
            <v>1152.5</v>
          </cell>
          <cell r="AD845">
            <v>1.1525000000000001</v>
          </cell>
          <cell r="AE845">
            <v>1.1525000000000001</v>
          </cell>
        </row>
        <row r="846">
          <cell r="I846" t="str">
            <v>0254308</v>
          </cell>
          <cell r="J846">
            <v>26063.5</v>
          </cell>
          <cell r="K846">
            <v>26063.5</v>
          </cell>
          <cell r="L846">
            <v>26.063500000000001</v>
          </cell>
          <cell r="M846">
            <v>26.063500000000001</v>
          </cell>
          <cell r="O846" t="str">
            <v>0570914</v>
          </cell>
          <cell r="P846">
            <v>60</v>
          </cell>
          <cell r="Q846">
            <v>60</v>
          </cell>
          <cell r="R846">
            <v>0.06</v>
          </cell>
          <cell r="S846">
            <v>0.06</v>
          </cell>
          <cell r="U846" t="str">
            <v>0231223</v>
          </cell>
          <cell r="V846">
            <v>13707.5</v>
          </cell>
          <cell r="W846">
            <v>13707.5</v>
          </cell>
          <cell r="X846">
            <v>13.7075</v>
          </cell>
          <cell r="Y846">
            <v>13.7075</v>
          </cell>
          <cell r="AA846" t="str">
            <v>0570308</v>
          </cell>
          <cell r="AB846">
            <v>920</v>
          </cell>
          <cell r="AC846">
            <v>920</v>
          </cell>
          <cell r="AD846">
            <v>0.92</v>
          </cell>
          <cell r="AE846">
            <v>0.92</v>
          </cell>
        </row>
        <row r="847">
          <cell r="I847" t="str">
            <v>0254312</v>
          </cell>
          <cell r="J847">
            <v>54443.76</v>
          </cell>
          <cell r="K847">
            <v>54443.76</v>
          </cell>
          <cell r="L847">
            <v>54.443760000000005</v>
          </cell>
          <cell r="M847">
            <v>54.443760000000005</v>
          </cell>
          <cell r="O847" t="str">
            <v>0570918</v>
          </cell>
          <cell r="P847">
            <v>2772</v>
          </cell>
          <cell r="Q847">
            <v>2772</v>
          </cell>
          <cell r="R847">
            <v>2.7719999999999998</v>
          </cell>
          <cell r="S847">
            <v>2.7719999999999998</v>
          </cell>
          <cell r="U847" t="str">
            <v>0231225</v>
          </cell>
          <cell r="V847">
            <v>5346</v>
          </cell>
          <cell r="W847">
            <v>5346</v>
          </cell>
          <cell r="X847">
            <v>5.3460000000000001</v>
          </cell>
          <cell r="Y847">
            <v>5.3460000000000001</v>
          </cell>
          <cell r="AA847" t="str">
            <v>0570313</v>
          </cell>
          <cell r="AB847">
            <v>2187.36</v>
          </cell>
          <cell r="AC847">
            <v>2187.36</v>
          </cell>
          <cell r="AD847">
            <v>2.18736</v>
          </cell>
          <cell r="AE847">
            <v>2.18736</v>
          </cell>
        </row>
        <row r="848">
          <cell r="I848" t="str">
            <v>0254511</v>
          </cell>
          <cell r="J848">
            <v>165</v>
          </cell>
          <cell r="K848">
            <v>165</v>
          </cell>
          <cell r="L848">
            <v>0.16500000000000001</v>
          </cell>
          <cell r="M848">
            <v>0.16500000000000001</v>
          </cell>
          <cell r="O848" t="str">
            <v>0570923</v>
          </cell>
          <cell r="P848">
            <v>900</v>
          </cell>
          <cell r="Q848">
            <v>900</v>
          </cell>
          <cell r="R848">
            <v>0.9</v>
          </cell>
          <cell r="S848">
            <v>0.9</v>
          </cell>
          <cell r="U848" t="str">
            <v>0231231</v>
          </cell>
          <cell r="V848">
            <v>22075</v>
          </cell>
          <cell r="W848">
            <v>22075</v>
          </cell>
          <cell r="X848">
            <v>22.074999999999999</v>
          </cell>
          <cell r="Y848">
            <v>22.074999999999999</v>
          </cell>
          <cell r="AA848" t="str">
            <v>0570319</v>
          </cell>
          <cell r="AB848">
            <v>51725.16</v>
          </cell>
          <cell r="AC848">
            <v>51725.16</v>
          </cell>
          <cell r="AD848">
            <v>51.725160000000002</v>
          </cell>
          <cell r="AE848">
            <v>51.725160000000002</v>
          </cell>
        </row>
        <row r="849">
          <cell r="I849" t="str">
            <v>0254710</v>
          </cell>
          <cell r="J849">
            <v>59582775.950000003</v>
          </cell>
          <cell r="K849">
            <v>59582775.950000003</v>
          </cell>
          <cell r="L849">
            <v>59582.775950000003</v>
          </cell>
          <cell r="M849">
            <v>59582.775950000003</v>
          </cell>
          <cell r="O849" t="str">
            <v>0570926</v>
          </cell>
          <cell r="P849">
            <v>86150.15</v>
          </cell>
          <cell r="Q849">
            <v>86150.15</v>
          </cell>
          <cell r="R849">
            <v>86.150149999999996</v>
          </cell>
          <cell r="S849">
            <v>86.150149999999996</v>
          </cell>
          <cell r="U849" t="str">
            <v>0231241</v>
          </cell>
          <cell r="V849">
            <v>-48</v>
          </cell>
          <cell r="W849">
            <v>-48</v>
          </cell>
          <cell r="X849">
            <v>-4.8000000000000001E-2</v>
          </cell>
          <cell r="Y849">
            <v>-4.8000000000000001E-2</v>
          </cell>
          <cell r="AA849" t="str">
            <v>0570327</v>
          </cell>
          <cell r="AB849">
            <v>796</v>
          </cell>
          <cell r="AC849">
            <v>796</v>
          </cell>
          <cell r="AD849">
            <v>0.79600000000000004</v>
          </cell>
          <cell r="AE849">
            <v>0.79600000000000004</v>
          </cell>
        </row>
        <row r="850">
          <cell r="I850" t="str">
            <v>0255126</v>
          </cell>
          <cell r="J850">
            <v>30187.5</v>
          </cell>
          <cell r="K850">
            <v>30187.5</v>
          </cell>
          <cell r="L850">
            <v>30.1875</v>
          </cell>
          <cell r="M850">
            <v>30.1875</v>
          </cell>
          <cell r="O850" t="str">
            <v>0571219</v>
          </cell>
          <cell r="P850">
            <v>996</v>
          </cell>
          <cell r="Q850">
            <v>996</v>
          </cell>
          <cell r="R850">
            <v>0.996</v>
          </cell>
          <cell r="S850">
            <v>0.996</v>
          </cell>
          <cell r="U850" t="str">
            <v>0231242</v>
          </cell>
          <cell r="V850">
            <v>44795.5</v>
          </cell>
          <cell r="W850">
            <v>44795.5</v>
          </cell>
          <cell r="X850">
            <v>44.795499999999997</v>
          </cell>
          <cell r="Y850">
            <v>44.795499999999997</v>
          </cell>
          <cell r="AA850" t="str">
            <v>0570610</v>
          </cell>
          <cell r="AB850">
            <v>1512</v>
          </cell>
          <cell r="AC850">
            <v>1512</v>
          </cell>
          <cell r="AD850">
            <v>1.512</v>
          </cell>
          <cell r="AE850">
            <v>1.512</v>
          </cell>
        </row>
        <row r="851">
          <cell r="I851" t="str">
            <v>0255128</v>
          </cell>
          <cell r="J851">
            <v>12585.9</v>
          </cell>
          <cell r="K851">
            <v>12585.9</v>
          </cell>
          <cell r="L851">
            <v>12.585899999999999</v>
          </cell>
          <cell r="M851">
            <v>12.585899999999999</v>
          </cell>
          <cell r="O851" t="str">
            <v>0572900</v>
          </cell>
          <cell r="P851">
            <v>2461.5</v>
          </cell>
          <cell r="Q851">
            <v>2461.5</v>
          </cell>
          <cell r="R851">
            <v>2.4615</v>
          </cell>
          <cell r="S851">
            <v>2.4615</v>
          </cell>
          <cell r="U851" t="str">
            <v>0231243</v>
          </cell>
          <cell r="V851">
            <v>3604.5</v>
          </cell>
          <cell r="W851">
            <v>3604.5</v>
          </cell>
          <cell r="X851">
            <v>3.6044999999999998</v>
          </cell>
          <cell r="Y851">
            <v>3.6044999999999998</v>
          </cell>
          <cell r="AA851" t="str">
            <v>0570712</v>
          </cell>
          <cell r="AB851">
            <v>393.84</v>
          </cell>
          <cell r="AC851">
            <v>393.84</v>
          </cell>
          <cell r="AD851">
            <v>0.39383999999999997</v>
          </cell>
          <cell r="AE851">
            <v>0.39383999999999997</v>
          </cell>
        </row>
        <row r="852">
          <cell r="I852" t="str">
            <v>0255229</v>
          </cell>
          <cell r="J852">
            <v>11952</v>
          </cell>
          <cell r="K852">
            <v>11952</v>
          </cell>
          <cell r="L852">
            <v>11.952</v>
          </cell>
          <cell r="M852">
            <v>11.952</v>
          </cell>
          <cell r="O852" t="str">
            <v>0573471</v>
          </cell>
          <cell r="P852">
            <v>51142.8</v>
          </cell>
          <cell r="Q852">
            <v>51142.8</v>
          </cell>
          <cell r="R852">
            <v>51.142800000000001</v>
          </cell>
          <cell r="S852">
            <v>51.142800000000001</v>
          </cell>
          <cell r="U852" t="str">
            <v>0231244</v>
          </cell>
          <cell r="V852">
            <v>15826</v>
          </cell>
          <cell r="W852">
            <v>15826</v>
          </cell>
          <cell r="X852">
            <v>15.826000000000001</v>
          </cell>
          <cell r="Y852">
            <v>15.826000000000001</v>
          </cell>
          <cell r="AA852" t="str">
            <v>0570882</v>
          </cell>
          <cell r="AB852">
            <v>1752</v>
          </cell>
          <cell r="AC852">
            <v>1752</v>
          </cell>
          <cell r="AD852">
            <v>1.752</v>
          </cell>
          <cell r="AE852">
            <v>1.752</v>
          </cell>
        </row>
        <row r="853">
          <cell r="I853" t="str">
            <v>0255898</v>
          </cell>
          <cell r="J853">
            <v>21904</v>
          </cell>
          <cell r="K853">
            <v>21904</v>
          </cell>
          <cell r="L853">
            <v>21.904</v>
          </cell>
          <cell r="M853">
            <v>21.904</v>
          </cell>
          <cell r="O853" t="str">
            <v>0574261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U853" t="str">
            <v>0231245</v>
          </cell>
          <cell r="V853">
            <v>8753.5</v>
          </cell>
          <cell r="W853">
            <v>8753.5</v>
          </cell>
          <cell r="X853">
            <v>8.7535000000000007</v>
          </cell>
          <cell r="Y853">
            <v>8.7535000000000007</v>
          </cell>
          <cell r="AA853" t="str">
            <v>0570914</v>
          </cell>
          <cell r="AB853">
            <v>72.5</v>
          </cell>
          <cell r="AC853">
            <v>72.5</v>
          </cell>
          <cell r="AD853">
            <v>7.2499999999999995E-2</v>
          </cell>
          <cell r="AE853">
            <v>7.2499999999999995E-2</v>
          </cell>
        </row>
        <row r="854">
          <cell r="I854" t="str">
            <v>0256250</v>
          </cell>
          <cell r="J854">
            <v>2024.5</v>
          </cell>
          <cell r="K854">
            <v>2024.5</v>
          </cell>
          <cell r="L854">
            <v>2.0245000000000002</v>
          </cell>
          <cell r="M854">
            <v>2.0245000000000002</v>
          </cell>
          <cell r="O854" t="str">
            <v>0580122</v>
          </cell>
          <cell r="P854">
            <v>26</v>
          </cell>
          <cell r="Q854">
            <v>26</v>
          </cell>
          <cell r="R854">
            <v>2.5999999999999999E-2</v>
          </cell>
          <cell r="S854">
            <v>2.5999999999999999E-2</v>
          </cell>
          <cell r="U854" t="str">
            <v>0231246</v>
          </cell>
          <cell r="V854">
            <v>2372.5</v>
          </cell>
          <cell r="W854">
            <v>2372.5</v>
          </cell>
          <cell r="X854">
            <v>2.3725000000000001</v>
          </cell>
          <cell r="Y854">
            <v>2.3725000000000001</v>
          </cell>
          <cell r="AA854" t="str">
            <v>0570923</v>
          </cell>
          <cell r="AB854">
            <v>810</v>
          </cell>
          <cell r="AC854">
            <v>810</v>
          </cell>
          <cell r="AD854">
            <v>0.81</v>
          </cell>
          <cell r="AE854">
            <v>0.81</v>
          </cell>
        </row>
        <row r="855">
          <cell r="I855" t="str">
            <v>0256288</v>
          </cell>
          <cell r="J855">
            <v>72723</v>
          </cell>
          <cell r="K855">
            <v>72723</v>
          </cell>
          <cell r="L855">
            <v>72.722999999999999</v>
          </cell>
          <cell r="M855">
            <v>72.722999999999999</v>
          </cell>
          <cell r="O855" t="str">
            <v>0580204</v>
          </cell>
          <cell r="P855">
            <v>26</v>
          </cell>
          <cell r="Q855">
            <v>26</v>
          </cell>
          <cell r="R855">
            <v>2.5999999999999999E-2</v>
          </cell>
          <cell r="S855">
            <v>2.5999999999999999E-2</v>
          </cell>
          <cell r="U855" t="str">
            <v>0231399</v>
          </cell>
          <cell r="V855">
            <v>8097</v>
          </cell>
          <cell r="W855">
            <v>8097</v>
          </cell>
          <cell r="X855">
            <v>8.0969999999999995</v>
          </cell>
          <cell r="Y855">
            <v>8.0969999999999995</v>
          </cell>
          <cell r="AA855" t="str">
            <v>0570926</v>
          </cell>
          <cell r="AB855">
            <v>117188.42</v>
          </cell>
          <cell r="AC855">
            <v>117188.42</v>
          </cell>
          <cell r="AD855">
            <v>117.18841999999999</v>
          </cell>
          <cell r="AE855">
            <v>117.18841999999999</v>
          </cell>
        </row>
        <row r="856">
          <cell r="I856" t="str">
            <v>0256301</v>
          </cell>
          <cell r="J856">
            <v>2874</v>
          </cell>
          <cell r="K856">
            <v>2874</v>
          </cell>
          <cell r="L856">
            <v>2.8740000000000001</v>
          </cell>
          <cell r="M856">
            <v>2.8740000000000001</v>
          </cell>
          <cell r="O856" t="str">
            <v>0580213</v>
          </cell>
          <cell r="P856">
            <v>10</v>
          </cell>
          <cell r="Q856">
            <v>10</v>
          </cell>
          <cell r="R856">
            <v>0.01</v>
          </cell>
          <cell r="S856">
            <v>0.01</v>
          </cell>
          <cell r="U856" t="str">
            <v>0231698</v>
          </cell>
          <cell r="V856">
            <v>2635</v>
          </cell>
          <cell r="W856">
            <v>2635</v>
          </cell>
          <cell r="X856">
            <v>2.6349999999999998</v>
          </cell>
          <cell r="Y856">
            <v>2.6349999999999998</v>
          </cell>
          <cell r="AA856" t="str">
            <v>0571198</v>
          </cell>
          <cell r="AB856">
            <v>467</v>
          </cell>
          <cell r="AC856">
            <v>467</v>
          </cell>
          <cell r="AD856">
            <v>0.46700000000000003</v>
          </cell>
          <cell r="AE856">
            <v>0.46700000000000003</v>
          </cell>
        </row>
        <row r="857">
          <cell r="I857" t="str">
            <v>0256975</v>
          </cell>
          <cell r="J857">
            <v>33904.519999999997</v>
          </cell>
          <cell r="K857">
            <v>33904.519999999997</v>
          </cell>
          <cell r="L857">
            <v>33.904519999999998</v>
          </cell>
          <cell r="M857">
            <v>33.904519999999998</v>
          </cell>
          <cell r="O857" t="str">
            <v>0580306</v>
          </cell>
          <cell r="P857">
            <v>26</v>
          </cell>
          <cell r="Q857">
            <v>26</v>
          </cell>
          <cell r="R857">
            <v>2.5999999999999999E-2</v>
          </cell>
          <cell r="S857">
            <v>2.5999999999999999E-2</v>
          </cell>
          <cell r="U857" t="str">
            <v>0234698</v>
          </cell>
          <cell r="V857">
            <v>6300</v>
          </cell>
          <cell r="W857">
            <v>6300</v>
          </cell>
          <cell r="X857">
            <v>6.3</v>
          </cell>
          <cell r="Y857">
            <v>6.3</v>
          </cell>
          <cell r="AA857" t="str">
            <v>0572900</v>
          </cell>
          <cell r="AB857">
            <v>6981.5</v>
          </cell>
          <cell r="AC857">
            <v>6981.5</v>
          </cell>
          <cell r="AD857">
            <v>6.9814999999999996</v>
          </cell>
          <cell r="AE857">
            <v>6.9814999999999996</v>
          </cell>
        </row>
        <row r="858">
          <cell r="I858" t="str">
            <v>0257100</v>
          </cell>
          <cell r="J858">
            <v>29385</v>
          </cell>
          <cell r="K858">
            <v>29385</v>
          </cell>
          <cell r="L858">
            <v>29.385000000000002</v>
          </cell>
          <cell r="M858">
            <v>29.385000000000002</v>
          </cell>
          <cell r="O858" t="str">
            <v>0580416</v>
          </cell>
          <cell r="P858">
            <v>849</v>
          </cell>
          <cell r="Q858">
            <v>849</v>
          </cell>
          <cell r="R858">
            <v>0.84899999999999998</v>
          </cell>
          <cell r="S858">
            <v>0.84899999999999998</v>
          </cell>
          <cell r="U858" t="str">
            <v>0235598</v>
          </cell>
          <cell r="V858">
            <v>9966</v>
          </cell>
          <cell r="W858">
            <v>9966</v>
          </cell>
          <cell r="X858">
            <v>9.9659999999999993</v>
          </cell>
          <cell r="Y858">
            <v>9.9659999999999993</v>
          </cell>
          <cell r="AA858" t="str">
            <v>0573471</v>
          </cell>
          <cell r="AB858">
            <v>47586.27</v>
          </cell>
          <cell r="AC858">
            <v>47586.27</v>
          </cell>
          <cell r="AD858">
            <v>47.586269999999999</v>
          </cell>
          <cell r="AE858">
            <v>47.586269999999999</v>
          </cell>
        </row>
        <row r="859">
          <cell r="I859" t="str">
            <v>0257141</v>
          </cell>
          <cell r="J859">
            <v>44209.5</v>
          </cell>
          <cell r="K859">
            <v>44209.5</v>
          </cell>
          <cell r="L859">
            <v>44.209499999999998</v>
          </cell>
          <cell r="M859">
            <v>44.209499999999998</v>
          </cell>
          <cell r="O859" t="str">
            <v>0580421</v>
          </cell>
          <cell r="P859">
            <v>54.5</v>
          </cell>
          <cell r="Q859">
            <v>54.5</v>
          </cell>
          <cell r="R859">
            <v>5.45E-2</v>
          </cell>
          <cell r="S859">
            <v>5.45E-2</v>
          </cell>
          <cell r="U859" t="str">
            <v>0235898</v>
          </cell>
          <cell r="V859">
            <v>3436</v>
          </cell>
          <cell r="W859">
            <v>3436</v>
          </cell>
          <cell r="X859">
            <v>3.4359999999999999</v>
          </cell>
          <cell r="Y859">
            <v>3.4359999999999999</v>
          </cell>
          <cell r="AA859" t="str">
            <v>0573475</v>
          </cell>
          <cell r="AB859">
            <v>15102.31</v>
          </cell>
          <cell r="AC859">
            <v>15102.31</v>
          </cell>
          <cell r="AD859">
            <v>15.102309999999999</v>
          </cell>
          <cell r="AE859">
            <v>15.102309999999999</v>
          </cell>
        </row>
        <row r="860">
          <cell r="I860" t="str">
            <v>0257426</v>
          </cell>
          <cell r="J860">
            <v>37336</v>
          </cell>
          <cell r="K860">
            <v>37336</v>
          </cell>
          <cell r="L860">
            <v>37.335999999999999</v>
          </cell>
          <cell r="M860">
            <v>37.335999999999999</v>
          </cell>
          <cell r="O860" t="str">
            <v>0580498</v>
          </cell>
          <cell r="P860">
            <v>80407.27</v>
          </cell>
          <cell r="Q860">
            <v>80407.27</v>
          </cell>
          <cell r="R860">
            <v>80.407270000000011</v>
          </cell>
          <cell r="S860">
            <v>80.407270000000011</v>
          </cell>
          <cell r="U860" t="str">
            <v>0236381</v>
          </cell>
          <cell r="V860">
            <v>68263</v>
          </cell>
          <cell r="W860">
            <v>68263</v>
          </cell>
          <cell r="X860">
            <v>68.263000000000005</v>
          </cell>
          <cell r="Y860">
            <v>68.263000000000005</v>
          </cell>
          <cell r="AA860" t="str">
            <v>0580406</v>
          </cell>
          <cell r="AB860">
            <v>2661</v>
          </cell>
          <cell r="AC860">
            <v>2661</v>
          </cell>
          <cell r="AD860">
            <v>2.661</v>
          </cell>
          <cell r="AE860">
            <v>2.661</v>
          </cell>
        </row>
        <row r="861">
          <cell r="I861" t="str">
            <v>0257800</v>
          </cell>
          <cell r="J861">
            <v>70501.5</v>
          </cell>
          <cell r="K861">
            <v>70501.5</v>
          </cell>
          <cell r="L861">
            <v>70.501499999999993</v>
          </cell>
          <cell r="M861">
            <v>70.501499999999993</v>
          </cell>
          <cell r="O861" t="str">
            <v>0580517</v>
          </cell>
          <cell r="P861">
            <v>320</v>
          </cell>
          <cell r="Q861">
            <v>320</v>
          </cell>
          <cell r="R861">
            <v>0.32</v>
          </cell>
          <cell r="S861">
            <v>0.32</v>
          </cell>
          <cell r="U861" t="str">
            <v>0236403</v>
          </cell>
          <cell r="V861">
            <v>64560.25</v>
          </cell>
          <cell r="W861">
            <v>64560.25</v>
          </cell>
          <cell r="X861">
            <v>64.560249999999996</v>
          </cell>
          <cell r="Y861">
            <v>64.560249999999996</v>
          </cell>
          <cell r="AA861" t="str">
            <v>0580416</v>
          </cell>
          <cell r="AB861">
            <v>40</v>
          </cell>
          <cell r="AC861">
            <v>40</v>
          </cell>
          <cell r="AD861">
            <v>0.04</v>
          </cell>
          <cell r="AE861">
            <v>0.04</v>
          </cell>
        </row>
        <row r="862">
          <cell r="I862" t="str">
            <v>0258219</v>
          </cell>
          <cell r="J862">
            <v>5014022.05</v>
          </cell>
          <cell r="K862">
            <v>5014022.05</v>
          </cell>
          <cell r="L862">
            <v>5014.0220499999996</v>
          </cell>
          <cell r="M862">
            <v>5014.0220499999996</v>
          </cell>
          <cell r="O862" t="str">
            <v>0581106</v>
          </cell>
          <cell r="P862">
            <v>15</v>
          </cell>
          <cell r="Q862">
            <v>15</v>
          </cell>
          <cell r="R862">
            <v>1.4999999999999999E-2</v>
          </cell>
          <cell r="S862">
            <v>1.4999999999999999E-2</v>
          </cell>
          <cell r="U862" t="str">
            <v>0237110</v>
          </cell>
          <cell r="V862">
            <v>2808</v>
          </cell>
          <cell r="W862">
            <v>2808</v>
          </cell>
          <cell r="X862">
            <v>2.8079999999999998</v>
          </cell>
          <cell r="Y862">
            <v>2.8079999999999998</v>
          </cell>
          <cell r="AA862" t="str">
            <v>0580498</v>
          </cell>
          <cell r="AB862">
            <v>32979.370000000003</v>
          </cell>
          <cell r="AC862">
            <v>32979.370000000003</v>
          </cell>
          <cell r="AD862">
            <v>32.979370000000003</v>
          </cell>
          <cell r="AE862">
            <v>32.979370000000003</v>
          </cell>
        </row>
        <row r="863">
          <cell r="I863" t="str">
            <v>0258593</v>
          </cell>
          <cell r="J863">
            <v>10776.5</v>
          </cell>
          <cell r="K863">
            <v>10776.5</v>
          </cell>
          <cell r="L863">
            <v>10.7765</v>
          </cell>
          <cell r="M863">
            <v>10.7765</v>
          </cell>
          <cell r="O863" t="str">
            <v>0581108</v>
          </cell>
          <cell r="P863">
            <v>270</v>
          </cell>
          <cell r="Q863">
            <v>270</v>
          </cell>
          <cell r="R863">
            <v>0.27</v>
          </cell>
          <cell r="S863">
            <v>0.27</v>
          </cell>
          <cell r="U863" t="str">
            <v>0237115</v>
          </cell>
          <cell r="V863">
            <v>2598.5</v>
          </cell>
          <cell r="W863">
            <v>2598.5</v>
          </cell>
          <cell r="X863">
            <v>2.5985</v>
          </cell>
          <cell r="Y863">
            <v>2.5985</v>
          </cell>
          <cell r="AA863" t="str">
            <v>0580500</v>
          </cell>
          <cell r="AB863">
            <v>-175</v>
          </cell>
          <cell r="AC863">
            <v>-175</v>
          </cell>
          <cell r="AD863">
            <v>-0.17499999999999999</v>
          </cell>
          <cell r="AE863">
            <v>-0.17499999999999999</v>
          </cell>
        </row>
        <row r="864">
          <cell r="I864" t="str">
            <v>0258731</v>
          </cell>
          <cell r="J864">
            <v>21751.8</v>
          </cell>
          <cell r="K864">
            <v>21751.8</v>
          </cell>
          <cell r="L864">
            <v>21.751799999999999</v>
          </cell>
          <cell r="M864">
            <v>21.751799999999999</v>
          </cell>
          <cell r="O864" t="str">
            <v>0581214</v>
          </cell>
          <cell r="P864">
            <v>23450.55</v>
          </cell>
          <cell r="Q864">
            <v>23450.55</v>
          </cell>
          <cell r="R864">
            <v>23.45055</v>
          </cell>
          <cell r="S864">
            <v>23.45055</v>
          </cell>
          <cell r="U864" t="str">
            <v>0237128</v>
          </cell>
          <cell r="V864">
            <v>1336.5</v>
          </cell>
          <cell r="W864">
            <v>1336.5</v>
          </cell>
          <cell r="X864">
            <v>1.3365</v>
          </cell>
          <cell r="Y864">
            <v>1.3365</v>
          </cell>
          <cell r="AA864" t="str">
            <v>0580517</v>
          </cell>
          <cell r="AB864">
            <v>100</v>
          </cell>
          <cell r="AC864">
            <v>100</v>
          </cell>
          <cell r="AD864">
            <v>0.1</v>
          </cell>
          <cell r="AE864">
            <v>0.1</v>
          </cell>
        </row>
        <row r="865">
          <cell r="I865" t="str">
            <v>0259155</v>
          </cell>
          <cell r="J865">
            <v>2766</v>
          </cell>
          <cell r="K865">
            <v>2766</v>
          </cell>
          <cell r="L865">
            <v>2.766</v>
          </cell>
          <cell r="M865">
            <v>2.766</v>
          </cell>
          <cell r="O865" t="str">
            <v>0581250</v>
          </cell>
          <cell r="P865">
            <v>24009.200000000001</v>
          </cell>
          <cell r="Q865">
            <v>24009.200000000001</v>
          </cell>
          <cell r="R865">
            <v>24.0092</v>
          </cell>
          <cell r="S865">
            <v>24.0092</v>
          </cell>
          <cell r="U865" t="str">
            <v>0237701</v>
          </cell>
          <cell r="V865">
            <v>4958</v>
          </cell>
          <cell r="W865">
            <v>4958</v>
          </cell>
          <cell r="X865">
            <v>4.9580000000000002</v>
          </cell>
          <cell r="Y865">
            <v>4.9580000000000002</v>
          </cell>
          <cell r="AA865" t="str">
            <v>0581106</v>
          </cell>
          <cell r="AB865">
            <v>2357.5</v>
          </cell>
          <cell r="AC865">
            <v>2357.5</v>
          </cell>
          <cell r="AD865">
            <v>2.3574999999999999</v>
          </cell>
          <cell r="AE865">
            <v>2.3574999999999999</v>
          </cell>
        </row>
        <row r="866">
          <cell r="I866" t="str">
            <v>0259822</v>
          </cell>
          <cell r="J866">
            <v>16464.5</v>
          </cell>
          <cell r="K866">
            <v>16464.5</v>
          </cell>
          <cell r="L866">
            <v>16.464500000000001</v>
          </cell>
          <cell r="M866">
            <v>16.464500000000001</v>
          </cell>
          <cell r="O866" t="str">
            <v>0581503</v>
          </cell>
          <cell r="P866">
            <v>360</v>
          </cell>
          <cell r="Q866">
            <v>360</v>
          </cell>
          <cell r="R866">
            <v>0.36</v>
          </cell>
          <cell r="S866">
            <v>0.36</v>
          </cell>
          <cell r="U866" t="str">
            <v>0239410</v>
          </cell>
          <cell r="V866">
            <v>79743</v>
          </cell>
          <cell r="W866">
            <v>79743</v>
          </cell>
          <cell r="X866">
            <v>79.742999999999995</v>
          </cell>
          <cell r="Y866">
            <v>79.742999999999995</v>
          </cell>
          <cell r="AA866" t="str">
            <v>0581108</v>
          </cell>
          <cell r="AB866">
            <v>100</v>
          </cell>
          <cell r="AC866">
            <v>100</v>
          </cell>
          <cell r="AD866">
            <v>0.1</v>
          </cell>
          <cell r="AE866">
            <v>0.1</v>
          </cell>
        </row>
        <row r="867">
          <cell r="I867" t="str">
            <v>0260228</v>
          </cell>
          <cell r="J867">
            <v>18540.5</v>
          </cell>
          <cell r="K867">
            <v>18540.5</v>
          </cell>
          <cell r="L867">
            <v>18.540500000000002</v>
          </cell>
          <cell r="M867">
            <v>18.540500000000002</v>
          </cell>
          <cell r="O867" t="str">
            <v>0583709</v>
          </cell>
          <cell r="P867">
            <v>30</v>
          </cell>
          <cell r="Q867">
            <v>30</v>
          </cell>
          <cell r="R867">
            <v>0.03</v>
          </cell>
          <cell r="S867">
            <v>0.03</v>
          </cell>
          <cell r="U867" t="str">
            <v>0239547</v>
          </cell>
          <cell r="V867">
            <v>2443.5</v>
          </cell>
          <cell r="W867">
            <v>2443.5</v>
          </cell>
          <cell r="X867">
            <v>2.4434999999999998</v>
          </cell>
          <cell r="Y867">
            <v>2.4434999999999998</v>
          </cell>
          <cell r="AA867" t="str">
            <v>0581214</v>
          </cell>
          <cell r="AB867">
            <v>13790.25</v>
          </cell>
          <cell r="AC867">
            <v>13790.25</v>
          </cell>
          <cell r="AD867">
            <v>13.79025</v>
          </cell>
          <cell r="AE867">
            <v>13.79025</v>
          </cell>
        </row>
        <row r="868">
          <cell r="I868" t="str">
            <v>0260231</v>
          </cell>
          <cell r="J868">
            <v>14460</v>
          </cell>
          <cell r="K868">
            <v>14460</v>
          </cell>
          <cell r="L868">
            <v>14.46</v>
          </cell>
          <cell r="M868">
            <v>14.46</v>
          </cell>
          <cell r="O868" t="str">
            <v>0588331</v>
          </cell>
          <cell r="P868">
            <v>37.5</v>
          </cell>
          <cell r="Q868">
            <v>37.5</v>
          </cell>
          <cell r="R868">
            <v>3.7499999999999999E-2</v>
          </cell>
          <cell r="S868">
            <v>3.7499999999999999E-2</v>
          </cell>
          <cell r="U868" t="str">
            <v>0239600</v>
          </cell>
          <cell r="V868">
            <v>11234.5</v>
          </cell>
          <cell r="W868">
            <v>11234.5</v>
          </cell>
          <cell r="X868">
            <v>11.234500000000001</v>
          </cell>
          <cell r="Y868">
            <v>11.234500000000001</v>
          </cell>
          <cell r="AA868" t="str">
            <v>0581250</v>
          </cell>
          <cell r="AB868">
            <v>32861.4</v>
          </cell>
          <cell r="AC868">
            <v>32861.4</v>
          </cell>
          <cell r="AD868">
            <v>32.861400000000003</v>
          </cell>
          <cell r="AE868">
            <v>32.861400000000003</v>
          </cell>
        </row>
        <row r="869">
          <cell r="I869" t="str">
            <v>0260321</v>
          </cell>
          <cell r="J869">
            <v>3082</v>
          </cell>
          <cell r="K869">
            <v>3082</v>
          </cell>
          <cell r="L869">
            <v>3.0819999999999999</v>
          </cell>
          <cell r="M869">
            <v>3.0819999999999999</v>
          </cell>
          <cell r="O869" t="str">
            <v>0589270</v>
          </cell>
          <cell r="P869">
            <v>35459.199999999997</v>
          </cell>
          <cell r="Q869">
            <v>35459.199999999997</v>
          </cell>
          <cell r="R869">
            <v>35.459199999999996</v>
          </cell>
          <cell r="S869">
            <v>35.459199999999996</v>
          </cell>
          <cell r="U869" t="str">
            <v>0239730</v>
          </cell>
          <cell r="V869">
            <v>20861</v>
          </cell>
          <cell r="W869">
            <v>20861</v>
          </cell>
          <cell r="X869">
            <v>20.861000000000001</v>
          </cell>
          <cell r="Y869">
            <v>20.861000000000001</v>
          </cell>
          <cell r="AA869" t="str">
            <v>0581298</v>
          </cell>
          <cell r="AB869">
            <v>55</v>
          </cell>
          <cell r="AC869">
            <v>55</v>
          </cell>
          <cell r="AD869">
            <v>5.5E-2</v>
          </cell>
          <cell r="AE869">
            <v>5.5E-2</v>
          </cell>
        </row>
        <row r="870">
          <cell r="I870" t="str">
            <v>0260327</v>
          </cell>
          <cell r="J870">
            <v>19118.150000000001</v>
          </cell>
          <cell r="K870">
            <v>19118.150000000001</v>
          </cell>
          <cell r="L870">
            <v>19.11815</v>
          </cell>
          <cell r="M870">
            <v>19.11815</v>
          </cell>
          <cell r="O870" t="str">
            <v>0589403</v>
          </cell>
          <cell r="P870">
            <v>306</v>
          </cell>
          <cell r="Q870">
            <v>306</v>
          </cell>
          <cell r="R870">
            <v>0.30599999999999999</v>
          </cell>
          <cell r="S870">
            <v>0.30599999999999999</v>
          </cell>
          <cell r="U870" t="str">
            <v>0239999</v>
          </cell>
          <cell r="V870">
            <v>112042.4</v>
          </cell>
          <cell r="W870">
            <v>112042.4</v>
          </cell>
          <cell r="X870">
            <v>112.0424</v>
          </cell>
          <cell r="Y870">
            <v>112.0424</v>
          </cell>
          <cell r="AA870" t="str">
            <v>0581503</v>
          </cell>
          <cell r="AB870">
            <v>-245</v>
          </cell>
          <cell r="AC870">
            <v>-245</v>
          </cell>
          <cell r="AD870">
            <v>-0.245</v>
          </cell>
          <cell r="AE870">
            <v>-0.245</v>
          </cell>
        </row>
        <row r="871">
          <cell r="I871" t="str">
            <v>0260426</v>
          </cell>
          <cell r="J871">
            <v>55586.5</v>
          </cell>
          <cell r="K871">
            <v>55586.5</v>
          </cell>
          <cell r="L871">
            <v>55.586500000000001</v>
          </cell>
          <cell r="M871">
            <v>55.586500000000001</v>
          </cell>
          <cell r="O871" t="str">
            <v>0589454</v>
          </cell>
          <cell r="P871">
            <v>510</v>
          </cell>
          <cell r="Q871">
            <v>510</v>
          </cell>
          <cell r="R871">
            <v>0.51</v>
          </cell>
          <cell r="S871">
            <v>0.51</v>
          </cell>
          <cell r="U871" t="str">
            <v>0240305</v>
          </cell>
          <cell r="V871">
            <v>17716</v>
          </cell>
          <cell r="W871">
            <v>17716</v>
          </cell>
          <cell r="X871">
            <v>17.716000000000001</v>
          </cell>
          <cell r="Y871">
            <v>17.716000000000001</v>
          </cell>
          <cell r="AA871" t="str">
            <v>0586489</v>
          </cell>
          <cell r="AB871">
            <v>2361</v>
          </cell>
          <cell r="AC871">
            <v>2361</v>
          </cell>
          <cell r="AD871">
            <v>2.3610000000000002</v>
          </cell>
          <cell r="AE871">
            <v>2.3610000000000002</v>
          </cell>
        </row>
        <row r="872">
          <cell r="I872" t="str">
            <v>0260502</v>
          </cell>
          <cell r="J872">
            <v>5452</v>
          </cell>
          <cell r="K872">
            <v>5452</v>
          </cell>
          <cell r="L872">
            <v>5.452</v>
          </cell>
          <cell r="M872">
            <v>5.452</v>
          </cell>
          <cell r="O872" t="str">
            <v>0589703</v>
          </cell>
          <cell r="P872">
            <v>165</v>
          </cell>
          <cell r="Q872">
            <v>165</v>
          </cell>
          <cell r="R872">
            <v>0.16500000000000001</v>
          </cell>
          <cell r="S872">
            <v>0.16500000000000001</v>
          </cell>
          <cell r="U872" t="str">
            <v>0240315</v>
          </cell>
          <cell r="V872">
            <v>6215</v>
          </cell>
          <cell r="W872">
            <v>6215</v>
          </cell>
          <cell r="X872">
            <v>6.2149999999999999</v>
          </cell>
          <cell r="Y872">
            <v>6.2149999999999999</v>
          </cell>
          <cell r="AA872" t="str">
            <v>0588720</v>
          </cell>
          <cell r="AB872">
            <v>80</v>
          </cell>
          <cell r="AC872">
            <v>80</v>
          </cell>
          <cell r="AD872">
            <v>0.08</v>
          </cell>
          <cell r="AE872">
            <v>0.08</v>
          </cell>
        </row>
        <row r="873">
          <cell r="I873" t="str">
            <v>0260626</v>
          </cell>
          <cell r="J873">
            <v>33342</v>
          </cell>
          <cell r="K873">
            <v>33342</v>
          </cell>
          <cell r="L873">
            <v>33.341999999999999</v>
          </cell>
          <cell r="M873">
            <v>33.341999999999999</v>
          </cell>
          <cell r="O873" t="str">
            <v>0589717</v>
          </cell>
          <cell r="P873">
            <v>1300</v>
          </cell>
          <cell r="Q873">
            <v>1300</v>
          </cell>
          <cell r="R873">
            <v>1.3</v>
          </cell>
          <cell r="S873">
            <v>1.3</v>
          </cell>
          <cell r="U873" t="str">
            <v>0240320</v>
          </cell>
          <cell r="V873">
            <v>20944.5</v>
          </cell>
          <cell r="W873">
            <v>20944.5</v>
          </cell>
          <cell r="X873">
            <v>20.944500000000001</v>
          </cell>
          <cell r="Y873">
            <v>20.944500000000001</v>
          </cell>
          <cell r="AA873" t="str">
            <v>0588900</v>
          </cell>
          <cell r="AB873">
            <v>125</v>
          </cell>
          <cell r="AC873">
            <v>125</v>
          </cell>
          <cell r="AD873">
            <v>0.125</v>
          </cell>
          <cell r="AE873">
            <v>0.125</v>
          </cell>
        </row>
        <row r="874">
          <cell r="I874" t="str">
            <v>0260722</v>
          </cell>
          <cell r="J874">
            <v>3224.5</v>
          </cell>
          <cell r="K874">
            <v>3224.5</v>
          </cell>
          <cell r="L874">
            <v>3.2244999999999999</v>
          </cell>
          <cell r="M874">
            <v>3.2244999999999999</v>
          </cell>
          <cell r="O874" t="str">
            <v>0590498</v>
          </cell>
          <cell r="P874">
            <v>1020</v>
          </cell>
          <cell r="Q874">
            <v>1020</v>
          </cell>
          <cell r="R874">
            <v>1.02</v>
          </cell>
          <cell r="S874">
            <v>1.02</v>
          </cell>
          <cell r="U874" t="str">
            <v>0240321</v>
          </cell>
          <cell r="V874">
            <v>3275546.4</v>
          </cell>
          <cell r="W874">
            <v>3275546.4</v>
          </cell>
          <cell r="X874">
            <v>3275.5463999999997</v>
          </cell>
          <cell r="Y874">
            <v>3275.5463999999997</v>
          </cell>
          <cell r="AA874" t="str">
            <v>0589270</v>
          </cell>
          <cell r="AB874">
            <v>107087.1</v>
          </cell>
          <cell r="AC874">
            <v>107087.1</v>
          </cell>
          <cell r="AD874">
            <v>107.08710000000001</v>
          </cell>
          <cell r="AE874">
            <v>107.08710000000001</v>
          </cell>
        </row>
        <row r="875">
          <cell r="I875" t="str">
            <v>0260762</v>
          </cell>
          <cell r="J875">
            <v>1346.5</v>
          </cell>
          <cell r="K875">
            <v>1346.5</v>
          </cell>
          <cell r="L875">
            <v>1.3465</v>
          </cell>
          <cell r="M875">
            <v>1.3465</v>
          </cell>
          <cell r="O875" t="str">
            <v>0590598</v>
          </cell>
          <cell r="P875">
            <v>27.5</v>
          </cell>
          <cell r="Q875">
            <v>27.5</v>
          </cell>
          <cell r="R875">
            <v>2.75E-2</v>
          </cell>
          <cell r="S875">
            <v>2.75E-2</v>
          </cell>
          <cell r="U875" t="str">
            <v>0240407</v>
          </cell>
          <cell r="V875">
            <v>1034.5</v>
          </cell>
          <cell r="W875">
            <v>1034.5</v>
          </cell>
          <cell r="X875">
            <v>1.0345</v>
          </cell>
          <cell r="Y875">
            <v>1.0345</v>
          </cell>
          <cell r="AA875" t="str">
            <v>0589454</v>
          </cell>
          <cell r="AB875">
            <v>120</v>
          </cell>
          <cell r="AC875">
            <v>120</v>
          </cell>
          <cell r="AD875">
            <v>0.12</v>
          </cell>
          <cell r="AE875">
            <v>0.12</v>
          </cell>
        </row>
        <row r="876">
          <cell r="I876" t="str">
            <v>0261001</v>
          </cell>
          <cell r="J876">
            <v>3125</v>
          </cell>
          <cell r="K876">
            <v>3125</v>
          </cell>
          <cell r="L876">
            <v>3.125</v>
          </cell>
          <cell r="M876">
            <v>3.125</v>
          </cell>
          <cell r="O876" t="str">
            <v>0590815</v>
          </cell>
          <cell r="P876">
            <v>96</v>
          </cell>
          <cell r="Q876">
            <v>96</v>
          </cell>
          <cell r="R876">
            <v>9.6000000000000002E-2</v>
          </cell>
          <cell r="S876">
            <v>9.6000000000000002E-2</v>
          </cell>
          <cell r="U876" t="str">
            <v>0240422</v>
          </cell>
          <cell r="V876">
            <v>2445</v>
          </cell>
          <cell r="W876">
            <v>2445</v>
          </cell>
          <cell r="X876">
            <v>2.4449999999999998</v>
          </cell>
          <cell r="Y876">
            <v>2.4449999999999998</v>
          </cell>
          <cell r="AA876" t="str">
            <v>0589717</v>
          </cell>
          <cell r="AB876">
            <v>2305</v>
          </cell>
          <cell r="AC876">
            <v>2305</v>
          </cell>
          <cell r="AD876">
            <v>2.3050000000000002</v>
          </cell>
          <cell r="AE876">
            <v>2.3050000000000002</v>
          </cell>
        </row>
        <row r="877">
          <cell r="I877" t="str">
            <v>0261025</v>
          </cell>
          <cell r="J877">
            <v>4078</v>
          </cell>
          <cell r="K877">
            <v>4078</v>
          </cell>
          <cell r="L877">
            <v>4.0780000000000003</v>
          </cell>
          <cell r="M877">
            <v>4.0780000000000003</v>
          </cell>
          <cell r="O877" t="str">
            <v>0590918</v>
          </cell>
          <cell r="P877">
            <v>7584.94</v>
          </cell>
          <cell r="Q877">
            <v>7584.94</v>
          </cell>
          <cell r="R877">
            <v>7.5849399999999996</v>
          </cell>
          <cell r="S877">
            <v>7.5849399999999996</v>
          </cell>
          <cell r="U877" t="str">
            <v>0240424</v>
          </cell>
          <cell r="V877">
            <v>24698</v>
          </cell>
          <cell r="W877">
            <v>24698</v>
          </cell>
          <cell r="X877">
            <v>24.698</v>
          </cell>
          <cell r="Y877">
            <v>24.698</v>
          </cell>
          <cell r="AA877" t="str">
            <v>0590212</v>
          </cell>
          <cell r="AB877">
            <v>257</v>
          </cell>
          <cell r="AC877">
            <v>257</v>
          </cell>
          <cell r="AD877">
            <v>0.25700000000000001</v>
          </cell>
          <cell r="AE877">
            <v>0.25700000000000001</v>
          </cell>
        </row>
        <row r="878">
          <cell r="I878" t="str">
            <v>0261125</v>
          </cell>
          <cell r="J878">
            <v>2985</v>
          </cell>
          <cell r="K878">
            <v>2985</v>
          </cell>
          <cell r="L878">
            <v>2.9849999999999999</v>
          </cell>
          <cell r="M878">
            <v>2.9849999999999999</v>
          </cell>
          <cell r="O878" t="str">
            <v>0591098</v>
          </cell>
          <cell r="P878">
            <v>46.5</v>
          </cell>
          <cell r="Q878">
            <v>46.5</v>
          </cell>
          <cell r="R878">
            <v>4.65E-2</v>
          </cell>
          <cell r="S878">
            <v>4.65E-2</v>
          </cell>
          <cell r="U878" t="str">
            <v>0240428</v>
          </cell>
          <cell r="V878">
            <v>11096</v>
          </cell>
          <cell r="W878">
            <v>11096</v>
          </cell>
          <cell r="X878">
            <v>11.096</v>
          </cell>
          <cell r="Y878">
            <v>11.096</v>
          </cell>
          <cell r="AA878" t="str">
            <v>0590422</v>
          </cell>
          <cell r="AB878">
            <v>20</v>
          </cell>
          <cell r="AC878">
            <v>20</v>
          </cell>
          <cell r="AD878">
            <v>0.02</v>
          </cell>
          <cell r="AE878">
            <v>0.02</v>
          </cell>
        </row>
        <row r="879">
          <cell r="I879" t="str">
            <v>0261198</v>
          </cell>
          <cell r="J879">
            <v>8804.5</v>
          </cell>
          <cell r="K879">
            <v>8804.5</v>
          </cell>
          <cell r="L879">
            <v>8.8045000000000009</v>
          </cell>
          <cell r="M879">
            <v>8.8045000000000009</v>
          </cell>
          <cell r="O879" t="str">
            <v>0591111</v>
          </cell>
          <cell r="P879">
            <v>225</v>
          </cell>
          <cell r="Q879">
            <v>225</v>
          </cell>
          <cell r="R879">
            <v>0.22500000000000001</v>
          </cell>
          <cell r="S879">
            <v>0.22500000000000001</v>
          </cell>
          <cell r="U879" t="str">
            <v>0240429</v>
          </cell>
          <cell r="V879">
            <v>5439.5</v>
          </cell>
          <cell r="W879">
            <v>5439.5</v>
          </cell>
          <cell r="X879">
            <v>5.4394999999999998</v>
          </cell>
          <cell r="Y879">
            <v>5.4394999999999998</v>
          </cell>
          <cell r="AA879" t="str">
            <v>0590498</v>
          </cell>
          <cell r="AB879">
            <v>-42.5</v>
          </cell>
          <cell r="AC879">
            <v>-42.5</v>
          </cell>
          <cell r="AD879">
            <v>-4.2500000000000003E-2</v>
          </cell>
          <cell r="AE879">
            <v>-4.2500000000000003E-2</v>
          </cell>
        </row>
        <row r="880">
          <cell r="I880" t="str">
            <v>0261205</v>
          </cell>
          <cell r="J880">
            <v>347787.2</v>
          </cell>
          <cell r="K880">
            <v>347787.2</v>
          </cell>
          <cell r="L880">
            <v>347.78719999999998</v>
          </cell>
          <cell r="M880">
            <v>347.78719999999998</v>
          </cell>
          <cell r="O880" t="str">
            <v>0591127</v>
          </cell>
          <cell r="P880">
            <v>2283</v>
          </cell>
          <cell r="Q880">
            <v>2283</v>
          </cell>
          <cell r="R880">
            <v>2.2829999999999999</v>
          </cell>
          <cell r="S880">
            <v>2.2829999999999999</v>
          </cell>
          <cell r="U880" t="str">
            <v>0240514</v>
          </cell>
          <cell r="V880">
            <v>61346</v>
          </cell>
          <cell r="W880">
            <v>61346</v>
          </cell>
          <cell r="X880">
            <v>61.345999999999997</v>
          </cell>
          <cell r="Y880">
            <v>61.345999999999997</v>
          </cell>
          <cell r="AA880" t="str">
            <v>0590911</v>
          </cell>
          <cell r="AB880">
            <v>4</v>
          </cell>
          <cell r="AC880">
            <v>4</v>
          </cell>
          <cell r="AD880">
            <v>4.0000000000000001E-3</v>
          </cell>
          <cell r="AE880">
            <v>4.0000000000000001E-3</v>
          </cell>
        </row>
        <row r="881">
          <cell r="I881" t="str">
            <v>0261215</v>
          </cell>
          <cell r="J881">
            <v>139330.15</v>
          </cell>
          <cell r="K881">
            <v>139330.15</v>
          </cell>
          <cell r="L881">
            <v>139.33015</v>
          </cell>
          <cell r="M881">
            <v>139.33015</v>
          </cell>
          <cell r="O881" t="str">
            <v>0591298</v>
          </cell>
          <cell r="P881">
            <v>9077.5</v>
          </cell>
          <cell r="Q881">
            <v>9077.5</v>
          </cell>
          <cell r="R881">
            <v>9.0775000000000006</v>
          </cell>
          <cell r="S881">
            <v>9.0775000000000006</v>
          </cell>
          <cell r="U881" t="str">
            <v>0240626</v>
          </cell>
          <cell r="V881">
            <v>13979</v>
          </cell>
          <cell r="W881">
            <v>13979</v>
          </cell>
          <cell r="X881">
            <v>13.978999999999999</v>
          </cell>
          <cell r="Y881">
            <v>13.978999999999999</v>
          </cell>
          <cell r="AA881" t="str">
            <v>0590918</v>
          </cell>
          <cell r="AB881">
            <v>7169.82</v>
          </cell>
          <cell r="AC881">
            <v>7169.82</v>
          </cell>
          <cell r="AD881">
            <v>7.1698199999999996</v>
          </cell>
          <cell r="AE881">
            <v>7.1698199999999996</v>
          </cell>
        </row>
        <row r="882">
          <cell r="I882" t="str">
            <v>0261819</v>
          </cell>
          <cell r="J882">
            <v>-690</v>
          </cell>
          <cell r="K882">
            <v>-690</v>
          </cell>
          <cell r="L882">
            <v>-0.69</v>
          </cell>
          <cell r="M882">
            <v>-0.69</v>
          </cell>
          <cell r="O882" t="str">
            <v>0593435</v>
          </cell>
          <cell r="P882">
            <v>1644.5</v>
          </cell>
          <cell r="Q882">
            <v>1644.5</v>
          </cell>
          <cell r="R882">
            <v>1.6445000000000001</v>
          </cell>
          <cell r="S882">
            <v>1.6445000000000001</v>
          </cell>
          <cell r="U882" t="str">
            <v>0240801</v>
          </cell>
          <cell r="V882">
            <v>30024.5</v>
          </cell>
          <cell r="W882">
            <v>30024.5</v>
          </cell>
          <cell r="X882">
            <v>30.0245</v>
          </cell>
          <cell r="Y882">
            <v>30.0245</v>
          </cell>
          <cell r="AA882" t="str">
            <v>0591098</v>
          </cell>
          <cell r="AB882">
            <v>20</v>
          </cell>
          <cell r="AC882">
            <v>20</v>
          </cell>
          <cell r="AD882">
            <v>0.02</v>
          </cell>
          <cell r="AE882">
            <v>0.02</v>
          </cell>
        </row>
        <row r="883">
          <cell r="I883" t="str">
            <v>0261822</v>
          </cell>
          <cell r="J883">
            <v>606014.24</v>
          </cell>
          <cell r="K883">
            <v>606014.24</v>
          </cell>
          <cell r="L883">
            <v>606.01423999999997</v>
          </cell>
          <cell r="M883">
            <v>606.01423999999997</v>
          </cell>
          <cell r="O883" t="str">
            <v>0593931</v>
          </cell>
          <cell r="P883">
            <v>6541.5</v>
          </cell>
          <cell r="Q883">
            <v>6541.5</v>
          </cell>
          <cell r="R883">
            <v>6.5415000000000001</v>
          </cell>
          <cell r="S883">
            <v>6.5415000000000001</v>
          </cell>
          <cell r="U883" t="str">
            <v>0240821</v>
          </cell>
          <cell r="V883">
            <v>15443</v>
          </cell>
          <cell r="W883">
            <v>15443</v>
          </cell>
          <cell r="X883">
            <v>15.443</v>
          </cell>
          <cell r="Y883">
            <v>15.443</v>
          </cell>
          <cell r="AA883" t="str">
            <v>0591127</v>
          </cell>
          <cell r="AB883">
            <v>1601.3</v>
          </cell>
          <cell r="AC883">
            <v>1601.3</v>
          </cell>
          <cell r="AD883">
            <v>1.6012999999999999</v>
          </cell>
          <cell r="AE883">
            <v>1.6012999999999999</v>
          </cell>
        </row>
        <row r="884">
          <cell r="I884" t="str">
            <v>0261860</v>
          </cell>
          <cell r="J884">
            <v>22167</v>
          </cell>
          <cell r="K884">
            <v>22167</v>
          </cell>
          <cell r="L884">
            <v>22.167000000000002</v>
          </cell>
          <cell r="M884">
            <v>22.167000000000002</v>
          </cell>
          <cell r="O884" t="str">
            <v>0595402</v>
          </cell>
          <cell r="P884">
            <v>60</v>
          </cell>
          <cell r="Q884">
            <v>60</v>
          </cell>
          <cell r="R884">
            <v>0.06</v>
          </cell>
          <cell r="S884">
            <v>0.06</v>
          </cell>
          <cell r="U884" t="str">
            <v>0240912</v>
          </cell>
          <cell r="V884">
            <v>9443.5</v>
          </cell>
          <cell r="W884">
            <v>9443.5</v>
          </cell>
          <cell r="X884">
            <v>9.4435000000000002</v>
          </cell>
          <cell r="Y884">
            <v>9.4435000000000002</v>
          </cell>
          <cell r="AA884" t="str">
            <v>0591298</v>
          </cell>
          <cell r="AB884">
            <v>12168.7</v>
          </cell>
          <cell r="AC884">
            <v>12168.7</v>
          </cell>
          <cell r="AD884">
            <v>12.168700000000001</v>
          </cell>
          <cell r="AE884">
            <v>12.168700000000001</v>
          </cell>
        </row>
        <row r="885">
          <cell r="I885" t="str">
            <v>0261998</v>
          </cell>
          <cell r="J885">
            <v>8695</v>
          </cell>
          <cell r="K885">
            <v>8695</v>
          </cell>
          <cell r="L885">
            <v>8.6950000000000003</v>
          </cell>
          <cell r="M885">
            <v>8.6950000000000003</v>
          </cell>
          <cell r="O885" t="str">
            <v>0596809</v>
          </cell>
          <cell r="P885">
            <v>10</v>
          </cell>
          <cell r="Q885">
            <v>10</v>
          </cell>
          <cell r="R885">
            <v>0.01</v>
          </cell>
          <cell r="S885">
            <v>0.01</v>
          </cell>
          <cell r="U885" t="str">
            <v>0241033</v>
          </cell>
          <cell r="V885">
            <v>18645</v>
          </cell>
          <cell r="W885">
            <v>18645</v>
          </cell>
          <cell r="X885">
            <v>18.645</v>
          </cell>
          <cell r="Y885">
            <v>18.645</v>
          </cell>
          <cell r="AA885" t="str">
            <v>0591312</v>
          </cell>
          <cell r="AB885">
            <v>35</v>
          </cell>
          <cell r="AC885">
            <v>35</v>
          </cell>
          <cell r="AD885">
            <v>3.5000000000000003E-2</v>
          </cell>
          <cell r="AE885">
            <v>3.5000000000000003E-2</v>
          </cell>
        </row>
        <row r="886">
          <cell r="I886" t="str">
            <v>0262218</v>
          </cell>
          <cell r="J886">
            <v>35109.4</v>
          </cell>
          <cell r="K886">
            <v>35109.4</v>
          </cell>
          <cell r="L886">
            <v>35.109400000000001</v>
          </cell>
          <cell r="M886">
            <v>35.109400000000001</v>
          </cell>
          <cell r="O886" t="str">
            <v>0597368</v>
          </cell>
          <cell r="P886">
            <v>10</v>
          </cell>
          <cell r="Q886">
            <v>10</v>
          </cell>
          <cell r="R886">
            <v>0.01</v>
          </cell>
          <cell r="S886">
            <v>0.01</v>
          </cell>
          <cell r="U886" t="str">
            <v>0241101</v>
          </cell>
          <cell r="V886">
            <v>9953.5</v>
          </cell>
          <cell r="W886">
            <v>9953.5</v>
          </cell>
          <cell r="X886">
            <v>9.9535</v>
          </cell>
          <cell r="Y886">
            <v>9.9535</v>
          </cell>
          <cell r="AA886" t="str">
            <v>0593931</v>
          </cell>
          <cell r="AB886">
            <v>30</v>
          </cell>
          <cell r="AC886">
            <v>30</v>
          </cell>
          <cell r="AD886">
            <v>0.03</v>
          </cell>
          <cell r="AE886">
            <v>0.03</v>
          </cell>
        </row>
        <row r="887">
          <cell r="I887" t="str">
            <v>0262498</v>
          </cell>
          <cell r="J887">
            <v>3762.5</v>
          </cell>
          <cell r="K887">
            <v>3762.5</v>
          </cell>
          <cell r="L887">
            <v>3.7625000000000002</v>
          </cell>
          <cell r="M887">
            <v>3.7625000000000002</v>
          </cell>
          <cell r="O887" t="str">
            <v>0598122</v>
          </cell>
          <cell r="P887">
            <v>150</v>
          </cell>
          <cell r="Q887">
            <v>150</v>
          </cell>
          <cell r="R887">
            <v>0.15</v>
          </cell>
          <cell r="S887">
            <v>0.15</v>
          </cell>
          <cell r="U887" t="str">
            <v>0241172</v>
          </cell>
          <cell r="V887">
            <v>14020.5</v>
          </cell>
          <cell r="W887">
            <v>14020.5</v>
          </cell>
          <cell r="X887">
            <v>14.0205</v>
          </cell>
          <cell r="Y887">
            <v>14.0205</v>
          </cell>
          <cell r="AA887" t="str">
            <v>0594784</v>
          </cell>
          <cell r="AB887">
            <v>491.62</v>
          </cell>
          <cell r="AC887">
            <v>491.62</v>
          </cell>
          <cell r="AD887">
            <v>0.49162</v>
          </cell>
          <cell r="AE887">
            <v>0.49162</v>
          </cell>
        </row>
        <row r="888">
          <cell r="I888" t="str">
            <v>0262889</v>
          </cell>
          <cell r="J888">
            <v>67803</v>
          </cell>
          <cell r="K888">
            <v>67803</v>
          </cell>
          <cell r="L888">
            <v>67.802999999999997</v>
          </cell>
          <cell r="M888">
            <v>67.802999999999997</v>
          </cell>
          <cell r="O888" t="str">
            <v>0598496</v>
          </cell>
          <cell r="P888">
            <v>13716</v>
          </cell>
          <cell r="Q888">
            <v>13716</v>
          </cell>
          <cell r="R888">
            <v>13.715999999999999</v>
          </cell>
          <cell r="S888">
            <v>13.715999999999999</v>
          </cell>
          <cell r="U888" t="str">
            <v>0241420</v>
          </cell>
          <cell r="V888">
            <v>18972.7</v>
          </cell>
          <cell r="W888">
            <v>18972.7</v>
          </cell>
          <cell r="X888">
            <v>18.9727</v>
          </cell>
          <cell r="Y888">
            <v>18.9727</v>
          </cell>
          <cell r="AA888" t="str">
            <v>0595195</v>
          </cell>
          <cell r="AB888">
            <v>1275</v>
          </cell>
          <cell r="AC888">
            <v>1275</v>
          </cell>
          <cell r="AD888">
            <v>1.2749999999999999</v>
          </cell>
          <cell r="AE888">
            <v>1.2749999999999999</v>
          </cell>
        </row>
        <row r="889">
          <cell r="I889" t="str">
            <v>0263141</v>
          </cell>
          <cell r="J889">
            <v>49210784.310000002</v>
          </cell>
          <cell r="K889">
            <v>49210784.310000002</v>
          </cell>
          <cell r="L889">
            <v>49210.784310000003</v>
          </cell>
          <cell r="M889">
            <v>49210.784310000003</v>
          </cell>
          <cell r="O889" t="str">
            <v>0598674</v>
          </cell>
          <cell r="P889">
            <v>193.5</v>
          </cell>
          <cell r="Q889">
            <v>193.5</v>
          </cell>
          <cell r="R889">
            <v>0.19350000000000001</v>
          </cell>
          <cell r="S889">
            <v>0.19350000000000001</v>
          </cell>
          <cell r="U889" t="str">
            <v>0241436</v>
          </cell>
          <cell r="V889">
            <v>31812</v>
          </cell>
          <cell r="W889">
            <v>31812</v>
          </cell>
          <cell r="X889">
            <v>31.812000000000001</v>
          </cell>
          <cell r="Y889">
            <v>31.812000000000001</v>
          </cell>
          <cell r="AA889" t="str">
            <v>0597317</v>
          </cell>
          <cell r="AB889">
            <v>2226.25</v>
          </cell>
          <cell r="AC889">
            <v>2226.25</v>
          </cell>
          <cell r="AD889">
            <v>2.2262499999999998</v>
          </cell>
          <cell r="AE889">
            <v>2.2262499999999998</v>
          </cell>
        </row>
        <row r="890">
          <cell r="I890" t="str">
            <v>0264710</v>
          </cell>
          <cell r="J890">
            <v>27504.45</v>
          </cell>
          <cell r="K890">
            <v>27504.45</v>
          </cell>
          <cell r="L890">
            <v>27.504450000000002</v>
          </cell>
          <cell r="M890">
            <v>27.504450000000002</v>
          </cell>
          <cell r="O890" t="str">
            <v>0598691</v>
          </cell>
          <cell r="P890">
            <v>4253</v>
          </cell>
          <cell r="Q890">
            <v>4253</v>
          </cell>
          <cell r="R890">
            <v>4.2530000000000001</v>
          </cell>
          <cell r="S890">
            <v>4.2530000000000001</v>
          </cell>
          <cell r="U890" t="str">
            <v>0241438</v>
          </cell>
          <cell r="V890">
            <v>25208.5</v>
          </cell>
          <cell r="W890">
            <v>25208.5</v>
          </cell>
          <cell r="X890">
            <v>25.208500000000001</v>
          </cell>
          <cell r="Y890">
            <v>25.208500000000001</v>
          </cell>
          <cell r="AA890" t="str">
            <v>0598122</v>
          </cell>
          <cell r="AB890">
            <v>30</v>
          </cell>
          <cell r="AC890">
            <v>30</v>
          </cell>
          <cell r="AD890">
            <v>0.03</v>
          </cell>
          <cell r="AE890">
            <v>0.03</v>
          </cell>
        </row>
        <row r="891">
          <cell r="I891" t="str">
            <v>0264960</v>
          </cell>
          <cell r="J891">
            <v>35601.5</v>
          </cell>
          <cell r="K891">
            <v>35601.5</v>
          </cell>
          <cell r="L891">
            <v>35.601500000000001</v>
          </cell>
          <cell r="M891">
            <v>35.601500000000001</v>
          </cell>
          <cell r="O891" t="str">
            <v>0599492</v>
          </cell>
          <cell r="P891">
            <v>1628</v>
          </cell>
          <cell r="Q891">
            <v>1628</v>
          </cell>
          <cell r="R891">
            <v>1.6279999999999999</v>
          </cell>
          <cell r="S891">
            <v>1.6279999999999999</v>
          </cell>
          <cell r="U891" t="str">
            <v>0241441</v>
          </cell>
          <cell r="V891">
            <v>9026</v>
          </cell>
          <cell r="W891">
            <v>9026</v>
          </cell>
          <cell r="X891">
            <v>9.0259999999999998</v>
          </cell>
          <cell r="Y891">
            <v>9.0259999999999998</v>
          </cell>
          <cell r="AA891" t="str">
            <v>0598607</v>
          </cell>
          <cell r="AB891">
            <v>2100</v>
          </cell>
          <cell r="AC891">
            <v>2100</v>
          </cell>
          <cell r="AD891">
            <v>2.1</v>
          </cell>
          <cell r="AE891">
            <v>2.1</v>
          </cell>
        </row>
        <row r="892">
          <cell r="I892" t="str">
            <v>0265402</v>
          </cell>
          <cell r="J892">
            <v>34812.5</v>
          </cell>
          <cell r="K892">
            <v>34812.5</v>
          </cell>
          <cell r="L892">
            <v>34.8125</v>
          </cell>
          <cell r="M892">
            <v>34.8125</v>
          </cell>
          <cell r="O892" t="str">
            <v>0600217</v>
          </cell>
          <cell r="P892">
            <v>1182.5</v>
          </cell>
          <cell r="Q892">
            <v>1182.5</v>
          </cell>
          <cell r="R892">
            <v>1.1825000000000001</v>
          </cell>
          <cell r="S892">
            <v>1.1825000000000001</v>
          </cell>
          <cell r="U892" t="str">
            <v>0241442</v>
          </cell>
          <cell r="V892">
            <v>27184.5</v>
          </cell>
          <cell r="W892">
            <v>27184.5</v>
          </cell>
          <cell r="X892">
            <v>27.1845</v>
          </cell>
          <cell r="Y892">
            <v>27.1845</v>
          </cell>
          <cell r="AA892" t="str">
            <v>0598674</v>
          </cell>
          <cell r="AB892">
            <v>360</v>
          </cell>
          <cell r="AC892">
            <v>360</v>
          </cell>
          <cell r="AD892">
            <v>0.36</v>
          </cell>
          <cell r="AE892">
            <v>0.36</v>
          </cell>
        </row>
        <row r="893">
          <cell r="I893" t="str">
            <v>0265898</v>
          </cell>
          <cell r="J893">
            <v>214.5</v>
          </cell>
          <cell r="K893">
            <v>214.5</v>
          </cell>
          <cell r="L893">
            <v>0.2145</v>
          </cell>
          <cell r="M893">
            <v>0.2145</v>
          </cell>
          <cell r="O893" t="str">
            <v>0600325</v>
          </cell>
          <cell r="P893">
            <v>2236.5</v>
          </cell>
          <cell r="Q893">
            <v>2236.5</v>
          </cell>
          <cell r="R893">
            <v>2.2364999999999999</v>
          </cell>
          <cell r="S893">
            <v>2.2364999999999999</v>
          </cell>
          <cell r="U893" t="str">
            <v>0241444</v>
          </cell>
          <cell r="V893">
            <v>6586</v>
          </cell>
          <cell r="W893">
            <v>6586</v>
          </cell>
          <cell r="X893">
            <v>6.5860000000000003</v>
          </cell>
          <cell r="Y893">
            <v>6.5860000000000003</v>
          </cell>
          <cell r="AA893" t="str">
            <v>0598691</v>
          </cell>
          <cell r="AB893">
            <v>2804</v>
          </cell>
          <cell r="AC893">
            <v>2804</v>
          </cell>
          <cell r="AD893">
            <v>2.8039999999999998</v>
          </cell>
          <cell r="AE893">
            <v>2.8039999999999998</v>
          </cell>
        </row>
        <row r="894">
          <cell r="I894" t="str">
            <v>0266538</v>
          </cell>
          <cell r="J894">
            <v>3105</v>
          </cell>
          <cell r="K894">
            <v>3105</v>
          </cell>
          <cell r="L894">
            <v>3.105</v>
          </cell>
          <cell r="M894">
            <v>3.105</v>
          </cell>
          <cell r="O894" t="str">
            <v>0600350</v>
          </cell>
          <cell r="P894">
            <v>9914</v>
          </cell>
          <cell r="Q894">
            <v>9914</v>
          </cell>
          <cell r="R894">
            <v>9.9139999999999997</v>
          </cell>
          <cell r="S894">
            <v>9.9139999999999997</v>
          </cell>
          <cell r="U894" t="str">
            <v>0241446</v>
          </cell>
          <cell r="V894">
            <v>6803.5</v>
          </cell>
          <cell r="W894">
            <v>6803.5</v>
          </cell>
          <cell r="X894">
            <v>6.8034999999999997</v>
          </cell>
          <cell r="Y894">
            <v>6.8034999999999997</v>
          </cell>
          <cell r="AA894" t="str">
            <v>0598817</v>
          </cell>
          <cell r="AB894">
            <v>1134.25</v>
          </cell>
          <cell r="AC894">
            <v>1134.25</v>
          </cell>
          <cell r="AD894">
            <v>1.13425</v>
          </cell>
          <cell r="AE894">
            <v>1.13425</v>
          </cell>
        </row>
        <row r="895">
          <cell r="I895" t="str">
            <v>0267600</v>
          </cell>
          <cell r="J895">
            <v>22595</v>
          </cell>
          <cell r="K895">
            <v>22595</v>
          </cell>
          <cell r="L895">
            <v>22.594999999999999</v>
          </cell>
          <cell r="M895">
            <v>22.594999999999999</v>
          </cell>
          <cell r="O895" t="str">
            <v>0600351</v>
          </cell>
          <cell r="P895">
            <v>3475.5</v>
          </cell>
          <cell r="Q895">
            <v>3475.5</v>
          </cell>
          <cell r="R895">
            <v>3.4754999999999998</v>
          </cell>
          <cell r="S895">
            <v>3.4754999999999998</v>
          </cell>
          <cell r="U895" t="str">
            <v>0241447</v>
          </cell>
          <cell r="V895">
            <v>17737.5</v>
          </cell>
          <cell r="W895">
            <v>17737.5</v>
          </cell>
          <cell r="X895">
            <v>17.737500000000001</v>
          </cell>
          <cell r="Y895">
            <v>17.737500000000001</v>
          </cell>
          <cell r="AA895" t="str">
            <v>0599492</v>
          </cell>
          <cell r="AB895">
            <v>2550</v>
          </cell>
          <cell r="AC895">
            <v>2550</v>
          </cell>
          <cell r="AD895">
            <v>2.5499999999999998</v>
          </cell>
          <cell r="AE895">
            <v>2.5499999999999998</v>
          </cell>
        </row>
        <row r="896">
          <cell r="I896" t="str">
            <v>0267716</v>
          </cell>
          <cell r="J896">
            <v>24074.5</v>
          </cell>
          <cell r="K896">
            <v>24074.5</v>
          </cell>
          <cell r="L896">
            <v>24.0745</v>
          </cell>
          <cell r="M896">
            <v>24.0745</v>
          </cell>
          <cell r="O896" t="str">
            <v>0600407</v>
          </cell>
          <cell r="P896">
            <v>2522.5</v>
          </cell>
          <cell r="Q896">
            <v>2522.5</v>
          </cell>
          <cell r="R896">
            <v>2.5225</v>
          </cell>
          <cell r="S896">
            <v>2.5225</v>
          </cell>
          <cell r="U896" t="str">
            <v>0241450</v>
          </cell>
          <cell r="V896">
            <v>23208.5</v>
          </cell>
          <cell r="W896">
            <v>23208.5</v>
          </cell>
          <cell r="X896">
            <v>23.208500000000001</v>
          </cell>
          <cell r="Y896">
            <v>23.208500000000001</v>
          </cell>
          <cell r="AA896" t="str">
            <v>0600128</v>
          </cell>
          <cell r="AB896">
            <v>3007</v>
          </cell>
          <cell r="AC896">
            <v>3007</v>
          </cell>
          <cell r="AD896">
            <v>3.0070000000000001</v>
          </cell>
          <cell r="AE896">
            <v>3.0070000000000001</v>
          </cell>
        </row>
        <row r="897">
          <cell r="I897" t="str">
            <v>0267800</v>
          </cell>
          <cell r="J897">
            <v>7951</v>
          </cell>
          <cell r="K897">
            <v>7951</v>
          </cell>
          <cell r="L897">
            <v>7.9509999999999996</v>
          </cell>
          <cell r="M897">
            <v>7.9509999999999996</v>
          </cell>
          <cell r="O897" t="str">
            <v>0600420</v>
          </cell>
          <cell r="P897">
            <v>60</v>
          </cell>
          <cell r="Q897">
            <v>60</v>
          </cell>
          <cell r="R897">
            <v>0.06</v>
          </cell>
          <cell r="S897">
            <v>0.06</v>
          </cell>
          <cell r="U897" t="str">
            <v>0241453</v>
          </cell>
          <cell r="V897">
            <v>10340.5</v>
          </cell>
          <cell r="W897">
            <v>10340.5</v>
          </cell>
          <cell r="X897">
            <v>10.3405</v>
          </cell>
          <cell r="Y897">
            <v>10.3405</v>
          </cell>
          <cell r="AA897" t="str">
            <v>0600325</v>
          </cell>
          <cell r="AB897">
            <v>1363.5</v>
          </cell>
          <cell r="AC897">
            <v>1363.5</v>
          </cell>
          <cell r="AD897">
            <v>1.3634999999999999</v>
          </cell>
          <cell r="AE897">
            <v>1.3634999999999999</v>
          </cell>
        </row>
        <row r="898">
          <cell r="I898" t="str">
            <v>0268054</v>
          </cell>
          <cell r="J898">
            <v>76936.800000000003</v>
          </cell>
          <cell r="K898">
            <v>76936.800000000003</v>
          </cell>
          <cell r="L898">
            <v>76.936800000000005</v>
          </cell>
          <cell r="M898">
            <v>76.936800000000005</v>
          </cell>
          <cell r="O898" t="str">
            <v>0600421</v>
          </cell>
          <cell r="P898">
            <v>4026</v>
          </cell>
          <cell r="Q898">
            <v>4026</v>
          </cell>
          <cell r="R898">
            <v>4.0259999999999998</v>
          </cell>
          <cell r="S898">
            <v>4.0259999999999998</v>
          </cell>
          <cell r="U898" t="str">
            <v>0241455</v>
          </cell>
          <cell r="V898">
            <v>18393</v>
          </cell>
          <cell r="W898">
            <v>18393</v>
          </cell>
          <cell r="X898">
            <v>18.393000000000001</v>
          </cell>
          <cell r="Y898">
            <v>18.393000000000001</v>
          </cell>
          <cell r="AA898" t="str">
            <v>0600350</v>
          </cell>
          <cell r="AB898">
            <v>5394.45</v>
          </cell>
          <cell r="AC898">
            <v>5394.45</v>
          </cell>
          <cell r="AD898">
            <v>5.39445</v>
          </cell>
          <cell r="AE898">
            <v>5.39445</v>
          </cell>
        </row>
        <row r="899">
          <cell r="I899" t="str">
            <v>0268152</v>
          </cell>
          <cell r="J899">
            <v>78057.399999999994</v>
          </cell>
          <cell r="K899">
            <v>78057.399999999994</v>
          </cell>
          <cell r="L899">
            <v>78.057400000000001</v>
          </cell>
          <cell r="M899">
            <v>78.057400000000001</v>
          </cell>
          <cell r="O899" t="str">
            <v>0600425</v>
          </cell>
          <cell r="P899">
            <v>1072.5</v>
          </cell>
          <cell r="Q899">
            <v>1072.5</v>
          </cell>
          <cell r="R899">
            <v>1.0725</v>
          </cell>
          <cell r="S899">
            <v>1.0725</v>
          </cell>
          <cell r="U899" t="str">
            <v>0241456</v>
          </cell>
          <cell r="V899">
            <v>29220</v>
          </cell>
          <cell r="W899">
            <v>29220</v>
          </cell>
          <cell r="X899">
            <v>29.22</v>
          </cell>
          <cell r="Y899">
            <v>29.22</v>
          </cell>
          <cell r="AA899" t="str">
            <v>0600351</v>
          </cell>
          <cell r="AB899">
            <v>5334</v>
          </cell>
          <cell r="AC899">
            <v>5334</v>
          </cell>
          <cell r="AD899">
            <v>5.3339999999999996</v>
          </cell>
          <cell r="AE899">
            <v>5.3339999999999996</v>
          </cell>
        </row>
        <row r="900">
          <cell r="I900" t="str">
            <v>0269077</v>
          </cell>
          <cell r="J900">
            <v>4951.5</v>
          </cell>
          <cell r="K900">
            <v>4951.5</v>
          </cell>
          <cell r="L900">
            <v>4.9515000000000002</v>
          </cell>
          <cell r="M900">
            <v>4.9515000000000002</v>
          </cell>
          <cell r="O900" t="str">
            <v>0600512</v>
          </cell>
          <cell r="P900">
            <v>1430</v>
          </cell>
          <cell r="Q900">
            <v>1430</v>
          </cell>
          <cell r="R900">
            <v>1.43</v>
          </cell>
          <cell r="S900">
            <v>1.43</v>
          </cell>
          <cell r="U900" t="str">
            <v>0241457</v>
          </cell>
          <cell r="V900">
            <v>33074.5</v>
          </cell>
          <cell r="W900">
            <v>33074.5</v>
          </cell>
          <cell r="X900">
            <v>33.0745</v>
          </cell>
          <cell r="Y900">
            <v>33.0745</v>
          </cell>
          <cell r="AA900" t="str">
            <v>0600352</v>
          </cell>
          <cell r="AB900">
            <v>1655</v>
          </cell>
          <cell r="AC900">
            <v>1655</v>
          </cell>
          <cell r="AD900">
            <v>1.655</v>
          </cell>
          <cell r="AE900">
            <v>1.655</v>
          </cell>
        </row>
        <row r="901">
          <cell r="I901" t="str">
            <v>0269956</v>
          </cell>
          <cell r="J901">
            <v>25322</v>
          </cell>
          <cell r="K901">
            <v>25322</v>
          </cell>
          <cell r="L901">
            <v>25.321999999999999</v>
          </cell>
          <cell r="M901">
            <v>25.321999999999999</v>
          </cell>
          <cell r="O901" t="str">
            <v>0600523</v>
          </cell>
          <cell r="P901">
            <v>32166</v>
          </cell>
          <cell r="Q901">
            <v>32166</v>
          </cell>
          <cell r="R901">
            <v>32.165999999999997</v>
          </cell>
          <cell r="S901">
            <v>32.165999999999997</v>
          </cell>
          <cell r="U901" t="str">
            <v>0241459</v>
          </cell>
          <cell r="V901">
            <v>26148.5</v>
          </cell>
          <cell r="W901">
            <v>26148.5</v>
          </cell>
          <cell r="X901">
            <v>26.148499999999999</v>
          </cell>
          <cell r="Y901">
            <v>26.148499999999999</v>
          </cell>
          <cell r="AA901" t="str">
            <v>0600407</v>
          </cell>
          <cell r="AB901">
            <v>3248.5</v>
          </cell>
          <cell r="AC901">
            <v>3248.5</v>
          </cell>
          <cell r="AD901">
            <v>3.2484999999999999</v>
          </cell>
          <cell r="AE901">
            <v>3.2484999999999999</v>
          </cell>
        </row>
        <row r="902">
          <cell r="I902" t="str">
            <v>0269959</v>
          </cell>
          <cell r="J902">
            <v>10355</v>
          </cell>
          <cell r="K902">
            <v>10355</v>
          </cell>
          <cell r="L902">
            <v>10.355</v>
          </cell>
          <cell r="M902">
            <v>10.355</v>
          </cell>
          <cell r="O902" t="str">
            <v>0600617</v>
          </cell>
          <cell r="P902">
            <v>40</v>
          </cell>
          <cell r="Q902">
            <v>40</v>
          </cell>
          <cell r="R902">
            <v>0.04</v>
          </cell>
          <cell r="S902">
            <v>0.04</v>
          </cell>
          <cell r="U902" t="str">
            <v>0241461</v>
          </cell>
          <cell r="V902">
            <v>71699.5</v>
          </cell>
          <cell r="W902">
            <v>71699.5</v>
          </cell>
          <cell r="X902">
            <v>71.6995</v>
          </cell>
          <cell r="Y902">
            <v>71.6995</v>
          </cell>
          <cell r="AA902" t="str">
            <v>0600411</v>
          </cell>
          <cell r="AB902">
            <v>100360.8</v>
          </cell>
          <cell r="AC902">
            <v>100360.8</v>
          </cell>
          <cell r="AD902">
            <v>100.3608</v>
          </cell>
          <cell r="AE902">
            <v>100.3608</v>
          </cell>
        </row>
        <row r="903">
          <cell r="I903" t="str">
            <v>0270212</v>
          </cell>
          <cell r="J903">
            <v>5587</v>
          </cell>
          <cell r="K903">
            <v>5587</v>
          </cell>
          <cell r="L903">
            <v>5.5869999999999997</v>
          </cell>
          <cell r="M903">
            <v>5.5869999999999997</v>
          </cell>
          <cell r="O903" t="str">
            <v>0600730</v>
          </cell>
          <cell r="P903">
            <v>3658</v>
          </cell>
          <cell r="Q903">
            <v>3658</v>
          </cell>
          <cell r="R903">
            <v>3.6579999999999999</v>
          </cell>
          <cell r="S903">
            <v>3.6579999999999999</v>
          </cell>
          <cell r="U903" t="str">
            <v>0241463</v>
          </cell>
          <cell r="V903">
            <v>45885</v>
          </cell>
          <cell r="W903">
            <v>45885</v>
          </cell>
          <cell r="X903">
            <v>45.884999999999998</v>
          </cell>
          <cell r="Y903">
            <v>45.884999999999998</v>
          </cell>
          <cell r="AA903" t="str">
            <v>0600414</v>
          </cell>
          <cell r="AB903">
            <v>5991.5</v>
          </cell>
          <cell r="AC903">
            <v>5991.5</v>
          </cell>
          <cell r="AD903">
            <v>5.9915000000000003</v>
          </cell>
          <cell r="AE903">
            <v>5.9915000000000003</v>
          </cell>
        </row>
        <row r="904">
          <cell r="I904" t="str">
            <v>0270221</v>
          </cell>
          <cell r="J904">
            <v>4761</v>
          </cell>
          <cell r="K904">
            <v>4761</v>
          </cell>
          <cell r="L904">
            <v>4.7610000000000001</v>
          </cell>
          <cell r="M904">
            <v>4.7610000000000001</v>
          </cell>
          <cell r="O904" t="str">
            <v>0600806</v>
          </cell>
          <cell r="P904">
            <v>402</v>
          </cell>
          <cell r="Q904">
            <v>402</v>
          </cell>
          <cell r="R904">
            <v>0.40200000000000002</v>
          </cell>
          <cell r="S904">
            <v>0.40200000000000002</v>
          </cell>
          <cell r="U904" t="str">
            <v>0241474</v>
          </cell>
          <cell r="V904">
            <v>83319.100000000006</v>
          </cell>
          <cell r="W904">
            <v>83319.100000000006</v>
          </cell>
          <cell r="X904">
            <v>83.319100000000006</v>
          </cell>
          <cell r="Y904">
            <v>83.319100000000006</v>
          </cell>
          <cell r="AA904" t="str">
            <v>0600420</v>
          </cell>
          <cell r="AB904">
            <v>1555</v>
          </cell>
          <cell r="AC904">
            <v>1555</v>
          </cell>
          <cell r="AD904">
            <v>1.5549999999999999</v>
          </cell>
          <cell r="AE904">
            <v>1.5549999999999999</v>
          </cell>
        </row>
        <row r="905">
          <cell r="I905" t="str">
            <v>0270305</v>
          </cell>
          <cell r="J905">
            <v>1404</v>
          </cell>
          <cell r="K905">
            <v>1404</v>
          </cell>
          <cell r="L905">
            <v>1.4039999999999999</v>
          </cell>
          <cell r="M905">
            <v>1.4039999999999999</v>
          </cell>
          <cell r="O905" t="str">
            <v>0600820</v>
          </cell>
          <cell r="P905">
            <v>1883</v>
          </cell>
          <cell r="Q905">
            <v>1883</v>
          </cell>
          <cell r="R905">
            <v>1.883</v>
          </cell>
          <cell r="S905">
            <v>1.883</v>
          </cell>
          <cell r="U905" t="str">
            <v>0241478</v>
          </cell>
          <cell r="V905">
            <v>4287885.22</v>
          </cell>
          <cell r="W905">
            <v>4287885.22</v>
          </cell>
          <cell r="X905">
            <v>4287.8852200000001</v>
          </cell>
          <cell r="Y905">
            <v>4287.8852200000001</v>
          </cell>
          <cell r="AA905" t="str">
            <v>0600421</v>
          </cell>
          <cell r="AB905">
            <v>3916.5</v>
          </cell>
          <cell r="AC905">
            <v>3916.5</v>
          </cell>
          <cell r="AD905">
            <v>3.9165000000000001</v>
          </cell>
          <cell r="AE905">
            <v>3.9165000000000001</v>
          </cell>
        </row>
        <row r="906">
          <cell r="I906" t="str">
            <v>0270308</v>
          </cell>
          <cell r="J906">
            <v>5389.2</v>
          </cell>
          <cell r="K906">
            <v>5389.2</v>
          </cell>
          <cell r="L906">
            <v>5.3891999999999998</v>
          </cell>
          <cell r="M906">
            <v>5.3891999999999998</v>
          </cell>
          <cell r="O906" t="str">
            <v>0600916</v>
          </cell>
          <cell r="P906">
            <v>231</v>
          </cell>
          <cell r="Q906">
            <v>231</v>
          </cell>
          <cell r="R906">
            <v>0.23100000000000001</v>
          </cell>
          <cell r="S906">
            <v>0.23100000000000001</v>
          </cell>
          <cell r="U906" t="str">
            <v>0241500</v>
          </cell>
          <cell r="V906">
            <v>14278.5</v>
          </cell>
          <cell r="W906">
            <v>14278.5</v>
          </cell>
          <cell r="X906">
            <v>14.278499999999999</v>
          </cell>
          <cell r="Y906">
            <v>14.278499999999999</v>
          </cell>
          <cell r="AA906" t="str">
            <v>0600425</v>
          </cell>
          <cell r="AB906">
            <v>660</v>
          </cell>
          <cell r="AC906">
            <v>660</v>
          </cell>
          <cell r="AD906">
            <v>0.66</v>
          </cell>
          <cell r="AE906">
            <v>0.66</v>
          </cell>
        </row>
        <row r="907">
          <cell r="I907" t="str">
            <v>0270415</v>
          </cell>
          <cell r="J907">
            <v>2910</v>
          </cell>
          <cell r="K907">
            <v>2910</v>
          </cell>
          <cell r="L907">
            <v>2.91</v>
          </cell>
          <cell r="M907">
            <v>2.91</v>
          </cell>
          <cell r="O907" t="str">
            <v>0600930</v>
          </cell>
          <cell r="P907">
            <v>-427.5</v>
          </cell>
          <cell r="Q907">
            <v>-427.5</v>
          </cell>
          <cell r="R907">
            <v>-0.42749999999999999</v>
          </cell>
          <cell r="S907">
            <v>-0.42749999999999999</v>
          </cell>
          <cell r="U907" t="str">
            <v>0241561</v>
          </cell>
          <cell r="V907">
            <v>12750</v>
          </cell>
          <cell r="W907">
            <v>12750</v>
          </cell>
          <cell r="X907">
            <v>12.75</v>
          </cell>
          <cell r="Y907">
            <v>12.75</v>
          </cell>
          <cell r="AA907" t="str">
            <v>0600512</v>
          </cell>
          <cell r="AB907">
            <v>2195</v>
          </cell>
          <cell r="AC907">
            <v>2195</v>
          </cell>
          <cell r="AD907">
            <v>2.1949999999999998</v>
          </cell>
          <cell r="AE907">
            <v>2.1949999999999998</v>
          </cell>
        </row>
        <row r="908">
          <cell r="I908" t="str">
            <v>0270424</v>
          </cell>
          <cell r="J908">
            <v>7375.5</v>
          </cell>
          <cell r="K908">
            <v>7375.5</v>
          </cell>
          <cell r="L908">
            <v>7.3754999999999997</v>
          </cell>
          <cell r="M908">
            <v>7.3754999999999997</v>
          </cell>
          <cell r="O908" t="str">
            <v>0601006</v>
          </cell>
          <cell r="P908">
            <v>240</v>
          </cell>
          <cell r="Q908">
            <v>240</v>
          </cell>
          <cell r="R908">
            <v>0.24</v>
          </cell>
          <cell r="S908">
            <v>0.24</v>
          </cell>
          <cell r="U908" t="str">
            <v>0241574</v>
          </cell>
          <cell r="V908">
            <v>4069.5</v>
          </cell>
          <cell r="W908">
            <v>4069.5</v>
          </cell>
          <cell r="X908">
            <v>4.0694999999999997</v>
          </cell>
          <cell r="Y908">
            <v>4.0694999999999997</v>
          </cell>
          <cell r="AA908" t="str">
            <v>0600523</v>
          </cell>
          <cell r="AB908">
            <v>42136.92</v>
          </cell>
          <cell r="AC908">
            <v>42136.92</v>
          </cell>
          <cell r="AD908">
            <v>42.136919999999996</v>
          </cell>
          <cell r="AE908">
            <v>42.136919999999996</v>
          </cell>
        </row>
        <row r="909">
          <cell r="I909" t="str">
            <v>0270514</v>
          </cell>
          <cell r="J909">
            <v>43962.5</v>
          </cell>
          <cell r="K909">
            <v>43962.5</v>
          </cell>
          <cell r="L909">
            <v>43.962499999999999</v>
          </cell>
          <cell r="M909">
            <v>43.962499999999999</v>
          </cell>
          <cell r="O909" t="str">
            <v>0601020</v>
          </cell>
          <cell r="P909">
            <v>2606</v>
          </cell>
          <cell r="Q909">
            <v>2606</v>
          </cell>
          <cell r="R909">
            <v>2.6059999999999999</v>
          </cell>
          <cell r="S909">
            <v>2.6059999999999999</v>
          </cell>
          <cell r="U909" t="str">
            <v>0241577</v>
          </cell>
          <cell r="V909">
            <v>24990</v>
          </cell>
          <cell r="W909">
            <v>24990</v>
          </cell>
          <cell r="X909">
            <v>24.99</v>
          </cell>
          <cell r="Y909">
            <v>24.99</v>
          </cell>
          <cell r="AA909" t="str">
            <v>0600730</v>
          </cell>
          <cell r="AB909">
            <v>4959.5</v>
          </cell>
          <cell r="AC909">
            <v>4959.5</v>
          </cell>
          <cell r="AD909">
            <v>4.9595000000000002</v>
          </cell>
          <cell r="AE909">
            <v>4.9595000000000002</v>
          </cell>
        </row>
        <row r="910">
          <cell r="I910" t="str">
            <v>0270518</v>
          </cell>
          <cell r="J910">
            <v>1037</v>
          </cell>
          <cell r="K910">
            <v>1037</v>
          </cell>
          <cell r="L910">
            <v>1.0369999999999999</v>
          </cell>
          <cell r="M910">
            <v>1.0369999999999999</v>
          </cell>
          <cell r="O910" t="str">
            <v>0601112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U910" t="str">
            <v>0241583</v>
          </cell>
          <cell r="V910">
            <v>14781.5</v>
          </cell>
          <cell r="W910">
            <v>14781.5</v>
          </cell>
          <cell r="X910">
            <v>14.781499999999999</v>
          </cell>
          <cell r="Y910">
            <v>14.781499999999999</v>
          </cell>
          <cell r="AA910" t="str">
            <v>0600806</v>
          </cell>
          <cell r="AB910">
            <v>168</v>
          </cell>
          <cell r="AC910">
            <v>168</v>
          </cell>
          <cell r="AD910">
            <v>0.16800000000000001</v>
          </cell>
          <cell r="AE910">
            <v>0.16800000000000001</v>
          </cell>
        </row>
        <row r="911">
          <cell r="I911" t="str">
            <v>0270605</v>
          </cell>
          <cell r="J911">
            <v>24262.5</v>
          </cell>
          <cell r="K911">
            <v>24262.5</v>
          </cell>
          <cell r="L911">
            <v>24.262499999999999</v>
          </cell>
          <cell r="M911">
            <v>24.262499999999999</v>
          </cell>
          <cell r="O911" t="str">
            <v>0601113</v>
          </cell>
          <cell r="P911">
            <v>123208.98</v>
          </cell>
          <cell r="Q911">
            <v>123208.98</v>
          </cell>
          <cell r="R911">
            <v>123.20898</v>
          </cell>
          <cell r="S911">
            <v>123.20898</v>
          </cell>
          <cell r="U911" t="str">
            <v>0241594</v>
          </cell>
          <cell r="V911">
            <v>384.5</v>
          </cell>
          <cell r="W911">
            <v>384.5</v>
          </cell>
          <cell r="X911">
            <v>0.38450000000000001</v>
          </cell>
          <cell r="Y911">
            <v>0.38450000000000001</v>
          </cell>
          <cell r="AA911" t="str">
            <v>0600811</v>
          </cell>
          <cell r="AB911">
            <v>22</v>
          </cell>
          <cell r="AC911">
            <v>22</v>
          </cell>
          <cell r="AD911">
            <v>2.1999999999999999E-2</v>
          </cell>
          <cell r="AE911">
            <v>2.1999999999999999E-2</v>
          </cell>
        </row>
        <row r="912">
          <cell r="I912" t="str">
            <v>0270620</v>
          </cell>
          <cell r="J912">
            <v>2929.5</v>
          </cell>
          <cell r="K912">
            <v>2929.5</v>
          </cell>
          <cell r="L912">
            <v>2.9295</v>
          </cell>
          <cell r="M912">
            <v>2.9295</v>
          </cell>
          <cell r="O912" t="str">
            <v>0601125</v>
          </cell>
          <cell r="P912">
            <v>396</v>
          </cell>
          <cell r="Q912">
            <v>396</v>
          </cell>
          <cell r="R912">
            <v>0.39600000000000002</v>
          </cell>
          <cell r="S912">
            <v>0.39600000000000002</v>
          </cell>
          <cell r="U912" t="str">
            <v>0241616</v>
          </cell>
          <cell r="V912">
            <v>17690</v>
          </cell>
          <cell r="W912">
            <v>17690</v>
          </cell>
          <cell r="X912">
            <v>17.690000000000001</v>
          </cell>
          <cell r="Y912">
            <v>17.690000000000001</v>
          </cell>
          <cell r="AA912" t="str">
            <v>0600814</v>
          </cell>
          <cell r="AB912">
            <v>1192.5</v>
          </cell>
          <cell r="AC912">
            <v>1192.5</v>
          </cell>
          <cell r="AD912">
            <v>1.1924999999999999</v>
          </cell>
          <cell r="AE912">
            <v>1.1924999999999999</v>
          </cell>
        </row>
        <row r="913">
          <cell r="I913" t="str">
            <v>0270708</v>
          </cell>
          <cell r="J913">
            <v>115973</v>
          </cell>
          <cell r="K913">
            <v>115973</v>
          </cell>
          <cell r="L913">
            <v>115.973</v>
          </cell>
          <cell r="M913">
            <v>115.973</v>
          </cell>
          <cell r="O913" t="str">
            <v>0601284</v>
          </cell>
          <cell r="P913">
            <v>450</v>
          </cell>
          <cell r="Q913">
            <v>450</v>
          </cell>
          <cell r="R913">
            <v>0.45</v>
          </cell>
          <cell r="S913">
            <v>0.45</v>
          </cell>
          <cell r="U913" t="str">
            <v>0241679</v>
          </cell>
          <cell r="V913">
            <v>778536.15</v>
          </cell>
          <cell r="W913">
            <v>778536.15</v>
          </cell>
          <cell r="X913">
            <v>778.53615000000002</v>
          </cell>
          <cell r="Y913">
            <v>778.53615000000002</v>
          </cell>
          <cell r="AA913" t="str">
            <v>0600820</v>
          </cell>
          <cell r="AB913">
            <v>1699</v>
          </cell>
          <cell r="AC913">
            <v>1699</v>
          </cell>
          <cell r="AD913">
            <v>1.6990000000000001</v>
          </cell>
          <cell r="AE913">
            <v>1.6990000000000001</v>
          </cell>
        </row>
        <row r="914">
          <cell r="I914" t="str">
            <v>0270711</v>
          </cell>
          <cell r="J914">
            <v>75058.559999999998</v>
          </cell>
          <cell r="K914">
            <v>75058.559999999998</v>
          </cell>
          <cell r="L914">
            <v>75.05856</v>
          </cell>
          <cell r="M914">
            <v>75.05856</v>
          </cell>
          <cell r="O914" t="str">
            <v>0601551</v>
          </cell>
          <cell r="P914">
            <v>405662.8</v>
          </cell>
          <cell r="Q914">
            <v>405662.8</v>
          </cell>
          <cell r="R914">
            <v>405.6628</v>
          </cell>
          <cell r="S914">
            <v>405.6628</v>
          </cell>
          <cell r="U914" t="str">
            <v>0241680</v>
          </cell>
          <cell r="V914">
            <v>14437</v>
          </cell>
          <cell r="W914">
            <v>14437</v>
          </cell>
          <cell r="X914">
            <v>14.436999999999999</v>
          </cell>
          <cell r="Y914">
            <v>14.436999999999999</v>
          </cell>
          <cell r="AA914" t="str">
            <v>0600821</v>
          </cell>
          <cell r="AB914">
            <v>25</v>
          </cell>
          <cell r="AC914">
            <v>25</v>
          </cell>
          <cell r="AD914">
            <v>2.5000000000000001E-2</v>
          </cell>
          <cell r="AE914">
            <v>2.5000000000000001E-2</v>
          </cell>
        </row>
        <row r="915">
          <cell r="I915" t="str">
            <v>0270799</v>
          </cell>
          <cell r="J915">
            <v>4825.5</v>
          </cell>
          <cell r="K915">
            <v>4825.5</v>
          </cell>
          <cell r="L915">
            <v>4.8254999999999999</v>
          </cell>
          <cell r="M915">
            <v>4.8254999999999999</v>
          </cell>
          <cell r="O915" t="str">
            <v>0601552</v>
          </cell>
          <cell r="P915">
            <v>153979.5</v>
          </cell>
          <cell r="Q915">
            <v>153979.5</v>
          </cell>
          <cell r="R915">
            <v>153.9795</v>
          </cell>
          <cell r="S915">
            <v>153.9795</v>
          </cell>
          <cell r="U915" t="str">
            <v>0241682</v>
          </cell>
          <cell r="V915">
            <v>25101</v>
          </cell>
          <cell r="W915">
            <v>25101</v>
          </cell>
          <cell r="X915">
            <v>25.100999999999999</v>
          </cell>
          <cell r="Y915">
            <v>25.100999999999999</v>
          </cell>
          <cell r="AA915" t="str">
            <v>0601020</v>
          </cell>
          <cell r="AB915">
            <v>70</v>
          </cell>
          <cell r="AC915">
            <v>70</v>
          </cell>
          <cell r="AD915">
            <v>7.0000000000000007E-2</v>
          </cell>
          <cell r="AE915">
            <v>7.0000000000000007E-2</v>
          </cell>
        </row>
        <row r="916">
          <cell r="I916" t="str">
            <v>0270820</v>
          </cell>
          <cell r="J916">
            <v>2713.8</v>
          </cell>
          <cell r="K916">
            <v>2713.8</v>
          </cell>
          <cell r="L916">
            <v>2.7138</v>
          </cell>
          <cell r="M916">
            <v>2.7138</v>
          </cell>
          <cell r="O916" t="str">
            <v>0602198</v>
          </cell>
          <cell r="P916">
            <v>74.5</v>
          </cell>
          <cell r="Q916">
            <v>74.5</v>
          </cell>
          <cell r="R916">
            <v>7.4499999999999997E-2</v>
          </cell>
          <cell r="S916">
            <v>7.4499999999999997E-2</v>
          </cell>
          <cell r="U916" t="str">
            <v>0241684</v>
          </cell>
          <cell r="V916">
            <v>11649.5</v>
          </cell>
          <cell r="W916">
            <v>11649.5</v>
          </cell>
          <cell r="X916">
            <v>11.6495</v>
          </cell>
          <cell r="Y916">
            <v>11.6495</v>
          </cell>
          <cell r="AA916" t="str">
            <v>0601111</v>
          </cell>
          <cell r="AB916">
            <v>-691.6</v>
          </cell>
          <cell r="AC916">
            <v>-691.6</v>
          </cell>
          <cell r="AD916">
            <v>-0.69159999999999999</v>
          </cell>
          <cell r="AE916">
            <v>-0.69159999999999999</v>
          </cell>
        </row>
        <row r="917">
          <cell r="I917" t="str">
            <v>0270900</v>
          </cell>
          <cell r="J917">
            <v>10359.5</v>
          </cell>
          <cell r="K917">
            <v>10359.5</v>
          </cell>
          <cell r="L917">
            <v>10.359500000000001</v>
          </cell>
          <cell r="M917">
            <v>10.359500000000001</v>
          </cell>
          <cell r="O917" t="str">
            <v>0602516</v>
          </cell>
          <cell r="P917">
            <v>159</v>
          </cell>
          <cell r="Q917">
            <v>159</v>
          </cell>
          <cell r="R917">
            <v>0.159</v>
          </cell>
          <cell r="S917">
            <v>0.159</v>
          </cell>
          <cell r="U917" t="str">
            <v>0241686</v>
          </cell>
          <cell r="V917">
            <v>90734.5</v>
          </cell>
          <cell r="W917">
            <v>90734.5</v>
          </cell>
          <cell r="X917">
            <v>90.734499999999997</v>
          </cell>
          <cell r="Y917">
            <v>90.734499999999997</v>
          </cell>
          <cell r="AA917" t="str">
            <v>0601112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</row>
        <row r="918">
          <cell r="I918" t="str">
            <v>0270905</v>
          </cell>
          <cell r="J918">
            <v>10379.5</v>
          </cell>
          <cell r="K918">
            <v>10379.5</v>
          </cell>
          <cell r="L918">
            <v>10.3795</v>
          </cell>
          <cell r="M918">
            <v>10.3795</v>
          </cell>
          <cell r="O918" t="str">
            <v>0602728</v>
          </cell>
          <cell r="P918">
            <v>52</v>
          </cell>
          <cell r="Q918">
            <v>52</v>
          </cell>
          <cell r="R918">
            <v>5.1999999999999998E-2</v>
          </cell>
          <cell r="S918">
            <v>5.1999999999999998E-2</v>
          </cell>
          <cell r="U918" t="str">
            <v>0241711</v>
          </cell>
          <cell r="V918">
            <v>20523</v>
          </cell>
          <cell r="W918">
            <v>20523</v>
          </cell>
          <cell r="X918">
            <v>20.523</v>
          </cell>
          <cell r="Y918">
            <v>20.523</v>
          </cell>
          <cell r="AA918" t="str">
            <v>0601113</v>
          </cell>
          <cell r="AB918">
            <v>138064.16</v>
          </cell>
          <cell r="AC918">
            <v>138064.16</v>
          </cell>
          <cell r="AD918">
            <v>138.06416000000002</v>
          </cell>
          <cell r="AE918">
            <v>138.06416000000002</v>
          </cell>
        </row>
        <row r="919">
          <cell r="I919" t="str">
            <v>0270980</v>
          </cell>
          <cell r="J919">
            <v>6218.95</v>
          </cell>
          <cell r="K919">
            <v>6218.95</v>
          </cell>
          <cell r="L919">
            <v>6.2189499999999995</v>
          </cell>
          <cell r="M919">
            <v>6.2189499999999995</v>
          </cell>
          <cell r="O919" t="str">
            <v>0603498</v>
          </cell>
          <cell r="P919">
            <v>1691</v>
          </cell>
          <cell r="Q919">
            <v>1691</v>
          </cell>
          <cell r="R919">
            <v>1.6910000000000001</v>
          </cell>
          <cell r="S919">
            <v>1.6910000000000001</v>
          </cell>
          <cell r="U919" t="str">
            <v>0241714</v>
          </cell>
          <cell r="V919">
            <v>84284.5</v>
          </cell>
          <cell r="W919">
            <v>84284.5</v>
          </cell>
          <cell r="X919">
            <v>84.284499999999994</v>
          </cell>
          <cell r="Y919">
            <v>84.284499999999994</v>
          </cell>
          <cell r="AA919" t="str">
            <v>0601284</v>
          </cell>
          <cell r="AB919">
            <v>150</v>
          </cell>
          <cell r="AC919">
            <v>150</v>
          </cell>
          <cell r="AD919">
            <v>0.15</v>
          </cell>
          <cell r="AE919">
            <v>0.15</v>
          </cell>
        </row>
        <row r="920">
          <cell r="I920" t="str">
            <v>0271009</v>
          </cell>
          <cell r="J920">
            <v>3962</v>
          </cell>
          <cell r="K920">
            <v>3962</v>
          </cell>
          <cell r="L920">
            <v>3.9620000000000002</v>
          </cell>
          <cell r="M920">
            <v>3.9620000000000002</v>
          </cell>
          <cell r="O920" t="str">
            <v>0603805</v>
          </cell>
          <cell r="P920">
            <v>30</v>
          </cell>
          <cell r="Q920">
            <v>30</v>
          </cell>
          <cell r="R920">
            <v>0.03</v>
          </cell>
          <cell r="S920">
            <v>0.03</v>
          </cell>
          <cell r="U920" t="str">
            <v>0241717</v>
          </cell>
          <cell r="V920">
            <v>19392</v>
          </cell>
          <cell r="W920">
            <v>19392</v>
          </cell>
          <cell r="X920">
            <v>19.391999999999999</v>
          </cell>
          <cell r="Y920">
            <v>19.391999999999999</v>
          </cell>
          <cell r="AA920" t="str">
            <v>0601551</v>
          </cell>
          <cell r="AB920">
            <v>249246</v>
          </cell>
          <cell r="AC920">
            <v>249246</v>
          </cell>
          <cell r="AD920">
            <v>249.24600000000001</v>
          </cell>
          <cell r="AE920">
            <v>249.24600000000001</v>
          </cell>
        </row>
        <row r="921">
          <cell r="I921" t="str">
            <v>0271015</v>
          </cell>
          <cell r="J921">
            <v>370.55</v>
          </cell>
          <cell r="K921">
            <v>370.55</v>
          </cell>
          <cell r="L921">
            <v>0.37054999999999999</v>
          </cell>
          <cell r="M921">
            <v>0.37054999999999999</v>
          </cell>
          <cell r="O921" t="str">
            <v>0604178</v>
          </cell>
          <cell r="P921">
            <v>100</v>
          </cell>
          <cell r="Q921">
            <v>100</v>
          </cell>
          <cell r="R921">
            <v>0.1</v>
          </cell>
          <cell r="S921">
            <v>0.1</v>
          </cell>
          <cell r="U921" t="str">
            <v>0242543</v>
          </cell>
          <cell r="V921">
            <v>14236.35</v>
          </cell>
          <cell r="W921">
            <v>14236.35</v>
          </cell>
          <cell r="X921">
            <v>14.23635</v>
          </cell>
          <cell r="Y921">
            <v>14.23635</v>
          </cell>
          <cell r="AA921" t="str">
            <v>0601552</v>
          </cell>
          <cell r="AB921">
            <v>483718.2</v>
          </cell>
          <cell r="AC921">
            <v>483718.2</v>
          </cell>
          <cell r="AD921">
            <v>483.71820000000002</v>
          </cell>
          <cell r="AE921">
            <v>483.71820000000002</v>
          </cell>
        </row>
        <row r="922">
          <cell r="I922" t="str">
            <v>0271022</v>
          </cell>
          <cell r="J922">
            <v>13019.5</v>
          </cell>
          <cell r="K922">
            <v>13019.5</v>
          </cell>
          <cell r="L922">
            <v>13.019500000000001</v>
          </cell>
          <cell r="M922">
            <v>13.019500000000001</v>
          </cell>
          <cell r="O922" t="str">
            <v>0604447</v>
          </cell>
          <cell r="P922">
            <v>30118.6</v>
          </cell>
          <cell r="Q922">
            <v>30118.6</v>
          </cell>
          <cell r="R922">
            <v>30.118599999999997</v>
          </cell>
          <cell r="S922">
            <v>30.118599999999997</v>
          </cell>
          <cell r="U922" t="str">
            <v>0243099</v>
          </cell>
          <cell r="V922">
            <v>63583.5</v>
          </cell>
          <cell r="W922">
            <v>63583.5</v>
          </cell>
          <cell r="X922">
            <v>63.583500000000001</v>
          </cell>
          <cell r="Y922">
            <v>63.583500000000001</v>
          </cell>
          <cell r="AA922" t="str">
            <v>0601554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</row>
        <row r="923">
          <cell r="I923" t="str">
            <v>0271025</v>
          </cell>
          <cell r="J923">
            <v>53001</v>
          </cell>
          <cell r="K923">
            <v>53001</v>
          </cell>
          <cell r="L923">
            <v>53.000999999999998</v>
          </cell>
          <cell r="M923">
            <v>53.000999999999998</v>
          </cell>
          <cell r="O923" t="str">
            <v>0604772</v>
          </cell>
          <cell r="P923">
            <v>1877</v>
          </cell>
          <cell r="Q923">
            <v>1877</v>
          </cell>
          <cell r="R923">
            <v>1.877</v>
          </cell>
          <cell r="S923">
            <v>1.877</v>
          </cell>
          <cell r="U923" t="str">
            <v>0243200</v>
          </cell>
          <cell r="V923">
            <v>865.5</v>
          </cell>
          <cell r="W923">
            <v>865.5</v>
          </cell>
          <cell r="X923">
            <v>0.86550000000000005</v>
          </cell>
          <cell r="Y923">
            <v>0.86550000000000005</v>
          </cell>
          <cell r="AA923" t="str">
            <v>0602820</v>
          </cell>
          <cell r="AB923">
            <v>2117.5</v>
          </cell>
          <cell r="AC923">
            <v>2117.5</v>
          </cell>
          <cell r="AD923">
            <v>2.1175000000000002</v>
          </cell>
          <cell r="AE923">
            <v>2.1175000000000002</v>
          </cell>
        </row>
        <row r="924">
          <cell r="I924" t="str">
            <v>0271029</v>
          </cell>
          <cell r="J924">
            <v>804</v>
          </cell>
          <cell r="K924">
            <v>804</v>
          </cell>
          <cell r="L924">
            <v>0.80400000000000005</v>
          </cell>
          <cell r="M924">
            <v>0.80400000000000005</v>
          </cell>
          <cell r="O924" t="str">
            <v>0605272</v>
          </cell>
          <cell r="P924">
            <v>250</v>
          </cell>
          <cell r="Q924">
            <v>250</v>
          </cell>
          <cell r="R924">
            <v>0.25</v>
          </cell>
          <cell r="S924">
            <v>0.25</v>
          </cell>
          <cell r="U924" t="str">
            <v>0243264</v>
          </cell>
          <cell r="V924">
            <v>27770.5</v>
          </cell>
          <cell r="W924">
            <v>27770.5</v>
          </cell>
          <cell r="X924">
            <v>27.770499999999998</v>
          </cell>
          <cell r="Y924">
            <v>27.770499999999998</v>
          </cell>
          <cell r="AA924" t="str">
            <v>0602821</v>
          </cell>
          <cell r="AB924">
            <v>4</v>
          </cell>
          <cell r="AC924">
            <v>4</v>
          </cell>
          <cell r="AD924">
            <v>4.0000000000000001E-3</v>
          </cell>
          <cell r="AE924">
            <v>4.0000000000000001E-3</v>
          </cell>
        </row>
        <row r="925">
          <cell r="I925" t="str">
            <v>0271116</v>
          </cell>
          <cell r="J925">
            <v>32414</v>
          </cell>
          <cell r="K925">
            <v>32414</v>
          </cell>
          <cell r="L925">
            <v>32.414000000000001</v>
          </cell>
          <cell r="M925">
            <v>32.414000000000001</v>
          </cell>
          <cell r="O925" t="str">
            <v>0606322</v>
          </cell>
          <cell r="P925">
            <v>-340</v>
          </cell>
          <cell r="Q925">
            <v>-340</v>
          </cell>
          <cell r="R925">
            <v>-0.34</v>
          </cell>
          <cell r="S925">
            <v>-0.34</v>
          </cell>
          <cell r="U925" t="str">
            <v>0243713</v>
          </cell>
          <cell r="V925">
            <v>50375.5</v>
          </cell>
          <cell r="W925">
            <v>50375.5</v>
          </cell>
          <cell r="X925">
            <v>50.375500000000002</v>
          </cell>
          <cell r="Y925">
            <v>50.375500000000002</v>
          </cell>
          <cell r="AA925" t="str">
            <v>0602841</v>
          </cell>
          <cell r="AB925">
            <v>40</v>
          </cell>
          <cell r="AC925">
            <v>40</v>
          </cell>
          <cell r="AD925">
            <v>0.04</v>
          </cell>
          <cell r="AE925">
            <v>0.04</v>
          </cell>
        </row>
        <row r="926">
          <cell r="I926" t="str">
            <v>0271163</v>
          </cell>
          <cell r="J926">
            <v>7626.5</v>
          </cell>
          <cell r="K926">
            <v>7626.5</v>
          </cell>
          <cell r="L926">
            <v>7.6265000000000001</v>
          </cell>
          <cell r="M926">
            <v>7.6265000000000001</v>
          </cell>
          <cell r="O926" t="str">
            <v>0607887</v>
          </cell>
          <cell r="P926">
            <v>15</v>
          </cell>
          <cell r="Q926">
            <v>15</v>
          </cell>
          <cell r="R926">
            <v>1.4999999999999999E-2</v>
          </cell>
          <cell r="S926">
            <v>1.4999999999999999E-2</v>
          </cell>
          <cell r="U926" t="str">
            <v>0243809</v>
          </cell>
          <cell r="V926">
            <v>80220.210000000006</v>
          </cell>
          <cell r="W926">
            <v>80220.210000000006</v>
          </cell>
          <cell r="X926">
            <v>80.220210000000009</v>
          </cell>
          <cell r="Y926">
            <v>80.220210000000009</v>
          </cell>
          <cell r="AA926" t="str">
            <v>0603498</v>
          </cell>
          <cell r="AB926">
            <v>2207.5</v>
          </cell>
          <cell r="AC926">
            <v>2207.5</v>
          </cell>
          <cell r="AD926">
            <v>2.2075</v>
          </cell>
          <cell r="AE926">
            <v>2.2075</v>
          </cell>
        </row>
        <row r="927">
          <cell r="I927" t="str">
            <v>0271198</v>
          </cell>
          <cell r="J927">
            <v>7657</v>
          </cell>
          <cell r="K927">
            <v>7657</v>
          </cell>
          <cell r="L927">
            <v>7.657</v>
          </cell>
          <cell r="M927">
            <v>7.657</v>
          </cell>
          <cell r="O927" t="str">
            <v>0608340</v>
          </cell>
          <cell r="P927">
            <v>1725.5</v>
          </cell>
          <cell r="Q927">
            <v>1725.5</v>
          </cell>
          <cell r="R927">
            <v>1.7255</v>
          </cell>
          <cell r="S927">
            <v>1.7255</v>
          </cell>
          <cell r="U927" t="str">
            <v>0243975</v>
          </cell>
          <cell r="V927">
            <v>19158.5</v>
          </cell>
          <cell r="W927">
            <v>19158.5</v>
          </cell>
          <cell r="X927">
            <v>19.1585</v>
          </cell>
          <cell r="Y927">
            <v>19.1585</v>
          </cell>
          <cell r="AA927" t="str">
            <v>0604062</v>
          </cell>
          <cell r="AB927">
            <v>282</v>
          </cell>
          <cell r="AC927">
            <v>282</v>
          </cell>
          <cell r="AD927">
            <v>0.28199999999999997</v>
          </cell>
          <cell r="AE927">
            <v>0.28199999999999997</v>
          </cell>
        </row>
        <row r="928">
          <cell r="I928" t="str">
            <v>0271207</v>
          </cell>
          <cell r="J928">
            <v>3205.5</v>
          </cell>
          <cell r="K928">
            <v>3205.5</v>
          </cell>
          <cell r="L928">
            <v>3.2054999999999998</v>
          </cell>
          <cell r="M928">
            <v>3.2054999999999998</v>
          </cell>
          <cell r="O928" t="str">
            <v>0609323</v>
          </cell>
          <cell r="P928">
            <v>20</v>
          </cell>
          <cell r="Q928">
            <v>20</v>
          </cell>
          <cell r="R928">
            <v>0.02</v>
          </cell>
          <cell r="S928">
            <v>0.02</v>
          </cell>
          <cell r="U928" t="str">
            <v>0243991</v>
          </cell>
          <cell r="V928">
            <v>1848.5</v>
          </cell>
          <cell r="W928">
            <v>1848.5</v>
          </cell>
          <cell r="X928">
            <v>1.8485</v>
          </cell>
          <cell r="Y928">
            <v>1.8485</v>
          </cell>
          <cell r="AA928" t="str">
            <v>0604447</v>
          </cell>
          <cell r="AB928">
            <v>40511.699999999997</v>
          </cell>
          <cell r="AC928">
            <v>40511.699999999997</v>
          </cell>
          <cell r="AD928">
            <v>40.511699999999998</v>
          </cell>
          <cell r="AE928">
            <v>40.511699999999998</v>
          </cell>
        </row>
        <row r="929">
          <cell r="I929" t="str">
            <v>0271298</v>
          </cell>
          <cell r="J929">
            <v>5125</v>
          </cell>
          <cell r="K929">
            <v>5125</v>
          </cell>
          <cell r="L929">
            <v>5.125</v>
          </cell>
          <cell r="M929">
            <v>5.125</v>
          </cell>
          <cell r="O929" t="str">
            <v>0609401</v>
          </cell>
          <cell r="P929">
            <v>414</v>
          </cell>
          <cell r="Q929">
            <v>414</v>
          </cell>
          <cell r="R929">
            <v>0.41399999999999998</v>
          </cell>
          <cell r="S929">
            <v>0.41399999999999998</v>
          </cell>
          <cell r="U929" t="str">
            <v>0244015</v>
          </cell>
          <cell r="V929">
            <v>94.5</v>
          </cell>
          <cell r="W929">
            <v>94.5</v>
          </cell>
          <cell r="X929">
            <v>9.4500000000000001E-2</v>
          </cell>
          <cell r="Y929">
            <v>9.4500000000000001E-2</v>
          </cell>
          <cell r="AA929" t="str">
            <v>0604772</v>
          </cell>
          <cell r="AB929">
            <v>20849.8</v>
          </cell>
          <cell r="AC929">
            <v>20849.8</v>
          </cell>
          <cell r="AD929">
            <v>20.849799999999998</v>
          </cell>
          <cell r="AE929">
            <v>20.849799999999998</v>
          </cell>
        </row>
        <row r="930">
          <cell r="I930" t="str">
            <v>0271330</v>
          </cell>
          <cell r="J930">
            <v>23381</v>
          </cell>
          <cell r="K930">
            <v>23381</v>
          </cell>
          <cell r="L930">
            <v>23.381</v>
          </cell>
          <cell r="M930">
            <v>23.381</v>
          </cell>
          <cell r="O930" t="str">
            <v>0609560</v>
          </cell>
          <cell r="P930">
            <v>80</v>
          </cell>
          <cell r="Q930">
            <v>80</v>
          </cell>
          <cell r="R930">
            <v>0.08</v>
          </cell>
          <cell r="S930">
            <v>0.08</v>
          </cell>
          <cell r="U930" t="str">
            <v>0244163</v>
          </cell>
          <cell r="V930">
            <v>3666300</v>
          </cell>
          <cell r="W930">
            <v>3666300</v>
          </cell>
          <cell r="X930">
            <v>3666.3</v>
          </cell>
          <cell r="Y930">
            <v>3666.3</v>
          </cell>
          <cell r="AA930" t="str">
            <v>0608340</v>
          </cell>
          <cell r="AB930">
            <v>4243.5</v>
          </cell>
          <cell r="AC930">
            <v>4243.5</v>
          </cell>
          <cell r="AD930">
            <v>4.2435</v>
          </cell>
          <cell r="AE930">
            <v>4.2435</v>
          </cell>
        </row>
        <row r="931">
          <cell r="I931" t="str">
            <v>0271343</v>
          </cell>
          <cell r="J931">
            <v>2321616</v>
          </cell>
          <cell r="K931">
            <v>2321616</v>
          </cell>
          <cell r="L931">
            <v>2321.616</v>
          </cell>
          <cell r="M931">
            <v>2321.616</v>
          </cell>
          <cell r="O931" t="str">
            <v>0610150</v>
          </cell>
          <cell r="P931">
            <v>585</v>
          </cell>
          <cell r="Q931">
            <v>585</v>
          </cell>
          <cell r="R931">
            <v>0.58499999999999996</v>
          </cell>
          <cell r="S931">
            <v>0.58499999999999996</v>
          </cell>
          <cell r="U931" t="str">
            <v>0244301</v>
          </cell>
          <cell r="V931">
            <v>4723.5</v>
          </cell>
          <cell r="W931">
            <v>4723.5</v>
          </cell>
          <cell r="X931">
            <v>4.7234999999999996</v>
          </cell>
          <cell r="Y931">
            <v>4.7234999999999996</v>
          </cell>
          <cell r="AA931" t="str">
            <v>0609560</v>
          </cell>
          <cell r="AB931">
            <v>400</v>
          </cell>
          <cell r="AC931">
            <v>400</v>
          </cell>
          <cell r="AD931">
            <v>0.4</v>
          </cell>
          <cell r="AE931">
            <v>0.4</v>
          </cell>
        </row>
        <row r="932">
          <cell r="I932" t="str">
            <v>0271410</v>
          </cell>
          <cell r="J932">
            <v>151769.25</v>
          </cell>
          <cell r="K932">
            <v>151769.25</v>
          </cell>
          <cell r="L932">
            <v>151.76925</v>
          </cell>
          <cell r="M932">
            <v>151.76925</v>
          </cell>
          <cell r="O932" t="str">
            <v>0610229</v>
          </cell>
          <cell r="P932">
            <v>80</v>
          </cell>
          <cell r="Q932">
            <v>80</v>
          </cell>
          <cell r="R932">
            <v>0.08</v>
          </cell>
          <cell r="S932">
            <v>0.08</v>
          </cell>
          <cell r="U932" t="str">
            <v>0244617</v>
          </cell>
          <cell r="V932">
            <v>46889</v>
          </cell>
          <cell r="W932">
            <v>46889</v>
          </cell>
          <cell r="X932">
            <v>46.889000000000003</v>
          </cell>
          <cell r="Y932">
            <v>46.889000000000003</v>
          </cell>
          <cell r="AA932" t="str">
            <v>0610211</v>
          </cell>
          <cell r="AB932">
            <v>3088.68</v>
          </cell>
          <cell r="AC932">
            <v>3088.68</v>
          </cell>
          <cell r="AD932">
            <v>3.0886799999999996</v>
          </cell>
          <cell r="AE932">
            <v>3.0886799999999996</v>
          </cell>
        </row>
        <row r="933">
          <cell r="I933" t="str">
            <v>0271505</v>
          </cell>
          <cell r="J933">
            <v>14488</v>
          </cell>
          <cell r="K933">
            <v>14488</v>
          </cell>
          <cell r="L933">
            <v>14.488</v>
          </cell>
          <cell r="M933">
            <v>14.488</v>
          </cell>
          <cell r="O933" t="str">
            <v>0610323</v>
          </cell>
          <cell r="P933">
            <v>579.5</v>
          </cell>
          <cell r="Q933">
            <v>579.5</v>
          </cell>
          <cell r="R933">
            <v>0.57950000000000002</v>
          </cell>
          <cell r="S933">
            <v>0.57950000000000002</v>
          </cell>
          <cell r="U933" t="str">
            <v>0244760</v>
          </cell>
          <cell r="V933">
            <v>6969.5</v>
          </cell>
          <cell r="W933">
            <v>6969.5</v>
          </cell>
          <cell r="X933">
            <v>6.9695</v>
          </cell>
          <cell r="Y933">
            <v>6.9695</v>
          </cell>
          <cell r="AA933" t="str">
            <v>0610229</v>
          </cell>
          <cell r="AB933">
            <v>40</v>
          </cell>
          <cell r="AC933">
            <v>40</v>
          </cell>
          <cell r="AD933">
            <v>0.04</v>
          </cell>
          <cell r="AE933">
            <v>0.04</v>
          </cell>
        </row>
        <row r="934">
          <cell r="I934" t="str">
            <v>0271698</v>
          </cell>
          <cell r="J934">
            <v>65029</v>
          </cell>
          <cell r="K934">
            <v>65029</v>
          </cell>
          <cell r="L934">
            <v>65.028999999999996</v>
          </cell>
          <cell r="M934">
            <v>65.028999999999996</v>
          </cell>
          <cell r="O934" t="str">
            <v>0610364</v>
          </cell>
          <cell r="P934">
            <v>1690</v>
          </cell>
          <cell r="Q934">
            <v>1690</v>
          </cell>
          <cell r="R934">
            <v>1.69</v>
          </cell>
          <cell r="S934">
            <v>1.69</v>
          </cell>
          <cell r="U934" t="str">
            <v>0244898</v>
          </cell>
          <cell r="V934">
            <v>24236.5</v>
          </cell>
          <cell r="W934">
            <v>24236.5</v>
          </cell>
          <cell r="X934">
            <v>24.236499999999999</v>
          </cell>
          <cell r="Y934">
            <v>24.236499999999999</v>
          </cell>
          <cell r="AA934" t="str">
            <v>0610323</v>
          </cell>
          <cell r="AB934">
            <v>5458.5</v>
          </cell>
          <cell r="AC934">
            <v>5458.5</v>
          </cell>
          <cell r="AD934">
            <v>5.4584999999999999</v>
          </cell>
          <cell r="AE934">
            <v>5.4584999999999999</v>
          </cell>
        </row>
        <row r="935">
          <cell r="I935" t="str">
            <v>0272099</v>
          </cell>
          <cell r="J935">
            <v>88476.1</v>
          </cell>
          <cell r="K935">
            <v>88476.1</v>
          </cell>
          <cell r="L935">
            <v>88.476100000000002</v>
          </cell>
          <cell r="M935">
            <v>88.476100000000002</v>
          </cell>
          <cell r="O935" t="str">
            <v>0610508</v>
          </cell>
          <cell r="P935">
            <v>450</v>
          </cell>
          <cell r="Q935">
            <v>450</v>
          </cell>
          <cell r="R935">
            <v>0.45</v>
          </cell>
          <cell r="S935">
            <v>0.45</v>
          </cell>
          <cell r="U935" t="str">
            <v>0245119</v>
          </cell>
          <cell r="V935">
            <v>1425.5</v>
          </cell>
          <cell r="W935">
            <v>1425.5</v>
          </cell>
          <cell r="X935">
            <v>1.4255</v>
          </cell>
          <cell r="Y935">
            <v>1.4255</v>
          </cell>
          <cell r="AA935" t="str">
            <v>0610364</v>
          </cell>
          <cell r="AB935">
            <v>1322.5</v>
          </cell>
          <cell r="AC935">
            <v>1322.5</v>
          </cell>
          <cell r="AD935">
            <v>1.3225</v>
          </cell>
          <cell r="AE935">
            <v>1.3225</v>
          </cell>
        </row>
        <row r="936">
          <cell r="I936" t="str">
            <v>0272434</v>
          </cell>
          <cell r="J936">
            <v>212425</v>
          </cell>
          <cell r="K936">
            <v>212425</v>
          </cell>
          <cell r="L936">
            <v>212.42500000000001</v>
          </cell>
          <cell r="M936">
            <v>212.42500000000001</v>
          </cell>
          <cell r="O936" t="str">
            <v>0610599</v>
          </cell>
          <cell r="P936">
            <v>44068.68</v>
          </cell>
          <cell r="Q936">
            <v>44068.68</v>
          </cell>
          <cell r="R936">
            <v>44.068680000000001</v>
          </cell>
          <cell r="S936">
            <v>44.068680000000001</v>
          </cell>
          <cell r="U936" t="str">
            <v>0245121</v>
          </cell>
          <cell r="V936">
            <v>115117</v>
          </cell>
          <cell r="W936">
            <v>115117</v>
          </cell>
          <cell r="X936">
            <v>115.117</v>
          </cell>
          <cell r="Y936">
            <v>115.117</v>
          </cell>
          <cell r="AA936" t="str">
            <v>0610599</v>
          </cell>
          <cell r="AB936">
            <v>21438.1</v>
          </cell>
          <cell r="AC936">
            <v>21438.1</v>
          </cell>
          <cell r="AD936">
            <v>21.438099999999999</v>
          </cell>
          <cell r="AE936">
            <v>21.438099999999999</v>
          </cell>
        </row>
        <row r="937">
          <cell r="I937" t="str">
            <v>0273279</v>
          </cell>
          <cell r="J937">
            <v>3848.5</v>
          </cell>
          <cell r="K937">
            <v>3848.5</v>
          </cell>
          <cell r="L937">
            <v>3.8485</v>
          </cell>
          <cell r="M937">
            <v>3.8485</v>
          </cell>
          <cell r="O937" t="str">
            <v>0610620</v>
          </cell>
          <cell r="P937">
            <v>1630</v>
          </cell>
          <cell r="Q937">
            <v>1630</v>
          </cell>
          <cell r="R937">
            <v>1.63</v>
          </cell>
          <cell r="S937">
            <v>1.63</v>
          </cell>
          <cell r="U937" t="str">
            <v>0245435</v>
          </cell>
          <cell r="V937">
            <v>12851.5</v>
          </cell>
          <cell r="W937">
            <v>12851.5</v>
          </cell>
          <cell r="X937">
            <v>12.8515</v>
          </cell>
          <cell r="Y937">
            <v>12.8515</v>
          </cell>
          <cell r="AA937" t="str">
            <v>0610620</v>
          </cell>
          <cell r="AB937">
            <v>1200</v>
          </cell>
          <cell r="AC937">
            <v>1200</v>
          </cell>
          <cell r="AD937">
            <v>1.2</v>
          </cell>
          <cell r="AE937">
            <v>1.2</v>
          </cell>
        </row>
        <row r="938">
          <cell r="I938" t="str">
            <v>0273740</v>
          </cell>
          <cell r="J938">
            <v>26700</v>
          </cell>
          <cell r="K938">
            <v>26700</v>
          </cell>
          <cell r="L938">
            <v>26.7</v>
          </cell>
          <cell r="M938">
            <v>26.7</v>
          </cell>
          <cell r="O938" t="str">
            <v>0610672</v>
          </cell>
          <cell r="P938">
            <v>80</v>
          </cell>
          <cell r="Q938">
            <v>80</v>
          </cell>
          <cell r="R938">
            <v>0.08</v>
          </cell>
          <cell r="S938">
            <v>0.08</v>
          </cell>
          <cell r="U938" t="str">
            <v>0245805</v>
          </cell>
          <cell r="V938">
            <v>183036</v>
          </cell>
          <cell r="W938">
            <v>183036</v>
          </cell>
          <cell r="X938">
            <v>183.036</v>
          </cell>
          <cell r="Y938">
            <v>183.036</v>
          </cell>
          <cell r="AA938" t="str">
            <v>0610622</v>
          </cell>
          <cell r="AB938">
            <v>55</v>
          </cell>
          <cell r="AC938">
            <v>55</v>
          </cell>
          <cell r="AD938">
            <v>5.5E-2</v>
          </cell>
          <cell r="AE938">
            <v>5.5E-2</v>
          </cell>
        </row>
        <row r="939">
          <cell r="I939" t="str">
            <v>0275499</v>
          </cell>
          <cell r="J939">
            <v>16360.5</v>
          </cell>
          <cell r="K939">
            <v>16360.5</v>
          </cell>
          <cell r="L939">
            <v>16.360499999999998</v>
          </cell>
          <cell r="M939">
            <v>16.360499999999998</v>
          </cell>
          <cell r="O939" t="str">
            <v>0610806</v>
          </cell>
          <cell r="P939">
            <v>24779.5</v>
          </cell>
          <cell r="Q939">
            <v>24779.5</v>
          </cell>
          <cell r="R939">
            <v>24.779499999999999</v>
          </cell>
          <cell r="S939">
            <v>24.779499999999999</v>
          </cell>
          <cell r="U939" t="str">
            <v>0245807</v>
          </cell>
          <cell r="V939">
            <v>48254</v>
          </cell>
          <cell r="W939">
            <v>48254</v>
          </cell>
          <cell r="X939">
            <v>48.253999999999998</v>
          </cell>
          <cell r="Y939">
            <v>48.253999999999998</v>
          </cell>
          <cell r="AA939" t="str">
            <v>0610898</v>
          </cell>
          <cell r="AB939">
            <v>3388.93</v>
          </cell>
          <cell r="AC939">
            <v>3388.93</v>
          </cell>
          <cell r="AD939">
            <v>3.3889299999999998</v>
          </cell>
          <cell r="AE939">
            <v>3.3889299999999998</v>
          </cell>
        </row>
        <row r="940">
          <cell r="I940" t="str">
            <v>0276515</v>
          </cell>
          <cell r="J940">
            <v>2489</v>
          </cell>
          <cell r="K940">
            <v>2489</v>
          </cell>
          <cell r="L940">
            <v>2.4889999999999999</v>
          </cell>
          <cell r="M940">
            <v>2.4889999999999999</v>
          </cell>
          <cell r="O940" t="str">
            <v>0610898</v>
          </cell>
          <cell r="P940">
            <v>4044.5</v>
          </cell>
          <cell r="Q940">
            <v>4044.5</v>
          </cell>
          <cell r="R940">
            <v>4.0445000000000002</v>
          </cell>
          <cell r="S940">
            <v>4.0445000000000002</v>
          </cell>
          <cell r="U940" t="str">
            <v>0245898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AA940" t="str">
            <v>0611226</v>
          </cell>
          <cell r="AB940">
            <v>1604.5</v>
          </cell>
          <cell r="AC940">
            <v>1604.5</v>
          </cell>
          <cell r="AD940">
            <v>1.6045</v>
          </cell>
          <cell r="AE940">
            <v>1.6045</v>
          </cell>
        </row>
        <row r="941">
          <cell r="I941" t="str">
            <v>0276669</v>
          </cell>
          <cell r="J941">
            <v>56578.8</v>
          </cell>
          <cell r="K941">
            <v>56578.8</v>
          </cell>
          <cell r="L941">
            <v>56.578800000000001</v>
          </cell>
          <cell r="M941">
            <v>56.578800000000001</v>
          </cell>
          <cell r="O941" t="str">
            <v>0610918</v>
          </cell>
          <cell r="P941">
            <v>537.6</v>
          </cell>
          <cell r="Q941">
            <v>537.6</v>
          </cell>
          <cell r="R941">
            <v>0.53760000000000008</v>
          </cell>
          <cell r="S941">
            <v>0.53760000000000008</v>
          </cell>
          <cell r="U941" t="str">
            <v>0245922</v>
          </cell>
          <cell r="V941">
            <v>-44</v>
          </cell>
          <cell r="W941">
            <v>-44</v>
          </cell>
          <cell r="X941">
            <v>-4.3999999999999997E-2</v>
          </cell>
          <cell r="Y941">
            <v>-4.3999999999999997E-2</v>
          </cell>
          <cell r="AA941" t="str">
            <v>0611729</v>
          </cell>
          <cell r="AB941">
            <v>704</v>
          </cell>
          <cell r="AC941">
            <v>704</v>
          </cell>
          <cell r="AD941">
            <v>0.70399999999999996</v>
          </cell>
          <cell r="AE941">
            <v>0.70399999999999996</v>
          </cell>
        </row>
        <row r="942">
          <cell r="I942" t="str">
            <v>0277193</v>
          </cell>
          <cell r="J942">
            <v>51930.3</v>
          </cell>
          <cell r="K942">
            <v>51930.3</v>
          </cell>
          <cell r="L942">
            <v>51.930300000000003</v>
          </cell>
          <cell r="M942">
            <v>51.930300000000003</v>
          </cell>
          <cell r="O942" t="str">
            <v>0611122</v>
          </cell>
          <cell r="P942">
            <v>30</v>
          </cell>
          <cell r="Q942">
            <v>30</v>
          </cell>
          <cell r="R942">
            <v>0.03</v>
          </cell>
          <cell r="S942">
            <v>0.03</v>
          </cell>
          <cell r="U942" t="str">
            <v>0245925</v>
          </cell>
          <cell r="V942">
            <v>4692.5</v>
          </cell>
          <cell r="W942">
            <v>4692.5</v>
          </cell>
          <cell r="X942">
            <v>4.6924999999999999</v>
          </cell>
          <cell r="Y942">
            <v>4.6924999999999999</v>
          </cell>
          <cell r="AA942" t="str">
            <v>0612015</v>
          </cell>
          <cell r="AB942">
            <v>808.5</v>
          </cell>
          <cell r="AC942">
            <v>808.5</v>
          </cell>
          <cell r="AD942">
            <v>0.8085</v>
          </cell>
          <cell r="AE942">
            <v>0.8085</v>
          </cell>
        </row>
        <row r="943">
          <cell r="I943" t="str">
            <v>0277308</v>
          </cell>
          <cell r="J943">
            <v>108843.2</v>
          </cell>
          <cell r="K943">
            <v>108843.2</v>
          </cell>
          <cell r="L943">
            <v>108.8432</v>
          </cell>
          <cell r="M943">
            <v>108.8432</v>
          </cell>
          <cell r="O943" t="str">
            <v>0611226</v>
          </cell>
          <cell r="P943">
            <v>4327.5</v>
          </cell>
          <cell r="Q943">
            <v>4327.5</v>
          </cell>
          <cell r="R943">
            <v>4.3274999999999997</v>
          </cell>
          <cell r="S943">
            <v>4.3274999999999997</v>
          </cell>
          <cell r="U943" t="str">
            <v>0246403</v>
          </cell>
          <cell r="V943">
            <v>13133.5</v>
          </cell>
          <cell r="W943">
            <v>13133.5</v>
          </cell>
          <cell r="X943">
            <v>13.1335</v>
          </cell>
          <cell r="Y943">
            <v>13.1335</v>
          </cell>
          <cell r="AA943" t="str">
            <v>0612199</v>
          </cell>
          <cell r="AB943">
            <v>22164.3</v>
          </cell>
          <cell r="AC943">
            <v>22164.3</v>
          </cell>
          <cell r="AD943">
            <v>22.164300000000001</v>
          </cell>
          <cell r="AE943">
            <v>22.164300000000001</v>
          </cell>
        </row>
        <row r="944">
          <cell r="I944" t="str">
            <v>0277380</v>
          </cell>
          <cell r="J944">
            <v>99597</v>
          </cell>
          <cell r="K944">
            <v>99597</v>
          </cell>
          <cell r="L944">
            <v>99.596999999999994</v>
          </cell>
          <cell r="M944">
            <v>99.596999999999994</v>
          </cell>
          <cell r="O944" t="str">
            <v>0611492</v>
          </cell>
          <cell r="P944">
            <v>1717</v>
          </cell>
          <cell r="Q944">
            <v>1717</v>
          </cell>
          <cell r="R944">
            <v>1.7170000000000001</v>
          </cell>
          <cell r="S944">
            <v>1.7170000000000001</v>
          </cell>
          <cell r="U944" t="str">
            <v>0246501</v>
          </cell>
          <cell r="V944">
            <v>11486</v>
          </cell>
          <cell r="W944">
            <v>11486</v>
          </cell>
          <cell r="X944">
            <v>11.486000000000001</v>
          </cell>
          <cell r="Y944">
            <v>11.486000000000001</v>
          </cell>
          <cell r="AA944" t="str">
            <v>0612700</v>
          </cell>
          <cell r="AB944">
            <v>9149.61</v>
          </cell>
          <cell r="AC944">
            <v>9149.61</v>
          </cell>
          <cell r="AD944">
            <v>9.1496100000000009</v>
          </cell>
          <cell r="AE944">
            <v>9.1496100000000009</v>
          </cell>
        </row>
        <row r="945">
          <cell r="I945" t="str">
            <v>0277460</v>
          </cell>
          <cell r="J945">
            <v>51580</v>
          </cell>
          <cell r="K945">
            <v>51580</v>
          </cell>
          <cell r="L945">
            <v>51.58</v>
          </cell>
          <cell r="M945">
            <v>51.58</v>
          </cell>
          <cell r="O945" t="str">
            <v>0611650</v>
          </cell>
          <cell r="P945">
            <v>180</v>
          </cell>
          <cell r="Q945">
            <v>180</v>
          </cell>
          <cell r="R945">
            <v>0.18</v>
          </cell>
          <cell r="S945">
            <v>0.18</v>
          </cell>
          <cell r="U945" t="str">
            <v>0246898</v>
          </cell>
          <cell r="V945">
            <v>20874.5</v>
          </cell>
          <cell r="W945">
            <v>20874.5</v>
          </cell>
          <cell r="X945">
            <v>20.874500000000001</v>
          </cell>
          <cell r="Y945">
            <v>20.874500000000001</v>
          </cell>
          <cell r="AA945" t="str">
            <v>0613279</v>
          </cell>
          <cell r="AB945">
            <v>60</v>
          </cell>
          <cell r="AC945">
            <v>60</v>
          </cell>
          <cell r="AD945">
            <v>0.06</v>
          </cell>
          <cell r="AE945">
            <v>0.06</v>
          </cell>
        </row>
        <row r="946">
          <cell r="I946" t="str">
            <v>0277592</v>
          </cell>
          <cell r="J946">
            <v>106971.9</v>
          </cell>
          <cell r="K946">
            <v>106971.9</v>
          </cell>
          <cell r="L946">
            <v>106.97189999999999</v>
          </cell>
          <cell r="M946">
            <v>106.97189999999999</v>
          </cell>
          <cell r="O946" t="str">
            <v>0611729</v>
          </cell>
          <cell r="P946">
            <v>1046</v>
          </cell>
          <cell r="Q946">
            <v>1046</v>
          </cell>
          <cell r="R946">
            <v>1.046</v>
          </cell>
          <cell r="S946">
            <v>1.046</v>
          </cell>
          <cell r="U946" t="str">
            <v>0247202</v>
          </cell>
          <cell r="V946">
            <v>4918.5</v>
          </cell>
          <cell r="W946">
            <v>4918.5</v>
          </cell>
          <cell r="X946">
            <v>4.9184999999999999</v>
          </cell>
          <cell r="Y946">
            <v>4.9184999999999999</v>
          </cell>
          <cell r="AA946" t="str">
            <v>0613286</v>
          </cell>
          <cell r="AB946">
            <v>671.5</v>
          </cell>
          <cell r="AC946">
            <v>671.5</v>
          </cell>
          <cell r="AD946">
            <v>0.67149999999999999</v>
          </cell>
          <cell r="AE946">
            <v>0.67149999999999999</v>
          </cell>
        </row>
        <row r="947">
          <cell r="I947" t="str">
            <v>0277670</v>
          </cell>
          <cell r="J947">
            <v>65110.5</v>
          </cell>
          <cell r="K947">
            <v>65110.5</v>
          </cell>
          <cell r="L947">
            <v>65.110500000000002</v>
          </cell>
          <cell r="M947">
            <v>65.110500000000002</v>
          </cell>
          <cell r="O947" t="str">
            <v>0612199</v>
          </cell>
          <cell r="P947">
            <v>18440.46</v>
          </cell>
          <cell r="Q947">
            <v>18440.46</v>
          </cell>
          <cell r="R947">
            <v>18.440459999999998</v>
          </cell>
          <cell r="S947">
            <v>18.440459999999998</v>
          </cell>
          <cell r="U947" t="str">
            <v>0247618</v>
          </cell>
          <cell r="V947">
            <v>1379.5</v>
          </cell>
          <cell r="W947">
            <v>1379.5</v>
          </cell>
          <cell r="X947">
            <v>1.3794999999999999</v>
          </cell>
          <cell r="Y947">
            <v>1.3794999999999999</v>
          </cell>
          <cell r="AA947" t="str">
            <v>0613523</v>
          </cell>
          <cell r="AB947">
            <v>1774</v>
          </cell>
          <cell r="AC947">
            <v>1774</v>
          </cell>
          <cell r="AD947">
            <v>1.774</v>
          </cell>
          <cell r="AE947">
            <v>1.774</v>
          </cell>
        </row>
        <row r="948">
          <cell r="I948" t="str">
            <v>0277719</v>
          </cell>
          <cell r="J948">
            <v>16708.5</v>
          </cell>
          <cell r="K948">
            <v>16708.5</v>
          </cell>
          <cell r="L948">
            <v>16.708500000000001</v>
          </cell>
          <cell r="M948">
            <v>16.708500000000001</v>
          </cell>
          <cell r="O948" t="str">
            <v>0612316</v>
          </cell>
          <cell r="P948">
            <v>2978.5</v>
          </cell>
          <cell r="Q948">
            <v>2978.5</v>
          </cell>
          <cell r="R948">
            <v>2.9784999999999999</v>
          </cell>
          <cell r="S948">
            <v>2.9784999999999999</v>
          </cell>
          <cell r="U948" t="str">
            <v>0248077</v>
          </cell>
          <cell r="V948">
            <v>26529.94</v>
          </cell>
          <cell r="W948">
            <v>26529.94</v>
          </cell>
          <cell r="X948">
            <v>26.52994</v>
          </cell>
          <cell r="Y948">
            <v>26.52994</v>
          </cell>
          <cell r="AA948" t="str">
            <v>0614361</v>
          </cell>
          <cell r="AB948">
            <v>2271</v>
          </cell>
          <cell r="AC948">
            <v>2271</v>
          </cell>
          <cell r="AD948">
            <v>2.2709999999999999</v>
          </cell>
          <cell r="AE948">
            <v>2.2709999999999999</v>
          </cell>
        </row>
        <row r="949">
          <cell r="I949" t="str">
            <v>0277917</v>
          </cell>
          <cell r="J949">
            <v>18233.5</v>
          </cell>
          <cell r="K949">
            <v>18233.5</v>
          </cell>
          <cell r="L949">
            <v>18.233499999999999</v>
          </cell>
          <cell r="M949">
            <v>18.233499999999999</v>
          </cell>
          <cell r="O949" t="str">
            <v>0612700</v>
          </cell>
          <cell r="P949">
            <v>11559</v>
          </cell>
          <cell r="Q949">
            <v>11559</v>
          </cell>
          <cell r="R949">
            <v>11.558999999999999</v>
          </cell>
          <cell r="S949">
            <v>11.558999999999999</v>
          </cell>
          <cell r="U949" t="str">
            <v>0248304</v>
          </cell>
          <cell r="V949">
            <v>44681.79</v>
          </cell>
          <cell r="W949">
            <v>44681.79</v>
          </cell>
          <cell r="X949">
            <v>44.681789999999999</v>
          </cell>
          <cell r="Y949">
            <v>44.681789999999999</v>
          </cell>
          <cell r="AA949" t="str">
            <v>0614750</v>
          </cell>
          <cell r="AB949">
            <v>795</v>
          </cell>
          <cell r="AC949">
            <v>795</v>
          </cell>
          <cell r="AD949">
            <v>0.79500000000000004</v>
          </cell>
          <cell r="AE949">
            <v>0.79500000000000004</v>
          </cell>
        </row>
        <row r="950">
          <cell r="I950" t="str">
            <v>0277927</v>
          </cell>
          <cell r="J950">
            <v>20616</v>
          </cell>
          <cell r="K950">
            <v>20616</v>
          </cell>
          <cell r="L950">
            <v>20.616</v>
          </cell>
          <cell r="M950">
            <v>20.616</v>
          </cell>
          <cell r="O950" t="str">
            <v>0613286</v>
          </cell>
          <cell r="P950">
            <v>1747</v>
          </cell>
          <cell r="Q950">
            <v>1747</v>
          </cell>
          <cell r="R950">
            <v>1.7470000000000001</v>
          </cell>
          <cell r="S950">
            <v>1.7470000000000001</v>
          </cell>
          <cell r="U950" t="str">
            <v>0248705</v>
          </cell>
          <cell r="V950">
            <v>157327.5</v>
          </cell>
          <cell r="W950">
            <v>157327.5</v>
          </cell>
          <cell r="X950">
            <v>157.32749999999999</v>
          </cell>
          <cell r="Y950">
            <v>157.32749999999999</v>
          </cell>
          <cell r="AA950" t="str">
            <v>0614785</v>
          </cell>
          <cell r="AB950">
            <v>2801.5</v>
          </cell>
          <cell r="AC950">
            <v>2801.5</v>
          </cell>
          <cell r="AD950">
            <v>2.8014999999999999</v>
          </cell>
          <cell r="AE950">
            <v>2.8014999999999999</v>
          </cell>
        </row>
        <row r="951">
          <cell r="I951" t="str">
            <v>0277991</v>
          </cell>
          <cell r="J951">
            <v>102851.8</v>
          </cell>
          <cell r="K951">
            <v>102851.8</v>
          </cell>
          <cell r="L951">
            <v>102.8518</v>
          </cell>
          <cell r="M951">
            <v>102.8518</v>
          </cell>
          <cell r="O951" t="str">
            <v>0613523</v>
          </cell>
          <cell r="P951">
            <v>2410.5</v>
          </cell>
          <cell r="Q951">
            <v>2410.5</v>
          </cell>
          <cell r="R951">
            <v>2.4104999999999999</v>
          </cell>
          <cell r="S951">
            <v>2.4104999999999999</v>
          </cell>
          <cell r="U951" t="str">
            <v>0248817</v>
          </cell>
          <cell r="V951">
            <v>1513.5</v>
          </cell>
          <cell r="W951">
            <v>1513.5</v>
          </cell>
          <cell r="X951">
            <v>1.5135000000000001</v>
          </cell>
          <cell r="Y951">
            <v>1.5135000000000001</v>
          </cell>
          <cell r="AA951" t="str">
            <v>0614917</v>
          </cell>
          <cell r="AB951">
            <v>25</v>
          </cell>
          <cell r="AC951">
            <v>25</v>
          </cell>
          <cell r="AD951">
            <v>2.5000000000000001E-2</v>
          </cell>
          <cell r="AE951">
            <v>2.5000000000000001E-2</v>
          </cell>
        </row>
        <row r="952">
          <cell r="I952" t="str">
            <v>0278122</v>
          </cell>
          <cell r="J952">
            <v>44073.3</v>
          </cell>
          <cell r="K952">
            <v>44073.3</v>
          </cell>
          <cell r="L952">
            <v>44.073300000000003</v>
          </cell>
          <cell r="M952">
            <v>44.073300000000003</v>
          </cell>
          <cell r="O952" t="str">
            <v>0614361</v>
          </cell>
          <cell r="P952">
            <v>1320</v>
          </cell>
          <cell r="Q952">
            <v>1320</v>
          </cell>
          <cell r="R952">
            <v>1.32</v>
          </cell>
          <cell r="S952">
            <v>1.32</v>
          </cell>
          <cell r="U952" t="str">
            <v>0248904</v>
          </cell>
          <cell r="V952">
            <v>3180</v>
          </cell>
          <cell r="W952">
            <v>3180</v>
          </cell>
          <cell r="X952">
            <v>3.18</v>
          </cell>
          <cell r="Y952">
            <v>3.18</v>
          </cell>
          <cell r="AA952" t="str">
            <v>0615001</v>
          </cell>
          <cell r="AB952">
            <v>980</v>
          </cell>
          <cell r="AC952">
            <v>980</v>
          </cell>
          <cell r="AD952">
            <v>0.98</v>
          </cell>
          <cell r="AE952">
            <v>0.98</v>
          </cell>
        </row>
        <row r="953">
          <cell r="I953" t="str">
            <v>0278300</v>
          </cell>
          <cell r="J953">
            <v>95665.9</v>
          </cell>
          <cell r="K953">
            <v>95665.9</v>
          </cell>
          <cell r="L953">
            <v>95.665899999999993</v>
          </cell>
          <cell r="M953">
            <v>95.665899999999993</v>
          </cell>
          <cell r="O953" t="str">
            <v>0614750</v>
          </cell>
          <cell r="P953">
            <v>85</v>
          </cell>
          <cell r="Q953">
            <v>85</v>
          </cell>
          <cell r="R953">
            <v>8.5000000000000006E-2</v>
          </cell>
          <cell r="S953">
            <v>8.5000000000000006E-2</v>
          </cell>
          <cell r="U953" t="str">
            <v>0249001</v>
          </cell>
          <cell r="V953">
            <v>7663</v>
          </cell>
          <cell r="W953">
            <v>7663</v>
          </cell>
          <cell r="X953">
            <v>7.6630000000000003</v>
          </cell>
          <cell r="Y953">
            <v>7.6630000000000003</v>
          </cell>
          <cell r="AA953" t="str">
            <v>0615325</v>
          </cell>
          <cell r="AB953">
            <v>28957.09</v>
          </cell>
          <cell r="AC953">
            <v>28957.09</v>
          </cell>
          <cell r="AD953">
            <v>28.957090000000001</v>
          </cell>
          <cell r="AE953">
            <v>28.957090000000001</v>
          </cell>
        </row>
        <row r="954">
          <cell r="I954" t="str">
            <v>0278506</v>
          </cell>
          <cell r="J954">
            <v>230684.21</v>
          </cell>
          <cell r="K954">
            <v>230684.21</v>
          </cell>
          <cell r="L954">
            <v>230.68420999999998</v>
          </cell>
          <cell r="M954">
            <v>230.68420999999998</v>
          </cell>
          <cell r="O954" t="str">
            <v>0615000</v>
          </cell>
          <cell r="P954">
            <v>40</v>
          </cell>
          <cell r="Q954">
            <v>40</v>
          </cell>
          <cell r="R954">
            <v>0.04</v>
          </cell>
          <cell r="S954">
            <v>0.04</v>
          </cell>
          <cell r="U954" t="str">
            <v>0249005</v>
          </cell>
          <cell r="V954">
            <v>17938</v>
          </cell>
          <cell r="W954">
            <v>17938</v>
          </cell>
          <cell r="X954">
            <v>17.937999999999999</v>
          </cell>
          <cell r="Y954">
            <v>17.937999999999999</v>
          </cell>
          <cell r="AA954" t="str">
            <v>0615332</v>
          </cell>
          <cell r="AB954">
            <v>2580</v>
          </cell>
          <cell r="AC954">
            <v>2580</v>
          </cell>
          <cell r="AD954">
            <v>2.58</v>
          </cell>
          <cell r="AE954">
            <v>2.58</v>
          </cell>
        </row>
        <row r="955">
          <cell r="I955" t="str">
            <v>0278520</v>
          </cell>
          <cell r="J955">
            <v>593557.1</v>
          </cell>
          <cell r="K955">
            <v>593557.1</v>
          </cell>
          <cell r="L955">
            <v>593.55709999999999</v>
          </cell>
          <cell r="M955">
            <v>593.55709999999999</v>
          </cell>
          <cell r="O955" t="str">
            <v>0615001</v>
          </cell>
          <cell r="P955">
            <v>1770</v>
          </cell>
          <cell r="Q955">
            <v>1770</v>
          </cell>
          <cell r="R955">
            <v>1.77</v>
          </cell>
          <cell r="S955">
            <v>1.77</v>
          </cell>
          <cell r="U955" t="str">
            <v>0249904</v>
          </cell>
          <cell r="V955">
            <v>3629</v>
          </cell>
          <cell r="W955">
            <v>3629</v>
          </cell>
          <cell r="X955">
            <v>3.629</v>
          </cell>
          <cell r="Y955">
            <v>3.629</v>
          </cell>
          <cell r="AA955" t="str">
            <v>0615345</v>
          </cell>
          <cell r="AB955">
            <v>82477.850000000006</v>
          </cell>
          <cell r="AC955">
            <v>82477.850000000006</v>
          </cell>
          <cell r="AD955">
            <v>82.477850000000004</v>
          </cell>
          <cell r="AE955">
            <v>82.477850000000004</v>
          </cell>
        </row>
        <row r="956">
          <cell r="I956" t="str">
            <v>0278522</v>
          </cell>
          <cell r="J956">
            <v>419797.72</v>
          </cell>
          <cell r="K956">
            <v>419797.72</v>
          </cell>
          <cell r="L956">
            <v>419.79771999999997</v>
          </cell>
          <cell r="M956">
            <v>419.79771999999997</v>
          </cell>
          <cell r="O956" t="str">
            <v>0615325</v>
          </cell>
          <cell r="P956">
            <v>21598.75</v>
          </cell>
          <cell r="Q956">
            <v>21598.75</v>
          </cell>
          <cell r="R956">
            <v>21.598749999999999</v>
          </cell>
          <cell r="S956">
            <v>21.598749999999999</v>
          </cell>
          <cell r="U956" t="str">
            <v>0250163</v>
          </cell>
          <cell r="V956">
            <v>8905.02</v>
          </cell>
          <cell r="W956">
            <v>8905.02</v>
          </cell>
          <cell r="X956">
            <v>8.9050200000000004</v>
          </cell>
          <cell r="Y956">
            <v>8.9050200000000004</v>
          </cell>
          <cell r="AA956" t="str">
            <v>0615539</v>
          </cell>
          <cell r="AB956">
            <v>209</v>
          </cell>
          <cell r="AC956">
            <v>209</v>
          </cell>
          <cell r="AD956">
            <v>0.20899999999999999</v>
          </cell>
          <cell r="AE956">
            <v>0.20899999999999999</v>
          </cell>
        </row>
        <row r="957">
          <cell r="I957" t="str">
            <v>0278523</v>
          </cell>
          <cell r="J957">
            <v>338586.48</v>
          </cell>
          <cell r="K957">
            <v>338586.48</v>
          </cell>
          <cell r="L957">
            <v>338.58647999999999</v>
          </cell>
          <cell r="M957">
            <v>338.58647999999999</v>
          </cell>
          <cell r="O957" t="str">
            <v>0615345</v>
          </cell>
          <cell r="P957">
            <v>187170.92</v>
          </cell>
          <cell r="Q957">
            <v>187170.92</v>
          </cell>
          <cell r="R957">
            <v>187.17092000000002</v>
          </cell>
          <cell r="S957">
            <v>187.17092000000002</v>
          </cell>
          <cell r="U957" t="str">
            <v>0250222</v>
          </cell>
          <cell r="V957">
            <v>10340.5</v>
          </cell>
          <cell r="W957">
            <v>10340.5</v>
          </cell>
          <cell r="X957">
            <v>10.3405</v>
          </cell>
          <cell r="Y957">
            <v>10.3405</v>
          </cell>
          <cell r="AA957" t="str">
            <v>0615582</v>
          </cell>
          <cell r="AB957">
            <v>1769.5</v>
          </cell>
          <cell r="AC957">
            <v>1769.5</v>
          </cell>
          <cell r="AD957">
            <v>1.7695000000000001</v>
          </cell>
          <cell r="AE957">
            <v>1.7695000000000001</v>
          </cell>
        </row>
        <row r="958">
          <cell r="I958" t="str">
            <v>0278602</v>
          </cell>
          <cell r="J958">
            <v>420990.43</v>
          </cell>
          <cell r="K958">
            <v>420990.43</v>
          </cell>
          <cell r="L958">
            <v>420.99043</v>
          </cell>
          <cell r="M958">
            <v>420.99043</v>
          </cell>
          <cell r="O958" t="str">
            <v>0615348</v>
          </cell>
          <cell r="P958">
            <v>25</v>
          </cell>
          <cell r="Q958">
            <v>25</v>
          </cell>
          <cell r="R958">
            <v>2.5000000000000001E-2</v>
          </cell>
          <cell r="S958">
            <v>2.5000000000000001E-2</v>
          </cell>
          <cell r="U958" t="str">
            <v>0250252</v>
          </cell>
          <cell r="V958">
            <v>7805</v>
          </cell>
          <cell r="W958">
            <v>7805</v>
          </cell>
          <cell r="X958">
            <v>7.8049999999999997</v>
          </cell>
          <cell r="Y958">
            <v>7.8049999999999997</v>
          </cell>
          <cell r="AA958" t="str">
            <v>0615830</v>
          </cell>
          <cell r="AB958">
            <v>-12.5</v>
          </cell>
          <cell r="AC958">
            <v>-12.5</v>
          </cell>
          <cell r="AD958">
            <v>-1.2500000000000001E-2</v>
          </cell>
          <cell r="AE958">
            <v>-1.2500000000000001E-2</v>
          </cell>
        </row>
        <row r="959">
          <cell r="I959" t="str">
            <v>0278785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O959" t="str">
            <v>0615539</v>
          </cell>
          <cell r="P959">
            <v>734</v>
          </cell>
          <cell r="Q959">
            <v>734</v>
          </cell>
          <cell r="R959">
            <v>0.73399999999999999</v>
          </cell>
          <cell r="S959">
            <v>0.73399999999999999</v>
          </cell>
          <cell r="U959" t="str">
            <v>0250302</v>
          </cell>
          <cell r="V959">
            <v>20742</v>
          </cell>
          <cell r="W959">
            <v>20742</v>
          </cell>
          <cell r="X959">
            <v>20.742000000000001</v>
          </cell>
          <cell r="Y959">
            <v>20.742000000000001</v>
          </cell>
          <cell r="AA959" t="str">
            <v>0616749</v>
          </cell>
          <cell r="AB959">
            <v>95</v>
          </cell>
          <cell r="AC959">
            <v>95</v>
          </cell>
          <cell r="AD959">
            <v>9.5000000000000001E-2</v>
          </cell>
          <cell r="AE959">
            <v>9.5000000000000001E-2</v>
          </cell>
        </row>
        <row r="960">
          <cell r="I960" t="str">
            <v>0278793</v>
          </cell>
          <cell r="J960">
            <v>32824.800000000003</v>
          </cell>
          <cell r="K960">
            <v>32824.800000000003</v>
          </cell>
          <cell r="L960">
            <v>32.824800000000003</v>
          </cell>
          <cell r="M960">
            <v>32.824800000000003</v>
          </cell>
          <cell r="O960" t="str">
            <v>0615582</v>
          </cell>
          <cell r="P960">
            <v>40</v>
          </cell>
          <cell r="Q960">
            <v>40</v>
          </cell>
          <cell r="R960">
            <v>0.04</v>
          </cell>
          <cell r="S960">
            <v>0.04</v>
          </cell>
          <cell r="U960" t="str">
            <v>0250409</v>
          </cell>
          <cell r="V960">
            <v>14579.5</v>
          </cell>
          <cell r="W960">
            <v>14579.5</v>
          </cell>
          <cell r="X960">
            <v>14.579499999999999</v>
          </cell>
          <cell r="Y960">
            <v>14.579499999999999</v>
          </cell>
          <cell r="AA960" t="str">
            <v>0617288</v>
          </cell>
          <cell r="AB960">
            <v>33695.32</v>
          </cell>
          <cell r="AC960">
            <v>33695.32</v>
          </cell>
          <cell r="AD960">
            <v>33.695320000000002</v>
          </cell>
          <cell r="AE960">
            <v>33.695320000000002</v>
          </cell>
        </row>
        <row r="961">
          <cell r="I961" t="str">
            <v>0278985</v>
          </cell>
          <cell r="J961">
            <v>2160.5</v>
          </cell>
          <cell r="K961">
            <v>2160.5</v>
          </cell>
          <cell r="L961">
            <v>2.1604999999999999</v>
          </cell>
          <cell r="M961">
            <v>2.1604999999999999</v>
          </cell>
          <cell r="O961" t="str">
            <v>0616788</v>
          </cell>
          <cell r="P961">
            <v>868.05</v>
          </cell>
          <cell r="Q961">
            <v>868.05</v>
          </cell>
          <cell r="R961">
            <v>0.86804999999999999</v>
          </cell>
          <cell r="S961">
            <v>0.86804999999999999</v>
          </cell>
          <cell r="U961" t="str">
            <v>0250422</v>
          </cell>
          <cell r="V961">
            <v>24919.919999999998</v>
          </cell>
          <cell r="W961">
            <v>24919.919999999998</v>
          </cell>
          <cell r="X961">
            <v>24.919919999999998</v>
          </cell>
          <cell r="Y961">
            <v>24.919919999999998</v>
          </cell>
          <cell r="AA961" t="str">
            <v>0617595</v>
          </cell>
          <cell r="AB961">
            <v>2340</v>
          </cell>
          <cell r="AC961">
            <v>2340</v>
          </cell>
          <cell r="AD961">
            <v>2.34</v>
          </cell>
          <cell r="AE961">
            <v>2.34</v>
          </cell>
        </row>
        <row r="962">
          <cell r="I962" t="str">
            <v>0279032</v>
          </cell>
          <cell r="J962">
            <v>5670</v>
          </cell>
          <cell r="K962">
            <v>5670</v>
          </cell>
          <cell r="L962">
            <v>5.67</v>
          </cell>
          <cell r="M962">
            <v>5.67</v>
          </cell>
          <cell r="O962" t="str">
            <v>0617237</v>
          </cell>
          <cell r="P962">
            <v>4613</v>
          </cell>
          <cell r="Q962">
            <v>4613</v>
          </cell>
          <cell r="R962">
            <v>4.6130000000000004</v>
          </cell>
          <cell r="S962">
            <v>4.6130000000000004</v>
          </cell>
          <cell r="U962" t="str">
            <v>0250426</v>
          </cell>
          <cell r="V962">
            <v>15943</v>
          </cell>
          <cell r="W962">
            <v>15943</v>
          </cell>
          <cell r="X962">
            <v>15.943</v>
          </cell>
          <cell r="Y962">
            <v>15.943</v>
          </cell>
          <cell r="AA962" t="str">
            <v>0617690</v>
          </cell>
          <cell r="AB962">
            <v>125</v>
          </cell>
          <cell r="AC962">
            <v>125</v>
          </cell>
          <cell r="AD962">
            <v>0.125</v>
          </cell>
          <cell r="AE962">
            <v>0.125</v>
          </cell>
        </row>
        <row r="963">
          <cell r="I963" t="str">
            <v>0279045</v>
          </cell>
          <cell r="J963">
            <v>529469.05000000005</v>
          </cell>
          <cell r="K963">
            <v>529469.05000000005</v>
          </cell>
          <cell r="L963">
            <v>529.46905000000004</v>
          </cell>
          <cell r="M963">
            <v>529.46905000000004</v>
          </cell>
          <cell r="O963" t="str">
            <v>0617261</v>
          </cell>
          <cell r="P963">
            <v>4365.8999999999996</v>
          </cell>
          <cell r="Q963">
            <v>4365.8999999999996</v>
          </cell>
          <cell r="R963">
            <v>4.3658999999999999</v>
          </cell>
          <cell r="S963">
            <v>4.3658999999999999</v>
          </cell>
          <cell r="U963" t="str">
            <v>0250430</v>
          </cell>
          <cell r="V963">
            <v>16800</v>
          </cell>
          <cell r="W963">
            <v>16800</v>
          </cell>
          <cell r="X963">
            <v>16.8</v>
          </cell>
          <cell r="Y963">
            <v>16.8</v>
          </cell>
          <cell r="AA963" t="str">
            <v>0617701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</row>
        <row r="964">
          <cell r="I964" t="str">
            <v>0279048</v>
          </cell>
          <cell r="J964">
            <v>16722</v>
          </cell>
          <cell r="K964">
            <v>16722</v>
          </cell>
          <cell r="L964">
            <v>16.722000000000001</v>
          </cell>
          <cell r="M964">
            <v>16.722000000000001</v>
          </cell>
          <cell r="O964" t="str">
            <v>0617595</v>
          </cell>
          <cell r="P964">
            <v>571.5</v>
          </cell>
          <cell r="Q964">
            <v>571.5</v>
          </cell>
          <cell r="R964">
            <v>0.57150000000000001</v>
          </cell>
          <cell r="S964">
            <v>0.57150000000000001</v>
          </cell>
          <cell r="U964" t="str">
            <v>0250514</v>
          </cell>
          <cell r="V964">
            <v>11751.5</v>
          </cell>
          <cell r="W964">
            <v>11751.5</v>
          </cell>
          <cell r="X964">
            <v>11.7515</v>
          </cell>
          <cell r="Y964">
            <v>11.7515</v>
          </cell>
          <cell r="AA964" t="str">
            <v>0619650</v>
          </cell>
          <cell r="AB964">
            <v>37.5</v>
          </cell>
          <cell r="AC964">
            <v>37.5</v>
          </cell>
          <cell r="AD964">
            <v>3.7499999999999999E-2</v>
          </cell>
          <cell r="AE964">
            <v>3.7499999999999999E-2</v>
          </cell>
        </row>
        <row r="965">
          <cell r="I965" t="str">
            <v>0280107</v>
          </cell>
          <cell r="J965">
            <v>-2616.5</v>
          </cell>
          <cell r="K965">
            <v>-2616.5</v>
          </cell>
          <cell r="L965">
            <v>-2.6164999999999998</v>
          </cell>
          <cell r="M965">
            <v>-2.6164999999999998</v>
          </cell>
          <cell r="O965" t="str">
            <v>0617690</v>
          </cell>
          <cell r="P965">
            <v>437.5</v>
          </cell>
          <cell r="Q965">
            <v>437.5</v>
          </cell>
          <cell r="R965">
            <v>0.4375</v>
          </cell>
          <cell r="S965">
            <v>0.4375</v>
          </cell>
          <cell r="U965" t="str">
            <v>0250528</v>
          </cell>
          <cell r="V965">
            <v>20363.5</v>
          </cell>
          <cell r="W965">
            <v>20363.5</v>
          </cell>
          <cell r="X965">
            <v>20.363499999999998</v>
          </cell>
          <cell r="Y965">
            <v>20.363499999999998</v>
          </cell>
          <cell r="AA965" t="str">
            <v>0620416</v>
          </cell>
          <cell r="AB965">
            <v>275</v>
          </cell>
          <cell r="AC965">
            <v>275</v>
          </cell>
          <cell r="AD965">
            <v>0.27500000000000002</v>
          </cell>
          <cell r="AE965">
            <v>0.27500000000000002</v>
          </cell>
        </row>
        <row r="966">
          <cell r="I966" t="str">
            <v>0280127</v>
          </cell>
          <cell r="J966">
            <v>247781.74</v>
          </cell>
          <cell r="K966">
            <v>247781.74</v>
          </cell>
          <cell r="L966">
            <v>247.78173999999999</v>
          </cell>
          <cell r="M966">
            <v>247.78173999999999</v>
          </cell>
          <cell r="O966" t="str">
            <v>0620452</v>
          </cell>
          <cell r="P966">
            <v>81</v>
          </cell>
          <cell r="Q966">
            <v>81</v>
          </cell>
          <cell r="R966">
            <v>8.1000000000000003E-2</v>
          </cell>
          <cell r="S966">
            <v>8.1000000000000003E-2</v>
          </cell>
          <cell r="U966" t="str">
            <v>0250606</v>
          </cell>
          <cell r="V966">
            <v>3526</v>
          </cell>
          <cell r="W966">
            <v>3526</v>
          </cell>
          <cell r="X966">
            <v>3.5259999999999998</v>
          </cell>
          <cell r="Y966">
            <v>3.5259999999999998</v>
          </cell>
          <cell r="AA966" t="str">
            <v>0620452</v>
          </cell>
          <cell r="AB966">
            <v>260</v>
          </cell>
          <cell r="AC966">
            <v>260</v>
          </cell>
          <cell r="AD966">
            <v>0.26</v>
          </cell>
          <cell r="AE966">
            <v>0.26</v>
          </cell>
        </row>
        <row r="967">
          <cell r="I967" t="str">
            <v>0280410</v>
          </cell>
          <cell r="J967">
            <v>2931.5</v>
          </cell>
          <cell r="K967">
            <v>2931.5</v>
          </cell>
          <cell r="L967">
            <v>2.9315000000000002</v>
          </cell>
          <cell r="M967">
            <v>2.9315000000000002</v>
          </cell>
          <cell r="O967" t="str">
            <v>0620502</v>
          </cell>
          <cell r="P967">
            <v>100</v>
          </cell>
          <cell r="Q967">
            <v>100</v>
          </cell>
          <cell r="R967">
            <v>0.1</v>
          </cell>
          <cell r="S967">
            <v>0.1</v>
          </cell>
          <cell r="U967" t="str">
            <v>0250626</v>
          </cell>
          <cell r="V967">
            <v>14280</v>
          </cell>
          <cell r="W967">
            <v>14280</v>
          </cell>
          <cell r="X967">
            <v>14.28</v>
          </cell>
          <cell r="Y967">
            <v>14.28</v>
          </cell>
          <cell r="AA967" t="str">
            <v>0620551</v>
          </cell>
          <cell r="AB967">
            <v>6446.92</v>
          </cell>
          <cell r="AC967">
            <v>6446.92</v>
          </cell>
          <cell r="AD967">
            <v>6.4469200000000004</v>
          </cell>
          <cell r="AE967">
            <v>6.4469200000000004</v>
          </cell>
        </row>
        <row r="968">
          <cell r="I968" t="str">
            <v>0280424</v>
          </cell>
          <cell r="J968">
            <v>7737</v>
          </cell>
          <cell r="K968">
            <v>7737</v>
          </cell>
          <cell r="L968">
            <v>7.7370000000000001</v>
          </cell>
          <cell r="M968">
            <v>7.7370000000000001</v>
          </cell>
          <cell r="O968" t="str">
            <v>0620625</v>
          </cell>
          <cell r="P968">
            <v>116</v>
          </cell>
          <cell r="Q968">
            <v>116</v>
          </cell>
          <cell r="R968">
            <v>0.11600000000000001</v>
          </cell>
          <cell r="S968">
            <v>0.11600000000000001</v>
          </cell>
          <cell r="U968" t="str">
            <v>0250818</v>
          </cell>
          <cell r="V968">
            <v>35023</v>
          </cell>
          <cell r="W968">
            <v>35023</v>
          </cell>
          <cell r="X968">
            <v>35.023000000000003</v>
          </cell>
          <cell r="Y968">
            <v>35.023000000000003</v>
          </cell>
          <cell r="AA968" t="str">
            <v>0620800</v>
          </cell>
          <cell r="AB968">
            <v>2236.2199999999998</v>
          </cell>
          <cell r="AC968">
            <v>2236.2199999999998</v>
          </cell>
          <cell r="AD968">
            <v>2.2362199999999999</v>
          </cell>
          <cell r="AE968">
            <v>2.2362199999999999</v>
          </cell>
        </row>
        <row r="969">
          <cell r="I969" t="str">
            <v>0280608</v>
          </cell>
          <cell r="J969">
            <v>7420.5</v>
          </cell>
          <cell r="K969">
            <v>7420.5</v>
          </cell>
          <cell r="L969">
            <v>7.4204999999999997</v>
          </cell>
          <cell r="M969">
            <v>7.4204999999999997</v>
          </cell>
          <cell r="O969" t="str">
            <v>0620800</v>
          </cell>
          <cell r="P969">
            <v>8653.6</v>
          </cell>
          <cell r="Q969">
            <v>8653.6</v>
          </cell>
          <cell r="R969">
            <v>8.6536000000000008</v>
          </cell>
          <cell r="S969">
            <v>8.6536000000000008</v>
          </cell>
          <cell r="U969" t="str">
            <v>0250916</v>
          </cell>
          <cell r="V969">
            <v>3388</v>
          </cell>
          <cell r="W969">
            <v>3388</v>
          </cell>
          <cell r="X969">
            <v>3.3879999999999999</v>
          </cell>
          <cell r="Y969">
            <v>3.3879999999999999</v>
          </cell>
          <cell r="AA969" t="str">
            <v>0620813</v>
          </cell>
          <cell r="AB969">
            <v>4042.5</v>
          </cell>
          <cell r="AC969">
            <v>4042.5</v>
          </cell>
          <cell r="AD969">
            <v>4.0425000000000004</v>
          </cell>
          <cell r="AE969">
            <v>4.0425000000000004</v>
          </cell>
        </row>
        <row r="970">
          <cell r="I970" t="str">
            <v>0280909</v>
          </cell>
          <cell r="J970">
            <v>139720</v>
          </cell>
          <cell r="K970">
            <v>139720</v>
          </cell>
          <cell r="L970">
            <v>139.72</v>
          </cell>
          <cell r="M970">
            <v>139.72</v>
          </cell>
          <cell r="O970" t="str">
            <v>0621125</v>
          </cell>
          <cell r="P970">
            <v>570</v>
          </cell>
          <cell r="Q970">
            <v>570</v>
          </cell>
          <cell r="R970">
            <v>0.56999999999999995</v>
          </cell>
          <cell r="S970">
            <v>0.56999999999999995</v>
          </cell>
          <cell r="U970" t="str">
            <v>0250919</v>
          </cell>
          <cell r="V970">
            <v>8596.5</v>
          </cell>
          <cell r="W970">
            <v>8596.5</v>
          </cell>
          <cell r="X970">
            <v>8.5965000000000007</v>
          </cell>
          <cell r="Y970">
            <v>8.5965000000000007</v>
          </cell>
          <cell r="AA970" t="str">
            <v>0621125</v>
          </cell>
          <cell r="AB970">
            <v>60</v>
          </cell>
          <cell r="AC970">
            <v>60</v>
          </cell>
          <cell r="AD970">
            <v>0.06</v>
          </cell>
          <cell r="AE970">
            <v>0.06</v>
          </cell>
        </row>
        <row r="971">
          <cell r="I971" t="str">
            <v>0280923</v>
          </cell>
          <cell r="J971">
            <v>213242.25</v>
          </cell>
          <cell r="K971">
            <v>213242.25</v>
          </cell>
          <cell r="L971">
            <v>213.24225000000001</v>
          </cell>
          <cell r="M971">
            <v>213.24225000000001</v>
          </cell>
          <cell r="O971" t="str">
            <v>0621204</v>
          </cell>
          <cell r="P971">
            <v>1484.5</v>
          </cell>
          <cell r="Q971">
            <v>1484.5</v>
          </cell>
          <cell r="R971">
            <v>1.4844999999999999</v>
          </cell>
          <cell r="S971">
            <v>1.4844999999999999</v>
          </cell>
          <cell r="U971" t="str">
            <v>0250999</v>
          </cell>
          <cell r="V971">
            <v>10082.5</v>
          </cell>
          <cell r="W971">
            <v>10082.5</v>
          </cell>
          <cell r="X971">
            <v>10.0825</v>
          </cell>
          <cell r="Y971">
            <v>10.0825</v>
          </cell>
          <cell r="AA971" t="str">
            <v>0621209</v>
          </cell>
          <cell r="AB971">
            <v>4465</v>
          </cell>
          <cell r="AC971">
            <v>4465</v>
          </cell>
          <cell r="AD971">
            <v>4.4649999999999999</v>
          </cell>
          <cell r="AE971">
            <v>4.4649999999999999</v>
          </cell>
        </row>
        <row r="972">
          <cell r="I972" t="str">
            <v>0281231</v>
          </cell>
          <cell r="J972">
            <v>9983</v>
          </cell>
          <cell r="K972">
            <v>9983</v>
          </cell>
          <cell r="L972">
            <v>9.9830000000000005</v>
          </cell>
          <cell r="M972">
            <v>9.9830000000000005</v>
          </cell>
          <cell r="O972" t="str">
            <v>0621209</v>
          </cell>
          <cell r="P972">
            <v>2834</v>
          </cell>
          <cell r="Q972">
            <v>2834</v>
          </cell>
          <cell r="R972">
            <v>2.8340000000000001</v>
          </cell>
          <cell r="S972">
            <v>2.8340000000000001</v>
          </cell>
          <cell r="U972" t="str">
            <v>0251004</v>
          </cell>
          <cell r="V972">
            <v>33150</v>
          </cell>
          <cell r="W972">
            <v>33150</v>
          </cell>
          <cell r="X972">
            <v>33.15</v>
          </cell>
          <cell r="Y972">
            <v>33.15</v>
          </cell>
          <cell r="AA972" t="str">
            <v>0623973</v>
          </cell>
          <cell r="AB972">
            <v>11737</v>
          </cell>
          <cell r="AC972">
            <v>11737</v>
          </cell>
          <cell r="AD972">
            <v>11.737</v>
          </cell>
          <cell r="AE972">
            <v>11.737</v>
          </cell>
        </row>
        <row r="973">
          <cell r="I973" t="str">
            <v>0281563</v>
          </cell>
          <cell r="J973">
            <v>5708</v>
          </cell>
          <cell r="K973">
            <v>5708</v>
          </cell>
          <cell r="L973">
            <v>5.7080000000000002</v>
          </cell>
          <cell r="M973">
            <v>5.7080000000000002</v>
          </cell>
          <cell r="O973" t="str">
            <v>0622605</v>
          </cell>
          <cell r="P973">
            <v>166</v>
          </cell>
          <cell r="Q973">
            <v>166</v>
          </cell>
          <cell r="R973">
            <v>0.16600000000000001</v>
          </cell>
          <cell r="S973">
            <v>0.16600000000000001</v>
          </cell>
          <cell r="U973" t="str">
            <v>0251011</v>
          </cell>
          <cell r="V973">
            <v>35370.199999999997</v>
          </cell>
          <cell r="W973">
            <v>35370.199999999997</v>
          </cell>
          <cell r="X973">
            <v>35.370199999999997</v>
          </cell>
          <cell r="Y973">
            <v>35.370199999999997</v>
          </cell>
          <cell r="AA973" t="str">
            <v>0624759</v>
          </cell>
          <cell r="AB973">
            <v>454.5</v>
          </cell>
          <cell r="AC973">
            <v>454.5</v>
          </cell>
          <cell r="AD973">
            <v>0.45450000000000002</v>
          </cell>
          <cell r="AE973">
            <v>0.45450000000000002</v>
          </cell>
        </row>
        <row r="974">
          <cell r="I974" t="str">
            <v>0281751</v>
          </cell>
          <cell r="J974">
            <v>7166</v>
          </cell>
          <cell r="K974">
            <v>7166</v>
          </cell>
          <cell r="L974">
            <v>7.1660000000000004</v>
          </cell>
          <cell r="M974">
            <v>7.1660000000000004</v>
          </cell>
          <cell r="O974" t="str">
            <v>0623973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U974" t="str">
            <v>0251015</v>
          </cell>
          <cell r="V974">
            <v>10387.5</v>
          </cell>
          <cell r="W974">
            <v>10387.5</v>
          </cell>
          <cell r="X974">
            <v>10.387499999999999</v>
          </cell>
          <cell r="Y974">
            <v>10.387499999999999</v>
          </cell>
          <cell r="AA974" t="str">
            <v>0625122</v>
          </cell>
          <cell r="AB974">
            <v>4</v>
          </cell>
          <cell r="AC974">
            <v>4</v>
          </cell>
          <cell r="AD974">
            <v>4.0000000000000001E-3</v>
          </cell>
          <cell r="AE974">
            <v>4.0000000000000001E-3</v>
          </cell>
        </row>
        <row r="975">
          <cell r="I975" t="str">
            <v>0281903</v>
          </cell>
          <cell r="J975">
            <v>20197.25</v>
          </cell>
          <cell r="K975">
            <v>20197.25</v>
          </cell>
          <cell r="L975">
            <v>20.19725</v>
          </cell>
          <cell r="M975">
            <v>20.19725</v>
          </cell>
          <cell r="O975" t="str">
            <v>0624511</v>
          </cell>
          <cell r="P975">
            <v>160</v>
          </cell>
          <cell r="Q975">
            <v>160</v>
          </cell>
          <cell r="R975">
            <v>0.16</v>
          </cell>
          <cell r="S975">
            <v>0.16</v>
          </cell>
          <cell r="U975" t="str">
            <v>0251100</v>
          </cell>
          <cell r="V975">
            <v>5338</v>
          </cell>
          <cell r="W975">
            <v>5338</v>
          </cell>
          <cell r="X975">
            <v>5.3380000000000001</v>
          </cell>
          <cell r="Y975">
            <v>5.3380000000000001</v>
          </cell>
          <cell r="AA975" t="str">
            <v>0627186</v>
          </cell>
          <cell r="AB975">
            <v>1430</v>
          </cell>
          <cell r="AC975">
            <v>1430</v>
          </cell>
          <cell r="AD975">
            <v>1.43</v>
          </cell>
          <cell r="AE975">
            <v>1.43</v>
          </cell>
        </row>
        <row r="976">
          <cell r="I976" t="str">
            <v>0282014</v>
          </cell>
          <cell r="J976">
            <v>3958.5</v>
          </cell>
          <cell r="K976">
            <v>3958.5</v>
          </cell>
          <cell r="L976">
            <v>3.9584999999999999</v>
          </cell>
          <cell r="M976">
            <v>3.9584999999999999</v>
          </cell>
          <cell r="O976" t="str">
            <v>0624759</v>
          </cell>
          <cell r="P976">
            <v>223</v>
          </cell>
          <cell r="Q976">
            <v>223</v>
          </cell>
          <cell r="R976">
            <v>0.223</v>
          </cell>
          <cell r="S976">
            <v>0.223</v>
          </cell>
          <cell r="U976" t="str">
            <v>0251126</v>
          </cell>
          <cell r="V976">
            <v>3486</v>
          </cell>
          <cell r="W976">
            <v>3486</v>
          </cell>
          <cell r="X976">
            <v>3.4860000000000002</v>
          </cell>
          <cell r="Y976">
            <v>3.4860000000000002</v>
          </cell>
          <cell r="AA976" t="str">
            <v>0627525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</row>
        <row r="977">
          <cell r="I977" t="str">
            <v>0282041</v>
          </cell>
          <cell r="J977">
            <v>1494</v>
          </cell>
          <cell r="K977">
            <v>1494</v>
          </cell>
          <cell r="L977">
            <v>1.494</v>
          </cell>
          <cell r="M977">
            <v>1.494</v>
          </cell>
          <cell r="O977" t="str">
            <v>0626501</v>
          </cell>
          <cell r="P977">
            <v>486</v>
          </cell>
          <cell r="Q977">
            <v>486</v>
          </cell>
          <cell r="R977">
            <v>0.48599999999999999</v>
          </cell>
          <cell r="S977">
            <v>0.48599999999999999</v>
          </cell>
          <cell r="U977" t="str">
            <v>0251205</v>
          </cell>
          <cell r="V977">
            <v>1878</v>
          </cell>
          <cell r="W977">
            <v>1878</v>
          </cell>
          <cell r="X977">
            <v>1.8779999999999999</v>
          </cell>
          <cell r="Y977">
            <v>1.8779999999999999</v>
          </cell>
          <cell r="AA977" t="str">
            <v>0627526</v>
          </cell>
          <cell r="AB977">
            <v>56171.14</v>
          </cell>
          <cell r="AC977">
            <v>56171.14</v>
          </cell>
          <cell r="AD977">
            <v>56.171140000000001</v>
          </cell>
          <cell r="AE977">
            <v>56.171140000000001</v>
          </cell>
        </row>
        <row r="978">
          <cell r="I978" t="str">
            <v>0282235</v>
          </cell>
          <cell r="J978">
            <v>5193</v>
          </cell>
          <cell r="K978">
            <v>5193</v>
          </cell>
          <cell r="L978">
            <v>5.1929999999999996</v>
          </cell>
          <cell r="M978">
            <v>5.1929999999999996</v>
          </cell>
          <cell r="O978" t="str">
            <v>0627186</v>
          </cell>
          <cell r="P978">
            <v>1110</v>
          </cell>
          <cell r="Q978">
            <v>1110</v>
          </cell>
          <cell r="R978">
            <v>1.1100000000000001</v>
          </cell>
          <cell r="S978">
            <v>1.1100000000000001</v>
          </cell>
          <cell r="U978" t="str">
            <v>0251320</v>
          </cell>
          <cell r="V978">
            <v>1325</v>
          </cell>
          <cell r="W978">
            <v>1325</v>
          </cell>
          <cell r="X978">
            <v>1.325</v>
          </cell>
          <cell r="Y978">
            <v>1.325</v>
          </cell>
          <cell r="AA978" t="str">
            <v>0627852</v>
          </cell>
          <cell r="AB978">
            <v>150</v>
          </cell>
          <cell r="AC978">
            <v>150</v>
          </cell>
          <cell r="AD978">
            <v>0.15</v>
          </cell>
          <cell r="AE978">
            <v>0.15</v>
          </cell>
        </row>
        <row r="979">
          <cell r="I979" t="str">
            <v>0283827</v>
          </cell>
          <cell r="J979">
            <v>11621</v>
          </cell>
          <cell r="K979">
            <v>11621</v>
          </cell>
          <cell r="L979">
            <v>11.621</v>
          </cell>
          <cell r="M979">
            <v>11.621</v>
          </cell>
          <cell r="O979" t="str">
            <v>0627210</v>
          </cell>
          <cell r="P979">
            <v>278</v>
          </cell>
          <cell r="Q979">
            <v>278</v>
          </cell>
          <cell r="R979">
            <v>0.27800000000000002</v>
          </cell>
          <cell r="S979">
            <v>0.27800000000000002</v>
          </cell>
          <cell r="U979" t="str">
            <v>0251405</v>
          </cell>
          <cell r="V979">
            <v>6169.5</v>
          </cell>
          <cell r="W979">
            <v>6169.5</v>
          </cell>
          <cell r="X979">
            <v>6.1695000000000002</v>
          </cell>
          <cell r="Y979">
            <v>6.1695000000000002</v>
          </cell>
          <cell r="AA979" t="str">
            <v>0628247</v>
          </cell>
          <cell r="AB979">
            <v>136025.5</v>
          </cell>
          <cell r="AC979">
            <v>136025.5</v>
          </cell>
          <cell r="AD979">
            <v>136.02549999999999</v>
          </cell>
          <cell r="AE979">
            <v>136.02549999999999</v>
          </cell>
        </row>
        <row r="980">
          <cell r="I980" t="str">
            <v>0284104</v>
          </cell>
          <cell r="J980">
            <v>666</v>
          </cell>
          <cell r="K980">
            <v>666</v>
          </cell>
          <cell r="L980">
            <v>0.66600000000000004</v>
          </cell>
          <cell r="M980">
            <v>0.66600000000000004</v>
          </cell>
          <cell r="O980" t="str">
            <v>0627526</v>
          </cell>
          <cell r="P980">
            <v>60025.9</v>
          </cell>
          <cell r="Q980">
            <v>60025.9</v>
          </cell>
          <cell r="R980">
            <v>60.0259</v>
          </cell>
          <cell r="S980">
            <v>60.0259</v>
          </cell>
          <cell r="U980" t="str">
            <v>0252037</v>
          </cell>
          <cell r="V980">
            <v>7136</v>
          </cell>
          <cell r="W980">
            <v>7136</v>
          </cell>
          <cell r="X980">
            <v>7.1360000000000001</v>
          </cell>
          <cell r="Y980">
            <v>7.1360000000000001</v>
          </cell>
          <cell r="AA980" t="str">
            <v>0628360</v>
          </cell>
          <cell r="AB980">
            <v>45150.3</v>
          </cell>
          <cell r="AC980">
            <v>45150.3</v>
          </cell>
          <cell r="AD980">
            <v>45.150300000000001</v>
          </cell>
          <cell r="AE980">
            <v>45.150300000000001</v>
          </cell>
        </row>
        <row r="981">
          <cell r="I981" t="str">
            <v>0284187</v>
          </cell>
          <cell r="J981">
            <v>1210</v>
          </cell>
          <cell r="K981">
            <v>1210</v>
          </cell>
          <cell r="L981">
            <v>1.21</v>
          </cell>
          <cell r="M981">
            <v>1.21</v>
          </cell>
          <cell r="O981" t="str">
            <v>0627852</v>
          </cell>
          <cell r="P981">
            <v>460</v>
          </cell>
          <cell r="Q981">
            <v>460</v>
          </cell>
          <cell r="R981">
            <v>0.46</v>
          </cell>
          <cell r="S981">
            <v>0.46</v>
          </cell>
          <cell r="U981" t="str">
            <v>0252039</v>
          </cell>
          <cell r="V981">
            <v>69692</v>
          </cell>
          <cell r="W981">
            <v>69692</v>
          </cell>
          <cell r="X981">
            <v>69.691999999999993</v>
          </cell>
          <cell r="Y981">
            <v>69.691999999999993</v>
          </cell>
          <cell r="AA981" t="str">
            <v>0628850</v>
          </cell>
          <cell r="AB981">
            <v>6285</v>
          </cell>
          <cell r="AC981">
            <v>6285</v>
          </cell>
          <cell r="AD981">
            <v>6.2850000000000001</v>
          </cell>
          <cell r="AE981">
            <v>6.2850000000000001</v>
          </cell>
        </row>
        <row r="982">
          <cell r="I982" t="str">
            <v>0284331</v>
          </cell>
          <cell r="J982">
            <v>13358</v>
          </cell>
          <cell r="K982">
            <v>13358</v>
          </cell>
          <cell r="L982">
            <v>13.358000000000001</v>
          </cell>
          <cell r="M982">
            <v>13.358000000000001</v>
          </cell>
          <cell r="O982" t="str">
            <v>0628186</v>
          </cell>
          <cell r="P982">
            <v>2847</v>
          </cell>
          <cell r="Q982">
            <v>2847</v>
          </cell>
          <cell r="R982">
            <v>2.847</v>
          </cell>
          <cell r="S982">
            <v>2.847</v>
          </cell>
          <cell r="U982" t="str">
            <v>0252093</v>
          </cell>
          <cell r="V982">
            <v>15908</v>
          </cell>
          <cell r="W982">
            <v>15908</v>
          </cell>
          <cell r="X982">
            <v>15.907999999999999</v>
          </cell>
          <cell r="Y982">
            <v>15.907999999999999</v>
          </cell>
          <cell r="AA982" t="str">
            <v>0629254</v>
          </cell>
          <cell r="AB982">
            <v>50</v>
          </cell>
          <cell r="AC982">
            <v>50</v>
          </cell>
          <cell r="AD982">
            <v>0.05</v>
          </cell>
          <cell r="AE982">
            <v>0.05</v>
          </cell>
        </row>
        <row r="983">
          <cell r="I983" t="str">
            <v>0284441</v>
          </cell>
          <cell r="J983">
            <v>3894.5</v>
          </cell>
          <cell r="K983">
            <v>3894.5</v>
          </cell>
          <cell r="L983">
            <v>3.8944999999999999</v>
          </cell>
          <cell r="M983">
            <v>3.8944999999999999</v>
          </cell>
          <cell r="O983" t="str">
            <v>0628247</v>
          </cell>
          <cell r="P983">
            <v>28918.5</v>
          </cell>
          <cell r="Q983">
            <v>28918.5</v>
          </cell>
          <cell r="R983">
            <v>28.918500000000002</v>
          </cell>
          <cell r="S983">
            <v>28.918500000000002</v>
          </cell>
          <cell r="U983" t="str">
            <v>0252112</v>
          </cell>
          <cell r="V983">
            <v>9831.5</v>
          </cell>
          <cell r="W983">
            <v>9831.5</v>
          </cell>
          <cell r="X983">
            <v>9.8315000000000001</v>
          </cell>
          <cell r="Y983">
            <v>9.8315000000000001</v>
          </cell>
          <cell r="AA983" t="str">
            <v>0629531</v>
          </cell>
          <cell r="AB983">
            <v>17.149999999999999</v>
          </cell>
          <cell r="AC983">
            <v>17.149999999999999</v>
          </cell>
          <cell r="AD983">
            <v>1.7149999999999999E-2</v>
          </cell>
          <cell r="AE983">
            <v>1.7149999999999999E-2</v>
          </cell>
        </row>
        <row r="984">
          <cell r="I984" t="str">
            <v>0284488</v>
          </cell>
          <cell r="J984">
            <v>24458.7</v>
          </cell>
          <cell r="K984">
            <v>24458.7</v>
          </cell>
          <cell r="L984">
            <v>24.4587</v>
          </cell>
          <cell r="M984">
            <v>24.4587</v>
          </cell>
          <cell r="O984" t="str">
            <v>0628360</v>
          </cell>
          <cell r="P984">
            <v>101205.28</v>
          </cell>
          <cell r="Q984">
            <v>101205.28</v>
          </cell>
          <cell r="R984">
            <v>101.20528</v>
          </cell>
          <cell r="S984">
            <v>101.20528</v>
          </cell>
          <cell r="U984" t="str">
            <v>0252118</v>
          </cell>
          <cell r="V984">
            <v>14790</v>
          </cell>
          <cell r="W984">
            <v>14790</v>
          </cell>
          <cell r="X984">
            <v>14.79</v>
          </cell>
          <cell r="Y984">
            <v>14.79</v>
          </cell>
          <cell r="AA984" t="str">
            <v>0629901</v>
          </cell>
          <cell r="AB984">
            <v>7587.5</v>
          </cell>
          <cell r="AC984">
            <v>7587.5</v>
          </cell>
          <cell r="AD984">
            <v>7.5875000000000004</v>
          </cell>
          <cell r="AE984">
            <v>7.5875000000000004</v>
          </cell>
        </row>
        <row r="985">
          <cell r="I985" t="str">
            <v>0285020</v>
          </cell>
          <cell r="J985">
            <v>25067</v>
          </cell>
          <cell r="K985">
            <v>25067</v>
          </cell>
          <cell r="L985">
            <v>25.067</v>
          </cell>
          <cell r="M985">
            <v>25.067</v>
          </cell>
          <cell r="O985" t="str">
            <v>0628725</v>
          </cell>
          <cell r="P985">
            <v>4</v>
          </cell>
          <cell r="Q985">
            <v>4</v>
          </cell>
          <cell r="R985">
            <v>4.0000000000000001E-3</v>
          </cell>
          <cell r="S985">
            <v>4.0000000000000001E-3</v>
          </cell>
          <cell r="U985" t="str">
            <v>0252163</v>
          </cell>
          <cell r="V985">
            <v>1868.5</v>
          </cell>
          <cell r="W985">
            <v>1868.5</v>
          </cell>
          <cell r="X985">
            <v>1.8685</v>
          </cell>
          <cell r="Y985">
            <v>1.8685</v>
          </cell>
          <cell r="AA985" t="str">
            <v>0630199</v>
          </cell>
          <cell r="AB985">
            <v>35421.760000000002</v>
          </cell>
          <cell r="AC985">
            <v>35421.760000000002</v>
          </cell>
          <cell r="AD985">
            <v>35.421759999999999</v>
          </cell>
          <cell r="AE985">
            <v>35.421759999999999</v>
          </cell>
        </row>
        <row r="986">
          <cell r="I986" t="str">
            <v>0285908</v>
          </cell>
          <cell r="J986">
            <v>22842.5</v>
          </cell>
          <cell r="K986">
            <v>22842.5</v>
          </cell>
          <cell r="L986">
            <v>22.842500000000001</v>
          </cell>
          <cell r="M986">
            <v>22.842500000000001</v>
          </cell>
          <cell r="O986" t="str">
            <v>0628850</v>
          </cell>
          <cell r="P986">
            <v>315</v>
          </cell>
          <cell r="Q986">
            <v>315</v>
          </cell>
          <cell r="R986">
            <v>0.315</v>
          </cell>
          <cell r="S986">
            <v>0.315</v>
          </cell>
          <cell r="U986" t="str">
            <v>0252182</v>
          </cell>
          <cell r="V986">
            <v>2118.5</v>
          </cell>
          <cell r="W986">
            <v>2118.5</v>
          </cell>
          <cell r="X986">
            <v>2.1185</v>
          </cell>
          <cell r="Y986">
            <v>2.1185</v>
          </cell>
          <cell r="AA986" t="str">
            <v>0630305</v>
          </cell>
          <cell r="AB986">
            <v>11131.6</v>
          </cell>
          <cell r="AC986">
            <v>11131.6</v>
          </cell>
          <cell r="AD986">
            <v>11.131600000000001</v>
          </cell>
          <cell r="AE986">
            <v>11.131600000000001</v>
          </cell>
        </row>
        <row r="987">
          <cell r="I987" t="str">
            <v>0285935</v>
          </cell>
          <cell r="J987">
            <v>370</v>
          </cell>
          <cell r="K987">
            <v>370</v>
          </cell>
          <cell r="L987">
            <v>0.37</v>
          </cell>
          <cell r="M987">
            <v>0.37</v>
          </cell>
          <cell r="O987" t="str">
            <v>0629254</v>
          </cell>
          <cell r="P987">
            <v>260</v>
          </cell>
          <cell r="Q987">
            <v>260</v>
          </cell>
          <cell r="R987">
            <v>0.26</v>
          </cell>
          <cell r="S987">
            <v>0.26</v>
          </cell>
          <cell r="U987" t="str">
            <v>0252298</v>
          </cell>
          <cell r="V987">
            <v>509.5</v>
          </cell>
          <cell r="W987">
            <v>509.5</v>
          </cell>
          <cell r="X987">
            <v>0.50949999999999995</v>
          </cell>
          <cell r="Y987">
            <v>0.50949999999999995</v>
          </cell>
          <cell r="AA987" t="str">
            <v>0630426</v>
          </cell>
          <cell r="AB987">
            <v>685</v>
          </cell>
          <cell r="AC987">
            <v>685</v>
          </cell>
          <cell r="AD987">
            <v>0.68500000000000005</v>
          </cell>
          <cell r="AE987">
            <v>0.68500000000000005</v>
          </cell>
        </row>
        <row r="988">
          <cell r="I988" t="str">
            <v>0286107</v>
          </cell>
          <cell r="J988">
            <v>726</v>
          </cell>
          <cell r="K988">
            <v>726</v>
          </cell>
          <cell r="L988">
            <v>0.72599999999999998</v>
          </cell>
          <cell r="M988">
            <v>0.72599999999999998</v>
          </cell>
          <cell r="O988" t="str">
            <v>0629901</v>
          </cell>
          <cell r="P988">
            <v>6967</v>
          </cell>
          <cell r="Q988">
            <v>6967</v>
          </cell>
          <cell r="R988">
            <v>6.9669999999999996</v>
          </cell>
          <cell r="S988">
            <v>6.9669999999999996</v>
          </cell>
          <cell r="U988" t="str">
            <v>0252345</v>
          </cell>
          <cell r="V988">
            <v>32479.5</v>
          </cell>
          <cell r="W988">
            <v>32479.5</v>
          </cell>
          <cell r="X988">
            <v>32.479500000000002</v>
          </cell>
          <cell r="Y988">
            <v>32.479500000000002</v>
          </cell>
          <cell r="AA988" t="str">
            <v>0630526</v>
          </cell>
          <cell r="AB988">
            <v>1620</v>
          </cell>
          <cell r="AC988">
            <v>1620</v>
          </cell>
          <cell r="AD988">
            <v>1.62</v>
          </cell>
          <cell r="AE988">
            <v>1.62</v>
          </cell>
        </row>
        <row r="989">
          <cell r="I989" t="str">
            <v>0286876</v>
          </cell>
          <cell r="J989">
            <v>23858</v>
          </cell>
          <cell r="K989">
            <v>23858</v>
          </cell>
          <cell r="L989">
            <v>23.858000000000001</v>
          </cell>
          <cell r="M989">
            <v>23.858000000000001</v>
          </cell>
          <cell r="O989" t="str">
            <v>0630199</v>
          </cell>
          <cell r="P989">
            <v>16811.849999999999</v>
          </cell>
          <cell r="Q989">
            <v>16811.849999999999</v>
          </cell>
          <cell r="R989">
            <v>16.81185</v>
          </cell>
          <cell r="S989">
            <v>16.81185</v>
          </cell>
          <cell r="U989" t="str">
            <v>0252381</v>
          </cell>
          <cell r="V989">
            <v>29125.95</v>
          </cell>
          <cell r="W989">
            <v>29125.95</v>
          </cell>
          <cell r="X989">
            <v>29.12595</v>
          </cell>
          <cell r="Y989">
            <v>29.12595</v>
          </cell>
          <cell r="AA989" t="str">
            <v>0631100</v>
          </cell>
          <cell r="AB989">
            <v>38602.199999999997</v>
          </cell>
          <cell r="AC989">
            <v>38602.199999999997</v>
          </cell>
          <cell r="AD989">
            <v>38.602199999999996</v>
          </cell>
          <cell r="AE989">
            <v>38.602199999999996</v>
          </cell>
        </row>
        <row r="990">
          <cell r="I990" t="str">
            <v>0286900</v>
          </cell>
          <cell r="J990">
            <v>28986.5</v>
          </cell>
          <cell r="K990">
            <v>28986.5</v>
          </cell>
          <cell r="L990">
            <v>28.986499999999999</v>
          </cell>
          <cell r="M990">
            <v>28.986499999999999</v>
          </cell>
          <cell r="O990" t="str">
            <v>0630305</v>
          </cell>
          <cell r="P990">
            <v>10955.73</v>
          </cell>
          <cell r="Q990">
            <v>10955.73</v>
          </cell>
          <cell r="R990">
            <v>10.955729999999999</v>
          </cell>
          <cell r="S990">
            <v>10.955729999999999</v>
          </cell>
          <cell r="U990" t="str">
            <v>0252653</v>
          </cell>
          <cell r="V990">
            <v>220</v>
          </cell>
          <cell r="W990">
            <v>220</v>
          </cell>
          <cell r="X990">
            <v>0.22</v>
          </cell>
          <cell r="Y990">
            <v>0.22</v>
          </cell>
          <cell r="AA990" t="str">
            <v>0631110</v>
          </cell>
          <cell r="AB990">
            <v>17818.490000000002</v>
          </cell>
          <cell r="AC990">
            <v>17818.490000000002</v>
          </cell>
          <cell r="AD990">
            <v>17.818490000000001</v>
          </cell>
          <cell r="AE990">
            <v>17.818490000000001</v>
          </cell>
        </row>
        <row r="991">
          <cell r="I991" t="str">
            <v>0286974</v>
          </cell>
          <cell r="J991">
            <v>5832</v>
          </cell>
          <cell r="K991">
            <v>5832</v>
          </cell>
          <cell r="L991">
            <v>5.8319999999999999</v>
          </cell>
          <cell r="M991">
            <v>5.8319999999999999</v>
          </cell>
          <cell r="O991" t="str">
            <v>0630426</v>
          </cell>
          <cell r="P991">
            <v>1277.25</v>
          </cell>
          <cell r="Q991">
            <v>1277.25</v>
          </cell>
          <cell r="R991">
            <v>1.27725</v>
          </cell>
          <cell r="S991">
            <v>1.27725</v>
          </cell>
          <cell r="U991" t="str">
            <v>0253200</v>
          </cell>
          <cell r="V991">
            <v>3027.5</v>
          </cell>
          <cell r="W991">
            <v>3027.5</v>
          </cell>
          <cell r="X991">
            <v>3.0274999999999999</v>
          </cell>
          <cell r="Y991">
            <v>3.0274999999999999</v>
          </cell>
          <cell r="AA991" t="str">
            <v>0631698</v>
          </cell>
          <cell r="AB991">
            <v>26459.14</v>
          </cell>
          <cell r="AC991">
            <v>26459.14</v>
          </cell>
          <cell r="AD991">
            <v>26.459139999999998</v>
          </cell>
          <cell r="AE991">
            <v>26.459139999999998</v>
          </cell>
        </row>
        <row r="992">
          <cell r="I992" t="str">
            <v>0287576</v>
          </cell>
          <cell r="J992">
            <v>2842822.8</v>
          </cell>
          <cell r="K992">
            <v>2842822.8</v>
          </cell>
          <cell r="L992">
            <v>2842.8227999999999</v>
          </cell>
          <cell r="M992">
            <v>2842.8227999999999</v>
          </cell>
          <cell r="O992" t="str">
            <v>0630526</v>
          </cell>
          <cell r="P992">
            <v>1110</v>
          </cell>
          <cell r="Q992">
            <v>1110</v>
          </cell>
          <cell r="R992">
            <v>1.1100000000000001</v>
          </cell>
          <cell r="S992">
            <v>1.1100000000000001</v>
          </cell>
          <cell r="U992" t="str">
            <v>0253282</v>
          </cell>
          <cell r="V992">
            <v>35511.800000000003</v>
          </cell>
          <cell r="W992">
            <v>35511.800000000003</v>
          </cell>
          <cell r="X992">
            <v>35.511800000000001</v>
          </cell>
          <cell r="Y992">
            <v>35.511800000000001</v>
          </cell>
          <cell r="AA992" t="str">
            <v>0633183</v>
          </cell>
          <cell r="AB992">
            <v>7926</v>
          </cell>
          <cell r="AC992">
            <v>7926</v>
          </cell>
          <cell r="AD992">
            <v>7.9260000000000002</v>
          </cell>
          <cell r="AE992">
            <v>7.9260000000000002</v>
          </cell>
        </row>
        <row r="993">
          <cell r="I993" t="str">
            <v>0288001</v>
          </cell>
          <cell r="J993">
            <v>699719.05</v>
          </cell>
          <cell r="K993">
            <v>699719.05</v>
          </cell>
          <cell r="L993">
            <v>699.71905000000004</v>
          </cell>
          <cell r="M993">
            <v>699.71905000000004</v>
          </cell>
          <cell r="O993" t="str">
            <v>0631100</v>
          </cell>
          <cell r="P993">
            <v>23619.599999999999</v>
          </cell>
          <cell r="Q993">
            <v>23619.599999999999</v>
          </cell>
          <cell r="R993">
            <v>23.619599999999998</v>
          </cell>
          <cell r="S993">
            <v>23.619599999999998</v>
          </cell>
          <cell r="U993" t="str">
            <v>0253401</v>
          </cell>
          <cell r="V993">
            <v>161711</v>
          </cell>
          <cell r="W993">
            <v>161711</v>
          </cell>
          <cell r="X993">
            <v>161.71100000000001</v>
          </cell>
          <cell r="Y993">
            <v>161.71100000000001</v>
          </cell>
          <cell r="AA993" t="str">
            <v>0633577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</row>
        <row r="994">
          <cell r="I994" t="str">
            <v>0288044</v>
          </cell>
          <cell r="J994">
            <v>45960</v>
          </cell>
          <cell r="K994">
            <v>45960</v>
          </cell>
          <cell r="L994">
            <v>45.96</v>
          </cell>
          <cell r="M994">
            <v>45.96</v>
          </cell>
          <cell r="O994" t="str">
            <v>0631110</v>
          </cell>
          <cell r="P994">
            <v>16048.17</v>
          </cell>
          <cell r="Q994">
            <v>16048.17</v>
          </cell>
          <cell r="R994">
            <v>16.048169999999999</v>
          </cell>
          <cell r="S994">
            <v>16.048169999999999</v>
          </cell>
          <cell r="U994" t="str">
            <v>0253480</v>
          </cell>
          <cell r="V994">
            <v>22847.5</v>
          </cell>
          <cell r="W994">
            <v>22847.5</v>
          </cell>
          <cell r="X994">
            <v>22.8475</v>
          </cell>
          <cell r="Y994">
            <v>22.8475</v>
          </cell>
          <cell r="AA994" t="str">
            <v>0633887</v>
          </cell>
          <cell r="AB994">
            <v>17172</v>
          </cell>
          <cell r="AC994">
            <v>17172</v>
          </cell>
          <cell r="AD994">
            <v>17.172000000000001</v>
          </cell>
          <cell r="AE994">
            <v>17.172000000000001</v>
          </cell>
        </row>
        <row r="995">
          <cell r="I995" t="str">
            <v>0288341</v>
          </cell>
          <cell r="J995">
            <v>5121.5</v>
          </cell>
          <cell r="K995">
            <v>5121.5</v>
          </cell>
          <cell r="L995">
            <v>5.1215000000000002</v>
          </cell>
          <cell r="M995">
            <v>5.1215000000000002</v>
          </cell>
          <cell r="O995" t="str">
            <v>0631218</v>
          </cell>
          <cell r="P995">
            <v>75</v>
          </cell>
          <cell r="Q995">
            <v>75</v>
          </cell>
          <cell r="R995">
            <v>7.4999999999999997E-2</v>
          </cell>
          <cell r="S995">
            <v>7.4999999999999997E-2</v>
          </cell>
          <cell r="U995" t="str">
            <v>0253560</v>
          </cell>
          <cell r="V995">
            <v>2375</v>
          </cell>
          <cell r="W995">
            <v>2375</v>
          </cell>
          <cell r="X995">
            <v>2.375</v>
          </cell>
          <cell r="Y995">
            <v>2.375</v>
          </cell>
          <cell r="AA995" t="str">
            <v>0633999</v>
          </cell>
          <cell r="AB995">
            <v>260</v>
          </cell>
          <cell r="AC995">
            <v>260</v>
          </cell>
          <cell r="AD995">
            <v>0.26</v>
          </cell>
          <cell r="AE995">
            <v>0.26</v>
          </cell>
        </row>
        <row r="996">
          <cell r="I996" t="str">
            <v>0288519</v>
          </cell>
          <cell r="J996">
            <v>-8692.9</v>
          </cell>
          <cell r="K996">
            <v>-8692.9</v>
          </cell>
          <cell r="L996">
            <v>-8.6928999999999998</v>
          </cell>
          <cell r="M996">
            <v>-8.6928999999999998</v>
          </cell>
          <cell r="O996" t="str">
            <v>0631398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U996" t="str">
            <v>0253758</v>
          </cell>
          <cell r="V996">
            <v>2233</v>
          </cell>
          <cell r="W996">
            <v>2233</v>
          </cell>
          <cell r="X996">
            <v>2.2330000000000001</v>
          </cell>
          <cell r="Y996">
            <v>2.2330000000000001</v>
          </cell>
          <cell r="AA996" t="str">
            <v>0635151</v>
          </cell>
          <cell r="AB996">
            <v>3856.98</v>
          </cell>
          <cell r="AC996">
            <v>3856.98</v>
          </cell>
          <cell r="AD996">
            <v>3.8569800000000001</v>
          </cell>
          <cell r="AE996">
            <v>3.8569800000000001</v>
          </cell>
        </row>
        <row r="997">
          <cell r="I997" t="str">
            <v>0288596</v>
          </cell>
          <cell r="J997">
            <v>143993.5</v>
          </cell>
          <cell r="K997">
            <v>143993.5</v>
          </cell>
          <cell r="L997">
            <v>143.99350000000001</v>
          </cell>
          <cell r="M997">
            <v>143.99350000000001</v>
          </cell>
          <cell r="O997" t="str">
            <v>0631698</v>
          </cell>
          <cell r="P997">
            <v>19002.95</v>
          </cell>
          <cell r="Q997">
            <v>19002.95</v>
          </cell>
          <cell r="R997">
            <v>19.002950000000002</v>
          </cell>
          <cell r="S997">
            <v>19.002950000000002</v>
          </cell>
          <cell r="U997" t="str">
            <v>0253822</v>
          </cell>
          <cell r="V997">
            <v>25404.5</v>
          </cell>
          <cell r="W997">
            <v>25404.5</v>
          </cell>
          <cell r="X997">
            <v>25.404499999999999</v>
          </cell>
          <cell r="Y997">
            <v>25.404499999999999</v>
          </cell>
          <cell r="AA997" t="str">
            <v>0635428</v>
          </cell>
          <cell r="AB997">
            <v>2869.5</v>
          </cell>
          <cell r="AC997">
            <v>2869.5</v>
          </cell>
          <cell r="AD997">
            <v>2.8694999999999999</v>
          </cell>
          <cell r="AE997">
            <v>2.8694999999999999</v>
          </cell>
        </row>
        <row r="998">
          <cell r="I998" t="str">
            <v>0288800</v>
          </cell>
          <cell r="J998">
            <v>-347.5</v>
          </cell>
          <cell r="K998">
            <v>-347.5</v>
          </cell>
          <cell r="L998">
            <v>-0.34749999999999998</v>
          </cell>
          <cell r="M998">
            <v>-0.34749999999999998</v>
          </cell>
          <cell r="O998" t="str">
            <v>0632325</v>
          </cell>
          <cell r="P998">
            <v>1066</v>
          </cell>
          <cell r="Q998">
            <v>1066</v>
          </cell>
          <cell r="R998">
            <v>1.0660000000000001</v>
          </cell>
          <cell r="S998">
            <v>1.0660000000000001</v>
          </cell>
          <cell r="U998" t="str">
            <v>0253900</v>
          </cell>
          <cell r="V998">
            <v>631</v>
          </cell>
          <cell r="W998">
            <v>631</v>
          </cell>
          <cell r="X998">
            <v>0.63100000000000001</v>
          </cell>
          <cell r="Y998">
            <v>0.63100000000000001</v>
          </cell>
          <cell r="AA998" t="str">
            <v>0635950</v>
          </cell>
          <cell r="AB998">
            <v>7112.95</v>
          </cell>
          <cell r="AC998">
            <v>7112.95</v>
          </cell>
          <cell r="AD998">
            <v>7.1129499999999997</v>
          </cell>
          <cell r="AE998">
            <v>7.1129499999999997</v>
          </cell>
        </row>
        <row r="999">
          <cell r="I999" t="str">
            <v>0288985</v>
          </cell>
          <cell r="J999">
            <v>59889.3</v>
          </cell>
          <cell r="K999">
            <v>59889.3</v>
          </cell>
          <cell r="L999">
            <v>59.889300000000006</v>
          </cell>
          <cell r="M999">
            <v>59.889300000000006</v>
          </cell>
          <cell r="O999" t="str">
            <v>0633183</v>
          </cell>
          <cell r="P999">
            <v>5490</v>
          </cell>
          <cell r="Q999">
            <v>5490</v>
          </cell>
          <cell r="R999">
            <v>5.49</v>
          </cell>
          <cell r="S999">
            <v>5.49</v>
          </cell>
          <cell r="U999" t="str">
            <v>0254127</v>
          </cell>
          <cell r="V999">
            <v>5958</v>
          </cell>
          <cell r="W999">
            <v>5958</v>
          </cell>
          <cell r="X999">
            <v>5.9580000000000002</v>
          </cell>
          <cell r="Y999">
            <v>5.9580000000000002</v>
          </cell>
          <cell r="AA999" t="str">
            <v>0637058</v>
          </cell>
          <cell r="AB999">
            <v>70</v>
          </cell>
          <cell r="AC999">
            <v>70</v>
          </cell>
          <cell r="AD999">
            <v>7.0000000000000007E-2</v>
          </cell>
          <cell r="AE999">
            <v>7.0000000000000007E-2</v>
          </cell>
        </row>
        <row r="1000">
          <cell r="I1000" t="str">
            <v>0289000</v>
          </cell>
          <cell r="J1000">
            <v>138803</v>
          </cell>
          <cell r="K1000">
            <v>138803</v>
          </cell>
          <cell r="L1000">
            <v>138.803</v>
          </cell>
          <cell r="M1000">
            <v>138.803</v>
          </cell>
          <cell r="O1000" t="str">
            <v>0633577</v>
          </cell>
          <cell r="P1000">
            <v>950</v>
          </cell>
          <cell r="Q1000">
            <v>950</v>
          </cell>
          <cell r="R1000">
            <v>0.95</v>
          </cell>
          <cell r="S1000">
            <v>0.95</v>
          </cell>
          <cell r="U1000" t="str">
            <v>0254308</v>
          </cell>
          <cell r="V1000">
            <v>28813</v>
          </cell>
          <cell r="W1000">
            <v>28813</v>
          </cell>
          <cell r="X1000">
            <v>28.812999999999999</v>
          </cell>
          <cell r="Y1000">
            <v>28.812999999999999</v>
          </cell>
          <cell r="AA1000" t="str">
            <v>0639403</v>
          </cell>
          <cell r="AB1000">
            <v>949</v>
          </cell>
          <cell r="AC1000">
            <v>949</v>
          </cell>
          <cell r="AD1000">
            <v>0.94899999999999995</v>
          </cell>
          <cell r="AE1000">
            <v>0.94899999999999995</v>
          </cell>
        </row>
        <row r="1001">
          <cell r="I1001" t="str">
            <v>0289043</v>
          </cell>
          <cell r="J1001">
            <v>1211</v>
          </cell>
          <cell r="K1001">
            <v>1211</v>
          </cell>
          <cell r="L1001">
            <v>1.2110000000000001</v>
          </cell>
          <cell r="M1001">
            <v>1.2110000000000001</v>
          </cell>
          <cell r="O1001" t="str">
            <v>0633887</v>
          </cell>
          <cell r="P1001">
            <v>15102.5</v>
          </cell>
          <cell r="Q1001">
            <v>15102.5</v>
          </cell>
          <cell r="R1001">
            <v>15.102499999999999</v>
          </cell>
          <cell r="S1001">
            <v>15.102499999999999</v>
          </cell>
          <cell r="U1001" t="str">
            <v>0254312</v>
          </cell>
          <cell r="V1001">
            <v>50447.35</v>
          </cell>
          <cell r="W1001">
            <v>50447.35</v>
          </cell>
          <cell r="X1001">
            <v>50.44735</v>
          </cell>
          <cell r="Y1001">
            <v>50.44735</v>
          </cell>
          <cell r="AA1001" t="str">
            <v>0640206</v>
          </cell>
          <cell r="AB1001">
            <v>9196.6</v>
          </cell>
          <cell r="AC1001">
            <v>9196.6</v>
          </cell>
          <cell r="AD1001">
            <v>9.1966000000000001</v>
          </cell>
          <cell r="AE1001">
            <v>9.1966000000000001</v>
          </cell>
        </row>
        <row r="1002">
          <cell r="I1002" t="str">
            <v>0289779</v>
          </cell>
          <cell r="J1002">
            <v>1440</v>
          </cell>
          <cell r="K1002">
            <v>1440</v>
          </cell>
          <cell r="L1002">
            <v>1.44</v>
          </cell>
          <cell r="M1002">
            <v>1.44</v>
          </cell>
          <cell r="O1002" t="str">
            <v>0634511</v>
          </cell>
          <cell r="P1002">
            <v>30</v>
          </cell>
          <cell r="Q1002">
            <v>30</v>
          </cell>
          <cell r="R1002">
            <v>0.03</v>
          </cell>
          <cell r="S1002">
            <v>0.03</v>
          </cell>
          <cell r="U1002" t="str">
            <v>0254511</v>
          </cell>
          <cell r="V1002">
            <v>483.5</v>
          </cell>
          <cell r="W1002">
            <v>483.5</v>
          </cell>
          <cell r="X1002">
            <v>0.48349999999999999</v>
          </cell>
          <cell r="Y1002">
            <v>0.48349999999999999</v>
          </cell>
          <cell r="AA1002" t="str">
            <v>0640299</v>
          </cell>
          <cell r="AB1002">
            <v>72</v>
          </cell>
          <cell r="AC1002">
            <v>72</v>
          </cell>
          <cell r="AD1002">
            <v>7.1999999999999995E-2</v>
          </cell>
          <cell r="AE1002">
            <v>7.1999999999999995E-2</v>
          </cell>
        </row>
        <row r="1003">
          <cell r="I1003" t="str">
            <v>0290103</v>
          </cell>
          <cell r="J1003">
            <v>5771</v>
          </cell>
          <cell r="K1003">
            <v>5771</v>
          </cell>
          <cell r="L1003">
            <v>5.7709999999999999</v>
          </cell>
          <cell r="M1003">
            <v>5.7709999999999999</v>
          </cell>
          <cell r="O1003" t="str">
            <v>0635061</v>
          </cell>
          <cell r="P1003">
            <v>101.25</v>
          </cell>
          <cell r="Q1003">
            <v>101.25</v>
          </cell>
          <cell r="R1003">
            <v>0.10125000000000001</v>
          </cell>
          <cell r="S1003">
            <v>0.10125000000000001</v>
          </cell>
          <cell r="U1003" t="str">
            <v>0254710</v>
          </cell>
          <cell r="V1003">
            <v>63086593.600000001</v>
          </cell>
          <cell r="W1003">
            <v>63086593.600000001</v>
          </cell>
          <cell r="X1003">
            <v>63086.5936</v>
          </cell>
          <cell r="Y1003">
            <v>63086.5936</v>
          </cell>
          <cell r="AA1003" t="str">
            <v>0640501</v>
          </cell>
          <cell r="AB1003">
            <v>27.5</v>
          </cell>
          <cell r="AC1003">
            <v>27.5</v>
          </cell>
          <cell r="AD1003">
            <v>2.75E-2</v>
          </cell>
          <cell r="AE1003">
            <v>2.75E-2</v>
          </cell>
        </row>
        <row r="1004">
          <cell r="I1004" t="str">
            <v>0290107</v>
          </cell>
          <cell r="J1004">
            <v>6707.5</v>
          </cell>
          <cell r="K1004">
            <v>6707.5</v>
          </cell>
          <cell r="L1004">
            <v>6.7074999999999996</v>
          </cell>
          <cell r="M1004">
            <v>6.7074999999999996</v>
          </cell>
          <cell r="O1004" t="str">
            <v>0635151</v>
          </cell>
          <cell r="P1004">
            <v>2909.32</v>
          </cell>
          <cell r="Q1004">
            <v>2909.32</v>
          </cell>
          <cell r="R1004">
            <v>2.9093200000000001</v>
          </cell>
          <cell r="S1004">
            <v>2.9093200000000001</v>
          </cell>
          <cell r="U1004" t="str">
            <v>0255126</v>
          </cell>
          <cell r="V1004">
            <v>40211</v>
          </cell>
          <cell r="W1004">
            <v>40211</v>
          </cell>
          <cell r="X1004">
            <v>40.210999999999999</v>
          </cell>
          <cell r="Y1004">
            <v>40.210999999999999</v>
          </cell>
          <cell r="AA1004" t="str">
            <v>0640626</v>
          </cell>
          <cell r="AB1004">
            <v>512.5</v>
          </cell>
          <cell r="AC1004">
            <v>512.5</v>
          </cell>
          <cell r="AD1004">
            <v>0.51249999999999996</v>
          </cell>
          <cell r="AE1004">
            <v>0.51249999999999996</v>
          </cell>
        </row>
        <row r="1005">
          <cell r="I1005" t="str">
            <v>0290201</v>
          </cell>
          <cell r="J1005">
            <v>1568</v>
          </cell>
          <cell r="K1005">
            <v>1568</v>
          </cell>
          <cell r="L1005">
            <v>1.5680000000000001</v>
          </cell>
          <cell r="M1005">
            <v>1.5680000000000001</v>
          </cell>
          <cell r="O1005" t="str">
            <v>0635428</v>
          </cell>
          <cell r="P1005">
            <v>1017</v>
          </cell>
          <cell r="Q1005">
            <v>1017</v>
          </cell>
          <cell r="R1005">
            <v>1.0169999999999999</v>
          </cell>
          <cell r="S1005">
            <v>1.0169999999999999</v>
          </cell>
          <cell r="U1005" t="str">
            <v>0255229</v>
          </cell>
          <cell r="V1005">
            <v>12951.13</v>
          </cell>
          <cell r="W1005">
            <v>12951.13</v>
          </cell>
          <cell r="X1005">
            <v>12.951129999999999</v>
          </cell>
          <cell r="Y1005">
            <v>12.951129999999999</v>
          </cell>
          <cell r="AA1005" t="str">
            <v>0640705</v>
          </cell>
          <cell r="AB1005">
            <v>0.01</v>
          </cell>
          <cell r="AC1005">
            <v>0.01</v>
          </cell>
          <cell r="AD1005">
            <v>1.0000000000000001E-5</v>
          </cell>
          <cell r="AE1005">
            <v>1.0000000000000001E-5</v>
          </cell>
        </row>
        <row r="1006">
          <cell r="I1006" t="str">
            <v>0290307</v>
          </cell>
          <cell r="J1006">
            <v>125084</v>
          </cell>
          <cell r="K1006">
            <v>125084</v>
          </cell>
          <cell r="L1006">
            <v>125.084</v>
          </cell>
          <cell r="M1006">
            <v>125.084</v>
          </cell>
          <cell r="O1006" t="str">
            <v>0635950</v>
          </cell>
          <cell r="P1006">
            <v>6690</v>
          </cell>
          <cell r="Q1006">
            <v>6690</v>
          </cell>
          <cell r="R1006">
            <v>6.69</v>
          </cell>
          <cell r="S1006">
            <v>6.69</v>
          </cell>
          <cell r="U1006" t="str">
            <v>0255898</v>
          </cell>
          <cell r="V1006">
            <v>13178</v>
          </cell>
          <cell r="W1006">
            <v>13178</v>
          </cell>
          <cell r="X1006">
            <v>13.178000000000001</v>
          </cell>
          <cell r="Y1006">
            <v>13.178000000000001</v>
          </cell>
          <cell r="AA1006" t="str">
            <v>0641367</v>
          </cell>
          <cell r="AB1006">
            <v>906</v>
          </cell>
          <cell r="AC1006">
            <v>906</v>
          </cell>
          <cell r="AD1006">
            <v>0.90600000000000003</v>
          </cell>
          <cell r="AE1006">
            <v>0.90600000000000003</v>
          </cell>
        </row>
        <row r="1007">
          <cell r="I1007" t="str">
            <v>0290326</v>
          </cell>
          <cell r="J1007">
            <v>11287</v>
          </cell>
          <cell r="K1007">
            <v>11287</v>
          </cell>
          <cell r="L1007">
            <v>11.287000000000001</v>
          </cell>
          <cell r="M1007">
            <v>11.287000000000001</v>
          </cell>
          <cell r="O1007" t="str">
            <v>0637058</v>
          </cell>
          <cell r="P1007">
            <v>6561.5</v>
          </cell>
          <cell r="Q1007">
            <v>6561.5</v>
          </cell>
          <cell r="R1007">
            <v>6.5614999999999997</v>
          </cell>
          <cell r="S1007">
            <v>6.5614999999999997</v>
          </cell>
          <cell r="U1007" t="str">
            <v>0255922</v>
          </cell>
          <cell r="V1007">
            <v>210.5</v>
          </cell>
          <cell r="W1007">
            <v>210.5</v>
          </cell>
          <cell r="X1007">
            <v>0.21049999999999999</v>
          </cell>
          <cell r="Y1007">
            <v>0.21049999999999999</v>
          </cell>
          <cell r="AA1007" t="str">
            <v>0642820</v>
          </cell>
          <cell r="AB1007">
            <v>87.5</v>
          </cell>
          <cell r="AC1007">
            <v>87.5</v>
          </cell>
          <cell r="AD1007">
            <v>8.7499999999999994E-2</v>
          </cell>
          <cell r="AE1007">
            <v>8.7499999999999994E-2</v>
          </cell>
        </row>
        <row r="1008">
          <cell r="I1008" t="str">
            <v>0290329</v>
          </cell>
          <cell r="J1008">
            <v>39284.5</v>
          </cell>
          <cell r="K1008">
            <v>39284.5</v>
          </cell>
          <cell r="L1008">
            <v>39.284500000000001</v>
          </cell>
          <cell r="M1008">
            <v>39.284500000000001</v>
          </cell>
          <cell r="O1008" t="str">
            <v>0639403</v>
          </cell>
          <cell r="P1008">
            <v>950</v>
          </cell>
          <cell r="Q1008">
            <v>950</v>
          </cell>
          <cell r="R1008">
            <v>0.95</v>
          </cell>
          <cell r="S1008">
            <v>0.95</v>
          </cell>
          <cell r="U1008" t="str">
            <v>0256250</v>
          </cell>
          <cell r="V1008">
            <v>2827.5</v>
          </cell>
          <cell r="W1008">
            <v>2827.5</v>
          </cell>
          <cell r="X1008">
            <v>2.8275000000000001</v>
          </cell>
          <cell r="Y1008">
            <v>2.8275000000000001</v>
          </cell>
          <cell r="AA1008" t="str">
            <v>0643205</v>
          </cell>
          <cell r="AB1008">
            <v>180</v>
          </cell>
          <cell r="AC1008">
            <v>180</v>
          </cell>
          <cell r="AD1008">
            <v>0.18</v>
          </cell>
          <cell r="AE1008">
            <v>0.18</v>
          </cell>
        </row>
        <row r="1009">
          <cell r="I1009" t="str">
            <v>0290330</v>
          </cell>
          <cell r="J1009">
            <v>4235.6000000000004</v>
          </cell>
          <cell r="K1009">
            <v>4235.6000000000004</v>
          </cell>
          <cell r="L1009">
            <v>4.2356000000000007</v>
          </cell>
          <cell r="M1009">
            <v>4.2356000000000007</v>
          </cell>
          <cell r="O1009" t="str">
            <v>0640206</v>
          </cell>
          <cell r="P1009">
            <v>8255.1</v>
          </cell>
          <cell r="Q1009">
            <v>8255.1</v>
          </cell>
          <cell r="R1009">
            <v>8.2551000000000005</v>
          </cell>
          <cell r="S1009">
            <v>8.2551000000000005</v>
          </cell>
          <cell r="U1009" t="str">
            <v>0256288</v>
          </cell>
          <cell r="V1009">
            <v>91056</v>
          </cell>
          <cell r="W1009">
            <v>91056</v>
          </cell>
          <cell r="X1009">
            <v>91.055999999999997</v>
          </cell>
          <cell r="Y1009">
            <v>91.055999999999997</v>
          </cell>
          <cell r="AA1009" t="str">
            <v>0643227</v>
          </cell>
          <cell r="AB1009">
            <v>4985.1000000000004</v>
          </cell>
          <cell r="AC1009">
            <v>4985.1000000000004</v>
          </cell>
          <cell r="AD1009">
            <v>4.9851000000000001</v>
          </cell>
          <cell r="AE1009">
            <v>4.9851000000000001</v>
          </cell>
        </row>
        <row r="1010">
          <cell r="I1010" t="str">
            <v>0290331</v>
          </cell>
          <cell r="J1010">
            <v>23652</v>
          </cell>
          <cell r="K1010">
            <v>23652</v>
          </cell>
          <cell r="L1010">
            <v>23.652000000000001</v>
          </cell>
          <cell r="M1010">
            <v>23.652000000000001</v>
          </cell>
          <cell r="O1010" t="str">
            <v>0640825</v>
          </cell>
          <cell r="P1010">
            <v>60</v>
          </cell>
          <cell r="Q1010">
            <v>60</v>
          </cell>
          <cell r="R1010">
            <v>0.06</v>
          </cell>
          <cell r="S1010">
            <v>0.06</v>
          </cell>
          <cell r="U1010" t="str">
            <v>0256975</v>
          </cell>
          <cell r="V1010">
            <v>61174.5</v>
          </cell>
          <cell r="W1010">
            <v>61174.5</v>
          </cell>
          <cell r="X1010">
            <v>61.174500000000002</v>
          </cell>
          <cell r="Y1010">
            <v>61.174500000000002</v>
          </cell>
          <cell r="AA1010" t="str">
            <v>0643400</v>
          </cell>
          <cell r="AB1010">
            <v>17.940000000000001</v>
          </cell>
          <cell r="AC1010">
            <v>17.940000000000001</v>
          </cell>
          <cell r="AD1010">
            <v>1.7940000000000001E-2</v>
          </cell>
          <cell r="AE1010">
            <v>1.7940000000000001E-2</v>
          </cell>
        </row>
        <row r="1011">
          <cell r="I1011" t="str">
            <v>0290410</v>
          </cell>
          <cell r="J1011">
            <v>3425.5</v>
          </cell>
          <cell r="K1011">
            <v>3425.5</v>
          </cell>
          <cell r="L1011">
            <v>3.4255</v>
          </cell>
          <cell r="M1011">
            <v>3.4255</v>
          </cell>
          <cell r="O1011" t="str">
            <v>0641367</v>
          </cell>
          <cell r="P1011">
            <v>3332</v>
          </cell>
          <cell r="Q1011">
            <v>3332</v>
          </cell>
          <cell r="R1011">
            <v>3.3319999999999999</v>
          </cell>
          <cell r="S1011">
            <v>3.3319999999999999</v>
          </cell>
          <cell r="U1011" t="str">
            <v>0257100</v>
          </cell>
          <cell r="V1011">
            <v>35662</v>
          </cell>
          <cell r="W1011">
            <v>35662</v>
          </cell>
          <cell r="X1011">
            <v>35.661999999999999</v>
          </cell>
          <cell r="Y1011">
            <v>35.661999999999999</v>
          </cell>
          <cell r="AA1011" t="str">
            <v>0643698</v>
          </cell>
          <cell r="AB1011">
            <v>50</v>
          </cell>
          <cell r="AC1011">
            <v>50</v>
          </cell>
          <cell r="AD1011">
            <v>0.05</v>
          </cell>
          <cell r="AE1011">
            <v>0.05</v>
          </cell>
        </row>
        <row r="1012">
          <cell r="I1012" t="str">
            <v>0290421</v>
          </cell>
          <cell r="J1012">
            <v>144347</v>
          </cell>
          <cell r="K1012">
            <v>144347</v>
          </cell>
          <cell r="L1012">
            <v>144.34700000000001</v>
          </cell>
          <cell r="M1012">
            <v>144.34700000000001</v>
          </cell>
          <cell r="O1012" t="str">
            <v>0642820</v>
          </cell>
          <cell r="P1012">
            <v>2205.5</v>
          </cell>
          <cell r="Q1012">
            <v>2205.5</v>
          </cell>
          <cell r="R1012">
            <v>2.2054999999999998</v>
          </cell>
          <cell r="S1012">
            <v>2.2054999999999998</v>
          </cell>
          <cell r="U1012" t="str">
            <v>0257141</v>
          </cell>
          <cell r="V1012">
            <v>25518.6</v>
          </cell>
          <cell r="W1012">
            <v>25518.6</v>
          </cell>
          <cell r="X1012">
            <v>25.518599999999999</v>
          </cell>
          <cell r="Y1012">
            <v>25.518599999999999</v>
          </cell>
          <cell r="AA1012" t="str">
            <v>0647670</v>
          </cell>
          <cell r="AB1012">
            <v>210</v>
          </cell>
          <cell r="AC1012">
            <v>210</v>
          </cell>
          <cell r="AD1012">
            <v>0.21</v>
          </cell>
          <cell r="AE1012">
            <v>0.21</v>
          </cell>
        </row>
        <row r="1013">
          <cell r="I1013" t="str">
            <v>0290422</v>
          </cell>
          <cell r="J1013">
            <v>16172</v>
          </cell>
          <cell r="K1013">
            <v>16172</v>
          </cell>
          <cell r="L1013">
            <v>16.172000000000001</v>
          </cell>
          <cell r="M1013">
            <v>16.172000000000001</v>
          </cell>
          <cell r="O1013" t="str">
            <v>0643200</v>
          </cell>
          <cell r="P1013">
            <v>20</v>
          </cell>
          <cell r="Q1013">
            <v>20</v>
          </cell>
          <cell r="R1013">
            <v>0.02</v>
          </cell>
          <cell r="S1013">
            <v>0.02</v>
          </cell>
          <cell r="U1013" t="str">
            <v>0257426</v>
          </cell>
          <cell r="V1013">
            <v>22231.5</v>
          </cell>
          <cell r="W1013">
            <v>22231.5</v>
          </cell>
          <cell r="X1013">
            <v>22.2315</v>
          </cell>
          <cell r="Y1013">
            <v>22.2315</v>
          </cell>
          <cell r="AA1013" t="str">
            <v>0648700</v>
          </cell>
          <cell r="AB1013">
            <v>30</v>
          </cell>
          <cell r="AC1013">
            <v>30</v>
          </cell>
          <cell r="AD1013">
            <v>0.03</v>
          </cell>
          <cell r="AE1013">
            <v>0.03</v>
          </cell>
        </row>
        <row r="1014">
          <cell r="I1014" t="str">
            <v>0290511</v>
          </cell>
          <cell r="J1014">
            <v>-510</v>
          </cell>
          <cell r="K1014">
            <v>-510</v>
          </cell>
          <cell r="L1014">
            <v>-0.51</v>
          </cell>
          <cell r="M1014">
            <v>-0.51</v>
          </cell>
          <cell r="O1014" t="str">
            <v>0643205</v>
          </cell>
          <cell r="P1014">
            <v>27</v>
          </cell>
          <cell r="Q1014">
            <v>27</v>
          </cell>
          <cell r="R1014">
            <v>2.7E-2</v>
          </cell>
          <cell r="S1014">
            <v>2.7E-2</v>
          </cell>
          <cell r="U1014" t="str">
            <v>0257800</v>
          </cell>
          <cell r="V1014">
            <v>79517</v>
          </cell>
          <cell r="W1014">
            <v>79517</v>
          </cell>
          <cell r="X1014">
            <v>79.516999999999996</v>
          </cell>
          <cell r="Y1014">
            <v>79.516999999999996</v>
          </cell>
          <cell r="AA1014" t="str">
            <v>0648800</v>
          </cell>
          <cell r="AB1014">
            <v>455</v>
          </cell>
          <cell r="AC1014">
            <v>455</v>
          </cell>
          <cell r="AD1014">
            <v>0.45500000000000002</v>
          </cell>
          <cell r="AE1014">
            <v>0.45500000000000002</v>
          </cell>
        </row>
        <row r="1015">
          <cell r="I1015" t="str">
            <v>0290515</v>
          </cell>
          <cell r="J1015">
            <v>7992</v>
          </cell>
          <cell r="K1015">
            <v>7992</v>
          </cell>
          <cell r="L1015">
            <v>7.992</v>
          </cell>
          <cell r="M1015">
            <v>7.992</v>
          </cell>
          <cell r="O1015" t="str">
            <v>0643227</v>
          </cell>
          <cell r="P1015">
            <v>6296.6</v>
          </cell>
          <cell r="Q1015">
            <v>6296.6</v>
          </cell>
          <cell r="R1015">
            <v>6.2966000000000006</v>
          </cell>
          <cell r="S1015">
            <v>6.2966000000000006</v>
          </cell>
          <cell r="U1015" t="str">
            <v>0258219</v>
          </cell>
          <cell r="V1015">
            <v>6381002.7599999998</v>
          </cell>
          <cell r="W1015">
            <v>6381002.7599999998</v>
          </cell>
          <cell r="X1015">
            <v>6381.0027599999994</v>
          </cell>
          <cell r="Y1015">
            <v>6381.0027599999994</v>
          </cell>
          <cell r="AA1015" t="str">
            <v>0650414</v>
          </cell>
          <cell r="AB1015">
            <v>243.5</v>
          </cell>
          <cell r="AC1015">
            <v>243.5</v>
          </cell>
          <cell r="AD1015">
            <v>0.24349999999999999</v>
          </cell>
          <cell r="AE1015">
            <v>0.24349999999999999</v>
          </cell>
        </row>
        <row r="1016">
          <cell r="I1016" t="str">
            <v>0290516</v>
          </cell>
          <cell r="J1016">
            <v>16503</v>
          </cell>
          <cell r="K1016">
            <v>16503</v>
          </cell>
          <cell r="L1016">
            <v>16.503</v>
          </cell>
          <cell r="M1016">
            <v>16.503</v>
          </cell>
          <cell r="O1016" t="str">
            <v>0643556</v>
          </cell>
          <cell r="P1016">
            <v>60</v>
          </cell>
          <cell r="Q1016">
            <v>60</v>
          </cell>
          <cell r="R1016">
            <v>0.06</v>
          </cell>
          <cell r="S1016">
            <v>0.06</v>
          </cell>
          <cell r="U1016" t="str">
            <v>0258593</v>
          </cell>
          <cell r="V1016">
            <v>13148</v>
          </cell>
          <cell r="W1016">
            <v>13148</v>
          </cell>
          <cell r="X1016">
            <v>13.148</v>
          </cell>
          <cell r="Y1016">
            <v>13.148</v>
          </cell>
          <cell r="AA1016" t="str">
            <v>0650720</v>
          </cell>
          <cell r="AB1016">
            <v>3167.4</v>
          </cell>
          <cell r="AC1016">
            <v>3167.4</v>
          </cell>
          <cell r="AD1016">
            <v>3.1674000000000002</v>
          </cell>
          <cell r="AE1016">
            <v>3.1674000000000002</v>
          </cell>
        </row>
        <row r="1017">
          <cell r="I1017" t="str">
            <v>0290518</v>
          </cell>
          <cell r="J1017">
            <v>89</v>
          </cell>
          <cell r="K1017">
            <v>89</v>
          </cell>
          <cell r="L1017">
            <v>8.8999999999999996E-2</v>
          </cell>
          <cell r="M1017">
            <v>8.8999999999999996E-2</v>
          </cell>
          <cell r="O1017" t="str">
            <v>0643698</v>
          </cell>
          <cell r="P1017">
            <v>20</v>
          </cell>
          <cell r="Q1017">
            <v>20</v>
          </cell>
          <cell r="R1017">
            <v>0.02</v>
          </cell>
          <cell r="S1017">
            <v>0.02</v>
          </cell>
          <cell r="U1017" t="str">
            <v>0258731</v>
          </cell>
          <cell r="V1017">
            <v>21407</v>
          </cell>
          <cell r="W1017">
            <v>21407</v>
          </cell>
          <cell r="X1017">
            <v>21.407</v>
          </cell>
          <cell r="Y1017">
            <v>21.407</v>
          </cell>
          <cell r="AA1017" t="str">
            <v>0650930</v>
          </cell>
          <cell r="AB1017">
            <v>812</v>
          </cell>
          <cell r="AC1017">
            <v>812</v>
          </cell>
          <cell r="AD1017">
            <v>0.81200000000000006</v>
          </cell>
          <cell r="AE1017">
            <v>0.81200000000000006</v>
          </cell>
        </row>
        <row r="1018">
          <cell r="I1018" t="str">
            <v>0290528</v>
          </cell>
          <cell r="J1018">
            <v>11854.5</v>
          </cell>
          <cell r="K1018">
            <v>11854.5</v>
          </cell>
          <cell r="L1018">
            <v>11.8545</v>
          </cell>
          <cell r="M1018">
            <v>11.8545</v>
          </cell>
          <cell r="O1018" t="str">
            <v>0648800</v>
          </cell>
          <cell r="P1018">
            <v>520</v>
          </cell>
          <cell r="Q1018">
            <v>520</v>
          </cell>
          <cell r="R1018">
            <v>0.52</v>
          </cell>
          <cell r="S1018">
            <v>0.52</v>
          </cell>
          <cell r="U1018" t="str">
            <v>0259155</v>
          </cell>
          <cell r="V1018">
            <v>2428.5</v>
          </cell>
          <cell r="W1018">
            <v>2428.5</v>
          </cell>
          <cell r="X1018">
            <v>2.4285000000000001</v>
          </cell>
          <cell r="Y1018">
            <v>2.4285000000000001</v>
          </cell>
          <cell r="AA1018" t="str">
            <v>0651004</v>
          </cell>
          <cell r="AB1018">
            <v>270</v>
          </cell>
          <cell r="AC1018">
            <v>270</v>
          </cell>
          <cell r="AD1018">
            <v>0.27</v>
          </cell>
          <cell r="AE1018">
            <v>0.27</v>
          </cell>
        </row>
        <row r="1019">
          <cell r="I1019" t="str">
            <v>0290581</v>
          </cell>
          <cell r="J1019">
            <v>125827</v>
          </cell>
          <cell r="K1019">
            <v>125827</v>
          </cell>
          <cell r="L1019">
            <v>125.827</v>
          </cell>
          <cell r="M1019">
            <v>125.827</v>
          </cell>
          <cell r="O1019" t="str">
            <v>0648841</v>
          </cell>
          <cell r="P1019">
            <v>25</v>
          </cell>
          <cell r="Q1019">
            <v>25</v>
          </cell>
          <cell r="R1019">
            <v>2.5000000000000001E-2</v>
          </cell>
          <cell r="S1019">
            <v>2.5000000000000001E-2</v>
          </cell>
          <cell r="U1019" t="str">
            <v>0259822</v>
          </cell>
          <cell r="V1019">
            <v>9211.5</v>
          </cell>
          <cell r="W1019">
            <v>9211.5</v>
          </cell>
          <cell r="X1019">
            <v>9.2114999999999991</v>
          </cell>
          <cell r="Y1019">
            <v>9.2114999999999991</v>
          </cell>
          <cell r="AA1019" t="str">
            <v>0651123</v>
          </cell>
          <cell r="AB1019">
            <v>10138.549999999999</v>
          </cell>
          <cell r="AC1019">
            <v>10138.549999999999</v>
          </cell>
          <cell r="AD1019">
            <v>10.138549999999999</v>
          </cell>
          <cell r="AE1019">
            <v>10.138549999999999</v>
          </cell>
        </row>
        <row r="1020">
          <cell r="I1020" t="str">
            <v>0290606</v>
          </cell>
          <cell r="J1020">
            <v>18024.5</v>
          </cell>
          <cell r="K1020">
            <v>18024.5</v>
          </cell>
          <cell r="L1020">
            <v>18.0245</v>
          </cell>
          <cell r="M1020">
            <v>18.0245</v>
          </cell>
          <cell r="O1020" t="str">
            <v>0650204</v>
          </cell>
          <cell r="P1020">
            <v>801.5</v>
          </cell>
          <cell r="Q1020">
            <v>801.5</v>
          </cell>
          <cell r="R1020">
            <v>0.80149999999999999</v>
          </cell>
          <cell r="S1020">
            <v>0.80149999999999999</v>
          </cell>
          <cell r="U1020" t="str">
            <v>0260228</v>
          </cell>
          <cell r="V1020">
            <v>27432.5</v>
          </cell>
          <cell r="W1020">
            <v>27432.5</v>
          </cell>
          <cell r="X1020">
            <v>27.432500000000001</v>
          </cell>
          <cell r="Y1020">
            <v>27.432500000000001</v>
          </cell>
          <cell r="AA1020" t="str">
            <v>0652199</v>
          </cell>
          <cell r="AB1020">
            <v>24962.75</v>
          </cell>
          <cell r="AC1020">
            <v>24962.75</v>
          </cell>
          <cell r="AD1020">
            <v>24.96275</v>
          </cell>
          <cell r="AE1020">
            <v>24.96275</v>
          </cell>
        </row>
        <row r="1021">
          <cell r="I1021" t="str">
            <v>0290616</v>
          </cell>
          <cell r="J1021">
            <v>9981.5</v>
          </cell>
          <cell r="K1021">
            <v>9981.5</v>
          </cell>
          <cell r="L1021">
            <v>9.9815000000000005</v>
          </cell>
          <cell r="M1021">
            <v>9.9815000000000005</v>
          </cell>
          <cell r="O1021" t="str">
            <v>0650304</v>
          </cell>
          <cell r="P1021">
            <v>4480.5</v>
          </cell>
          <cell r="Q1021">
            <v>4480.5</v>
          </cell>
          <cell r="R1021">
            <v>4.4805000000000001</v>
          </cell>
          <cell r="S1021">
            <v>4.4805000000000001</v>
          </cell>
          <cell r="U1021" t="str">
            <v>0260231</v>
          </cell>
          <cell r="V1021">
            <v>8945.5</v>
          </cell>
          <cell r="W1021">
            <v>8945.5</v>
          </cell>
          <cell r="X1021">
            <v>8.9454999999999991</v>
          </cell>
          <cell r="Y1021">
            <v>8.9454999999999991</v>
          </cell>
          <cell r="AA1021" t="str">
            <v>0653515</v>
          </cell>
          <cell r="AB1021">
            <v>7843.46</v>
          </cell>
          <cell r="AC1021">
            <v>7843.46</v>
          </cell>
          <cell r="AD1021">
            <v>7.8434600000000003</v>
          </cell>
          <cell r="AE1021">
            <v>7.8434600000000003</v>
          </cell>
        </row>
        <row r="1022">
          <cell r="I1022" t="str">
            <v>0290627</v>
          </cell>
          <cell r="J1022">
            <v>14785.5</v>
          </cell>
          <cell r="K1022">
            <v>14785.5</v>
          </cell>
          <cell r="L1022">
            <v>14.785500000000001</v>
          </cell>
          <cell r="M1022">
            <v>14.785500000000001</v>
          </cell>
          <cell r="O1022" t="str">
            <v>0650414</v>
          </cell>
          <cell r="P1022">
            <v>1062.5</v>
          </cell>
          <cell r="Q1022">
            <v>1062.5</v>
          </cell>
          <cell r="R1022">
            <v>1.0625</v>
          </cell>
          <cell r="S1022">
            <v>1.0625</v>
          </cell>
          <cell r="U1022" t="str">
            <v>0260321</v>
          </cell>
          <cell r="V1022">
            <v>3722.5</v>
          </cell>
          <cell r="W1022">
            <v>3722.5</v>
          </cell>
          <cell r="X1022">
            <v>3.7225000000000001</v>
          </cell>
          <cell r="Y1022">
            <v>3.7225000000000001</v>
          </cell>
          <cell r="AA1022" t="str">
            <v>0658951</v>
          </cell>
          <cell r="AB1022">
            <v>420.5</v>
          </cell>
          <cell r="AC1022">
            <v>420.5</v>
          </cell>
          <cell r="AD1022">
            <v>0.42049999999999998</v>
          </cell>
          <cell r="AE1022">
            <v>0.42049999999999998</v>
          </cell>
        </row>
        <row r="1023">
          <cell r="I1023" t="str">
            <v>0290700</v>
          </cell>
          <cell r="J1023">
            <v>527221.63</v>
          </cell>
          <cell r="K1023">
            <v>527221.63</v>
          </cell>
          <cell r="L1023">
            <v>527.22163</v>
          </cell>
          <cell r="M1023">
            <v>527.22163</v>
          </cell>
          <cell r="O1023" t="str">
            <v>0650720</v>
          </cell>
          <cell r="P1023">
            <v>2544</v>
          </cell>
          <cell r="Q1023">
            <v>2544</v>
          </cell>
          <cell r="R1023">
            <v>2.544</v>
          </cell>
          <cell r="S1023">
            <v>2.544</v>
          </cell>
          <cell r="U1023" t="str">
            <v>0260327</v>
          </cell>
          <cell r="V1023">
            <v>16599</v>
          </cell>
          <cell r="W1023">
            <v>16599</v>
          </cell>
          <cell r="X1023">
            <v>16.599</v>
          </cell>
          <cell r="Y1023">
            <v>16.599</v>
          </cell>
          <cell r="AA1023" t="str">
            <v>0659175</v>
          </cell>
          <cell r="AB1023">
            <v>30</v>
          </cell>
          <cell r="AC1023">
            <v>30</v>
          </cell>
          <cell r="AD1023">
            <v>0.03</v>
          </cell>
          <cell r="AE1023">
            <v>0.03</v>
          </cell>
        </row>
        <row r="1024">
          <cell r="I1024" t="str">
            <v>0290701</v>
          </cell>
          <cell r="J1024">
            <v>26371.5</v>
          </cell>
          <cell r="K1024">
            <v>26371.5</v>
          </cell>
          <cell r="L1024">
            <v>26.371500000000001</v>
          </cell>
          <cell r="M1024">
            <v>26.371500000000001</v>
          </cell>
          <cell r="O1024" t="str">
            <v>0650904</v>
          </cell>
          <cell r="P1024">
            <v>100</v>
          </cell>
          <cell r="Q1024">
            <v>100</v>
          </cell>
          <cell r="R1024">
            <v>0.1</v>
          </cell>
          <cell r="S1024">
            <v>0.1</v>
          </cell>
          <cell r="U1024" t="str">
            <v>0260426</v>
          </cell>
          <cell r="V1024">
            <v>60916</v>
          </cell>
          <cell r="W1024">
            <v>60916</v>
          </cell>
          <cell r="X1024">
            <v>60.915999999999997</v>
          </cell>
          <cell r="Y1024">
            <v>60.915999999999997</v>
          </cell>
          <cell r="AA1024" t="str">
            <v>0660209</v>
          </cell>
          <cell r="AB1024">
            <v>5810.01</v>
          </cell>
          <cell r="AC1024">
            <v>5810.01</v>
          </cell>
          <cell r="AD1024">
            <v>5.8100100000000001</v>
          </cell>
          <cell r="AE1024">
            <v>5.8100100000000001</v>
          </cell>
        </row>
        <row r="1025">
          <cell r="I1025" t="str">
            <v>0290703</v>
          </cell>
          <cell r="J1025">
            <v>188776</v>
          </cell>
          <cell r="K1025">
            <v>188776</v>
          </cell>
          <cell r="L1025">
            <v>188.77600000000001</v>
          </cell>
          <cell r="M1025">
            <v>188.77600000000001</v>
          </cell>
          <cell r="O1025" t="str">
            <v>0650930</v>
          </cell>
          <cell r="P1025">
            <v>725</v>
          </cell>
          <cell r="Q1025">
            <v>725</v>
          </cell>
          <cell r="R1025">
            <v>0.72499999999999998</v>
          </cell>
          <cell r="S1025">
            <v>0.72499999999999998</v>
          </cell>
          <cell r="U1025" t="str">
            <v>0260502</v>
          </cell>
          <cell r="V1025">
            <v>4936</v>
          </cell>
          <cell r="W1025">
            <v>4936</v>
          </cell>
          <cell r="X1025">
            <v>4.9359999999999999</v>
          </cell>
          <cell r="Y1025">
            <v>4.9359999999999999</v>
          </cell>
          <cell r="AA1025" t="str">
            <v>0660225</v>
          </cell>
          <cell r="AB1025">
            <v>994.5</v>
          </cell>
          <cell r="AC1025">
            <v>994.5</v>
          </cell>
          <cell r="AD1025">
            <v>0.99450000000000005</v>
          </cell>
          <cell r="AE1025">
            <v>0.99450000000000005</v>
          </cell>
        </row>
        <row r="1026">
          <cell r="I1026" t="str">
            <v>0290706</v>
          </cell>
          <cell r="J1026">
            <v>92692</v>
          </cell>
          <cell r="K1026">
            <v>92692</v>
          </cell>
          <cell r="L1026">
            <v>92.691999999999993</v>
          </cell>
          <cell r="M1026">
            <v>92.691999999999993</v>
          </cell>
          <cell r="O1026" t="str">
            <v>0651004</v>
          </cell>
          <cell r="P1026">
            <v>1284.8</v>
          </cell>
          <cell r="Q1026">
            <v>1284.8</v>
          </cell>
          <cell r="R1026">
            <v>1.2847999999999999</v>
          </cell>
          <cell r="S1026">
            <v>1.2847999999999999</v>
          </cell>
          <cell r="U1026" t="str">
            <v>0260626</v>
          </cell>
          <cell r="V1026">
            <v>24739.5</v>
          </cell>
          <cell r="W1026">
            <v>24739.5</v>
          </cell>
          <cell r="X1026">
            <v>24.7395</v>
          </cell>
          <cell r="Y1026">
            <v>24.7395</v>
          </cell>
          <cell r="AA1026" t="str">
            <v>0660323</v>
          </cell>
          <cell r="AB1026">
            <v>3877</v>
          </cell>
          <cell r="AC1026">
            <v>3877</v>
          </cell>
          <cell r="AD1026">
            <v>3.8769999999999998</v>
          </cell>
          <cell r="AE1026">
            <v>3.8769999999999998</v>
          </cell>
        </row>
        <row r="1027">
          <cell r="I1027" t="str">
            <v>0290710</v>
          </cell>
          <cell r="J1027">
            <v>25189.5</v>
          </cell>
          <cell r="K1027">
            <v>25189.5</v>
          </cell>
          <cell r="L1027">
            <v>25.189499999999999</v>
          </cell>
          <cell r="M1027">
            <v>25.189499999999999</v>
          </cell>
          <cell r="O1027" t="str">
            <v>0651299</v>
          </cell>
          <cell r="P1027">
            <v>55.5</v>
          </cell>
          <cell r="Q1027">
            <v>55.5</v>
          </cell>
          <cell r="R1027">
            <v>5.5500000000000001E-2</v>
          </cell>
          <cell r="S1027">
            <v>5.5500000000000001E-2</v>
          </cell>
          <cell r="U1027" t="str">
            <v>0260722</v>
          </cell>
          <cell r="V1027">
            <v>2063</v>
          </cell>
          <cell r="W1027">
            <v>2063</v>
          </cell>
          <cell r="X1027">
            <v>2.0630000000000002</v>
          </cell>
          <cell r="Y1027">
            <v>2.0630000000000002</v>
          </cell>
          <cell r="AA1027" t="str">
            <v>0660388</v>
          </cell>
          <cell r="AB1027">
            <v>414644.23</v>
          </cell>
          <cell r="AC1027">
            <v>414644.23</v>
          </cell>
          <cell r="AD1027">
            <v>414.64422999999999</v>
          </cell>
          <cell r="AE1027">
            <v>414.64422999999999</v>
          </cell>
        </row>
        <row r="1028">
          <cell r="I1028" t="str">
            <v>0290713</v>
          </cell>
          <cell r="J1028">
            <v>24290.5</v>
          </cell>
          <cell r="K1028">
            <v>24290.5</v>
          </cell>
          <cell r="L1028">
            <v>24.290500000000002</v>
          </cell>
          <cell r="M1028">
            <v>24.290500000000002</v>
          </cell>
          <cell r="O1028" t="str">
            <v>0652199</v>
          </cell>
          <cell r="P1028">
            <v>28496.15</v>
          </cell>
          <cell r="Q1028">
            <v>28496.15</v>
          </cell>
          <cell r="R1028">
            <v>28.49615</v>
          </cell>
          <cell r="S1028">
            <v>28.49615</v>
          </cell>
          <cell r="U1028" t="str">
            <v>0260762</v>
          </cell>
          <cell r="V1028">
            <v>1594.5</v>
          </cell>
          <cell r="W1028">
            <v>1594.5</v>
          </cell>
          <cell r="X1028">
            <v>1.5945</v>
          </cell>
          <cell r="Y1028">
            <v>1.5945</v>
          </cell>
          <cell r="AA1028" t="str">
            <v>0660389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</row>
        <row r="1029">
          <cell r="I1029" t="str">
            <v>0290717</v>
          </cell>
          <cell r="J1029">
            <v>9614.5</v>
          </cell>
          <cell r="K1029">
            <v>9614.5</v>
          </cell>
          <cell r="L1029">
            <v>9.6144999999999996</v>
          </cell>
          <cell r="M1029">
            <v>9.6144999999999996</v>
          </cell>
          <cell r="O1029" t="str">
            <v>0653515</v>
          </cell>
          <cell r="P1029">
            <v>6621.46</v>
          </cell>
          <cell r="Q1029">
            <v>6621.46</v>
          </cell>
          <cell r="R1029">
            <v>6.6214599999999999</v>
          </cell>
          <cell r="S1029">
            <v>6.6214599999999999</v>
          </cell>
          <cell r="U1029" t="str">
            <v>0261001</v>
          </cell>
          <cell r="V1029">
            <v>702</v>
          </cell>
          <cell r="W1029">
            <v>702</v>
          </cell>
          <cell r="X1029">
            <v>0.70199999999999996</v>
          </cell>
          <cell r="Y1029">
            <v>0.70199999999999996</v>
          </cell>
          <cell r="AA1029" t="str">
            <v>0660422</v>
          </cell>
          <cell r="AB1029">
            <v>2995</v>
          </cell>
          <cell r="AC1029">
            <v>2995</v>
          </cell>
          <cell r="AD1029">
            <v>2.9950000000000001</v>
          </cell>
          <cell r="AE1029">
            <v>2.9950000000000001</v>
          </cell>
        </row>
        <row r="1030">
          <cell r="I1030" t="str">
            <v>0290726</v>
          </cell>
          <cell r="J1030">
            <v>8989</v>
          </cell>
          <cell r="K1030">
            <v>8989</v>
          </cell>
          <cell r="L1030">
            <v>8.9890000000000008</v>
          </cell>
          <cell r="M1030">
            <v>8.9890000000000008</v>
          </cell>
          <cell r="O1030" t="str">
            <v>0658951</v>
          </cell>
          <cell r="P1030">
            <v>1105.5</v>
          </cell>
          <cell r="Q1030">
            <v>1105.5</v>
          </cell>
          <cell r="R1030">
            <v>1.1054999999999999</v>
          </cell>
          <cell r="S1030">
            <v>1.1054999999999999</v>
          </cell>
          <cell r="U1030" t="str">
            <v>0261025</v>
          </cell>
          <cell r="V1030">
            <v>2566</v>
          </cell>
          <cell r="W1030">
            <v>2566</v>
          </cell>
          <cell r="X1030">
            <v>2.5659999999999998</v>
          </cell>
          <cell r="Y1030">
            <v>2.5659999999999998</v>
          </cell>
          <cell r="AA1030" t="str">
            <v>0660430</v>
          </cell>
          <cell r="AB1030">
            <v>1965.5</v>
          </cell>
          <cell r="AC1030">
            <v>1965.5</v>
          </cell>
          <cell r="AD1030">
            <v>1.9655</v>
          </cell>
          <cell r="AE1030">
            <v>1.9655</v>
          </cell>
        </row>
        <row r="1031">
          <cell r="I1031" t="str">
            <v>0290801</v>
          </cell>
          <cell r="J1031">
            <v>30294.400000000001</v>
          </cell>
          <cell r="K1031">
            <v>30294.400000000001</v>
          </cell>
          <cell r="L1031">
            <v>30.294400000000003</v>
          </cell>
          <cell r="M1031">
            <v>30.294400000000003</v>
          </cell>
          <cell r="O1031" t="str">
            <v>0659175</v>
          </cell>
          <cell r="P1031">
            <v>41.5</v>
          </cell>
          <cell r="Q1031">
            <v>41.5</v>
          </cell>
          <cell r="R1031">
            <v>4.1500000000000002E-2</v>
          </cell>
          <cell r="S1031">
            <v>4.1500000000000002E-2</v>
          </cell>
          <cell r="U1031" t="str">
            <v>0261125</v>
          </cell>
          <cell r="V1031">
            <v>3308.5</v>
          </cell>
          <cell r="W1031">
            <v>3308.5</v>
          </cell>
          <cell r="X1031">
            <v>3.3085</v>
          </cell>
          <cell r="Y1031">
            <v>3.3085</v>
          </cell>
          <cell r="AA1031" t="str">
            <v>0660719</v>
          </cell>
          <cell r="AB1031">
            <v>585</v>
          </cell>
          <cell r="AC1031">
            <v>585</v>
          </cell>
          <cell r="AD1031">
            <v>0.58499999999999996</v>
          </cell>
          <cell r="AE1031">
            <v>0.58499999999999996</v>
          </cell>
        </row>
        <row r="1032">
          <cell r="I1032" t="str">
            <v>0290810</v>
          </cell>
          <cell r="J1032">
            <v>39985</v>
          </cell>
          <cell r="K1032">
            <v>39985</v>
          </cell>
          <cell r="L1032">
            <v>39.984999999999999</v>
          </cell>
          <cell r="M1032">
            <v>39.984999999999999</v>
          </cell>
          <cell r="O1032" t="str">
            <v>0660323</v>
          </cell>
          <cell r="P1032">
            <v>2922.5</v>
          </cell>
          <cell r="Q1032">
            <v>2922.5</v>
          </cell>
          <cell r="R1032">
            <v>2.9224999999999999</v>
          </cell>
          <cell r="S1032">
            <v>2.9224999999999999</v>
          </cell>
          <cell r="U1032" t="str">
            <v>0261198</v>
          </cell>
          <cell r="V1032">
            <v>12956.5</v>
          </cell>
          <cell r="W1032">
            <v>12956.5</v>
          </cell>
          <cell r="X1032">
            <v>12.9565</v>
          </cell>
          <cell r="Y1032">
            <v>12.9565</v>
          </cell>
          <cell r="AA1032" t="str">
            <v>0660898</v>
          </cell>
          <cell r="AB1032">
            <v>10</v>
          </cell>
          <cell r="AC1032">
            <v>10</v>
          </cell>
          <cell r="AD1032">
            <v>0.01</v>
          </cell>
          <cell r="AE1032">
            <v>0.01</v>
          </cell>
        </row>
        <row r="1033">
          <cell r="I1033" t="str">
            <v>0290816</v>
          </cell>
          <cell r="J1033">
            <v>34011.67</v>
          </cell>
          <cell r="K1033">
            <v>34011.67</v>
          </cell>
          <cell r="L1033">
            <v>34.011669999999995</v>
          </cell>
          <cell r="M1033">
            <v>34.011669999999995</v>
          </cell>
          <cell r="O1033" t="str">
            <v>0660387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U1033" t="str">
            <v>0261205</v>
          </cell>
          <cell r="V1033">
            <v>330398.09000000003</v>
          </cell>
          <cell r="W1033">
            <v>330398.09000000003</v>
          </cell>
          <cell r="X1033">
            <v>330.39809000000002</v>
          </cell>
          <cell r="Y1033">
            <v>330.39809000000002</v>
          </cell>
          <cell r="AA1033" t="str">
            <v>0661026</v>
          </cell>
          <cell r="AB1033">
            <v>1298.25</v>
          </cell>
          <cell r="AC1033">
            <v>1298.25</v>
          </cell>
          <cell r="AD1033">
            <v>1.2982499999999999</v>
          </cell>
          <cell r="AE1033">
            <v>1.2982499999999999</v>
          </cell>
        </row>
        <row r="1034">
          <cell r="I1034" t="str">
            <v>0290820</v>
          </cell>
          <cell r="J1034">
            <v>22934.5</v>
          </cell>
          <cell r="K1034">
            <v>22934.5</v>
          </cell>
          <cell r="L1034">
            <v>22.9345</v>
          </cell>
          <cell r="M1034">
            <v>22.9345</v>
          </cell>
          <cell r="O1034" t="str">
            <v>0660388</v>
          </cell>
          <cell r="P1034">
            <v>304196.09000000003</v>
          </cell>
          <cell r="Q1034">
            <v>304196.09000000003</v>
          </cell>
          <cell r="R1034">
            <v>304.19609000000003</v>
          </cell>
          <cell r="S1034">
            <v>304.19609000000003</v>
          </cell>
          <cell r="U1034" t="str">
            <v>0261215</v>
          </cell>
          <cell r="V1034">
            <v>216805.6</v>
          </cell>
          <cell r="W1034">
            <v>216805.6</v>
          </cell>
          <cell r="X1034">
            <v>216.8056</v>
          </cell>
          <cell r="Y1034">
            <v>216.8056</v>
          </cell>
          <cell r="AA1034" t="str">
            <v>0661205</v>
          </cell>
          <cell r="AB1034">
            <v>2135.5</v>
          </cell>
          <cell r="AC1034">
            <v>2135.5</v>
          </cell>
          <cell r="AD1034">
            <v>2.1355</v>
          </cell>
          <cell r="AE1034">
            <v>2.1355</v>
          </cell>
        </row>
        <row r="1035">
          <cell r="I1035" t="str">
            <v>0290910</v>
          </cell>
          <cell r="J1035">
            <v>13308.5</v>
          </cell>
          <cell r="K1035">
            <v>13308.5</v>
          </cell>
          <cell r="L1035">
            <v>13.3085</v>
          </cell>
          <cell r="M1035">
            <v>13.3085</v>
          </cell>
          <cell r="O1035" t="str">
            <v>0660401</v>
          </cell>
          <cell r="P1035">
            <v>352</v>
          </cell>
          <cell r="Q1035">
            <v>352</v>
          </cell>
          <cell r="R1035">
            <v>0.35199999999999998</v>
          </cell>
          <cell r="S1035">
            <v>0.35199999999999998</v>
          </cell>
          <cell r="U1035" t="str">
            <v>0261819</v>
          </cell>
          <cell r="V1035">
            <v>-622.5</v>
          </cell>
          <cell r="W1035">
            <v>-622.5</v>
          </cell>
          <cell r="X1035">
            <v>-0.62250000000000005</v>
          </cell>
          <cell r="Y1035">
            <v>-0.62250000000000005</v>
          </cell>
          <cell r="AA1035" t="str">
            <v>0661601</v>
          </cell>
          <cell r="AB1035">
            <v>630</v>
          </cell>
          <cell r="AC1035">
            <v>630</v>
          </cell>
          <cell r="AD1035">
            <v>0.63</v>
          </cell>
          <cell r="AE1035">
            <v>0.63</v>
          </cell>
        </row>
        <row r="1036">
          <cell r="I1036" t="str">
            <v>0290919</v>
          </cell>
          <cell r="J1036">
            <v>16931</v>
          </cell>
          <cell r="K1036">
            <v>16931</v>
          </cell>
          <cell r="L1036">
            <v>16.931000000000001</v>
          </cell>
          <cell r="M1036">
            <v>16.931000000000001</v>
          </cell>
          <cell r="O1036" t="str">
            <v>0660415</v>
          </cell>
          <cell r="P1036">
            <v>20</v>
          </cell>
          <cell r="Q1036">
            <v>20</v>
          </cell>
          <cell r="R1036">
            <v>0.02</v>
          </cell>
          <cell r="S1036">
            <v>0.02</v>
          </cell>
          <cell r="U1036" t="str">
            <v>0261822</v>
          </cell>
          <cell r="V1036">
            <v>605606.5</v>
          </cell>
          <cell r="W1036">
            <v>605606.5</v>
          </cell>
          <cell r="X1036">
            <v>605.60649999999998</v>
          </cell>
          <cell r="Y1036">
            <v>605.60649999999998</v>
          </cell>
          <cell r="AA1036" t="str">
            <v>0662147</v>
          </cell>
          <cell r="AB1036">
            <v>380</v>
          </cell>
          <cell r="AC1036">
            <v>380</v>
          </cell>
          <cell r="AD1036">
            <v>0.38</v>
          </cell>
          <cell r="AE1036">
            <v>0.38</v>
          </cell>
        </row>
        <row r="1037">
          <cell r="I1037" t="str">
            <v>0290925</v>
          </cell>
          <cell r="J1037">
            <v>8859</v>
          </cell>
          <cell r="K1037">
            <v>8859</v>
          </cell>
          <cell r="L1037">
            <v>8.859</v>
          </cell>
          <cell r="M1037">
            <v>8.859</v>
          </cell>
          <cell r="O1037" t="str">
            <v>0660422</v>
          </cell>
          <cell r="P1037">
            <v>2645</v>
          </cell>
          <cell r="Q1037">
            <v>2645</v>
          </cell>
          <cell r="R1037">
            <v>2.645</v>
          </cell>
          <cell r="S1037">
            <v>2.645</v>
          </cell>
          <cell r="U1037" t="str">
            <v>0261860</v>
          </cell>
          <cell r="V1037">
            <v>25563.7</v>
          </cell>
          <cell r="W1037">
            <v>25563.7</v>
          </cell>
          <cell r="X1037">
            <v>25.563700000000001</v>
          </cell>
          <cell r="Y1037">
            <v>25.563700000000001</v>
          </cell>
          <cell r="AA1037" t="str">
            <v>0662372</v>
          </cell>
          <cell r="AB1037">
            <v>3266</v>
          </cell>
          <cell r="AC1037">
            <v>3266</v>
          </cell>
          <cell r="AD1037">
            <v>3.266</v>
          </cell>
          <cell r="AE1037">
            <v>3.266</v>
          </cell>
        </row>
        <row r="1038">
          <cell r="I1038" t="str">
            <v>0291003</v>
          </cell>
          <cell r="J1038">
            <v>38974.6</v>
          </cell>
          <cell r="K1038">
            <v>38974.6</v>
          </cell>
          <cell r="L1038">
            <v>38.974599999999995</v>
          </cell>
          <cell r="M1038">
            <v>38.974599999999995</v>
          </cell>
          <cell r="O1038" t="str">
            <v>0660430</v>
          </cell>
          <cell r="P1038">
            <v>1974.5</v>
          </cell>
          <cell r="Q1038">
            <v>1974.5</v>
          </cell>
          <cell r="R1038">
            <v>1.9744999999999999</v>
          </cell>
          <cell r="S1038">
            <v>1.9744999999999999</v>
          </cell>
          <cell r="U1038" t="str">
            <v>0261998</v>
          </cell>
          <cell r="V1038">
            <v>7250.75</v>
          </cell>
          <cell r="W1038">
            <v>7250.75</v>
          </cell>
          <cell r="X1038">
            <v>7.25075</v>
          </cell>
          <cell r="Y1038">
            <v>7.25075</v>
          </cell>
          <cell r="AA1038" t="str">
            <v>0662385</v>
          </cell>
          <cell r="AB1038">
            <v>25</v>
          </cell>
          <cell r="AC1038">
            <v>25</v>
          </cell>
          <cell r="AD1038">
            <v>2.5000000000000001E-2</v>
          </cell>
          <cell r="AE1038">
            <v>2.5000000000000001E-2</v>
          </cell>
        </row>
        <row r="1039">
          <cell r="I1039" t="str">
            <v>0291016</v>
          </cell>
          <cell r="J1039">
            <v>13889.5</v>
          </cell>
          <cell r="K1039">
            <v>13889.5</v>
          </cell>
          <cell r="L1039">
            <v>13.8895</v>
          </cell>
          <cell r="M1039">
            <v>13.8895</v>
          </cell>
          <cell r="O1039" t="str">
            <v>0660503</v>
          </cell>
          <cell r="P1039">
            <v>10</v>
          </cell>
          <cell r="Q1039">
            <v>10</v>
          </cell>
          <cell r="R1039">
            <v>0.01</v>
          </cell>
          <cell r="S1039">
            <v>0.01</v>
          </cell>
          <cell r="U1039" t="str">
            <v>0262218</v>
          </cell>
          <cell r="V1039">
            <v>42432</v>
          </cell>
          <cell r="W1039">
            <v>42432</v>
          </cell>
          <cell r="X1039">
            <v>42.432000000000002</v>
          </cell>
          <cell r="Y1039">
            <v>42.432000000000002</v>
          </cell>
          <cell r="AA1039" t="str">
            <v>0662500</v>
          </cell>
          <cell r="AB1039">
            <v>120</v>
          </cell>
          <cell r="AC1039">
            <v>120</v>
          </cell>
          <cell r="AD1039">
            <v>0.12</v>
          </cell>
          <cell r="AE1039">
            <v>0.12</v>
          </cell>
        </row>
        <row r="1040">
          <cell r="I1040" t="str">
            <v>0291023</v>
          </cell>
          <cell r="J1040">
            <v>7568.5</v>
          </cell>
          <cell r="K1040">
            <v>7568.5</v>
          </cell>
          <cell r="L1040">
            <v>7.5685000000000002</v>
          </cell>
          <cell r="M1040">
            <v>7.5685000000000002</v>
          </cell>
          <cell r="O1040" t="str">
            <v>0660824</v>
          </cell>
          <cell r="P1040">
            <v>605</v>
          </cell>
          <cell r="Q1040">
            <v>605</v>
          </cell>
          <cell r="R1040">
            <v>0.60499999999999998</v>
          </cell>
          <cell r="S1040">
            <v>0.60499999999999998</v>
          </cell>
          <cell r="U1040" t="str">
            <v>0262498</v>
          </cell>
          <cell r="V1040">
            <v>5991.5</v>
          </cell>
          <cell r="W1040">
            <v>5991.5</v>
          </cell>
          <cell r="X1040">
            <v>5.9915000000000003</v>
          </cell>
          <cell r="Y1040">
            <v>5.9915000000000003</v>
          </cell>
          <cell r="AA1040" t="str">
            <v>0662501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</row>
        <row r="1041">
          <cell r="I1041" t="str">
            <v>0291025</v>
          </cell>
          <cell r="J1041">
            <v>28314.5</v>
          </cell>
          <cell r="K1041">
            <v>28314.5</v>
          </cell>
          <cell r="L1041">
            <v>28.314499999999999</v>
          </cell>
          <cell r="M1041">
            <v>28.314499999999999</v>
          </cell>
          <cell r="O1041" t="str">
            <v>0660898</v>
          </cell>
          <cell r="P1041">
            <v>158</v>
          </cell>
          <cell r="Q1041">
            <v>158</v>
          </cell>
          <cell r="R1041">
            <v>0.158</v>
          </cell>
          <cell r="S1041">
            <v>0.158</v>
          </cell>
          <cell r="U1041" t="str">
            <v>0262889</v>
          </cell>
          <cell r="V1041">
            <v>72472.5</v>
          </cell>
          <cell r="W1041">
            <v>72472.5</v>
          </cell>
          <cell r="X1041">
            <v>72.472499999999997</v>
          </cell>
          <cell r="Y1041">
            <v>72.472499999999997</v>
          </cell>
          <cell r="AA1041" t="str">
            <v>0662703</v>
          </cell>
          <cell r="AB1041">
            <v>120</v>
          </cell>
          <cell r="AC1041">
            <v>120</v>
          </cell>
          <cell r="AD1041">
            <v>0.12</v>
          </cell>
          <cell r="AE1041">
            <v>0.12</v>
          </cell>
        </row>
        <row r="1042">
          <cell r="I1042" t="str">
            <v>0291114</v>
          </cell>
          <cell r="J1042">
            <v>559701.73</v>
          </cell>
          <cell r="K1042">
            <v>559701.73</v>
          </cell>
          <cell r="L1042">
            <v>559.70173</v>
          </cell>
          <cell r="M1042">
            <v>559.70173</v>
          </cell>
          <cell r="O1042" t="str">
            <v>0661205</v>
          </cell>
          <cell r="P1042">
            <v>2415</v>
          </cell>
          <cell r="Q1042">
            <v>2415</v>
          </cell>
          <cell r="R1042">
            <v>2.415</v>
          </cell>
          <cell r="S1042">
            <v>2.415</v>
          </cell>
          <cell r="U1042" t="str">
            <v>0263141</v>
          </cell>
          <cell r="V1042">
            <v>41091021.659999996</v>
          </cell>
          <cell r="W1042">
            <v>41091021.659999996</v>
          </cell>
          <cell r="X1042">
            <v>41091.021659999999</v>
          </cell>
          <cell r="Y1042">
            <v>41091.021659999999</v>
          </cell>
          <cell r="AA1042" t="str">
            <v>0662785</v>
          </cell>
          <cell r="AB1042">
            <v>480</v>
          </cell>
          <cell r="AC1042">
            <v>480</v>
          </cell>
          <cell r="AD1042">
            <v>0.48</v>
          </cell>
          <cell r="AE1042">
            <v>0.48</v>
          </cell>
        </row>
        <row r="1043">
          <cell r="I1043" t="str">
            <v>0291198</v>
          </cell>
          <cell r="J1043">
            <v>2261.5</v>
          </cell>
          <cell r="K1043">
            <v>2261.5</v>
          </cell>
          <cell r="L1043">
            <v>2.2614999999999998</v>
          </cell>
          <cell r="M1043">
            <v>2.2614999999999998</v>
          </cell>
          <cell r="O1043" t="str">
            <v>0661601</v>
          </cell>
          <cell r="P1043">
            <v>1301.25</v>
          </cell>
          <cell r="Q1043">
            <v>1301.25</v>
          </cell>
          <cell r="R1043">
            <v>1.30125</v>
          </cell>
          <cell r="S1043">
            <v>1.30125</v>
          </cell>
          <cell r="U1043" t="str">
            <v>0264710</v>
          </cell>
          <cell r="V1043">
            <v>21539.5</v>
          </cell>
          <cell r="W1043">
            <v>21539.5</v>
          </cell>
          <cell r="X1043">
            <v>21.5395</v>
          </cell>
          <cell r="Y1043">
            <v>21.5395</v>
          </cell>
          <cell r="AA1043" t="str">
            <v>0663406</v>
          </cell>
          <cell r="AB1043">
            <v>110</v>
          </cell>
          <cell r="AC1043">
            <v>110</v>
          </cell>
          <cell r="AD1043">
            <v>0.11</v>
          </cell>
          <cell r="AE1043">
            <v>0.11</v>
          </cell>
        </row>
        <row r="1044">
          <cell r="I1044" t="str">
            <v>0291203</v>
          </cell>
          <cell r="J1044">
            <v>5683.5</v>
          </cell>
          <cell r="K1044">
            <v>5683.5</v>
          </cell>
          <cell r="L1044">
            <v>5.6835000000000004</v>
          </cell>
          <cell r="M1044">
            <v>5.6835000000000004</v>
          </cell>
          <cell r="O1044" t="str">
            <v>0662147</v>
          </cell>
          <cell r="P1044">
            <v>25</v>
          </cell>
          <cell r="Q1044">
            <v>25</v>
          </cell>
          <cell r="R1044">
            <v>2.5000000000000001E-2</v>
          </cell>
          <cell r="S1044">
            <v>2.5000000000000001E-2</v>
          </cell>
          <cell r="U1044" t="str">
            <v>0264960</v>
          </cell>
          <cell r="V1044">
            <v>38887.5</v>
          </cell>
          <cell r="W1044">
            <v>38887.5</v>
          </cell>
          <cell r="X1044">
            <v>38.887500000000003</v>
          </cell>
          <cell r="Y1044">
            <v>38.887500000000003</v>
          </cell>
          <cell r="AA1044" t="str">
            <v>0665010</v>
          </cell>
          <cell r="AB1044">
            <v>10</v>
          </cell>
          <cell r="AC1044">
            <v>10</v>
          </cell>
          <cell r="AD1044">
            <v>0.01</v>
          </cell>
          <cell r="AE1044">
            <v>0.01</v>
          </cell>
        </row>
        <row r="1045">
          <cell r="I1045" t="str">
            <v>0291206</v>
          </cell>
          <cell r="J1045">
            <v>373802</v>
          </cell>
          <cell r="K1045">
            <v>373802</v>
          </cell>
          <cell r="L1045">
            <v>373.80200000000002</v>
          </cell>
          <cell r="M1045">
            <v>373.80200000000002</v>
          </cell>
          <cell r="O1045" t="str">
            <v>0662194</v>
          </cell>
          <cell r="P1045">
            <v>240</v>
          </cell>
          <cell r="Q1045">
            <v>240</v>
          </cell>
          <cell r="R1045">
            <v>0.24</v>
          </cell>
          <cell r="S1045">
            <v>0.24</v>
          </cell>
          <cell r="U1045" t="str">
            <v>0265402</v>
          </cell>
          <cell r="V1045">
            <v>36402.57</v>
          </cell>
          <cell r="W1045">
            <v>36402.57</v>
          </cell>
          <cell r="X1045">
            <v>36.402569999999997</v>
          </cell>
          <cell r="Y1045">
            <v>36.402569999999997</v>
          </cell>
          <cell r="AA1045" t="str">
            <v>0665693</v>
          </cell>
          <cell r="AB1045">
            <v>80</v>
          </cell>
          <cell r="AC1045">
            <v>80</v>
          </cell>
          <cell r="AD1045">
            <v>0.08</v>
          </cell>
          <cell r="AE1045">
            <v>0.08</v>
          </cell>
        </row>
        <row r="1046">
          <cell r="I1046" t="str">
            <v>0291208</v>
          </cell>
          <cell r="J1046">
            <v>173218</v>
          </cell>
          <cell r="K1046">
            <v>173218</v>
          </cell>
          <cell r="L1046">
            <v>173.21799999999999</v>
          </cell>
          <cell r="M1046">
            <v>173.21799999999999</v>
          </cell>
          <cell r="O1046" t="str">
            <v>0662372</v>
          </cell>
          <cell r="P1046">
            <v>2231</v>
          </cell>
          <cell r="Q1046">
            <v>2231</v>
          </cell>
          <cell r="R1046">
            <v>2.2309999999999999</v>
          </cell>
          <cell r="S1046">
            <v>2.2309999999999999</v>
          </cell>
          <cell r="U1046" t="str">
            <v>0266538</v>
          </cell>
          <cell r="V1046">
            <v>1879</v>
          </cell>
          <cell r="W1046">
            <v>1879</v>
          </cell>
          <cell r="X1046">
            <v>1.879</v>
          </cell>
          <cell r="Y1046">
            <v>1.879</v>
          </cell>
          <cell r="AA1046" t="str">
            <v>0666009</v>
          </cell>
          <cell r="AB1046">
            <v>2862.5</v>
          </cell>
          <cell r="AC1046">
            <v>2862.5</v>
          </cell>
          <cell r="AD1046">
            <v>2.8624999999999998</v>
          </cell>
          <cell r="AE1046">
            <v>2.8624999999999998</v>
          </cell>
        </row>
        <row r="1047">
          <cell r="I1047" t="str">
            <v>0291501</v>
          </cell>
          <cell r="J1047">
            <v>2404.5</v>
          </cell>
          <cell r="K1047">
            <v>2404.5</v>
          </cell>
          <cell r="L1047">
            <v>2.4045000000000001</v>
          </cell>
          <cell r="M1047">
            <v>2.4045000000000001</v>
          </cell>
          <cell r="O1047" t="str">
            <v>0662385</v>
          </cell>
          <cell r="P1047">
            <v>6212</v>
          </cell>
          <cell r="Q1047">
            <v>6212</v>
          </cell>
          <cell r="R1047">
            <v>6.2119999999999997</v>
          </cell>
          <cell r="S1047">
            <v>6.2119999999999997</v>
          </cell>
          <cell r="U1047" t="str">
            <v>0267600</v>
          </cell>
          <cell r="V1047">
            <v>31321.200000000001</v>
          </cell>
          <cell r="W1047">
            <v>31321.200000000001</v>
          </cell>
          <cell r="X1047">
            <v>31.321200000000001</v>
          </cell>
          <cell r="Y1047">
            <v>31.321200000000001</v>
          </cell>
          <cell r="AA1047" t="str">
            <v>0666403</v>
          </cell>
          <cell r="AB1047">
            <v>56</v>
          </cell>
          <cell r="AC1047">
            <v>56</v>
          </cell>
          <cell r="AD1047">
            <v>5.6000000000000001E-2</v>
          </cell>
          <cell r="AE1047">
            <v>5.6000000000000001E-2</v>
          </cell>
        </row>
        <row r="1048">
          <cell r="I1048" t="str">
            <v>0291798</v>
          </cell>
          <cell r="J1048">
            <v>5281</v>
          </cell>
          <cell r="K1048">
            <v>5281</v>
          </cell>
          <cell r="L1048">
            <v>5.2809999999999997</v>
          </cell>
          <cell r="M1048">
            <v>5.2809999999999997</v>
          </cell>
          <cell r="O1048" t="str">
            <v>0662500</v>
          </cell>
          <cell r="P1048">
            <v>3810</v>
          </cell>
          <cell r="Q1048">
            <v>3810</v>
          </cell>
          <cell r="R1048">
            <v>3.81</v>
          </cell>
          <cell r="S1048">
            <v>3.81</v>
          </cell>
          <cell r="U1048" t="str">
            <v>0267716</v>
          </cell>
          <cell r="V1048">
            <v>26935</v>
          </cell>
          <cell r="W1048">
            <v>26935</v>
          </cell>
          <cell r="X1048">
            <v>26.934999999999999</v>
          </cell>
          <cell r="Y1048">
            <v>26.934999999999999</v>
          </cell>
          <cell r="AA1048" t="str">
            <v>0667218</v>
          </cell>
          <cell r="AB1048">
            <v>60</v>
          </cell>
          <cell r="AC1048">
            <v>60</v>
          </cell>
          <cell r="AD1048">
            <v>0.06</v>
          </cell>
          <cell r="AE1048">
            <v>0.06</v>
          </cell>
        </row>
        <row r="1049">
          <cell r="I1049" t="str">
            <v>0292036</v>
          </cell>
          <cell r="J1049">
            <v>2222</v>
          </cell>
          <cell r="K1049">
            <v>2222</v>
          </cell>
          <cell r="L1049">
            <v>2.222</v>
          </cell>
          <cell r="M1049">
            <v>2.222</v>
          </cell>
          <cell r="O1049" t="str">
            <v>0662510</v>
          </cell>
          <cell r="P1049">
            <v>94.5</v>
          </cell>
          <cell r="Q1049">
            <v>94.5</v>
          </cell>
          <cell r="R1049">
            <v>9.4500000000000001E-2</v>
          </cell>
          <cell r="S1049">
            <v>9.4500000000000001E-2</v>
          </cell>
          <cell r="U1049" t="str">
            <v>0267800</v>
          </cell>
          <cell r="V1049">
            <v>11767.75</v>
          </cell>
          <cell r="W1049">
            <v>11767.75</v>
          </cell>
          <cell r="X1049">
            <v>11.767749999999999</v>
          </cell>
          <cell r="Y1049">
            <v>11.767749999999999</v>
          </cell>
          <cell r="AA1049" t="str">
            <v>0670309</v>
          </cell>
          <cell r="AB1049">
            <v>197.5</v>
          </cell>
          <cell r="AC1049">
            <v>197.5</v>
          </cell>
          <cell r="AD1049">
            <v>0.19750000000000001</v>
          </cell>
          <cell r="AE1049">
            <v>0.19750000000000001</v>
          </cell>
        </row>
        <row r="1050">
          <cell r="I1050" t="str">
            <v>0292099</v>
          </cell>
          <cell r="J1050">
            <v>1375</v>
          </cell>
          <cell r="K1050">
            <v>1375</v>
          </cell>
          <cell r="L1050">
            <v>1.375</v>
          </cell>
          <cell r="M1050">
            <v>1.375</v>
          </cell>
          <cell r="O1050" t="str">
            <v>0662703</v>
          </cell>
          <cell r="P1050">
            <v>450</v>
          </cell>
          <cell r="Q1050">
            <v>450</v>
          </cell>
          <cell r="R1050">
            <v>0.45</v>
          </cell>
          <cell r="S1050">
            <v>0.45</v>
          </cell>
          <cell r="U1050" t="str">
            <v>0268054</v>
          </cell>
          <cell r="V1050">
            <v>59264.5</v>
          </cell>
          <cell r="W1050">
            <v>59264.5</v>
          </cell>
          <cell r="X1050">
            <v>59.264499999999998</v>
          </cell>
          <cell r="Y1050">
            <v>59.264499999999998</v>
          </cell>
          <cell r="AA1050" t="str">
            <v>0670322</v>
          </cell>
          <cell r="AB1050">
            <v>207</v>
          </cell>
          <cell r="AC1050">
            <v>207</v>
          </cell>
          <cell r="AD1050">
            <v>0.20699999999999999</v>
          </cell>
          <cell r="AE1050">
            <v>0.20699999999999999</v>
          </cell>
        </row>
        <row r="1051">
          <cell r="I1051" t="str">
            <v>0292249</v>
          </cell>
          <cell r="J1051">
            <v>17259.5</v>
          </cell>
          <cell r="K1051">
            <v>17259.5</v>
          </cell>
          <cell r="L1051">
            <v>17.259499999999999</v>
          </cell>
          <cell r="M1051">
            <v>17.259499999999999</v>
          </cell>
          <cell r="O1051" t="str">
            <v>0662785</v>
          </cell>
          <cell r="P1051">
            <v>270</v>
          </cell>
          <cell r="Q1051">
            <v>270</v>
          </cell>
          <cell r="R1051">
            <v>0.27</v>
          </cell>
          <cell r="S1051">
            <v>0.27</v>
          </cell>
          <cell r="U1051" t="str">
            <v>0268152</v>
          </cell>
          <cell r="V1051">
            <v>79987.75</v>
          </cell>
          <cell r="W1051">
            <v>79987.75</v>
          </cell>
          <cell r="X1051">
            <v>79.987750000000005</v>
          </cell>
          <cell r="Y1051">
            <v>79.987750000000005</v>
          </cell>
          <cell r="AA1051" t="str">
            <v>0670407</v>
          </cell>
          <cell r="AB1051">
            <v>135</v>
          </cell>
          <cell r="AC1051">
            <v>135</v>
          </cell>
          <cell r="AD1051">
            <v>0.13500000000000001</v>
          </cell>
          <cell r="AE1051">
            <v>0.13500000000000001</v>
          </cell>
        </row>
        <row r="1052">
          <cell r="I1052" t="str">
            <v>0292298</v>
          </cell>
          <cell r="J1052">
            <v>14492.91</v>
          </cell>
          <cell r="K1052">
            <v>14492.91</v>
          </cell>
          <cell r="L1052">
            <v>14.49291</v>
          </cell>
          <cell r="M1052">
            <v>14.49291</v>
          </cell>
          <cell r="O1052" t="str">
            <v>0663217</v>
          </cell>
          <cell r="P1052">
            <v>40</v>
          </cell>
          <cell r="Q1052">
            <v>40</v>
          </cell>
          <cell r="R1052">
            <v>0.04</v>
          </cell>
          <cell r="S1052">
            <v>0.04</v>
          </cell>
          <cell r="U1052" t="str">
            <v>0269077</v>
          </cell>
          <cell r="V1052">
            <v>9082</v>
          </cell>
          <cell r="W1052">
            <v>9082</v>
          </cell>
          <cell r="X1052">
            <v>9.0820000000000007</v>
          </cell>
          <cell r="Y1052">
            <v>9.0820000000000007</v>
          </cell>
          <cell r="AA1052" t="str">
            <v>0670520</v>
          </cell>
          <cell r="AB1052">
            <v>3320</v>
          </cell>
          <cell r="AC1052">
            <v>3320</v>
          </cell>
          <cell r="AD1052">
            <v>3.32</v>
          </cell>
          <cell r="AE1052">
            <v>3.32</v>
          </cell>
        </row>
        <row r="1053">
          <cell r="I1053" t="str">
            <v>0292998</v>
          </cell>
          <cell r="J1053">
            <v>23187.5</v>
          </cell>
          <cell r="K1053">
            <v>23187.5</v>
          </cell>
          <cell r="L1053">
            <v>23.1875</v>
          </cell>
          <cell r="M1053">
            <v>23.1875</v>
          </cell>
          <cell r="O1053" t="str">
            <v>0663406</v>
          </cell>
          <cell r="P1053">
            <v>326.5</v>
          </cell>
          <cell r="Q1053">
            <v>326.5</v>
          </cell>
          <cell r="R1053">
            <v>0.32650000000000001</v>
          </cell>
          <cell r="S1053">
            <v>0.32650000000000001</v>
          </cell>
          <cell r="U1053" t="str">
            <v>0269956</v>
          </cell>
          <cell r="V1053">
            <v>20161.5</v>
          </cell>
          <cell r="W1053">
            <v>20161.5</v>
          </cell>
          <cell r="X1053">
            <v>20.1615</v>
          </cell>
          <cell r="Y1053">
            <v>20.1615</v>
          </cell>
          <cell r="AA1053" t="str">
            <v>0670600</v>
          </cell>
          <cell r="AB1053">
            <v>11371.4</v>
          </cell>
          <cell r="AC1053">
            <v>11371.4</v>
          </cell>
          <cell r="AD1053">
            <v>11.3714</v>
          </cell>
          <cell r="AE1053">
            <v>11.3714</v>
          </cell>
        </row>
        <row r="1054">
          <cell r="I1054" t="str">
            <v>0294454</v>
          </cell>
          <cell r="J1054">
            <v>13451</v>
          </cell>
          <cell r="K1054">
            <v>13451</v>
          </cell>
          <cell r="L1054">
            <v>13.451000000000001</v>
          </cell>
          <cell r="M1054">
            <v>13.451000000000001</v>
          </cell>
          <cell r="O1054" t="str">
            <v>0663865</v>
          </cell>
          <cell r="P1054">
            <v>36.75</v>
          </cell>
          <cell r="Q1054">
            <v>36.75</v>
          </cell>
          <cell r="R1054">
            <v>3.6749999999999998E-2</v>
          </cell>
          <cell r="S1054">
            <v>3.6749999999999998E-2</v>
          </cell>
          <cell r="U1054" t="str">
            <v>0269959</v>
          </cell>
          <cell r="V1054">
            <v>12497</v>
          </cell>
          <cell r="W1054">
            <v>12497</v>
          </cell>
          <cell r="X1054">
            <v>12.497</v>
          </cell>
          <cell r="Y1054">
            <v>12.497</v>
          </cell>
          <cell r="AA1054" t="str">
            <v>0670617</v>
          </cell>
          <cell r="AB1054">
            <v>935.62</v>
          </cell>
          <cell r="AC1054">
            <v>935.62</v>
          </cell>
          <cell r="AD1054">
            <v>0.93562000000000001</v>
          </cell>
          <cell r="AE1054">
            <v>0.93562000000000001</v>
          </cell>
        </row>
        <row r="1055">
          <cell r="I1055" t="str">
            <v>0295111</v>
          </cell>
          <cell r="J1055">
            <v>17472335.84</v>
          </cell>
          <cell r="K1055">
            <v>17472335.84</v>
          </cell>
          <cell r="L1055">
            <v>17472.33584</v>
          </cell>
          <cell r="M1055">
            <v>17472.33584</v>
          </cell>
          <cell r="O1055" t="str">
            <v>0665006</v>
          </cell>
          <cell r="P1055">
            <v>490</v>
          </cell>
          <cell r="Q1055">
            <v>490</v>
          </cell>
          <cell r="R1055">
            <v>0.49</v>
          </cell>
          <cell r="S1055">
            <v>0.49</v>
          </cell>
          <cell r="U1055" t="str">
            <v>0270212</v>
          </cell>
          <cell r="V1055">
            <v>4282</v>
          </cell>
          <cell r="W1055">
            <v>4282</v>
          </cell>
          <cell r="X1055">
            <v>4.282</v>
          </cell>
          <cell r="Y1055">
            <v>4.282</v>
          </cell>
          <cell r="AA1055" t="str">
            <v>0672432</v>
          </cell>
          <cell r="AB1055">
            <v>6170.59</v>
          </cell>
          <cell r="AC1055">
            <v>6170.59</v>
          </cell>
          <cell r="AD1055">
            <v>6.1705899999999998</v>
          </cell>
          <cell r="AE1055">
            <v>6.1705899999999998</v>
          </cell>
        </row>
        <row r="1056">
          <cell r="I1056" t="str">
            <v>0295128</v>
          </cell>
          <cell r="J1056">
            <v>98978</v>
          </cell>
          <cell r="K1056">
            <v>98978</v>
          </cell>
          <cell r="L1056">
            <v>98.977999999999994</v>
          </cell>
          <cell r="M1056">
            <v>98.977999999999994</v>
          </cell>
          <cell r="O1056" t="str">
            <v>0665011</v>
          </cell>
          <cell r="P1056">
            <v>10</v>
          </cell>
          <cell r="Q1056">
            <v>10</v>
          </cell>
          <cell r="R1056">
            <v>0.01</v>
          </cell>
          <cell r="S1056">
            <v>0.01</v>
          </cell>
          <cell r="U1056" t="str">
            <v>0270221</v>
          </cell>
          <cell r="V1056">
            <v>572.5</v>
          </cell>
          <cell r="W1056">
            <v>572.5</v>
          </cell>
          <cell r="X1056">
            <v>0.57250000000000001</v>
          </cell>
          <cell r="Y1056">
            <v>0.57250000000000001</v>
          </cell>
          <cell r="AA1056" t="str">
            <v>0673998</v>
          </cell>
          <cell r="AB1056">
            <v>600</v>
          </cell>
          <cell r="AC1056">
            <v>600</v>
          </cell>
          <cell r="AD1056">
            <v>0.6</v>
          </cell>
          <cell r="AE1056">
            <v>0.6</v>
          </cell>
        </row>
        <row r="1057">
          <cell r="I1057" t="str">
            <v>0296279</v>
          </cell>
          <cell r="J1057">
            <v>23536.9</v>
          </cell>
          <cell r="K1057">
            <v>23536.9</v>
          </cell>
          <cell r="L1057">
            <v>23.536900000000003</v>
          </cell>
          <cell r="M1057">
            <v>23.536900000000003</v>
          </cell>
          <cell r="O1057" t="str">
            <v>0666009</v>
          </cell>
          <cell r="P1057">
            <v>3797.5</v>
          </cell>
          <cell r="Q1057">
            <v>3797.5</v>
          </cell>
          <cell r="R1057">
            <v>3.7974999999999999</v>
          </cell>
          <cell r="S1057">
            <v>3.7974999999999999</v>
          </cell>
          <cell r="U1057" t="str">
            <v>0270308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AA1057" t="str">
            <v>0679885</v>
          </cell>
          <cell r="AB1057">
            <v>887.5</v>
          </cell>
          <cell r="AC1057">
            <v>887.5</v>
          </cell>
          <cell r="AD1057">
            <v>0.88749999999999996</v>
          </cell>
          <cell r="AE1057">
            <v>0.88749999999999996</v>
          </cell>
        </row>
        <row r="1058">
          <cell r="I1058" t="str">
            <v>0296403</v>
          </cell>
          <cell r="J1058">
            <v>8679.5</v>
          </cell>
          <cell r="K1058">
            <v>8679.5</v>
          </cell>
          <cell r="L1058">
            <v>8.6795000000000009</v>
          </cell>
          <cell r="M1058">
            <v>8.6795000000000009</v>
          </cell>
          <cell r="O1058" t="str">
            <v>0666403</v>
          </cell>
          <cell r="P1058">
            <v>2632</v>
          </cell>
          <cell r="Q1058">
            <v>2632</v>
          </cell>
          <cell r="R1058">
            <v>2.6320000000000001</v>
          </cell>
          <cell r="S1058">
            <v>2.6320000000000001</v>
          </cell>
          <cell r="U1058" t="str">
            <v>0270415</v>
          </cell>
          <cell r="V1058">
            <v>3177.5</v>
          </cell>
          <cell r="W1058">
            <v>3177.5</v>
          </cell>
          <cell r="X1058">
            <v>3.1775000000000002</v>
          </cell>
          <cell r="Y1058">
            <v>3.1775000000000002</v>
          </cell>
          <cell r="AA1058" t="str">
            <v>0686883</v>
          </cell>
          <cell r="AB1058">
            <v>429</v>
          </cell>
          <cell r="AC1058">
            <v>429</v>
          </cell>
          <cell r="AD1058">
            <v>0.42899999999999999</v>
          </cell>
          <cell r="AE1058">
            <v>0.42899999999999999</v>
          </cell>
        </row>
        <row r="1059">
          <cell r="I1059" t="str">
            <v>0296677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O1059" t="str">
            <v>0667218</v>
          </cell>
          <cell r="P1059">
            <v>30</v>
          </cell>
          <cell r="Q1059">
            <v>30</v>
          </cell>
          <cell r="R1059">
            <v>0.03</v>
          </cell>
          <cell r="S1059">
            <v>0.03</v>
          </cell>
          <cell r="U1059" t="str">
            <v>0270424</v>
          </cell>
          <cell r="V1059">
            <v>6092.5</v>
          </cell>
          <cell r="W1059">
            <v>6092.5</v>
          </cell>
          <cell r="X1059">
            <v>6.0925000000000002</v>
          </cell>
          <cell r="Y1059">
            <v>6.0925000000000002</v>
          </cell>
          <cell r="AA1059" t="str">
            <v>0688207</v>
          </cell>
          <cell r="AB1059">
            <v>3233423.26</v>
          </cell>
          <cell r="AC1059">
            <v>3233423.26</v>
          </cell>
          <cell r="AD1059">
            <v>3233.4232599999996</v>
          </cell>
          <cell r="AE1059">
            <v>3233.4232599999996</v>
          </cell>
        </row>
        <row r="1060">
          <cell r="I1060" t="str">
            <v>0296678</v>
          </cell>
          <cell r="J1060">
            <v>10575704.73</v>
          </cell>
          <cell r="K1060">
            <v>10575704.73</v>
          </cell>
          <cell r="L1060">
            <v>10575.704730000001</v>
          </cell>
          <cell r="M1060">
            <v>10575.704730000001</v>
          </cell>
          <cell r="O1060" t="str">
            <v>0670407</v>
          </cell>
          <cell r="P1060">
            <v>917.5</v>
          </cell>
          <cell r="Q1060">
            <v>917.5</v>
          </cell>
          <cell r="R1060">
            <v>0.91749999999999998</v>
          </cell>
          <cell r="S1060">
            <v>0.91749999999999998</v>
          </cell>
          <cell r="U1060" t="str">
            <v>0270500</v>
          </cell>
          <cell r="V1060">
            <v>9769.5</v>
          </cell>
          <cell r="W1060">
            <v>9769.5</v>
          </cell>
          <cell r="X1060">
            <v>9.7695000000000007</v>
          </cell>
          <cell r="Y1060">
            <v>9.7695000000000007</v>
          </cell>
          <cell r="AA1060" t="str">
            <v>0690298</v>
          </cell>
          <cell r="AB1060">
            <v>10</v>
          </cell>
          <cell r="AC1060">
            <v>10</v>
          </cell>
          <cell r="AD1060">
            <v>0.01</v>
          </cell>
          <cell r="AE1060">
            <v>0.01</v>
          </cell>
        </row>
        <row r="1061">
          <cell r="I1061" t="str">
            <v>0297302</v>
          </cell>
          <cell r="J1061">
            <v>13732.5</v>
          </cell>
          <cell r="K1061">
            <v>13732.5</v>
          </cell>
          <cell r="L1061">
            <v>13.7325</v>
          </cell>
          <cell r="M1061">
            <v>13.7325</v>
          </cell>
          <cell r="O1061" t="str">
            <v>0670520</v>
          </cell>
          <cell r="P1061">
            <v>1730</v>
          </cell>
          <cell r="Q1061">
            <v>1730</v>
          </cell>
          <cell r="R1061">
            <v>1.73</v>
          </cell>
          <cell r="S1061">
            <v>1.73</v>
          </cell>
          <cell r="U1061" t="str">
            <v>0270514</v>
          </cell>
          <cell r="V1061">
            <v>18872.5</v>
          </cell>
          <cell r="W1061">
            <v>18872.5</v>
          </cell>
          <cell r="X1061">
            <v>18.872499999999999</v>
          </cell>
          <cell r="Y1061">
            <v>18.872499999999999</v>
          </cell>
          <cell r="AA1061" t="str">
            <v>0690725</v>
          </cell>
          <cell r="AB1061">
            <v>18279.509999999998</v>
          </cell>
          <cell r="AC1061">
            <v>18279.509999999998</v>
          </cell>
          <cell r="AD1061">
            <v>18.279509999999998</v>
          </cell>
          <cell r="AE1061">
            <v>18.279509999999998</v>
          </cell>
        </row>
        <row r="1062">
          <cell r="I1062" t="str">
            <v>0297607</v>
          </cell>
          <cell r="J1062">
            <v>53350.71</v>
          </cell>
          <cell r="K1062">
            <v>53350.71</v>
          </cell>
          <cell r="L1062">
            <v>53.350709999999999</v>
          </cell>
          <cell r="M1062">
            <v>53.350709999999999</v>
          </cell>
          <cell r="O1062" t="str">
            <v>0670600</v>
          </cell>
          <cell r="P1062">
            <v>20367</v>
          </cell>
          <cell r="Q1062">
            <v>20367</v>
          </cell>
          <cell r="R1062">
            <v>20.367000000000001</v>
          </cell>
          <cell r="S1062">
            <v>20.367000000000001</v>
          </cell>
          <cell r="U1062" t="str">
            <v>0270518</v>
          </cell>
          <cell r="V1062">
            <v>730</v>
          </cell>
          <cell r="W1062">
            <v>730</v>
          </cell>
          <cell r="X1062">
            <v>0.73</v>
          </cell>
          <cell r="Y1062">
            <v>0.73</v>
          </cell>
          <cell r="AA1062" t="str">
            <v>0691499</v>
          </cell>
          <cell r="AB1062">
            <v>20119.939999999999</v>
          </cell>
          <cell r="AC1062">
            <v>20119.939999999999</v>
          </cell>
          <cell r="AD1062">
            <v>20.11994</v>
          </cell>
          <cell r="AE1062">
            <v>20.11994</v>
          </cell>
        </row>
        <row r="1063">
          <cell r="I1063" t="str">
            <v>0300329</v>
          </cell>
          <cell r="J1063">
            <v>6210</v>
          </cell>
          <cell r="K1063">
            <v>6210</v>
          </cell>
          <cell r="L1063">
            <v>6.21</v>
          </cell>
          <cell r="M1063">
            <v>6.21</v>
          </cell>
          <cell r="O1063" t="str">
            <v>0670843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U1063" t="str">
            <v>0270605</v>
          </cell>
          <cell r="V1063">
            <v>18685</v>
          </cell>
          <cell r="W1063">
            <v>18685</v>
          </cell>
          <cell r="X1063">
            <v>18.684999999999999</v>
          </cell>
          <cell r="Y1063">
            <v>18.684999999999999</v>
          </cell>
          <cell r="AA1063" t="str">
            <v>0693224</v>
          </cell>
          <cell r="AB1063">
            <v>100.5</v>
          </cell>
          <cell r="AC1063">
            <v>100.5</v>
          </cell>
          <cell r="AD1063">
            <v>0.10050000000000001</v>
          </cell>
          <cell r="AE1063">
            <v>0.10050000000000001</v>
          </cell>
        </row>
        <row r="1064">
          <cell r="I1064" t="str">
            <v>0300333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O1064" t="str">
            <v>0672432</v>
          </cell>
          <cell r="P1064">
            <v>2841</v>
          </cell>
          <cell r="Q1064">
            <v>2841</v>
          </cell>
          <cell r="R1064">
            <v>2.8410000000000002</v>
          </cell>
          <cell r="S1064">
            <v>2.8410000000000002</v>
          </cell>
          <cell r="U1064" t="str">
            <v>0270620</v>
          </cell>
          <cell r="V1064">
            <v>117</v>
          </cell>
          <cell r="W1064">
            <v>117</v>
          </cell>
          <cell r="X1064">
            <v>0.11700000000000001</v>
          </cell>
          <cell r="Y1064">
            <v>0.11700000000000001</v>
          </cell>
          <cell r="AA1064" t="str">
            <v>0693225</v>
          </cell>
          <cell r="AB1064">
            <v>27</v>
          </cell>
          <cell r="AC1064">
            <v>27</v>
          </cell>
          <cell r="AD1064">
            <v>2.7E-2</v>
          </cell>
          <cell r="AE1064">
            <v>2.7E-2</v>
          </cell>
        </row>
        <row r="1065">
          <cell r="I1065" t="str">
            <v>0300506</v>
          </cell>
          <cell r="J1065">
            <v>10494.5</v>
          </cell>
          <cell r="K1065">
            <v>10494.5</v>
          </cell>
          <cell r="L1065">
            <v>10.4945</v>
          </cell>
          <cell r="M1065">
            <v>10.4945</v>
          </cell>
          <cell r="O1065" t="str">
            <v>0673998</v>
          </cell>
          <cell r="P1065">
            <v>570</v>
          </cell>
          <cell r="Q1065">
            <v>570</v>
          </cell>
          <cell r="R1065">
            <v>0.56999999999999995</v>
          </cell>
          <cell r="S1065">
            <v>0.56999999999999995</v>
          </cell>
          <cell r="U1065" t="str">
            <v>0270708</v>
          </cell>
          <cell r="V1065">
            <v>213988</v>
          </cell>
          <cell r="W1065">
            <v>213988</v>
          </cell>
          <cell r="X1065">
            <v>213.988</v>
          </cell>
          <cell r="Y1065">
            <v>213.988</v>
          </cell>
          <cell r="AA1065" t="str">
            <v>0700507</v>
          </cell>
          <cell r="AB1065">
            <v>-950.4</v>
          </cell>
          <cell r="AC1065">
            <v>-950.4</v>
          </cell>
          <cell r="AD1065">
            <v>-0.95040000000000002</v>
          </cell>
          <cell r="AE1065">
            <v>-0.95040000000000002</v>
          </cell>
        </row>
        <row r="1066">
          <cell r="I1066" t="str">
            <v>0300603</v>
          </cell>
          <cell r="J1066">
            <v>844.5</v>
          </cell>
          <cell r="K1066">
            <v>844.5</v>
          </cell>
          <cell r="L1066">
            <v>0.84450000000000003</v>
          </cell>
          <cell r="M1066">
            <v>0.84450000000000003</v>
          </cell>
          <cell r="O1066" t="str">
            <v>0674698</v>
          </cell>
          <cell r="P1066">
            <v>75</v>
          </cell>
          <cell r="Q1066">
            <v>75</v>
          </cell>
          <cell r="R1066">
            <v>7.4999999999999997E-2</v>
          </cell>
          <cell r="S1066">
            <v>7.4999999999999997E-2</v>
          </cell>
          <cell r="U1066" t="str">
            <v>0270711</v>
          </cell>
          <cell r="V1066">
            <v>52174.04</v>
          </cell>
          <cell r="W1066">
            <v>52174.04</v>
          </cell>
          <cell r="X1066">
            <v>52.174039999999998</v>
          </cell>
          <cell r="Y1066">
            <v>52.174039999999998</v>
          </cell>
          <cell r="AA1066" t="str">
            <v>0700520</v>
          </cell>
          <cell r="AB1066">
            <v>29875.41</v>
          </cell>
          <cell r="AC1066">
            <v>29875.41</v>
          </cell>
          <cell r="AD1066">
            <v>29.875409999999999</v>
          </cell>
          <cell r="AE1066">
            <v>29.875409999999999</v>
          </cell>
        </row>
        <row r="1067">
          <cell r="I1067" t="str">
            <v>0300713</v>
          </cell>
          <cell r="J1067">
            <v>4655.5</v>
          </cell>
          <cell r="K1067">
            <v>4655.5</v>
          </cell>
          <cell r="L1067">
            <v>4.6555</v>
          </cell>
          <cell r="M1067">
            <v>4.6555</v>
          </cell>
          <cell r="O1067" t="str">
            <v>0685191</v>
          </cell>
          <cell r="P1067">
            <v>4717.8</v>
          </cell>
          <cell r="Q1067">
            <v>4717.8</v>
          </cell>
          <cell r="R1067">
            <v>4.7178000000000004</v>
          </cell>
          <cell r="S1067">
            <v>4.7178000000000004</v>
          </cell>
          <cell r="U1067" t="str">
            <v>0270799</v>
          </cell>
          <cell r="V1067">
            <v>5161</v>
          </cell>
          <cell r="W1067">
            <v>5161</v>
          </cell>
          <cell r="X1067">
            <v>5.1609999999999996</v>
          </cell>
          <cell r="Y1067">
            <v>5.1609999999999996</v>
          </cell>
          <cell r="AA1067" t="str">
            <v>0701118</v>
          </cell>
          <cell r="AB1067">
            <v>192.5</v>
          </cell>
          <cell r="AC1067">
            <v>192.5</v>
          </cell>
          <cell r="AD1067">
            <v>0.1925</v>
          </cell>
          <cell r="AE1067">
            <v>0.1925</v>
          </cell>
        </row>
        <row r="1068">
          <cell r="I1068" t="str">
            <v>0300719</v>
          </cell>
          <cell r="J1068">
            <v>649014.87</v>
          </cell>
          <cell r="K1068">
            <v>649014.87</v>
          </cell>
          <cell r="L1068">
            <v>649.01486999999997</v>
          </cell>
          <cell r="M1068">
            <v>649.01486999999997</v>
          </cell>
          <cell r="O1068" t="str">
            <v>0686883</v>
          </cell>
          <cell r="P1068">
            <v>474.25</v>
          </cell>
          <cell r="Q1068">
            <v>474.25</v>
          </cell>
          <cell r="R1068">
            <v>0.47425</v>
          </cell>
          <cell r="S1068">
            <v>0.47425</v>
          </cell>
          <cell r="U1068" t="str">
            <v>0270820</v>
          </cell>
          <cell r="V1068">
            <v>96</v>
          </cell>
          <cell r="W1068">
            <v>96</v>
          </cell>
          <cell r="X1068">
            <v>9.6000000000000002E-2</v>
          </cell>
          <cell r="Y1068">
            <v>9.6000000000000002E-2</v>
          </cell>
          <cell r="AA1068" t="str">
            <v>0710722</v>
          </cell>
          <cell r="AB1068">
            <v>5575</v>
          </cell>
          <cell r="AC1068">
            <v>5575</v>
          </cell>
          <cell r="AD1068">
            <v>5.5750000000000002</v>
          </cell>
          <cell r="AE1068">
            <v>5.5750000000000002</v>
          </cell>
        </row>
        <row r="1069">
          <cell r="I1069" t="str">
            <v>0300720</v>
          </cell>
          <cell r="J1069">
            <v>16866.5</v>
          </cell>
          <cell r="K1069">
            <v>16866.5</v>
          </cell>
          <cell r="L1069">
            <v>16.866499999999998</v>
          </cell>
          <cell r="M1069">
            <v>16.866499999999998</v>
          </cell>
          <cell r="O1069" t="str">
            <v>0688207</v>
          </cell>
          <cell r="P1069">
            <v>3967672.68</v>
          </cell>
          <cell r="Q1069">
            <v>3967672.68</v>
          </cell>
          <cell r="R1069">
            <v>3967.6726800000001</v>
          </cell>
          <cell r="S1069">
            <v>3967.6726800000001</v>
          </cell>
          <cell r="U1069" t="str">
            <v>0270900</v>
          </cell>
          <cell r="V1069">
            <v>3305.5</v>
          </cell>
          <cell r="W1069">
            <v>3305.5</v>
          </cell>
          <cell r="X1069">
            <v>3.3054999999999999</v>
          </cell>
          <cell r="Y1069">
            <v>3.3054999999999999</v>
          </cell>
          <cell r="AA1069" t="str">
            <v>0710905</v>
          </cell>
          <cell r="AB1069">
            <v>2343.5</v>
          </cell>
          <cell r="AC1069">
            <v>2343.5</v>
          </cell>
          <cell r="AD1069">
            <v>2.3435000000000001</v>
          </cell>
          <cell r="AE1069">
            <v>2.3435000000000001</v>
          </cell>
        </row>
        <row r="1070">
          <cell r="I1070" t="str">
            <v>0300724</v>
          </cell>
          <cell r="J1070">
            <v>5726</v>
          </cell>
          <cell r="K1070">
            <v>5726</v>
          </cell>
          <cell r="L1070">
            <v>5.726</v>
          </cell>
          <cell r="M1070">
            <v>5.726</v>
          </cell>
          <cell r="O1070" t="str">
            <v>0690725</v>
          </cell>
          <cell r="P1070">
            <v>28505.7</v>
          </cell>
          <cell r="Q1070">
            <v>28505.7</v>
          </cell>
          <cell r="R1070">
            <v>28.505700000000001</v>
          </cell>
          <cell r="S1070">
            <v>28.505700000000001</v>
          </cell>
          <cell r="U1070" t="str">
            <v>0270905</v>
          </cell>
          <cell r="V1070">
            <v>15390.25</v>
          </cell>
          <cell r="W1070">
            <v>15390.25</v>
          </cell>
          <cell r="X1070">
            <v>15.39025</v>
          </cell>
          <cell r="Y1070">
            <v>15.39025</v>
          </cell>
          <cell r="AA1070" t="str">
            <v>0730228</v>
          </cell>
          <cell r="AB1070">
            <v>297.5</v>
          </cell>
          <cell r="AC1070">
            <v>297.5</v>
          </cell>
          <cell r="AD1070">
            <v>0.29749999999999999</v>
          </cell>
          <cell r="AE1070">
            <v>0.29749999999999999</v>
          </cell>
        </row>
        <row r="1071">
          <cell r="I1071" t="str">
            <v>0300804</v>
          </cell>
          <cell r="J1071">
            <v>13250.5</v>
          </cell>
          <cell r="K1071">
            <v>13250.5</v>
          </cell>
          <cell r="L1071">
            <v>13.250500000000001</v>
          </cell>
          <cell r="M1071">
            <v>13.250500000000001</v>
          </cell>
          <cell r="O1071" t="str">
            <v>0691499</v>
          </cell>
          <cell r="P1071">
            <v>28291.5</v>
          </cell>
          <cell r="Q1071">
            <v>28291.5</v>
          </cell>
          <cell r="R1071">
            <v>28.291499999999999</v>
          </cell>
          <cell r="S1071">
            <v>28.291499999999999</v>
          </cell>
          <cell r="U1071" t="str">
            <v>0270925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AA1071" t="str">
            <v>0730320</v>
          </cell>
          <cell r="AB1071">
            <v>25</v>
          </cell>
          <cell r="AC1071">
            <v>25</v>
          </cell>
          <cell r="AD1071">
            <v>2.5000000000000001E-2</v>
          </cell>
          <cell r="AE1071">
            <v>2.5000000000000001E-2</v>
          </cell>
        </row>
        <row r="1072">
          <cell r="I1072" t="str">
            <v>0300822</v>
          </cell>
          <cell r="J1072">
            <v>10024</v>
          </cell>
          <cell r="K1072">
            <v>10024</v>
          </cell>
          <cell r="L1072">
            <v>10.023999999999999</v>
          </cell>
          <cell r="M1072">
            <v>10.023999999999999</v>
          </cell>
          <cell r="O1072" t="str">
            <v>0693224</v>
          </cell>
          <cell r="P1072">
            <v>73.84</v>
          </cell>
          <cell r="Q1072">
            <v>73.84</v>
          </cell>
          <cell r="R1072">
            <v>7.3840000000000003E-2</v>
          </cell>
          <cell r="S1072">
            <v>7.3840000000000003E-2</v>
          </cell>
          <cell r="U1072" t="str">
            <v>0270980</v>
          </cell>
          <cell r="V1072">
            <v>5297.5</v>
          </cell>
          <cell r="W1072">
            <v>5297.5</v>
          </cell>
          <cell r="X1072">
            <v>5.2975000000000003</v>
          </cell>
          <cell r="Y1072">
            <v>5.2975000000000003</v>
          </cell>
          <cell r="AA1072" t="str">
            <v>0730905</v>
          </cell>
          <cell r="AB1072">
            <v>10510</v>
          </cell>
          <cell r="AC1072">
            <v>10510</v>
          </cell>
          <cell r="AD1072">
            <v>10.51</v>
          </cell>
          <cell r="AE1072">
            <v>10.51</v>
          </cell>
        </row>
        <row r="1073">
          <cell r="I1073" t="str">
            <v>0300919</v>
          </cell>
          <cell r="J1073">
            <v>14061.5</v>
          </cell>
          <cell r="K1073">
            <v>14061.5</v>
          </cell>
          <cell r="L1073">
            <v>14.061500000000001</v>
          </cell>
          <cell r="M1073">
            <v>14.061500000000001</v>
          </cell>
          <cell r="O1073" t="str">
            <v>0696293</v>
          </cell>
          <cell r="P1073">
            <v>2762.5</v>
          </cell>
          <cell r="Q1073">
            <v>2762.5</v>
          </cell>
          <cell r="R1073">
            <v>2.7625000000000002</v>
          </cell>
          <cell r="S1073">
            <v>2.7625000000000002</v>
          </cell>
          <cell r="U1073" t="str">
            <v>0271009</v>
          </cell>
          <cell r="V1073">
            <v>5422.5</v>
          </cell>
          <cell r="W1073">
            <v>5422.5</v>
          </cell>
          <cell r="X1073">
            <v>5.4225000000000003</v>
          </cell>
          <cell r="Y1073">
            <v>5.4225000000000003</v>
          </cell>
          <cell r="AA1073" t="str">
            <v>0731206</v>
          </cell>
          <cell r="AB1073">
            <v>3121.5</v>
          </cell>
          <cell r="AC1073">
            <v>3121.5</v>
          </cell>
          <cell r="AD1073">
            <v>3.1215000000000002</v>
          </cell>
          <cell r="AE1073">
            <v>3.1215000000000002</v>
          </cell>
        </row>
        <row r="1074">
          <cell r="I1074" t="str">
            <v>0301003</v>
          </cell>
          <cell r="J1074">
            <v>1445.5</v>
          </cell>
          <cell r="K1074">
            <v>1445.5</v>
          </cell>
          <cell r="L1074">
            <v>1.4455</v>
          </cell>
          <cell r="M1074">
            <v>1.4455</v>
          </cell>
          <cell r="O1074" t="str">
            <v>0700266</v>
          </cell>
          <cell r="P1074">
            <v>525</v>
          </cell>
          <cell r="Q1074">
            <v>525</v>
          </cell>
          <cell r="R1074">
            <v>0.52500000000000002</v>
          </cell>
          <cell r="S1074">
            <v>0.52500000000000002</v>
          </cell>
          <cell r="U1074" t="str">
            <v>0271015</v>
          </cell>
          <cell r="V1074">
            <v>125</v>
          </cell>
          <cell r="W1074">
            <v>125</v>
          </cell>
          <cell r="X1074">
            <v>0.125</v>
          </cell>
          <cell r="Y1074">
            <v>0.125</v>
          </cell>
          <cell r="AA1074" t="str">
            <v>0740128</v>
          </cell>
          <cell r="AB1074">
            <v>42727.42</v>
          </cell>
          <cell r="AC1074">
            <v>42727.42</v>
          </cell>
          <cell r="AD1074">
            <v>42.727419999999995</v>
          </cell>
          <cell r="AE1074">
            <v>42.727419999999995</v>
          </cell>
        </row>
        <row r="1075">
          <cell r="I1075" t="str">
            <v>0301013</v>
          </cell>
          <cell r="J1075">
            <v>41656</v>
          </cell>
          <cell r="K1075">
            <v>41656</v>
          </cell>
          <cell r="L1075">
            <v>41.655999999999999</v>
          </cell>
          <cell r="M1075">
            <v>41.655999999999999</v>
          </cell>
          <cell r="O1075" t="str">
            <v>0700507</v>
          </cell>
          <cell r="P1075">
            <v>0.14000000000000001</v>
          </cell>
          <cell r="Q1075">
            <v>0.14000000000000001</v>
          </cell>
          <cell r="R1075">
            <v>1.4000000000000001E-4</v>
          </cell>
          <cell r="S1075">
            <v>1.4000000000000001E-4</v>
          </cell>
          <cell r="U1075" t="str">
            <v>0271022</v>
          </cell>
          <cell r="V1075">
            <v>8131.5</v>
          </cell>
          <cell r="W1075">
            <v>8131.5</v>
          </cell>
          <cell r="X1075">
            <v>8.1315000000000008</v>
          </cell>
          <cell r="Y1075">
            <v>8.1315000000000008</v>
          </cell>
          <cell r="AA1075" t="str">
            <v>0740412</v>
          </cell>
          <cell r="AB1075">
            <v>58980.38</v>
          </cell>
          <cell r="AC1075">
            <v>58980.38</v>
          </cell>
          <cell r="AD1075">
            <v>58.980379999999997</v>
          </cell>
          <cell r="AE1075">
            <v>58.980379999999997</v>
          </cell>
        </row>
        <row r="1076">
          <cell r="I1076" t="str">
            <v>0301214</v>
          </cell>
          <cell r="J1076">
            <v>3507</v>
          </cell>
          <cell r="K1076">
            <v>3507</v>
          </cell>
          <cell r="L1076">
            <v>3.5070000000000001</v>
          </cell>
          <cell r="M1076">
            <v>3.5070000000000001</v>
          </cell>
          <cell r="O1076" t="str">
            <v>0700520</v>
          </cell>
          <cell r="P1076">
            <v>26465.3</v>
          </cell>
          <cell r="Q1076">
            <v>26465.3</v>
          </cell>
          <cell r="R1076">
            <v>26.465299999999999</v>
          </cell>
          <cell r="S1076">
            <v>26.465299999999999</v>
          </cell>
          <cell r="U1076" t="str">
            <v>0271025</v>
          </cell>
          <cell r="V1076">
            <v>20432.5</v>
          </cell>
          <cell r="W1076">
            <v>20432.5</v>
          </cell>
          <cell r="X1076">
            <v>20.432500000000001</v>
          </cell>
          <cell r="Y1076">
            <v>20.432500000000001</v>
          </cell>
          <cell r="AA1076" t="str">
            <v>0740702</v>
          </cell>
          <cell r="AB1076">
            <v>71.44</v>
          </cell>
          <cell r="AC1076">
            <v>71.44</v>
          </cell>
          <cell r="AD1076">
            <v>7.1440000000000003E-2</v>
          </cell>
          <cell r="AE1076">
            <v>7.1440000000000003E-2</v>
          </cell>
        </row>
        <row r="1077">
          <cell r="I1077" t="str">
            <v>0302556</v>
          </cell>
          <cell r="J1077">
            <v>14896.5</v>
          </cell>
          <cell r="K1077">
            <v>14896.5</v>
          </cell>
          <cell r="L1077">
            <v>14.8965</v>
          </cell>
          <cell r="M1077">
            <v>14.8965</v>
          </cell>
          <cell r="O1077" t="str">
            <v>0701118</v>
          </cell>
          <cell r="P1077">
            <v>135</v>
          </cell>
          <cell r="Q1077">
            <v>135</v>
          </cell>
          <cell r="R1077">
            <v>0.13500000000000001</v>
          </cell>
          <cell r="S1077">
            <v>0.13500000000000001</v>
          </cell>
          <cell r="U1077" t="str">
            <v>0271029</v>
          </cell>
          <cell r="V1077">
            <v>2391.5</v>
          </cell>
          <cell r="W1077">
            <v>2391.5</v>
          </cell>
          <cell r="X1077">
            <v>2.3915000000000002</v>
          </cell>
          <cell r="Y1077">
            <v>2.3915000000000002</v>
          </cell>
          <cell r="AA1077" t="str">
            <v>0740907</v>
          </cell>
          <cell r="AB1077">
            <v>600</v>
          </cell>
          <cell r="AC1077">
            <v>600</v>
          </cell>
          <cell r="AD1077">
            <v>0.6</v>
          </cell>
          <cell r="AE1077">
            <v>0.6</v>
          </cell>
        </row>
        <row r="1078">
          <cell r="I1078" t="str">
            <v>0303277</v>
          </cell>
          <cell r="J1078">
            <v>907</v>
          </cell>
          <cell r="K1078">
            <v>907</v>
          </cell>
          <cell r="L1078">
            <v>0.90700000000000003</v>
          </cell>
          <cell r="M1078">
            <v>0.90700000000000003</v>
          </cell>
          <cell r="O1078" t="str">
            <v>0701230</v>
          </cell>
          <cell r="P1078">
            <v>899</v>
          </cell>
          <cell r="Q1078">
            <v>899</v>
          </cell>
          <cell r="R1078">
            <v>0.89900000000000002</v>
          </cell>
          <cell r="S1078">
            <v>0.89900000000000002</v>
          </cell>
          <cell r="U1078" t="str">
            <v>0271116</v>
          </cell>
          <cell r="V1078">
            <v>16630</v>
          </cell>
          <cell r="W1078">
            <v>16630</v>
          </cell>
          <cell r="X1078">
            <v>16.63</v>
          </cell>
          <cell r="Y1078">
            <v>16.63</v>
          </cell>
          <cell r="AA1078" t="str">
            <v>0742290</v>
          </cell>
          <cell r="AB1078">
            <v>169.2</v>
          </cell>
          <cell r="AC1078">
            <v>169.2</v>
          </cell>
          <cell r="AD1078">
            <v>0.16919999999999999</v>
          </cell>
          <cell r="AE1078">
            <v>0.16919999999999999</v>
          </cell>
        </row>
        <row r="1079">
          <cell r="I1079" t="str">
            <v>0304026</v>
          </cell>
          <cell r="J1079">
            <v>12967</v>
          </cell>
          <cell r="K1079">
            <v>12967</v>
          </cell>
          <cell r="L1079">
            <v>12.967000000000001</v>
          </cell>
          <cell r="M1079">
            <v>12.967000000000001</v>
          </cell>
          <cell r="O1079" t="str">
            <v>0710430</v>
          </cell>
          <cell r="P1079">
            <v>-1225</v>
          </cell>
          <cell r="Q1079">
            <v>-1225</v>
          </cell>
          <cell r="R1079">
            <v>-1.2250000000000001</v>
          </cell>
          <cell r="S1079">
            <v>-1.2250000000000001</v>
          </cell>
          <cell r="U1079" t="str">
            <v>0271163</v>
          </cell>
          <cell r="V1079">
            <v>5792</v>
          </cell>
          <cell r="W1079">
            <v>5792</v>
          </cell>
          <cell r="X1079">
            <v>5.7919999999999998</v>
          </cell>
          <cell r="Y1079">
            <v>5.7919999999999998</v>
          </cell>
          <cell r="AA1079" t="str">
            <v>0742299</v>
          </cell>
          <cell r="AB1079">
            <v>77368.06</v>
          </cell>
          <cell r="AC1079">
            <v>77368.06</v>
          </cell>
          <cell r="AD1079">
            <v>77.36806</v>
          </cell>
          <cell r="AE1079">
            <v>77.36806</v>
          </cell>
        </row>
        <row r="1080">
          <cell r="I1080" t="str">
            <v>0304180</v>
          </cell>
          <cell r="J1080">
            <v>17459</v>
          </cell>
          <cell r="K1080">
            <v>17459</v>
          </cell>
          <cell r="L1080">
            <v>17.459</v>
          </cell>
          <cell r="M1080">
            <v>17.459</v>
          </cell>
          <cell r="O1080" t="str">
            <v>0710722</v>
          </cell>
          <cell r="P1080">
            <v>7917</v>
          </cell>
          <cell r="Q1080">
            <v>7917</v>
          </cell>
          <cell r="R1080">
            <v>7.9169999999999998</v>
          </cell>
          <cell r="S1080">
            <v>7.9169999999999998</v>
          </cell>
          <cell r="U1080" t="str">
            <v>0271198</v>
          </cell>
          <cell r="V1080">
            <v>10642.5</v>
          </cell>
          <cell r="W1080">
            <v>10642.5</v>
          </cell>
          <cell r="X1080">
            <v>10.6425</v>
          </cell>
          <cell r="Y1080">
            <v>10.6425</v>
          </cell>
          <cell r="AA1080" t="str">
            <v>0742404</v>
          </cell>
          <cell r="AB1080">
            <v>35189.550000000003</v>
          </cell>
          <cell r="AC1080">
            <v>35189.550000000003</v>
          </cell>
          <cell r="AD1080">
            <v>35.189550000000004</v>
          </cell>
          <cell r="AE1080">
            <v>35.189550000000004</v>
          </cell>
        </row>
        <row r="1081">
          <cell r="I1081" t="str">
            <v>0304226</v>
          </cell>
          <cell r="J1081">
            <v>26732.5</v>
          </cell>
          <cell r="K1081">
            <v>26732.5</v>
          </cell>
          <cell r="L1081">
            <v>26.732500000000002</v>
          </cell>
          <cell r="M1081">
            <v>26.732500000000002</v>
          </cell>
          <cell r="O1081" t="str">
            <v>0710905</v>
          </cell>
          <cell r="P1081">
            <v>30</v>
          </cell>
          <cell r="Q1081">
            <v>30</v>
          </cell>
          <cell r="R1081">
            <v>0.03</v>
          </cell>
          <cell r="S1081">
            <v>0.03</v>
          </cell>
          <cell r="U1081" t="str">
            <v>0271207</v>
          </cell>
          <cell r="V1081">
            <v>3713.5</v>
          </cell>
          <cell r="W1081">
            <v>3713.5</v>
          </cell>
          <cell r="X1081">
            <v>3.7134999999999998</v>
          </cell>
          <cell r="Y1081">
            <v>3.7134999999999998</v>
          </cell>
          <cell r="AA1081" t="str">
            <v>0744123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</row>
        <row r="1082">
          <cell r="I1082" t="str">
            <v>0305671</v>
          </cell>
          <cell r="J1082">
            <v>40464.5</v>
          </cell>
          <cell r="K1082">
            <v>40464.5</v>
          </cell>
          <cell r="L1082">
            <v>40.464500000000001</v>
          </cell>
          <cell r="M1082">
            <v>40.464500000000001</v>
          </cell>
          <cell r="O1082" t="str">
            <v>0719218</v>
          </cell>
          <cell r="P1082">
            <v>76.5</v>
          </cell>
          <cell r="Q1082">
            <v>76.5</v>
          </cell>
          <cell r="R1082">
            <v>7.6499999999999999E-2</v>
          </cell>
          <cell r="S1082">
            <v>7.6499999999999999E-2</v>
          </cell>
          <cell r="U1082" t="str">
            <v>0271298</v>
          </cell>
          <cell r="V1082">
            <v>5907</v>
          </cell>
          <cell r="W1082">
            <v>5907</v>
          </cell>
          <cell r="X1082">
            <v>5.907</v>
          </cell>
          <cell r="Y1082">
            <v>5.907</v>
          </cell>
          <cell r="AA1082" t="str">
            <v>0749427</v>
          </cell>
          <cell r="AB1082">
            <v>10809</v>
          </cell>
          <cell r="AC1082">
            <v>10809</v>
          </cell>
          <cell r="AD1082">
            <v>10.808999999999999</v>
          </cell>
          <cell r="AE1082">
            <v>10.808999999999999</v>
          </cell>
        </row>
        <row r="1083">
          <cell r="I1083" t="str">
            <v>0305882</v>
          </cell>
          <cell r="J1083">
            <v>141351.5</v>
          </cell>
          <cell r="K1083">
            <v>141351.5</v>
          </cell>
          <cell r="L1083">
            <v>141.35149999999999</v>
          </cell>
          <cell r="M1083">
            <v>141.35149999999999</v>
          </cell>
          <cell r="O1083" t="str">
            <v>0730320</v>
          </cell>
          <cell r="P1083">
            <v>205</v>
          </cell>
          <cell r="Q1083">
            <v>205</v>
          </cell>
          <cell r="R1083">
            <v>0.20499999999999999</v>
          </cell>
          <cell r="S1083">
            <v>0.20499999999999999</v>
          </cell>
          <cell r="U1083" t="str">
            <v>0271330</v>
          </cell>
          <cell r="V1083">
            <v>24032</v>
          </cell>
          <cell r="W1083">
            <v>24032</v>
          </cell>
          <cell r="X1083">
            <v>24.032</v>
          </cell>
          <cell r="Y1083">
            <v>24.032</v>
          </cell>
          <cell r="AA1083" t="str">
            <v>0749960</v>
          </cell>
          <cell r="AB1083">
            <v>101051.76</v>
          </cell>
          <cell r="AC1083">
            <v>101051.76</v>
          </cell>
          <cell r="AD1083">
            <v>101.05176</v>
          </cell>
          <cell r="AE1083">
            <v>101.05176</v>
          </cell>
        </row>
        <row r="1084">
          <cell r="I1084" t="str">
            <v>0306990</v>
          </cell>
          <cell r="J1084">
            <v>14404.5</v>
          </cell>
          <cell r="K1084">
            <v>14404.5</v>
          </cell>
          <cell r="L1084">
            <v>14.404500000000001</v>
          </cell>
          <cell r="M1084">
            <v>14.404500000000001</v>
          </cell>
          <cell r="O1084" t="str">
            <v>0730324</v>
          </cell>
          <cell r="P1084">
            <v>75</v>
          </cell>
          <cell r="Q1084">
            <v>75</v>
          </cell>
          <cell r="R1084">
            <v>7.4999999999999997E-2</v>
          </cell>
          <cell r="S1084">
            <v>7.4999999999999997E-2</v>
          </cell>
          <cell r="U1084" t="str">
            <v>0271343</v>
          </cell>
          <cell r="V1084">
            <v>2214121.33</v>
          </cell>
          <cell r="W1084">
            <v>2214121.33</v>
          </cell>
          <cell r="X1084">
            <v>2214.1213299999999</v>
          </cell>
          <cell r="Y1084">
            <v>2214.1213299999999</v>
          </cell>
          <cell r="AA1084" t="str">
            <v>0749963</v>
          </cell>
          <cell r="AB1084">
            <v>46308.68</v>
          </cell>
          <cell r="AC1084">
            <v>46308.68</v>
          </cell>
          <cell r="AD1084">
            <v>46.308680000000003</v>
          </cell>
          <cell r="AE1084">
            <v>46.308680000000003</v>
          </cell>
        </row>
        <row r="1085">
          <cell r="I1085" t="str">
            <v>0309298</v>
          </cell>
          <cell r="J1085">
            <v>2149</v>
          </cell>
          <cell r="K1085">
            <v>2149</v>
          </cell>
          <cell r="L1085">
            <v>2.149</v>
          </cell>
          <cell r="M1085">
            <v>2.149</v>
          </cell>
          <cell r="O1085" t="str">
            <v>0730905</v>
          </cell>
          <cell r="P1085">
            <v>5300</v>
          </cell>
          <cell r="Q1085">
            <v>5300</v>
          </cell>
          <cell r="R1085">
            <v>5.3</v>
          </cell>
          <cell r="S1085">
            <v>5.3</v>
          </cell>
          <cell r="U1085" t="str">
            <v>0271410</v>
          </cell>
          <cell r="V1085">
            <v>160319.65</v>
          </cell>
          <cell r="W1085">
            <v>160319.65</v>
          </cell>
          <cell r="X1085">
            <v>160.31965</v>
          </cell>
          <cell r="Y1085">
            <v>160.31965</v>
          </cell>
          <cell r="AA1085" t="str">
            <v>0750428</v>
          </cell>
          <cell r="AB1085">
            <v>8237.9</v>
          </cell>
          <cell r="AC1085">
            <v>8237.9</v>
          </cell>
          <cell r="AD1085">
            <v>8.2378999999999998</v>
          </cell>
          <cell r="AE1085">
            <v>8.2378999999999998</v>
          </cell>
        </row>
        <row r="1086">
          <cell r="I1086" t="str">
            <v>0310207</v>
          </cell>
          <cell r="J1086">
            <v>14901</v>
          </cell>
          <cell r="K1086">
            <v>14901</v>
          </cell>
          <cell r="L1086">
            <v>14.901</v>
          </cell>
          <cell r="M1086">
            <v>14.901</v>
          </cell>
          <cell r="O1086" t="str">
            <v>0734705</v>
          </cell>
          <cell r="P1086">
            <v>112</v>
          </cell>
          <cell r="Q1086">
            <v>112</v>
          </cell>
          <cell r="R1086">
            <v>0.112</v>
          </cell>
          <cell r="S1086">
            <v>0.112</v>
          </cell>
          <cell r="U1086" t="str">
            <v>0271698</v>
          </cell>
          <cell r="V1086">
            <v>36676</v>
          </cell>
          <cell r="W1086">
            <v>36676</v>
          </cell>
          <cell r="X1086">
            <v>36.676000000000002</v>
          </cell>
          <cell r="Y1086">
            <v>36.676000000000002</v>
          </cell>
          <cell r="AA1086" t="str">
            <v>0751122</v>
          </cell>
          <cell r="AB1086">
            <v>20</v>
          </cell>
          <cell r="AC1086">
            <v>20</v>
          </cell>
          <cell r="AD1086">
            <v>0.02</v>
          </cell>
          <cell r="AE1086">
            <v>0.02</v>
          </cell>
        </row>
        <row r="1087">
          <cell r="I1087" t="str">
            <v>0310223</v>
          </cell>
          <cell r="J1087">
            <v>5709</v>
          </cell>
          <cell r="K1087">
            <v>5709</v>
          </cell>
          <cell r="L1087">
            <v>5.7089999999999996</v>
          </cell>
          <cell r="M1087">
            <v>5.7089999999999996</v>
          </cell>
          <cell r="O1087" t="str">
            <v>0740128</v>
          </cell>
          <cell r="P1087">
            <v>36765.699999999997</v>
          </cell>
          <cell r="Q1087">
            <v>36765.699999999997</v>
          </cell>
          <cell r="R1087">
            <v>36.765699999999995</v>
          </cell>
          <cell r="S1087">
            <v>36.765699999999995</v>
          </cell>
          <cell r="U1087" t="str">
            <v>0272099</v>
          </cell>
          <cell r="V1087">
            <v>106436.14</v>
          </cell>
          <cell r="W1087">
            <v>106436.14</v>
          </cell>
          <cell r="X1087">
            <v>106.43613999999999</v>
          </cell>
          <cell r="Y1087">
            <v>106.43613999999999</v>
          </cell>
          <cell r="AA1087" t="str">
            <v>0756627</v>
          </cell>
          <cell r="AB1087">
            <v>4997</v>
          </cell>
          <cell r="AC1087">
            <v>4997</v>
          </cell>
          <cell r="AD1087">
            <v>4.9969999999999999</v>
          </cell>
          <cell r="AE1087">
            <v>4.9969999999999999</v>
          </cell>
        </row>
        <row r="1088">
          <cell r="I1088" t="str">
            <v>0310323</v>
          </cell>
          <cell r="J1088">
            <v>11546.95</v>
          </cell>
          <cell r="K1088">
            <v>11546.95</v>
          </cell>
          <cell r="L1088">
            <v>11.546950000000001</v>
          </cell>
          <cell r="M1088">
            <v>11.546950000000001</v>
          </cell>
          <cell r="O1088" t="str">
            <v>0740412</v>
          </cell>
          <cell r="P1088">
            <v>47487.74</v>
          </cell>
          <cell r="Q1088">
            <v>47487.74</v>
          </cell>
          <cell r="R1088">
            <v>47.487739999999995</v>
          </cell>
          <cell r="S1088">
            <v>47.487739999999995</v>
          </cell>
          <cell r="U1088" t="str">
            <v>0272434</v>
          </cell>
          <cell r="V1088">
            <v>244538.48</v>
          </cell>
          <cell r="W1088">
            <v>244538.48</v>
          </cell>
          <cell r="X1088">
            <v>244.53848000000002</v>
          </cell>
          <cell r="Y1088">
            <v>244.53848000000002</v>
          </cell>
          <cell r="AA1088" t="str">
            <v>0760204</v>
          </cell>
          <cell r="AB1088">
            <v>1872</v>
          </cell>
          <cell r="AC1088">
            <v>1872</v>
          </cell>
          <cell r="AD1088">
            <v>1.8720000000000001</v>
          </cell>
          <cell r="AE1088">
            <v>1.8720000000000001</v>
          </cell>
        </row>
        <row r="1089">
          <cell r="I1089" t="str">
            <v>0310324</v>
          </cell>
          <cell r="J1089">
            <v>8874</v>
          </cell>
          <cell r="K1089">
            <v>8874</v>
          </cell>
          <cell r="L1089">
            <v>8.8740000000000006</v>
          </cell>
          <cell r="M1089">
            <v>8.8740000000000006</v>
          </cell>
          <cell r="O1089" t="str">
            <v>0740702</v>
          </cell>
          <cell r="P1089">
            <v>1990.91</v>
          </cell>
          <cell r="Q1089">
            <v>1990.91</v>
          </cell>
          <cell r="R1089">
            <v>1.9909100000000002</v>
          </cell>
          <cell r="S1089">
            <v>1.9909100000000002</v>
          </cell>
          <cell r="U1089" t="str">
            <v>0273279</v>
          </cell>
          <cell r="V1089">
            <v>3452</v>
          </cell>
          <cell r="W1089">
            <v>3452</v>
          </cell>
          <cell r="X1089">
            <v>3.452</v>
          </cell>
          <cell r="Y1089">
            <v>3.452</v>
          </cell>
          <cell r="AA1089" t="str">
            <v>0760209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</row>
        <row r="1090">
          <cell r="I1090" t="str">
            <v>0310398</v>
          </cell>
          <cell r="J1090">
            <v>4816.5</v>
          </cell>
          <cell r="K1090">
            <v>4816.5</v>
          </cell>
          <cell r="L1090">
            <v>4.8164999999999996</v>
          </cell>
          <cell r="M1090">
            <v>4.8164999999999996</v>
          </cell>
          <cell r="O1090" t="str">
            <v>0742299</v>
          </cell>
          <cell r="P1090">
            <v>45411.66</v>
          </cell>
          <cell r="Q1090">
            <v>45411.66</v>
          </cell>
          <cell r="R1090">
            <v>45.411660000000005</v>
          </cell>
          <cell r="S1090">
            <v>45.411660000000005</v>
          </cell>
          <cell r="U1090" t="str">
            <v>0273740</v>
          </cell>
          <cell r="V1090">
            <v>21975.5</v>
          </cell>
          <cell r="W1090">
            <v>21975.5</v>
          </cell>
          <cell r="X1090">
            <v>21.9755</v>
          </cell>
          <cell r="Y1090">
            <v>21.9755</v>
          </cell>
          <cell r="AA1090" t="str">
            <v>0760403</v>
          </cell>
          <cell r="AB1090">
            <v>114377.29</v>
          </cell>
          <cell r="AC1090">
            <v>114377.29</v>
          </cell>
          <cell r="AD1090">
            <v>114.37728999999999</v>
          </cell>
          <cell r="AE1090">
            <v>114.37728999999999</v>
          </cell>
        </row>
        <row r="1091">
          <cell r="I1091" t="str">
            <v>0310407</v>
          </cell>
          <cell r="J1091">
            <v>776</v>
          </cell>
          <cell r="K1091">
            <v>776</v>
          </cell>
          <cell r="L1091">
            <v>0.77600000000000002</v>
          </cell>
          <cell r="M1091">
            <v>0.77600000000000002</v>
          </cell>
          <cell r="O1091" t="str">
            <v>0744123</v>
          </cell>
          <cell r="P1091">
            <v>58541</v>
          </cell>
          <cell r="Q1091">
            <v>58541</v>
          </cell>
          <cell r="R1091">
            <v>58.540999999999997</v>
          </cell>
          <cell r="S1091">
            <v>58.540999999999997</v>
          </cell>
          <cell r="U1091" t="str">
            <v>0275499</v>
          </cell>
          <cell r="V1091">
            <v>1564</v>
          </cell>
          <cell r="W1091">
            <v>1564</v>
          </cell>
          <cell r="X1091">
            <v>1.5640000000000001</v>
          </cell>
          <cell r="Y1091">
            <v>1.5640000000000001</v>
          </cell>
          <cell r="AA1091" t="str">
            <v>0761204</v>
          </cell>
          <cell r="AB1091">
            <v>1300.5</v>
          </cell>
          <cell r="AC1091">
            <v>1300.5</v>
          </cell>
          <cell r="AD1091">
            <v>1.3005</v>
          </cell>
          <cell r="AE1091">
            <v>1.3005</v>
          </cell>
        </row>
        <row r="1092">
          <cell r="I1092" t="str">
            <v>0310408</v>
          </cell>
          <cell r="J1092">
            <v>5687.5</v>
          </cell>
          <cell r="K1092">
            <v>5687.5</v>
          </cell>
          <cell r="L1092">
            <v>5.6875</v>
          </cell>
          <cell r="M1092">
            <v>5.6875</v>
          </cell>
          <cell r="O1092" t="str">
            <v>0749427</v>
          </cell>
          <cell r="P1092">
            <v>7410</v>
          </cell>
          <cell r="Q1092">
            <v>7410</v>
          </cell>
          <cell r="R1092">
            <v>7.41</v>
          </cell>
          <cell r="S1092">
            <v>7.41</v>
          </cell>
          <cell r="U1092" t="str">
            <v>0276515</v>
          </cell>
          <cell r="V1092">
            <v>3624.5</v>
          </cell>
          <cell r="W1092">
            <v>3624.5</v>
          </cell>
          <cell r="X1092">
            <v>3.6244999999999998</v>
          </cell>
          <cell r="Y1092">
            <v>3.6244999999999998</v>
          </cell>
          <cell r="AA1092" t="str">
            <v>0766380</v>
          </cell>
          <cell r="AB1092">
            <v>3156.5</v>
          </cell>
          <cell r="AC1092">
            <v>3156.5</v>
          </cell>
          <cell r="AD1092">
            <v>3.1564999999999999</v>
          </cell>
          <cell r="AE1092">
            <v>3.1564999999999999</v>
          </cell>
        </row>
        <row r="1093">
          <cell r="I1093" t="str">
            <v>0310422</v>
          </cell>
          <cell r="J1093">
            <v>48</v>
          </cell>
          <cell r="K1093">
            <v>48</v>
          </cell>
          <cell r="L1093">
            <v>4.8000000000000001E-2</v>
          </cell>
          <cell r="M1093">
            <v>4.8000000000000001E-2</v>
          </cell>
          <cell r="O1093" t="str">
            <v>0749960</v>
          </cell>
          <cell r="P1093">
            <v>80720.95</v>
          </cell>
          <cell r="Q1093">
            <v>80720.95</v>
          </cell>
          <cell r="R1093">
            <v>80.720950000000002</v>
          </cell>
          <cell r="S1093">
            <v>80.720950000000002</v>
          </cell>
          <cell r="U1093" t="str">
            <v>0276669</v>
          </cell>
          <cell r="V1093">
            <v>56086.5</v>
          </cell>
          <cell r="W1093">
            <v>56086.5</v>
          </cell>
          <cell r="X1093">
            <v>56.086500000000001</v>
          </cell>
          <cell r="Y1093">
            <v>56.086500000000001</v>
          </cell>
          <cell r="AA1093" t="str">
            <v>0768330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</row>
        <row r="1094">
          <cell r="I1094" t="str">
            <v>0310424</v>
          </cell>
          <cell r="J1094">
            <v>14879</v>
          </cell>
          <cell r="K1094">
            <v>14879</v>
          </cell>
          <cell r="L1094">
            <v>14.879</v>
          </cell>
          <cell r="M1094">
            <v>14.879</v>
          </cell>
          <cell r="O1094" t="str">
            <v>0749963</v>
          </cell>
          <cell r="P1094">
            <v>32163.91</v>
          </cell>
          <cell r="Q1094">
            <v>32163.91</v>
          </cell>
          <cell r="R1094">
            <v>32.163910000000001</v>
          </cell>
          <cell r="S1094">
            <v>32.163910000000001</v>
          </cell>
          <cell r="U1094" t="str">
            <v>0277193</v>
          </cell>
          <cell r="V1094">
            <v>44637</v>
          </cell>
          <cell r="W1094">
            <v>44637</v>
          </cell>
          <cell r="X1094">
            <v>44.637</v>
          </cell>
          <cell r="Y1094">
            <v>44.637</v>
          </cell>
          <cell r="AA1094" t="str">
            <v>0768350</v>
          </cell>
          <cell r="AB1094">
            <v>828</v>
          </cell>
          <cell r="AC1094">
            <v>828</v>
          </cell>
          <cell r="AD1094">
            <v>0.82799999999999996</v>
          </cell>
          <cell r="AE1094">
            <v>0.82799999999999996</v>
          </cell>
        </row>
        <row r="1095">
          <cell r="I1095" t="str">
            <v>0310425</v>
          </cell>
          <cell r="J1095">
            <v>9797</v>
          </cell>
          <cell r="K1095">
            <v>9797</v>
          </cell>
          <cell r="L1095">
            <v>9.7970000000000006</v>
          </cell>
          <cell r="M1095">
            <v>9.7970000000000006</v>
          </cell>
          <cell r="O1095" t="str">
            <v>0750428</v>
          </cell>
          <cell r="P1095">
            <v>6634.5</v>
          </cell>
          <cell r="Q1095">
            <v>6634.5</v>
          </cell>
          <cell r="R1095">
            <v>6.6345000000000001</v>
          </cell>
          <cell r="S1095">
            <v>6.6345000000000001</v>
          </cell>
          <cell r="U1095" t="str">
            <v>0277308</v>
          </cell>
          <cell r="V1095">
            <v>85743.5</v>
          </cell>
          <cell r="W1095">
            <v>85743.5</v>
          </cell>
          <cell r="X1095">
            <v>85.743499999999997</v>
          </cell>
          <cell r="Y1095">
            <v>85.743499999999997</v>
          </cell>
          <cell r="AA1095" t="str">
            <v>0770107</v>
          </cell>
          <cell r="AB1095">
            <v>53993.25</v>
          </cell>
          <cell r="AC1095">
            <v>53993.25</v>
          </cell>
          <cell r="AD1095">
            <v>53.993250000000003</v>
          </cell>
          <cell r="AE1095">
            <v>53.993250000000003</v>
          </cell>
        </row>
        <row r="1096">
          <cell r="I1096" t="str">
            <v>0310517</v>
          </cell>
          <cell r="J1096">
            <v>100456.06</v>
          </cell>
          <cell r="K1096">
            <v>100456.06</v>
          </cell>
          <cell r="L1096">
            <v>100.45605999999999</v>
          </cell>
          <cell r="M1096">
            <v>100.45605999999999</v>
          </cell>
          <cell r="O1096" t="str">
            <v>0750529</v>
          </cell>
          <cell r="P1096">
            <v>720</v>
          </cell>
          <cell r="Q1096">
            <v>720</v>
          </cell>
          <cell r="R1096">
            <v>0.72</v>
          </cell>
          <cell r="S1096">
            <v>0.72</v>
          </cell>
          <cell r="U1096" t="str">
            <v>0277380</v>
          </cell>
          <cell r="V1096">
            <v>89930.5</v>
          </cell>
          <cell r="W1096">
            <v>89930.5</v>
          </cell>
          <cell r="X1096">
            <v>89.930499999999995</v>
          </cell>
          <cell r="Y1096">
            <v>89.930499999999995</v>
          </cell>
          <cell r="AA1096" t="str">
            <v>0770415</v>
          </cell>
          <cell r="AB1096">
            <v>972</v>
          </cell>
          <cell r="AC1096">
            <v>972</v>
          </cell>
          <cell r="AD1096">
            <v>0.97199999999999998</v>
          </cell>
          <cell r="AE1096">
            <v>0.97199999999999998</v>
          </cell>
        </row>
        <row r="1097">
          <cell r="I1097" t="str">
            <v>0310522</v>
          </cell>
          <cell r="J1097">
            <v>9462</v>
          </cell>
          <cell r="K1097">
            <v>9462</v>
          </cell>
          <cell r="L1097">
            <v>9.4619999999999997</v>
          </cell>
          <cell r="M1097">
            <v>9.4619999999999997</v>
          </cell>
          <cell r="O1097" t="str">
            <v>0750806</v>
          </cell>
          <cell r="P1097">
            <v>300</v>
          </cell>
          <cell r="Q1097">
            <v>300</v>
          </cell>
          <cell r="R1097">
            <v>0.3</v>
          </cell>
          <cell r="S1097">
            <v>0.3</v>
          </cell>
          <cell r="U1097" t="str">
            <v>0277460</v>
          </cell>
          <cell r="V1097">
            <v>33003</v>
          </cell>
          <cell r="W1097">
            <v>33003</v>
          </cell>
          <cell r="X1097">
            <v>33.003</v>
          </cell>
          <cell r="Y1097">
            <v>33.003</v>
          </cell>
          <cell r="AA1097" t="str">
            <v>0770418</v>
          </cell>
          <cell r="AB1097">
            <v>28.2</v>
          </cell>
          <cell r="AC1097">
            <v>28.2</v>
          </cell>
          <cell r="AD1097">
            <v>2.8199999999999999E-2</v>
          </cell>
          <cell r="AE1097">
            <v>2.8199999999999999E-2</v>
          </cell>
        </row>
        <row r="1098">
          <cell r="I1098" t="str">
            <v>0310604</v>
          </cell>
          <cell r="J1098">
            <v>44566.9</v>
          </cell>
          <cell r="K1098">
            <v>44566.9</v>
          </cell>
          <cell r="L1098">
            <v>44.566900000000004</v>
          </cell>
          <cell r="M1098">
            <v>44.566900000000004</v>
          </cell>
          <cell r="O1098" t="str">
            <v>0756627</v>
          </cell>
          <cell r="P1098">
            <v>2874</v>
          </cell>
          <cell r="Q1098">
            <v>2874</v>
          </cell>
          <cell r="R1098">
            <v>2.8740000000000001</v>
          </cell>
          <cell r="S1098">
            <v>2.8740000000000001</v>
          </cell>
          <cell r="U1098" t="str">
            <v>0277592</v>
          </cell>
          <cell r="V1098">
            <v>114200.99</v>
          </cell>
          <cell r="W1098">
            <v>114200.99</v>
          </cell>
          <cell r="X1098">
            <v>114.20099</v>
          </cell>
          <cell r="Y1098">
            <v>114.20099</v>
          </cell>
          <cell r="AA1098" t="str">
            <v>0770504</v>
          </cell>
          <cell r="AB1098">
            <v>6651.76</v>
          </cell>
          <cell r="AC1098">
            <v>6651.76</v>
          </cell>
          <cell r="AD1098">
            <v>6.6517600000000003</v>
          </cell>
          <cell r="AE1098">
            <v>6.6517600000000003</v>
          </cell>
        </row>
        <row r="1099">
          <cell r="I1099" t="str">
            <v>0310618</v>
          </cell>
          <cell r="J1099">
            <v>12218.5</v>
          </cell>
          <cell r="K1099">
            <v>12218.5</v>
          </cell>
          <cell r="L1099">
            <v>12.218500000000001</v>
          </cell>
          <cell r="M1099">
            <v>12.218500000000001</v>
          </cell>
          <cell r="O1099" t="str">
            <v>0760403</v>
          </cell>
          <cell r="P1099">
            <v>48725.82</v>
          </cell>
          <cell r="Q1099">
            <v>48725.82</v>
          </cell>
          <cell r="R1099">
            <v>48.725819999999999</v>
          </cell>
          <cell r="S1099">
            <v>48.725819999999999</v>
          </cell>
          <cell r="U1099" t="str">
            <v>0277670</v>
          </cell>
          <cell r="V1099">
            <v>59590.5</v>
          </cell>
          <cell r="W1099">
            <v>59590.5</v>
          </cell>
          <cell r="X1099">
            <v>59.590499999999999</v>
          </cell>
          <cell r="Y1099">
            <v>59.590499999999999</v>
          </cell>
          <cell r="AA1099" t="str">
            <v>0770517</v>
          </cell>
          <cell r="AB1099">
            <v>-405</v>
          </cell>
          <cell r="AC1099">
            <v>-405</v>
          </cell>
          <cell r="AD1099">
            <v>-0.40500000000000003</v>
          </cell>
          <cell r="AE1099">
            <v>-0.40500000000000003</v>
          </cell>
        </row>
        <row r="1100">
          <cell r="I1100" t="str">
            <v>0310619</v>
          </cell>
          <cell r="J1100">
            <v>10253.299999999999</v>
          </cell>
          <cell r="K1100">
            <v>10253.299999999999</v>
          </cell>
          <cell r="L1100">
            <v>10.253299999999999</v>
          </cell>
          <cell r="M1100">
            <v>10.253299999999999</v>
          </cell>
          <cell r="O1100" t="str">
            <v>0761204</v>
          </cell>
          <cell r="P1100">
            <v>605</v>
          </cell>
          <cell r="Q1100">
            <v>605</v>
          </cell>
          <cell r="R1100">
            <v>0.60499999999999998</v>
          </cell>
          <cell r="S1100">
            <v>0.60499999999999998</v>
          </cell>
          <cell r="U1100" t="str">
            <v>0277719</v>
          </cell>
          <cell r="V1100">
            <v>17235</v>
          </cell>
          <cell r="W1100">
            <v>17235</v>
          </cell>
          <cell r="X1100">
            <v>17.234999999999999</v>
          </cell>
          <cell r="Y1100">
            <v>17.234999999999999</v>
          </cell>
          <cell r="AA1100" t="str">
            <v>0770519</v>
          </cell>
          <cell r="AB1100">
            <v>568</v>
          </cell>
          <cell r="AC1100">
            <v>568</v>
          </cell>
          <cell r="AD1100">
            <v>0.56799999999999995</v>
          </cell>
          <cell r="AE1100">
            <v>0.56799999999999995</v>
          </cell>
        </row>
        <row r="1101">
          <cell r="I1101" t="str">
            <v>0310621</v>
          </cell>
          <cell r="J1101">
            <v>18613</v>
          </cell>
          <cell r="K1101">
            <v>18613</v>
          </cell>
          <cell r="L1101">
            <v>18.613</v>
          </cell>
          <cell r="M1101">
            <v>18.613</v>
          </cell>
          <cell r="O1101" t="str">
            <v>0761210</v>
          </cell>
          <cell r="P1101">
            <v>102.5</v>
          </cell>
          <cell r="Q1101">
            <v>102.5</v>
          </cell>
          <cell r="R1101">
            <v>0.10249999999999999</v>
          </cell>
          <cell r="S1101">
            <v>0.10249999999999999</v>
          </cell>
          <cell r="U1101" t="str">
            <v>0277917</v>
          </cell>
          <cell r="V1101">
            <v>20913</v>
          </cell>
          <cell r="W1101">
            <v>20913</v>
          </cell>
          <cell r="X1101">
            <v>20.913</v>
          </cell>
          <cell r="Y1101">
            <v>20.913</v>
          </cell>
          <cell r="AA1101" t="str">
            <v>0770616</v>
          </cell>
          <cell r="AB1101">
            <v>-1224.1500000000001</v>
          </cell>
          <cell r="AC1101">
            <v>-1224.1500000000001</v>
          </cell>
          <cell r="AD1101">
            <v>-1.2241500000000001</v>
          </cell>
          <cell r="AE1101">
            <v>-1.2241500000000001</v>
          </cell>
        </row>
        <row r="1102">
          <cell r="I1102" t="str">
            <v>0310627</v>
          </cell>
          <cell r="J1102">
            <v>25632.7</v>
          </cell>
          <cell r="K1102">
            <v>25632.7</v>
          </cell>
          <cell r="L1102">
            <v>25.6327</v>
          </cell>
          <cell r="M1102">
            <v>25.6327</v>
          </cell>
          <cell r="O1102" t="str">
            <v>0761227</v>
          </cell>
          <cell r="P1102">
            <v>1373</v>
          </cell>
          <cell r="Q1102">
            <v>1373</v>
          </cell>
          <cell r="R1102">
            <v>1.373</v>
          </cell>
          <cell r="S1102">
            <v>1.373</v>
          </cell>
          <cell r="U1102" t="str">
            <v>0277927</v>
          </cell>
          <cell r="V1102">
            <v>46077</v>
          </cell>
          <cell r="W1102">
            <v>46077</v>
          </cell>
          <cell r="X1102">
            <v>46.076999999999998</v>
          </cell>
          <cell r="Y1102">
            <v>46.076999999999998</v>
          </cell>
          <cell r="AA1102" t="str">
            <v>0770620</v>
          </cell>
          <cell r="AB1102">
            <v>17751.61</v>
          </cell>
          <cell r="AC1102">
            <v>17751.61</v>
          </cell>
          <cell r="AD1102">
            <v>17.751609999999999</v>
          </cell>
          <cell r="AE1102">
            <v>17.751609999999999</v>
          </cell>
        </row>
        <row r="1103">
          <cell r="I1103" t="str">
            <v>0310702</v>
          </cell>
          <cell r="J1103">
            <v>640674.18999999994</v>
          </cell>
          <cell r="K1103">
            <v>640674.18999999994</v>
          </cell>
          <cell r="L1103">
            <v>640.67418999999995</v>
          </cell>
          <cell r="M1103">
            <v>640.67418999999995</v>
          </cell>
          <cell r="O1103" t="str">
            <v>0764131</v>
          </cell>
          <cell r="P1103">
            <v>760</v>
          </cell>
          <cell r="Q1103">
            <v>760</v>
          </cell>
          <cell r="R1103">
            <v>0.76</v>
          </cell>
          <cell r="S1103">
            <v>0.76</v>
          </cell>
          <cell r="U1103" t="str">
            <v>0277991</v>
          </cell>
          <cell r="V1103">
            <v>94477.42</v>
          </cell>
          <cell r="W1103">
            <v>94477.42</v>
          </cell>
          <cell r="X1103">
            <v>94.477419999999995</v>
          </cell>
          <cell r="Y1103">
            <v>94.477419999999995</v>
          </cell>
          <cell r="AA1103" t="str">
            <v>0770621</v>
          </cell>
          <cell r="AB1103">
            <v>312.5</v>
          </cell>
          <cell r="AC1103">
            <v>312.5</v>
          </cell>
          <cell r="AD1103">
            <v>0.3125</v>
          </cell>
          <cell r="AE1103">
            <v>0.3125</v>
          </cell>
        </row>
        <row r="1104">
          <cell r="I1104" t="str">
            <v>0310704</v>
          </cell>
          <cell r="J1104">
            <v>324084.96999999997</v>
          </cell>
          <cell r="K1104">
            <v>324084.96999999997</v>
          </cell>
          <cell r="L1104">
            <v>324.08497</v>
          </cell>
          <cell r="M1104">
            <v>324.08497</v>
          </cell>
          <cell r="O1104" t="str">
            <v>0766380</v>
          </cell>
          <cell r="P1104">
            <v>2969.5</v>
          </cell>
          <cell r="Q1104">
            <v>2969.5</v>
          </cell>
          <cell r="R1104">
            <v>2.9695</v>
          </cell>
          <cell r="S1104">
            <v>2.9695</v>
          </cell>
          <cell r="U1104" t="str">
            <v>0278122</v>
          </cell>
          <cell r="V1104">
            <v>27040.5</v>
          </cell>
          <cell r="W1104">
            <v>27040.5</v>
          </cell>
          <cell r="X1104">
            <v>27.040500000000002</v>
          </cell>
          <cell r="Y1104">
            <v>27.040500000000002</v>
          </cell>
          <cell r="AA1104" t="str">
            <v>0770627</v>
          </cell>
          <cell r="AB1104">
            <v>4543.29</v>
          </cell>
          <cell r="AC1104">
            <v>4543.29</v>
          </cell>
          <cell r="AD1104">
            <v>4.5432899999999998</v>
          </cell>
          <cell r="AE1104">
            <v>4.5432899999999998</v>
          </cell>
        </row>
        <row r="1105">
          <cell r="I1105" t="str">
            <v>0310706</v>
          </cell>
          <cell r="J1105">
            <v>400521.54</v>
          </cell>
          <cell r="K1105">
            <v>400521.54</v>
          </cell>
          <cell r="L1105">
            <v>400.52153999999996</v>
          </cell>
          <cell r="M1105">
            <v>400.52153999999996</v>
          </cell>
          <cell r="O1105" t="str">
            <v>0768330</v>
          </cell>
          <cell r="P1105">
            <v>250.5</v>
          </cell>
          <cell r="Q1105">
            <v>250.5</v>
          </cell>
          <cell r="R1105">
            <v>0.2505</v>
          </cell>
          <cell r="S1105">
            <v>0.2505</v>
          </cell>
          <cell r="U1105" t="str">
            <v>0278300</v>
          </cell>
          <cell r="V1105">
            <v>88420</v>
          </cell>
          <cell r="W1105">
            <v>88420</v>
          </cell>
          <cell r="X1105">
            <v>88.42</v>
          </cell>
          <cell r="Y1105">
            <v>88.42</v>
          </cell>
          <cell r="AA1105" t="str">
            <v>0770825</v>
          </cell>
          <cell r="AB1105">
            <v>4925.66</v>
          </cell>
          <cell r="AC1105">
            <v>4925.66</v>
          </cell>
          <cell r="AD1105">
            <v>4.9256599999999997</v>
          </cell>
          <cell r="AE1105">
            <v>4.9256599999999997</v>
          </cell>
        </row>
        <row r="1106">
          <cell r="I1106" t="str">
            <v>0310708</v>
          </cell>
          <cell r="J1106">
            <v>426633.02</v>
          </cell>
          <cell r="K1106">
            <v>426633.02</v>
          </cell>
          <cell r="L1106">
            <v>426.63302000000004</v>
          </cell>
          <cell r="M1106">
            <v>426.63302000000004</v>
          </cell>
          <cell r="O1106" t="str">
            <v>0768350</v>
          </cell>
          <cell r="P1106">
            <v>1781.58</v>
          </cell>
          <cell r="Q1106">
            <v>1781.58</v>
          </cell>
          <cell r="R1106">
            <v>1.7815799999999999</v>
          </cell>
          <cell r="S1106">
            <v>1.7815799999999999</v>
          </cell>
          <cell r="U1106" t="str">
            <v>0278506</v>
          </cell>
          <cell r="V1106">
            <v>305191.52</v>
          </cell>
          <cell r="W1106">
            <v>305191.52</v>
          </cell>
          <cell r="X1106">
            <v>305.19152000000003</v>
          </cell>
          <cell r="Y1106">
            <v>305.19152000000003</v>
          </cell>
          <cell r="AA1106" t="str">
            <v>0771016</v>
          </cell>
          <cell r="AB1106">
            <v>1577.5</v>
          </cell>
          <cell r="AC1106">
            <v>1577.5</v>
          </cell>
          <cell r="AD1106">
            <v>1.5774999999999999</v>
          </cell>
          <cell r="AE1106">
            <v>1.5774999999999999</v>
          </cell>
        </row>
        <row r="1107">
          <cell r="I1107" t="str">
            <v>0310712</v>
          </cell>
          <cell r="J1107">
            <v>2474</v>
          </cell>
          <cell r="K1107">
            <v>2474</v>
          </cell>
          <cell r="L1107">
            <v>2.4740000000000002</v>
          </cell>
          <cell r="M1107">
            <v>2.4740000000000002</v>
          </cell>
          <cell r="O1107" t="str">
            <v>0770407</v>
          </cell>
          <cell r="P1107">
            <v>45</v>
          </cell>
          <cell r="Q1107">
            <v>45</v>
          </cell>
          <cell r="R1107">
            <v>4.4999999999999998E-2</v>
          </cell>
          <cell r="S1107">
            <v>4.4999999999999998E-2</v>
          </cell>
          <cell r="U1107" t="str">
            <v>0278520</v>
          </cell>
          <cell r="V1107">
            <v>609554.07999999996</v>
          </cell>
          <cell r="W1107">
            <v>609554.07999999996</v>
          </cell>
          <cell r="X1107">
            <v>609.55408</v>
          </cell>
          <cell r="Y1107">
            <v>609.55408</v>
          </cell>
          <cell r="AA1107" t="str">
            <v>0771108</v>
          </cell>
          <cell r="AB1107">
            <v>713.5</v>
          </cell>
          <cell r="AC1107">
            <v>713.5</v>
          </cell>
          <cell r="AD1107">
            <v>0.71350000000000002</v>
          </cell>
          <cell r="AE1107">
            <v>0.71350000000000002</v>
          </cell>
        </row>
        <row r="1108">
          <cell r="I1108" t="str">
            <v>0310715</v>
          </cell>
          <cell r="J1108">
            <v>3519.5</v>
          </cell>
          <cell r="K1108">
            <v>3519.5</v>
          </cell>
          <cell r="L1108">
            <v>3.5194999999999999</v>
          </cell>
          <cell r="M1108">
            <v>3.5194999999999999</v>
          </cell>
          <cell r="O1108" t="str">
            <v>0770504</v>
          </cell>
          <cell r="P1108">
            <v>6804.14</v>
          </cell>
          <cell r="Q1108">
            <v>6804.14</v>
          </cell>
          <cell r="R1108">
            <v>6.8041400000000003</v>
          </cell>
          <cell r="S1108">
            <v>6.8041400000000003</v>
          </cell>
          <cell r="U1108" t="str">
            <v>0278522</v>
          </cell>
          <cell r="V1108">
            <v>457985.58</v>
          </cell>
          <cell r="W1108">
            <v>457985.58</v>
          </cell>
          <cell r="X1108">
            <v>457.98558000000003</v>
          </cell>
          <cell r="Y1108">
            <v>457.98558000000003</v>
          </cell>
          <cell r="AA1108" t="str">
            <v>0771113</v>
          </cell>
          <cell r="AB1108">
            <v>360</v>
          </cell>
          <cell r="AC1108">
            <v>360</v>
          </cell>
          <cell r="AD1108">
            <v>0.36</v>
          </cell>
          <cell r="AE1108">
            <v>0.36</v>
          </cell>
        </row>
        <row r="1109">
          <cell r="I1109" t="str">
            <v>0310722</v>
          </cell>
          <cell r="J1109">
            <v>10564</v>
          </cell>
          <cell r="K1109">
            <v>10564</v>
          </cell>
          <cell r="L1109">
            <v>10.564</v>
          </cell>
          <cell r="M1109">
            <v>10.564</v>
          </cell>
          <cell r="O1109" t="str">
            <v>0770517</v>
          </cell>
          <cell r="P1109">
            <v>495.41</v>
          </cell>
          <cell r="Q1109">
            <v>495.41</v>
          </cell>
          <cell r="R1109">
            <v>0.49541000000000002</v>
          </cell>
          <cell r="S1109">
            <v>0.49541000000000002</v>
          </cell>
          <cell r="U1109" t="str">
            <v>0278523</v>
          </cell>
          <cell r="V1109">
            <v>340057.96</v>
          </cell>
          <cell r="W1109">
            <v>340057.96</v>
          </cell>
          <cell r="X1109">
            <v>340.05796000000004</v>
          </cell>
          <cell r="Y1109">
            <v>340.05796000000004</v>
          </cell>
          <cell r="AA1109" t="str">
            <v>0771121</v>
          </cell>
          <cell r="AB1109">
            <v>14639.5</v>
          </cell>
          <cell r="AC1109">
            <v>14639.5</v>
          </cell>
          <cell r="AD1109">
            <v>14.6395</v>
          </cell>
          <cell r="AE1109">
            <v>14.6395</v>
          </cell>
        </row>
        <row r="1110">
          <cell r="I1110" t="str">
            <v>0310724</v>
          </cell>
          <cell r="J1110">
            <v>3200</v>
          </cell>
          <cell r="K1110">
            <v>3200</v>
          </cell>
          <cell r="L1110">
            <v>3.2</v>
          </cell>
          <cell r="M1110">
            <v>3.2</v>
          </cell>
          <cell r="O1110" t="str">
            <v>0770616</v>
          </cell>
          <cell r="P1110">
            <v>5069.1000000000004</v>
          </cell>
          <cell r="Q1110">
            <v>5069.1000000000004</v>
          </cell>
          <cell r="R1110">
            <v>5.0691000000000006</v>
          </cell>
          <cell r="S1110">
            <v>5.0691000000000006</v>
          </cell>
          <cell r="U1110" t="str">
            <v>0278602</v>
          </cell>
          <cell r="V1110">
            <v>419148.68</v>
          </cell>
          <cell r="W1110">
            <v>419148.68</v>
          </cell>
          <cell r="X1110">
            <v>419.14868000000001</v>
          </cell>
          <cell r="Y1110">
            <v>419.14868000000001</v>
          </cell>
          <cell r="AA1110" t="str">
            <v>0771125</v>
          </cell>
          <cell r="AB1110">
            <v>8655</v>
          </cell>
          <cell r="AC1110">
            <v>8655</v>
          </cell>
          <cell r="AD1110">
            <v>8.6549999999999994</v>
          </cell>
          <cell r="AE1110">
            <v>8.6549999999999994</v>
          </cell>
        </row>
        <row r="1111">
          <cell r="I1111" t="str">
            <v>0310726</v>
          </cell>
          <cell r="J1111">
            <v>629</v>
          </cell>
          <cell r="K1111">
            <v>629</v>
          </cell>
          <cell r="L1111">
            <v>0.629</v>
          </cell>
          <cell r="M1111">
            <v>0.629</v>
          </cell>
          <cell r="O1111" t="str">
            <v>0770627</v>
          </cell>
          <cell r="P1111">
            <v>2102.4</v>
          </cell>
          <cell r="Q1111">
            <v>2102.4</v>
          </cell>
          <cell r="R1111">
            <v>2.1024000000000003</v>
          </cell>
          <cell r="S1111">
            <v>2.1024000000000003</v>
          </cell>
          <cell r="U1111" t="str">
            <v>0278785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AA1111" t="str">
            <v>0771205</v>
          </cell>
          <cell r="AB1111">
            <v>17979.13</v>
          </cell>
          <cell r="AC1111">
            <v>17979.13</v>
          </cell>
          <cell r="AD1111">
            <v>17.979130000000001</v>
          </cell>
          <cell r="AE1111">
            <v>17.979130000000001</v>
          </cell>
        </row>
        <row r="1112">
          <cell r="I1112" t="str">
            <v>0310808</v>
          </cell>
          <cell r="J1112">
            <v>1328.5</v>
          </cell>
          <cell r="K1112">
            <v>1328.5</v>
          </cell>
          <cell r="L1112">
            <v>1.3285</v>
          </cell>
          <cell r="M1112">
            <v>1.3285</v>
          </cell>
          <cell r="O1112" t="str">
            <v>0770825</v>
          </cell>
          <cell r="P1112">
            <v>2727.3</v>
          </cell>
          <cell r="Q1112">
            <v>2727.3</v>
          </cell>
          <cell r="R1112">
            <v>2.7273000000000001</v>
          </cell>
          <cell r="S1112">
            <v>2.7273000000000001</v>
          </cell>
          <cell r="U1112" t="str">
            <v>0278793</v>
          </cell>
          <cell r="V1112">
            <v>21077.5</v>
          </cell>
          <cell r="W1112">
            <v>21077.5</v>
          </cell>
          <cell r="X1112">
            <v>21.077500000000001</v>
          </cell>
          <cell r="Y1112">
            <v>21.077500000000001</v>
          </cell>
          <cell r="AA1112" t="str">
            <v>0771212</v>
          </cell>
          <cell r="AB1112">
            <v>4740.6000000000004</v>
          </cell>
          <cell r="AC1112">
            <v>4740.6000000000004</v>
          </cell>
          <cell r="AD1112">
            <v>4.7406000000000006</v>
          </cell>
          <cell r="AE1112">
            <v>4.7406000000000006</v>
          </cell>
        </row>
        <row r="1113">
          <cell r="I1113" t="str">
            <v>0310809</v>
          </cell>
          <cell r="J1113">
            <v>5796.5</v>
          </cell>
          <cell r="K1113">
            <v>5796.5</v>
          </cell>
          <cell r="L1113">
            <v>5.7965</v>
          </cell>
          <cell r="M1113">
            <v>5.7965</v>
          </cell>
          <cell r="O1113" t="str">
            <v>0771108</v>
          </cell>
          <cell r="P1113">
            <v>453.5</v>
          </cell>
          <cell r="Q1113">
            <v>453.5</v>
          </cell>
          <cell r="R1113">
            <v>0.45350000000000001</v>
          </cell>
          <cell r="S1113">
            <v>0.45350000000000001</v>
          </cell>
          <cell r="U1113" t="str">
            <v>0278985</v>
          </cell>
          <cell r="V1113">
            <v>3570</v>
          </cell>
          <cell r="W1113">
            <v>3570</v>
          </cell>
          <cell r="X1113">
            <v>3.57</v>
          </cell>
          <cell r="Y1113">
            <v>3.57</v>
          </cell>
          <cell r="AA1113" t="str">
            <v>0771214</v>
          </cell>
          <cell r="AB1113">
            <v>391</v>
          </cell>
          <cell r="AC1113">
            <v>391</v>
          </cell>
          <cell r="AD1113">
            <v>0.39100000000000001</v>
          </cell>
          <cell r="AE1113">
            <v>0.39100000000000001</v>
          </cell>
        </row>
        <row r="1114">
          <cell r="I1114" t="str">
            <v>0310812</v>
          </cell>
          <cell r="J1114">
            <v>10699.5</v>
          </cell>
          <cell r="K1114">
            <v>10699.5</v>
          </cell>
          <cell r="L1114">
            <v>10.6995</v>
          </cell>
          <cell r="M1114">
            <v>10.6995</v>
          </cell>
          <cell r="O1114" t="str">
            <v>0771113</v>
          </cell>
          <cell r="P1114">
            <v>360</v>
          </cell>
          <cell r="Q1114">
            <v>360</v>
          </cell>
          <cell r="R1114">
            <v>0.36</v>
          </cell>
          <cell r="S1114">
            <v>0.36</v>
          </cell>
          <cell r="U1114" t="str">
            <v>0279032</v>
          </cell>
          <cell r="V1114">
            <v>2034.5</v>
          </cell>
          <cell r="W1114">
            <v>2034.5</v>
          </cell>
          <cell r="X1114">
            <v>2.0345</v>
          </cell>
          <cell r="Y1114">
            <v>2.0345</v>
          </cell>
          <cell r="AA1114" t="str">
            <v>0771590</v>
          </cell>
          <cell r="AB1114">
            <v>96694.44</v>
          </cell>
          <cell r="AC1114">
            <v>96694.44</v>
          </cell>
          <cell r="AD1114">
            <v>96.69444</v>
          </cell>
          <cell r="AE1114">
            <v>96.69444</v>
          </cell>
        </row>
        <row r="1115">
          <cell r="I1115" t="str">
            <v>0310813</v>
          </cell>
          <cell r="J1115">
            <v>11500</v>
          </cell>
          <cell r="K1115">
            <v>11500</v>
          </cell>
          <cell r="L1115">
            <v>11.5</v>
          </cell>
          <cell r="M1115">
            <v>11.5</v>
          </cell>
          <cell r="O1115" t="str">
            <v>0771121</v>
          </cell>
          <cell r="P1115">
            <v>14835.5</v>
          </cell>
          <cell r="Q1115">
            <v>14835.5</v>
          </cell>
          <cell r="R1115">
            <v>14.8355</v>
          </cell>
          <cell r="S1115">
            <v>14.8355</v>
          </cell>
          <cell r="U1115" t="str">
            <v>0279045</v>
          </cell>
          <cell r="V1115">
            <v>588313.1</v>
          </cell>
          <cell r="W1115">
            <v>588313.1</v>
          </cell>
          <cell r="X1115">
            <v>588.31309999999996</v>
          </cell>
          <cell r="Y1115">
            <v>588.31309999999996</v>
          </cell>
          <cell r="AA1115" t="str">
            <v>0771931</v>
          </cell>
          <cell r="AB1115">
            <v>25</v>
          </cell>
          <cell r="AC1115">
            <v>25</v>
          </cell>
          <cell r="AD1115">
            <v>2.5000000000000001E-2</v>
          </cell>
          <cell r="AE1115">
            <v>2.5000000000000001E-2</v>
          </cell>
        </row>
        <row r="1116">
          <cell r="I1116" t="str">
            <v>0310822</v>
          </cell>
          <cell r="J1116">
            <v>14690</v>
          </cell>
          <cell r="K1116">
            <v>14690</v>
          </cell>
          <cell r="L1116">
            <v>14.69</v>
          </cell>
          <cell r="M1116">
            <v>14.69</v>
          </cell>
          <cell r="O1116" t="str">
            <v>0771123</v>
          </cell>
          <cell r="P1116">
            <v>105.29</v>
          </cell>
          <cell r="Q1116">
            <v>105.29</v>
          </cell>
          <cell r="R1116">
            <v>0.10529000000000001</v>
          </cell>
          <cell r="S1116">
            <v>0.10529000000000001</v>
          </cell>
          <cell r="U1116" t="str">
            <v>0279048</v>
          </cell>
          <cell r="V1116">
            <v>13254.5</v>
          </cell>
          <cell r="W1116">
            <v>13254.5</v>
          </cell>
          <cell r="X1116">
            <v>13.2545</v>
          </cell>
          <cell r="Y1116">
            <v>13.2545</v>
          </cell>
          <cell r="AA1116" t="str">
            <v>0773102</v>
          </cell>
          <cell r="AB1116">
            <v>340</v>
          </cell>
          <cell r="AC1116">
            <v>340</v>
          </cell>
          <cell r="AD1116">
            <v>0.34</v>
          </cell>
          <cell r="AE1116">
            <v>0.34</v>
          </cell>
        </row>
        <row r="1117">
          <cell r="I1117" t="str">
            <v>0310827</v>
          </cell>
          <cell r="J1117">
            <v>18840.45</v>
          </cell>
          <cell r="K1117">
            <v>18840.45</v>
          </cell>
          <cell r="L1117">
            <v>18.840450000000001</v>
          </cell>
          <cell r="M1117">
            <v>18.840450000000001</v>
          </cell>
          <cell r="O1117" t="str">
            <v>0771125</v>
          </cell>
          <cell r="P1117">
            <v>2620</v>
          </cell>
          <cell r="Q1117">
            <v>2620</v>
          </cell>
          <cell r="R1117">
            <v>2.62</v>
          </cell>
          <cell r="S1117">
            <v>2.62</v>
          </cell>
          <cell r="U1117" t="str">
            <v>0280107</v>
          </cell>
          <cell r="V1117">
            <v>-488</v>
          </cell>
          <cell r="W1117">
            <v>-488</v>
          </cell>
          <cell r="X1117">
            <v>-0.48799999999999999</v>
          </cell>
          <cell r="Y1117">
            <v>-0.48799999999999999</v>
          </cell>
          <cell r="AA1117" t="str">
            <v>0774613</v>
          </cell>
          <cell r="AB1117">
            <v>1140</v>
          </cell>
          <cell r="AC1117">
            <v>1140</v>
          </cell>
          <cell r="AD1117">
            <v>1.1399999999999999</v>
          </cell>
          <cell r="AE1117">
            <v>1.1399999999999999</v>
          </cell>
        </row>
        <row r="1118">
          <cell r="I1118" t="str">
            <v>0310828</v>
          </cell>
          <cell r="J1118">
            <v>8221</v>
          </cell>
          <cell r="K1118">
            <v>8221</v>
          </cell>
          <cell r="L1118">
            <v>8.2210000000000001</v>
          </cell>
          <cell r="M1118">
            <v>8.2210000000000001</v>
          </cell>
          <cell r="O1118" t="str">
            <v>0771205</v>
          </cell>
          <cell r="P1118">
            <v>12901.05</v>
          </cell>
          <cell r="Q1118">
            <v>12901.05</v>
          </cell>
          <cell r="R1118">
            <v>12.90105</v>
          </cell>
          <cell r="S1118">
            <v>12.90105</v>
          </cell>
          <cell r="U1118" t="str">
            <v>0280127</v>
          </cell>
          <cell r="V1118">
            <v>227134.65</v>
          </cell>
          <cell r="W1118">
            <v>227134.65</v>
          </cell>
          <cell r="X1118">
            <v>227.13464999999999</v>
          </cell>
          <cell r="Y1118">
            <v>227.13464999999999</v>
          </cell>
          <cell r="AA1118" t="str">
            <v>0774711</v>
          </cell>
          <cell r="AB1118">
            <v>35148.050000000003</v>
          </cell>
          <cell r="AC1118">
            <v>35148.050000000003</v>
          </cell>
          <cell r="AD1118">
            <v>35.148050000000005</v>
          </cell>
          <cell r="AE1118">
            <v>35.148050000000005</v>
          </cell>
        </row>
        <row r="1119">
          <cell r="I1119" t="str">
            <v>0310829</v>
          </cell>
          <cell r="J1119">
            <v>50597.38</v>
          </cell>
          <cell r="K1119">
            <v>50597.38</v>
          </cell>
          <cell r="L1119">
            <v>50.597379999999994</v>
          </cell>
          <cell r="M1119">
            <v>50.597379999999994</v>
          </cell>
          <cell r="O1119" t="str">
            <v>0771212</v>
          </cell>
          <cell r="P1119">
            <v>3486.11</v>
          </cell>
          <cell r="Q1119">
            <v>3486.11</v>
          </cell>
          <cell r="R1119">
            <v>3.48611</v>
          </cell>
          <cell r="S1119">
            <v>3.48611</v>
          </cell>
          <cell r="U1119" t="str">
            <v>0280410</v>
          </cell>
          <cell r="V1119">
            <v>2032</v>
          </cell>
          <cell r="W1119">
            <v>2032</v>
          </cell>
          <cell r="X1119">
            <v>2.032</v>
          </cell>
          <cell r="Y1119">
            <v>2.032</v>
          </cell>
          <cell r="AA1119" t="str">
            <v>0777064</v>
          </cell>
          <cell r="AB1119">
            <v>1190</v>
          </cell>
          <cell r="AC1119">
            <v>1190</v>
          </cell>
          <cell r="AD1119">
            <v>1.19</v>
          </cell>
          <cell r="AE1119">
            <v>1.19</v>
          </cell>
        </row>
        <row r="1120">
          <cell r="I1120" t="str">
            <v>0310831</v>
          </cell>
          <cell r="J1120">
            <v>39100</v>
          </cell>
          <cell r="K1120">
            <v>39100</v>
          </cell>
          <cell r="L1120">
            <v>39.1</v>
          </cell>
          <cell r="M1120">
            <v>39.1</v>
          </cell>
          <cell r="O1120" t="str">
            <v>0771931</v>
          </cell>
          <cell r="P1120">
            <v>245</v>
          </cell>
          <cell r="Q1120">
            <v>245</v>
          </cell>
          <cell r="R1120">
            <v>0.245</v>
          </cell>
          <cell r="S1120">
            <v>0.245</v>
          </cell>
          <cell r="U1120" t="str">
            <v>0280424</v>
          </cell>
          <cell r="V1120">
            <v>8059.75</v>
          </cell>
          <cell r="W1120">
            <v>8059.75</v>
          </cell>
          <cell r="X1120">
            <v>8.0597499999999993</v>
          </cell>
          <cell r="Y1120">
            <v>8.0597499999999993</v>
          </cell>
          <cell r="AA1120" t="str">
            <v>0777528</v>
          </cell>
          <cell r="AB1120">
            <v>4840</v>
          </cell>
          <cell r="AC1120">
            <v>4840</v>
          </cell>
          <cell r="AD1120">
            <v>4.84</v>
          </cell>
          <cell r="AE1120">
            <v>4.84</v>
          </cell>
        </row>
        <row r="1121">
          <cell r="I1121" t="str">
            <v>0310904</v>
          </cell>
          <cell r="J1121">
            <v>14424.5</v>
          </cell>
          <cell r="K1121">
            <v>14424.5</v>
          </cell>
          <cell r="L1121">
            <v>14.4245</v>
          </cell>
          <cell r="M1121">
            <v>14.4245</v>
          </cell>
          <cell r="O1121" t="str">
            <v>0772566</v>
          </cell>
          <cell r="P1121">
            <v>75</v>
          </cell>
          <cell r="Q1121">
            <v>75</v>
          </cell>
          <cell r="R1121">
            <v>7.4999999999999997E-2</v>
          </cell>
          <cell r="S1121">
            <v>7.4999999999999997E-2</v>
          </cell>
          <cell r="U1121" t="str">
            <v>0280608</v>
          </cell>
          <cell r="V1121">
            <v>9540</v>
          </cell>
          <cell r="W1121">
            <v>9540</v>
          </cell>
          <cell r="X1121">
            <v>9.5399999999999991</v>
          </cell>
          <cell r="Y1121">
            <v>9.5399999999999991</v>
          </cell>
          <cell r="AA1121" t="str">
            <v>0777529</v>
          </cell>
          <cell r="AB1121">
            <v>1170</v>
          </cell>
          <cell r="AC1121">
            <v>1170</v>
          </cell>
          <cell r="AD1121">
            <v>1.17</v>
          </cell>
          <cell r="AE1121">
            <v>1.17</v>
          </cell>
        </row>
        <row r="1122">
          <cell r="I1122" t="str">
            <v>0310917</v>
          </cell>
          <cell r="J1122">
            <v>18153.5</v>
          </cell>
          <cell r="K1122">
            <v>18153.5</v>
          </cell>
          <cell r="L1122">
            <v>18.153500000000001</v>
          </cell>
          <cell r="M1122">
            <v>18.153500000000001</v>
          </cell>
          <cell r="O1122" t="str">
            <v>0773018</v>
          </cell>
          <cell r="P1122">
            <v>988</v>
          </cell>
          <cell r="Q1122">
            <v>988</v>
          </cell>
          <cell r="R1122">
            <v>0.98799999999999999</v>
          </cell>
          <cell r="S1122">
            <v>0.98799999999999999</v>
          </cell>
          <cell r="U1122" t="str">
            <v>0280909</v>
          </cell>
          <cell r="V1122">
            <v>154730</v>
          </cell>
          <cell r="W1122">
            <v>154730</v>
          </cell>
          <cell r="X1122">
            <v>154.72999999999999</v>
          </cell>
          <cell r="Y1122">
            <v>154.72999999999999</v>
          </cell>
          <cell r="AA1122" t="str">
            <v>0777805</v>
          </cell>
          <cell r="AB1122">
            <v>82.5</v>
          </cell>
          <cell r="AC1122">
            <v>82.5</v>
          </cell>
          <cell r="AD1122">
            <v>8.2500000000000004E-2</v>
          </cell>
          <cell r="AE1122">
            <v>8.2500000000000004E-2</v>
          </cell>
        </row>
        <row r="1123">
          <cell r="I1123" t="str">
            <v>0311003</v>
          </cell>
          <cell r="J1123">
            <v>71974.8</v>
          </cell>
          <cell r="K1123">
            <v>71974.8</v>
          </cell>
          <cell r="L1123">
            <v>71.974800000000002</v>
          </cell>
          <cell r="M1123">
            <v>71.974800000000002</v>
          </cell>
          <cell r="O1123" t="str">
            <v>0773102</v>
          </cell>
          <cell r="P1123">
            <v>960</v>
          </cell>
          <cell r="Q1123">
            <v>960</v>
          </cell>
          <cell r="R1123">
            <v>0.96</v>
          </cell>
          <cell r="S1123">
            <v>0.96</v>
          </cell>
          <cell r="U1123" t="str">
            <v>0280923</v>
          </cell>
          <cell r="V1123">
            <v>175304.7</v>
          </cell>
          <cell r="W1123">
            <v>175304.7</v>
          </cell>
          <cell r="X1123">
            <v>175.30470000000003</v>
          </cell>
          <cell r="Y1123">
            <v>175.30470000000003</v>
          </cell>
          <cell r="AA1123" t="str">
            <v>0780777</v>
          </cell>
          <cell r="AB1123">
            <v>1274.3</v>
          </cell>
          <cell r="AC1123">
            <v>1274.3</v>
          </cell>
          <cell r="AD1123">
            <v>1.2743</v>
          </cell>
          <cell r="AE1123">
            <v>1.2743</v>
          </cell>
        </row>
        <row r="1124">
          <cell r="I1124" t="str">
            <v>0311010</v>
          </cell>
          <cell r="J1124">
            <v>8453.0499999999993</v>
          </cell>
          <cell r="K1124">
            <v>8453.0499999999993</v>
          </cell>
          <cell r="L1124">
            <v>8.4530499999999993</v>
          </cell>
          <cell r="M1124">
            <v>8.4530499999999993</v>
          </cell>
          <cell r="O1124" t="str">
            <v>0777064</v>
          </cell>
          <cell r="P1124">
            <v>1390</v>
          </cell>
          <cell r="Q1124">
            <v>1390</v>
          </cell>
          <cell r="R1124">
            <v>1.39</v>
          </cell>
          <cell r="S1124">
            <v>1.39</v>
          </cell>
          <cell r="U1124" t="str">
            <v>0281231</v>
          </cell>
          <cell r="V1124">
            <v>8380.2000000000007</v>
          </cell>
          <cell r="W1124">
            <v>8380.2000000000007</v>
          </cell>
          <cell r="X1124">
            <v>8.3802000000000003</v>
          </cell>
          <cell r="Y1124">
            <v>8.3802000000000003</v>
          </cell>
          <cell r="AA1124" t="str">
            <v>0781120</v>
          </cell>
          <cell r="AB1124">
            <v>496.5</v>
          </cell>
          <cell r="AC1124">
            <v>496.5</v>
          </cell>
          <cell r="AD1124">
            <v>0.4965</v>
          </cell>
          <cell r="AE1124">
            <v>0.4965</v>
          </cell>
        </row>
        <row r="1125">
          <cell r="I1125" t="str">
            <v>0311017</v>
          </cell>
          <cell r="J1125">
            <v>9827.5</v>
          </cell>
          <cell r="K1125">
            <v>9827.5</v>
          </cell>
          <cell r="L1125">
            <v>9.8275000000000006</v>
          </cell>
          <cell r="M1125">
            <v>9.8275000000000006</v>
          </cell>
          <cell r="O1125" t="str">
            <v>0777528</v>
          </cell>
          <cell r="P1125">
            <v>1567.5</v>
          </cell>
          <cell r="Q1125">
            <v>1567.5</v>
          </cell>
          <cell r="R1125">
            <v>1.5674999999999999</v>
          </cell>
          <cell r="S1125">
            <v>1.5674999999999999</v>
          </cell>
          <cell r="U1125" t="str">
            <v>0281563</v>
          </cell>
          <cell r="V1125">
            <v>5809</v>
          </cell>
          <cell r="W1125">
            <v>5809</v>
          </cell>
          <cell r="X1125">
            <v>5.8090000000000002</v>
          </cell>
          <cell r="Y1125">
            <v>5.8090000000000002</v>
          </cell>
          <cell r="AA1125" t="str">
            <v>0781503</v>
          </cell>
          <cell r="AB1125">
            <v>45</v>
          </cell>
          <cell r="AC1125">
            <v>45</v>
          </cell>
          <cell r="AD1125">
            <v>4.4999999999999998E-2</v>
          </cell>
          <cell r="AE1125">
            <v>4.4999999999999998E-2</v>
          </cell>
        </row>
        <row r="1126">
          <cell r="I1126" t="str">
            <v>0311025</v>
          </cell>
          <cell r="J1126">
            <v>4150.5</v>
          </cell>
          <cell r="K1126">
            <v>4150.5</v>
          </cell>
          <cell r="L1126">
            <v>4.1505000000000001</v>
          </cell>
          <cell r="M1126">
            <v>4.1505000000000001</v>
          </cell>
          <cell r="O1126" t="str">
            <v>0777529</v>
          </cell>
          <cell r="P1126">
            <v>687</v>
          </cell>
          <cell r="Q1126">
            <v>687</v>
          </cell>
          <cell r="R1126">
            <v>0.68700000000000006</v>
          </cell>
          <cell r="S1126">
            <v>0.68700000000000006</v>
          </cell>
          <cell r="U1126" t="str">
            <v>0281751</v>
          </cell>
          <cell r="V1126">
            <v>7021.45</v>
          </cell>
          <cell r="W1126">
            <v>7021.45</v>
          </cell>
          <cell r="X1126">
            <v>7.0214499999999997</v>
          </cell>
          <cell r="Y1126">
            <v>7.0214499999999997</v>
          </cell>
          <cell r="AA1126" t="str">
            <v>0781798</v>
          </cell>
          <cell r="AB1126">
            <v>1331</v>
          </cell>
          <cell r="AC1126">
            <v>1331</v>
          </cell>
          <cell r="AD1126">
            <v>1.331</v>
          </cell>
          <cell r="AE1126">
            <v>1.331</v>
          </cell>
        </row>
        <row r="1127">
          <cell r="I1127" t="str">
            <v>0311027</v>
          </cell>
          <cell r="J1127">
            <v>644</v>
          </cell>
          <cell r="K1127">
            <v>644</v>
          </cell>
          <cell r="L1127">
            <v>0.64400000000000002</v>
          </cell>
          <cell r="M1127">
            <v>0.64400000000000002</v>
          </cell>
          <cell r="O1127" t="str">
            <v>0777805</v>
          </cell>
          <cell r="P1127">
            <v>1500</v>
          </cell>
          <cell r="Q1127">
            <v>1500</v>
          </cell>
          <cell r="R1127">
            <v>1.5</v>
          </cell>
          <cell r="S1127">
            <v>1.5</v>
          </cell>
          <cell r="U1127" t="str">
            <v>0281903</v>
          </cell>
          <cell r="V1127">
            <v>11084.5</v>
          </cell>
          <cell r="W1127">
            <v>11084.5</v>
          </cell>
          <cell r="X1127">
            <v>11.0845</v>
          </cell>
          <cell r="Y1127">
            <v>11.0845</v>
          </cell>
          <cell r="AA1127" t="str">
            <v>0785199</v>
          </cell>
          <cell r="AB1127">
            <v>49082.43</v>
          </cell>
          <cell r="AC1127">
            <v>49082.43</v>
          </cell>
          <cell r="AD1127">
            <v>49.082430000000002</v>
          </cell>
          <cell r="AE1127">
            <v>49.082430000000002</v>
          </cell>
        </row>
        <row r="1128">
          <cell r="I1128" t="str">
            <v>0311106</v>
          </cell>
          <cell r="J1128">
            <v>208</v>
          </cell>
          <cell r="K1128">
            <v>208</v>
          </cell>
          <cell r="L1128">
            <v>0.20799999999999999</v>
          </cell>
          <cell r="M1128">
            <v>0.20799999999999999</v>
          </cell>
          <cell r="O1128" t="str">
            <v>0780317</v>
          </cell>
          <cell r="P1128">
            <v>776</v>
          </cell>
          <cell r="Q1128">
            <v>776</v>
          </cell>
          <cell r="R1128">
            <v>0.77600000000000002</v>
          </cell>
          <cell r="S1128">
            <v>0.77600000000000002</v>
          </cell>
          <cell r="U1128" t="str">
            <v>0282014</v>
          </cell>
          <cell r="V1128">
            <v>873.5</v>
          </cell>
          <cell r="W1128">
            <v>873.5</v>
          </cell>
          <cell r="X1128">
            <v>0.87350000000000005</v>
          </cell>
          <cell r="Y1128">
            <v>0.87350000000000005</v>
          </cell>
          <cell r="AA1128" t="str">
            <v>0785922</v>
          </cell>
          <cell r="AB1128">
            <v>160</v>
          </cell>
          <cell r="AC1128">
            <v>160</v>
          </cell>
          <cell r="AD1128">
            <v>0.16</v>
          </cell>
          <cell r="AE1128">
            <v>0.16</v>
          </cell>
        </row>
        <row r="1129">
          <cell r="I1129" t="str">
            <v>0311107</v>
          </cell>
          <cell r="J1129">
            <v>23153.3</v>
          </cell>
          <cell r="K1129">
            <v>23153.3</v>
          </cell>
          <cell r="L1129">
            <v>23.153299999999998</v>
          </cell>
          <cell r="M1129">
            <v>23.153299999999998</v>
          </cell>
          <cell r="O1129" t="str">
            <v>0780506</v>
          </cell>
          <cell r="P1129">
            <v>1806</v>
          </cell>
          <cell r="Q1129">
            <v>1806</v>
          </cell>
          <cell r="R1129">
            <v>1.806</v>
          </cell>
          <cell r="S1129">
            <v>1.806</v>
          </cell>
          <cell r="U1129" t="str">
            <v>0282041</v>
          </cell>
          <cell r="V1129">
            <v>2175.5</v>
          </cell>
          <cell r="W1129">
            <v>2175.5</v>
          </cell>
          <cell r="X1129">
            <v>2.1755</v>
          </cell>
          <cell r="Y1129">
            <v>2.1755</v>
          </cell>
          <cell r="AA1129" t="str">
            <v>0786821</v>
          </cell>
          <cell r="AB1129">
            <v>4156.6000000000004</v>
          </cell>
          <cell r="AC1129">
            <v>4156.6000000000004</v>
          </cell>
          <cell r="AD1129">
            <v>4.1566000000000001</v>
          </cell>
          <cell r="AE1129">
            <v>4.1566000000000001</v>
          </cell>
        </row>
        <row r="1130">
          <cell r="I1130" t="str">
            <v>0311109</v>
          </cell>
          <cell r="J1130">
            <v>63367.9</v>
          </cell>
          <cell r="K1130">
            <v>63367.9</v>
          </cell>
          <cell r="L1130">
            <v>63.367899999999999</v>
          </cell>
          <cell r="M1130">
            <v>63.367899999999999</v>
          </cell>
          <cell r="O1130" t="str">
            <v>0781120</v>
          </cell>
          <cell r="P1130">
            <v>1560</v>
          </cell>
          <cell r="Q1130">
            <v>1560</v>
          </cell>
          <cell r="R1130">
            <v>1.56</v>
          </cell>
          <cell r="S1130">
            <v>1.56</v>
          </cell>
          <cell r="U1130" t="str">
            <v>0282235</v>
          </cell>
          <cell r="V1130">
            <v>5213</v>
          </cell>
          <cell r="W1130">
            <v>5213</v>
          </cell>
          <cell r="X1130">
            <v>5.2130000000000001</v>
          </cell>
          <cell r="Y1130">
            <v>5.2130000000000001</v>
          </cell>
          <cell r="AA1130" t="str">
            <v>0787146</v>
          </cell>
          <cell r="AB1130">
            <v>10</v>
          </cell>
          <cell r="AC1130">
            <v>10</v>
          </cell>
          <cell r="AD1130">
            <v>0.01</v>
          </cell>
          <cell r="AE1130">
            <v>0.01</v>
          </cell>
        </row>
        <row r="1131">
          <cell r="I1131" t="str">
            <v>0311111</v>
          </cell>
          <cell r="J1131">
            <v>34485.5</v>
          </cell>
          <cell r="K1131">
            <v>34485.5</v>
          </cell>
          <cell r="L1131">
            <v>34.485500000000002</v>
          </cell>
          <cell r="M1131">
            <v>34.485500000000002</v>
          </cell>
          <cell r="O1131" t="str">
            <v>0781217</v>
          </cell>
          <cell r="P1131">
            <v>22</v>
          </cell>
          <cell r="Q1131">
            <v>22</v>
          </cell>
          <cell r="R1131">
            <v>2.1999999999999999E-2</v>
          </cell>
          <cell r="S1131">
            <v>2.1999999999999999E-2</v>
          </cell>
          <cell r="U1131" t="str">
            <v>0283827</v>
          </cell>
          <cell r="V1131">
            <v>6499</v>
          </cell>
          <cell r="W1131">
            <v>6499</v>
          </cell>
          <cell r="X1131">
            <v>6.4989999999999997</v>
          </cell>
          <cell r="Y1131">
            <v>6.4989999999999997</v>
          </cell>
          <cell r="AA1131" t="str">
            <v>0787310</v>
          </cell>
          <cell r="AB1131">
            <v>1212</v>
          </cell>
          <cell r="AC1131">
            <v>1212</v>
          </cell>
          <cell r="AD1131">
            <v>1.212</v>
          </cell>
          <cell r="AE1131">
            <v>1.212</v>
          </cell>
        </row>
        <row r="1132">
          <cell r="I1132" t="str">
            <v>0311198</v>
          </cell>
          <cell r="J1132">
            <v>6078</v>
          </cell>
          <cell r="K1132">
            <v>6078</v>
          </cell>
          <cell r="L1132">
            <v>6.0780000000000003</v>
          </cell>
          <cell r="M1132">
            <v>6.0780000000000003</v>
          </cell>
          <cell r="O1132" t="str">
            <v>0781798</v>
          </cell>
          <cell r="P1132">
            <v>1209.1500000000001</v>
          </cell>
          <cell r="Q1132">
            <v>1209.1500000000001</v>
          </cell>
          <cell r="R1132">
            <v>1.2091500000000002</v>
          </cell>
          <cell r="S1132">
            <v>1.2091500000000002</v>
          </cell>
          <cell r="U1132" t="str">
            <v>0284104</v>
          </cell>
          <cell r="V1132">
            <v>547.5</v>
          </cell>
          <cell r="W1132">
            <v>547.5</v>
          </cell>
          <cell r="X1132">
            <v>0.54749999999999999</v>
          </cell>
          <cell r="Y1132">
            <v>0.54749999999999999</v>
          </cell>
          <cell r="AA1132" t="str">
            <v>0787512</v>
          </cell>
          <cell r="AB1132">
            <v>680</v>
          </cell>
          <cell r="AC1132">
            <v>680</v>
          </cell>
          <cell r="AD1132">
            <v>0.68</v>
          </cell>
          <cell r="AE1132">
            <v>0.68</v>
          </cell>
        </row>
        <row r="1133">
          <cell r="I1133" t="str">
            <v>0311200</v>
          </cell>
          <cell r="J1133">
            <v>2207</v>
          </cell>
          <cell r="K1133">
            <v>2207</v>
          </cell>
          <cell r="L1133">
            <v>2.2069999999999999</v>
          </cell>
          <cell r="M1133">
            <v>2.2069999999999999</v>
          </cell>
          <cell r="O1133" t="str">
            <v>0785199</v>
          </cell>
          <cell r="P1133">
            <v>20283</v>
          </cell>
          <cell r="Q1133">
            <v>20283</v>
          </cell>
          <cell r="R1133">
            <v>20.283000000000001</v>
          </cell>
          <cell r="S1133">
            <v>20.283000000000001</v>
          </cell>
          <cell r="U1133" t="str">
            <v>0284331</v>
          </cell>
          <cell r="V1133">
            <v>11488.5</v>
          </cell>
          <cell r="W1133">
            <v>11488.5</v>
          </cell>
          <cell r="X1133">
            <v>11.4885</v>
          </cell>
          <cell r="Y1133">
            <v>11.4885</v>
          </cell>
          <cell r="AA1133" t="str">
            <v>0789461</v>
          </cell>
          <cell r="AB1133">
            <v>810</v>
          </cell>
          <cell r="AC1133">
            <v>810</v>
          </cell>
          <cell r="AD1133">
            <v>0.81</v>
          </cell>
          <cell r="AE1133">
            <v>0.81</v>
          </cell>
        </row>
        <row r="1134">
          <cell r="I1134" t="str">
            <v>0311209</v>
          </cell>
          <cell r="J1134">
            <v>4637.5</v>
          </cell>
          <cell r="K1134">
            <v>4637.5</v>
          </cell>
          <cell r="L1134">
            <v>4.6375000000000002</v>
          </cell>
          <cell r="M1134">
            <v>4.6375000000000002</v>
          </cell>
          <cell r="O1134" t="str">
            <v>0786821</v>
          </cell>
          <cell r="P1134">
            <v>3136</v>
          </cell>
          <cell r="Q1134">
            <v>3136</v>
          </cell>
          <cell r="R1134">
            <v>3.1360000000000001</v>
          </cell>
          <cell r="S1134">
            <v>3.1360000000000001</v>
          </cell>
          <cell r="U1134" t="str">
            <v>0284441</v>
          </cell>
          <cell r="V1134">
            <v>5169.5</v>
          </cell>
          <cell r="W1134">
            <v>5169.5</v>
          </cell>
          <cell r="X1134">
            <v>5.1695000000000002</v>
          </cell>
          <cell r="Y1134">
            <v>5.1695000000000002</v>
          </cell>
          <cell r="AA1134" t="str">
            <v>0790012</v>
          </cell>
          <cell r="AB1134">
            <v>10545</v>
          </cell>
          <cell r="AC1134">
            <v>10545</v>
          </cell>
          <cell r="AD1134">
            <v>10.545</v>
          </cell>
          <cell r="AE1134">
            <v>10.545</v>
          </cell>
        </row>
        <row r="1135">
          <cell r="I1135" t="str">
            <v>0311210</v>
          </cell>
          <cell r="J1135">
            <v>4796.5</v>
          </cell>
          <cell r="K1135">
            <v>4796.5</v>
          </cell>
          <cell r="L1135">
            <v>4.7965</v>
          </cell>
          <cell r="M1135">
            <v>4.7965</v>
          </cell>
          <cell r="O1135" t="str">
            <v>0787310</v>
          </cell>
          <cell r="P1135">
            <v>1285</v>
          </cell>
          <cell r="Q1135">
            <v>1285</v>
          </cell>
          <cell r="R1135">
            <v>1.2849999999999999</v>
          </cell>
          <cell r="S1135">
            <v>1.2849999999999999</v>
          </cell>
          <cell r="U1135" t="str">
            <v>0284488</v>
          </cell>
          <cell r="V1135">
            <v>13739.6</v>
          </cell>
          <cell r="W1135">
            <v>13739.6</v>
          </cell>
          <cell r="X1135">
            <v>13.739600000000001</v>
          </cell>
          <cell r="Y1135">
            <v>13.739600000000001</v>
          </cell>
          <cell r="AA1135" t="str">
            <v>0790314</v>
          </cell>
          <cell r="AB1135">
            <v>61378.82</v>
          </cell>
          <cell r="AC1135">
            <v>61378.82</v>
          </cell>
          <cell r="AD1135">
            <v>61.378819999999997</v>
          </cell>
          <cell r="AE1135">
            <v>61.378819999999997</v>
          </cell>
        </row>
        <row r="1136">
          <cell r="I1136" t="str">
            <v>0311214</v>
          </cell>
          <cell r="J1136">
            <v>39826.5</v>
          </cell>
          <cell r="K1136">
            <v>39826.5</v>
          </cell>
          <cell r="L1136">
            <v>39.826500000000003</v>
          </cell>
          <cell r="M1136">
            <v>39.826500000000003</v>
          </cell>
          <cell r="O1136" t="str">
            <v>0787512</v>
          </cell>
          <cell r="P1136">
            <v>1130</v>
          </cell>
          <cell r="Q1136">
            <v>1130</v>
          </cell>
          <cell r="R1136">
            <v>1.1299999999999999</v>
          </cell>
          <cell r="S1136">
            <v>1.1299999999999999</v>
          </cell>
          <cell r="U1136" t="str">
            <v>0285020</v>
          </cell>
          <cell r="V1136">
            <v>26572.5</v>
          </cell>
          <cell r="W1136">
            <v>26572.5</v>
          </cell>
          <cell r="X1136">
            <v>26.572500000000002</v>
          </cell>
          <cell r="Y1136">
            <v>26.572500000000002</v>
          </cell>
          <cell r="AA1136" t="str">
            <v>0790424</v>
          </cell>
          <cell r="AB1136">
            <v>17089.97</v>
          </cell>
          <cell r="AC1136">
            <v>17089.97</v>
          </cell>
          <cell r="AD1136">
            <v>17.089970000000001</v>
          </cell>
          <cell r="AE1136">
            <v>17.089970000000001</v>
          </cell>
        </row>
        <row r="1137">
          <cell r="I1137" t="str">
            <v>0311226</v>
          </cell>
          <cell r="J1137">
            <v>129943</v>
          </cell>
          <cell r="K1137">
            <v>129943</v>
          </cell>
          <cell r="L1137">
            <v>129.94300000000001</v>
          </cell>
          <cell r="M1137">
            <v>129.94300000000001</v>
          </cell>
          <cell r="O1137" t="str">
            <v>0789461</v>
          </cell>
          <cell r="P1137">
            <v>90</v>
          </cell>
          <cell r="Q1137">
            <v>90</v>
          </cell>
          <cell r="R1137">
            <v>0.09</v>
          </cell>
          <cell r="S1137">
            <v>0.09</v>
          </cell>
          <cell r="U1137" t="str">
            <v>0285908</v>
          </cell>
          <cell r="V1137">
            <v>14738</v>
          </cell>
          <cell r="W1137">
            <v>14738</v>
          </cell>
          <cell r="X1137">
            <v>14.738</v>
          </cell>
          <cell r="Y1137">
            <v>14.738</v>
          </cell>
          <cell r="AA1137" t="str">
            <v>0790430</v>
          </cell>
          <cell r="AB1137">
            <v>354.5</v>
          </cell>
          <cell r="AC1137">
            <v>354.5</v>
          </cell>
          <cell r="AD1137">
            <v>0.35449999999999998</v>
          </cell>
          <cell r="AE1137">
            <v>0.35449999999999998</v>
          </cell>
        </row>
        <row r="1138">
          <cell r="I1138" t="str">
            <v>0311286</v>
          </cell>
          <cell r="J1138">
            <v>1407.5</v>
          </cell>
          <cell r="K1138">
            <v>1407.5</v>
          </cell>
          <cell r="L1138">
            <v>1.4075</v>
          </cell>
          <cell r="M1138">
            <v>1.4075</v>
          </cell>
          <cell r="O1138" t="str">
            <v>0790012</v>
          </cell>
          <cell r="P1138">
            <v>4885</v>
          </cell>
          <cell r="Q1138">
            <v>4885</v>
          </cell>
          <cell r="R1138">
            <v>4.8849999999999998</v>
          </cell>
          <cell r="S1138">
            <v>4.8849999999999998</v>
          </cell>
          <cell r="U1138" t="str">
            <v>0286107</v>
          </cell>
          <cell r="V1138">
            <v>367.5</v>
          </cell>
          <cell r="W1138">
            <v>367.5</v>
          </cell>
          <cell r="X1138">
            <v>0.36749999999999999</v>
          </cell>
          <cell r="Y1138">
            <v>0.36749999999999999</v>
          </cell>
          <cell r="AA1138" t="str">
            <v>0790617</v>
          </cell>
          <cell r="AB1138">
            <v>564</v>
          </cell>
          <cell r="AC1138">
            <v>564</v>
          </cell>
          <cell r="AD1138">
            <v>0.56399999999999995</v>
          </cell>
          <cell r="AE1138">
            <v>0.56399999999999995</v>
          </cell>
        </row>
        <row r="1139">
          <cell r="I1139" t="str">
            <v>0311298</v>
          </cell>
          <cell r="J1139">
            <v>52959.5</v>
          </cell>
          <cell r="K1139">
            <v>52959.5</v>
          </cell>
          <cell r="L1139">
            <v>52.959499999999998</v>
          </cell>
          <cell r="M1139">
            <v>52.959499999999998</v>
          </cell>
          <cell r="O1139" t="str">
            <v>0790018</v>
          </cell>
          <cell r="P1139">
            <v>300</v>
          </cell>
          <cell r="Q1139">
            <v>300</v>
          </cell>
          <cell r="R1139">
            <v>0.3</v>
          </cell>
          <cell r="S1139">
            <v>0.3</v>
          </cell>
          <cell r="U1139" t="str">
            <v>0286876</v>
          </cell>
          <cell r="V1139">
            <v>26320</v>
          </cell>
          <cell r="W1139">
            <v>26320</v>
          </cell>
          <cell r="X1139">
            <v>26.32</v>
          </cell>
          <cell r="Y1139">
            <v>26.32</v>
          </cell>
          <cell r="AA1139" t="str">
            <v>0790620</v>
          </cell>
          <cell r="AB1139">
            <v>4458.32</v>
          </cell>
          <cell r="AC1139">
            <v>4458.32</v>
          </cell>
          <cell r="AD1139">
            <v>4.4583199999999996</v>
          </cell>
          <cell r="AE1139">
            <v>4.4583199999999996</v>
          </cell>
        </row>
        <row r="1140">
          <cell r="I1140" t="str">
            <v>0311774</v>
          </cell>
          <cell r="J1140">
            <v>28503.5</v>
          </cell>
          <cell r="K1140">
            <v>28503.5</v>
          </cell>
          <cell r="L1140">
            <v>28.503499999999999</v>
          </cell>
          <cell r="M1140">
            <v>28.503499999999999</v>
          </cell>
          <cell r="O1140" t="str">
            <v>0790314</v>
          </cell>
          <cell r="P1140">
            <v>37239.300000000003</v>
          </cell>
          <cell r="Q1140">
            <v>37239.300000000003</v>
          </cell>
          <cell r="R1140">
            <v>37.2393</v>
          </cell>
          <cell r="S1140">
            <v>37.2393</v>
          </cell>
          <cell r="U1140" t="str">
            <v>0286900</v>
          </cell>
          <cell r="V1140">
            <v>28695.5</v>
          </cell>
          <cell r="W1140">
            <v>28695.5</v>
          </cell>
          <cell r="X1140">
            <v>28.695499999999999</v>
          </cell>
          <cell r="Y1140">
            <v>28.695499999999999</v>
          </cell>
          <cell r="AA1140" t="str">
            <v>0790623</v>
          </cell>
          <cell r="AB1140">
            <v>7460.05</v>
          </cell>
          <cell r="AC1140">
            <v>7460.05</v>
          </cell>
          <cell r="AD1140">
            <v>7.4600499999999998</v>
          </cell>
          <cell r="AE1140">
            <v>7.4600499999999998</v>
          </cell>
        </row>
        <row r="1141">
          <cell r="I1141" t="str">
            <v>0311804</v>
          </cell>
          <cell r="J1141">
            <v>9673</v>
          </cell>
          <cell r="K1141">
            <v>9673</v>
          </cell>
          <cell r="L1141">
            <v>9.673</v>
          </cell>
          <cell r="M1141">
            <v>9.673</v>
          </cell>
          <cell r="O1141" t="str">
            <v>0790424</v>
          </cell>
          <cell r="P1141">
            <v>32002.5</v>
          </cell>
          <cell r="Q1141">
            <v>32002.5</v>
          </cell>
          <cell r="R1141">
            <v>32.002499999999998</v>
          </cell>
          <cell r="S1141">
            <v>32.002499999999998</v>
          </cell>
          <cell r="U1141" t="str">
            <v>0286974</v>
          </cell>
          <cell r="V1141">
            <v>6445.5</v>
          </cell>
          <cell r="W1141">
            <v>6445.5</v>
          </cell>
          <cell r="X1141">
            <v>6.4455</v>
          </cell>
          <cell r="Y1141">
            <v>6.4455</v>
          </cell>
          <cell r="AA1141" t="str">
            <v>0790628</v>
          </cell>
          <cell r="AB1141">
            <v>4307</v>
          </cell>
          <cell r="AC1141">
            <v>4307</v>
          </cell>
          <cell r="AD1141">
            <v>4.3070000000000004</v>
          </cell>
          <cell r="AE1141">
            <v>4.3070000000000004</v>
          </cell>
        </row>
        <row r="1142">
          <cell r="I1142" t="str">
            <v>0311839</v>
          </cell>
          <cell r="J1142">
            <v>15254</v>
          </cell>
          <cell r="K1142">
            <v>15254</v>
          </cell>
          <cell r="L1142">
            <v>15.254</v>
          </cell>
          <cell r="M1142">
            <v>15.254</v>
          </cell>
          <cell r="O1142" t="str">
            <v>0790620</v>
          </cell>
          <cell r="P1142">
            <v>2225.48</v>
          </cell>
          <cell r="Q1142">
            <v>2225.48</v>
          </cell>
          <cell r="R1142">
            <v>2.2254800000000001</v>
          </cell>
          <cell r="S1142">
            <v>2.2254800000000001</v>
          </cell>
          <cell r="U1142" t="str">
            <v>0287576</v>
          </cell>
          <cell r="V1142">
            <v>2587534.35</v>
          </cell>
          <cell r="W1142">
            <v>2587534.35</v>
          </cell>
          <cell r="X1142">
            <v>2587.5343499999999</v>
          </cell>
          <cell r="Y1142">
            <v>2587.5343499999999</v>
          </cell>
          <cell r="AA1142" t="str">
            <v>0790710</v>
          </cell>
          <cell r="AB1142">
            <v>1115.5</v>
          </cell>
          <cell r="AC1142">
            <v>1115.5</v>
          </cell>
          <cell r="AD1142">
            <v>1.1154999999999999</v>
          </cell>
          <cell r="AE1142">
            <v>1.1154999999999999</v>
          </cell>
        </row>
        <row r="1143">
          <cell r="I1143" t="str">
            <v>0311841</v>
          </cell>
          <cell r="J1143">
            <v>9023.5</v>
          </cell>
          <cell r="K1143">
            <v>9023.5</v>
          </cell>
          <cell r="L1143">
            <v>9.0235000000000003</v>
          </cell>
          <cell r="M1143">
            <v>9.0235000000000003</v>
          </cell>
          <cell r="O1143" t="str">
            <v>0790710</v>
          </cell>
          <cell r="P1143">
            <v>224.5</v>
          </cell>
          <cell r="Q1143">
            <v>224.5</v>
          </cell>
          <cell r="R1143">
            <v>0.22450000000000001</v>
          </cell>
          <cell r="S1143">
            <v>0.22450000000000001</v>
          </cell>
          <cell r="U1143" t="str">
            <v>0287855</v>
          </cell>
          <cell r="V1143">
            <v>941</v>
          </cell>
          <cell r="W1143">
            <v>941</v>
          </cell>
          <cell r="X1143">
            <v>0.94099999999999995</v>
          </cell>
          <cell r="Y1143">
            <v>0.94099999999999995</v>
          </cell>
          <cell r="AA1143" t="str">
            <v>0790745</v>
          </cell>
          <cell r="AB1143">
            <v>5633.62</v>
          </cell>
          <cell r="AC1143">
            <v>5633.62</v>
          </cell>
          <cell r="AD1143">
            <v>5.6336199999999996</v>
          </cell>
          <cell r="AE1143">
            <v>5.6336199999999996</v>
          </cell>
        </row>
        <row r="1144">
          <cell r="I1144" t="str">
            <v>0311843</v>
          </cell>
          <cell r="J1144">
            <v>3662</v>
          </cell>
          <cell r="K1144">
            <v>3662</v>
          </cell>
          <cell r="L1144">
            <v>3.6619999999999999</v>
          </cell>
          <cell r="M1144">
            <v>3.6619999999999999</v>
          </cell>
          <cell r="O1144" t="str">
            <v>0790745</v>
          </cell>
          <cell r="P1144">
            <v>7470</v>
          </cell>
          <cell r="Q1144">
            <v>7470</v>
          </cell>
          <cell r="R1144">
            <v>7.47</v>
          </cell>
          <cell r="S1144">
            <v>7.47</v>
          </cell>
          <cell r="U1144" t="str">
            <v>0288001</v>
          </cell>
          <cell r="V1144">
            <v>454849.9</v>
          </cell>
          <cell r="W1144">
            <v>454849.9</v>
          </cell>
          <cell r="X1144">
            <v>454.84990000000005</v>
          </cell>
          <cell r="Y1144">
            <v>454.84990000000005</v>
          </cell>
          <cell r="AA1144" t="str">
            <v>0790818</v>
          </cell>
          <cell r="AB1144">
            <v>37.5</v>
          </cell>
          <cell r="AC1144">
            <v>37.5</v>
          </cell>
          <cell r="AD1144">
            <v>3.7499999999999999E-2</v>
          </cell>
          <cell r="AE1144">
            <v>3.7499999999999999E-2</v>
          </cell>
        </row>
        <row r="1145">
          <cell r="I1145" t="str">
            <v>0312190</v>
          </cell>
          <cell r="J1145">
            <v>-33</v>
          </cell>
          <cell r="K1145">
            <v>-33</v>
          </cell>
          <cell r="L1145">
            <v>-3.3000000000000002E-2</v>
          </cell>
          <cell r="M1145">
            <v>-3.3000000000000002E-2</v>
          </cell>
          <cell r="O1145" t="str">
            <v>0790818</v>
          </cell>
          <cell r="P1145">
            <v>3184.5</v>
          </cell>
          <cell r="Q1145">
            <v>3184.5</v>
          </cell>
          <cell r="R1145">
            <v>3.1844999999999999</v>
          </cell>
          <cell r="S1145">
            <v>3.1844999999999999</v>
          </cell>
          <cell r="U1145" t="str">
            <v>0288005</v>
          </cell>
          <cell r="V1145">
            <v>-766</v>
          </cell>
          <cell r="W1145">
            <v>-766</v>
          </cell>
          <cell r="X1145">
            <v>-0.76600000000000001</v>
          </cell>
          <cell r="Y1145">
            <v>-0.76600000000000001</v>
          </cell>
          <cell r="AA1145" t="str">
            <v>0791006</v>
          </cell>
          <cell r="AB1145">
            <v>415</v>
          </cell>
          <cell r="AC1145">
            <v>415</v>
          </cell>
          <cell r="AD1145">
            <v>0.41499999999999998</v>
          </cell>
          <cell r="AE1145">
            <v>0.41499999999999998</v>
          </cell>
        </row>
        <row r="1146">
          <cell r="I1146" t="str">
            <v>0312193</v>
          </cell>
          <cell r="J1146">
            <v>7851</v>
          </cell>
          <cell r="K1146">
            <v>7851</v>
          </cell>
          <cell r="L1146">
            <v>7.851</v>
          </cell>
          <cell r="M1146">
            <v>7.851</v>
          </cell>
          <cell r="O1146" t="str">
            <v>0790827</v>
          </cell>
          <cell r="P1146">
            <v>80</v>
          </cell>
          <cell r="Q1146">
            <v>80</v>
          </cell>
          <cell r="R1146">
            <v>0.08</v>
          </cell>
          <cell r="S1146">
            <v>0.08</v>
          </cell>
          <cell r="U1146" t="str">
            <v>0288044</v>
          </cell>
          <cell r="V1146">
            <v>39407</v>
          </cell>
          <cell r="W1146">
            <v>39407</v>
          </cell>
          <cell r="X1146">
            <v>39.406999999999996</v>
          </cell>
          <cell r="Y1146">
            <v>39.406999999999996</v>
          </cell>
          <cell r="AA1146" t="str">
            <v>0791103</v>
          </cell>
          <cell r="AB1146">
            <v>350</v>
          </cell>
          <cell r="AC1146">
            <v>350</v>
          </cell>
          <cell r="AD1146">
            <v>0.35</v>
          </cell>
          <cell r="AE1146">
            <v>0.35</v>
          </cell>
        </row>
        <row r="1147">
          <cell r="I1147" t="str">
            <v>0312194</v>
          </cell>
          <cell r="J1147">
            <v>435366.51</v>
          </cell>
          <cell r="K1147">
            <v>435366.51</v>
          </cell>
          <cell r="L1147">
            <v>435.36651000000001</v>
          </cell>
          <cell r="M1147">
            <v>435.36651000000001</v>
          </cell>
          <cell r="O1147" t="str">
            <v>0790838</v>
          </cell>
          <cell r="P1147">
            <v>120</v>
          </cell>
          <cell r="Q1147">
            <v>120</v>
          </cell>
          <cell r="R1147">
            <v>0.12</v>
          </cell>
          <cell r="S1147">
            <v>0.12</v>
          </cell>
          <cell r="U1147" t="str">
            <v>0288341</v>
          </cell>
          <cell r="V1147">
            <v>11049.5</v>
          </cell>
          <cell r="W1147">
            <v>11049.5</v>
          </cell>
          <cell r="X1147">
            <v>11.0495</v>
          </cell>
          <cell r="Y1147">
            <v>11.0495</v>
          </cell>
          <cell r="AA1147" t="str">
            <v>0791706</v>
          </cell>
          <cell r="AB1147">
            <v>525.92999999999995</v>
          </cell>
          <cell r="AC1147">
            <v>525.92999999999995</v>
          </cell>
          <cell r="AD1147">
            <v>0.5259299999999999</v>
          </cell>
          <cell r="AE1147">
            <v>0.5259299999999999</v>
          </cell>
        </row>
        <row r="1148">
          <cell r="I1148" t="str">
            <v>0312200</v>
          </cell>
          <cell r="J1148">
            <v>2437</v>
          </cell>
          <cell r="K1148">
            <v>2437</v>
          </cell>
          <cell r="L1148">
            <v>2.4369999999999998</v>
          </cell>
          <cell r="M1148">
            <v>2.4369999999999998</v>
          </cell>
          <cell r="O1148" t="str">
            <v>0791126</v>
          </cell>
          <cell r="P1148">
            <v>101.25</v>
          </cell>
          <cell r="Q1148">
            <v>101.25</v>
          </cell>
          <cell r="R1148">
            <v>0.10125000000000001</v>
          </cell>
          <cell r="S1148">
            <v>0.10125000000000001</v>
          </cell>
          <cell r="U1148" t="str">
            <v>0288519</v>
          </cell>
          <cell r="V1148">
            <v>20879</v>
          </cell>
          <cell r="W1148">
            <v>20879</v>
          </cell>
          <cell r="X1148">
            <v>20.879000000000001</v>
          </cell>
          <cell r="Y1148">
            <v>20.879000000000001</v>
          </cell>
          <cell r="AA1148" t="str">
            <v>0792827</v>
          </cell>
          <cell r="AB1148">
            <v>8747</v>
          </cell>
          <cell r="AC1148">
            <v>8747</v>
          </cell>
          <cell r="AD1148">
            <v>8.7469999999999999</v>
          </cell>
          <cell r="AE1148">
            <v>8.7469999999999999</v>
          </cell>
        </row>
        <row r="1149">
          <cell r="I1149" t="str">
            <v>0312299</v>
          </cell>
          <cell r="J1149">
            <v>10171</v>
          </cell>
          <cell r="K1149">
            <v>10171</v>
          </cell>
          <cell r="L1149">
            <v>10.170999999999999</v>
          </cell>
          <cell r="M1149">
            <v>10.170999999999999</v>
          </cell>
          <cell r="O1149" t="str">
            <v>0791706</v>
          </cell>
          <cell r="P1149">
            <v>459.66</v>
          </cell>
          <cell r="Q1149">
            <v>459.66</v>
          </cell>
          <cell r="R1149">
            <v>0.45966000000000001</v>
          </cell>
          <cell r="S1149">
            <v>0.45966000000000001</v>
          </cell>
          <cell r="U1149" t="str">
            <v>0288596</v>
          </cell>
          <cell r="V1149">
            <v>80529</v>
          </cell>
          <cell r="W1149">
            <v>80529</v>
          </cell>
          <cell r="X1149">
            <v>80.528999999999996</v>
          </cell>
          <cell r="Y1149">
            <v>80.528999999999996</v>
          </cell>
          <cell r="AA1149" t="str">
            <v>0792912</v>
          </cell>
          <cell r="AB1149">
            <v>55.2</v>
          </cell>
          <cell r="AC1149">
            <v>55.2</v>
          </cell>
          <cell r="AD1149">
            <v>5.5200000000000006E-2</v>
          </cell>
          <cell r="AE1149">
            <v>5.5200000000000006E-2</v>
          </cell>
        </row>
        <row r="1150">
          <cell r="I1150" t="str">
            <v>0312398</v>
          </cell>
          <cell r="J1150">
            <v>14627</v>
          </cell>
          <cell r="K1150">
            <v>14627</v>
          </cell>
          <cell r="L1150">
            <v>14.627000000000001</v>
          </cell>
          <cell r="M1150">
            <v>14.627000000000001</v>
          </cell>
          <cell r="O1150" t="str">
            <v>0792827</v>
          </cell>
          <cell r="P1150">
            <v>8460</v>
          </cell>
          <cell r="Q1150">
            <v>8460</v>
          </cell>
          <cell r="R1150">
            <v>8.4600000000000009</v>
          </cell>
          <cell r="S1150">
            <v>8.4600000000000009</v>
          </cell>
          <cell r="U1150" t="str">
            <v>0288800</v>
          </cell>
          <cell r="V1150">
            <v>-78.5</v>
          </cell>
          <cell r="W1150">
            <v>-78.5</v>
          </cell>
          <cell r="X1150">
            <v>-7.85E-2</v>
          </cell>
          <cell r="Y1150">
            <v>-7.85E-2</v>
          </cell>
          <cell r="AA1150" t="str">
            <v>0793888</v>
          </cell>
          <cell r="AB1150">
            <v>2593</v>
          </cell>
          <cell r="AC1150">
            <v>2593</v>
          </cell>
          <cell r="AD1150">
            <v>2.593</v>
          </cell>
          <cell r="AE1150">
            <v>2.593</v>
          </cell>
        </row>
        <row r="1151">
          <cell r="I1151" t="str">
            <v>0312698</v>
          </cell>
          <cell r="J1151">
            <v>3136</v>
          </cell>
          <cell r="K1151">
            <v>3136</v>
          </cell>
          <cell r="L1151">
            <v>3.1360000000000001</v>
          </cell>
          <cell r="M1151">
            <v>3.1360000000000001</v>
          </cell>
          <cell r="O1151" t="str">
            <v>0792912</v>
          </cell>
          <cell r="P1151">
            <v>4883.82</v>
          </cell>
          <cell r="Q1151">
            <v>4883.82</v>
          </cell>
          <cell r="R1151">
            <v>4.8838200000000001</v>
          </cell>
          <cell r="S1151">
            <v>4.8838200000000001</v>
          </cell>
          <cell r="U1151" t="str">
            <v>0288985</v>
          </cell>
          <cell r="V1151">
            <v>40699.5</v>
          </cell>
          <cell r="W1151">
            <v>40699.5</v>
          </cell>
          <cell r="X1151">
            <v>40.6995</v>
          </cell>
          <cell r="Y1151">
            <v>40.6995</v>
          </cell>
          <cell r="AA1151" t="str">
            <v>0794473</v>
          </cell>
          <cell r="AB1151">
            <v>12031.26</v>
          </cell>
          <cell r="AC1151">
            <v>12031.26</v>
          </cell>
          <cell r="AD1151">
            <v>12.03126</v>
          </cell>
          <cell r="AE1151">
            <v>12.03126</v>
          </cell>
        </row>
        <row r="1152">
          <cell r="I1152" t="str">
            <v>0312774</v>
          </cell>
          <cell r="J1152">
            <v>9631</v>
          </cell>
          <cell r="K1152">
            <v>9631</v>
          </cell>
          <cell r="L1152">
            <v>9.6310000000000002</v>
          </cell>
          <cell r="M1152">
            <v>9.6310000000000002</v>
          </cell>
          <cell r="O1152" t="str">
            <v>0793888</v>
          </cell>
          <cell r="P1152">
            <v>4652</v>
          </cell>
          <cell r="Q1152">
            <v>4652</v>
          </cell>
          <cell r="R1152">
            <v>4.6520000000000001</v>
          </cell>
          <cell r="S1152">
            <v>4.6520000000000001</v>
          </cell>
          <cell r="U1152" t="str">
            <v>0289000</v>
          </cell>
          <cell r="V1152">
            <v>99879</v>
          </cell>
          <cell r="W1152">
            <v>99879</v>
          </cell>
          <cell r="X1152">
            <v>99.879000000000005</v>
          </cell>
          <cell r="Y1152">
            <v>99.879000000000005</v>
          </cell>
          <cell r="AA1152" t="str">
            <v>0796899</v>
          </cell>
          <cell r="AB1152">
            <v>720</v>
          </cell>
          <cell r="AC1152">
            <v>720</v>
          </cell>
          <cell r="AD1152">
            <v>0.72</v>
          </cell>
          <cell r="AE1152">
            <v>0.72</v>
          </cell>
        </row>
        <row r="1153">
          <cell r="I1153" t="str">
            <v>0312998</v>
          </cell>
          <cell r="J1153">
            <v>1283</v>
          </cell>
          <cell r="K1153">
            <v>1283</v>
          </cell>
          <cell r="L1153">
            <v>1.2829999999999999</v>
          </cell>
          <cell r="M1153">
            <v>1.2829999999999999</v>
          </cell>
          <cell r="O1153" t="str">
            <v>0794473</v>
          </cell>
          <cell r="P1153">
            <v>11634.58</v>
          </cell>
          <cell r="Q1153">
            <v>11634.58</v>
          </cell>
          <cell r="R1153">
            <v>11.63458</v>
          </cell>
          <cell r="S1153">
            <v>11.63458</v>
          </cell>
          <cell r="U1153" t="str">
            <v>0289043</v>
          </cell>
          <cell r="V1153">
            <v>1018.5</v>
          </cell>
          <cell r="W1153">
            <v>1018.5</v>
          </cell>
          <cell r="X1153">
            <v>1.0185</v>
          </cell>
          <cell r="Y1153">
            <v>1.0185</v>
          </cell>
          <cell r="AA1153" t="str">
            <v>0797861</v>
          </cell>
          <cell r="AB1153">
            <v>542.79999999999995</v>
          </cell>
          <cell r="AC1153">
            <v>542.79999999999995</v>
          </cell>
          <cell r="AD1153">
            <v>0.54279999999999995</v>
          </cell>
          <cell r="AE1153">
            <v>0.54279999999999995</v>
          </cell>
        </row>
        <row r="1154">
          <cell r="I1154" t="str">
            <v>0313510</v>
          </cell>
          <cell r="J1154">
            <v>30987</v>
          </cell>
          <cell r="K1154">
            <v>30987</v>
          </cell>
          <cell r="L1154">
            <v>30.986999999999998</v>
          </cell>
          <cell r="M1154">
            <v>30.986999999999998</v>
          </cell>
          <cell r="O1154" t="str">
            <v>0796899</v>
          </cell>
          <cell r="P1154">
            <v>810</v>
          </cell>
          <cell r="Q1154">
            <v>810</v>
          </cell>
          <cell r="R1154">
            <v>0.81</v>
          </cell>
          <cell r="S1154">
            <v>0.81</v>
          </cell>
          <cell r="U1154" t="str">
            <v>0289779</v>
          </cell>
          <cell r="V1154">
            <v>1493</v>
          </cell>
          <cell r="W1154">
            <v>1493</v>
          </cell>
          <cell r="X1154">
            <v>1.4930000000000001</v>
          </cell>
          <cell r="Y1154">
            <v>1.4930000000000001</v>
          </cell>
          <cell r="AA1154" t="str">
            <v>0797885</v>
          </cell>
          <cell r="AB1154">
            <v>5491</v>
          </cell>
          <cell r="AC1154">
            <v>5491</v>
          </cell>
          <cell r="AD1154">
            <v>5.4909999999999997</v>
          </cell>
          <cell r="AE1154">
            <v>5.4909999999999997</v>
          </cell>
        </row>
        <row r="1155">
          <cell r="I1155" t="str">
            <v>0314005</v>
          </cell>
          <cell r="J1155">
            <v>946.5</v>
          </cell>
          <cell r="K1155">
            <v>946.5</v>
          </cell>
          <cell r="L1155">
            <v>0.94650000000000001</v>
          </cell>
          <cell r="M1155">
            <v>0.94650000000000001</v>
          </cell>
          <cell r="O1155" t="str">
            <v>0797861</v>
          </cell>
          <cell r="P1155">
            <v>276</v>
          </cell>
          <cell r="Q1155">
            <v>276</v>
          </cell>
          <cell r="R1155">
            <v>0.27600000000000002</v>
          </cell>
          <cell r="S1155">
            <v>0.27600000000000002</v>
          </cell>
          <cell r="U1155" t="str">
            <v>0290103</v>
          </cell>
          <cell r="V1155">
            <v>7470</v>
          </cell>
          <cell r="W1155">
            <v>7470</v>
          </cell>
          <cell r="X1155">
            <v>7.47</v>
          </cell>
          <cell r="Y1155">
            <v>7.47</v>
          </cell>
          <cell r="AA1155" t="str">
            <v>0798300</v>
          </cell>
          <cell r="AB1155">
            <v>10357</v>
          </cell>
          <cell r="AC1155">
            <v>10357</v>
          </cell>
          <cell r="AD1155">
            <v>10.356999999999999</v>
          </cell>
          <cell r="AE1155">
            <v>10.356999999999999</v>
          </cell>
        </row>
        <row r="1156">
          <cell r="I1156" t="str">
            <v>0314557</v>
          </cell>
          <cell r="J1156">
            <v>17851</v>
          </cell>
          <cell r="K1156">
            <v>17851</v>
          </cell>
          <cell r="L1156">
            <v>17.850999999999999</v>
          </cell>
          <cell r="M1156">
            <v>17.850999999999999</v>
          </cell>
          <cell r="O1156" t="str">
            <v>0797885</v>
          </cell>
          <cell r="P1156">
            <v>192</v>
          </cell>
          <cell r="Q1156">
            <v>192</v>
          </cell>
          <cell r="R1156">
            <v>0.192</v>
          </cell>
          <cell r="S1156">
            <v>0.192</v>
          </cell>
          <cell r="U1156" t="str">
            <v>0290107</v>
          </cell>
          <cell r="V1156">
            <v>8170</v>
          </cell>
          <cell r="W1156">
            <v>8170</v>
          </cell>
          <cell r="X1156">
            <v>8.17</v>
          </cell>
          <cell r="Y1156">
            <v>8.17</v>
          </cell>
          <cell r="AA1156" t="str">
            <v>0798302</v>
          </cell>
          <cell r="AB1156">
            <v>216</v>
          </cell>
          <cell r="AC1156">
            <v>216</v>
          </cell>
          <cell r="AD1156">
            <v>0.216</v>
          </cell>
          <cell r="AE1156">
            <v>0.216</v>
          </cell>
        </row>
        <row r="1157">
          <cell r="I1157" t="str">
            <v>0314630</v>
          </cell>
          <cell r="J1157">
            <v>3549.2</v>
          </cell>
          <cell r="K1157">
            <v>3549.2</v>
          </cell>
          <cell r="L1157">
            <v>3.5491999999999999</v>
          </cell>
          <cell r="M1157">
            <v>3.5491999999999999</v>
          </cell>
          <cell r="O1157" t="str">
            <v>0797930</v>
          </cell>
          <cell r="P1157">
            <v>5254</v>
          </cell>
          <cell r="Q1157">
            <v>5254</v>
          </cell>
          <cell r="R1157">
            <v>5.2539999999999996</v>
          </cell>
          <cell r="S1157">
            <v>5.2539999999999996</v>
          </cell>
          <cell r="U1157" t="str">
            <v>0290201</v>
          </cell>
          <cell r="V1157">
            <v>432.5</v>
          </cell>
          <cell r="W1157">
            <v>432.5</v>
          </cell>
          <cell r="X1157">
            <v>0.4325</v>
          </cell>
          <cell r="Y1157">
            <v>0.4325</v>
          </cell>
          <cell r="AA1157" t="str">
            <v>0798975</v>
          </cell>
          <cell r="AB1157">
            <v>17379.5</v>
          </cell>
          <cell r="AC1157">
            <v>17379.5</v>
          </cell>
          <cell r="AD1157">
            <v>17.3795</v>
          </cell>
          <cell r="AE1157">
            <v>17.3795</v>
          </cell>
        </row>
        <row r="1158">
          <cell r="I1158" t="str">
            <v>0314655</v>
          </cell>
          <cell r="J1158">
            <v>1194</v>
          </cell>
          <cell r="K1158">
            <v>1194</v>
          </cell>
          <cell r="L1158">
            <v>1.194</v>
          </cell>
          <cell r="M1158">
            <v>1.194</v>
          </cell>
          <cell r="O1158" t="str">
            <v>0798300</v>
          </cell>
          <cell r="P1158">
            <v>11878</v>
          </cell>
          <cell r="Q1158">
            <v>11878</v>
          </cell>
          <cell r="R1158">
            <v>11.878</v>
          </cell>
          <cell r="S1158">
            <v>11.878</v>
          </cell>
          <cell r="U1158" t="str">
            <v>0290307</v>
          </cell>
          <cell r="V1158">
            <v>-45666.5</v>
          </cell>
          <cell r="W1158">
            <v>-45666.5</v>
          </cell>
          <cell r="X1158">
            <v>-45.666499999999999</v>
          </cell>
          <cell r="Y1158">
            <v>-45.666499999999999</v>
          </cell>
          <cell r="AA1158" t="str">
            <v>0800007</v>
          </cell>
          <cell r="AB1158">
            <v>3284.5</v>
          </cell>
          <cell r="AC1158">
            <v>3284.5</v>
          </cell>
          <cell r="AD1158">
            <v>3.2845</v>
          </cell>
          <cell r="AE1158">
            <v>3.2845</v>
          </cell>
        </row>
        <row r="1159">
          <cell r="I1159" t="str">
            <v>0314680</v>
          </cell>
          <cell r="J1159">
            <v>30808</v>
          </cell>
          <cell r="K1159">
            <v>30808</v>
          </cell>
          <cell r="L1159">
            <v>30.808</v>
          </cell>
          <cell r="M1159">
            <v>30.808</v>
          </cell>
          <cell r="O1159" t="str">
            <v>0798302</v>
          </cell>
          <cell r="P1159">
            <v>1173</v>
          </cell>
          <cell r="Q1159">
            <v>1173</v>
          </cell>
          <cell r="R1159">
            <v>1.173</v>
          </cell>
          <cell r="S1159">
            <v>1.173</v>
          </cell>
          <cell r="U1159" t="str">
            <v>0290326</v>
          </cell>
          <cell r="V1159">
            <v>11048</v>
          </cell>
          <cell r="W1159">
            <v>11048</v>
          </cell>
          <cell r="X1159">
            <v>11.048</v>
          </cell>
          <cell r="Y1159">
            <v>11.048</v>
          </cell>
          <cell r="AA1159" t="str">
            <v>0800220</v>
          </cell>
          <cell r="AB1159">
            <v>2535</v>
          </cell>
          <cell r="AC1159">
            <v>2535</v>
          </cell>
          <cell r="AD1159">
            <v>2.5350000000000001</v>
          </cell>
          <cell r="AE1159">
            <v>2.5350000000000001</v>
          </cell>
        </row>
        <row r="1160">
          <cell r="I1160" t="str">
            <v>0314698</v>
          </cell>
          <cell r="J1160">
            <v>5504</v>
          </cell>
          <cell r="K1160">
            <v>5504</v>
          </cell>
          <cell r="L1160">
            <v>5.5039999999999996</v>
          </cell>
          <cell r="M1160">
            <v>5.5039999999999996</v>
          </cell>
          <cell r="O1160" t="str">
            <v>0798975</v>
          </cell>
          <cell r="P1160">
            <v>13802</v>
          </cell>
          <cell r="Q1160">
            <v>13802</v>
          </cell>
          <cell r="R1160">
            <v>13.802</v>
          </cell>
          <cell r="S1160">
            <v>13.802</v>
          </cell>
          <cell r="U1160" t="str">
            <v>0290329</v>
          </cell>
          <cell r="V1160">
            <v>19996</v>
          </cell>
          <cell r="W1160">
            <v>19996</v>
          </cell>
          <cell r="X1160">
            <v>19.995999999999999</v>
          </cell>
          <cell r="Y1160">
            <v>19.995999999999999</v>
          </cell>
          <cell r="AA1160" t="str">
            <v>0800308</v>
          </cell>
          <cell r="AB1160">
            <v>22</v>
          </cell>
          <cell r="AC1160">
            <v>22</v>
          </cell>
          <cell r="AD1160">
            <v>2.1999999999999999E-2</v>
          </cell>
          <cell r="AE1160">
            <v>2.1999999999999999E-2</v>
          </cell>
        </row>
        <row r="1161">
          <cell r="I1161" t="str">
            <v>0314707</v>
          </cell>
          <cell r="J1161">
            <v>6645.13</v>
          </cell>
          <cell r="K1161">
            <v>6645.13</v>
          </cell>
          <cell r="L1161">
            <v>6.64513</v>
          </cell>
          <cell r="M1161">
            <v>6.64513</v>
          </cell>
          <cell r="O1161" t="str">
            <v>0800007</v>
          </cell>
          <cell r="P1161">
            <v>1532</v>
          </cell>
          <cell r="Q1161">
            <v>1532</v>
          </cell>
          <cell r="R1161">
            <v>1.532</v>
          </cell>
          <cell r="S1161">
            <v>1.532</v>
          </cell>
          <cell r="U1161" t="str">
            <v>0290330</v>
          </cell>
          <cell r="V1161">
            <v>5878.75</v>
          </cell>
          <cell r="W1161">
            <v>5878.75</v>
          </cell>
          <cell r="X1161">
            <v>5.8787500000000001</v>
          </cell>
          <cell r="Y1161">
            <v>5.8787500000000001</v>
          </cell>
          <cell r="AA1161" t="str">
            <v>0800331</v>
          </cell>
          <cell r="AB1161">
            <v>66</v>
          </cell>
          <cell r="AC1161">
            <v>66</v>
          </cell>
          <cell r="AD1161">
            <v>6.6000000000000003E-2</v>
          </cell>
          <cell r="AE1161">
            <v>6.6000000000000003E-2</v>
          </cell>
        </row>
        <row r="1162">
          <cell r="I1162" t="str">
            <v>0315057</v>
          </cell>
          <cell r="J1162">
            <v>-650</v>
          </cell>
          <cell r="K1162">
            <v>-650</v>
          </cell>
          <cell r="L1162">
            <v>-0.65</v>
          </cell>
          <cell r="M1162">
            <v>-0.65</v>
          </cell>
          <cell r="O1162" t="str">
            <v>0800220</v>
          </cell>
          <cell r="P1162">
            <v>7135</v>
          </cell>
          <cell r="Q1162">
            <v>7135</v>
          </cell>
          <cell r="R1162">
            <v>7.1349999999999998</v>
          </cell>
          <cell r="S1162">
            <v>7.1349999999999998</v>
          </cell>
          <cell r="U1162" t="str">
            <v>0290331</v>
          </cell>
          <cell r="V1162">
            <v>38954</v>
          </cell>
          <cell r="W1162">
            <v>38954</v>
          </cell>
          <cell r="X1162">
            <v>38.954000000000001</v>
          </cell>
          <cell r="Y1162">
            <v>38.954000000000001</v>
          </cell>
          <cell r="AA1162" t="str">
            <v>0800610</v>
          </cell>
          <cell r="AB1162">
            <v>480</v>
          </cell>
          <cell r="AC1162">
            <v>480</v>
          </cell>
          <cell r="AD1162">
            <v>0.48</v>
          </cell>
          <cell r="AE1162">
            <v>0.48</v>
          </cell>
        </row>
        <row r="1163">
          <cell r="I1163" t="str">
            <v>0315093</v>
          </cell>
          <cell r="J1163">
            <v>21018.95</v>
          </cell>
          <cell r="K1163">
            <v>21018.95</v>
          </cell>
          <cell r="L1163">
            <v>21.01895</v>
          </cell>
          <cell r="M1163">
            <v>21.01895</v>
          </cell>
          <cell r="O1163" t="str">
            <v>0800415</v>
          </cell>
          <cell r="P1163">
            <v>71</v>
          </cell>
          <cell r="Q1163">
            <v>71</v>
          </cell>
          <cell r="R1163">
            <v>7.0999999999999994E-2</v>
          </cell>
          <cell r="S1163">
            <v>7.0999999999999994E-2</v>
          </cell>
          <cell r="U1163" t="str">
            <v>0290410</v>
          </cell>
          <cell r="V1163">
            <v>2840.5</v>
          </cell>
          <cell r="W1163">
            <v>2840.5</v>
          </cell>
          <cell r="X1163">
            <v>2.8405</v>
          </cell>
          <cell r="Y1163">
            <v>2.8405</v>
          </cell>
          <cell r="AA1163" t="str">
            <v>0800622</v>
          </cell>
          <cell r="AB1163">
            <v>2854</v>
          </cell>
          <cell r="AC1163">
            <v>2854</v>
          </cell>
          <cell r="AD1163">
            <v>2.8540000000000001</v>
          </cell>
          <cell r="AE1163">
            <v>2.8540000000000001</v>
          </cell>
        </row>
        <row r="1164">
          <cell r="I1164" t="str">
            <v>0315168</v>
          </cell>
          <cell r="J1164">
            <v>373.5</v>
          </cell>
          <cell r="K1164">
            <v>373.5</v>
          </cell>
          <cell r="L1164">
            <v>0.3735</v>
          </cell>
          <cell r="M1164">
            <v>0.3735</v>
          </cell>
          <cell r="O1164" t="str">
            <v>0800812</v>
          </cell>
          <cell r="P1164">
            <v>1921.5</v>
          </cell>
          <cell r="Q1164">
            <v>1921.5</v>
          </cell>
          <cell r="R1164">
            <v>1.9215</v>
          </cell>
          <cell r="S1164">
            <v>1.9215</v>
          </cell>
          <cell r="U1164" t="str">
            <v>0290421</v>
          </cell>
          <cell r="V1164">
            <v>126407.27</v>
          </cell>
          <cell r="W1164">
            <v>126407.27</v>
          </cell>
          <cell r="X1164">
            <v>126.40727000000001</v>
          </cell>
          <cell r="Y1164">
            <v>126.40727000000001</v>
          </cell>
          <cell r="AA1164" t="str">
            <v>0800812</v>
          </cell>
          <cell r="AB1164">
            <v>1084.5999999999999</v>
          </cell>
          <cell r="AC1164">
            <v>1084.5999999999999</v>
          </cell>
          <cell r="AD1164">
            <v>1.0846</v>
          </cell>
          <cell r="AE1164">
            <v>1.0846</v>
          </cell>
        </row>
        <row r="1165">
          <cell r="I1165" t="str">
            <v>0315307</v>
          </cell>
          <cell r="J1165">
            <v>38798.300000000003</v>
          </cell>
          <cell r="K1165">
            <v>38798.300000000003</v>
          </cell>
          <cell r="L1165">
            <v>38.798300000000005</v>
          </cell>
          <cell r="M1165">
            <v>38.798300000000005</v>
          </cell>
          <cell r="O1165" t="str">
            <v>0801010</v>
          </cell>
          <cell r="P1165">
            <v>280</v>
          </cell>
          <cell r="Q1165">
            <v>280</v>
          </cell>
          <cell r="R1165">
            <v>0.28000000000000003</v>
          </cell>
          <cell r="S1165">
            <v>0.28000000000000003</v>
          </cell>
          <cell r="U1165" t="str">
            <v>0290422</v>
          </cell>
          <cell r="V1165">
            <v>14233</v>
          </cell>
          <cell r="W1165">
            <v>14233</v>
          </cell>
          <cell r="X1165">
            <v>14.233000000000001</v>
          </cell>
          <cell r="Y1165">
            <v>14.233000000000001</v>
          </cell>
          <cell r="AA1165" t="str">
            <v>0801110</v>
          </cell>
          <cell r="AB1165">
            <v>88</v>
          </cell>
          <cell r="AC1165">
            <v>88</v>
          </cell>
          <cell r="AD1165">
            <v>8.7999999999999995E-2</v>
          </cell>
          <cell r="AE1165">
            <v>8.7999999999999995E-2</v>
          </cell>
        </row>
        <row r="1166">
          <cell r="I1166" t="str">
            <v>0315414</v>
          </cell>
          <cell r="J1166">
            <v>33325.5</v>
          </cell>
          <cell r="K1166">
            <v>33325.5</v>
          </cell>
          <cell r="L1166">
            <v>33.325499999999998</v>
          </cell>
          <cell r="M1166">
            <v>33.325499999999998</v>
          </cell>
          <cell r="O1166" t="str">
            <v>0801014</v>
          </cell>
          <cell r="P1166">
            <v>361</v>
          </cell>
          <cell r="Q1166">
            <v>361</v>
          </cell>
          <cell r="R1166">
            <v>0.36099999999999999</v>
          </cell>
          <cell r="S1166">
            <v>0.36099999999999999</v>
          </cell>
          <cell r="U1166" t="str">
            <v>0290516</v>
          </cell>
          <cell r="V1166">
            <v>21403.75</v>
          </cell>
          <cell r="W1166">
            <v>21403.75</v>
          </cell>
          <cell r="X1166">
            <v>21.403749999999999</v>
          </cell>
          <cell r="Y1166">
            <v>21.403749999999999</v>
          </cell>
          <cell r="AA1166" t="str">
            <v>0801201</v>
          </cell>
          <cell r="AB1166">
            <v>177.5</v>
          </cell>
          <cell r="AC1166">
            <v>177.5</v>
          </cell>
          <cell r="AD1166">
            <v>0.17749999999999999</v>
          </cell>
          <cell r="AE1166">
            <v>0.17749999999999999</v>
          </cell>
        </row>
        <row r="1167">
          <cell r="I1167" t="str">
            <v>0315516</v>
          </cell>
          <cell r="J1167">
            <v>33</v>
          </cell>
          <cell r="K1167">
            <v>33</v>
          </cell>
          <cell r="L1167">
            <v>3.3000000000000002E-2</v>
          </cell>
          <cell r="M1167">
            <v>3.3000000000000002E-2</v>
          </cell>
          <cell r="O1167" t="str">
            <v>0801201</v>
          </cell>
          <cell r="P1167">
            <v>1104</v>
          </cell>
          <cell r="Q1167">
            <v>1104</v>
          </cell>
          <cell r="R1167">
            <v>1.1040000000000001</v>
          </cell>
          <cell r="S1167">
            <v>1.1040000000000001</v>
          </cell>
          <cell r="U1167" t="str">
            <v>0290581</v>
          </cell>
          <cell r="V1167">
            <v>163360</v>
          </cell>
          <cell r="W1167">
            <v>163360</v>
          </cell>
          <cell r="X1167">
            <v>163.36000000000001</v>
          </cell>
          <cell r="Y1167">
            <v>163.36000000000001</v>
          </cell>
          <cell r="AA1167" t="str">
            <v>0801205</v>
          </cell>
          <cell r="AB1167">
            <v>31903.33</v>
          </cell>
          <cell r="AC1167">
            <v>31903.33</v>
          </cell>
          <cell r="AD1167">
            <v>31.90333</v>
          </cell>
          <cell r="AE1167">
            <v>31.90333</v>
          </cell>
        </row>
        <row r="1168">
          <cell r="I1168" t="str">
            <v>0315700</v>
          </cell>
          <cell r="J1168">
            <v>15770</v>
          </cell>
          <cell r="K1168">
            <v>15770</v>
          </cell>
          <cell r="L1168">
            <v>15.77</v>
          </cell>
          <cell r="M1168">
            <v>15.77</v>
          </cell>
          <cell r="O1168" t="str">
            <v>0801205</v>
          </cell>
          <cell r="P1168">
            <v>31864.07</v>
          </cell>
          <cell r="Q1168">
            <v>31864.07</v>
          </cell>
          <cell r="R1168">
            <v>31.864069999999998</v>
          </cell>
          <cell r="S1168">
            <v>31.864069999999998</v>
          </cell>
          <cell r="U1168" t="str">
            <v>0290606</v>
          </cell>
          <cell r="V1168">
            <v>12644</v>
          </cell>
          <cell r="W1168">
            <v>12644</v>
          </cell>
          <cell r="X1168">
            <v>12.644</v>
          </cell>
          <cell r="Y1168">
            <v>12.644</v>
          </cell>
          <cell r="AA1168" t="str">
            <v>0801215</v>
          </cell>
          <cell r="AB1168">
            <v>20282.3</v>
          </cell>
          <cell r="AC1168">
            <v>20282.3</v>
          </cell>
          <cell r="AD1168">
            <v>20.282299999999999</v>
          </cell>
          <cell r="AE1168">
            <v>20.282299999999999</v>
          </cell>
        </row>
        <row r="1169">
          <cell r="I1169" t="str">
            <v>0315822</v>
          </cell>
          <cell r="J1169">
            <v>11542.5</v>
          </cell>
          <cell r="K1169">
            <v>11542.5</v>
          </cell>
          <cell r="L1169">
            <v>11.5425</v>
          </cell>
          <cell r="M1169">
            <v>11.5425</v>
          </cell>
          <cell r="O1169" t="str">
            <v>0801248</v>
          </cell>
          <cell r="P1169">
            <v>375</v>
          </cell>
          <cell r="Q1169">
            <v>375</v>
          </cell>
          <cell r="R1169">
            <v>0.375</v>
          </cell>
          <cell r="S1169">
            <v>0.375</v>
          </cell>
          <cell r="U1169" t="str">
            <v>0290616</v>
          </cell>
          <cell r="V1169">
            <v>7617.5</v>
          </cell>
          <cell r="W1169">
            <v>7617.5</v>
          </cell>
          <cell r="X1169">
            <v>7.6174999999999997</v>
          </cell>
          <cell r="Y1169">
            <v>7.6174999999999997</v>
          </cell>
          <cell r="AA1169" t="str">
            <v>0801248</v>
          </cell>
          <cell r="AB1169">
            <v>4763.13</v>
          </cell>
          <cell r="AC1169">
            <v>4763.13</v>
          </cell>
          <cell r="AD1169">
            <v>4.7631300000000003</v>
          </cell>
          <cell r="AE1169">
            <v>4.7631300000000003</v>
          </cell>
        </row>
        <row r="1170">
          <cell r="I1170" t="str">
            <v>0315830</v>
          </cell>
          <cell r="J1170">
            <v>45947</v>
          </cell>
          <cell r="K1170">
            <v>45947</v>
          </cell>
          <cell r="L1170">
            <v>45.947000000000003</v>
          </cell>
          <cell r="M1170">
            <v>45.947000000000003</v>
          </cell>
          <cell r="O1170" t="str">
            <v>0801724</v>
          </cell>
          <cell r="P1170">
            <v>16.5</v>
          </cell>
          <cell r="Q1170">
            <v>16.5</v>
          </cell>
          <cell r="R1170">
            <v>1.6500000000000001E-2</v>
          </cell>
          <cell r="S1170">
            <v>1.6500000000000001E-2</v>
          </cell>
          <cell r="U1170" t="str">
            <v>0290627</v>
          </cell>
          <cell r="V1170">
            <v>18369.5</v>
          </cell>
          <cell r="W1170">
            <v>18369.5</v>
          </cell>
          <cell r="X1170">
            <v>18.369499999999999</v>
          </cell>
          <cell r="Y1170">
            <v>18.369499999999999</v>
          </cell>
          <cell r="AA1170" t="str">
            <v>0801798</v>
          </cell>
          <cell r="AB1170">
            <v>5655.5</v>
          </cell>
          <cell r="AC1170">
            <v>5655.5</v>
          </cell>
          <cell r="AD1170">
            <v>5.6555</v>
          </cell>
          <cell r="AE1170">
            <v>5.6555</v>
          </cell>
        </row>
        <row r="1171">
          <cell r="I1171" t="str">
            <v>0315835</v>
          </cell>
          <cell r="J1171">
            <v>7907</v>
          </cell>
          <cell r="K1171">
            <v>7907</v>
          </cell>
          <cell r="L1171">
            <v>7.907</v>
          </cell>
          <cell r="M1171">
            <v>7.907</v>
          </cell>
          <cell r="O1171" t="str">
            <v>0801798</v>
          </cell>
          <cell r="P1171">
            <v>15086</v>
          </cell>
          <cell r="Q1171">
            <v>15086</v>
          </cell>
          <cell r="R1171">
            <v>15.086</v>
          </cell>
          <cell r="S1171">
            <v>15.086</v>
          </cell>
          <cell r="U1171" t="str">
            <v>0290700</v>
          </cell>
          <cell r="V1171">
            <v>614452.1</v>
          </cell>
          <cell r="W1171">
            <v>614452.1</v>
          </cell>
          <cell r="X1171">
            <v>614.45209999999997</v>
          </cell>
          <cell r="Y1171">
            <v>614.45209999999997</v>
          </cell>
          <cell r="AA1171" t="str">
            <v>0802200</v>
          </cell>
          <cell r="AB1171">
            <v>2557</v>
          </cell>
          <cell r="AC1171">
            <v>2557</v>
          </cell>
          <cell r="AD1171">
            <v>2.5569999999999999</v>
          </cell>
          <cell r="AE1171">
            <v>2.5569999999999999</v>
          </cell>
        </row>
        <row r="1172">
          <cell r="I1172" t="str">
            <v>0315838</v>
          </cell>
          <cell r="J1172">
            <v>3354.5</v>
          </cell>
          <cell r="K1172">
            <v>3354.5</v>
          </cell>
          <cell r="L1172">
            <v>3.3544999999999998</v>
          </cell>
          <cell r="M1172">
            <v>3.3544999999999998</v>
          </cell>
          <cell r="O1172" t="str">
            <v>0802200</v>
          </cell>
          <cell r="P1172">
            <v>3597</v>
          </cell>
          <cell r="Q1172">
            <v>3597</v>
          </cell>
          <cell r="R1172">
            <v>3.597</v>
          </cell>
          <cell r="S1172">
            <v>3.597</v>
          </cell>
          <cell r="U1172" t="str">
            <v>0290701</v>
          </cell>
          <cell r="V1172">
            <v>20380.5</v>
          </cell>
          <cell r="W1172">
            <v>20380.5</v>
          </cell>
          <cell r="X1172">
            <v>20.380500000000001</v>
          </cell>
          <cell r="Y1172">
            <v>20.380500000000001</v>
          </cell>
          <cell r="AA1172" t="str">
            <v>0802811</v>
          </cell>
          <cell r="AB1172">
            <v>197.4</v>
          </cell>
          <cell r="AC1172">
            <v>197.4</v>
          </cell>
          <cell r="AD1172">
            <v>0.19739999999999999</v>
          </cell>
          <cell r="AE1172">
            <v>0.19739999999999999</v>
          </cell>
        </row>
        <row r="1173">
          <cell r="I1173" t="str">
            <v>0315844</v>
          </cell>
          <cell r="J1173">
            <v>30880.75</v>
          </cell>
          <cell r="K1173">
            <v>30880.75</v>
          </cell>
          <cell r="L1173">
            <v>30.880749999999999</v>
          </cell>
          <cell r="M1173">
            <v>30.880749999999999</v>
          </cell>
          <cell r="O1173" t="str">
            <v>0802811</v>
          </cell>
          <cell r="P1173">
            <v>634.5</v>
          </cell>
          <cell r="Q1173">
            <v>634.5</v>
          </cell>
          <cell r="R1173">
            <v>0.63449999999999995</v>
          </cell>
          <cell r="S1173">
            <v>0.63449999999999995</v>
          </cell>
          <cell r="U1173" t="str">
            <v>0290703</v>
          </cell>
          <cell r="V1173">
            <v>196819.43</v>
          </cell>
          <cell r="W1173">
            <v>196819.43</v>
          </cell>
          <cell r="X1173">
            <v>196.81942999999998</v>
          </cell>
          <cell r="Y1173">
            <v>196.81942999999998</v>
          </cell>
          <cell r="AA1173" t="str">
            <v>0803685</v>
          </cell>
          <cell r="AB1173">
            <v>1323.5</v>
          </cell>
          <cell r="AC1173">
            <v>1323.5</v>
          </cell>
          <cell r="AD1173">
            <v>1.3234999999999999</v>
          </cell>
          <cell r="AE1173">
            <v>1.3234999999999999</v>
          </cell>
        </row>
        <row r="1174">
          <cell r="I1174" t="str">
            <v>0315846</v>
          </cell>
          <cell r="J1174">
            <v>7820.5</v>
          </cell>
          <cell r="K1174">
            <v>7820.5</v>
          </cell>
          <cell r="L1174">
            <v>7.8205</v>
          </cell>
          <cell r="M1174">
            <v>7.8205</v>
          </cell>
          <cell r="O1174" t="str">
            <v>0803685</v>
          </cell>
          <cell r="P1174">
            <v>5569</v>
          </cell>
          <cell r="Q1174">
            <v>5569</v>
          </cell>
          <cell r="R1174">
            <v>5.569</v>
          </cell>
          <cell r="S1174">
            <v>5.569</v>
          </cell>
          <cell r="U1174" t="str">
            <v>0290706</v>
          </cell>
          <cell r="V1174">
            <v>46529</v>
          </cell>
          <cell r="W1174">
            <v>46529</v>
          </cell>
          <cell r="X1174">
            <v>46.529000000000003</v>
          </cell>
          <cell r="Y1174">
            <v>46.529000000000003</v>
          </cell>
          <cell r="AA1174" t="str">
            <v>0805450</v>
          </cell>
          <cell r="AB1174">
            <v>200</v>
          </cell>
          <cell r="AC1174">
            <v>200</v>
          </cell>
          <cell r="AD1174">
            <v>0.2</v>
          </cell>
          <cell r="AE1174">
            <v>0.2</v>
          </cell>
        </row>
        <row r="1175">
          <cell r="I1175" t="str">
            <v>0315863</v>
          </cell>
          <cell r="J1175">
            <v>354.5</v>
          </cell>
          <cell r="K1175">
            <v>354.5</v>
          </cell>
          <cell r="L1175">
            <v>0.35449999999999998</v>
          </cell>
          <cell r="M1175">
            <v>0.35449999999999998</v>
          </cell>
          <cell r="O1175" t="str">
            <v>0805296</v>
          </cell>
          <cell r="P1175">
            <v>372.6</v>
          </cell>
          <cell r="Q1175">
            <v>372.6</v>
          </cell>
          <cell r="R1175">
            <v>0.37260000000000004</v>
          </cell>
          <cell r="S1175">
            <v>0.37260000000000004</v>
          </cell>
          <cell r="U1175" t="str">
            <v>0290710</v>
          </cell>
          <cell r="V1175">
            <v>16691.5</v>
          </cell>
          <cell r="W1175">
            <v>16691.5</v>
          </cell>
          <cell r="X1175">
            <v>16.691500000000001</v>
          </cell>
          <cell r="Y1175">
            <v>16.691500000000001</v>
          </cell>
          <cell r="AA1175" t="str">
            <v>0807729</v>
          </cell>
          <cell r="AB1175">
            <v>26223.14</v>
          </cell>
          <cell r="AC1175">
            <v>26223.14</v>
          </cell>
          <cell r="AD1175">
            <v>26.223140000000001</v>
          </cell>
          <cell r="AE1175">
            <v>26.223140000000001</v>
          </cell>
        </row>
        <row r="1176">
          <cell r="I1176" t="str">
            <v>0315906</v>
          </cell>
          <cell r="J1176">
            <v>3507.5</v>
          </cell>
          <cell r="K1176">
            <v>3507.5</v>
          </cell>
          <cell r="L1176">
            <v>3.5074999999999998</v>
          </cell>
          <cell r="M1176">
            <v>3.5074999999999998</v>
          </cell>
          <cell r="O1176" t="str">
            <v>0805405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U1176" t="str">
            <v>0290713</v>
          </cell>
          <cell r="V1176">
            <v>23575.5</v>
          </cell>
          <cell r="W1176">
            <v>23575.5</v>
          </cell>
          <cell r="X1176">
            <v>23.575500000000002</v>
          </cell>
          <cell r="Y1176">
            <v>23.575500000000002</v>
          </cell>
          <cell r="AA1176" t="str">
            <v>0807792</v>
          </cell>
          <cell r="AB1176">
            <v>510</v>
          </cell>
          <cell r="AC1176">
            <v>510</v>
          </cell>
          <cell r="AD1176">
            <v>0.51</v>
          </cell>
          <cell r="AE1176">
            <v>0.51</v>
          </cell>
        </row>
        <row r="1177">
          <cell r="I1177" t="str">
            <v>0315920</v>
          </cell>
          <cell r="J1177">
            <v>8361.5</v>
          </cell>
          <cell r="K1177">
            <v>8361.5</v>
          </cell>
          <cell r="L1177">
            <v>8.3614999999999995</v>
          </cell>
          <cell r="M1177">
            <v>8.3614999999999995</v>
          </cell>
          <cell r="O1177" t="str">
            <v>0805450</v>
          </cell>
          <cell r="P1177">
            <v>92</v>
          </cell>
          <cell r="Q1177">
            <v>92</v>
          </cell>
          <cell r="R1177">
            <v>9.1999999999999998E-2</v>
          </cell>
          <cell r="S1177">
            <v>9.1999999999999998E-2</v>
          </cell>
          <cell r="U1177" t="str">
            <v>0290717</v>
          </cell>
          <cell r="V1177">
            <v>18969.5</v>
          </cell>
          <cell r="W1177">
            <v>18969.5</v>
          </cell>
          <cell r="X1177">
            <v>18.9695</v>
          </cell>
          <cell r="Y1177">
            <v>18.9695</v>
          </cell>
          <cell r="AA1177" t="str">
            <v>0808299</v>
          </cell>
          <cell r="AB1177">
            <v>466</v>
          </cell>
          <cell r="AC1177">
            <v>466</v>
          </cell>
          <cell r="AD1177">
            <v>0.46600000000000003</v>
          </cell>
          <cell r="AE1177">
            <v>0.46600000000000003</v>
          </cell>
        </row>
        <row r="1178">
          <cell r="I1178" t="str">
            <v>0316318</v>
          </cell>
          <cell r="J1178">
            <v>22770</v>
          </cell>
          <cell r="K1178">
            <v>22770</v>
          </cell>
          <cell r="L1178">
            <v>22.77</v>
          </cell>
          <cell r="M1178">
            <v>22.77</v>
          </cell>
          <cell r="O1178" t="str">
            <v>0805919</v>
          </cell>
          <cell r="P1178">
            <v>950</v>
          </cell>
          <cell r="Q1178">
            <v>950</v>
          </cell>
          <cell r="R1178">
            <v>0.95</v>
          </cell>
          <cell r="S1178">
            <v>0.95</v>
          </cell>
          <cell r="U1178" t="str">
            <v>0290800</v>
          </cell>
          <cell r="V1178">
            <v>14236.71</v>
          </cell>
          <cell r="W1178">
            <v>14236.71</v>
          </cell>
          <cell r="X1178">
            <v>14.236709999999999</v>
          </cell>
          <cell r="Y1178">
            <v>14.236709999999999</v>
          </cell>
          <cell r="AA1178" t="str">
            <v>0810510</v>
          </cell>
          <cell r="AB1178">
            <v>28689.1</v>
          </cell>
          <cell r="AC1178">
            <v>28689.1</v>
          </cell>
          <cell r="AD1178">
            <v>28.6891</v>
          </cell>
          <cell r="AE1178">
            <v>28.6891</v>
          </cell>
        </row>
        <row r="1179">
          <cell r="I1179" t="str">
            <v>0316390</v>
          </cell>
          <cell r="J1179">
            <v>4780</v>
          </cell>
          <cell r="K1179">
            <v>4780</v>
          </cell>
          <cell r="L1179">
            <v>4.78</v>
          </cell>
          <cell r="M1179">
            <v>4.78</v>
          </cell>
          <cell r="O1179" t="str">
            <v>0806235</v>
          </cell>
          <cell r="P1179">
            <v>100</v>
          </cell>
          <cell r="Q1179">
            <v>100</v>
          </cell>
          <cell r="R1179">
            <v>0.1</v>
          </cell>
          <cell r="S1179">
            <v>0.1</v>
          </cell>
          <cell r="U1179" t="str">
            <v>0290801</v>
          </cell>
          <cell r="V1179">
            <v>11618.68</v>
          </cell>
          <cell r="W1179">
            <v>11618.68</v>
          </cell>
          <cell r="X1179">
            <v>11.618679999999999</v>
          </cell>
          <cell r="Y1179">
            <v>11.618679999999999</v>
          </cell>
          <cell r="AA1179" t="str">
            <v>0810711</v>
          </cell>
          <cell r="AB1179">
            <v>56665.53</v>
          </cell>
          <cell r="AC1179">
            <v>56665.53</v>
          </cell>
          <cell r="AD1179">
            <v>56.665529999999997</v>
          </cell>
          <cell r="AE1179">
            <v>56.665529999999997</v>
          </cell>
        </row>
        <row r="1180">
          <cell r="I1180" t="str">
            <v>0316400</v>
          </cell>
          <cell r="J1180">
            <v>30500.5</v>
          </cell>
          <cell r="K1180">
            <v>30500.5</v>
          </cell>
          <cell r="L1180">
            <v>30.500499999999999</v>
          </cell>
          <cell r="M1180">
            <v>30.500499999999999</v>
          </cell>
          <cell r="O1180" t="str">
            <v>0807398</v>
          </cell>
          <cell r="P1180">
            <v>197.71</v>
          </cell>
          <cell r="Q1180">
            <v>197.71</v>
          </cell>
          <cell r="R1180">
            <v>0.19771</v>
          </cell>
          <cell r="S1180">
            <v>0.19771</v>
          </cell>
          <cell r="U1180" t="str">
            <v>0290810</v>
          </cell>
          <cell r="V1180">
            <v>26331</v>
          </cell>
          <cell r="W1180">
            <v>26331</v>
          </cell>
          <cell r="X1180">
            <v>26.331</v>
          </cell>
          <cell r="Y1180">
            <v>26.331</v>
          </cell>
          <cell r="AA1180" t="str">
            <v>0810717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</row>
        <row r="1181">
          <cell r="I1181" t="str">
            <v>0316407</v>
          </cell>
          <cell r="J1181">
            <v>3354.5</v>
          </cell>
          <cell r="K1181">
            <v>3354.5</v>
          </cell>
          <cell r="L1181">
            <v>3.3544999999999998</v>
          </cell>
          <cell r="M1181">
            <v>3.3544999999999998</v>
          </cell>
          <cell r="O1181" t="str">
            <v>0807729</v>
          </cell>
          <cell r="P1181">
            <v>13395.39</v>
          </cell>
          <cell r="Q1181">
            <v>13395.39</v>
          </cell>
          <cell r="R1181">
            <v>13.395389999999999</v>
          </cell>
          <cell r="S1181">
            <v>13.395389999999999</v>
          </cell>
          <cell r="U1181" t="str">
            <v>0290816</v>
          </cell>
          <cell r="V1181">
            <v>22212.85</v>
          </cell>
          <cell r="W1181">
            <v>22212.85</v>
          </cell>
          <cell r="X1181">
            <v>22.21285</v>
          </cell>
          <cell r="Y1181">
            <v>22.21285</v>
          </cell>
          <cell r="AA1181" t="str">
            <v>0810912</v>
          </cell>
          <cell r="AB1181">
            <v>10591.5</v>
          </cell>
          <cell r="AC1181">
            <v>10591.5</v>
          </cell>
          <cell r="AD1181">
            <v>10.5915</v>
          </cell>
          <cell r="AE1181">
            <v>10.5915</v>
          </cell>
        </row>
        <row r="1182">
          <cell r="I1182" t="str">
            <v>0316458</v>
          </cell>
          <cell r="J1182">
            <v>11143</v>
          </cell>
          <cell r="K1182">
            <v>11143</v>
          </cell>
          <cell r="L1182">
            <v>11.143000000000001</v>
          </cell>
          <cell r="M1182">
            <v>11.143000000000001</v>
          </cell>
          <cell r="O1182" t="str">
            <v>0808299</v>
          </cell>
          <cell r="P1182">
            <v>1689</v>
          </cell>
          <cell r="Q1182">
            <v>1689</v>
          </cell>
          <cell r="R1182">
            <v>1.6890000000000001</v>
          </cell>
          <cell r="S1182">
            <v>1.6890000000000001</v>
          </cell>
          <cell r="U1182" t="str">
            <v>0290820</v>
          </cell>
          <cell r="V1182">
            <v>27589.5</v>
          </cell>
          <cell r="W1182">
            <v>27589.5</v>
          </cell>
          <cell r="X1182">
            <v>27.589500000000001</v>
          </cell>
          <cell r="Y1182">
            <v>27.589500000000001</v>
          </cell>
          <cell r="AA1182" t="str">
            <v>0811120</v>
          </cell>
          <cell r="AB1182">
            <v>2481.35</v>
          </cell>
          <cell r="AC1182">
            <v>2481.35</v>
          </cell>
          <cell r="AD1182">
            <v>2.4813499999999999</v>
          </cell>
          <cell r="AE1182">
            <v>2.4813499999999999</v>
          </cell>
        </row>
        <row r="1183">
          <cell r="I1183" t="str">
            <v>0316515</v>
          </cell>
          <cell r="J1183">
            <v>21055</v>
          </cell>
          <cell r="K1183">
            <v>21055</v>
          </cell>
          <cell r="L1183">
            <v>21.055</v>
          </cell>
          <cell r="M1183">
            <v>21.055</v>
          </cell>
          <cell r="O1183" t="str">
            <v>0809233</v>
          </cell>
          <cell r="P1183">
            <v>23766.42</v>
          </cell>
          <cell r="Q1183">
            <v>23766.42</v>
          </cell>
          <cell r="R1183">
            <v>23.766419999999997</v>
          </cell>
          <cell r="S1183">
            <v>23.766419999999997</v>
          </cell>
          <cell r="U1183" t="str">
            <v>0290910</v>
          </cell>
          <cell r="V1183">
            <v>13355.5</v>
          </cell>
          <cell r="W1183">
            <v>13355.5</v>
          </cell>
          <cell r="X1183">
            <v>13.355499999999999</v>
          </cell>
          <cell r="Y1183">
            <v>13.355499999999999</v>
          </cell>
          <cell r="AA1183" t="str">
            <v>0812399</v>
          </cell>
          <cell r="AB1183">
            <v>42247.9</v>
          </cell>
          <cell r="AC1183">
            <v>42247.9</v>
          </cell>
          <cell r="AD1183">
            <v>42.247900000000001</v>
          </cell>
          <cell r="AE1183">
            <v>42.247900000000001</v>
          </cell>
        </row>
        <row r="1184">
          <cell r="I1184" t="str">
            <v>0317063</v>
          </cell>
          <cell r="J1184">
            <v>125279.5</v>
          </cell>
          <cell r="K1184">
            <v>125279.5</v>
          </cell>
          <cell r="L1184">
            <v>125.2795</v>
          </cell>
          <cell r="M1184">
            <v>125.2795</v>
          </cell>
          <cell r="O1184" t="str">
            <v>0809298</v>
          </cell>
          <cell r="P1184">
            <v>190</v>
          </cell>
          <cell r="Q1184">
            <v>190</v>
          </cell>
          <cell r="R1184">
            <v>0.19</v>
          </cell>
          <cell r="S1184">
            <v>0.19</v>
          </cell>
          <cell r="U1184" t="str">
            <v>0290919</v>
          </cell>
          <cell r="V1184">
            <v>36477</v>
          </cell>
          <cell r="W1184">
            <v>36477</v>
          </cell>
          <cell r="X1184">
            <v>36.476999999999997</v>
          </cell>
          <cell r="Y1184">
            <v>36.476999999999997</v>
          </cell>
          <cell r="AA1184" t="str">
            <v>0812700</v>
          </cell>
          <cell r="AB1184">
            <v>614.5</v>
          </cell>
          <cell r="AC1184">
            <v>614.5</v>
          </cell>
          <cell r="AD1184">
            <v>0.61450000000000005</v>
          </cell>
          <cell r="AE1184">
            <v>0.61450000000000005</v>
          </cell>
        </row>
        <row r="1185">
          <cell r="I1185" t="str">
            <v>0317091</v>
          </cell>
          <cell r="J1185">
            <v>38463.599999999999</v>
          </cell>
          <cell r="K1185">
            <v>38463.599999999999</v>
          </cell>
          <cell r="L1185">
            <v>38.4636</v>
          </cell>
          <cell r="M1185">
            <v>38.4636</v>
          </cell>
          <cell r="O1185" t="str">
            <v>0809915</v>
          </cell>
          <cell r="P1185">
            <v>550</v>
          </cell>
          <cell r="Q1185">
            <v>550</v>
          </cell>
          <cell r="R1185">
            <v>0.55000000000000004</v>
          </cell>
          <cell r="S1185">
            <v>0.55000000000000004</v>
          </cell>
          <cell r="U1185" t="str">
            <v>0290925</v>
          </cell>
          <cell r="V1185">
            <v>9792.5</v>
          </cell>
          <cell r="W1185">
            <v>9792.5</v>
          </cell>
          <cell r="X1185">
            <v>9.7925000000000004</v>
          </cell>
          <cell r="Y1185">
            <v>9.7925000000000004</v>
          </cell>
          <cell r="AA1185" t="str">
            <v>0813198</v>
          </cell>
          <cell r="AB1185">
            <v>2594.4</v>
          </cell>
          <cell r="AC1185">
            <v>2594.4</v>
          </cell>
          <cell r="AD1185">
            <v>2.5944000000000003</v>
          </cell>
          <cell r="AE1185">
            <v>2.5944000000000003</v>
          </cell>
        </row>
        <row r="1186">
          <cell r="I1186" t="str">
            <v>0317721</v>
          </cell>
          <cell r="J1186">
            <v>50388</v>
          </cell>
          <cell r="K1186">
            <v>50388</v>
          </cell>
          <cell r="L1186">
            <v>50.387999999999998</v>
          </cell>
          <cell r="M1186">
            <v>50.387999999999998</v>
          </cell>
          <cell r="O1186" t="str">
            <v>0810108</v>
          </cell>
          <cell r="P1186">
            <v>181.6</v>
          </cell>
          <cell r="Q1186">
            <v>181.6</v>
          </cell>
          <cell r="R1186">
            <v>0.18159999999999998</v>
          </cell>
          <cell r="S1186">
            <v>0.18159999999999998</v>
          </cell>
          <cell r="U1186" t="str">
            <v>0291003</v>
          </cell>
          <cell r="V1186">
            <v>43585.67</v>
          </cell>
          <cell r="W1186">
            <v>43585.67</v>
          </cell>
          <cell r="X1186">
            <v>43.58567</v>
          </cell>
          <cell r="Y1186">
            <v>43.58567</v>
          </cell>
          <cell r="AA1186" t="str">
            <v>0813509</v>
          </cell>
          <cell r="AB1186">
            <v>120</v>
          </cell>
          <cell r="AC1186">
            <v>120</v>
          </cell>
          <cell r="AD1186">
            <v>0.12</v>
          </cell>
          <cell r="AE1186">
            <v>0.12</v>
          </cell>
        </row>
        <row r="1187">
          <cell r="I1187" t="str">
            <v>0317783</v>
          </cell>
          <cell r="J1187">
            <v>38627.949999999997</v>
          </cell>
          <cell r="K1187">
            <v>38627.949999999997</v>
          </cell>
          <cell r="L1187">
            <v>38.627949999999998</v>
          </cell>
          <cell r="M1187">
            <v>38.627949999999998</v>
          </cell>
          <cell r="O1187" t="str">
            <v>0810510</v>
          </cell>
          <cell r="P1187">
            <v>22709.9</v>
          </cell>
          <cell r="Q1187">
            <v>22709.9</v>
          </cell>
          <cell r="R1187">
            <v>22.709900000000001</v>
          </cell>
          <cell r="S1187">
            <v>22.709900000000001</v>
          </cell>
          <cell r="U1187" t="str">
            <v>0291016</v>
          </cell>
          <cell r="V1187">
            <v>9145.5</v>
          </cell>
          <cell r="W1187">
            <v>9145.5</v>
          </cell>
          <cell r="X1187">
            <v>9.1455000000000002</v>
          </cell>
          <cell r="Y1187">
            <v>9.1455000000000002</v>
          </cell>
          <cell r="AA1187" t="str">
            <v>0813680</v>
          </cell>
          <cell r="AB1187">
            <v>1654.36</v>
          </cell>
          <cell r="AC1187">
            <v>1654.36</v>
          </cell>
          <cell r="AD1187">
            <v>1.6543599999999998</v>
          </cell>
          <cell r="AE1187">
            <v>1.6543599999999998</v>
          </cell>
        </row>
        <row r="1188">
          <cell r="I1188" t="str">
            <v>0317838</v>
          </cell>
          <cell r="J1188">
            <v>55086.38</v>
          </cell>
          <cell r="K1188">
            <v>55086.38</v>
          </cell>
          <cell r="L1188">
            <v>55.086379999999998</v>
          </cell>
          <cell r="M1188">
            <v>55.086379999999998</v>
          </cell>
          <cell r="O1188" t="str">
            <v>0810711</v>
          </cell>
          <cell r="P1188">
            <v>47912.45</v>
          </cell>
          <cell r="Q1188">
            <v>47912.45</v>
          </cell>
          <cell r="R1188">
            <v>47.91245</v>
          </cell>
          <cell r="S1188">
            <v>47.91245</v>
          </cell>
          <cell r="U1188" t="str">
            <v>0291023</v>
          </cell>
          <cell r="V1188">
            <v>4518</v>
          </cell>
          <cell r="W1188">
            <v>4518</v>
          </cell>
          <cell r="X1188">
            <v>4.5179999999999998</v>
          </cell>
          <cell r="Y1188">
            <v>4.5179999999999998</v>
          </cell>
          <cell r="AA1188" t="str">
            <v>0816119</v>
          </cell>
          <cell r="AB1188">
            <v>1390</v>
          </cell>
          <cell r="AC1188">
            <v>1390</v>
          </cell>
          <cell r="AD1188">
            <v>1.39</v>
          </cell>
          <cell r="AE1188">
            <v>1.39</v>
          </cell>
        </row>
        <row r="1189">
          <cell r="I1189" t="str">
            <v>0317840</v>
          </cell>
          <cell r="J1189">
            <v>240944.5</v>
          </cell>
          <cell r="K1189">
            <v>240944.5</v>
          </cell>
          <cell r="L1189">
            <v>240.94450000000001</v>
          </cell>
          <cell r="M1189">
            <v>240.94450000000001</v>
          </cell>
          <cell r="O1189" t="str">
            <v>0810717</v>
          </cell>
          <cell r="P1189">
            <v>1048.5</v>
          </cell>
          <cell r="Q1189">
            <v>1048.5</v>
          </cell>
          <cell r="R1189">
            <v>1.0485</v>
          </cell>
          <cell r="S1189">
            <v>1.0485</v>
          </cell>
          <cell r="U1189" t="str">
            <v>0291025</v>
          </cell>
          <cell r="V1189">
            <v>13006</v>
          </cell>
          <cell r="W1189">
            <v>13006</v>
          </cell>
          <cell r="X1189">
            <v>13.006</v>
          </cell>
          <cell r="Y1189">
            <v>13.006</v>
          </cell>
          <cell r="AA1189" t="str">
            <v>0816264</v>
          </cell>
          <cell r="AB1189">
            <v>384</v>
          </cell>
          <cell r="AC1189">
            <v>384</v>
          </cell>
          <cell r="AD1189">
            <v>0.38400000000000001</v>
          </cell>
          <cell r="AE1189">
            <v>0.38400000000000001</v>
          </cell>
        </row>
        <row r="1190">
          <cell r="I1190" t="str">
            <v>0317842</v>
          </cell>
          <cell r="J1190">
            <v>29470.5</v>
          </cell>
          <cell r="K1190">
            <v>29470.5</v>
          </cell>
          <cell r="L1190">
            <v>29.470500000000001</v>
          </cell>
          <cell r="M1190">
            <v>29.470500000000001</v>
          </cell>
          <cell r="O1190" t="str">
            <v>0810912</v>
          </cell>
          <cell r="P1190">
            <v>3732</v>
          </cell>
          <cell r="Q1190">
            <v>3732</v>
          </cell>
          <cell r="R1190">
            <v>3.7320000000000002</v>
          </cell>
          <cell r="S1190">
            <v>3.7320000000000002</v>
          </cell>
          <cell r="U1190" t="str">
            <v>0291114</v>
          </cell>
          <cell r="V1190">
            <v>598784.02</v>
          </cell>
          <cell r="W1190">
            <v>598784.02</v>
          </cell>
          <cell r="X1190">
            <v>598.78402000000006</v>
          </cell>
          <cell r="Y1190">
            <v>598.78402000000006</v>
          </cell>
          <cell r="AA1190" t="str">
            <v>0816326</v>
          </cell>
          <cell r="AB1190">
            <v>4725</v>
          </cell>
          <cell r="AC1190">
            <v>4725</v>
          </cell>
          <cell r="AD1190">
            <v>4.7249999999999996</v>
          </cell>
          <cell r="AE1190">
            <v>4.7249999999999996</v>
          </cell>
        </row>
        <row r="1191">
          <cell r="I1191" t="str">
            <v>0317875</v>
          </cell>
          <cell r="J1191">
            <v>60586.5</v>
          </cell>
          <cell r="K1191">
            <v>60586.5</v>
          </cell>
          <cell r="L1191">
            <v>60.586500000000001</v>
          </cell>
          <cell r="M1191">
            <v>60.586500000000001</v>
          </cell>
          <cell r="O1191" t="str">
            <v>0811100</v>
          </cell>
          <cell r="P1191">
            <v>1131.5</v>
          </cell>
          <cell r="Q1191">
            <v>1131.5</v>
          </cell>
          <cell r="R1191">
            <v>1.1315</v>
          </cell>
          <cell r="S1191">
            <v>1.1315</v>
          </cell>
          <cell r="U1191" t="str">
            <v>0291198</v>
          </cell>
          <cell r="V1191">
            <v>3042.5</v>
          </cell>
          <cell r="W1191">
            <v>3042.5</v>
          </cell>
          <cell r="X1191">
            <v>3.0425</v>
          </cell>
          <cell r="Y1191">
            <v>3.0425</v>
          </cell>
          <cell r="AA1191" t="str">
            <v>0817000</v>
          </cell>
          <cell r="AB1191">
            <v>17296</v>
          </cell>
          <cell r="AC1191">
            <v>17296</v>
          </cell>
          <cell r="AD1191">
            <v>17.295999999999999</v>
          </cell>
          <cell r="AE1191">
            <v>17.295999999999999</v>
          </cell>
        </row>
        <row r="1192">
          <cell r="I1192" t="str">
            <v>0318500</v>
          </cell>
          <cell r="J1192">
            <v>72415.44</v>
          </cell>
          <cell r="K1192">
            <v>72415.44</v>
          </cell>
          <cell r="L1192">
            <v>72.415440000000004</v>
          </cell>
          <cell r="M1192">
            <v>72.415440000000004</v>
          </cell>
          <cell r="O1192" t="str">
            <v>0811120</v>
          </cell>
          <cell r="P1192">
            <v>1297.79</v>
          </cell>
          <cell r="Q1192">
            <v>1297.79</v>
          </cell>
          <cell r="R1192">
            <v>1.29779</v>
          </cell>
          <cell r="S1192">
            <v>1.29779</v>
          </cell>
          <cell r="U1192" t="str">
            <v>0291206</v>
          </cell>
          <cell r="V1192">
            <v>446006.5</v>
          </cell>
          <cell r="W1192">
            <v>446006.5</v>
          </cell>
          <cell r="X1192">
            <v>446.00650000000002</v>
          </cell>
          <cell r="Y1192">
            <v>446.00650000000002</v>
          </cell>
          <cell r="AA1192" t="str">
            <v>0817851</v>
          </cell>
          <cell r="AB1192">
            <v>1610</v>
          </cell>
          <cell r="AC1192">
            <v>1610</v>
          </cell>
          <cell r="AD1192">
            <v>1.61</v>
          </cell>
          <cell r="AE1192">
            <v>1.61</v>
          </cell>
        </row>
        <row r="1193">
          <cell r="I1193" t="str">
            <v>0318531</v>
          </cell>
          <cell r="J1193">
            <v>2529613.2200000002</v>
          </cell>
          <cell r="K1193">
            <v>2529613.2200000002</v>
          </cell>
          <cell r="L1193">
            <v>2529.6132200000002</v>
          </cell>
          <cell r="M1193">
            <v>2529.6132200000002</v>
          </cell>
          <cell r="O1193" t="str">
            <v>0811511</v>
          </cell>
          <cell r="P1193">
            <v>88.5</v>
          </cell>
          <cell r="Q1193">
            <v>88.5</v>
          </cell>
          <cell r="R1193">
            <v>8.8499999999999995E-2</v>
          </cell>
          <cell r="S1193">
            <v>8.8499999999999995E-2</v>
          </cell>
          <cell r="U1193" t="str">
            <v>0291208</v>
          </cell>
          <cell r="V1193">
            <v>160058</v>
          </cell>
          <cell r="W1193">
            <v>160058</v>
          </cell>
          <cell r="X1193">
            <v>160.05799999999999</v>
          </cell>
          <cell r="Y1193">
            <v>160.05799999999999</v>
          </cell>
          <cell r="AA1193" t="str">
            <v>0819018</v>
          </cell>
          <cell r="AB1193">
            <v>1423</v>
          </cell>
          <cell r="AC1193">
            <v>1423</v>
          </cell>
          <cell r="AD1193">
            <v>1.423</v>
          </cell>
          <cell r="AE1193">
            <v>1.423</v>
          </cell>
        </row>
        <row r="1194">
          <cell r="I1194" t="str">
            <v>0318532</v>
          </cell>
          <cell r="J1194">
            <v>-288</v>
          </cell>
          <cell r="K1194">
            <v>-288</v>
          </cell>
          <cell r="L1194">
            <v>-0.28799999999999998</v>
          </cell>
          <cell r="M1194">
            <v>-0.28799999999999998</v>
          </cell>
          <cell r="O1194" t="str">
            <v>0812399</v>
          </cell>
          <cell r="P1194">
            <v>34401.89</v>
          </cell>
          <cell r="Q1194">
            <v>34401.89</v>
          </cell>
          <cell r="R1194">
            <v>34.401890000000002</v>
          </cell>
          <cell r="S1194">
            <v>34.401890000000002</v>
          </cell>
          <cell r="U1194" t="str">
            <v>0291501</v>
          </cell>
          <cell r="V1194">
            <v>1391.5</v>
          </cell>
          <cell r="W1194">
            <v>1391.5</v>
          </cell>
          <cell r="X1194">
            <v>1.3915</v>
          </cell>
          <cell r="Y1194">
            <v>1.3915</v>
          </cell>
          <cell r="AA1194" t="str">
            <v>0819212</v>
          </cell>
          <cell r="AB1194">
            <v>120</v>
          </cell>
          <cell r="AC1194">
            <v>120</v>
          </cell>
          <cell r="AD1194">
            <v>0.12</v>
          </cell>
          <cell r="AE1194">
            <v>0.12</v>
          </cell>
        </row>
        <row r="1195">
          <cell r="I1195" t="str">
            <v>0319101</v>
          </cell>
          <cell r="J1195">
            <v>7411.5</v>
          </cell>
          <cell r="K1195">
            <v>7411.5</v>
          </cell>
          <cell r="L1195">
            <v>7.4115000000000002</v>
          </cell>
          <cell r="M1195">
            <v>7.4115000000000002</v>
          </cell>
          <cell r="O1195" t="str">
            <v>0812700</v>
          </cell>
          <cell r="P1195">
            <v>822</v>
          </cell>
          <cell r="Q1195">
            <v>822</v>
          </cell>
          <cell r="R1195">
            <v>0.82199999999999995</v>
          </cell>
          <cell r="S1195">
            <v>0.82199999999999995</v>
          </cell>
          <cell r="U1195" t="str">
            <v>0291798</v>
          </cell>
          <cell r="V1195">
            <v>18501.29</v>
          </cell>
          <cell r="W1195">
            <v>18501.29</v>
          </cell>
          <cell r="X1195">
            <v>18.501290000000001</v>
          </cell>
          <cell r="Y1195">
            <v>18.501290000000001</v>
          </cell>
          <cell r="AA1195" t="str">
            <v>0819237</v>
          </cell>
          <cell r="AB1195">
            <v>1270</v>
          </cell>
          <cell r="AC1195">
            <v>1270</v>
          </cell>
          <cell r="AD1195">
            <v>1.27</v>
          </cell>
          <cell r="AE1195">
            <v>1.27</v>
          </cell>
        </row>
        <row r="1196">
          <cell r="I1196" t="str">
            <v>0319103</v>
          </cell>
          <cell r="J1196">
            <v>21655</v>
          </cell>
          <cell r="K1196">
            <v>21655</v>
          </cell>
          <cell r="L1196">
            <v>21.655000000000001</v>
          </cell>
          <cell r="M1196">
            <v>21.655000000000001</v>
          </cell>
          <cell r="O1196" t="str">
            <v>0813198</v>
          </cell>
          <cell r="P1196">
            <v>2824.4</v>
          </cell>
          <cell r="Q1196">
            <v>2824.4</v>
          </cell>
          <cell r="R1196">
            <v>2.8244000000000002</v>
          </cell>
          <cell r="S1196">
            <v>2.8244000000000002</v>
          </cell>
          <cell r="U1196" t="str">
            <v>0292036</v>
          </cell>
          <cell r="V1196">
            <v>1455.5</v>
          </cell>
          <cell r="W1196">
            <v>1455.5</v>
          </cell>
          <cell r="X1196">
            <v>1.4555</v>
          </cell>
          <cell r="Y1196">
            <v>1.4555</v>
          </cell>
          <cell r="AA1196" t="str">
            <v>0820100</v>
          </cell>
          <cell r="AB1196">
            <v>51148.86</v>
          </cell>
          <cell r="AC1196">
            <v>51148.86</v>
          </cell>
          <cell r="AD1196">
            <v>51.148859999999999</v>
          </cell>
          <cell r="AE1196">
            <v>51.148859999999999</v>
          </cell>
        </row>
        <row r="1197">
          <cell r="I1197" t="str">
            <v>0319375</v>
          </cell>
          <cell r="J1197">
            <v>2238.5</v>
          </cell>
          <cell r="K1197">
            <v>2238.5</v>
          </cell>
          <cell r="L1197">
            <v>2.2385000000000002</v>
          </cell>
          <cell r="M1197">
            <v>2.2385000000000002</v>
          </cell>
          <cell r="O1197" t="str">
            <v>0813509</v>
          </cell>
          <cell r="P1197">
            <v>412.5</v>
          </cell>
          <cell r="Q1197">
            <v>412.5</v>
          </cell>
          <cell r="R1197">
            <v>0.41249999999999998</v>
          </cell>
          <cell r="S1197">
            <v>0.41249999999999998</v>
          </cell>
          <cell r="U1197" t="str">
            <v>0292099</v>
          </cell>
          <cell r="V1197">
            <v>1468</v>
          </cell>
          <cell r="W1197">
            <v>1468</v>
          </cell>
          <cell r="X1197">
            <v>1.468</v>
          </cell>
          <cell r="Y1197">
            <v>1.468</v>
          </cell>
          <cell r="AA1197" t="str">
            <v>0820316</v>
          </cell>
          <cell r="AB1197">
            <v>-7102.5</v>
          </cell>
          <cell r="AC1197">
            <v>-7102.5</v>
          </cell>
          <cell r="AD1197">
            <v>-7.1025</v>
          </cell>
          <cell r="AE1197">
            <v>-7.1025</v>
          </cell>
        </row>
        <row r="1198">
          <cell r="I1198" t="str">
            <v>0319454</v>
          </cell>
          <cell r="J1198">
            <v>6126.5</v>
          </cell>
          <cell r="K1198">
            <v>6126.5</v>
          </cell>
          <cell r="L1198">
            <v>6.1265000000000001</v>
          </cell>
          <cell r="M1198">
            <v>6.1265000000000001</v>
          </cell>
          <cell r="O1198" t="str">
            <v>0813680</v>
          </cell>
          <cell r="P1198">
            <v>1923.4</v>
          </cell>
          <cell r="Q1198">
            <v>1923.4</v>
          </cell>
          <cell r="R1198">
            <v>1.9234</v>
          </cell>
          <cell r="S1198">
            <v>1.9234</v>
          </cell>
          <cell r="U1198" t="str">
            <v>0292249</v>
          </cell>
          <cell r="V1198">
            <v>34423.01</v>
          </cell>
          <cell r="W1198">
            <v>34423.01</v>
          </cell>
          <cell r="X1198">
            <v>34.423010000000005</v>
          </cell>
          <cell r="Y1198">
            <v>34.423010000000005</v>
          </cell>
          <cell r="AA1198" t="str">
            <v>0820331</v>
          </cell>
          <cell r="AB1198">
            <v>42338</v>
          </cell>
          <cell r="AC1198">
            <v>42338</v>
          </cell>
          <cell r="AD1198">
            <v>42.338000000000001</v>
          </cell>
          <cell r="AE1198">
            <v>42.338000000000001</v>
          </cell>
        </row>
        <row r="1199">
          <cell r="I1199" t="str">
            <v>0319491</v>
          </cell>
          <cell r="J1199">
            <v>6411.7</v>
          </cell>
          <cell r="K1199">
            <v>6411.7</v>
          </cell>
          <cell r="L1199">
            <v>6.4116999999999997</v>
          </cell>
          <cell r="M1199">
            <v>6.4116999999999997</v>
          </cell>
          <cell r="O1199" t="str">
            <v>0814652</v>
          </cell>
          <cell r="P1199">
            <v>33.75</v>
          </cell>
          <cell r="Q1199">
            <v>33.75</v>
          </cell>
          <cell r="R1199">
            <v>3.3750000000000002E-2</v>
          </cell>
          <cell r="S1199">
            <v>3.3750000000000002E-2</v>
          </cell>
          <cell r="U1199" t="str">
            <v>0292298</v>
          </cell>
          <cell r="V1199">
            <v>10119.09</v>
          </cell>
          <cell r="W1199">
            <v>10119.09</v>
          </cell>
          <cell r="X1199">
            <v>10.11909</v>
          </cell>
          <cell r="Y1199">
            <v>10.11909</v>
          </cell>
          <cell r="AA1199" t="str">
            <v>0820544</v>
          </cell>
          <cell r="AB1199">
            <v>4703</v>
          </cell>
          <cell r="AC1199">
            <v>4703</v>
          </cell>
          <cell r="AD1199">
            <v>4.7030000000000003</v>
          </cell>
          <cell r="AE1199">
            <v>4.7030000000000003</v>
          </cell>
        </row>
        <row r="1200">
          <cell r="I1200" t="str">
            <v>0319826</v>
          </cell>
          <cell r="J1200">
            <v>6910</v>
          </cell>
          <cell r="K1200">
            <v>6910</v>
          </cell>
          <cell r="L1200">
            <v>6.91</v>
          </cell>
          <cell r="M1200">
            <v>6.91</v>
          </cell>
          <cell r="O1200" t="str">
            <v>0815775</v>
          </cell>
          <cell r="P1200">
            <v>219</v>
          </cell>
          <cell r="Q1200">
            <v>219</v>
          </cell>
          <cell r="R1200">
            <v>0.219</v>
          </cell>
          <cell r="S1200">
            <v>0.219</v>
          </cell>
          <cell r="U1200" t="str">
            <v>0292998</v>
          </cell>
          <cell r="V1200">
            <v>34007</v>
          </cell>
          <cell r="W1200">
            <v>34007</v>
          </cell>
          <cell r="X1200">
            <v>34.006999999999998</v>
          </cell>
          <cell r="Y1200">
            <v>34.006999999999998</v>
          </cell>
          <cell r="AA1200" t="str">
            <v>0820806</v>
          </cell>
          <cell r="AB1200">
            <v>39624.65</v>
          </cell>
          <cell r="AC1200">
            <v>39624.65</v>
          </cell>
          <cell r="AD1200">
            <v>39.624650000000003</v>
          </cell>
          <cell r="AE1200">
            <v>39.624650000000003</v>
          </cell>
        </row>
        <row r="1201">
          <cell r="I1201" t="str">
            <v>0319895</v>
          </cell>
          <cell r="J1201">
            <v>286.5</v>
          </cell>
          <cell r="K1201">
            <v>286.5</v>
          </cell>
          <cell r="L1201">
            <v>0.28649999999999998</v>
          </cell>
          <cell r="M1201">
            <v>0.28649999999999998</v>
          </cell>
          <cell r="O1201" t="str">
            <v>0815978</v>
          </cell>
          <cell r="P1201">
            <v>15523.52</v>
          </cell>
          <cell r="Q1201">
            <v>15523.52</v>
          </cell>
          <cell r="R1201">
            <v>15.523520000000001</v>
          </cell>
          <cell r="S1201">
            <v>15.523520000000001</v>
          </cell>
          <cell r="U1201" t="str">
            <v>0294454</v>
          </cell>
          <cell r="V1201">
            <v>6436.5</v>
          </cell>
          <cell r="W1201">
            <v>6436.5</v>
          </cell>
          <cell r="X1201">
            <v>6.4364999999999997</v>
          </cell>
          <cell r="Y1201">
            <v>6.4364999999999997</v>
          </cell>
          <cell r="AA1201" t="str">
            <v>0821011</v>
          </cell>
          <cell r="AB1201">
            <v>7567.75</v>
          </cell>
          <cell r="AC1201">
            <v>7567.75</v>
          </cell>
          <cell r="AD1201">
            <v>7.5677500000000002</v>
          </cell>
          <cell r="AE1201">
            <v>7.5677500000000002</v>
          </cell>
        </row>
        <row r="1202">
          <cell r="I1202" t="str">
            <v>0319920</v>
          </cell>
          <cell r="J1202">
            <v>11475.5</v>
          </cell>
          <cell r="K1202">
            <v>11475.5</v>
          </cell>
          <cell r="L1202">
            <v>11.4755</v>
          </cell>
          <cell r="M1202">
            <v>11.4755</v>
          </cell>
          <cell r="O1202" t="str">
            <v>0816119</v>
          </cell>
          <cell r="P1202">
            <v>950</v>
          </cell>
          <cell r="Q1202">
            <v>950</v>
          </cell>
          <cell r="R1202">
            <v>0.95</v>
          </cell>
          <cell r="S1202">
            <v>0.95</v>
          </cell>
          <cell r="U1202" t="str">
            <v>0295111</v>
          </cell>
          <cell r="V1202">
            <v>21555652.809999999</v>
          </cell>
          <cell r="W1202">
            <v>21555652.809999999</v>
          </cell>
          <cell r="X1202">
            <v>21555.65281</v>
          </cell>
          <cell r="Y1202">
            <v>21555.65281</v>
          </cell>
          <cell r="AA1202" t="str">
            <v>0821097</v>
          </cell>
          <cell r="AB1202">
            <v>950</v>
          </cell>
          <cell r="AC1202">
            <v>950</v>
          </cell>
          <cell r="AD1202">
            <v>0.95</v>
          </cell>
          <cell r="AE1202">
            <v>0.95</v>
          </cell>
        </row>
        <row r="1203">
          <cell r="I1203" t="str">
            <v>0320051</v>
          </cell>
          <cell r="J1203">
            <v>456769.18</v>
          </cell>
          <cell r="K1203">
            <v>456769.18</v>
          </cell>
          <cell r="L1203">
            <v>456.76918000000001</v>
          </cell>
          <cell r="M1203">
            <v>456.76918000000001</v>
          </cell>
          <cell r="O1203" t="str">
            <v>0816326</v>
          </cell>
          <cell r="P1203">
            <v>2114</v>
          </cell>
          <cell r="Q1203">
            <v>2114</v>
          </cell>
          <cell r="R1203">
            <v>2.1139999999999999</v>
          </cell>
          <cell r="S1203">
            <v>2.1139999999999999</v>
          </cell>
          <cell r="U1203" t="str">
            <v>0295128</v>
          </cell>
          <cell r="V1203">
            <v>79618</v>
          </cell>
          <cell r="W1203">
            <v>79618</v>
          </cell>
          <cell r="X1203">
            <v>79.617999999999995</v>
          </cell>
          <cell r="Y1203">
            <v>79.617999999999995</v>
          </cell>
          <cell r="AA1203" t="str">
            <v>0821298</v>
          </cell>
          <cell r="AB1203">
            <v>1335.5</v>
          </cell>
          <cell r="AC1203">
            <v>1335.5</v>
          </cell>
          <cell r="AD1203">
            <v>1.3354999999999999</v>
          </cell>
          <cell r="AE1203">
            <v>1.3354999999999999</v>
          </cell>
        </row>
        <row r="1204">
          <cell r="I1204" t="str">
            <v>0320116</v>
          </cell>
          <cell r="J1204">
            <v>10265</v>
          </cell>
          <cell r="K1204">
            <v>10265</v>
          </cell>
          <cell r="L1204">
            <v>10.265000000000001</v>
          </cell>
          <cell r="M1204">
            <v>10.265000000000001</v>
          </cell>
          <cell r="O1204" t="str">
            <v>0817000</v>
          </cell>
          <cell r="P1204">
            <v>11006</v>
          </cell>
          <cell r="Q1204">
            <v>11006</v>
          </cell>
          <cell r="R1204">
            <v>11.006</v>
          </cell>
          <cell r="S1204">
            <v>11.006</v>
          </cell>
          <cell r="U1204" t="str">
            <v>0296279</v>
          </cell>
          <cell r="V1204">
            <v>7399.43</v>
          </cell>
          <cell r="W1204">
            <v>7399.43</v>
          </cell>
          <cell r="X1204">
            <v>7.3994300000000006</v>
          </cell>
          <cell r="Y1204">
            <v>7.3994300000000006</v>
          </cell>
          <cell r="AA1204" t="str">
            <v>0821599</v>
          </cell>
          <cell r="AB1204">
            <v>19717.580000000002</v>
          </cell>
          <cell r="AC1204">
            <v>19717.580000000002</v>
          </cell>
          <cell r="AD1204">
            <v>19.717580000000002</v>
          </cell>
          <cell r="AE1204">
            <v>19.717580000000002</v>
          </cell>
        </row>
        <row r="1205">
          <cell r="I1205" t="str">
            <v>0320211</v>
          </cell>
          <cell r="J1205">
            <v>1174.5</v>
          </cell>
          <cell r="K1205">
            <v>1174.5</v>
          </cell>
          <cell r="L1205">
            <v>1.1745000000000001</v>
          </cell>
          <cell r="M1205">
            <v>1.1745000000000001</v>
          </cell>
          <cell r="O1205" t="str">
            <v>0817851</v>
          </cell>
          <cell r="P1205">
            <v>12365.5</v>
          </cell>
          <cell r="Q1205">
            <v>12365.5</v>
          </cell>
          <cell r="R1205">
            <v>12.365500000000001</v>
          </cell>
          <cell r="S1205">
            <v>12.365500000000001</v>
          </cell>
          <cell r="U1205" t="str">
            <v>0296403</v>
          </cell>
          <cell r="V1205">
            <v>12170.5</v>
          </cell>
          <cell r="W1205">
            <v>12170.5</v>
          </cell>
          <cell r="X1205">
            <v>12.170500000000001</v>
          </cell>
          <cell r="Y1205">
            <v>12.170500000000001</v>
          </cell>
          <cell r="AA1205" t="str">
            <v>0821601</v>
          </cell>
          <cell r="AB1205">
            <v>112814.78</v>
          </cell>
          <cell r="AC1205">
            <v>112814.78</v>
          </cell>
          <cell r="AD1205">
            <v>112.81478</v>
          </cell>
          <cell r="AE1205">
            <v>112.81478</v>
          </cell>
        </row>
        <row r="1206">
          <cell r="I1206" t="str">
            <v>0320212</v>
          </cell>
          <cell r="J1206">
            <v>6972.5</v>
          </cell>
          <cell r="K1206">
            <v>6972.5</v>
          </cell>
          <cell r="L1206">
            <v>6.9725000000000001</v>
          </cell>
          <cell r="M1206">
            <v>6.9725000000000001</v>
          </cell>
          <cell r="O1206" t="str">
            <v>0819018</v>
          </cell>
          <cell r="P1206">
            <v>2298</v>
          </cell>
          <cell r="Q1206">
            <v>2298</v>
          </cell>
          <cell r="R1206">
            <v>2.298</v>
          </cell>
          <cell r="S1206">
            <v>2.298</v>
          </cell>
          <cell r="U1206" t="str">
            <v>0296678</v>
          </cell>
          <cell r="V1206">
            <v>9834476.8300000001</v>
          </cell>
          <cell r="W1206">
            <v>9834476.8300000001</v>
          </cell>
          <cell r="X1206">
            <v>9834.4768299999996</v>
          </cell>
          <cell r="Y1206">
            <v>9834.4768299999996</v>
          </cell>
          <cell r="AA1206" t="str">
            <v>0823090</v>
          </cell>
          <cell r="AB1206">
            <v>5060</v>
          </cell>
          <cell r="AC1206">
            <v>5060</v>
          </cell>
          <cell r="AD1206">
            <v>5.0599999999999996</v>
          </cell>
          <cell r="AE1206">
            <v>5.0599999999999996</v>
          </cell>
        </row>
        <row r="1207">
          <cell r="I1207" t="str">
            <v>0320220</v>
          </cell>
          <cell r="J1207">
            <v>299</v>
          </cell>
          <cell r="K1207">
            <v>299</v>
          </cell>
          <cell r="L1207">
            <v>0.29899999999999999</v>
          </cell>
          <cell r="M1207">
            <v>0.29899999999999999</v>
          </cell>
          <cell r="O1207" t="str">
            <v>0819212</v>
          </cell>
          <cell r="P1207">
            <v>240</v>
          </cell>
          <cell r="Q1207">
            <v>240</v>
          </cell>
          <cell r="R1207">
            <v>0.24</v>
          </cell>
          <cell r="S1207">
            <v>0.24</v>
          </cell>
          <cell r="U1207" t="str">
            <v>0297302</v>
          </cell>
          <cell r="V1207">
            <v>4195.5</v>
          </cell>
          <cell r="W1207">
            <v>4195.5</v>
          </cell>
          <cell r="X1207">
            <v>4.1955</v>
          </cell>
          <cell r="Y1207">
            <v>4.1955</v>
          </cell>
          <cell r="AA1207" t="str">
            <v>0823167</v>
          </cell>
          <cell r="AB1207">
            <v>1247</v>
          </cell>
          <cell r="AC1207">
            <v>1247</v>
          </cell>
          <cell r="AD1207">
            <v>1.2470000000000001</v>
          </cell>
          <cell r="AE1207">
            <v>1.2470000000000001</v>
          </cell>
        </row>
        <row r="1208">
          <cell r="I1208" t="str">
            <v>0320308</v>
          </cell>
          <cell r="J1208">
            <v>532823.28</v>
          </cell>
          <cell r="K1208">
            <v>532823.28</v>
          </cell>
          <cell r="L1208">
            <v>532.82328000000007</v>
          </cell>
          <cell r="M1208">
            <v>532.82328000000007</v>
          </cell>
          <cell r="O1208" t="str">
            <v>0819237</v>
          </cell>
          <cell r="P1208">
            <v>1550</v>
          </cell>
          <cell r="Q1208">
            <v>1550</v>
          </cell>
          <cell r="R1208">
            <v>1.55</v>
          </cell>
          <cell r="S1208">
            <v>1.55</v>
          </cell>
          <cell r="U1208" t="str">
            <v>0297607</v>
          </cell>
          <cell r="V1208">
            <v>36850.129999999997</v>
          </cell>
          <cell r="W1208">
            <v>36850.129999999997</v>
          </cell>
          <cell r="X1208">
            <v>36.85013</v>
          </cell>
          <cell r="Y1208">
            <v>36.85013</v>
          </cell>
          <cell r="AA1208" t="str">
            <v>0823575</v>
          </cell>
          <cell r="AB1208">
            <v>7847</v>
          </cell>
          <cell r="AC1208">
            <v>7847</v>
          </cell>
          <cell r="AD1208">
            <v>7.8470000000000004</v>
          </cell>
          <cell r="AE1208">
            <v>7.8470000000000004</v>
          </cell>
        </row>
        <row r="1209">
          <cell r="I1209" t="str">
            <v>0320320</v>
          </cell>
          <cell r="J1209">
            <v>11531.5</v>
          </cell>
          <cell r="K1209">
            <v>11531.5</v>
          </cell>
          <cell r="L1209">
            <v>11.531499999999999</v>
          </cell>
          <cell r="M1209">
            <v>11.531499999999999</v>
          </cell>
          <cell r="O1209" t="str">
            <v>0820100</v>
          </cell>
          <cell r="P1209">
            <v>54812.55</v>
          </cell>
          <cell r="Q1209">
            <v>54812.55</v>
          </cell>
          <cell r="R1209">
            <v>54.812550000000002</v>
          </cell>
          <cell r="S1209">
            <v>54.812550000000002</v>
          </cell>
          <cell r="U1209" t="str">
            <v>0300329</v>
          </cell>
          <cell r="V1209">
            <v>9419.5</v>
          </cell>
          <cell r="W1209">
            <v>9419.5</v>
          </cell>
          <cell r="X1209">
            <v>9.4194999999999993</v>
          </cell>
          <cell r="Y1209">
            <v>9.4194999999999993</v>
          </cell>
          <cell r="AA1209" t="str">
            <v>0823998</v>
          </cell>
          <cell r="AB1209">
            <v>6054.5</v>
          </cell>
          <cell r="AC1209">
            <v>6054.5</v>
          </cell>
          <cell r="AD1209">
            <v>6.0545</v>
          </cell>
          <cell r="AE1209">
            <v>6.0545</v>
          </cell>
        </row>
        <row r="1210">
          <cell r="I1210" t="str">
            <v>0320402</v>
          </cell>
          <cell r="J1210">
            <v>6658.5</v>
          </cell>
          <cell r="K1210">
            <v>6658.5</v>
          </cell>
          <cell r="L1210">
            <v>6.6585000000000001</v>
          </cell>
          <cell r="M1210">
            <v>6.6585000000000001</v>
          </cell>
          <cell r="O1210" t="str">
            <v>0820544</v>
          </cell>
          <cell r="P1210">
            <v>3475.5</v>
          </cell>
          <cell r="Q1210">
            <v>3475.5</v>
          </cell>
          <cell r="R1210">
            <v>3.4754999999999998</v>
          </cell>
          <cell r="S1210">
            <v>3.4754999999999998</v>
          </cell>
          <cell r="U1210" t="str">
            <v>0300506</v>
          </cell>
          <cell r="V1210">
            <v>681.5</v>
          </cell>
          <cell r="W1210">
            <v>681.5</v>
          </cell>
          <cell r="X1210">
            <v>0.68149999999999999</v>
          </cell>
          <cell r="Y1210">
            <v>0.68149999999999999</v>
          </cell>
          <cell r="AA1210" t="str">
            <v>0824577</v>
          </cell>
          <cell r="AB1210">
            <v>10423.5</v>
          </cell>
          <cell r="AC1210">
            <v>10423.5</v>
          </cell>
          <cell r="AD1210">
            <v>10.423500000000001</v>
          </cell>
          <cell r="AE1210">
            <v>10.423500000000001</v>
          </cell>
        </row>
        <row r="1211">
          <cell r="I1211" t="str">
            <v>0320408</v>
          </cell>
          <cell r="J1211">
            <v>12195.5</v>
          </cell>
          <cell r="K1211">
            <v>12195.5</v>
          </cell>
          <cell r="L1211">
            <v>12.195499999999999</v>
          </cell>
          <cell r="M1211">
            <v>12.195499999999999</v>
          </cell>
          <cell r="O1211" t="str">
            <v>0820806</v>
          </cell>
          <cell r="P1211">
            <v>55643.5</v>
          </cell>
          <cell r="Q1211">
            <v>55643.5</v>
          </cell>
          <cell r="R1211">
            <v>55.643500000000003</v>
          </cell>
          <cell r="S1211">
            <v>55.643500000000003</v>
          </cell>
          <cell r="U1211" t="str">
            <v>0300713</v>
          </cell>
          <cell r="V1211">
            <v>5320.5</v>
          </cell>
          <cell r="W1211">
            <v>5320.5</v>
          </cell>
          <cell r="X1211">
            <v>5.3205</v>
          </cell>
          <cell r="Y1211">
            <v>5.3205</v>
          </cell>
          <cell r="AA1211" t="str">
            <v>0826052</v>
          </cell>
          <cell r="AB1211">
            <v>3861.4</v>
          </cell>
          <cell r="AC1211">
            <v>3861.4</v>
          </cell>
          <cell r="AD1211">
            <v>3.8614000000000002</v>
          </cell>
          <cell r="AE1211">
            <v>3.8614000000000002</v>
          </cell>
        </row>
        <row r="1212">
          <cell r="I1212" t="str">
            <v>0320415</v>
          </cell>
          <cell r="J1212">
            <v>2462</v>
          </cell>
          <cell r="K1212">
            <v>2462</v>
          </cell>
          <cell r="L1212">
            <v>2.4620000000000002</v>
          </cell>
          <cell r="M1212">
            <v>2.4620000000000002</v>
          </cell>
          <cell r="O1212" t="str">
            <v>0821011</v>
          </cell>
          <cell r="P1212">
            <v>11093.15</v>
          </cell>
          <cell r="Q1212">
            <v>11093.15</v>
          </cell>
          <cell r="R1212">
            <v>11.09315</v>
          </cell>
          <cell r="S1212">
            <v>11.09315</v>
          </cell>
          <cell r="U1212" t="str">
            <v>0300719</v>
          </cell>
          <cell r="V1212">
            <v>557218.99</v>
          </cell>
          <cell r="W1212">
            <v>557218.99</v>
          </cell>
          <cell r="X1212">
            <v>557.21898999999996</v>
          </cell>
          <cell r="Y1212">
            <v>557.21898999999996</v>
          </cell>
          <cell r="AA1212" t="str">
            <v>0827264</v>
          </cell>
          <cell r="AB1212">
            <v>19.5</v>
          </cell>
          <cell r="AC1212">
            <v>19.5</v>
          </cell>
          <cell r="AD1212">
            <v>1.95E-2</v>
          </cell>
          <cell r="AE1212">
            <v>1.95E-2</v>
          </cell>
        </row>
        <row r="1213">
          <cell r="I1213" t="str">
            <v>0320416</v>
          </cell>
          <cell r="J1213">
            <v>32004</v>
          </cell>
          <cell r="K1213">
            <v>32004</v>
          </cell>
          <cell r="L1213">
            <v>32.003999999999998</v>
          </cell>
          <cell r="M1213">
            <v>32.003999999999998</v>
          </cell>
          <cell r="O1213" t="str">
            <v>0821097</v>
          </cell>
          <cell r="P1213">
            <v>2284.5</v>
          </cell>
          <cell r="Q1213">
            <v>2284.5</v>
          </cell>
          <cell r="R1213">
            <v>2.2845</v>
          </cell>
          <cell r="S1213">
            <v>2.2845</v>
          </cell>
          <cell r="U1213" t="str">
            <v>0300720</v>
          </cell>
          <cell r="V1213">
            <v>13087</v>
          </cell>
          <cell r="W1213">
            <v>13087</v>
          </cell>
          <cell r="X1213">
            <v>13.087</v>
          </cell>
          <cell r="Y1213">
            <v>13.087</v>
          </cell>
          <cell r="AA1213" t="str">
            <v>0828004</v>
          </cell>
          <cell r="AB1213">
            <v>4216</v>
          </cell>
          <cell r="AC1213">
            <v>4216</v>
          </cell>
          <cell r="AD1213">
            <v>4.2160000000000002</v>
          </cell>
          <cell r="AE1213">
            <v>4.2160000000000002</v>
          </cell>
        </row>
        <row r="1214">
          <cell r="I1214" t="str">
            <v>0320502</v>
          </cell>
          <cell r="J1214">
            <v>89215.34</v>
          </cell>
          <cell r="K1214">
            <v>89215.34</v>
          </cell>
          <cell r="L1214">
            <v>89.215339999999998</v>
          </cell>
          <cell r="M1214">
            <v>89.215339999999998</v>
          </cell>
          <cell r="O1214" t="str">
            <v>0821298</v>
          </cell>
          <cell r="P1214">
            <v>1565.5</v>
          </cell>
          <cell r="Q1214">
            <v>1565.5</v>
          </cell>
          <cell r="R1214">
            <v>1.5654999999999999</v>
          </cell>
          <cell r="S1214">
            <v>1.5654999999999999</v>
          </cell>
          <cell r="U1214" t="str">
            <v>0300724</v>
          </cell>
          <cell r="V1214">
            <v>8991</v>
          </cell>
          <cell r="W1214">
            <v>8991</v>
          </cell>
          <cell r="X1214">
            <v>8.9909999999999997</v>
          </cell>
          <cell r="Y1214">
            <v>8.9909999999999997</v>
          </cell>
          <cell r="AA1214" t="str">
            <v>0828653</v>
          </cell>
          <cell r="AB1214">
            <v>29028</v>
          </cell>
          <cell r="AC1214">
            <v>29028</v>
          </cell>
          <cell r="AD1214">
            <v>29.027999999999999</v>
          </cell>
          <cell r="AE1214">
            <v>29.027999999999999</v>
          </cell>
        </row>
        <row r="1215">
          <cell r="I1215" t="str">
            <v>0320709</v>
          </cell>
          <cell r="J1215">
            <v>39517.5</v>
          </cell>
          <cell r="K1215">
            <v>39517.5</v>
          </cell>
          <cell r="L1215">
            <v>39.517499999999998</v>
          </cell>
          <cell r="M1215">
            <v>39.517499999999998</v>
          </cell>
          <cell r="O1215" t="str">
            <v>0821599</v>
          </cell>
          <cell r="P1215">
            <v>7914.65</v>
          </cell>
          <cell r="Q1215">
            <v>7914.65</v>
          </cell>
          <cell r="R1215">
            <v>7.91465</v>
          </cell>
          <cell r="S1215">
            <v>7.91465</v>
          </cell>
          <cell r="U1215" t="str">
            <v>0300804</v>
          </cell>
          <cell r="V1215">
            <v>2577</v>
          </cell>
          <cell r="W1215">
            <v>2577</v>
          </cell>
          <cell r="X1215">
            <v>2.577</v>
          </cell>
          <cell r="Y1215">
            <v>2.577</v>
          </cell>
          <cell r="AA1215" t="str">
            <v>0829458</v>
          </cell>
          <cell r="AB1215">
            <v>7830</v>
          </cell>
          <cell r="AC1215">
            <v>7830</v>
          </cell>
          <cell r="AD1215">
            <v>7.83</v>
          </cell>
          <cell r="AE1215">
            <v>7.83</v>
          </cell>
        </row>
        <row r="1216">
          <cell r="I1216" t="str">
            <v>0320815</v>
          </cell>
          <cell r="J1216">
            <v>13216.4</v>
          </cell>
          <cell r="K1216">
            <v>13216.4</v>
          </cell>
          <cell r="L1216">
            <v>13.2164</v>
          </cell>
          <cell r="M1216">
            <v>13.2164</v>
          </cell>
          <cell r="O1216" t="str">
            <v>0821601</v>
          </cell>
          <cell r="P1216">
            <v>93713.71</v>
          </cell>
          <cell r="Q1216">
            <v>93713.71</v>
          </cell>
          <cell r="R1216">
            <v>93.713710000000006</v>
          </cell>
          <cell r="S1216">
            <v>93.713710000000006</v>
          </cell>
          <cell r="U1216" t="str">
            <v>0300822</v>
          </cell>
          <cell r="V1216">
            <v>6693</v>
          </cell>
          <cell r="W1216">
            <v>6693</v>
          </cell>
          <cell r="X1216">
            <v>6.6929999999999996</v>
          </cell>
          <cell r="Y1216">
            <v>6.6929999999999996</v>
          </cell>
          <cell r="AA1216" t="str">
            <v>0831998</v>
          </cell>
          <cell r="AB1216">
            <v>1960.1</v>
          </cell>
          <cell r="AC1216">
            <v>1960.1</v>
          </cell>
          <cell r="AD1216">
            <v>1.9601</v>
          </cell>
          <cell r="AE1216">
            <v>1.9601</v>
          </cell>
        </row>
        <row r="1217">
          <cell r="I1217" t="str">
            <v>0320823</v>
          </cell>
          <cell r="J1217">
            <v>11763</v>
          </cell>
          <cell r="K1217">
            <v>11763</v>
          </cell>
          <cell r="L1217">
            <v>11.763</v>
          </cell>
          <cell r="M1217">
            <v>11.763</v>
          </cell>
          <cell r="O1217" t="str">
            <v>0822398</v>
          </cell>
          <cell r="P1217">
            <v>37.5</v>
          </cell>
          <cell r="Q1217">
            <v>37.5</v>
          </cell>
          <cell r="R1217">
            <v>3.7499999999999999E-2</v>
          </cell>
          <cell r="S1217">
            <v>3.7499999999999999E-2</v>
          </cell>
          <cell r="U1217" t="str">
            <v>0300919</v>
          </cell>
          <cell r="V1217">
            <v>10322</v>
          </cell>
          <cell r="W1217">
            <v>10322</v>
          </cell>
          <cell r="X1217">
            <v>10.321999999999999</v>
          </cell>
          <cell r="Y1217">
            <v>10.321999999999999</v>
          </cell>
          <cell r="AA1217" t="str">
            <v>0832634</v>
          </cell>
          <cell r="AB1217">
            <v>11961.5</v>
          </cell>
          <cell r="AC1217">
            <v>11961.5</v>
          </cell>
          <cell r="AD1217">
            <v>11.961499999999999</v>
          </cell>
          <cell r="AE1217">
            <v>11.961499999999999</v>
          </cell>
        </row>
        <row r="1218">
          <cell r="I1218" t="str">
            <v>0320826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O1218" t="str">
            <v>0823167</v>
          </cell>
          <cell r="P1218">
            <v>927</v>
          </cell>
          <cell r="Q1218">
            <v>927</v>
          </cell>
          <cell r="R1218">
            <v>0.92700000000000005</v>
          </cell>
          <cell r="S1218">
            <v>0.92700000000000005</v>
          </cell>
          <cell r="U1218" t="str">
            <v>0301003</v>
          </cell>
          <cell r="V1218">
            <v>1656</v>
          </cell>
          <cell r="W1218">
            <v>1656</v>
          </cell>
          <cell r="X1218">
            <v>1.6559999999999999</v>
          </cell>
          <cell r="Y1218">
            <v>1.6559999999999999</v>
          </cell>
          <cell r="AA1218" t="str">
            <v>0833199</v>
          </cell>
          <cell r="AB1218">
            <v>5871.94</v>
          </cell>
          <cell r="AC1218">
            <v>5871.94</v>
          </cell>
          <cell r="AD1218">
            <v>5.8719399999999995</v>
          </cell>
          <cell r="AE1218">
            <v>5.8719399999999995</v>
          </cell>
        </row>
        <row r="1219">
          <cell r="I1219" t="str">
            <v>0320854</v>
          </cell>
          <cell r="J1219">
            <v>138.6</v>
          </cell>
          <cell r="K1219">
            <v>138.6</v>
          </cell>
          <cell r="L1219">
            <v>0.1386</v>
          </cell>
          <cell r="M1219">
            <v>0.1386</v>
          </cell>
          <cell r="O1219" t="str">
            <v>0823575</v>
          </cell>
          <cell r="P1219">
            <v>1470</v>
          </cell>
          <cell r="Q1219">
            <v>1470</v>
          </cell>
          <cell r="R1219">
            <v>1.47</v>
          </cell>
          <cell r="S1219">
            <v>1.47</v>
          </cell>
          <cell r="U1219" t="str">
            <v>0301013</v>
          </cell>
          <cell r="V1219">
            <v>33476</v>
          </cell>
          <cell r="W1219">
            <v>33476</v>
          </cell>
          <cell r="X1219">
            <v>33.475999999999999</v>
          </cell>
          <cell r="Y1219">
            <v>33.475999999999999</v>
          </cell>
          <cell r="AA1219" t="str">
            <v>0840316</v>
          </cell>
          <cell r="AB1219">
            <v>805</v>
          </cell>
          <cell r="AC1219">
            <v>805</v>
          </cell>
          <cell r="AD1219">
            <v>0.80500000000000005</v>
          </cell>
          <cell r="AE1219">
            <v>0.80500000000000005</v>
          </cell>
        </row>
        <row r="1220">
          <cell r="I1220" t="str">
            <v>0320870</v>
          </cell>
          <cell r="J1220">
            <v>85</v>
          </cell>
          <cell r="K1220">
            <v>85</v>
          </cell>
          <cell r="L1220">
            <v>8.5000000000000006E-2</v>
          </cell>
          <cell r="M1220">
            <v>8.5000000000000006E-2</v>
          </cell>
          <cell r="O1220" t="str">
            <v>0823998</v>
          </cell>
          <cell r="P1220">
            <v>11479.5</v>
          </cell>
          <cell r="Q1220">
            <v>11479.5</v>
          </cell>
          <cell r="R1220">
            <v>11.4795</v>
          </cell>
          <cell r="S1220">
            <v>11.4795</v>
          </cell>
          <cell r="U1220" t="str">
            <v>0301214</v>
          </cell>
          <cell r="V1220">
            <v>334</v>
          </cell>
          <cell r="W1220">
            <v>334</v>
          </cell>
          <cell r="X1220">
            <v>0.33400000000000002</v>
          </cell>
          <cell r="Y1220">
            <v>0.33400000000000002</v>
          </cell>
          <cell r="AA1220" t="str">
            <v>0840512</v>
          </cell>
          <cell r="AB1220">
            <v>110321.5</v>
          </cell>
          <cell r="AC1220">
            <v>110321.5</v>
          </cell>
          <cell r="AD1220">
            <v>110.3215</v>
          </cell>
          <cell r="AE1220">
            <v>110.3215</v>
          </cell>
        </row>
        <row r="1221">
          <cell r="I1221" t="str">
            <v>0321009</v>
          </cell>
          <cell r="J1221">
            <v>10724</v>
          </cell>
          <cell r="K1221">
            <v>10724</v>
          </cell>
          <cell r="L1221">
            <v>10.724</v>
          </cell>
          <cell r="M1221">
            <v>10.724</v>
          </cell>
          <cell r="O1221" t="str">
            <v>0824163</v>
          </cell>
          <cell r="P1221">
            <v>2915.25</v>
          </cell>
          <cell r="Q1221">
            <v>2915.25</v>
          </cell>
          <cell r="R1221">
            <v>2.9152499999999999</v>
          </cell>
          <cell r="S1221">
            <v>2.9152499999999999</v>
          </cell>
          <cell r="U1221" t="str">
            <v>0302556</v>
          </cell>
          <cell r="V1221">
            <v>895</v>
          </cell>
          <cell r="W1221">
            <v>895</v>
          </cell>
          <cell r="X1221">
            <v>0.89500000000000002</v>
          </cell>
          <cell r="Y1221">
            <v>0.89500000000000002</v>
          </cell>
          <cell r="AA1221" t="str">
            <v>0840617</v>
          </cell>
          <cell r="AB1221">
            <v>1688</v>
          </cell>
          <cell r="AC1221">
            <v>1688</v>
          </cell>
          <cell r="AD1221">
            <v>1.6879999999999999</v>
          </cell>
          <cell r="AE1221">
            <v>1.6879999999999999</v>
          </cell>
        </row>
        <row r="1222">
          <cell r="I1222" t="str">
            <v>0321017</v>
          </cell>
          <cell r="J1222">
            <v>74984.88</v>
          </cell>
          <cell r="K1222">
            <v>74984.88</v>
          </cell>
          <cell r="L1222">
            <v>74.984880000000004</v>
          </cell>
          <cell r="M1222">
            <v>74.984880000000004</v>
          </cell>
          <cell r="O1222" t="str">
            <v>0824550</v>
          </cell>
          <cell r="P1222">
            <v>1164</v>
          </cell>
          <cell r="Q1222">
            <v>1164</v>
          </cell>
          <cell r="R1222">
            <v>1.1639999999999999</v>
          </cell>
          <cell r="S1222">
            <v>1.1639999999999999</v>
          </cell>
          <cell r="U1222" t="str">
            <v>0303277</v>
          </cell>
          <cell r="V1222">
            <v>1000</v>
          </cell>
          <cell r="W1222">
            <v>1000</v>
          </cell>
          <cell r="X1222">
            <v>1</v>
          </cell>
          <cell r="Y1222">
            <v>1</v>
          </cell>
          <cell r="AA1222" t="str">
            <v>0840904</v>
          </cell>
          <cell r="AB1222">
            <v>5563</v>
          </cell>
          <cell r="AC1222">
            <v>5563</v>
          </cell>
          <cell r="AD1222">
            <v>5.5629999999999997</v>
          </cell>
          <cell r="AE1222">
            <v>5.5629999999999997</v>
          </cell>
        </row>
        <row r="1223">
          <cell r="I1223" t="str">
            <v>0321019</v>
          </cell>
          <cell r="J1223">
            <v>551272.41</v>
          </cell>
          <cell r="K1223">
            <v>551272.41</v>
          </cell>
          <cell r="L1223">
            <v>551.27241000000004</v>
          </cell>
          <cell r="M1223">
            <v>551.27241000000004</v>
          </cell>
          <cell r="O1223" t="str">
            <v>0824589</v>
          </cell>
          <cell r="P1223">
            <v>-65.5</v>
          </cell>
          <cell r="Q1223">
            <v>-65.5</v>
          </cell>
          <cell r="R1223">
            <v>-6.5500000000000003E-2</v>
          </cell>
          <cell r="S1223">
            <v>-6.5500000000000003E-2</v>
          </cell>
          <cell r="U1223" t="str">
            <v>0304026</v>
          </cell>
          <cell r="V1223">
            <v>11369</v>
          </cell>
          <cell r="W1223">
            <v>11369</v>
          </cell>
          <cell r="X1223">
            <v>11.369</v>
          </cell>
          <cell r="Y1223">
            <v>11.369</v>
          </cell>
          <cell r="AA1223" t="str">
            <v>0840920</v>
          </cell>
          <cell r="AB1223">
            <v>30</v>
          </cell>
          <cell r="AC1223">
            <v>30</v>
          </cell>
          <cell r="AD1223">
            <v>0.03</v>
          </cell>
          <cell r="AE1223">
            <v>0.03</v>
          </cell>
        </row>
        <row r="1224">
          <cell r="I1224" t="str">
            <v>0321029</v>
          </cell>
          <cell r="J1224">
            <v>426749.95</v>
          </cell>
          <cell r="K1224">
            <v>426749.95</v>
          </cell>
          <cell r="L1224">
            <v>426.74995000000001</v>
          </cell>
          <cell r="M1224">
            <v>426.74995000000001</v>
          </cell>
          <cell r="O1224" t="str">
            <v>0826052</v>
          </cell>
          <cell r="P1224">
            <v>1591.6</v>
          </cell>
          <cell r="Q1224">
            <v>1591.6</v>
          </cell>
          <cell r="R1224">
            <v>1.5915999999999999</v>
          </cell>
          <cell r="S1224">
            <v>1.5915999999999999</v>
          </cell>
          <cell r="U1224" t="str">
            <v>0304180</v>
          </cell>
          <cell r="V1224">
            <v>14097</v>
          </cell>
          <cell r="W1224">
            <v>14097</v>
          </cell>
          <cell r="X1224">
            <v>14.097</v>
          </cell>
          <cell r="Y1224">
            <v>14.097</v>
          </cell>
          <cell r="AA1224" t="str">
            <v>0841077</v>
          </cell>
          <cell r="AB1224">
            <v>500</v>
          </cell>
          <cell r="AC1224">
            <v>500</v>
          </cell>
          <cell r="AD1224">
            <v>0.5</v>
          </cell>
          <cell r="AE1224">
            <v>0.5</v>
          </cell>
        </row>
        <row r="1225">
          <cell r="I1225" t="str">
            <v>0321030</v>
          </cell>
          <cell r="J1225">
            <v>103104</v>
          </cell>
          <cell r="K1225">
            <v>103104</v>
          </cell>
          <cell r="L1225">
            <v>103.104</v>
          </cell>
          <cell r="M1225">
            <v>103.104</v>
          </cell>
          <cell r="O1225" t="str">
            <v>0828004</v>
          </cell>
          <cell r="P1225">
            <v>2173</v>
          </cell>
          <cell r="Q1225">
            <v>2173</v>
          </cell>
          <cell r="R1225">
            <v>2.173</v>
          </cell>
          <cell r="S1225">
            <v>2.173</v>
          </cell>
          <cell r="U1225" t="str">
            <v>0304226</v>
          </cell>
          <cell r="V1225">
            <v>77402.5</v>
          </cell>
          <cell r="W1225">
            <v>77402.5</v>
          </cell>
          <cell r="X1225">
            <v>77.402500000000003</v>
          </cell>
          <cell r="Y1225">
            <v>77.402500000000003</v>
          </cell>
          <cell r="AA1225" t="str">
            <v>0845530</v>
          </cell>
          <cell r="AB1225">
            <v>20</v>
          </cell>
          <cell r="AC1225">
            <v>20</v>
          </cell>
          <cell r="AD1225">
            <v>0.02</v>
          </cell>
          <cell r="AE1225">
            <v>0.02</v>
          </cell>
        </row>
        <row r="1226">
          <cell r="I1226" t="str">
            <v>0321107</v>
          </cell>
          <cell r="J1226">
            <v>9353</v>
          </cell>
          <cell r="K1226">
            <v>9353</v>
          </cell>
          <cell r="L1226">
            <v>9.3529999999999998</v>
          </cell>
          <cell r="M1226">
            <v>9.3529999999999998</v>
          </cell>
          <cell r="O1226" t="str">
            <v>0828653</v>
          </cell>
          <cell r="P1226">
            <v>35234.5</v>
          </cell>
          <cell r="Q1226">
            <v>35234.5</v>
          </cell>
          <cell r="R1226">
            <v>35.234499999999997</v>
          </cell>
          <cell r="S1226">
            <v>35.234499999999997</v>
          </cell>
          <cell r="U1226" t="str">
            <v>0305671</v>
          </cell>
          <cell r="V1226">
            <v>43107.5</v>
          </cell>
          <cell r="W1226">
            <v>43107.5</v>
          </cell>
          <cell r="X1226">
            <v>43.107500000000002</v>
          </cell>
          <cell r="Y1226">
            <v>43.107500000000002</v>
          </cell>
          <cell r="AA1226" t="str">
            <v>0846528</v>
          </cell>
          <cell r="AB1226">
            <v>3430.5</v>
          </cell>
          <cell r="AC1226">
            <v>3430.5</v>
          </cell>
          <cell r="AD1226">
            <v>3.4304999999999999</v>
          </cell>
          <cell r="AE1226">
            <v>3.4304999999999999</v>
          </cell>
        </row>
        <row r="1227">
          <cell r="I1227" t="str">
            <v>0321121</v>
          </cell>
          <cell r="J1227">
            <v>-4088.25</v>
          </cell>
          <cell r="K1227">
            <v>-4088.25</v>
          </cell>
          <cell r="L1227">
            <v>-4.0882500000000004</v>
          </cell>
          <cell r="M1227">
            <v>-4.0882500000000004</v>
          </cell>
          <cell r="O1227" t="str">
            <v>0829458</v>
          </cell>
          <cell r="P1227">
            <v>2750</v>
          </cell>
          <cell r="Q1227">
            <v>2750</v>
          </cell>
          <cell r="R1227">
            <v>2.75</v>
          </cell>
          <cell r="S1227">
            <v>2.75</v>
          </cell>
          <cell r="U1227" t="str">
            <v>0305882</v>
          </cell>
          <cell r="V1227">
            <v>202733</v>
          </cell>
          <cell r="W1227">
            <v>202733</v>
          </cell>
          <cell r="X1227">
            <v>202.733</v>
          </cell>
          <cell r="Y1227">
            <v>202.733</v>
          </cell>
          <cell r="AA1227" t="str">
            <v>0848218</v>
          </cell>
          <cell r="AB1227">
            <v>960</v>
          </cell>
          <cell r="AC1227">
            <v>960</v>
          </cell>
          <cell r="AD1227">
            <v>0.96</v>
          </cell>
          <cell r="AE1227">
            <v>0.96</v>
          </cell>
        </row>
        <row r="1228">
          <cell r="I1228" t="str">
            <v>0321210</v>
          </cell>
          <cell r="J1228">
            <v>4961</v>
          </cell>
          <cell r="K1228">
            <v>4961</v>
          </cell>
          <cell r="L1228">
            <v>4.9610000000000003</v>
          </cell>
          <cell r="M1228">
            <v>4.9610000000000003</v>
          </cell>
          <cell r="O1228" t="str">
            <v>0830426</v>
          </cell>
          <cell r="P1228">
            <v>22</v>
          </cell>
          <cell r="Q1228">
            <v>22</v>
          </cell>
          <cell r="R1228">
            <v>2.1999999999999999E-2</v>
          </cell>
          <cell r="S1228">
            <v>2.1999999999999999E-2</v>
          </cell>
          <cell r="U1228" t="str">
            <v>0306990</v>
          </cell>
          <cell r="V1228">
            <v>5680</v>
          </cell>
          <cell r="W1228">
            <v>5680</v>
          </cell>
          <cell r="X1228">
            <v>5.68</v>
          </cell>
          <cell r="Y1228">
            <v>5.68</v>
          </cell>
          <cell r="AA1228" t="str">
            <v>0848255</v>
          </cell>
          <cell r="AB1228">
            <v>136</v>
          </cell>
          <cell r="AC1228">
            <v>136</v>
          </cell>
          <cell r="AD1228">
            <v>0.13600000000000001</v>
          </cell>
          <cell r="AE1228">
            <v>0.13600000000000001</v>
          </cell>
        </row>
        <row r="1229">
          <cell r="I1229" t="str">
            <v>0321214</v>
          </cell>
          <cell r="J1229">
            <v>14333</v>
          </cell>
          <cell r="K1229">
            <v>14333</v>
          </cell>
          <cell r="L1229">
            <v>14.333</v>
          </cell>
          <cell r="M1229">
            <v>14.333</v>
          </cell>
          <cell r="O1229" t="str">
            <v>0831151</v>
          </cell>
          <cell r="P1229">
            <v>3549</v>
          </cell>
          <cell r="Q1229">
            <v>3549</v>
          </cell>
          <cell r="R1229">
            <v>3.5489999999999999</v>
          </cell>
          <cell r="S1229">
            <v>3.5489999999999999</v>
          </cell>
          <cell r="U1229" t="str">
            <v>0309298</v>
          </cell>
          <cell r="V1229">
            <v>817</v>
          </cell>
          <cell r="W1229">
            <v>817</v>
          </cell>
          <cell r="X1229">
            <v>0.81699999999999995</v>
          </cell>
          <cell r="Y1229">
            <v>0.81699999999999995</v>
          </cell>
          <cell r="AA1229" t="str">
            <v>0850315</v>
          </cell>
          <cell r="AB1229">
            <v>583.5</v>
          </cell>
          <cell r="AC1229">
            <v>583.5</v>
          </cell>
          <cell r="AD1229">
            <v>0.58350000000000002</v>
          </cell>
          <cell r="AE1229">
            <v>0.58350000000000002</v>
          </cell>
        </row>
        <row r="1230">
          <cell r="I1230" t="str">
            <v>0321231</v>
          </cell>
          <cell r="J1230">
            <v>5005</v>
          </cell>
          <cell r="K1230">
            <v>5005</v>
          </cell>
          <cell r="L1230">
            <v>5.0049999999999999</v>
          </cell>
          <cell r="M1230">
            <v>5.0049999999999999</v>
          </cell>
          <cell r="O1230" t="str">
            <v>0831187</v>
          </cell>
          <cell r="P1230">
            <v>143</v>
          </cell>
          <cell r="Q1230">
            <v>143</v>
          </cell>
          <cell r="R1230">
            <v>0.14299999999999999</v>
          </cell>
          <cell r="S1230">
            <v>0.14299999999999999</v>
          </cell>
          <cell r="U1230" t="str">
            <v>0309920</v>
          </cell>
          <cell r="V1230">
            <v>-2112</v>
          </cell>
          <cell r="W1230">
            <v>-2112</v>
          </cell>
          <cell r="X1230">
            <v>-2.1120000000000001</v>
          </cell>
          <cell r="Y1230">
            <v>-2.1120000000000001</v>
          </cell>
          <cell r="AA1230" t="str">
            <v>0851004</v>
          </cell>
          <cell r="AB1230">
            <v>1929</v>
          </cell>
          <cell r="AC1230">
            <v>1929</v>
          </cell>
          <cell r="AD1230">
            <v>1.929</v>
          </cell>
          <cell r="AE1230">
            <v>1.929</v>
          </cell>
        </row>
        <row r="1231">
          <cell r="I1231" t="str">
            <v>0321317</v>
          </cell>
          <cell r="J1231">
            <v>15841.6</v>
          </cell>
          <cell r="K1231">
            <v>15841.6</v>
          </cell>
          <cell r="L1231">
            <v>15.8416</v>
          </cell>
          <cell r="M1231">
            <v>15.8416</v>
          </cell>
          <cell r="O1231" t="str">
            <v>0831998</v>
          </cell>
          <cell r="P1231">
            <v>2252</v>
          </cell>
          <cell r="Q1231">
            <v>2252</v>
          </cell>
          <cell r="R1231">
            <v>2.2519999999999998</v>
          </cell>
          <cell r="S1231">
            <v>2.2519999999999998</v>
          </cell>
          <cell r="U1231" t="str">
            <v>0310207</v>
          </cell>
          <cell r="V1231">
            <v>20482.5</v>
          </cell>
          <cell r="W1231">
            <v>20482.5</v>
          </cell>
          <cell r="X1231">
            <v>20.482500000000002</v>
          </cell>
          <cell r="Y1231">
            <v>20.482500000000002</v>
          </cell>
          <cell r="AA1231" t="str">
            <v>0851016</v>
          </cell>
          <cell r="AB1231">
            <v>33136.370000000003</v>
          </cell>
          <cell r="AC1231">
            <v>33136.370000000003</v>
          </cell>
          <cell r="AD1231">
            <v>33.136369999999999</v>
          </cell>
          <cell r="AE1231">
            <v>33.136369999999999</v>
          </cell>
        </row>
        <row r="1232">
          <cell r="I1232" t="str">
            <v>0321321</v>
          </cell>
          <cell r="J1232">
            <v>34182.5</v>
          </cell>
          <cell r="K1232">
            <v>34182.5</v>
          </cell>
          <cell r="L1232">
            <v>34.182499999999997</v>
          </cell>
          <cell r="M1232">
            <v>34.182499999999997</v>
          </cell>
          <cell r="O1232" t="str">
            <v>0832634</v>
          </cell>
          <cell r="P1232">
            <v>7246.5</v>
          </cell>
          <cell r="Q1232">
            <v>7246.5</v>
          </cell>
          <cell r="R1232">
            <v>7.2465000000000002</v>
          </cell>
          <cell r="S1232">
            <v>7.2465000000000002</v>
          </cell>
          <cell r="U1232" t="str">
            <v>0310223</v>
          </cell>
          <cell r="V1232">
            <v>4533.5</v>
          </cell>
          <cell r="W1232">
            <v>4533.5</v>
          </cell>
          <cell r="X1232">
            <v>4.5335000000000001</v>
          </cell>
          <cell r="Y1232">
            <v>4.5335000000000001</v>
          </cell>
          <cell r="AA1232" t="str">
            <v>0851198</v>
          </cell>
          <cell r="AB1232">
            <v>2102</v>
          </cell>
          <cell r="AC1232">
            <v>2102</v>
          </cell>
          <cell r="AD1232">
            <v>2.1019999999999999</v>
          </cell>
          <cell r="AE1232">
            <v>2.1019999999999999</v>
          </cell>
        </row>
        <row r="1233">
          <cell r="I1233" t="str">
            <v>0321751</v>
          </cell>
          <cell r="J1233">
            <v>590149.5</v>
          </cell>
          <cell r="K1233">
            <v>590149.5</v>
          </cell>
          <cell r="L1233">
            <v>590.14949999999999</v>
          </cell>
          <cell r="M1233">
            <v>590.14949999999999</v>
          </cell>
          <cell r="O1233" t="str">
            <v>0833199</v>
          </cell>
          <cell r="P1233">
            <v>6899.25</v>
          </cell>
          <cell r="Q1233">
            <v>6899.25</v>
          </cell>
          <cell r="R1233">
            <v>6.8992500000000003</v>
          </cell>
          <cell r="S1233">
            <v>6.8992500000000003</v>
          </cell>
          <cell r="U1233" t="str">
            <v>0310301</v>
          </cell>
          <cell r="V1233">
            <v>10381.870000000001</v>
          </cell>
          <cell r="W1233">
            <v>10381.870000000001</v>
          </cell>
          <cell r="X1233">
            <v>10.381870000000001</v>
          </cell>
          <cell r="Y1233">
            <v>10.381870000000001</v>
          </cell>
          <cell r="AA1233" t="str">
            <v>0851898</v>
          </cell>
          <cell r="AB1233">
            <v>755</v>
          </cell>
          <cell r="AC1233">
            <v>755</v>
          </cell>
          <cell r="AD1233">
            <v>0.755</v>
          </cell>
          <cell r="AE1233">
            <v>0.755</v>
          </cell>
        </row>
        <row r="1234">
          <cell r="I1234" t="str">
            <v>0322090</v>
          </cell>
          <cell r="J1234">
            <v>39321.5</v>
          </cell>
          <cell r="K1234">
            <v>39321.5</v>
          </cell>
          <cell r="L1234">
            <v>39.3215</v>
          </cell>
          <cell r="M1234">
            <v>39.3215</v>
          </cell>
          <cell r="O1234" t="str">
            <v>0834785</v>
          </cell>
          <cell r="P1234">
            <v>120</v>
          </cell>
          <cell r="Q1234">
            <v>120</v>
          </cell>
          <cell r="R1234">
            <v>0.12</v>
          </cell>
          <cell r="S1234">
            <v>0.12</v>
          </cell>
          <cell r="U1234" t="str">
            <v>0310323</v>
          </cell>
          <cell r="V1234">
            <v>9423</v>
          </cell>
          <cell r="W1234">
            <v>9423</v>
          </cell>
          <cell r="X1234">
            <v>9.423</v>
          </cell>
          <cell r="Y1234">
            <v>9.423</v>
          </cell>
          <cell r="AA1234" t="str">
            <v>0853630</v>
          </cell>
          <cell r="AB1234">
            <v>5795.5</v>
          </cell>
          <cell r="AC1234">
            <v>5795.5</v>
          </cell>
          <cell r="AD1234">
            <v>5.7954999999999997</v>
          </cell>
          <cell r="AE1234">
            <v>5.7954999999999997</v>
          </cell>
        </row>
        <row r="1235">
          <cell r="I1235" t="str">
            <v>0322555</v>
          </cell>
          <cell r="J1235">
            <v>166</v>
          </cell>
          <cell r="K1235">
            <v>166</v>
          </cell>
          <cell r="L1235">
            <v>0.16600000000000001</v>
          </cell>
          <cell r="M1235">
            <v>0.16600000000000001</v>
          </cell>
          <cell r="O1235" t="str">
            <v>0840316</v>
          </cell>
          <cell r="P1235">
            <v>4100</v>
          </cell>
          <cell r="Q1235">
            <v>4100</v>
          </cell>
          <cell r="R1235">
            <v>4.0999999999999996</v>
          </cell>
          <cell r="S1235">
            <v>4.0999999999999996</v>
          </cell>
          <cell r="U1235" t="str">
            <v>0310324</v>
          </cell>
          <cell r="V1235">
            <v>3269</v>
          </cell>
          <cell r="W1235">
            <v>3269</v>
          </cell>
          <cell r="X1235">
            <v>3.2690000000000001</v>
          </cell>
          <cell r="Y1235">
            <v>3.2690000000000001</v>
          </cell>
          <cell r="AA1235" t="str">
            <v>0856123</v>
          </cell>
          <cell r="AB1235">
            <v>4577.5</v>
          </cell>
          <cell r="AC1235">
            <v>4577.5</v>
          </cell>
          <cell r="AD1235">
            <v>4.5774999999999997</v>
          </cell>
          <cell r="AE1235">
            <v>4.5774999999999997</v>
          </cell>
        </row>
        <row r="1236">
          <cell r="I1236" t="str">
            <v>0322600</v>
          </cell>
          <cell r="J1236">
            <v>188925</v>
          </cell>
          <cell r="K1236">
            <v>188925</v>
          </cell>
          <cell r="L1236">
            <v>188.92500000000001</v>
          </cell>
          <cell r="M1236">
            <v>188.92500000000001</v>
          </cell>
          <cell r="O1236" t="str">
            <v>0840502</v>
          </cell>
          <cell r="P1236">
            <v>508</v>
          </cell>
          <cell r="Q1236">
            <v>508</v>
          </cell>
          <cell r="R1236">
            <v>0.50800000000000001</v>
          </cell>
          <cell r="S1236">
            <v>0.50800000000000001</v>
          </cell>
          <cell r="U1236" t="str">
            <v>0310398</v>
          </cell>
          <cell r="V1236">
            <v>5356.5</v>
          </cell>
          <cell r="W1236">
            <v>5356.5</v>
          </cell>
          <cell r="X1236">
            <v>5.3564999999999996</v>
          </cell>
          <cell r="Y1236">
            <v>5.3564999999999996</v>
          </cell>
          <cell r="AA1236" t="str">
            <v>0856630</v>
          </cell>
          <cell r="AB1236">
            <v>2364.4</v>
          </cell>
          <cell r="AC1236">
            <v>2364.4</v>
          </cell>
          <cell r="AD1236">
            <v>2.3644000000000003</v>
          </cell>
          <cell r="AE1236">
            <v>2.3644000000000003</v>
          </cell>
        </row>
        <row r="1237">
          <cell r="I1237" t="str">
            <v>0323549</v>
          </cell>
          <cell r="J1237">
            <v>23286</v>
          </cell>
          <cell r="K1237">
            <v>23286</v>
          </cell>
          <cell r="L1237">
            <v>23.286000000000001</v>
          </cell>
          <cell r="M1237">
            <v>23.286000000000001</v>
          </cell>
          <cell r="O1237" t="str">
            <v>0840511</v>
          </cell>
          <cell r="P1237">
            <v>3778</v>
          </cell>
          <cell r="Q1237">
            <v>3778</v>
          </cell>
          <cell r="R1237">
            <v>3.778</v>
          </cell>
          <cell r="S1237">
            <v>3.778</v>
          </cell>
          <cell r="U1237" t="str">
            <v>0310407</v>
          </cell>
          <cell r="V1237">
            <v>501.5</v>
          </cell>
          <cell r="W1237">
            <v>501.5</v>
          </cell>
          <cell r="X1237">
            <v>0.50149999999999995</v>
          </cell>
          <cell r="Y1237">
            <v>0.50149999999999995</v>
          </cell>
          <cell r="AA1237" t="str">
            <v>0856649</v>
          </cell>
          <cell r="AB1237">
            <v>2147</v>
          </cell>
          <cell r="AC1237">
            <v>2147</v>
          </cell>
          <cell r="AD1237">
            <v>2.1469999999999998</v>
          </cell>
          <cell r="AE1237">
            <v>2.1469999999999998</v>
          </cell>
        </row>
        <row r="1238">
          <cell r="I1238" t="str">
            <v>0323608</v>
          </cell>
          <cell r="J1238">
            <v>368</v>
          </cell>
          <cell r="K1238">
            <v>368</v>
          </cell>
          <cell r="L1238">
            <v>0.36799999999999999</v>
          </cell>
          <cell r="M1238">
            <v>0.36799999999999999</v>
          </cell>
          <cell r="O1238" t="str">
            <v>0840617</v>
          </cell>
          <cell r="P1238">
            <v>2306.7600000000002</v>
          </cell>
          <cell r="Q1238">
            <v>2306.7600000000002</v>
          </cell>
          <cell r="R1238">
            <v>2.3067600000000001</v>
          </cell>
          <cell r="S1238">
            <v>2.3067600000000001</v>
          </cell>
          <cell r="U1238" t="str">
            <v>0310408</v>
          </cell>
          <cell r="V1238">
            <v>8634</v>
          </cell>
          <cell r="W1238">
            <v>8634</v>
          </cell>
          <cell r="X1238">
            <v>8.6340000000000003</v>
          </cell>
          <cell r="Y1238">
            <v>8.6340000000000003</v>
          </cell>
          <cell r="AA1238" t="str">
            <v>0856681</v>
          </cell>
          <cell r="AB1238">
            <v>192.5</v>
          </cell>
          <cell r="AC1238">
            <v>192.5</v>
          </cell>
          <cell r="AD1238">
            <v>0.1925</v>
          </cell>
          <cell r="AE1238">
            <v>0.1925</v>
          </cell>
        </row>
        <row r="1239">
          <cell r="I1239" t="str">
            <v>0323691</v>
          </cell>
          <cell r="J1239">
            <v>103226</v>
          </cell>
          <cell r="K1239">
            <v>103226</v>
          </cell>
          <cell r="L1239">
            <v>103.226</v>
          </cell>
          <cell r="M1239">
            <v>103.226</v>
          </cell>
          <cell r="O1239" t="str">
            <v>0840821</v>
          </cell>
          <cell r="P1239">
            <v>1527</v>
          </cell>
          <cell r="Q1239">
            <v>1527</v>
          </cell>
          <cell r="R1239">
            <v>1.5269999999999999</v>
          </cell>
          <cell r="S1239">
            <v>1.5269999999999999</v>
          </cell>
          <cell r="U1239" t="str">
            <v>0310424</v>
          </cell>
          <cell r="V1239">
            <v>22758.5</v>
          </cell>
          <cell r="W1239">
            <v>22758.5</v>
          </cell>
          <cell r="X1239">
            <v>22.758500000000002</v>
          </cell>
          <cell r="Y1239">
            <v>22.758500000000002</v>
          </cell>
          <cell r="AA1239" t="str">
            <v>0856826</v>
          </cell>
          <cell r="AB1239">
            <v>1472</v>
          </cell>
          <cell r="AC1239">
            <v>1472</v>
          </cell>
          <cell r="AD1239">
            <v>1.472</v>
          </cell>
          <cell r="AE1239">
            <v>1.472</v>
          </cell>
        </row>
        <row r="1240">
          <cell r="I1240" t="str">
            <v>0324006</v>
          </cell>
          <cell r="J1240">
            <v>53</v>
          </cell>
          <cell r="K1240">
            <v>53</v>
          </cell>
          <cell r="L1240">
            <v>5.2999999999999999E-2</v>
          </cell>
          <cell r="M1240">
            <v>5.2999999999999999E-2</v>
          </cell>
          <cell r="O1240" t="str">
            <v>0840904</v>
          </cell>
          <cell r="P1240">
            <v>2765</v>
          </cell>
          <cell r="Q1240">
            <v>2765</v>
          </cell>
          <cell r="R1240">
            <v>2.7650000000000001</v>
          </cell>
          <cell r="S1240">
            <v>2.7650000000000001</v>
          </cell>
          <cell r="U1240" t="str">
            <v>0310425</v>
          </cell>
          <cell r="V1240">
            <v>17051</v>
          </cell>
          <cell r="W1240">
            <v>17051</v>
          </cell>
          <cell r="X1240">
            <v>17.050999999999998</v>
          </cell>
          <cell r="Y1240">
            <v>17.050999999999998</v>
          </cell>
          <cell r="AA1240" t="str">
            <v>0856912</v>
          </cell>
          <cell r="AB1240">
            <v>1850</v>
          </cell>
          <cell r="AC1240">
            <v>1850</v>
          </cell>
          <cell r="AD1240">
            <v>1.85</v>
          </cell>
          <cell r="AE1240">
            <v>1.85</v>
          </cell>
        </row>
        <row r="1241">
          <cell r="I1241" t="str">
            <v>0324197</v>
          </cell>
          <cell r="J1241">
            <v>530.5</v>
          </cell>
          <cell r="K1241">
            <v>530.5</v>
          </cell>
          <cell r="L1241">
            <v>0.53049999999999997</v>
          </cell>
          <cell r="M1241">
            <v>0.53049999999999997</v>
          </cell>
          <cell r="O1241" t="str">
            <v>0841077</v>
          </cell>
          <cell r="P1241">
            <v>150</v>
          </cell>
          <cell r="Q1241">
            <v>150</v>
          </cell>
          <cell r="R1241">
            <v>0.15</v>
          </cell>
          <cell r="S1241">
            <v>0.15</v>
          </cell>
          <cell r="U1241" t="str">
            <v>0310517</v>
          </cell>
          <cell r="V1241">
            <v>105932.26</v>
          </cell>
          <cell r="W1241">
            <v>105932.26</v>
          </cell>
          <cell r="X1241">
            <v>105.93226</v>
          </cell>
          <cell r="Y1241">
            <v>105.93226</v>
          </cell>
          <cell r="AA1241" t="str">
            <v>0856930</v>
          </cell>
          <cell r="AB1241">
            <v>25</v>
          </cell>
          <cell r="AC1241">
            <v>25</v>
          </cell>
          <cell r="AD1241">
            <v>2.5000000000000001E-2</v>
          </cell>
          <cell r="AE1241">
            <v>2.5000000000000001E-2</v>
          </cell>
        </row>
        <row r="1242">
          <cell r="I1242" t="str">
            <v>0324992</v>
          </cell>
          <cell r="J1242">
            <v>1109</v>
          </cell>
          <cell r="K1242">
            <v>1109</v>
          </cell>
          <cell r="L1242">
            <v>1.109</v>
          </cell>
          <cell r="M1242">
            <v>1.109</v>
          </cell>
          <cell r="O1242" t="str">
            <v>0845530</v>
          </cell>
          <cell r="P1242">
            <v>65</v>
          </cell>
          <cell r="Q1242">
            <v>65</v>
          </cell>
          <cell r="R1242">
            <v>6.5000000000000002E-2</v>
          </cell>
          <cell r="S1242">
            <v>6.5000000000000002E-2</v>
          </cell>
          <cell r="U1242" t="str">
            <v>0310522</v>
          </cell>
          <cell r="V1242">
            <v>7360.5</v>
          </cell>
          <cell r="W1242">
            <v>7360.5</v>
          </cell>
          <cell r="X1242">
            <v>7.3605</v>
          </cell>
          <cell r="Y1242">
            <v>7.3605</v>
          </cell>
          <cell r="AA1242" t="str">
            <v>0857548</v>
          </cell>
          <cell r="AB1242">
            <v>170</v>
          </cell>
          <cell r="AC1242">
            <v>170</v>
          </cell>
          <cell r="AD1242">
            <v>0.17</v>
          </cell>
          <cell r="AE1242">
            <v>0.17</v>
          </cell>
        </row>
        <row r="1243">
          <cell r="I1243" t="str">
            <v>0325059</v>
          </cell>
          <cell r="J1243">
            <v>16315</v>
          </cell>
          <cell r="K1243">
            <v>16315</v>
          </cell>
          <cell r="L1243">
            <v>16.315000000000001</v>
          </cell>
          <cell r="M1243">
            <v>16.315000000000001</v>
          </cell>
          <cell r="O1243" t="str">
            <v>0846219</v>
          </cell>
          <cell r="P1243">
            <v>1731</v>
          </cell>
          <cell r="Q1243">
            <v>1731</v>
          </cell>
          <cell r="R1243">
            <v>1.7310000000000001</v>
          </cell>
          <cell r="S1243">
            <v>1.7310000000000001</v>
          </cell>
          <cell r="U1243" t="str">
            <v>0310604</v>
          </cell>
          <cell r="V1243">
            <v>-4124.7</v>
          </cell>
          <cell r="W1243">
            <v>-4124.7</v>
          </cell>
          <cell r="X1243">
            <v>-4.1246999999999998</v>
          </cell>
          <cell r="Y1243">
            <v>-4.1246999999999998</v>
          </cell>
          <cell r="AA1243" t="str">
            <v>0858117</v>
          </cell>
          <cell r="AB1243">
            <v>1595</v>
          </cell>
          <cell r="AC1243">
            <v>1595</v>
          </cell>
          <cell r="AD1243">
            <v>1.595</v>
          </cell>
          <cell r="AE1243">
            <v>1.595</v>
          </cell>
        </row>
        <row r="1244">
          <cell r="I1244" t="str">
            <v>0325112</v>
          </cell>
          <cell r="J1244">
            <v>13638.5</v>
          </cell>
          <cell r="K1244">
            <v>13638.5</v>
          </cell>
          <cell r="L1244">
            <v>13.638500000000001</v>
          </cell>
          <cell r="M1244">
            <v>13.638500000000001</v>
          </cell>
          <cell r="O1244" t="str">
            <v>0846528</v>
          </cell>
          <cell r="P1244">
            <v>3263</v>
          </cell>
          <cell r="Q1244">
            <v>3263</v>
          </cell>
          <cell r="R1244">
            <v>3.2629999999999999</v>
          </cell>
          <cell r="S1244">
            <v>3.2629999999999999</v>
          </cell>
          <cell r="U1244" t="str">
            <v>0310618</v>
          </cell>
          <cell r="V1244">
            <v>13632.5</v>
          </cell>
          <cell r="W1244">
            <v>13632.5</v>
          </cell>
          <cell r="X1244">
            <v>13.6325</v>
          </cell>
          <cell r="Y1244">
            <v>13.6325</v>
          </cell>
          <cell r="AA1244" t="str">
            <v>0860207</v>
          </cell>
          <cell r="AB1244">
            <v>2053.5</v>
          </cell>
          <cell r="AC1244">
            <v>2053.5</v>
          </cell>
          <cell r="AD1244">
            <v>2.0535000000000001</v>
          </cell>
          <cell r="AE1244">
            <v>2.0535000000000001</v>
          </cell>
        </row>
        <row r="1245">
          <cell r="I1245" t="str">
            <v>0325155</v>
          </cell>
          <cell r="J1245">
            <v>21870</v>
          </cell>
          <cell r="K1245">
            <v>21870</v>
          </cell>
          <cell r="L1245">
            <v>21.87</v>
          </cell>
          <cell r="M1245">
            <v>21.87</v>
          </cell>
          <cell r="O1245" t="str">
            <v>0848218</v>
          </cell>
          <cell r="P1245">
            <v>443.75</v>
          </cell>
          <cell r="Q1245">
            <v>443.75</v>
          </cell>
          <cell r="R1245">
            <v>0.44374999999999998</v>
          </cell>
          <cell r="S1245">
            <v>0.44374999999999998</v>
          </cell>
          <cell r="U1245" t="str">
            <v>0310619</v>
          </cell>
          <cell r="V1245">
            <v>12342.6</v>
          </cell>
          <cell r="W1245">
            <v>12342.6</v>
          </cell>
          <cell r="X1245">
            <v>12.342600000000001</v>
          </cell>
          <cell r="Y1245">
            <v>12.342600000000001</v>
          </cell>
          <cell r="AA1245" t="str">
            <v>0860508</v>
          </cell>
          <cell r="AB1245">
            <v>25</v>
          </cell>
          <cell r="AC1245">
            <v>25</v>
          </cell>
          <cell r="AD1245">
            <v>2.5000000000000001E-2</v>
          </cell>
          <cell r="AE1245">
            <v>2.5000000000000001E-2</v>
          </cell>
        </row>
        <row r="1246">
          <cell r="I1246" t="str">
            <v>0325252</v>
          </cell>
          <cell r="J1246">
            <v>11648.7</v>
          </cell>
          <cell r="K1246">
            <v>11648.7</v>
          </cell>
          <cell r="L1246">
            <v>11.648700000000002</v>
          </cell>
          <cell r="M1246">
            <v>11.648700000000002</v>
          </cell>
          <cell r="O1246" t="str">
            <v>0850821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U1246" t="str">
            <v>0310621</v>
          </cell>
          <cell r="V1246">
            <v>12210.5</v>
          </cell>
          <cell r="W1246">
            <v>12210.5</v>
          </cell>
          <cell r="X1246">
            <v>12.2105</v>
          </cell>
          <cell r="Y1246">
            <v>12.2105</v>
          </cell>
          <cell r="AA1246" t="str">
            <v>0861007</v>
          </cell>
          <cell r="AB1246">
            <v>4181.4799999999996</v>
          </cell>
          <cell r="AC1246">
            <v>4181.4799999999996</v>
          </cell>
          <cell r="AD1246">
            <v>4.1814799999999996</v>
          </cell>
          <cell r="AE1246">
            <v>4.1814799999999996</v>
          </cell>
        </row>
        <row r="1247">
          <cell r="I1247" t="str">
            <v>0325278</v>
          </cell>
          <cell r="J1247">
            <v>2314.5</v>
          </cell>
          <cell r="K1247">
            <v>2314.5</v>
          </cell>
          <cell r="L1247">
            <v>2.3144999999999998</v>
          </cell>
          <cell r="M1247">
            <v>2.3144999999999998</v>
          </cell>
          <cell r="O1247" t="str">
            <v>0851004</v>
          </cell>
          <cell r="P1247">
            <v>1218</v>
          </cell>
          <cell r="Q1247">
            <v>1218</v>
          </cell>
          <cell r="R1247">
            <v>1.218</v>
          </cell>
          <cell r="S1247">
            <v>1.218</v>
          </cell>
          <cell r="U1247" t="str">
            <v>0310627</v>
          </cell>
          <cell r="V1247">
            <v>17817</v>
          </cell>
          <cell r="W1247">
            <v>17817</v>
          </cell>
          <cell r="X1247">
            <v>17.817</v>
          </cell>
          <cell r="Y1247">
            <v>17.817</v>
          </cell>
          <cell r="AA1247" t="str">
            <v>0861125</v>
          </cell>
          <cell r="AB1247">
            <v>11491.68</v>
          </cell>
          <cell r="AC1247">
            <v>11491.68</v>
          </cell>
          <cell r="AD1247">
            <v>11.491680000000001</v>
          </cell>
          <cell r="AE1247">
            <v>11.491680000000001</v>
          </cell>
        </row>
        <row r="1248">
          <cell r="I1248" t="str">
            <v>0326104</v>
          </cell>
          <cell r="J1248">
            <v>5994.5</v>
          </cell>
          <cell r="K1248">
            <v>5994.5</v>
          </cell>
          <cell r="L1248">
            <v>5.9945000000000004</v>
          </cell>
          <cell r="M1248">
            <v>5.9945000000000004</v>
          </cell>
          <cell r="O1248" t="str">
            <v>0851016</v>
          </cell>
          <cell r="P1248">
            <v>33152.44</v>
          </cell>
          <cell r="Q1248">
            <v>33152.44</v>
          </cell>
          <cell r="R1248">
            <v>33.152440000000006</v>
          </cell>
          <cell r="S1248">
            <v>33.152440000000006</v>
          </cell>
          <cell r="U1248" t="str">
            <v>0310700</v>
          </cell>
          <cell r="V1248">
            <v>-566</v>
          </cell>
          <cell r="W1248">
            <v>-566</v>
          </cell>
          <cell r="X1248">
            <v>-0.56599999999999995</v>
          </cell>
          <cell r="Y1248">
            <v>-0.56599999999999995</v>
          </cell>
          <cell r="AA1248" t="str">
            <v>0862499</v>
          </cell>
          <cell r="AB1248">
            <v>390</v>
          </cell>
          <cell r="AC1248">
            <v>390</v>
          </cell>
          <cell r="AD1248">
            <v>0.39</v>
          </cell>
          <cell r="AE1248">
            <v>0.39</v>
          </cell>
        </row>
        <row r="1249">
          <cell r="I1249" t="str">
            <v>0326425</v>
          </cell>
          <cell r="J1249">
            <v>6251.5</v>
          </cell>
          <cell r="K1249">
            <v>6251.5</v>
          </cell>
          <cell r="L1249">
            <v>6.2515000000000001</v>
          </cell>
          <cell r="M1249">
            <v>6.2515000000000001</v>
          </cell>
          <cell r="O1249" t="str">
            <v>0851198</v>
          </cell>
          <cell r="P1249">
            <v>5163.5</v>
          </cell>
          <cell r="Q1249">
            <v>5163.5</v>
          </cell>
          <cell r="R1249">
            <v>5.1635</v>
          </cell>
          <cell r="S1249">
            <v>5.1635</v>
          </cell>
          <cell r="U1249" t="str">
            <v>0310702</v>
          </cell>
          <cell r="V1249">
            <v>676482.17</v>
          </cell>
          <cell r="W1249">
            <v>676482.17</v>
          </cell>
          <cell r="X1249">
            <v>676.48217</v>
          </cell>
          <cell r="Y1249">
            <v>676.48217</v>
          </cell>
          <cell r="AA1249" t="str">
            <v>0862963</v>
          </cell>
          <cell r="AB1249">
            <v>55</v>
          </cell>
          <cell r="AC1249">
            <v>55</v>
          </cell>
          <cell r="AD1249">
            <v>5.5E-2</v>
          </cell>
          <cell r="AE1249">
            <v>5.5E-2</v>
          </cell>
        </row>
        <row r="1250">
          <cell r="I1250" t="str">
            <v>0326515</v>
          </cell>
          <cell r="J1250">
            <v>34773.5</v>
          </cell>
          <cell r="K1250">
            <v>34773.5</v>
          </cell>
          <cell r="L1250">
            <v>34.773499999999999</v>
          </cell>
          <cell r="M1250">
            <v>34.773499999999999</v>
          </cell>
          <cell r="O1250" t="str">
            <v>0853630</v>
          </cell>
          <cell r="P1250">
            <v>1590</v>
          </cell>
          <cell r="Q1250">
            <v>1590</v>
          </cell>
          <cell r="R1250">
            <v>1.59</v>
          </cell>
          <cell r="S1250">
            <v>1.59</v>
          </cell>
          <cell r="U1250" t="str">
            <v>0310704</v>
          </cell>
          <cell r="V1250">
            <v>291244</v>
          </cell>
          <cell r="W1250">
            <v>291244</v>
          </cell>
          <cell r="X1250">
            <v>291.24400000000003</v>
          </cell>
          <cell r="Y1250">
            <v>291.24400000000003</v>
          </cell>
          <cell r="AA1250" t="str">
            <v>0868217</v>
          </cell>
          <cell r="AB1250">
            <v>55</v>
          </cell>
          <cell r="AC1250">
            <v>55</v>
          </cell>
          <cell r="AD1250">
            <v>5.5E-2</v>
          </cell>
          <cell r="AE1250">
            <v>5.5E-2</v>
          </cell>
        </row>
        <row r="1251">
          <cell r="I1251" t="str">
            <v>0326747</v>
          </cell>
          <cell r="J1251">
            <v>27558.5</v>
          </cell>
          <cell r="K1251">
            <v>27558.5</v>
          </cell>
          <cell r="L1251">
            <v>27.558499999999999</v>
          </cell>
          <cell r="M1251">
            <v>27.558499999999999</v>
          </cell>
          <cell r="O1251" t="str">
            <v>0854430</v>
          </cell>
          <cell r="P1251">
            <v>104.5</v>
          </cell>
          <cell r="Q1251">
            <v>104.5</v>
          </cell>
          <cell r="R1251">
            <v>0.1045</v>
          </cell>
          <cell r="S1251">
            <v>0.1045</v>
          </cell>
          <cell r="U1251" t="str">
            <v>0310706</v>
          </cell>
          <cell r="V1251">
            <v>425465.8</v>
          </cell>
          <cell r="W1251">
            <v>425465.8</v>
          </cell>
          <cell r="X1251">
            <v>425.4658</v>
          </cell>
          <cell r="Y1251">
            <v>425.4658</v>
          </cell>
          <cell r="AA1251" t="str">
            <v>0868477</v>
          </cell>
          <cell r="AB1251">
            <v>1896.5</v>
          </cell>
          <cell r="AC1251">
            <v>1896.5</v>
          </cell>
          <cell r="AD1251">
            <v>1.8965000000000001</v>
          </cell>
          <cell r="AE1251">
            <v>1.8965000000000001</v>
          </cell>
        </row>
        <row r="1252">
          <cell r="I1252" t="str">
            <v>0327114</v>
          </cell>
          <cell r="J1252">
            <v>848.5</v>
          </cell>
          <cell r="K1252">
            <v>848.5</v>
          </cell>
          <cell r="L1252">
            <v>0.84850000000000003</v>
          </cell>
          <cell r="M1252">
            <v>0.84850000000000003</v>
          </cell>
          <cell r="O1252" t="str">
            <v>0856123</v>
          </cell>
          <cell r="P1252">
            <v>3037</v>
          </cell>
          <cell r="Q1252">
            <v>3037</v>
          </cell>
          <cell r="R1252">
            <v>3.0369999999999999</v>
          </cell>
          <cell r="S1252">
            <v>3.0369999999999999</v>
          </cell>
          <cell r="U1252" t="str">
            <v>0310708</v>
          </cell>
          <cell r="V1252">
            <v>422476.73</v>
          </cell>
          <cell r="W1252">
            <v>422476.73</v>
          </cell>
          <cell r="X1252">
            <v>422.47672999999998</v>
          </cell>
          <cell r="Y1252">
            <v>422.47672999999998</v>
          </cell>
          <cell r="AA1252" t="str">
            <v>0870003</v>
          </cell>
          <cell r="AB1252">
            <v>20391.5</v>
          </cell>
          <cell r="AC1252">
            <v>20391.5</v>
          </cell>
          <cell r="AD1252">
            <v>20.391500000000001</v>
          </cell>
          <cell r="AE1252">
            <v>20.391500000000001</v>
          </cell>
        </row>
        <row r="1253">
          <cell r="I1253" t="str">
            <v>0327663</v>
          </cell>
          <cell r="J1253">
            <v>7685</v>
          </cell>
          <cell r="K1253">
            <v>7685</v>
          </cell>
          <cell r="L1253">
            <v>7.6849999999999996</v>
          </cell>
          <cell r="M1253">
            <v>7.6849999999999996</v>
          </cell>
          <cell r="O1253" t="str">
            <v>0856627</v>
          </cell>
          <cell r="P1253">
            <v>2228</v>
          </cell>
          <cell r="Q1253">
            <v>2228</v>
          </cell>
          <cell r="R1253">
            <v>2.2280000000000002</v>
          </cell>
          <cell r="S1253">
            <v>2.2280000000000002</v>
          </cell>
          <cell r="U1253" t="str">
            <v>0310712</v>
          </cell>
          <cell r="V1253">
            <v>2710.5</v>
          </cell>
          <cell r="W1253">
            <v>2710.5</v>
          </cell>
          <cell r="X1253">
            <v>2.7105000000000001</v>
          </cell>
          <cell r="Y1253">
            <v>2.7105000000000001</v>
          </cell>
          <cell r="AA1253" t="str">
            <v>0871103</v>
          </cell>
          <cell r="AB1253">
            <v>150</v>
          </cell>
          <cell r="AC1253">
            <v>150</v>
          </cell>
          <cell r="AD1253">
            <v>0.15</v>
          </cell>
          <cell r="AE1253">
            <v>0.15</v>
          </cell>
        </row>
        <row r="1254">
          <cell r="I1254" t="str">
            <v>0327808</v>
          </cell>
          <cell r="J1254">
            <v>536</v>
          </cell>
          <cell r="K1254">
            <v>536</v>
          </cell>
          <cell r="L1254">
            <v>0.53600000000000003</v>
          </cell>
          <cell r="M1254">
            <v>0.53600000000000003</v>
          </cell>
          <cell r="O1254" t="str">
            <v>0856630</v>
          </cell>
          <cell r="P1254">
            <v>1904.86</v>
          </cell>
          <cell r="Q1254">
            <v>1904.86</v>
          </cell>
          <cell r="R1254">
            <v>1.90486</v>
          </cell>
          <cell r="S1254">
            <v>1.90486</v>
          </cell>
          <cell r="U1254" t="str">
            <v>0310715</v>
          </cell>
          <cell r="V1254">
            <v>6106.5</v>
          </cell>
          <cell r="W1254">
            <v>6106.5</v>
          </cell>
          <cell r="X1254">
            <v>6.1064999999999996</v>
          </cell>
          <cell r="Y1254">
            <v>6.1064999999999996</v>
          </cell>
          <cell r="AA1254" t="str">
            <v>0871498</v>
          </cell>
          <cell r="AB1254">
            <v>40</v>
          </cell>
          <cell r="AC1254">
            <v>40</v>
          </cell>
          <cell r="AD1254">
            <v>0.04</v>
          </cell>
          <cell r="AE1254">
            <v>0.04</v>
          </cell>
        </row>
        <row r="1255">
          <cell r="I1255" t="str">
            <v>0328108</v>
          </cell>
          <cell r="J1255">
            <v>25179.5</v>
          </cell>
          <cell r="K1255">
            <v>25179.5</v>
          </cell>
          <cell r="L1255">
            <v>25.179500000000001</v>
          </cell>
          <cell r="M1255">
            <v>25.179500000000001</v>
          </cell>
          <cell r="O1255" t="str">
            <v>0856649</v>
          </cell>
          <cell r="P1255">
            <v>526</v>
          </cell>
          <cell r="Q1255">
            <v>526</v>
          </cell>
          <cell r="R1255">
            <v>0.52600000000000002</v>
          </cell>
          <cell r="S1255">
            <v>0.52600000000000002</v>
          </cell>
          <cell r="U1255" t="str">
            <v>0310722</v>
          </cell>
          <cell r="V1255">
            <v>3978.5</v>
          </cell>
          <cell r="W1255">
            <v>3978.5</v>
          </cell>
          <cell r="X1255">
            <v>3.9784999999999999</v>
          </cell>
          <cell r="Y1255">
            <v>3.9784999999999999</v>
          </cell>
          <cell r="AA1255" t="str">
            <v>0874639</v>
          </cell>
          <cell r="AB1255">
            <v>42</v>
          </cell>
          <cell r="AC1255">
            <v>42</v>
          </cell>
          <cell r="AD1255">
            <v>4.2000000000000003E-2</v>
          </cell>
          <cell r="AE1255">
            <v>4.2000000000000003E-2</v>
          </cell>
        </row>
        <row r="1256">
          <cell r="I1256" t="str">
            <v>0328618</v>
          </cell>
          <cell r="J1256">
            <v>56147.07</v>
          </cell>
          <cell r="K1256">
            <v>56147.07</v>
          </cell>
          <cell r="L1256">
            <v>56.147069999999999</v>
          </cell>
          <cell r="M1256">
            <v>56.147069999999999</v>
          </cell>
          <cell r="O1256" t="str">
            <v>0856681</v>
          </cell>
          <cell r="P1256">
            <v>309</v>
          </cell>
          <cell r="Q1256">
            <v>309</v>
          </cell>
          <cell r="R1256">
            <v>0.309</v>
          </cell>
          <cell r="S1256">
            <v>0.309</v>
          </cell>
          <cell r="U1256" t="str">
            <v>0310724</v>
          </cell>
          <cell r="V1256">
            <v>2425</v>
          </cell>
          <cell r="W1256">
            <v>2425</v>
          </cell>
          <cell r="X1256">
            <v>2.4249999999999998</v>
          </cell>
          <cell r="Y1256">
            <v>2.4249999999999998</v>
          </cell>
          <cell r="AA1256" t="str">
            <v>0876405</v>
          </cell>
          <cell r="AB1256">
            <v>357.02</v>
          </cell>
          <cell r="AC1256">
            <v>357.02</v>
          </cell>
          <cell r="AD1256">
            <v>0.35702</v>
          </cell>
          <cell r="AE1256">
            <v>0.35702</v>
          </cell>
        </row>
        <row r="1257">
          <cell r="I1257" t="str">
            <v>0329665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O1257" t="str">
            <v>0856826</v>
          </cell>
          <cell r="P1257">
            <v>1390</v>
          </cell>
          <cell r="Q1257">
            <v>1390</v>
          </cell>
          <cell r="R1257">
            <v>1.39</v>
          </cell>
          <cell r="S1257">
            <v>1.39</v>
          </cell>
          <cell r="U1257" t="str">
            <v>0310726</v>
          </cell>
          <cell r="V1257">
            <v>3327</v>
          </cell>
          <cell r="W1257">
            <v>3327</v>
          </cell>
          <cell r="X1257">
            <v>3.327</v>
          </cell>
          <cell r="Y1257">
            <v>3.327</v>
          </cell>
          <cell r="AA1257" t="str">
            <v>0876623</v>
          </cell>
          <cell r="AB1257">
            <v>1019.5</v>
          </cell>
          <cell r="AC1257">
            <v>1019.5</v>
          </cell>
          <cell r="AD1257">
            <v>1.0195000000000001</v>
          </cell>
          <cell r="AE1257">
            <v>1.0195000000000001</v>
          </cell>
        </row>
        <row r="1258">
          <cell r="I1258" t="str">
            <v>0330131</v>
          </cell>
          <cell r="J1258">
            <v>18810.5</v>
          </cell>
          <cell r="K1258">
            <v>18810.5</v>
          </cell>
          <cell r="L1258">
            <v>18.810500000000001</v>
          </cell>
          <cell r="M1258">
            <v>18.810500000000001</v>
          </cell>
          <cell r="O1258" t="str">
            <v>0856910</v>
          </cell>
          <cell r="P1258">
            <v>1275</v>
          </cell>
          <cell r="Q1258">
            <v>1275</v>
          </cell>
          <cell r="R1258">
            <v>1.2749999999999999</v>
          </cell>
          <cell r="S1258">
            <v>1.2749999999999999</v>
          </cell>
          <cell r="U1258" t="str">
            <v>0310808</v>
          </cell>
          <cell r="V1258">
            <v>3564.75</v>
          </cell>
          <cell r="W1258">
            <v>3564.75</v>
          </cell>
          <cell r="X1258">
            <v>3.5647500000000001</v>
          </cell>
          <cell r="Y1258">
            <v>3.5647500000000001</v>
          </cell>
          <cell r="AA1258" t="str">
            <v>0876801</v>
          </cell>
          <cell r="AB1258">
            <v>600</v>
          </cell>
          <cell r="AC1258">
            <v>600</v>
          </cell>
          <cell r="AD1258">
            <v>0.6</v>
          </cell>
          <cell r="AE1258">
            <v>0.6</v>
          </cell>
        </row>
        <row r="1259">
          <cell r="I1259" t="str">
            <v>0330221</v>
          </cell>
          <cell r="J1259">
            <v>11070</v>
          </cell>
          <cell r="K1259">
            <v>11070</v>
          </cell>
          <cell r="L1259">
            <v>11.07</v>
          </cell>
          <cell r="M1259">
            <v>11.07</v>
          </cell>
          <cell r="O1259" t="str">
            <v>0856912</v>
          </cell>
          <cell r="P1259">
            <v>75</v>
          </cell>
          <cell r="Q1259">
            <v>75</v>
          </cell>
          <cell r="R1259">
            <v>7.4999999999999997E-2</v>
          </cell>
          <cell r="S1259">
            <v>7.4999999999999997E-2</v>
          </cell>
          <cell r="U1259" t="str">
            <v>0310809</v>
          </cell>
          <cell r="V1259">
            <v>5760</v>
          </cell>
          <cell r="W1259">
            <v>5760</v>
          </cell>
          <cell r="X1259">
            <v>5.76</v>
          </cell>
          <cell r="Y1259">
            <v>5.76</v>
          </cell>
          <cell r="AA1259" t="str">
            <v>0876940</v>
          </cell>
          <cell r="AB1259">
            <v>473</v>
          </cell>
          <cell r="AC1259">
            <v>473</v>
          </cell>
          <cell r="AD1259">
            <v>0.47299999999999998</v>
          </cell>
          <cell r="AE1259">
            <v>0.47299999999999998</v>
          </cell>
        </row>
        <row r="1260">
          <cell r="I1260" t="str">
            <v>0330306</v>
          </cell>
          <cell r="J1260">
            <v>44</v>
          </cell>
          <cell r="K1260">
            <v>44</v>
          </cell>
          <cell r="L1260">
            <v>4.3999999999999997E-2</v>
          </cell>
          <cell r="M1260">
            <v>4.3999999999999997E-2</v>
          </cell>
          <cell r="O1260" t="str">
            <v>0856985</v>
          </cell>
          <cell r="P1260">
            <v>1036.5</v>
          </cell>
          <cell r="Q1260">
            <v>1036.5</v>
          </cell>
          <cell r="R1260">
            <v>1.0365</v>
          </cell>
          <cell r="S1260">
            <v>1.0365</v>
          </cell>
          <cell r="U1260" t="str">
            <v>0310812</v>
          </cell>
          <cell r="V1260">
            <v>11178</v>
          </cell>
          <cell r="W1260">
            <v>11178</v>
          </cell>
          <cell r="X1260">
            <v>11.178000000000001</v>
          </cell>
          <cell r="Y1260">
            <v>11.178000000000001</v>
          </cell>
          <cell r="AA1260" t="str">
            <v>0880230</v>
          </cell>
          <cell r="AB1260">
            <v>8735</v>
          </cell>
          <cell r="AC1260">
            <v>8735</v>
          </cell>
          <cell r="AD1260">
            <v>8.7349999999999994</v>
          </cell>
          <cell r="AE1260">
            <v>8.7349999999999994</v>
          </cell>
        </row>
        <row r="1261">
          <cell r="I1261" t="str">
            <v>0330402</v>
          </cell>
          <cell r="J1261">
            <v>42413</v>
          </cell>
          <cell r="K1261">
            <v>42413</v>
          </cell>
          <cell r="L1261">
            <v>42.412999999999997</v>
          </cell>
          <cell r="M1261">
            <v>42.412999999999997</v>
          </cell>
          <cell r="O1261" t="str">
            <v>0857114</v>
          </cell>
          <cell r="P1261">
            <v>2562</v>
          </cell>
          <cell r="Q1261">
            <v>2562</v>
          </cell>
          <cell r="R1261">
            <v>2.5619999999999998</v>
          </cell>
          <cell r="S1261">
            <v>2.5619999999999998</v>
          </cell>
          <cell r="U1261" t="str">
            <v>0310813</v>
          </cell>
          <cell r="V1261">
            <v>17622</v>
          </cell>
          <cell r="W1261">
            <v>17622</v>
          </cell>
          <cell r="X1261">
            <v>17.622</v>
          </cell>
          <cell r="Y1261">
            <v>17.622</v>
          </cell>
          <cell r="AA1261" t="str">
            <v>0880407</v>
          </cell>
          <cell r="AB1261">
            <v>-798.5</v>
          </cell>
          <cell r="AC1261">
            <v>-798.5</v>
          </cell>
          <cell r="AD1261">
            <v>-0.79849999999999999</v>
          </cell>
          <cell r="AE1261">
            <v>-0.79849999999999999</v>
          </cell>
        </row>
        <row r="1262">
          <cell r="I1262" t="str">
            <v>0330404</v>
          </cell>
          <cell r="J1262">
            <v>-5136</v>
          </cell>
          <cell r="K1262">
            <v>-5136</v>
          </cell>
          <cell r="L1262">
            <v>-5.1360000000000001</v>
          </cell>
          <cell r="M1262">
            <v>-5.1360000000000001</v>
          </cell>
          <cell r="O1262" t="str">
            <v>0857606</v>
          </cell>
          <cell r="P1262">
            <v>990</v>
          </cell>
          <cell r="Q1262">
            <v>990</v>
          </cell>
          <cell r="R1262">
            <v>0.99</v>
          </cell>
          <cell r="S1262">
            <v>0.99</v>
          </cell>
          <cell r="U1262" t="str">
            <v>0310822</v>
          </cell>
          <cell r="V1262">
            <v>13767</v>
          </cell>
          <cell r="W1262">
            <v>13767</v>
          </cell>
          <cell r="X1262">
            <v>13.766999999999999</v>
          </cell>
          <cell r="Y1262">
            <v>13.766999999999999</v>
          </cell>
          <cell r="AA1262" t="str">
            <v>0880498</v>
          </cell>
          <cell r="AB1262">
            <v>5634.5</v>
          </cell>
          <cell r="AC1262">
            <v>5634.5</v>
          </cell>
          <cell r="AD1262">
            <v>5.6345000000000001</v>
          </cell>
          <cell r="AE1262">
            <v>5.6345000000000001</v>
          </cell>
        </row>
        <row r="1263">
          <cell r="I1263" t="str">
            <v>0330407</v>
          </cell>
          <cell r="J1263">
            <v>9100</v>
          </cell>
          <cell r="K1263">
            <v>9100</v>
          </cell>
          <cell r="L1263">
            <v>9.1</v>
          </cell>
          <cell r="M1263">
            <v>9.1</v>
          </cell>
          <cell r="O1263" t="str">
            <v>0858117</v>
          </cell>
          <cell r="P1263">
            <v>3475.5</v>
          </cell>
          <cell r="Q1263">
            <v>3475.5</v>
          </cell>
          <cell r="R1263">
            <v>3.4754999999999998</v>
          </cell>
          <cell r="S1263">
            <v>3.4754999999999998</v>
          </cell>
          <cell r="U1263" t="str">
            <v>0310827</v>
          </cell>
          <cell r="V1263">
            <v>26474.5</v>
          </cell>
          <cell r="W1263">
            <v>26474.5</v>
          </cell>
          <cell r="X1263">
            <v>26.474499999999999</v>
          </cell>
          <cell r="Y1263">
            <v>26.474499999999999</v>
          </cell>
          <cell r="AA1263" t="str">
            <v>0880528</v>
          </cell>
          <cell r="AB1263">
            <v>17474.2</v>
          </cell>
          <cell r="AC1263">
            <v>17474.2</v>
          </cell>
          <cell r="AD1263">
            <v>17.4742</v>
          </cell>
          <cell r="AE1263">
            <v>17.4742</v>
          </cell>
        </row>
        <row r="1264">
          <cell r="I1264" t="str">
            <v>0330418</v>
          </cell>
          <cell r="J1264">
            <v>111033.5</v>
          </cell>
          <cell r="K1264">
            <v>111033.5</v>
          </cell>
          <cell r="L1264">
            <v>111.0335</v>
          </cell>
          <cell r="M1264">
            <v>111.0335</v>
          </cell>
          <cell r="O1264" t="str">
            <v>0860207</v>
          </cell>
          <cell r="P1264">
            <v>793</v>
          </cell>
          <cell r="Q1264">
            <v>793</v>
          </cell>
          <cell r="R1264">
            <v>0.79300000000000004</v>
          </cell>
          <cell r="S1264">
            <v>0.79300000000000004</v>
          </cell>
          <cell r="U1264" t="str">
            <v>0310828</v>
          </cell>
          <cell r="V1264">
            <v>445</v>
          </cell>
          <cell r="W1264">
            <v>445</v>
          </cell>
          <cell r="X1264">
            <v>0.44500000000000001</v>
          </cell>
          <cell r="Y1264">
            <v>0.44500000000000001</v>
          </cell>
          <cell r="AA1264" t="str">
            <v>0880601</v>
          </cell>
          <cell r="AB1264">
            <v>25764.75</v>
          </cell>
          <cell r="AC1264">
            <v>25764.75</v>
          </cell>
          <cell r="AD1264">
            <v>25.764749999999999</v>
          </cell>
          <cell r="AE1264">
            <v>25.764749999999999</v>
          </cell>
        </row>
        <row r="1265">
          <cell r="I1265" t="str">
            <v>0330503</v>
          </cell>
          <cell r="J1265">
            <v>939.5</v>
          </cell>
          <cell r="K1265">
            <v>939.5</v>
          </cell>
          <cell r="L1265">
            <v>0.9395</v>
          </cell>
          <cell r="M1265">
            <v>0.9395</v>
          </cell>
          <cell r="O1265" t="str">
            <v>0860905</v>
          </cell>
          <cell r="P1265">
            <v>126</v>
          </cell>
          <cell r="Q1265">
            <v>126</v>
          </cell>
          <cell r="R1265">
            <v>0.126</v>
          </cell>
          <cell r="S1265">
            <v>0.126</v>
          </cell>
          <cell r="U1265" t="str">
            <v>0310829</v>
          </cell>
          <cell r="V1265">
            <v>59347.64</v>
          </cell>
          <cell r="W1265">
            <v>59347.64</v>
          </cell>
          <cell r="X1265">
            <v>59.347639999999998</v>
          </cell>
          <cell r="Y1265">
            <v>59.347639999999998</v>
          </cell>
          <cell r="AA1265" t="str">
            <v>0880608</v>
          </cell>
          <cell r="AB1265">
            <v>1613.5</v>
          </cell>
          <cell r="AC1265">
            <v>1613.5</v>
          </cell>
          <cell r="AD1265">
            <v>1.6134999999999999</v>
          </cell>
          <cell r="AE1265">
            <v>1.6134999999999999</v>
          </cell>
        </row>
        <row r="1266">
          <cell r="I1266" t="str">
            <v>0330508</v>
          </cell>
          <cell r="J1266">
            <v>25503.5</v>
          </cell>
          <cell r="K1266">
            <v>25503.5</v>
          </cell>
          <cell r="L1266">
            <v>25.503499999999999</v>
          </cell>
          <cell r="M1266">
            <v>25.503499999999999</v>
          </cell>
          <cell r="O1266" t="str">
            <v>0861125</v>
          </cell>
          <cell r="P1266">
            <v>7140</v>
          </cell>
          <cell r="Q1266">
            <v>7140</v>
          </cell>
          <cell r="R1266">
            <v>7.14</v>
          </cell>
          <cell r="S1266">
            <v>7.14</v>
          </cell>
          <cell r="U1266" t="str">
            <v>0310831</v>
          </cell>
          <cell r="V1266">
            <v>16264</v>
          </cell>
          <cell r="W1266">
            <v>16264</v>
          </cell>
          <cell r="X1266">
            <v>16.263999999999999</v>
          </cell>
          <cell r="Y1266">
            <v>16.263999999999999</v>
          </cell>
          <cell r="AA1266" t="str">
            <v>0881010</v>
          </cell>
          <cell r="AB1266">
            <v>1215</v>
          </cell>
          <cell r="AC1266">
            <v>1215</v>
          </cell>
          <cell r="AD1266">
            <v>1.2150000000000001</v>
          </cell>
          <cell r="AE1266">
            <v>1.2150000000000001</v>
          </cell>
        </row>
        <row r="1267">
          <cell r="I1267" t="str">
            <v>0330513</v>
          </cell>
          <cell r="J1267">
            <v>1161</v>
          </cell>
          <cell r="K1267">
            <v>1161</v>
          </cell>
          <cell r="L1267">
            <v>1.161</v>
          </cell>
          <cell r="M1267">
            <v>1.161</v>
          </cell>
          <cell r="O1267" t="str">
            <v>0862499</v>
          </cell>
          <cell r="P1267">
            <v>360</v>
          </cell>
          <cell r="Q1267">
            <v>360</v>
          </cell>
          <cell r="R1267">
            <v>0.36</v>
          </cell>
          <cell r="S1267">
            <v>0.36</v>
          </cell>
          <cell r="U1267" t="str">
            <v>0310904</v>
          </cell>
          <cell r="V1267">
            <v>12397</v>
          </cell>
          <cell r="W1267">
            <v>12397</v>
          </cell>
          <cell r="X1267">
            <v>12.397</v>
          </cell>
          <cell r="Y1267">
            <v>12.397</v>
          </cell>
          <cell r="AA1267" t="str">
            <v>0881098</v>
          </cell>
          <cell r="AB1267">
            <v>1290</v>
          </cell>
          <cell r="AC1267">
            <v>1290</v>
          </cell>
          <cell r="AD1267">
            <v>1.29</v>
          </cell>
          <cell r="AE1267">
            <v>1.29</v>
          </cell>
        </row>
        <row r="1268">
          <cell r="I1268" t="str">
            <v>0330516</v>
          </cell>
          <cell r="J1268">
            <v>17272.599999999999</v>
          </cell>
          <cell r="K1268">
            <v>17272.599999999999</v>
          </cell>
          <cell r="L1268">
            <v>17.272599999999997</v>
          </cell>
          <cell r="M1268">
            <v>17.272599999999997</v>
          </cell>
          <cell r="O1268" t="str">
            <v>0863529</v>
          </cell>
          <cell r="P1268">
            <v>437</v>
          </cell>
          <cell r="Q1268">
            <v>437</v>
          </cell>
          <cell r="R1268">
            <v>0.437</v>
          </cell>
          <cell r="S1268">
            <v>0.437</v>
          </cell>
          <cell r="U1268" t="str">
            <v>0310917</v>
          </cell>
          <cell r="V1268">
            <v>7581.5</v>
          </cell>
          <cell r="W1268">
            <v>7581.5</v>
          </cell>
          <cell r="X1268">
            <v>7.5815000000000001</v>
          </cell>
          <cell r="Y1268">
            <v>7.5815000000000001</v>
          </cell>
          <cell r="AA1268" t="str">
            <v>0881206</v>
          </cell>
          <cell r="AB1268">
            <v>30</v>
          </cell>
          <cell r="AC1268">
            <v>30</v>
          </cell>
          <cell r="AD1268">
            <v>0.03</v>
          </cell>
          <cell r="AE1268">
            <v>0.03</v>
          </cell>
        </row>
        <row r="1269">
          <cell r="I1269" t="str">
            <v>0330530</v>
          </cell>
          <cell r="J1269">
            <v>-153</v>
          </cell>
          <cell r="K1269">
            <v>-153</v>
          </cell>
          <cell r="L1269">
            <v>-0.153</v>
          </cell>
          <cell r="M1269">
            <v>-0.153</v>
          </cell>
          <cell r="O1269" t="str">
            <v>0868217</v>
          </cell>
          <cell r="P1269">
            <v>3433.5</v>
          </cell>
          <cell r="Q1269">
            <v>3433.5</v>
          </cell>
          <cell r="R1269">
            <v>3.4335</v>
          </cell>
          <cell r="S1269">
            <v>3.4335</v>
          </cell>
          <cell r="U1269" t="str">
            <v>0311003</v>
          </cell>
          <cell r="V1269">
            <v>66888.7</v>
          </cell>
          <cell r="W1269">
            <v>66888.7</v>
          </cell>
          <cell r="X1269">
            <v>66.8887</v>
          </cell>
          <cell r="Y1269">
            <v>66.8887</v>
          </cell>
          <cell r="AA1269" t="str">
            <v>0881223</v>
          </cell>
          <cell r="AB1269">
            <v>348.5</v>
          </cell>
          <cell r="AC1269">
            <v>348.5</v>
          </cell>
          <cell r="AD1269">
            <v>0.34849999999999998</v>
          </cell>
          <cell r="AE1269">
            <v>0.34849999999999998</v>
          </cell>
        </row>
        <row r="1270">
          <cell r="I1270" t="str">
            <v>0330610</v>
          </cell>
          <cell r="J1270">
            <v>20170</v>
          </cell>
          <cell r="K1270">
            <v>20170</v>
          </cell>
          <cell r="L1270">
            <v>20.170000000000002</v>
          </cell>
          <cell r="M1270">
            <v>20.170000000000002</v>
          </cell>
          <cell r="O1270" t="str">
            <v>0868477</v>
          </cell>
          <cell r="P1270">
            <v>2117</v>
          </cell>
          <cell r="Q1270">
            <v>2117</v>
          </cell>
          <cell r="R1270">
            <v>2.117</v>
          </cell>
          <cell r="S1270">
            <v>2.117</v>
          </cell>
          <cell r="U1270" t="str">
            <v>0311010</v>
          </cell>
          <cell r="V1270">
            <v>13333.5</v>
          </cell>
          <cell r="W1270">
            <v>13333.5</v>
          </cell>
          <cell r="X1270">
            <v>13.333500000000001</v>
          </cell>
          <cell r="Y1270">
            <v>13.333500000000001</v>
          </cell>
          <cell r="AA1270" t="str">
            <v>0881503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</row>
        <row r="1271">
          <cell r="I1271" t="str">
            <v>0330627</v>
          </cell>
          <cell r="J1271">
            <v>23109.5</v>
          </cell>
          <cell r="K1271">
            <v>23109.5</v>
          </cell>
          <cell r="L1271">
            <v>23.109500000000001</v>
          </cell>
          <cell r="M1271">
            <v>23.109500000000001</v>
          </cell>
          <cell r="O1271" t="str">
            <v>0869141</v>
          </cell>
          <cell r="P1271">
            <v>255007.91</v>
          </cell>
          <cell r="Q1271">
            <v>255007.91</v>
          </cell>
          <cell r="R1271">
            <v>255.00791000000001</v>
          </cell>
          <cell r="S1271">
            <v>255.00791000000001</v>
          </cell>
          <cell r="U1271" t="str">
            <v>0311017</v>
          </cell>
          <cell r="V1271">
            <v>14499.5</v>
          </cell>
          <cell r="W1271">
            <v>14499.5</v>
          </cell>
          <cell r="X1271">
            <v>14.499499999999999</v>
          </cell>
          <cell r="Y1271">
            <v>14.499499999999999</v>
          </cell>
          <cell r="AA1271" t="str">
            <v>0882699</v>
          </cell>
          <cell r="AB1271">
            <v>47325.2</v>
          </cell>
          <cell r="AC1271">
            <v>47325.2</v>
          </cell>
          <cell r="AD1271">
            <v>47.325199999999995</v>
          </cell>
          <cell r="AE1271">
            <v>47.325199999999995</v>
          </cell>
        </row>
        <row r="1272">
          <cell r="I1272" t="str">
            <v>0330725</v>
          </cell>
          <cell r="J1272">
            <v>2632</v>
          </cell>
          <cell r="K1272">
            <v>2632</v>
          </cell>
          <cell r="L1272">
            <v>2.6320000000000001</v>
          </cell>
          <cell r="M1272">
            <v>2.6320000000000001</v>
          </cell>
          <cell r="O1272" t="str">
            <v>0870003</v>
          </cell>
          <cell r="P1272">
            <v>18276.3</v>
          </cell>
          <cell r="Q1272">
            <v>18276.3</v>
          </cell>
          <cell r="R1272">
            <v>18.276299999999999</v>
          </cell>
          <cell r="S1272">
            <v>18.276299999999999</v>
          </cell>
          <cell r="U1272" t="str">
            <v>0311025</v>
          </cell>
          <cell r="V1272">
            <v>6102</v>
          </cell>
          <cell r="W1272">
            <v>6102</v>
          </cell>
          <cell r="X1272">
            <v>6.1020000000000003</v>
          </cell>
          <cell r="Y1272">
            <v>6.1020000000000003</v>
          </cell>
          <cell r="AA1272" t="str">
            <v>0883999</v>
          </cell>
          <cell r="AB1272">
            <v>-40</v>
          </cell>
          <cell r="AC1272">
            <v>-40</v>
          </cell>
          <cell r="AD1272">
            <v>-0.04</v>
          </cell>
          <cell r="AE1272">
            <v>-0.04</v>
          </cell>
        </row>
        <row r="1273">
          <cell r="I1273" t="str">
            <v>0330730</v>
          </cell>
          <cell r="J1273">
            <v>605</v>
          </cell>
          <cell r="K1273">
            <v>605</v>
          </cell>
          <cell r="L1273">
            <v>0.60499999999999998</v>
          </cell>
          <cell r="M1273">
            <v>0.60499999999999998</v>
          </cell>
          <cell r="O1273" t="str">
            <v>0870320</v>
          </cell>
          <cell r="P1273">
            <v>0.13</v>
          </cell>
          <cell r="Q1273">
            <v>0.13</v>
          </cell>
          <cell r="R1273">
            <v>1.3000000000000002E-4</v>
          </cell>
          <cell r="S1273">
            <v>1.3000000000000002E-4</v>
          </cell>
          <cell r="U1273" t="str">
            <v>0311106</v>
          </cell>
          <cell r="V1273">
            <v>3066</v>
          </cell>
          <cell r="W1273">
            <v>3066</v>
          </cell>
          <cell r="X1273">
            <v>3.0659999999999998</v>
          </cell>
          <cell r="Y1273">
            <v>3.0659999999999998</v>
          </cell>
          <cell r="AA1273" t="str">
            <v>0884049</v>
          </cell>
          <cell r="AB1273">
            <v>2776</v>
          </cell>
          <cell r="AC1273">
            <v>2776</v>
          </cell>
          <cell r="AD1273">
            <v>2.7759999999999998</v>
          </cell>
          <cell r="AE1273">
            <v>2.7759999999999998</v>
          </cell>
        </row>
        <row r="1274">
          <cell r="I1274" t="str">
            <v>0330809</v>
          </cell>
          <cell r="J1274">
            <v>6357.5</v>
          </cell>
          <cell r="K1274">
            <v>6357.5</v>
          </cell>
          <cell r="L1274">
            <v>6.3574999999999999</v>
          </cell>
          <cell r="M1274">
            <v>6.3574999999999999</v>
          </cell>
          <cell r="O1274" t="str">
            <v>0870600</v>
          </cell>
          <cell r="P1274">
            <v>582</v>
          </cell>
          <cell r="Q1274">
            <v>582</v>
          </cell>
          <cell r="R1274">
            <v>0.58199999999999996</v>
          </cell>
          <cell r="S1274">
            <v>0.58199999999999996</v>
          </cell>
          <cell r="U1274" t="str">
            <v>0311107</v>
          </cell>
          <cell r="V1274">
            <v>12854.5</v>
          </cell>
          <cell r="W1274">
            <v>12854.5</v>
          </cell>
          <cell r="X1274">
            <v>12.8545</v>
          </cell>
          <cell r="Y1274">
            <v>12.8545</v>
          </cell>
          <cell r="AA1274" t="str">
            <v>0884570</v>
          </cell>
          <cell r="AB1274">
            <v>522</v>
          </cell>
          <cell r="AC1274">
            <v>522</v>
          </cell>
          <cell r="AD1274">
            <v>0.52200000000000002</v>
          </cell>
          <cell r="AE1274">
            <v>0.52200000000000002</v>
          </cell>
        </row>
        <row r="1275">
          <cell r="I1275" t="str">
            <v>0330817</v>
          </cell>
          <cell r="J1275">
            <v>121.5</v>
          </cell>
          <cell r="K1275">
            <v>121.5</v>
          </cell>
          <cell r="L1275">
            <v>0.1215</v>
          </cell>
          <cell r="M1275">
            <v>0.1215</v>
          </cell>
          <cell r="O1275" t="str">
            <v>0871498</v>
          </cell>
          <cell r="P1275">
            <v>40</v>
          </cell>
          <cell r="Q1275">
            <v>40</v>
          </cell>
          <cell r="R1275">
            <v>0.04</v>
          </cell>
          <cell r="S1275">
            <v>0.04</v>
          </cell>
          <cell r="U1275" t="str">
            <v>0311109</v>
          </cell>
          <cell r="V1275">
            <v>30811</v>
          </cell>
          <cell r="W1275">
            <v>30811</v>
          </cell>
          <cell r="X1275">
            <v>30.811</v>
          </cell>
          <cell r="Y1275">
            <v>30.811</v>
          </cell>
          <cell r="AA1275" t="str">
            <v>0885110</v>
          </cell>
          <cell r="AB1275">
            <v>30</v>
          </cell>
          <cell r="AC1275">
            <v>30</v>
          </cell>
          <cell r="AD1275">
            <v>0.03</v>
          </cell>
          <cell r="AE1275">
            <v>0.03</v>
          </cell>
        </row>
        <row r="1276">
          <cell r="I1276" t="str">
            <v>0330822</v>
          </cell>
          <cell r="J1276">
            <v>14376</v>
          </cell>
          <cell r="K1276">
            <v>14376</v>
          </cell>
          <cell r="L1276">
            <v>14.375999999999999</v>
          </cell>
          <cell r="M1276">
            <v>14.375999999999999</v>
          </cell>
          <cell r="O1276" t="str">
            <v>0874200</v>
          </cell>
          <cell r="P1276">
            <v>84</v>
          </cell>
          <cell r="Q1276">
            <v>84</v>
          </cell>
          <cell r="R1276">
            <v>8.4000000000000005E-2</v>
          </cell>
          <cell r="S1276">
            <v>8.4000000000000005E-2</v>
          </cell>
          <cell r="U1276" t="str">
            <v>0311111</v>
          </cell>
          <cell r="V1276">
            <v>31596</v>
          </cell>
          <cell r="W1276">
            <v>31596</v>
          </cell>
          <cell r="X1276">
            <v>31.596</v>
          </cell>
          <cell r="Y1276">
            <v>31.596</v>
          </cell>
          <cell r="AA1276" t="str">
            <v>0885118</v>
          </cell>
          <cell r="AB1276">
            <v>20410.5</v>
          </cell>
          <cell r="AC1276">
            <v>20410.5</v>
          </cell>
          <cell r="AD1276">
            <v>20.410499999999999</v>
          </cell>
          <cell r="AE1276">
            <v>20.410499999999999</v>
          </cell>
        </row>
        <row r="1277">
          <cell r="I1277" t="str">
            <v>0331009</v>
          </cell>
          <cell r="J1277">
            <v>111796.3</v>
          </cell>
          <cell r="K1277">
            <v>111796.3</v>
          </cell>
          <cell r="L1277">
            <v>111.7963</v>
          </cell>
          <cell r="M1277">
            <v>111.7963</v>
          </cell>
          <cell r="O1277" t="str">
            <v>0874639</v>
          </cell>
          <cell r="P1277">
            <v>1921.5</v>
          </cell>
          <cell r="Q1277">
            <v>1921.5</v>
          </cell>
          <cell r="R1277">
            <v>1.9215</v>
          </cell>
          <cell r="S1277">
            <v>1.9215</v>
          </cell>
          <cell r="U1277" t="str">
            <v>0311209</v>
          </cell>
          <cell r="V1277">
            <v>2105.5</v>
          </cell>
          <cell r="W1277">
            <v>2105.5</v>
          </cell>
          <cell r="X1277">
            <v>2.1055000000000001</v>
          </cell>
          <cell r="Y1277">
            <v>2.1055000000000001</v>
          </cell>
          <cell r="AA1277" t="str">
            <v>0886270</v>
          </cell>
          <cell r="AB1277">
            <v>5873</v>
          </cell>
          <cell r="AC1277">
            <v>5873</v>
          </cell>
          <cell r="AD1277">
            <v>5.8730000000000002</v>
          </cell>
          <cell r="AE1277">
            <v>5.8730000000000002</v>
          </cell>
        </row>
        <row r="1278">
          <cell r="I1278" t="str">
            <v>0331023</v>
          </cell>
          <cell r="J1278">
            <v>60307.5</v>
          </cell>
          <cell r="K1278">
            <v>60307.5</v>
          </cell>
          <cell r="L1278">
            <v>60.307499999999997</v>
          </cell>
          <cell r="M1278">
            <v>60.307499999999997</v>
          </cell>
          <cell r="O1278" t="str">
            <v>0876405</v>
          </cell>
          <cell r="P1278">
            <v>498.5</v>
          </cell>
          <cell r="Q1278">
            <v>498.5</v>
          </cell>
          <cell r="R1278">
            <v>0.4985</v>
          </cell>
          <cell r="S1278">
            <v>0.4985</v>
          </cell>
          <cell r="U1278" t="str">
            <v>0311210</v>
          </cell>
          <cell r="V1278">
            <v>1765.5</v>
          </cell>
          <cell r="W1278">
            <v>1765.5</v>
          </cell>
          <cell r="X1278">
            <v>1.7655000000000001</v>
          </cell>
          <cell r="Y1278">
            <v>1.7655000000000001</v>
          </cell>
          <cell r="AA1278" t="str">
            <v>0887121</v>
          </cell>
          <cell r="AB1278">
            <v>201</v>
          </cell>
          <cell r="AC1278">
            <v>201</v>
          </cell>
          <cell r="AD1278">
            <v>0.20100000000000001</v>
          </cell>
          <cell r="AE1278">
            <v>0.20100000000000001</v>
          </cell>
        </row>
        <row r="1279">
          <cell r="I1279" t="str">
            <v>0331098</v>
          </cell>
          <cell r="J1279">
            <v>776</v>
          </cell>
          <cell r="K1279">
            <v>776</v>
          </cell>
          <cell r="L1279">
            <v>0.77600000000000002</v>
          </cell>
          <cell r="M1279">
            <v>0.77600000000000002</v>
          </cell>
          <cell r="O1279" t="str">
            <v>0876801</v>
          </cell>
          <cell r="P1279">
            <v>735</v>
          </cell>
          <cell r="Q1279">
            <v>735</v>
          </cell>
          <cell r="R1279">
            <v>0.73499999999999999</v>
          </cell>
          <cell r="S1279">
            <v>0.73499999999999999</v>
          </cell>
          <cell r="U1279" t="str">
            <v>0311214</v>
          </cell>
          <cell r="V1279">
            <v>50268.5</v>
          </cell>
          <cell r="W1279">
            <v>50268.5</v>
          </cell>
          <cell r="X1279">
            <v>50.268500000000003</v>
          </cell>
          <cell r="Y1279">
            <v>50.268500000000003</v>
          </cell>
          <cell r="AA1279" t="str">
            <v>0888325</v>
          </cell>
          <cell r="AB1279">
            <v>10676.05</v>
          </cell>
          <cell r="AC1279">
            <v>10676.05</v>
          </cell>
          <cell r="AD1279">
            <v>10.67605</v>
          </cell>
          <cell r="AE1279">
            <v>10.67605</v>
          </cell>
        </row>
        <row r="1280">
          <cell r="I1280" t="str">
            <v>0331101</v>
          </cell>
          <cell r="J1280">
            <v>4130723.69</v>
          </cell>
          <cell r="K1280">
            <v>4130723.69</v>
          </cell>
          <cell r="L1280">
            <v>4130.7236899999998</v>
          </cell>
          <cell r="M1280">
            <v>4130.7236899999998</v>
          </cell>
          <cell r="O1280" t="str">
            <v>0876940</v>
          </cell>
          <cell r="P1280">
            <v>100</v>
          </cell>
          <cell r="Q1280">
            <v>100</v>
          </cell>
          <cell r="R1280">
            <v>0.1</v>
          </cell>
          <cell r="S1280">
            <v>0.1</v>
          </cell>
          <cell r="U1280" t="str">
            <v>0311226</v>
          </cell>
          <cell r="V1280">
            <v>122356.5</v>
          </cell>
          <cell r="W1280">
            <v>122356.5</v>
          </cell>
          <cell r="X1280">
            <v>122.3565</v>
          </cell>
          <cell r="Y1280">
            <v>122.3565</v>
          </cell>
          <cell r="AA1280" t="str">
            <v>0890110</v>
          </cell>
          <cell r="AB1280">
            <v>41852.449999999997</v>
          </cell>
          <cell r="AC1280">
            <v>41852.449999999997</v>
          </cell>
          <cell r="AD1280">
            <v>41.852449999999997</v>
          </cell>
          <cell r="AE1280">
            <v>41.852449999999997</v>
          </cell>
        </row>
        <row r="1281">
          <cell r="I1281" t="str">
            <v>0331203</v>
          </cell>
          <cell r="J1281">
            <v>42574</v>
          </cell>
          <cell r="K1281">
            <v>42574</v>
          </cell>
          <cell r="L1281">
            <v>42.573999999999998</v>
          </cell>
          <cell r="M1281">
            <v>42.573999999999998</v>
          </cell>
          <cell r="O1281" t="str">
            <v>0878480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U1281" t="str">
            <v>0311298</v>
          </cell>
          <cell r="V1281">
            <v>48099.5</v>
          </cell>
          <cell r="W1281">
            <v>48099.5</v>
          </cell>
          <cell r="X1281">
            <v>48.099499999999999</v>
          </cell>
          <cell r="Y1281">
            <v>48.099499999999999</v>
          </cell>
          <cell r="AA1281" t="str">
            <v>0890410</v>
          </cell>
          <cell r="AB1281">
            <v>1092.5</v>
          </cell>
          <cell r="AC1281">
            <v>1092.5</v>
          </cell>
          <cell r="AD1281">
            <v>1.0925</v>
          </cell>
          <cell r="AE1281">
            <v>1.0925</v>
          </cell>
        </row>
        <row r="1282">
          <cell r="I1282" t="str">
            <v>0331214</v>
          </cell>
          <cell r="J1282">
            <v>1791.5</v>
          </cell>
          <cell r="K1282">
            <v>1791.5</v>
          </cell>
          <cell r="L1282">
            <v>1.7915000000000001</v>
          </cell>
          <cell r="M1282">
            <v>1.7915000000000001</v>
          </cell>
          <cell r="O1282" t="str">
            <v>0880303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U1282" t="str">
            <v>0311774</v>
          </cell>
          <cell r="V1282">
            <v>8460</v>
          </cell>
          <cell r="W1282">
            <v>8460</v>
          </cell>
          <cell r="X1282">
            <v>8.4600000000000009</v>
          </cell>
          <cell r="Y1282">
            <v>8.4600000000000009</v>
          </cell>
          <cell r="AA1282" t="str">
            <v>0890502</v>
          </cell>
          <cell r="AB1282">
            <v>915.5</v>
          </cell>
          <cell r="AC1282">
            <v>915.5</v>
          </cell>
          <cell r="AD1282">
            <v>0.91549999999999998</v>
          </cell>
          <cell r="AE1282">
            <v>0.91549999999999998</v>
          </cell>
        </row>
        <row r="1283">
          <cell r="I1283" t="str">
            <v>0331252</v>
          </cell>
          <cell r="J1283">
            <v>28509.5</v>
          </cell>
          <cell r="K1283">
            <v>28509.5</v>
          </cell>
          <cell r="L1283">
            <v>28.509499999999999</v>
          </cell>
          <cell r="M1283">
            <v>28.509499999999999</v>
          </cell>
          <cell r="O1283" t="str">
            <v>0880407</v>
          </cell>
          <cell r="P1283">
            <v>2965.5</v>
          </cell>
          <cell r="Q1283">
            <v>2965.5</v>
          </cell>
          <cell r="R1283">
            <v>2.9655</v>
          </cell>
          <cell r="S1283">
            <v>2.9655</v>
          </cell>
          <cell r="U1283" t="str">
            <v>0311804</v>
          </cell>
          <cell r="V1283">
            <v>10206.5</v>
          </cell>
          <cell r="W1283">
            <v>10206.5</v>
          </cell>
          <cell r="X1283">
            <v>10.2065</v>
          </cell>
          <cell r="Y1283">
            <v>10.2065</v>
          </cell>
          <cell r="AA1283" t="str">
            <v>0890523</v>
          </cell>
          <cell r="AB1283">
            <v>3735</v>
          </cell>
          <cell r="AC1283">
            <v>3735</v>
          </cell>
          <cell r="AD1283">
            <v>3.7349999999999999</v>
          </cell>
          <cell r="AE1283">
            <v>3.7349999999999999</v>
          </cell>
        </row>
        <row r="1284">
          <cell r="I1284" t="str">
            <v>0331267</v>
          </cell>
          <cell r="J1284">
            <v>293542</v>
          </cell>
          <cell r="K1284">
            <v>293542</v>
          </cell>
          <cell r="L1284">
            <v>293.54199999999997</v>
          </cell>
          <cell r="M1284">
            <v>293.54199999999997</v>
          </cell>
          <cell r="O1284" t="str">
            <v>0880498</v>
          </cell>
          <cell r="P1284">
            <v>2859.5</v>
          </cell>
          <cell r="Q1284">
            <v>2859.5</v>
          </cell>
          <cell r="R1284">
            <v>2.8595000000000002</v>
          </cell>
          <cell r="S1284">
            <v>2.8595000000000002</v>
          </cell>
          <cell r="U1284" t="str">
            <v>0311839</v>
          </cell>
          <cell r="V1284">
            <v>16634.87</v>
          </cell>
          <cell r="W1284">
            <v>16634.87</v>
          </cell>
          <cell r="X1284">
            <v>16.634869999999999</v>
          </cell>
          <cell r="Y1284">
            <v>16.634869999999999</v>
          </cell>
          <cell r="AA1284" t="str">
            <v>0890706</v>
          </cell>
          <cell r="AB1284">
            <v>1383.5</v>
          </cell>
          <cell r="AC1284">
            <v>1383.5</v>
          </cell>
          <cell r="AD1284">
            <v>1.3835</v>
          </cell>
          <cell r="AE1284">
            <v>1.3835</v>
          </cell>
        </row>
        <row r="1285">
          <cell r="I1285" t="str">
            <v>0331298</v>
          </cell>
          <cell r="J1285">
            <v>9294</v>
          </cell>
          <cell r="K1285">
            <v>9294</v>
          </cell>
          <cell r="L1285">
            <v>9.2940000000000005</v>
          </cell>
          <cell r="M1285">
            <v>9.2940000000000005</v>
          </cell>
          <cell r="O1285" t="str">
            <v>0880528</v>
          </cell>
          <cell r="P1285">
            <v>17201.900000000001</v>
          </cell>
          <cell r="Q1285">
            <v>17201.900000000001</v>
          </cell>
          <cell r="R1285">
            <v>17.201900000000002</v>
          </cell>
          <cell r="S1285">
            <v>17.201900000000002</v>
          </cell>
          <cell r="U1285" t="str">
            <v>0311841</v>
          </cell>
          <cell r="V1285">
            <v>4536.5</v>
          </cell>
          <cell r="W1285">
            <v>4536.5</v>
          </cell>
          <cell r="X1285">
            <v>4.5365000000000002</v>
          </cell>
          <cell r="Y1285">
            <v>4.5365000000000002</v>
          </cell>
          <cell r="AA1285" t="str">
            <v>0890730</v>
          </cell>
          <cell r="AB1285">
            <v>720</v>
          </cell>
          <cell r="AC1285">
            <v>720</v>
          </cell>
          <cell r="AD1285">
            <v>0.72</v>
          </cell>
          <cell r="AE1285">
            <v>0.72</v>
          </cell>
        </row>
        <row r="1286">
          <cell r="I1286" t="str">
            <v>0331345</v>
          </cell>
          <cell r="J1286">
            <v>18913</v>
          </cell>
          <cell r="K1286">
            <v>18913</v>
          </cell>
          <cell r="L1286">
            <v>18.913</v>
          </cell>
          <cell r="M1286">
            <v>18.913</v>
          </cell>
          <cell r="O1286" t="str">
            <v>0880597</v>
          </cell>
          <cell r="P1286">
            <v>145</v>
          </cell>
          <cell r="Q1286">
            <v>145</v>
          </cell>
          <cell r="R1286">
            <v>0.14499999999999999</v>
          </cell>
          <cell r="S1286">
            <v>0.14499999999999999</v>
          </cell>
          <cell r="U1286" t="str">
            <v>0311843</v>
          </cell>
          <cell r="V1286">
            <v>2833.5</v>
          </cell>
          <cell r="W1286">
            <v>2833.5</v>
          </cell>
          <cell r="X1286">
            <v>2.8334999999999999</v>
          </cell>
          <cell r="Y1286">
            <v>2.8334999999999999</v>
          </cell>
          <cell r="AA1286" t="str">
            <v>0891498</v>
          </cell>
          <cell r="AB1286">
            <v>612</v>
          </cell>
          <cell r="AC1286">
            <v>612</v>
          </cell>
          <cell r="AD1286">
            <v>0.61199999999999999</v>
          </cell>
          <cell r="AE1286">
            <v>0.61199999999999999</v>
          </cell>
        </row>
        <row r="1287">
          <cell r="I1287" t="str">
            <v>0331450</v>
          </cell>
          <cell r="J1287">
            <v>44</v>
          </cell>
          <cell r="K1287">
            <v>44</v>
          </cell>
          <cell r="L1287">
            <v>4.3999999999999997E-2</v>
          </cell>
          <cell r="M1287">
            <v>4.3999999999999997E-2</v>
          </cell>
          <cell r="O1287" t="str">
            <v>0880601</v>
          </cell>
          <cell r="P1287">
            <v>17361.150000000001</v>
          </cell>
          <cell r="Q1287">
            <v>17361.150000000001</v>
          </cell>
          <cell r="R1287">
            <v>17.361150000000002</v>
          </cell>
          <cell r="S1287">
            <v>17.361150000000002</v>
          </cell>
          <cell r="U1287" t="str">
            <v>0312015</v>
          </cell>
          <cell r="V1287">
            <v>2271.5</v>
          </cell>
          <cell r="W1287">
            <v>2271.5</v>
          </cell>
          <cell r="X1287">
            <v>2.2715000000000001</v>
          </cell>
          <cell r="Y1287">
            <v>2.2715000000000001</v>
          </cell>
          <cell r="AA1287" t="str">
            <v>0893198</v>
          </cell>
          <cell r="AB1287">
            <v>25</v>
          </cell>
          <cell r="AC1287">
            <v>25</v>
          </cell>
          <cell r="AD1287">
            <v>2.5000000000000001E-2</v>
          </cell>
          <cell r="AE1287">
            <v>2.5000000000000001E-2</v>
          </cell>
        </row>
        <row r="1288">
          <cell r="I1288" t="str">
            <v>0331698</v>
          </cell>
          <cell r="J1288">
            <v>22857.5</v>
          </cell>
          <cell r="K1288">
            <v>22857.5</v>
          </cell>
          <cell r="L1288">
            <v>22.857500000000002</v>
          </cell>
          <cell r="M1288">
            <v>22.857500000000002</v>
          </cell>
          <cell r="O1288" t="str">
            <v>0881005</v>
          </cell>
          <cell r="P1288">
            <v>207</v>
          </cell>
          <cell r="Q1288">
            <v>207</v>
          </cell>
          <cell r="R1288">
            <v>0.20699999999999999</v>
          </cell>
          <cell r="S1288">
            <v>0.20699999999999999</v>
          </cell>
          <cell r="U1288" t="str">
            <v>0312190</v>
          </cell>
          <cell r="V1288">
            <v>-330</v>
          </cell>
          <cell r="W1288">
            <v>-330</v>
          </cell>
          <cell r="X1288">
            <v>-0.33</v>
          </cell>
          <cell r="Y1288">
            <v>-0.33</v>
          </cell>
          <cell r="AA1288" t="str">
            <v>0893200</v>
          </cell>
          <cell r="AB1288">
            <v>25</v>
          </cell>
          <cell r="AC1288">
            <v>25</v>
          </cell>
          <cell r="AD1288">
            <v>2.5000000000000001E-2</v>
          </cell>
          <cell r="AE1288">
            <v>2.5000000000000001E-2</v>
          </cell>
        </row>
        <row r="1289">
          <cell r="I1289" t="str">
            <v>0331927</v>
          </cell>
          <cell r="J1289">
            <v>5489</v>
          </cell>
          <cell r="K1289">
            <v>5489</v>
          </cell>
          <cell r="L1289">
            <v>5.4889999999999999</v>
          </cell>
          <cell r="M1289">
            <v>5.4889999999999999</v>
          </cell>
          <cell r="O1289" t="str">
            <v>0881010</v>
          </cell>
          <cell r="P1289">
            <v>3270</v>
          </cell>
          <cell r="Q1289">
            <v>3270</v>
          </cell>
          <cell r="R1289">
            <v>3.27</v>
          </cell>
          <cell r="S1289">
            <v>3.27</v>
          </cell>
          <cell r="U1289" t="str">
            <v>0312193</v>
          </cell>
          <cell r="V1289">
            <v>12527.5</v>
          </cell>
          <cell r="W1289">
            <v>12527.5</v>
          </cell>
          <cell r="X1289">
            <v>12.5275</v>
          </cell>
          <cell r="Y1289">
            <v>12.5275</v>
          </cell>
          <cell r="AA1289" t="str">
            <v>0900329</v>
          </cell>
          <cell r="AB1289">
            <v>270</v>
          </cell>
          <cell r="AC1289">
            <v>270</v>
          </cell>
          <cell r="AD1289">
            <v>0.27</v>
          </cell>
          <cell r="AE1289">
            <v>0.27</v>
          </cell>
        </row>
        <row r="1290">
          <cell r="I1290" t="str">
            <v>0332558</v>
          </cell>
          <cell r="J1290">
            <v>11486</v>
          </cell>
          <cell r="K1290">
            <v>11486</v>
          </cell>
          <cell r="L1290">
            <v>11.486000000000001</v>
          </cell>
          <cell r="M1290">
            <v>11.486000000000001</v>
          </cell>
          <cell r="O1290" t="str">
            <v>0881098</v>
          </cell>
          <cell r="P1290">
            <v>388.75</v>
          </cell>
          <cell r="Q1290">
            <v>388.75</v>
          </cell>
          <cell r="R1290">
            <v>0.38874999999999998</v>
          </cell>
          <cell r="S1290">
            <v>0.38874999999999998</v>
          </cell>
          <cell r="U1290" t="str">
            <v>0312194</v>
          </cell>
          <cell r="V1290">
            <v>250713.04</v>
          </cell>
          <cell r="W1290">
            <v>250713.04</v>
          </cell>
          <cell r="X1290">
            <v>250.71304000000001</v>
          </cell>
          <cell r="Y1290">
            <v>250.71304000000001</v>
          </cell>
          <cell r="AA1290" t="str">
            <v>0900620</v>
          </cell>
          <cell r="AB1290">
            <v>488.5</v>
          </cell>
          <cell r="AC1290">
            <v>488.5</v>
          </cell>
          <cell r="AD1290">
            <v>0.48849999999999999</v>
          </cell>
          <cell r="AE1290">
            <v>0.48849999999999999</v>
          </cell>
        </row>
        <row r="1291">
          <cell r="I1291" t="str">
            <v>0333011</v>
          </cell>
          <cell r="J1291">
            <v>24559</v>
          </cell>
          <cell r="K1291">
            <v>24559</v>
          </cell>
          <cell r="L1291">
            <v>24.559000000000001</v>
          </cell>
          <cell r="M1291">
            <v>24.559000000000001</v>
          </cell>
          <cell r="O1291" t="str">
            <v>0881108</v>
          </cell>
          <cell r="P1291">
            <v>60</v>
          </cell>
          <cell r="Q1291">
            <v>60</v>
          </cell>
          <cell r="R1291">
            <v>0.06</v>
          </cell>
          <cell r="S1291">
            <v>0.06</v>
          </cell>
          <cell r="U1291" t="str">
            <v>0312200</v>
          </cell>
          <cell r="V1291">
            <v>6424.5</v>
          </cell>
          <cell r="W1291">
            <v>6424.5</v>
          </cell>
          <cell r="X1291">
            <v>6.4245000000000001</v>
          </cell>
          <cell r="Y1291">
            <v>6.4245000000000001</v>
          </cell>
          <cell r="AA1291" t="str">
            <v>0900817</v>
          </cell>
          <cell r="AB1291">
            <v>3160</v>
          </cell>
          <cell r="AC1291">
            <v>3160</v>
          </cell>
          <cell r="AD1291">
            <v>3.16</v>
          </cell>
          <cell r="AE1291">
            <v>3.16</v>
          </cell>
        </row>
        <row r="1292">
          <cell r="I1292" t="str">
            <v>0333386</v>
          </cell>
          <cell r="J1292">
            <v>29572.5</v>
          </cell>
          <cell r="K1292">
            <v>29572.5</v>
          </cell>
          <cell r="L1292">
            <v>29.572500000000002</v>
          </cell>
          <cell r="M1292">
            <v>29.572500000000002</v>
          </cell>
          <cell r="O1292" t="str">
            <v>0881120</v>
          </cell>
          <cell r="P1292">
            <v>174</v>
          </cell>
          <cell r="Q1292">
            <v>174</v>
          </cell>
          <cell r="R1292">
            <v>0.17399999999999999</v>
          </cell>
          <cell r="S1292">
            <v>0.17399999999999999</v>
          </cell>
          <cell r="U1292" t="str">
            <v>0312299</v>
          </cell>
          <cell r="V1292">
            <v>18381</v>
          </cell>
          <cell r="W1292">
            <v>18381</v>
          </cell>
          <cell r="X1292">
            <v>18.381</v>
          </cell>
          <cell r="Y1292">
            <v>18.381</v>
          </cell>
          <cell r="AA1292" t="str">
            <v>0900927</v>
          </cell>
          <cell r="AB1292">
            <v>417</v>
          </cell>
          <cell r="AC1292">
            <v>417</v>
          </cell>
          <cell r="AD1292">
            <v>0.41699999999999998</v>
          </cell>
          <cell r="AE1292">
            <v>0.41699999999999998</v>
          </cell>
        </row>
        <row r="1293">
          <cell r="I1293" t="str">
            <v>0333506</v>
          </cell>
          <cell r="J1293">
            <v>28608</v>
          </cell>
          <cell r="K1293">
            <v>28608</v>
          </cell>
          <cell r="L1293">
            <v>28.608000000000001</v>
          </cell>
          <cell r="M1293">
            <v>28.608000000000001</v>
          </cell>
          <cell r="O1293" t="str">
            <v>0881206</v>
          </cell>
          <cell r="P1293">
            <v>992.5</v>
          </cell>
          <cell r="Q1293">
            <v>992.5</v>
          </cell>
          <cell r="R1293">
            <v>0.99250000000000005</v>
          </cell>
          <cell r="S1293">
            <v>0.99250000000000005</v>
          </cell>
          <cell r="U1293" t="str">
            <v>0312398</v>
          </cell>
          <cell r="V1293">
            <v>16587.5</v>
          </cell>
          <cell r="W1293">
            <v>16587.5</v>
          </cell>
          <cell r="X1293">
            <v>16.587499999999999</v>
          </cell>
          <cell r="Y1293">
            <v>16.587499999999999</v>
          </cell>
          <cell r="AA1293" t="str">
            <v>0901120</v>
          </cell>
          <cell r="AB1293">
            <v>450</v>
          </cell>
          <cell r="AC1293">
            <v>450</v>
          </cell>
          <cell r="AD1293">
            <v>0.45</v>
          </cell>
          <cell r="AE1293">
            <v>0.45</v>
          </cell>
        </row>
        <row r="1294">
          <cell r="I1294" t="str">
            <v>0333637</v>
          </cell>
          <cell r="J1294">
            <v>69853.5</v>
          </cell>
          <cell r="K1294">
            <v>69853.5</v>
          </cell>
          <cell r="L1294">
            <v>69.853499999999997</v>
          </cell>
          <cell r="M1294">
            <v>69.853499999999997</v>
          </cell>
          <cell r="O1294" t="str">
            <v>0882699</v>
          </cell>
          <cell r="P1294">
            <v>29203.42</v>
          </cell>
          <cell r="Q1294">
            <v>29203.42</v>
          </cell>
          <cell r="R1294">
            <v>29.203419999999998</v>
          </cell>
          <cell r="S1294">
            <v>29.203419999999998</v>
          </cell>
          <cell r="U1294" t="str">
            <v>0312698</v>
          </cell>
          <cell r="V1294">
            <v>3653.9</v>
          </cell>
          <cell r="W1294">
            <v>3653.9</v>
          </cell>
          <cell r="X1294">
            <v>3.6539000000000001</v>
          </cell>
          <cell r="Y1294">
            <v>3.6539000000000001</v>
          </cell>
          <cell r="AA1294" t="str">
            <v>0901206</v>
          </cell>
          <cell r="AB1294">
            <v>43253.74</v>
          </cell>
          <cell r="AC1294">
            <v>43253.74</v>
          </cell>
          <cell r="AD1294">
            <v>43.253740000000001</v>
          </cell>
          <cell r="AE1294">
            <v>43.253740000000001</v>
          </cell>
        </row>
        <row r="1295">
          <cell r="I1295" t="str">
            <v>0333646</v>
          </cell>
          <cell r="J1295">
            <v>47775.5</v>
          </cell>
          <cell r="K1295">
            <v>47775.5</v>
          </cell>
          <cell r="L1295">
            <v>47.775500000000001</v>
          </cell>
          <cell r="M1295">
            <v>47.775500000000001</v>
          </cell>
          <cell r="O1295" t="str">
            <v>0883999</v>
          </cell>
          <cell r="P1295">
            <v>196</v>
          </cell>
          <cell r="Q1295">
            <v>196</v>
          </cell>
          <cell r="R1295">
            <v>0.19600000000000001</v>
          </cell>
          <cell r="S1295">
            <v>0.19600000000000001</v>
          </cell>
          <cell r="U1295" t="str">
            <v>0312774</v>
          </cell>
          <cell r="V1295">
            <v>6324.5</v>
          </cell>
          <cell r="W1295">
            <v>6324.5</v>
          </cell>
          <cell r="X1295">
            <v>6.3244999999999996</v>
          </cell>
          <cell r="Y1295">
            <v>6.3244999999999996</v>
          </cell>
          <cell r="AA1295" t="str">
            <v>0901661</v>
          </cell>
          <cell r="AB1295">
            <v>201352.18</v>
          </cell>
          <cell r="AC1295">
            <v>201352.18</v>
          </cell>
          <cell r="AD1295">
            <v>201.35218</v>
          </cell>
          <cell r="AE1295">
            <v>201.35218</v>
          </cell>
        </row>
        <row r="1296">
          <cell r="I1296" t="str">
            <v>0333955</v>
          </cell>
          <cell r="J1296">
            <v>1860.5</v>
          </cell>
          <cell r="K1296">
            <v>1860.5</v>
          </cell>
          <cell r="L1296">
            <v>1.8605</v>
          </cell>
          <cell r="M1296">
            <v>1.8605</v>
          </cell>
          <cell r="O1296" t="str">
            <v>0884049</v>
          </cell>
          <cell r="P1296">
            <v>18918</v>
          </cell>
          <cell r="Q1296">
            <v>18918</v>
          </cell>
          <cell r="R1296">
            <v>18.917999999999999</v>
          </cell>
          <cell r="S1296">
            <v>18.917999999999999</v>
          </cell>
          <cell r="U1296" t="str">
            <v>0312998</v>
          </cell>
          <cell r="V1296">
            <v>1573.5</v>
          </cell>
          <cell r="W1296">
            <v>1573.5</v>
          </cell>
          <cell r="X1296">
            <v>1.5734999999999999</v>
          </cell>
          <cell r="Y1296">
            <v>1.5734999999999999</v>
          </cell>
          <cell r="AA1296" t="str">
            <v>0901662</v>
          </cell>
          <cell r="AB1296">
            <v>59887.3</v>
          </cell>
          <cell r="AC1296">
            <v>59887.3</v>
          </cell>
          <cell r="AD1296">
            <v>59.887300000000003</v>
          </cell>
          <cell r="AE1296">
            <v>59.887300000000003</v>
          </cell>
        </row>
        <row r="1297">
          <cell r="I1297" t="str">
            <v>0334111</v>
          </cell>
          <cell r="J1297">
            <v>2175</v>
          </cell>
          <cell r="K1297">
            <v>2175</v>
          </cell>
          <cell r="L1297">
            <v>2.1749999999999998</v>
          </cell>
          <cell r="M1297">
            <v>2.1749999999999998</v>
          </cell>
          <cell r="O1297" t="str">
            <v>0884570</v>
          </cell>
          <cell r="P1297">
            <v>220.5</v>
          </cell>
          <cell r="Q1297">
            <v>220.5</v>
          </cell>
          <cell r="R1297">
            <v>0.2205</v>
          </cell>
          <cell r="S1297">
            <v>0.2205</v>
          </cell>
          <cell r="U1297" t="str">
            <v>0313510</v>
          </cell>
          <cell r="V1297">
            <v>42523.5</v>
          </cell>
          <cell r="W1297">
            <v>42523.5</v>
          </cell>
          <cell r="X1297">
            <v>42.523499999999999</v>
          </cell>
          <cell r="Y1297">
            <v>42.523499999999999</v>
          </cell>
          <cell r="AA1297" t="str">
            <v>0901666</v>
          </cell>
          <cell r="AB1297">
            <v>41156.79</v>
          </cell>
          <cell r="AC1297">
            <v>41156.79</v>
          </cell>
          <cell r="AD1297">
            <v>41.156790000000001</v>
          </cell>
          <cell r="AE1297">
            <v>41.156790000000001</v>
          </cell>
        </row>
        <row r="1298">
          <cell r="I1298" t="str">
            <v>0334829</v>
          </cell>
          <cell r="J1298">
            <v>36098.5</v>
          </cell>
          <cell r="K1298">
            <v>36098.5</v>
          </cell>
          <cell r="L1298">
            <v>36.098500000000001</v>
          </cell>
          <cell r="M1298">
            <v>36.098500000000001</v>
          </cell>
          <cell r="O1298" t="str">
            <v>0885110</v>
          </cell>
          <cell r="P1298">
            <v>523</v>
          </cell>
          <cell r="Q1298">
            <v>523</v>
          </cell>
          <cell r="R1298">
            <v>0.52300000000000002</v>
          </cell>
          <cell r="S1298">
            <v>0.52300000000000002</v>
          </cell>
          <cell r="U1298" t="str">
            <v>0314005</v>
          </cell>
          <cell r="V1298">
            <v>1575.5</v>
          </cell>
          <cell r="W1298">
            <v>1575.5</v>
          </cell>
          <cell r="X1298">
            <v>1.5754999999999999</v>
          </cell>
          <cell r="Y1298">
            <v>1.5754999999999999</v>
          </cell>
          <cell r="AA1298" t="str">
            <v>0901669</v>
          </cell>
          <cell r="AB1298">
            <v>720</v>
          </cell>
          <cell r="AC1298">
            <v>720</v>
          </cell>
          <cell r="AD1298">
            <v>0.72</v>
          </cell>
          <cell r="AE1298">
            <v>0.72</v>
          </cell>
        </row>
        <row r="1299">
          <cell r="I1299" t="str">
            <v>0335241</v>
          </cell>
          <cell r="J1299">
            <v>7857</v>
          </cell>
          <cell r="K1299">
            <v>7857</v>
          </cell>
          <cell r="L1299">
            <v>7.8570000000000002</v>
          </cell>
          <cell r="M1299">
            <v>7.8570000000000002</v>
          </cell>
          <cell r="O1299" t="str">
            <v>0885118</v>
          </cell>
          <cell r="P1299">
            <v>24248</v>
          </cell>
          <cell r="Q1299">
            <v>24248</v>
          </cell>
          <cell r="R1299">
            <v>24.248000000000001</v>
          </cell>
          <cell r="S1299">
            <v>24.248000000000001</v>
          </cell>
          <cell r="U1299" t="str">
            <v>0314557</v>
          </cell>
          <cell r="V1299">
            <v>13427.5</v>
          </cell>
          <cell r="W1299">
            <v>13427.5</v>
          </cell>
          <cell r="X1299">
            <v>13.4275</v>
          </cell>
          <cell r="Y1299">
            <v>13.4275</v>
          </cell>
          <cell r="AA1299" t="str">
            <v>0901671</v>
          </cell>
          <cell r="AB1299">
            <v>3220</v>
          </cell>
          <cell r="AC1299">
            <v>3220</v>
          </cell>
          <cell r="AD1299">
            <v>3.22</v>
          </cell>
          <cell r="AE1299">
            <v>3.22</v>
          </cell>
        </row>
        <row r="1300">
          <cell r="I1300" t="str">
            <v>0335423</v>
          </cell>
          <cell r="J1300">
            <v>19544.5</v>
          </cell>
          <cell r="K1300">
            <v>19544.5</v>
          </cell>
          <cell r="L1300">
            <v>19.544499999999999</v>
          </cell>
          <cell r="M1300">
            <v>19.544499999999999</v>
          </cell>
          <cell r="O1300" t="str">
            <v>0885995</v>
          </cell>
          <cell r="P1300">
            <v>39</v>
          </cell>
          <cell r="Q1300">
            <v>39</v>
          </cell>
          <cell r="R1300">
            <v>3.9E-2</v>
          </cell>
          <cell r="S1300">
            <v>3.9E-2</v>
          </cell>
          <cell r="U1300" t="str">
            <v>0314630</v>
          </cell>
          <cell r="V1300">
            <v>413.5</v>
          </cell>
          <cell r="W1300">
            <v>413.5</v>
          </cell>
          <cell r="X1300">
            <v>0.41349999999999998</v>
          </cell>
          <cell r="Y1300">
            <v>0.41349999999999998</v>
          </cell>
          <cell r="AA1300" t="str">
            <v>0901674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</row>
        <row r="1301">
          <cell r="I1301" t="str">
            <v>0335425</v>
          </cell>
          <cell r="J1301">
            <v>30729.5</v>
          </cell>
          <cell r="K1301">
            <v>30729.5</v>
          </cell>
          <cell r="L1301">
            <v>30.729500000000002</v>
          </cell>
          <cell r="M1301">
            <v>30.729500000000002</v>
          </cell>
          <cell r="O1301" t="str">
            <v>0886270</v>
          </cell>
          <cell r="P1301">
            <v>7667.5</v>
          </cell>
          <cell r="Q1301">
            <v>7667.5</v>
          </cell>
          <cell r="R1301">
            <v>7.6675000000000004</v>
          </cell>
          <cell r="S1301">
            <v>7.6675000000000004</v>
          </cell>
          <cell r="U1301" t="str">
            <v>0314655</v>
          </cell>
          <cell r="V1301">
            <v>1047.5</v>
          </cell>
          <cell r="W1301">
            <v>1047.5</v>
          </cell>
          <cell r="X1301">
            <v>1.0475000000000001</v>
          </cell>
          <cell r="Y1301">
            <v>1.0475000000000001</v>
          </cell>
          <cell r="AA1301" t="str">
            <v>0901679</v>
          </cell>
          <cell r="AB1301">
            <v>1890</v>
          </cell>
          <cell r="AC1301">
            <v>1890</v>
          </cell>
          <cell r="AD1301">
            <v>1.89</v>
          </cell>
          <cell r="AE1301">
            <v>1.89</v>
          </cell>
        </row>
        <row r="1302">
          <cell r="I1302" t="str">
            <v>0335519</v>
          </cell>
          <cell r="J1302">
            <v>12327.5</v>
          </cell>
          <cell r="K1302">
            <v>12327.5</v>
          </cell>
          <cell r="L1302">
            <v>12.327500000000001</v>
          </cell>
          <cell r="M1302">
            <v>12.327500000000001</v>
          </cell>
          <cell r="O1302" t="str">
            <v>0887011</v>
          </cell>
          <cell r="P1302">
            <v>414</v>
          </cell>
          <cell r="Q1302">
            <v>414</v>
          </cell>
          <cell r="R1302">
            <v>0.41399999999999998</v>
          </cell>
          <cell r="S1302">
            <v>0.41399999999999998</v>
          </cell>
          <cell r="U1302" t="str">
            <v>0314680</v>
          </cell>
          <cell r="V1302">
            <v>44309.5</v>
          </cell>
          <cell r="W1302">
            <v>44309.5</v>
          </cell>
          <cell r="X1302">
            <v>44.3095</v>
          </cell>
          <cell r="Y1302">
            <v>44.3095</v>
          </cell>
          <cell r="AA1302" t="str">
            <v>0901681</v>
          </cell>
          <cell r="AB1302">
            <v>690</v>
          </cell>
          <cell r="AC1302">
            <v>690</v>
          </cell>
          <cell r="AD1302">
            <v>0.69</v>
          </cell>
          <cell r="AE1302">
            <v>0.69</v>
          </cell>
        </row>
        <row r="1303">
          <cell r="I1303" t="str">
            <v>0335780</v>
          </cell>
          <cell r="J1303">
            <v>25435.5</v>
          </cell>
          <cell r="K1303">
            <v>25435.5</v>
          </cell>
          <cell r="L1303">
            <v>25.435500000000001</v>
          </cell>
          <cell r="M1303">
            <v>25.435500000000001</v>
          </cell>
          <cell r="O1303" t="str">
            <v>0887121</v>
          </cell>
          <cell r="P1303">
            <v>312.5</v>
          </cell>
          <cell r="Q1303">
            <v>312.5</v>
          </cell>
          <cell r="R1303">
            <v>0.3125</v>
          </cell>
          <cell r="S1303">
            <v>0.3125</v>
          </cell>
          <cell r="U1303" t="str">
            <v>0314698</v>
          </cell>
          <cell r="V1303">
            <v>3692.5</v>
          </cell>
          <cell r="W1303">
            <v>3692.5</v>
          </cell>
          <cell r="X1303">
            <v>3.6924999999999999</v>
          </cell>
          <cell r="Y1303">
            <v>3.6924999999999999</v>
          </cell>
          <cell r="AA1303" t="str">
            <v>0901683</v>
          </cell>
          <cell r="AB1303">
            <v>1200</v>
          </cell>
          <cell r="AC1303">
            <v>1200</v>
          </cell>
          <cell r="AD1303">
            <v>1.2</v>
          </cell>
          <cell r="AE1303">
            <v>1.2</v>
          </cell>
        </row>
        <row r="1304">
          <cell r="I1304" t="str">
            <v>0335913</v>
          </cell>
          <cell r="J1304">
            <v>10745</v>
          </cell>
          <cell r="K1304">
            <v>10745</v>
          </cell>
          <cell r="L1304">
            <v>10.744999999999999</v>
          </cell>
          <cell r="M1304">
            <v>10.744999999999999</v>
          </cell>
          <cell r="O1304" t="str">
            <v>0888325</v>
          </cell>
          <cell r="P1304">
            <v>13465.62</v>
          </cell>
          <cell r="Q1304">
            <v>13465.62</v>
          </cell>
          <cell r="R1304">
            <v>13.465620000000001</v>
          </cell>
          <cell r="S1304">
            <v>13.465620000000001</v>
          </cell>
          <cell r="U1304" t="str">
            <v>0314707</v>
          </cell>
          <cell r="V1304">
            <v>8472.0499999999993</v>
          </cell>
          <cell r="W1304">
            <v>8472.0499999999993</v>
          </cell>
          <cell r="X1304">
            <v>8.4720499999999994</v>
          </cell>
          <cell r="Y1304">
            <v>8.4720499999999994</v>
          </cell>
          <cell r="AA1304" t="str">
            <v>0901685</v>
          </cell>
          <cell r="AB1304">
            <v>2225</v>
          </cell>
          <cell r="AC1304">
            <v>2225</v>
          </cell>
          <cell r="AD1304">
            <v>2.2250000000000001</v>
          </cell>
          <cell r="AE1304">
            <v>2.2250000000000001</v>
          </cell>
        </row>
        <row r="1305">
          <cell r="I1305" t="str">
            <v>0336411</v>
          </cell>
          <cell r="J1305">
            <v>37920.5</v>
          </cell>
          <cell r="K1305">
            <v>37920.5</v>
          </cell>
          <cell r="L1305">
            <v>37.920499999999997</v>
          </cell>
          <cell r="M1305">
            <v>37.920499999999997</v>
          </cell>
          <cell r="O1305" t="str">
            <v>0889109</v>
          </cell>
          <cell r="P1305">
            <v>28</v>
          </cell>
          <cell r="Q1305">
            <v>28</v>
          </cell>
          <cell r="R1305">
            <v>2.8000000000000001E-2</v>
          </cell>
          <cell r="S1305">
            <v>2.8000000000000001E-2</v>
          </cell>
          <cell r="U1305" t="str">
            <v>0315093</v>
          </cell>
          <cell r="V1305">
            <v>12072</v>
          </cell>
          <cell r="W1305">
            <v>12072</v>
          </cell>
          <cell r="X1305">
            <v>12.071999999999999</v>
          </cell>
          <cell r="Y1305">
            <v>12.071999999999999</v>
          </cell>
          <cell r="AA1305" t="str">
            <v>0901722</v>
          </cell>
          <cell r="AB1305">
            <v>4850</v>
          </cell>
          <cell r="AC1305">
            <v>4850</v>
          </cell>
          <cell r="AD1305">
            <v>4.8499999999999996</v>
          </cell>
          <cell r="AE1305">
            <v>4.8499999999999996</v>
          </cell>
        </row>
        <row r="1306">
          <cell r="I1306" t="str">
            <v>0336872</v>
          </cell>
          <cell r="J1306">
            <v>8146.5</v>
          </cell>
          <cell r="K1306">
            <v>8146.5</v>
          </cell>
          <cell r="L1306">
            <v>8.1464999999999996</v>
          </cell>
          <cell r="M1306">
            <v>8.1464999999999996</v>
          </cell>
          <cell r="O1306" t="str">
            <v>0890110</v>
          </cell>
          <cell r="P1306">
            <v>37212.769999999997</v>
          </cell>
          <cell r="Q1306">
            <v>37212.769999999997</v>
          </cell>
          <cell r="R1306">
            <v>37.212769999999999</v>
          </cell>
          <cell r="S1306">
            <v>37.212769999999999</v>
          </cell>
          <cell r="U1306" t="str">
            <v>0315307</v>
          </cell>
          <cell r="V1306">
            <v>47238</v>
          </cell>
          <cell r="W1306">
            <v>47238</v>
          </cell>
          <cell r="X1306">
            <v>47.238</v>
          </cell>
          <cell r="Y1306">
            <v>47.238</v>
          </cell>
          <cell r="AA1306" t="str">
            <v>0901724</v>
          </cell>
          <cell r="AB1306">
            <v>3505</v>
          </cell>
          <cell r="AC1306">
            <v>3505</v>
          </cell>
          <cell r="AD1306">
            <v>3.5049999999999999</v>
          </cell>
          <cell r="AE1306">
            <v>3.5049999999999999</v>
          </cell>
        </row>
        <row r="1307">
          <cell r="I1307" t="str">
            <v>0337000</v>
          </cell>
          <cell r="J1307">
            <v>55255</v>
          </cell>
          <cell r="K1307">
            <v>55255</v>
          </cell>
          <cell r="L1307">
            <v>55.255000000000003</v>
          </cell>
          <cell r="M1307">
            <v>55.255000000000003</v>
          </cell>
          <cell r="O1307" t="str">
            <v>0890408</v>
          </cell>
          <cell r="P1307">
            <v>37.5</v>
          </cell>
          <cell r="Q1307">
            <v>37.5</v>
          </cell>
          <cell r="R1307">
            <v>3.7499999999999999E-2</v>
          </cell>
          <cell r="S1307">
            <v>3.7499999999999999E-2</v>
          </cell>
          <cell r="U1307" t="str">
            <v>0315414</v>
          </cell>
          <cell r="V1307">
            <v>45656.5</v>
          </cell>
          <cell r="W1307">
            <v>45656.5</v>
          </cell>
          <cell r="X1307">
            <v>45.656500000000001</v>
          </cell>
          <cell r="Y1307">
            <v>45.656500000000001</v>
          </cell>
          <cell r="AA1307" t="str">
            <v>0902011</v>
          </cell>
          <cell r="AB1307">
            <v>320</v>
          </cell>
          <cell r="AC1307">
            <v>320</v>
          </cell>
          <cell r="AD1307">
            <v>0.32</v>
          </cell>
          <cell r="AE1307">
            <v>0.32</v>
          </cell>
        </row>
        <row r="1308">
          <cell r="I1308" t="str">
            <v>0337059</v>
          </cell>
          <cell r="J1308">
            <v>12837</v>
          </cell>
          <cell r="K1308">
            <v>12837</v>
          </cell>
          <cell r="L1308">
            <v>12.837</v>
          </cell>
          <cell r="M1308">
            <v>12.837</v>
          </cell>
          <cell r="O1308" t="str">
            <v>0890410</v>
          </cell>
          <cell r="P1308">
            <v>759.5</v>
          </cell>
          <cell r="Q1308">
            <v>759.5</v>
          </cell>
          <cell r="R1308">
            <v>0.75949999999999995</v>
          </cell>
          <cell r="S1308">
            <v>0.75949999999999995</v>
          </cell>
          <cell r="U1308" t="str">
            <v>0315700</v>
          </cell>
          <cell r="V1308">
            <v>30110.080000000002</v>
          </cell>
          <cell r="W1308">
            <v>30110.080000000002</v>
          </cell>
          <cell r="X1308">
            <v>30.110080000000004</v>
          </cell>
          <cell r="Y1308">
            <v>30.110080000000004</v>
          </cell>
          <cell r="AA1308" t="str">
            <v>0903299</v>
          </cell>
          <cell r="AB1308">
            <v>300</v>
          </cell>
          <cell r="AC1308">
            <v>300</v>
          </cell>
          <cell r="AD1308">
            <v>0.3</v>
          </cell>
          <cell r="AE1308">
            <v>0.3</v>
          </cell>
        </row>
        <row r="1309">
          <cell r="I1309" t="str">
            <v>0337110</v>
          </cell>
          <cell r="J1309">
            <v>1156</v>
          </cell>
          <cell r="K1309">
            <v>1156</v>
          </cell>
          <cell r="L1309">
            <v>1.1559999999999999</v>
          </cell>
          <cell r="M1309">
            <v>1.1559999999999999</v>
          </cell>
          <cell r="O1309" t="str">
            <v>0890502</v>
          </cell>
          <cell r="P1309">
            <v>324</v>
          </cell>
          <cell r="Q1309">
            <v>324</v>
          </cell>
          <cell r="R1309">
            <v>0.32400000000000001</v>
          </cell>
          <cell r="S1309">
            <v>0.32400000000000001</v>
          </cell>
          <cell r="U1309" t="str">
            <v>0315830</v>
          </cell>
          <cell r="V1309">
            <v>52410.5</v>
          </cell>
          <cell r="W1309">
            <v>52410.5</v>
          </cell>
          <cell r="X1309">
            <v>52.410499999999999</v>
          </cell>
          <cell r="Y1309">
            <v>52.410499999999999</v>
          </cell>
          <cell r="AA1309" t="str">
            <v>0903499</v>
          </cell>
          <cell r="AB1309">
            <v>375</v>
          </cell>
          <cell r="AC1309">
            <v>375</v>
          </cell>
          <cell r="AD1309">
            <v>0.375</v>
          </cell>
          <cell r="AE1309">
            <v>0.375</v>
          </cell>
        </row>
        <row r="1310">
          <cell r="I1310" t="str">
            <v>0337670</v>
          </cell>
          <cell r="J1310">
            <v>11847</v>
          </cell>
          <cell r="K1310">
            <v>11847</v>
          </cell>
          <cell r="L1310">
            <v>11.847</v>
          </cell>
          <cell r="M1310">
            <v>11.847</v>
          </cell>
          <cell r="O1310" t="str">
            <v>0890523</v>
          </cell>
          <cell r="P1310">
            <v>2680</v>
          </cell>
          <cell r="Q1310">
            <v>2680</v>
          </cell>
          <cell r="R1310">
            <v>2.68</v>
          </cell>
          <cell r="S1310">
            <v>2.68</v>
          </cell>
          <cell r="U1310" t="str">
            <v>0315835</v>
          </cell>
          <cell r="V1310">
            <v>4102</v>
          </cell>
          <cell r="W1310">
            <v>4102</v>
          </cell>
          <cell r="X1310">
            <v>4.1020000000000003</v>
          </cell>
          <cell r="Y1310">
            <v>4.1020000000000003</v>
          </cell>
          <cell r="AA1310" t="str">
            <v>0903729</v>
          </cell>
          <cell r="AB1310">
            <v>30</v>
          </cell>
          <cell r="AC1310">
            <v>30</v>
          </cell>
          <cell r="AD1310">
            <v>0.03</v>
          </cell>
          <cell r="AE1310">
            <v>0.03</v>
          </cell>
        </row>
        <row r="1311">
          <cell r="I1311" t="str">
            <v>0337749</v>
          </cell>
          <cell r="J1311">
            <v>105975.7</v>
          </cell>
          <cell r="K1311">
            <v>105975.7</v>
          </cell>
          <cell r="L1311">
            <v>105.9757</v>
          </cell>
          <cell r="M1311">
            <v>105.9757</v>
          </cell>
          <cell r="O1311" t="str">
            <v>0890604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U1311" t="str">
            <v>0315838</v>
          </cell>
          <cell r="V1311">
            <v>11464.5</v>
          </cell>
          <cell r="W1311">
            <v>11464.5</v>
          </cell>
          <cell r="X1311">
            <v>11.464499999999999</v>
          </cell>
          <cell r="Y1311">
            <v>11.464499999999999</v>
          </cell>
          <cell r="AA1311" t="str">
            <v>0903745</v>
          </cell>
          <cell r="AB1311">
            <v>250</v>
          </cell>
          <cell r="AC1311">
            <v>250</v>
          </cell>
          <cell r="AD1311">
            <v>0.25</v>
          </cell>
          <cell r="AE1311">
            <v>0.25</v>
          </cell>
        </row>
        <row r="1312">
          <cell r="I1312" t="str">
            <v>0338866</v>
          </cell>
          <cell r="J1312">
            <v>17235.5</v>
          </cell>
          <cell r="K1312">
            <v>17235.5</v>
          </cell>
          <cell r="L1312">
            <v>17.235499999999998</v>
          </cell>
          <cell r="M1312">
            <v>17.235499999999998</v>
          </cell>
          <cell r="O1312" t="str">
            <v>0890716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U1312" t="str">
            <v>0315844</v>
          </cell>
          <cell r="V1312">
            <v>24556.25</v>
          </cell>
          <cell r="W1312">
            <v>24556.25</v>
          </cell>
          <cell r="X1312">
            <v>24.556249999999999</v>
          </cell>
          <cell r="Y1312">
            <v>24.556249999999999</v>
          </cell>
          <cell r="AA1312" t="str">
            <v>0904372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</row>
        <row r="1313">
          <cell r="I1313" t="str">
            <v>0339420</v>
          </cell>
          <cell r="J1313">
            <v>51966.65</v>
          </cell>
          <cell r="K1313">
            <v>51966.65</v>
          </cell>
          <cell r="L1313">
            <v>51.966650000000001</v>
          </cell>
          <cell r="M1313">
            <v>51.966650000000001</v>
          </cell>
          <cell r="O1313" t="str">
            <v>0891025</v>
          </cell>
          <cell r="P1313">
            <v>185.25</v>
          </cell>
          <cell r="Q1313">
            <v>185.25</v>
          </cell>
          <cell r="R1313">
            <v>0.18525</v>
          </cell>
          <cell r="S1313">
            <v>0.18525</v>
          </cell>
          <cell r="U1313" t="str">
            <v>0315846</v>
          </cell>
          <cell r="V1313">
            <v>1382.5</v>
          </cell>
          <cell r="W1313">
            <v>1382.5</v>
          </cell>
          <cell r="X1313">
            <v>1.3825000000000001</v>
          </cell>
          <cell r="Y1313">
            <v>1.3825000000000001</v>
          </cell>
          <cell r="AA1313" t="str">
            <v>0904399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</row>
        <row r="1314">
          <cell r="I1314" t="str">
            <v>0339455</v>
          </cell>
          <cell r="J1314">
            <v>720</v>
          </cell>
          <cell r="K1314">
            <v>720</v>
          </cell>
          <cell r="L1314">
            <v>0.72</v>
          </cell>
          <cell r="M1314">
            <v>0.72</v>
          </cell>
          <cell r="O1314" t="str">
            <v>0891498</v>
          </cell>
          <cell r="P1314">
            <v>25.5</v>
          </cell>
          <cell r="Q1314">
            <v>25.5</v>
          </cell>
          <cell r="R1314">
            <v>2.5499999999999998E-2</v>
          </cell>
          <cell r="S1314">
            <v>2.5499999999999998E-2</v>
          </cell>
          <cell r="U1314" t="str">
            <v>0315906</v>
          </cell>
          <cell r="V1314">
            <v>2030</v>
          </cell>
          <cell r="W1314">
            <v>2030</v>
          </cell>
          <cell r="X1314">
            <v>2.0299999999999998</v>
          </cell>
          <cell r="Y1314">
            <v>2.0299999999999998</v>
          </cell>
          <cell r="AA1314" t="str">
            <v>0904473</v>
          </cell>
          <cell r="AB1314">
            <v>1284</v>
          </cell>
          <cell r="AC1314">
            <v>1284</v>
          </cell>
          <cell r="AD1314">
            <v>1.284</v>
          </cell>
          <cell r="AE1314">
            <v>1.284</v>
          </cell>
        </row>
        <row r="1315">
          <cell r="I1315" t="str">
            <v>0339570</v>
          </cell>
          <cell r="J1315">
            <v>10003</v>
          </cell>
          <cell r="K1315">
            <v>10003</v>
          </cell>
          <cell r="L1315">
            <v>10.003</v>
          </cell>
          <cell r="M1315">
            <v>10.003</v>
          </cell>
          <cell r="O1315" t="str">
            <v>0892998</v>
          </cell>
          <cell r="P1315">
            <v>447</v>
          </cell>
          <cell r="Q1315">
            <v>447</v>
          </cell>
          <cell r="R1315">
            <v>0.44700000000000001</v>
          </cell>
          <cell r="S1315">
            <v>0.44700000000000001</v>
          </cell>
          <cell r="U1315" t="str">
            <v>0315920</v>
          </cell>
          <cell r="V1315">
            <v>7719</v>
          </cell>
          <cell r="W1315">
            <v>7719</v>
          </cell>
          <cell r="X1315">
            <v>7.7190000000000003</v>
          </cell>
          <cell r="Y1315">
            <v>7.7190000000000003</v>
          </cell>
          <cell r="AA1315" t="str">
            <v>0904671</v>
          </cell>
          <cell r="AB1315">
            <v>162</v>
          </cell>
          <cell r="AC1315">
            <v>162</v>
          </cell>
          <cell r="AD1315">
            <v>0.16200000000000001</v>
          </cell>
          <cell r="AE1315">
            <v>0.16200000000000001</v>
          </cell>
        </row>
        <row r="1316">
          <cell r="I1316" t="str">
            <v>0340065</v>
          </cell>
          <cell r="J1316">
            <v>13590</v>
          </cell>
          <cell r="K1316">
            <v>13590</v>
          </cell>
          <cell r="L1316">
            <v>13.59</v>
          </cell>
          <cell r="M1316">
            <v>13.59</v>
          </cell>
          <cell r="O1316" t="str">
            <v>0893098</v>
          </cell>
          <cell r="P1316">
            <v>52</v>
          </cell>
          <cell r="Q1316">
            <v>52</v>
          </cell>
          <cell r="R1316">
            <v>5.1999999999999998E-2</v>
          </cell>
          <cell r="S1316">
            <v>5.1999999999999998E-2</v>
          </cell>
          <cell r="U1316" t="str">
            <v>0316318</v>
          </cell>
          <cell r="V1316">
            <v>20218</v>
          </cell>
          <cell r="W1316">
            <v>20218</v>
          </cell>
          <cell r="X1316">
            <v>20.218</v>
          </cell>
          <cell r="Y1316">
            <v>20.218</v>
          </cell>
          <cell r="AA1316" t="str">
            <v>0905119</v>
          </cell>
          <cell r="AB1316">
            <v>6980</v>
          </cell>
          <cell r="AC1316">
            <v>6980</v>
          </cell>
          <cell r="AD1316">
            <v>6.98</v>
          </cell>
          <cell r="AE1316">
            <v>6.98</v>
          </cell>
        </row>
        <row r="1317">
          <cell r="I1317" t="str">
            <v>0340113</v>
          </cell>
          <cell r="J1317">
            <v>2752</v>
          </cell>
          <cell r="K1317">
            <v>2752</v>
          </cell>
          <cell r="L1317">
            <v>2.7519999999999998</v>
          </cell>
          <cell r="M1317">
            <v>2.7519999999999998</v>
          </cell>
          <cell r="O1317" t="str">
            <v>0900329</v>
          </cell>
          <cell r="P1317">
            <v>210</v>
          </cell>
          <cell r="Q1317">
            <v>210</v>
          </cell>
          <cell r="R1317">
            <v>0.21</v>
          </cell>
          <cell r="S1317">
            <v>0.21</v>
          </cell>
          <cell r="U1317" t="str">
            <v>0316390</v>
          </cell>
          <cell r="V1317">
            <v>3850</v>
          </cell>
          <cell r="W1317">
            <v>3850</v>
          </cell>
          <cell r="X1317">
            <v>3.85</v>
          </cell>
          <cell r="Y1317">
            <v>3.85</v>
          </cell>
          <cell r="AA1317" t="str">
            <v>0905199</v>
          </cell>
          <cell r="AB1317">
            <v>1590</v>
          </cell>
          <cell r="AC1317">
            <v>1590</v>
          </cell>
          <cell r="AD1317">
            <v>1.59</v>
          </cell>
          <cell r="AE1317">
            <v>1.59</v>
          </cell>
        </row>
        <row r="1318">
          <cell r="I1318" t="str">
            <v>0340308</v>
          </cell>
          <cell r="J1318">
            <v>825.5</v>
          </cell>
          <cell r="K1318">
            <v>825.5</v>
          </cell>
          <cell r="L1318">
            <v>0.82550000000000001</v>
          </cell>
          <cell r="M1318">
            <v>0.82550000000000001</v>
          </cell>
          <cell r="O1318" t="str">
            <v>0900620</v>
          </cell>
          <cell r="P1318">
            <v>217</v>
          </cell>
          <cell r="Q1318">
            <v>217</v>
          </cell>
          <cell r="R1318">
            <v>0.217</v>
          </cell>
          <cell r="S1318">
            <v>0.217</v>
          </cell>
          <cell r="U1318" t="str">
            <v>0316400</v>
          </cell>
          <cell r="V1318">
            <v>29407</v>
          </cell>
          <cell r="W1318">
            <v>29407</v>
          </cell>
          <cell r="X1318">
            <v>29.407</v>
          </cell>
          <cell r="Y1318">
            <v>29.407</v>
          </cell>
          <cell r="AA1318" t="str">
            <v>0905446</v>
          </cell>
          <cell r="AB1318">
            <v>10</v>
          </cell>
          <cell r="AC1318">
            <v>10</v>
          </cell>
          <cell r="AD1318">
            <v>0.01</v>
          </cell>
          <cell r="AE1318">
            <v>0.01</v>
          </cell>
        </row>
        <row r="1319">
          <cell r="I1319" t="str">
            <v>0340426</v>
          </cell>
          <cell r="J1319">
            <v>14756.5</v>
          </cell>
          <cell r="K1319">
            <v>14756.5</v>
          </cell>
          <cell r="L1319">
            <v>14.756500000000001</v>
          </cell>
          <cell r="M1319">
            <v>14.756500000000001</v>
          </cell>
          <cell r="O1319" t="str">
            <v>0900817</v>
          </cell>
          <cell r="P1319">
            <v>240</v>
          </cell>
          <cell r="Q1319">
            <v>240</v>
          </cell>
          <cell r="R1319">
            <v>0.24</v>
          </cell>
          <cell r="S1319">
            <v>0.24</v>
          </cell>
          <cell r="U1319" t="str">
            <v>0316407</v>
          </cell>
          <cell r="V1319">
            <v>798.5</v>
          </cell>
          <cell r="W1319">
            <v>798.5</v>
          </cell>
          <cell r="X1319">
            <v>0.79849999999999999</v>
          </cell>
          <cell r="Y1319">
            <v>0.79849999999999999</v>
          </cell>
          <cell r="AA1319" t="str">
            <v>0905499</v>
          </cell>
          <cell r="AB1319">
            <v>100</v>
          </cell>
          <cell r="AC1319">
            <v>100</v>
          </cell>
          <cell r="AD1319">
            <v>0.1</v>
          </cell>
          <cell r="AE1319">
            <v>0.1</v>
          </cell>
        </row>
        <row r="1320">
          <cell r="I1320" t="str">
            <v>0340501</v>
          </cell>
          <cell r="J1320">
            <v>15788.5</v>
          </cell>
          <cell r="K1320">
            <v>15788.5</v>
          </cell>
          <cell r="L1320">
            <v>15.788500000000001</v>
          </cell>
          <cell r="M1320">
            <v>15.788500000000001</v>
          </cell>
          <cell r="O1320" t="str">
            <v>0900917</v>
          </cell>
          <cell r="P1320">
            <v>798</v>
          </cell>
          <cell r="Q1320">
            <v>798</v>
          </cell>
          <cell r="R1320">
            <v>0.79800000000000004</v>
          </cell>
          <cell r="S1320">
            <v>0.79800000000000004</v>
          </cell>
          <cell r="U1320" t="str">
            <v>0316458</v>
          </cell>
          <cell r="V1320">
            <v>15515</v>
          </cell>
          <cell r="W1320">
            <v>15515</v>
          </cell>
          <cell r="X1320">
            <v>15.515000000000001</v>
          </cell>
          <cell r="Y1320">
            <v>15.515000000000001</v>
          </cell>
          <cell r="AA1320" t="str">
            <v>0907410</v>
          </cell>
          <cell r="AB1320">
            <v>30</v>
          </cell>
          <cell r="AC1320">
            <v>30</v>
          </cell>
          <cell r="AD1320">
            <v>0.03</v>
          </cell>
          <cell r="AE1320">
            <v>0.03</v>
          </cell>
        </row>
        <row r="1321">
          <cell r="I1321" t="str">
            <v>0340505</v>
          </cell>
          <cell r="J1321">
            <v>16027.5</v>
          </cell>
          <cell r="K1321">
            <v>16027.5</v>
          </cell>
          <cell r="L1321">
            <v>16.0275</v>
          </cell>
          <cell r="M1321">
            <v>16.0275</v>
          </cell>
          <cell r="O1321" t="str">
            <v>0900927</v>
          </cell>
          <cell r="P1321">
            <v>574</v>
          </cell>
          <cell r="Q1321">
            <v>574</v>
          </cell>
          <cell r="R1321">
            <v>0.57399999999999995</v>
          </cell>
          <cell r="S1321">
            <v>0.57399999999999995</v>
          </cell>
          <cell r="U1321" t="str">
            <v>0316515</v>
          </cell>
          <cell r="V1321">
            <v>20351.5</v>
          </cell>
          <cell r="W1321">
            <v>20351.5</v>
          </cell>
          <cell r="X1321">
            <v>20.351500000000001</v>
          </cell>
          <cell r="Y1321">
            <v>20.351500000000001</v>
          </cell>
          <cell r="AA1321" t="str">
            <v>0907671</v>
          </cell>
          <cell r="AB1321">
            <v>30</v>
          </cell>
          <cell r="AC1321">
            <v>30</v>
          </cell>
          <cell r="AD1321">
            <v>0.03</v>
          </cell>
          <cell r="AE1321">
            <v>0.03</v>
          </cell>
        </row>
        <row r="1322">
          <cell r="I1322" t="str">
            <v>0340602</v>
          </cell>
          <cell r="J1322">
            <v>20414</v>
          </cell>
          <cell r="K1322">
            <v>20414</v>
          </cell>
          <cell r="L1322">
            <v>20.414000000000001</v>
          </cell>
          <cell r="M1322">
            <v>20.414000000000001</v>
          </cell>
          <cell r="O1322" t="str">
            <v>0901120</v>
          </cell>
          <cell r="P1322">
            <v>540</v>
          </cell>
          <cell r="Q1322">
            <v>540</v>
          </cell>
          <cell r="R1322">
            <v>0.54</v>
          </cell>
          <cell r="S1322">
            <v>0.54</v>
          </cell>
          <cell r="U1322" t="str">
            <v>0317063</v>
          </cell>
          <cell r="V1322">
            <v>83066.5</v>
          </cell>
          <cell r="W1322">
            <v>83066.5</v>
          </cell>
          <cell r="X1322">
            <v>83.066500000000005</v>
          </cell>
          <cell r="Y1322">
            <v>83.066500000000005</v>
          </cell>
          <cell r="AA1322" t="str">
            <v>0908723</v>
          </cell>
          <cell r="AB1322">
            <v>20</v>
          </cell>
          <cell r="AC1322">
            <v>20</v>
          </cell>
          <cell r="AD1322">
            <v>0.02</v>
          </cell>
          <cell r="AE1322">
            <v>0.02</v>
          </cell>
        </row>
        <row r="1323">
          <cell r="I1323" t="str">
            <v>0340612</v>
          </cell>
          <cell r="J1323">
            <v>36655</v>
          </cell>
          <cell r="K1323">
            <v>36655</v>
          </cell>
          <cell r="L1323">
            <v>36.655000000000001</v>
          </cell>
          <cell r="M1323">
            <v>36.655000000000001</v>
          </cell>
          <cell r="O1323" t="str">
            <v>0901206</v>
          </cell>
          <cell r="P1323">
            <v>28996.87</v>
          </cell>
          <cell r="Q1323">
            <v>28996.87</v>
          </cell>
          <cell r="R1323">
            <v>28.996869999999998</v>
          </cell>
          <cell r="S1323">
            <v>28.996869999999998</v>
          </cell>
          <cell r="U1323" t="str">
            <v>0317091</v>
          </cell>
          <cell r="V1323">
            <v>47793.5</v>
          </cell>
          <cell r="W1323">
            <v>47793.5</v>
          </cell>
          <cell r="X1323">
            <v>47.793500000000002</v>
          </cell>
          <cell r="Y1323">
            <v>47.793500000000002</v>
          </cell>
          <cell r="AA1323" t="str">
            <v>0908882</v>
          </cell>
          <cell r="AB1323">
            <v>150</v>
          </cell>
          <cell r="AC1323">
            <v>150</v>
          </cell>
          <cell r="AD1323">
            <v>0.15</v>
          </cell>
          <cell r="AE1323">
            <v>0.15</v>
          </cell>
        </row>
        <row r="1324">
          <cell r="I1324" t="str">
            <v>0340619</v>
          </cell>
          <cell r="J1324">
            <v>8670</v>
          </cell>
          <cell r="K1324">
            <v>8670</v>
          </cell>
          <cell r="L1324">
            <v>8.67</v>
          </cell>
          <cell r="M1324">
            <v>8.67</v>
          </cell>
          <cell r="O1324" t="str">
            <v>0901298</v>
          </cell>
          <cell r="P1324">
            <v>216</v>
          </cell>
          <cell r="Q1324">
            <v>216</v>
          </cell>
          <cell r="R1324">
            <v>0.216</v>
          </cell>
          <cell r="S1324">
            <v>0.216</v>
          </cell>
          <cell r="U1324" t="str">
            <v>0317721</v>
          </cell>
          <cell r="V1324">
            <v>50750.97</v>
          </cell>
          <cell r="W1324">
            <v>50750.97</v>
          </cell>
          <cell r="X1324">
            <v>50.750970000000002</v>
          </cell>
          <cell r="Y1324">
            <v>50.750970000000002</v>
          </cell>
          <cell r="AA1324" t="str">
            <v>0909258</v>
          </cell>
          <cell r="AB1324">
            <v>54415.37</v>
          </cell>
          <cell r="AC1324">
            <v>54415.37</v>
          </cell>
          <cell r="AD1324">
            <v>54.415370000000003</v>
          </cell>
          <cell r="AE1324">
            <v>54.415370000000003</v>
          </cell>
        </row>
        <row r="1325">
          <cell r="I1325" t="str">
            <v>0340623</v>
          </cell>
          <cell r="J1325">
            <v>26969.5</v>
          </cell>
          <cell r="K1325">
            <v>26969.5</v>
          </cell>
          <cell r="L1325">
            <v>26.9695</v>
          </cell>
          <cell r="M1325">
            <v>26.9695</v>
          </cell>
          <cell r="O1325" t="str">
            <v>0901661</v>
          </cell>
          <cell r="P1325">
            <v>214587.35</v>
          </cell>
          <cell r="Q1325">
            <v>214587.35</v>
          </cell>
          <cell r="R1325">
            <v>214.58735000000001</v>
          </cell>
          <cell r="S1325">
            <v>214.58735000000001</v>
          </cell>
          <cell r="U1325" t="str">
            <v>0317783</v>
          </cell>
          <cell r="V1325">
            <v>18269.5</v>
          </cell>
          <cell r="W1325">
            <v>18269.5</v>
          </cell>
          <cell r="X1325">
            <v>18.269500000000001</v>
          </cell>
          <cell r="Y1325">
            <v>18.269500000000001</v>
          </cell>
          <cell r="AA1325" t="str">
            <v>0909871</v>
          </cell>
          <cell r="AB1325">
            <v>28260</v>
          </cell>
          <cell r="AC1325">
            <v>28260</v>
          </cell>
          <cell r="AD1325">
            <v>28.26</v>
          </cell>
          <cell r="AE1325">
            <v>28.26</v>
          </cell>
        </row>
        <row r="1326">
          <cell r="I1326" t="str">
            <v>0340708</v>
          </cell>
          <cell r="J1326">
            <v>8726</v>
          </cell>
          <cell r="K1326">
            <v>8726</v>
          </cell>
          <cell r="L1326">
            <v>8.7260000000000009</v>
          </cell>
          <cell r="M1326">
            <v>8.7260000000000009</v>
          </cell>
          <cell r="O1326" t="str">
            <v>0901662</v>
          </cell>
          <cell r="P1326">
            <v>35495</v>
          </cell>
          <cell r="Q1326">
            <v>35495</v>
          </cell>
          <cell r="R1326">
            <v>35.494999999999997</v>
          </cell>
          <cell r="S1326">
            <v>35.494999999999997</v>
          </cell>
          <cell r="U1326" t="str">
            <v>0317838</v>
          </cell>
          <cell r="V1326">
            <v>51427.7</v>
          </cell>
          <cell r="W1326">
            <v>51427.7</v>
          </cell>
          <cell r="X1326">
            <v>51.427699999999994</v>
          </cell>
          <cell r="Y1326">
            <v>51.427699999999994</v>
          </cell>
          <cell r="AA1326" t="str">
            <v>0910516</v>
          </cell>
          <cell r="AB1326">
            <v>66</v>
          </cell>
          <cell r="AC1326">
            <v>66</v>
          </cell>
          <cell r="AD1326">
            <v>6.6000000000000003E-2</v>
          </cell>
          <cell r="AE1326">
            <v>6.6000000000000003E-2</v>
          </cell>
        </row>
        <row r="1327">
          <cell r="I1327" t="str">
            <v>0340827</v>
          </cell>
          <cell r="J1327">
            <v>4354</v>
          </cell>
          <cell r="K1327">
            <v>4354</v>
          </cell>
          <cell r="L1327">
            <v>4.3540000000000001</v>
          </cell>
          <cell r="M1327">
            <v>4.3540000000000001</v>
          </cell>
          <cell r="O1327" t="str">
            <v>0901666</v>
          </cell>
          <cell r="P1327">
            <v>21885.75</v>
          </cell>
          <cell r="Q1327">
            <v>21885.75</v>
          </cell>
          <cell r="R1327">
            <v>21.885750000000002</v>
          </cell>
          <cell r="S1327">
            <v>21.885750000000002</v>
          </cell>
          <cell r="U1327" t="str">
            <v>0317840</v>
          </cell>
          <cell r="V1327">
            <v>231715.5</v>
          </cell>
          <cell r="W1327">
            <v>231715.5</v>
          </cell>
          <cell r="X1327">
            <v>231.71549999999999</v>
          </cell>
          <cell r="Y1327">
            <v>231.71549999999999</v>
          </cell>
          <cell r="AA1327" t="str">
            <v>0911398</v>
          </cell>
          <cell r="AB1327">
            <v>35</v>
          </cell>
          <cell r="AC1327">
            <v>35</v>
          </cell>
          <cell r="AD1327">
            <v>3.5000000000000003E-2</v>
          </cell>
          <cell r="AE1327">
            <v>3.5000000000000003E-2</v>
          </cell>
        </row>
        <row r="1328">
          <cell r="I1328" t="str">
            <v>0340830</v>
          </cell>
          <cell r="J1328">
            <v>2753</v>
          </cell>
          <cell r="K1328">
            <v>2753</v>
          </cell>
          <cell r="L1328">
            <v>2.7530000000000001</v>
          </cell>
          <cell r="M1328">
            <v>2.7530000000000001</v>
          </cell>
          <cell r="O1328" t="str">
            <v>0901667</v>
          </cell>
          <cell r="P1328">
            <v>74</v>
          </cell>
          <cell r="Q1328">
            <v>74</v>
          </cell>
          <cell r="R1328">
            <v>7.3999999999999996E-2</v>
          </cell>
          <cell r="S1328">
            <v>7.3999999999999996E-2</v>
          </cell>
          <cell r="U1328" t="str">
            <v>0317842</v>
          </cell>
          <cell r="V1328">
            <v>11843.5</v>
          </cell>
          <cell r="W1328">
            <v>11843.5</v>
          </cell>
          <cell r="X1328">
            <v>11.843500000000001</v>
          </cell>
          <cell r="Y1328">
            <v>11.843500000000001</v>
          </cell>
          <cell r="AA1328" t="str">
            <v>0911704</v>
          </cell>
          <cell r="AB1328">
            <v>570.5</v>
          </cell>
          <cell r="AC1328">
            <v>570.5</v>
          </cell>
          <cell r="AD1328">
            <v>0.57050000000000001</v>
          </cell>
          <cell r="AE1328">
            <v>0.57050000000000001</v>
          </cell>
        </row>
        <row r="1329">
          <cell r="I1329" t="str">
            <v>0340925</v>
          </cell>
          <cell r="J1329">
            <v>207.5</v>
          </cell>
          <cell r="K1329">
            <v>207.5</v>
          </cell>
          <cell r="L1329">
            <v>0.20749999999999999</v>
          </cell>
          <cell r="M1329">
            <v>0.20749999999999999</v>
          </cell>
          <cell r="O1329" t="str">
            <v>0901668</v>
          </cell>
          <cell r="P1329">
            <v>120</v>
          </cell>
          <cell r="Q1329">
            <v>120</v>
          </cell>
          <cell r="R1329">
            <v>0.12</v>
          </cell>
          <cell r="S1329">
            <v>0.12</v>
          </cell>
          <cell r="U1329" t="str">
            <v>0317875</v>
          </cell>
          <cell r="V1329">
            <v>60576</v>
          </cell>
          <cell r="W1329">
            <v>60576</v>
          </cell>
          <cell r="X1329">
            <v>60.576000000000001</v>
          </cell>
          <cell r="Y1329">
            <v>60.576000000000001</v>
          </cell>
          <cell r="AA1329" t="str">
            <v>0911705</v>
          </cell>
          <cell r="AB1329">
            <v>20128.080000000002</v>
          </cell>
          <cell r="AC1329">
            <v>20128.080000000002</v>
          </cell>
          <cell r="AD1329">
            <v>20.128080000000001</v>
          </cell>
          <cell r="AE1329">
            <v>20.128080000000001</v>
          </cell>
        </row>
        <row r="1330">
          <cell r="I1330" t="str">
            <v>0341108</v>
          </cell>
          <cell r="J1330">
            <v>4933.5</v>
          </cell>
          <cell r="K1330">
            <v>4933.5</v>
          </cell>
          <cell r="L1330">
            <v>4.9335000000000004</v>
          </cell>
          <cell r="M1330">
            <v>4.9335000000000004</v>
          </cell>
          <cell r="O1330" t="str">
            <v>0901669</v>
          </cell>
          <cell r="P1330">
            <v>532.5</v>
          </cell>
          <cell r="Q1330">
            <v>532.5</v>
          </cell>
          <cell r="R1330">
            <v>0.53249999999999997</v>
          </cell>
          <cell r="S1330">
            <v>0.53249999999999997</v>
          </cell>
          <cell r="U1330" t="str">
            <v>0318532</v>
          </cell>
          <cell r="V1330">
            <v>-1299</v>
          </cell>
          <cell r="W1330">
            <v>-1299</v>
          </cell>
          <cell r="X1330">
            <v>-1.2989999999999999</v>
          </cell>
          <cell r="Y1330">
            <v>-1.2989999999999999</v>
          </cell>
          <cell r="AA1330" t="str">
            <v>0911706</v>
          </cell>
          <cell r="AB1330">
            <v>810.6</v>
          </cell>
          <cell r="AC1330">
            <v>810.6</v>
          </cell>
          <cell r="AD1330">
            <v>0.81059999999999999</v>
          </cell>
          <cell r="AE1330">
            <v>0.81059999999999999</v>
          </cell>
        </row>
        <row r="1331">
          <cell r="I1331" t="str">
            <v>0341114</v>
          </cell>
          <cell r="J1331">
            <v>5573.15</v>
          </cell>
          <cell r="K1331">
            <v>5573.15</v>
          </cell>
          <cell r="L1331">
            <v>5.57315</v>
          </cell>
          <cell r="M1331">
            <v>5.57315</v>
          </cell>
          <cell r="O1331" t="str">
            <v>0901671</v>
          </cell>
          <cell r="P1331">
            <v>5210</v>
          </cell>
          <cell r="Q1331">
            <v>5210</v>
          </cell>
          <cell r="R1331">
            <v>5.21</v>
          </cell>
          <cell r="S1331">
            <v>5.21</v>
          </cell>
          <cell r="U1331" t="str">
            <v>0319101</v>
          </cell>
          <cell r="V1331">
            <v>7254.5</v>
          </cell>
          <cell r="W1331">
            <v>7254.5</v>
          </cell>
          <cell r="X1331">
            <v>7.2545000000000002</v>
          </cell>
          <cell r="Y1331">
            <v>7.2545000000000002</v>
          </cell>
          <cell r="AA1331" t="str">
            <v>0911707</v>
          </cell>
          <cell r="AB1331">
            <v>1279.95</v>
          </cell>
          <cell r="AC1331">
            <v>1279.95</v>
          </cell>
          <cell r="AD1331">
            <v>1.2799500000000001</v>
          </cell>
          <cell r="AE1331">
            <v>1.2799500000000001</v>
          </cell>
        </row>
        <row r="1332">
          <cell r="I1332" t="str">
            <v>0341127</v>
          </cell>
          <cell r="J1332">
            <v>8239</v>
          </cell>
          <cell r="K1332">
            <v>8239</v>
          </cell>
          <cell r="L1332">
            <v>8.2390000000000008</v>
          </cell>
          <cell r="M1332">
            <v>8.2390000000000008</v>
          </cell>
          <cell r="O1332" t="str">
            <v>0901674</v>
          </cell>
          <cell r="P1332">
            <v>220</v>
          </cell>
          <cell r="Q1332">
            <v>220</v>
          </cell>
          <cell r="R1332">
            <v>0.22</v>
          </cell>
          <cell r="S1332">
            <v>0.22</v>
          </cell>
          <cell r="U1332" t="str">
            <v>0319103</v>
          </cell>
          <cell r="V1332">
            <v>15623</v>
          </cell>
          <cell r="W1332">
            <v>15623</v>
          </cell>
          <cell r="X1332">
            <v>15.622999999999999</v>
          </cell>
          <cell r="Y1332">
            <v>15.622999999999999</v>
          </cell>
          <cell r="AA1332" t="str">
            <v>0911708</v>
          </cell>
          <cell r="AB1332">
            <v>645.75</v>
          </cell>
          <cell r="AC1332">
            <v>645.75</v>
          </cell>
          <cell r="AD1332">
            <v>0.64575000000000005</v>
          </cell>
          <cell r="AE1332">
            <v>0.64575000000000005</v>
          </cell>
        </row>
        <row r="1333">
          <cell r="I1333" t="str">
            <v>0341208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O1333" t="str">
            <v>0901677</v>
          </cell>
          <cell r="P1333">
            <v>480</v>
          </cell>
          <cell r="Q1333">
            <v>480</v>
          </cell>
          <cell r="R1333">
            <v>0.48</v>
          </cell>
          <cell r="S1333">
            <v>0.48</v>
          </cell>
          <cell r="U1333" t="str">
            <v>0319375</v>
          </cell>
          <cell r="V1333">
            <v>1479.5</v>
          </cell>
          <cell r="W1333">
            <v>1479.5</v>
          </cell>
          <cell r="X1333">
            <v>1.4795</v>
          </cell>
          <cell r="Y1333">
            <v>1.4795</v>
          </cell>
          <cell r="AA1333" t="str">
            <v>0911709</v>
          </cell>
          <cell r="AB1333">
            <v>2361.3000000000002</v>
          </cell>
          <cell r="AC1333">
            <v>2361.3000000000002</v>
          </cell>
          <cell r="AD1333">
            <v>2.3613000000000004</v>
          </cell>
          <cell r="AE1333">
            <v>2.3613000000000004</v>
          </cell>
        </row>
        <row r="1334">
          <cell r="I1334" t="str">
            <v>0341281</v>
          </cell>
          <cell r="J1334">
            <v>24085.5</v>
          </cell>
          <cell r="K1334">
            <v>24085.5</v>
          </cell>
          <cell r="L1334">
            <v>24.0855</v>
          </cell>
          <cell r="M1334">
            <v>24.0855</v>
          </cell>
          <cell r="O1334" t="str">
            <v>0901679</v>
          </cell>
          <cell r="P1334">
            <v>1750</v>
          </cell>
          <cell r="Q1334">
            <v>1750</v>
          </cell>
          <cell r="R1334">
            <v>1.75</v>
          </cell>
          <cell r="S1334">
            <v>1.75</v>
          </cell>
          <cell r="U1334" t="str">
            <v>0319454</v>
          </cell>
          <cell r="V1334">
            <v>46</v>
          </cell>
          <cell r="W1334">
            <v>46</v>
          </cell>
          <cell r="X1334">
            <v>4.5999999999999999E-2</v>
          </cell>
          <cell r="Y1334">
            <v>4.5999999999999999E-2</v>
          </cell>
          <cell r="AA1334" t="str">
            <v>0911710</v>
          </cell>
          <cell r="AB1334">
            <v>3903.55</v>
          </cell>
          <cell r="AC1334">
            <v>3903.55</v>
          </cell>
          <cell r="AD1334">
            <v>3.9035500000000001</v>
          </cell>
          <cell r="AE1334">
            <v>3.9035500000000001</v>
          </cell>
        </row>
        <row r="1335">
          <cell r="I1335" t="str">
            <v>0341698</v>
          </cell>
          <cell r="J1335">
            <v>1958</v>
          </cell>
          <cell r="K1335">
            <v>1958</v>
          </cell>
          <cell r="L1335">
            <v>1.958</v>
          </cell>
          <cell r="M1335">
            <v>1.958</v>
          </cell>
          <cell r="O1335" t="str">
            <v>0901681</v>
          </cell>
          <cell r="P1335">
            <v>510</v>
          </cell>
          <cell r="Q1335">
            <v>510</v>
          </cell>
          <cell r="R1335">
            <v>0.51</v>
          </cell>
          <cell r="S1335">
            <v>0.51</v>
          </cell>
          <cell r="U1335" t="str">
            <v>0319491</v>
          </cell>
          <cell r="V1335">
            <v>3495</v>
          </cell>
          <cell r="W1335">
            <v>3495</v>
          </cell>
          <cell r="X1335">
            <v>3.4950000000000001</v>
          </cell>
          <cell r="Y1335">
            <v>3.4950000000000001</v>
          </cell>
          <cell r="AA1335" t="str">
            <v>0913495</v>
          </cell>
          <cell r="AB1335">
            <v>1710</v>
          </cell>
          <cell r="AC1335">
            <v>1710</v>
          </cell>
          <cell r="AD1335">
            <v>1.71</v>
          </cell>
          <cell r="AE1335">
            <v>1.71</v>
          </cell>
        </row>
        <row r="1336">
          <cell r="I1336" t="str">
            <v>0342971</v>
          </cell>
          <cell r="J1336">
            <v>13578</v>
          </cell>
          <cell r="K1336">
            <v>13578</v>
          </cell>
          <cell r="L1336">
            <v>13.577999999999999</v>
          </cell>
          <cell r="M1336">
            <v>13.577999999999999</v>
          </cell>
          <cell r="O1336" t="str">
            <v>0901685</v>
          </cell>
          <cell r="P1336">
            <v>3140</v>
          </cell>
          <cell r="Q1336">
            <v>3140</v>
          </cell>
          <cell r="R1336">
            <v>3.14</v>
          </cell>
          <cell r="S1336">
            <v>3.14</v>
          </cell>
          <cell r="U1336" t="str">
            <v>0319826</v>
          </cell>
          <cell r="V1336">
            <v>7932.5</v>
          </cell>
          <cell r="W1336">
            <v>7932.5</v>
          </cell>
          <cell r="X1336">
            <v>7.9325000000000001</v>
          </cell>
          <cell r="Y1336">
            <v>7.9325000000000001</v>
          </cell>
          <cell r="AA1336" t="str">
            <v>0915653</v>
          </cell>
          <cell r="AB1336">
            <v>5070</v>
          </cell>
          <cell r="AC1336">
            <v>5070</v>
          </cell>
          <cell r="AD1336">
            <v>5.07</v>
          </cell>
          <cell r="AE1336">
            <v>5.07</v>
          </cell>
        </row>
        <row r="1337">
          <cell r="I1337" t="str">
            <v>0342975</v>
          </cell>
          <cell r="J1337">
            <v>31107.5</v>
          </cell>
          <cell r="K1337">
            <v>31107.5</v>
          </cell>
          <cell r="L1337">
            <v>31.107500000000002</v>
          </cell>
          <cell r="M1337">
            <v>31.107500000000002</v>
          </cell>
          <cell r="O1337" t="str">
            <v>0901722</v>
          </cell>
          <cell r="P1337">
            <v>5160</v>
          </cell>
          <cell r="Q1337">
            <v>5160</v>
          </cell>
          <cell r="R1337">
            <v>5.16</v>
          </cell>
          <cell r="S1337">
            <v>5.16</v>
          </cell>
          <cell r="U1337" t="str">
            <v>0319920</v>
          </cell>
          <cell r="V1337">
            <v>10724</v>
          </cell>
          <cell r="W1337">
            <v>10724</v>
          </cell>
          <cell r="X1337">
            <v>10.724</v>
          </cell>
          <cell r="Y1337">
            <v>10.724</v>
          </cell>
          <cell r="AA1337" t="str">
            <v>0915827</v>
          </cell>
          <cell r="AB1337">
            <v>60</v>
          </cell>
          <cell r="AC1337">
            <v>60</v>
          </cell>
          <cell r="AD1337">
            <v>0.06</v>
          </cell>
          <cell r="AE1337">
            <v>0.06</v>
          </cell>
        </row>
        <row r="1338">
          <cell r="I1338" t="str">
            <v>0343000</v>
          </cell>
          <cell r="J1338">
            <v>27134</v>
          </cell>
          <cell r="K1338">
            <v>27134</v>
          </cell>
          <cell r="L1338">
            <v>27.134</v>
          </cell>
          <cell r="M1338">
            <v>27.134</v>
          </cell>
          <cell r="O1338" t="str">
            <v>0901724</v>
          </cell>
          <cell r="P1338">
            <v>3250</v>
          </cell>
          <cell r="Q1338">
            <v>3250</v>
          </cell>
          <cell r="R1338">
            <v>3.25</v>
          </cell>
          <cell r="S1338">
            <v>3.25</v>
          </cell>
          <cell r="U1338" t="str">
            <v>0320051</v>
          </cell>
          <cell r="V1338">
            <v>363699.38</v>
          </cell>
          <cell r="W1338">
            <v>363699.38</v>
          </cell>
          <cell r="X1338">
            <v>363.69938000000002</v>
          </cell>
          <cell r="Y1338">
            <v>363.69938000000002</v>
          </cell>
          <cell r="AA1338" t="str">
            <v>0918055</v>
          </cell>
          <cell r="AB1338">
            <v>737</v>
          </cell>
          <cell r="AC1338">
            <v>737</v>
          </cell>
          <cell r="AD1338">
            <v>0.73699999999999999</v>
          </cell>
          <cell r="AE1338">
            <v>0.73699999999999999</v>
          </cell>
        </row>
        <row r="1339">
          <cell r="I1339" t="str">
            <v>0343710</v>
          </cell>
          <cell r="J1339">
            <v>1294</v>
          </cell>
          <cell r="K1339">
            <v>1294</v>
          </cell>
          <cell r="L1339">
            <v>1.294</v>
          </cell>
          <cell r="M1339">
            <v>1.294</v>
          </cell>
          <cell r="O1339" t="str">
            <v>0903212</v>
          </cell>
          <cell r="P1339">
            <v>26</v>
          </cell>
          <cell r="Q1339">
            <v>26</v>
          </cell>
          <cell r="R1339">
            <v>2.5999999999999999E-2</v>
          </cell>
          <cell r="S1339">
            <v>2.5999999999999999E-2</v>
          </cell>
          <cell r="U1339" t="str">
            <v>0320116</v>
          </cell>
          <cell r="V1339">
            <v>37691.75</v>
          </cell>
          <cell r="W1339">
            <v>37691.75</v>
          </cell>
          <cell r="X1339">
            <v>37.691749999999999</v>
          </cell>
          <cell r="Y1339">
            <v>37.691749999999999</v>
          </cell>
          <cell r="AA1339" t="str">
            <v>0918180</v>
          </cell>
          <cell r="AB1339">
            <v>67</v>
          </cell>
          <cell r="AC1339">
            <v>67</v>
          </cell>
          <cell r="AD1339">
            <v>6.7000000000000004E-2</v>
          </cell>
          <cell r="AE1339">
            <v>6.7000000000000004E-2</v>
          </cell>
        </row>
        <row r="1340">
          <cell r="I1340" t="str">
            <v>0343714</v>
          </cell>
          <cell r="J1340">
            <v>61997.5</v>
          </cell>
          <cell r="K1340">
            <v>61997.5</v>
          </cell>
          <cell r="L1340">
            <v>61.997500000000002</v>
          </cell>
          <cell r="M1340">
            <v>61.997500000000002</v>
          </cell>
          <cell r="O1340" t="str">
            <v>0903299</v>
          </cell>
          <cell r="P1340">
            <v>180</v>
          </cell>
          <cell r="Q1340">
            <v>180</v>
          </cell>
          <cell r="R1340">
            <v>0.18</v>
          </cell>
          <cell r="S1340">
            <v>0.18</v>
          </cell>
          <cell r="U1340" t="str">
            <v>0320211</v>
          </cell>
          <cell r="V1340">
            <v>423.5</v>
          </cell>
          <cell r="W1340">
            <v>423.5</v>
          </cell>
          <cell r="X1340">
            <v>0.42349999999999999</v>
          </cell>
          <cell r="Y1340">
            <v>0.42349999999999999</v>
          </cell>
          <cell r="AA1340" t="str">
            <v>0920223</v>
          </cell>
          <cell r="AB1340">
            <v>25</v>
          </cell>
          <cell r="AC1340">
            <v>25</v>
          </cell>
          <cell r="AD1340">
            <v>2.5000000000000001E-2</v>
          </cell>
          <cell r="AE1340">
            <v>2.5000000000000001E-2</v>
          </cell>
        </row>
        <row r="1341">
          <cell r="I1341" t="str">
            <v>0343900</v>
          </cell>
          <cell r="J1341">
            <v>98947</v>
          </cell>
          <cell r="K1341">
            <v>98947</v>
          </cell>
          <cell r="L1341">
            <v>98.947000000000003</v>
          </cell>
          <cell r="M1341">
            <v>98.947000000000003</v>
          </cell>
          <cell r="O1341" t="str">
            <v>0903499</v>
          </cell>
          <cell r="P1341">
            <v>1020</v>
          </cell>
          <cell r="Q1341">
            <v>1020</v>
          </cell>
          <cell r="R1341">
            <v>1.02</v>
          </cell>
          <cell r="S1341">
            <v>1.02</v>
          </cell>
          <cell r="U1341" t="str">
            <v>0320212</v>
          </cell>
          <cell r="V1341">
            <v>18154.5</v>
          </cell>
          <cell r="W1341">
            <v>18154.5</v>
          </cell>
          <cell r="X1341">
            <v>18.154499999999999</v>
          </cell>
          <cell r="Y1341">
            <v>18.154499999999999</v>
          </cell>
          <cell r="AA1341" t="str">
            <v>0920504</v>
          </cell>
          <cell r="AB1341">
            <v>90</v>
          </cell>
          <cell r="AC1341">
            <v>90</v>
          </cell>
          <cell r="AD1341">
            <v>0.09</v>
          </cell>
          <cell r="AE1341">
            <v>0.09</v>
          </cell>
        </row>
        <row r="1342">
          <cell r="I1342" t="str">
            <v>0343935</v>
          </cell>
          <cell r="J1342">
            <v>5442.5</v>
          </cell>
          <cell r="K1342">
            <v>5442.5</v>
          </cell>
          <cell r="L1342">
            <v>5.4424999999999999</v>
          </cell>
          <cell r="M1342">
            <v>5.4424999999999999</v>
          </cell>
          <cell r="O1342" t="str">
            <v>0903745</v>
          </cell>
          <cell r="P1342">
            <v>21</v>
          </cell>
          <cell r="Q1342">
            <v>21</v>
          </cell>
          <cell r="R1342">
            <v>2.1000000000000001E-2</v>
          </cell>
          <cell r="S1342">
            <v>2.1000000000000001E-2</v>
          </cell>
          <cell r="U1342" t="str">
            <v>0320220</v>
          </cell>
          <cell r="V1342">
            <v>697.45</v>
          </cell>
          <cell r="W1342">
            <v>697.45</v>
          </cell>
          <cell r="X1342">
            <v>0.69745000000000001</v>
          </cell>
          <cell r="Y1342">
            <v>0.69745000000000001</v>
          </cell>
          <cell r="AA1342" t="str">
            <v>0920821</v>
          </cell>
          <cell r="AB1342">
            <v>17665</v>
          </cell>
          <cell r="AC1342">
            <v>17665</v>
          </cell>
          <cell r="AD1342">
            <v>17.664999999999999</v>
          </cell>
          <cell r="AE1342">
            <v>17.664999999999999</v>
          </cell>
        </row>
        <row r="1343">
          <cell r="I1343" t="str">
            <v>0344092</v>
          </cell>
          <cell r="J1343">
            <v>2518</v>
          </cell>
          <cell r="K1343">
            <v>2518</v>
          </cell>
          <cell r="L1343">
            <v>2.5179999999999998</v>
          </cell>
          <cell r="M1343">
            <v>2.5179999999999998</v>
          </cell>
          <cell r="O1343" t="str">
            <v>0904372</v>
          </cell>
          <cell r="P1343">
            <v>780</v>
          </cell>
          <cell r="Q1343">
            <v>780</v>
          </cell>
          <cell r="R1343">
            <v>0.78</v>
          </cell>
          <cell r="S1343">
            <v>0.78</v>
          </cell>
          <cell r="U1343" t="str">
            <v>0320308</v>
          </cell>
          <cell r="V1343">
            <v>722926.63</v>
          </cell>
          <cell r="W1343">
            <v>722926.63</v>
          </cell>
          <cell r="X1343">
            <v>722.92663000000005</v>
          </cell>
          <cell r="Y1343">
            <v>722.92663000000005</v>
          </cell>
          <cell r="AA1343" t="str">
            <v>0921010</v>
          </cell>
          <cell r="AB1343">
            <v>1568</v>
          </cell>
          <cell r="AC1343">
            <v>1568</v>
          </cell>
          <cell r="AD1343">
            <v>1.5680000000000001</v>
          </cell>
          <cell r="AE1343">
            <v>1.5680000000000001</v>
          </cell>
        </row>
        <row r="1344">
          <cell r="I1344" t="str">
            <v>0344291</v>
          </cell>
          <cell r="J1344">
            <v>2289.5</v>
          </cell>
          <cell r="K1344">
            <v>2289.5</v>
          </cell>
          <cell r="L1344">
            <v>2.2894999999999999</v>
          </cell>
          <cell r="M1344">
            <v>2.2894999999999999</v>
          </cell>
          <cell r="O1344" t="str">
            <v>0904473</v>
          </cell>
          <cell r="P1344">
            <v>1550</v>
          </cell>
          <cell r="Q1344">
            <v>1550</v>
          </cell>
          <cell r="R1344">
            <v>1.55</v>
          </cell>
          <cell r="S1344">
            <v>1.55</v>
          </cell>
          <cell r="U1344" t="str">
            <v>0320314</v>
          </cell>
          <cell r="V1344">
            <v>205</v>
          </cell>
          <cell r="W1344">
            <v>205</v>
          </cell>
          <cell r="X1344">
            <v>0.20499999999999999</v>
          </cell>
          <cell r="Y1344">
            <v>0.20499999999999999</v>
          </cell>
          <cell r="AA1344" t="str">
            <v>0921108</v>
          </cell>
          <cell r="AB1344">
            <v>320</v>
          </cell>
          <cell r="AC1344">
            <v>320</v>
          </cell>
          <cell r="AD1344">
            <v>0.32</v>
          </cell>
          <cell r="AE1344">
            <v>0.32</v>
          </cell>
        </row>
        <row r="1345">
          <cell r="I1345" t="str">
            <v>0345563</v>
          </cell>
          <cell r="J1345">
            <v>132546.5</v>
          </cell>
          <cell r="K1345">
            <v>132546.5</v>
          </cell>
          <cell r="L1345">
            <v>132.54650000000001</v>
          </cell>
          <cell r="M1345">
            <v>132.54650000000001</v>
          </cell>
          <cell r="O1345" t="str">
            <v>0904671</v>
          </cell>
          <cell r="P1345">
            <v>712</v>
          </cell>
          <cell r="Q1345">
            <v>712</v>
          </cell>
          <cell r="R1345">
            <v>0.71199999999999997</v>
          </cell>
          <cell r="S1345">
            <v>0.71199999999999997</v>
          </cell>
          <cell r="U1345" t="str">
            <v>0320320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AA1345" t="str">
            <v>0922601</v>
          </cell>
          <cell r="AB1345">
            <v>6809</v>
          </cell>
          <cell r="AC1345">
            <v>6809</v>
          </cell>
          <cell r="AD1345">
            <v>6.8090000000000002</v>
          </cell>
          <cell r="AE1345">
            <v>6.8090000000000002</v>
          </cell>
        </row>
        <row r="1346">
          <cell r="I1346" t="str">
            <v>0346425</v>
          </cell>
          <cell r="J1346">
            <v>478</v>
          </cell>
          <cell r="K1346">
            <v>478</v>
          </cell>
          <cell r="L1346">
            <v>0.47799999999999998</v>
          </cell>
          <cell r="M1346">
            <v>0.47799999999999998</v>
          </cell>
          <cell r="O1346" t="str">
            <v>0904716</v>
          </cell>
          <cell r="P1346">
            <v>85</v>
          </cell>
          <cell r="Q1346">
            <v>85</v>
          </cell>
          <cell r="R1346">
            <v>8.5000000000000006E-2</v>
          </cell>
          <cell r="S1346">
            <v>8.5000000000000006E-2</v>
          </cell>
          <cell r="U1346" t="str">
            <v>0320366</v>
          </cell>
          <cell r="V1346">
            <v>3129.5</v>
          </cell>
          <cell r="W1346">
            <v>3129.5</v>
          </cell>
          <cell r="X1346">
            <v>3.1295000000000002</v>
          </cell>
          <cell r="Y1346">
            <v>3.1295000000000002</v>
          </cell>
          <cell r="AA1346" t="str">
            <v>0926411</v>
          </cell>
          <cell r="AB1346">
            <v>360</v>
          </cell>
          <cell r="AC1346">
            <v>360</v>
          </cell>
          <cell r="AD1346">
            <v>0.36</v>
          </cell>
          <cell r="AE1346">
            <v>0.36</v>
          </cell>
        </row>
        <row r="1347">
          <cell r="I1347" t="str">
            <v>0346691</v>
          </cell>
          <cell r="J1347">
            <v>1308</v>
          </cell>
          <cell r="K1347">
            <v>1308</v>
          </cell>
          <cell r="L1347">
            <v>1.3080000000000001</v>
          </cell>
          <cell r="M1347">
            <v>1.3080000000000001</v>
          </cell>
          <cell r="O1347" t="str">
            <v>0905119</v>
          </cell>
          <cell r="P1347">
            <v>7013.5</v>
          </cell>
          <cell r="Q1347">
            <v>7013.5</v>
          </cell>
          <cell r="R1347">
            <v>7.0134999999999996</v>
          </cell>
          <cell r="S1347">
            <v>7.0134999999999996</v>
          </cell>
          <cell r="U1347" t="str">
            <v>0320402</v>
          </cell>
          <cell r="V1347">
            <v>1164.75</v>
          </cell>
          <cell r="W1347">
            <v>1164.75</v>
          </cell>
          <cell r="X1347">
            <v>1.16475</v>
          </cell>
          <cell r="Y1347">
            <v>1.16475</v>
          </cell>
          <cell r="AA1347" t="str">
            <v>0930999</v>
          </cell>
          <cell r="AB1347">
            <v>2324166.4700000002</v>
          </cell>
          <cell r="AC1347">
            <v>2324166.4700000002</v>
          </cell>
          <cell r="AD1347">
            <v>2324.1664700000001</v>
          </cell>
          <cell r="AE1347">
            <v>2324.1664700000001</v>
          </cell>
        </row>
        <row r="1348">
          <cell r="I1348" t="str">
            <v>0346888</v>
          </cell>
          <cell r="J1348">
            <v>4360.5</v>
          </cell>
          <cell r="K1348">
            <v>4360.5</v>
          </cell>
          <cell r="L1348">
            <v>4.3605</v>
          </cell>
          <cell r="M1348">
            <v>4.3605</v>
          </cell>
          <cell r="O1348" t="str">
            <v>0907410</v>
          </cell>
          <cell r="P1348">
            <v>270</v>
          </cell>
          <cell r="Q1348">
            <v>270</v>
          </cell>
          <cell r="R1348">
            <v>0.27</v>
          </cell>
          <cell r="S1348">
            <v>0.27</v>
          </cell>
          <cell r="U1348" t="str">
            <v>0320408</v>
          </cell>
          <cell r="V1348">
            <v>18766</v>
          </cell>
          <cell r="W1348">
            <v>18766</v>
          </cell>
          <cell r="X1348">
            <v>18.765999999999998</v>
          </cell>
          <cell r="Y1348">
            <v>18.765999999999998</v>
          </cell>
          <cell r="AA1348" t="str">
            <v>0944805</v>
          </cell>
          <cell r="AB1348">
            <v>1619450.85</v>
          </cell>
          <cell r="AC1348">
            <v>1619450.85</v>
          </cell>
          <cell r="AD1348">
            <v>1619.4508500000002</v>
          </cell>
          <cell r="AE1348">
            <v>1619.4508500000002</v>
          </cell>
        </row>
        <row r="1349">
          <cell r="I1349" t="str">
            <v>0350109</v>
          </cell>
          <cell r="J1349">
            <v>2903</v>
          </cell>
          <cell r="K1349">
            <v>2903</v>
          </cell>
          <cell r="L1349">
            <v>2.903</v>
          </cell>
          <cell r="M1349">
            <v>2.903</v>
          </cell>
          <cell r="O1349" t="str">
            <v>0908282</v>
          </cell>
          <cell r="P1349">
            <v>595.5</v>
          </cell>
          <cell r="Q1349">
            <v>595.5</v>
          </cell>
          <cell r="R1349">
            <v>0.59550000000000003</v>
          </cell>
          <cell r="S1349">
            <v>0.59550000000000003</v>
          </cell>
          <cell r="U1349" t="str">
            <v>0320502</v>
          </cell>
          <cell r="V1349">
            <v>54146.35</v>
          </cell>
          <cell r="W1349">
            <v>54146.35</v>
          </cell>
          <cell r="X1349">
            <v>54.146349999999998</v>
          </cell>
          <cell r="Y1349">
            <v>54.146349999999998</v>
          </cell>
          <cell r="AA1349" t="str">
            <v>0946710</v>
          </cell>
          <cell r="AB1349">
            <v>28204.93</v>
          </cell>
          <cell r="AC1349">
            <v>28204.93</v>
          </cell>
          <cell r="AD1349">
            <v>28.204930000000001</v>
          </cell>
          <cell r="AE1349">
            <v>28.204930000000001</v>
          </cell>
        </row>
        <row r="1350">
          <cell r="I1350" t="str">
            <v>0350114</v>
          </cell>
          <cell r="J1350">
            <v>3449</v>
          </cell>
          <cell r="K1350">
            <v>3449</v>
          </cell>
          <cell r="L1350">
            <v>3.4489999999999998</v>
          </cell>
          <cell r="M1350">
            <v>3.4489999999999998</v>
          </cell>
          <cell r="O1350" t="str">
            <v>0908882</v>
          </cell>
          <cell r="P1350">
            <v>1260</v>
          </cell>
          <cell r="Q1350">
            <v>1260</v>
          </cell>
          <cell r="R1350">
            <v>1.26</v>
          </cell>
          <cell r="S1350">
            <v>1.26</v>
          </cell>
          <cell r="U1350" t="str">
            <v>0320709</v>
          </cell>
          <cell r="V1350">
            <v>18357.05</v>
          </cell>
          <cell r="W1350">
            <v>18357.05</v>
          </cell>
          <cell r="X1350">
            <v>18.357050000000001</v>
          </cell>
          <cell r="Y1350">
            <v>18.357050000000001</v>
          </cell>
          <cell r="AA1350" t="str">
            <v>0949868</v>
          </cell>
          <cell r="AB1350">
            <v>16744.07</v>
          </cell>
          <cell r="AC1350">
            <v>16744.07</v>
          </cell>
          <cell r="AD1350">
            <v>16.744070000000001</v>
          </cell>
          <cell r="AE1350">
            <v>16.744070000000001</v>
          </cell>
        </row>
        <row r="1351">
          <cell r="I1351" t="str">
            <v>0350127</v>
          </cell>
          <cell r="J1351">
            <v>19909.5</v>
          </cell>
          <cell r="K1351">
            <v>19909.5</v>
          </cell>
          <cell r="L1351">
            <v>19.909500000000001</v>
          </cell>
          <cell r="M1351">
            <v>19.909500000000001</v>
          </cell>
          <cell r="O1351" t="str">
            <v>0909258</v>
          </cell>
          <cell r="P1351">
            <v>37106.550000000003</v>
          </cell>
          <cell r="Q1351">
            <v>37106.550000000003</v>
          </cell>
          <cell r="R1351">
            <v>37.106550000000006</v>
          </cell>
          <cell r="S1351">
            <v>37.106550000000006</v>
          </cell>
          <cell r="U1351" t="str">
            <v>0320815</v>
          </cell>
          <cell r="V1351">
            <v>7560.5</v>
          </cell>
          <cell r="W1351">
            <v>7560.5</v>
          </cell>
          <cell r="X1351">
            <v>7.5605000000000002</v>
          </cell>
          <cell r="Y1351">
            <v>7.5605000000000002</v>
          </cell>
          <cell r="AA1351" t="str">
            <v>0949906</v>
          </cell>
          <cell r="AB1351">
            <v>20107.2</v>
          </cell>
          <cell r="AC1351">
            <v>20107.2</v>
          </cell>
          <cell r="AD1351">
            <v>20.107200000000002</v>
          </cell>
          <cell r="AE1351">
            <v>20.107200000000002</v>
          </cell>
        </row>
        <row r="1352">
          <cell r="I1352" t="str">
            <v>0350209</v>
          </cell>
          <cell r="J1352">
            <v>2343</v>
          </cell>
          <cell r="K1352">
            <v>2343</v>
          </cell>
          <cell r="L1352">
            <v>2.343</v>
          </cell>
          <cell r="M1352">
            <v>2.343</v>
          </cell>
          <cell r="O1352" t="str">
            <v>0909483</v>
          </cell>
          <cell r="P1352">
            <v>180</v>
          </cell>
          <cell r="Q1352">
            <v>180</v>
          </cell>
          <cell r="R1352">
            <v>0.18</v>
          </cell>
          <cell r="S1352">
            <v>0.18</v>
          </cell>
          <cell r="U1352" t="str">
            <v>0320823</v>
          </cell>
          <cell r="V1352">
            <v>6608</v>
          </cell>
          <cell r="W1352">
            <v>6608</v>
          </cell>
          <cell r="X1352">
            <v>6.6079999999999997</v>
          </cell>
          <cell r="Y1352">
            <v>6.6079999999999997</v>
          </cell>
          <cell r="AA1352" t="str">
            <v>0949909</v>
          </cell>
          <cell r="AB1352">
            <v>680.22</v>
          </cell>
          <cell r="AC1352">
            <v>680.22</v>
          </cell>
          <cell r="AD1352">
            <v>0.68022000000000005</v>
          </cell>
          <cell r="AE1352">
            <v>0.68022000000000005</v>
          </cell>
        </row>
        <row r="1353">
          <cell r="I1353" t="str">
            <v>0350303</v>
          </cell>
          <cell r="J1353">
            <v>7882.5</v>
          </cell>
          <cell r="K1353">
            <v>7882.5</v>
          </cell>
          <cell r="L1353">
            <v>7.8825000000000003</v>
          </cell>
          <cell r="M1353">
            <v>7.8825000000000003</v>
          </cell>
          <cell r="O1353" t="str">
            <v>0909871</v>
          </cell>
          <cell r="P1353">
            <v>29530</v>
          </cell>
          <cell r="Q1353">
            <v>29530</v>
          </cell>
          <cell r="R1353">
            <v>29.53</v>
          </cell>
          <cell r="S1353">
            <v>29.53</v>
          </cell>
          <cell r="U1353" t="str">
            <v>0320854</v>
          </cell>
          <cell r="V1353">
            <v>3149</v>
          </cell>
          <cell r="W1353">
            <v>3149</v>
          </cell>
          <cell r="X1353">
            <v>3.149</v>
          </cell>
          <cell r="Y1353">
            <v>3.149</v>
          </cell>
          <cell r="AA1353" t="str">
            <v>0951011</v>
          </cell>
          <cell r="AB1353">
            <v>10</v>
          </cell>
          <cell r="AC1353">
            <v>10</v>
          </cell>
          <cell r="AD1353">
            <v>0.01</v>
          </cell>
          <cell r="AE1353">
            <v>0.01</v>
          </cell>
        </row>
        <row r="1354">
          <cell r="I1354" t="str">
            <v>0350307</v>
          </cell>
          <cell r="J1354">
            <v>10091</v>
          </cell>
          <cell r="K1354">
            <v>10091</v>
          </cell>
          <cell r="L1354">
            <v>10.090999999999999</v>
          </cell>
          <cell r="M1354">
            <v>10.090999999999999</v>
          </cell>
          <cell r="O1354" t="str">
            <v>0910108</v>
          </cell>
          <cell r="P1354">
            <v>120</v>
          </cell>
          <cell r="Q1354">
            <v>120</v>
          </cell>
          <cell r="R1354">
            <v>0.12</v>
          </cell>
          <cell r="S1354">
            <v>0.12</v>
          </cell>
          <cell r="U1354" t="str">
            <v>0321009</v>
          </cell>
          <cell r="V1354">
            <v>4931.5</v>
          </cell>
          <cell r="W1354">
            <v>4931.5</v>
          </cell>
          <cell r="X1354">
            <v>4.9314999999999998</v>
          </cell>
          <cell r="Y1354">
            <v>4.9314999999999998</v>
          </cell>
          <cell r="AA1354" t="str">
            <v>0951117</v>
          </cell>
          <cell r="AB1354">
            <v>20</v>
          </cell>
          <cell r="AC1354">
            <v>20</v>
          </cell>
          <cell r="AD1354">
            <v>0.02</v>
          </cell>
          <cell r="AE1354">
            <v>0.02</v>
          </cell>
        </row>
        <row r="1355">
          <cell r="I1355" t="str">
            <v>0350319</v>
          </cell>
          <cell r="J1355">
            <v>979.5</v>
          </cell>
          <cell r="K1355">
            <v>979.5</v>
          </cell>
          <cell r="L1355">
            <v>0.97950000000000004</v>
          </cell>
          <cell r="M1355">
            <v>0.97950000000000004</v>
          </cell>
          <cell r="O1355" t="str">
            <v>0911398</v>
          </cell>
          <cell r="P1355">
            <v>57.5</v>
          </cell>
          <cell r="Q1355">
            <v>57.5</v>
          </cell>
          <cell r="R1355">
            <v>5.7500000000000002E-2</v>
          </cell>
          <cell r="S1355">
            <v>5.7500000000000002E-2</v>
          </cell>
          <cell r="U1355" t="str">
            <v>0321017</v>
          </cell>
          <cell r="V1355">
            <v>67503.240000000005</v>
          </cell>
          <cell r="W1355">
            <v>67503.240000000005</v>
          </cell>
          <cell r="X1355">
            <v>67.503240000000005</v>
          </cell>
          <cell r="Y1355">
            <v>67.503240000000005</v>
          </cell>
          <cell r="AA1355" t="str">
            <v>0951217</v>
          </cell>
          <cell r="AB1355">
            <v>2778</v>
          </cell>
          <cell r="AC1355">
            <v>2778</v>
          </cell>
          <cell r="AD1355">
            <v>2.778</v>
          </cell>
          <cell r="AE1355">
            <v>2.778</v>
          </cell>
        </row>
        <row r="1356">
          <cell r="I1356" t="str">
            <v>0350402</v>
          </cell>
          <cell r="J1356">
            <v>7950.85</v>
          </cell>
          <cell r="K1356">
            <v>7950.85</v>
          </cell>
          <cell r="L1356">
            <v>7.95085</v>
          </cell>
          <cell r="M1356">
            <v>7.95085</v>
          </cell>
          <cell r="O1356" t="str">
            <v>0911704</v>
          </cell>
          <cell r="P1356">
            <v>1180.55</v>
          </cell>
          <cell r="Q1356">
            <v>1180.55</v>
          </cell>
          <cell r="R1356">
            <v>1.18055</v>
          </cell>
          <cell r="S1356">
            <v>1.18055</v>
          </cell>
          <cell r="U1356" t="str">
            <v>0321019</v>
          </cell>
          <cell r="V1356">
            <v>620934.18000000005</v>
          </cell>
          <cell r="W1356">
            <v>620934.18000000005</v>
          </cell>
          <cell r="X1356">
            <v>620.93418000000008</v>
          </cell>
          <cell r="Y1356">
            <v>620.93418000000008</v>
          </cell>
          <cell r="AA1356" t="str">
            <v>0951420</v>
          </cell>
          <cell r="AB1356">
            <v>1970</v>
          </cell>
          <cell r="AC1356">
            <v>1970</v>
          </cell>
          <cell r="AD1356">
            <v>1.97</v>
          </cell>
          <cell r="AE1356">
            <v>1.97</v>
          </cell>
        </row>
        <row r="1357">
          <cell r="I1357" t="str">
            <v>0350502</v>
          </cell>
          <cell r="J1357">
            <v>13563</v>
          </cell>
          <cell r="K1357">
            <v>13563</v>
          </cell>
          <cell r="L1357">
            <v>13.563000000000001</v>
          </cell>
          <cell r="M1357">
            <v>13.563000000000001</v>
          </cell>
          <cell r="O1357" t="str">
            <v>0911705</v>
          </cell>
          <cell r="P1357">
            <v>1571.85</v>
          </cell>
          <cell r="Q1357">
            <v>1571.85</v>
          </cell>
          <cell r="R1357">
            <v>1.57185</v>
          </cell>
          <cell r="S1357">
            <v>1.57185</v>
          </cell>
          <cell r="U1357" t="str">
            <v>0321029</v>
          </cell>
          <cell r="V1357">
            <v>385890.53</v>
          </cell>
          <cell r="W1357">
            <v>385890.53</v>
          </cell>
          <cell r="X1357">
            <v>385.89053000000001</v>
          </cell>
          <cell r="Y1357">
            <v>385.89053000000001</v>
          </cell>
          <cell r="AA1357" t="str">
            <v>0958838</v>
          </cell>
          <cell r="AB1357">
            <v>600</v>
          </cell>
          <cell r="AC1357">
            <v>600</v>
          </cell>
          <cell r="AD1357">
            <v>0.6</v>
          </cell>
          <cell r="AE1357">
            <v>0.6</v>
          </cell>
        </row>
        <row r="1358">
          <cell r="I1358" t="str">
            <v>0350514</v>
          </cell>
          <cell r="J1358">
            <v>22361.5</v>
          </cell>
          <cell r="K1358">
            <v>22361.5</v>
          </cell>
          <cell r="L1358">
            <v>22.361499999999999</v>
          </cell>
          <cell r="M1358">
            <v>22.361499999999999</v>
          </cell>
          <cell r="O1358" t="str">
            <v>0911706</v>
          </cell>
          <cell r="P1358">
            <v>380.8</v>
          </cell>
          <cell r="Q1358">
            <v>380.8</v>
          </cell>
          <cell r="R1358">
            <v>0.38080000000000003</v>
          </cell>
          <cell r="S1358">
            <v>0.38080000000000003</v>
          </cell>
          <cell r="U1358" t="str">
            <v>0321030</v>
          </cell>
          <cell r="V1358">
            <v>120207</v>
          </cell>
          <cell r="W1358">
            <v>120207</v>
          </cell>
          <cell r="X1358">
            <v>120.20699999999999</v>
          </cell>
          <cell r="Y1358">
            <v>120.20699999999999</v>
          </cell>
          <cell r="AA1358" t="str">
            <v>0961788</v>
          </cell>
          <cell r="AB1358">
            <v>-10798.71</v>
          </cell>
          <cell r="AC1358">
            <v>-10798.71</v>
          </cell>
          <cell r="AD1358">
            <v>-10.79871</v>
          </cell>
          <cell r="AE1358">
            <v>-10.79871</v>
          </cell>
        </row>
        <row r="1359">
          <cell r="I1359" t="str">
            <v>0350517</v>
          </cell>
          <cell r="J1359">
            <v>18534</v>
          </cell>
          <cell r="K1359">
            <v>18534</v>
          </cell>
          <cell r="L1359">
            <v>18.533999999999999</v>
          </cell>
          <cell r="M1359">
            <v>18.533999999999999</v>
          </cell>
          <cell r="O1359" t="str">
            <v>0911707</v>
          </cell>
          <cell r="P1359">
            <v>970.9</v>
          </cell>
          <cell r="Q1359">
            <v>970.9</v>
          </cell>
          <cell r="R1359">
            <v>0.97089999999999999</v>
          </cell>
          <cell r="S1359">
            <v>0.97089999999999999</v>
          </cell>
          <cell r="U1359" t="str">
            <v>0321035</v>
          </cell>
          <cell r="V1359">
            <v>159125.85</v>
          </cell>
          <cell r="W1359">
            <v>159125.85</v>
          </cell>
          <cell r="X1359">
            <v>159.12585000000001</v>
          </cell>
          <cell r="Y1359">
            <v>159.12585000000001</v>
          </cell>
          <cell r="AA1359" t="str">
            <v>0964346</v>
          </cell>
          <cell r="AB1359">
            <v>203.7</v>
          </cell>
          <cell r="AC1359">
            <v>203.7</v>
          </cell>
          <cell r="AD1359">
            <v>0.20369999999999999</v>
          </cell>
          <cell r="AE1359">
            <v>0.20369999999999999</v>
          </cell>
        </row>
        <row r="1360">
          <cell r="I1360" t="str">
            <v>0350521</v>
          </cell>
          <cell r="J1360">
            <v>8493</v>
          </cell>
          <cell r="K1360">
            <v>8493</v>
          </cell>
          <cell r="L1360">
            <v>8.4930000000000003</v>
          </cell>
          <cell r="M1360">
            <v>8.4930000000000003</v>
          </cell>
          <cell r="O1360" t="str">
            <v>0911709</v>
          </cell>
          <cell r="P1360">
            <v>2838.85</v>
          </cell>
          <cell r="Q1360">
            <v>2838.85</v>
          </cell>
          <cell r="R1360">
            <v>2.8388499999999999</v>
          </cell>
          <cell r="S1360">
            <v>2.8388499999999999</v>
          </cell>
          <cell r="U1360" t="str">
            <v>0321107</v>
          </cell>
          <cell r="V1360">
            <v>9657</v>
          </cell>
          <cell r="W1360">
            <v>9657</v>
          </cell>
          <cell r="X1360">
            <v>9.657</v>
          </cell>
          <cell r="Y1360">
            <v>9.657</v>
          </cell>
          <cell r="AA1360" t="str">
            <v>0964348</v>
          </cell>
          <cell r="AB1360">
            <v>245.35</v>
          </cell>
          <cell r="AC1360">
            <v>245.35</v>
          </cell>
          <cell r="AD1360">
            <v>0.24534999999999998</v>
          </cell>
          <cell r="AE1360">
            <v>0.24534999999999998</v>
          </cell>
        </row>
        <row r="1361">
          <cell r="I1361" t="str">
            <v>0350610</v>
          </cell>
          <cell r="J1361">
            <v>7771.5</v>
          </cell>
          <cell r="K1361">
            <v>7771.5</v>
          </cell>
          <cell r="L1361">
            <v>7.7714999999999996</v>
          </cell>
          <cell r="M1361">
            <v>7.7714999999999996</v>
          </cell>
          <cell r="O1361" t="str">
            <v>0911710</v>
          </cell>
          <cell r="P1361">
            <v>23146.2</v>
          </cell>
          <cell r="Q1361">
            <v>23146.2</v>
          </cell>
          <cell r="R1361">
            <v>23.1462</v>
          </cell>
          <cell r="S1361">
            <v>23.1462</v>
          </cell>
          <cell r="U1361" t="str">
            <v>0321121</v>
          </cell>
          <cell r="V1361">
            <v>180904.05</v>
          </cell>
          <cell r="W1361">
            <v>180904.05</v>
          </cell>
          <cell r="X1361">
            <v>180.90404999999998</v>
          </cell>
          <cell r="Y1361">
            <v>180.90404999999998</v>
          </cell>
          <cell r="AA1361" t="str">
            <v>0964361</v>
          </cell>
          <cell r="AB1361">
            <v>58.1</v>
          </cell>
          <cell r="AC1361">
            <v>58.1</v>
          </cell>
          <cell r="AD1361">
            <v>5.8099999999999999E-2</v>
          </cell>
          <cell r="AE1361">
            <v>5.8099999999999999E-2</v>
          </cell>
        </row>
        <row r="1362">
          <cell r="I1362" t="str">
            <v>0350621</v>
          </cell>
          <cell r="J1362">
            <v>12016.5</v>
          </cell>
          <cell r="K1362">
            <v>12016.5</v>
          </cell>
          <cell r="L1362">
            <v>12.016500000000001</v>
          </cell>
          <cell r="M1362">
            <v>12.016500000000001</v>
          </cell>
          <cell r="O1362" t="str">
            <v>0913115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U1362" t="str">
            <v>0321210</v>
          </cell>
          <cell r="V1362">
            <v>10044</v>
          </cell>
          <cell r="W1362">
            <v>10044</v>
          </cell>
          <cell r="X1362">
            <v>10.044</v>
          </cell>
          <cell r="Y1362">
            <v>10.044</v>
          </cell>
          <cell r="AA1362" t="str">
            <v>0972003</v>
          </cell>
          <cell r="AB1362">
            <v>16887.64</v>
          </cell>
          <cell r="AC1362">
            <v>16887.64</v>
          </cell>
          <cell r="AD1362">
            <v>16.887640000000001</v>
          </cell>
          <cell r="AE1362">
            <v>16.887640000000001</v>
          </cell>
        </row>
        <row r="1363">
          <cell r="I1363" t="str">
            <v>0350626</v>
          </cell>
          <cell r="J1363">
            <v>48741</v>
          </cell>
          <cell r="K1363">
            <v>48741</v>
          </cell>
          <cell r="L1363">
            <v>48.741</v>
          </cell>
          <cell r="M1363">
            <v>48.741</v>
          </cell>
          <cell r="O1363" t="str">
            <v>0913495</v>
          </cell>
          <cell r="P1363">
            <v>1300</v>
          </cell>
          <cell r="Q1363">
            <v>1300</v>
          </cell>
          <cell r="R1363">
            <v>1.3</v>
          </cell>
          <cell r="S1363">
            <v>1.3</v>
          </cell>
          <cell r="U1363" t="str">
            <v>0321214</v>
          </cell>
          <cell r="V1363">
            <v>18090.5</v>
          </cell>
          <cell r="W1363">
            <v>18090.5</v>
          </cell>
          <cell r="X1363">
            <v>18.090499999999999</v>
          </cell>
          <cell r="Y1363">
            <v>18.090499999999999</v>
          </cell>
          <cell r="AA1363" t="str">
            <v>0972014</v>
          </cell>
          <cell r="AB1363">
            <v>544.25</v>
          </cell>
          <cell r="AC1363">
            <v>544.25</v>
          </cell>
          <cell r="AD1363">
            <v>0.54425000000000001</v>
          </cell>
          <cell r="AE1363">
            <v>0.54425000000000001</v>
          </cell>
        </row>
        <row r="1364">
          <cell r="I1364" t="str">
            <v>0350701</v>
          </cell>
          <cell r="J1364">
            <v>3588.5</v>
          </cell>
          <cell r="K1364">
            <v>3588.5</v>
          </cell>
          <cell r="L1364">
            <v>3.5884999999999998</v>
          </cell>
          <cell r="M1364">
            <v>3.5884999999999998</v>
          </cell>
          <cell r="O1364" t="str">
            <v>0915653</v>
          </cell>
          <cell r="P1364">
            <v>5060</v>
          </cell>
          <cell r="Q1364">
            <v>5060</v>
          </cell>
          <cell r="R1364">
            <v>5.0599999999999996</v>
          </cell>
          <cell r="S1364">
            <v>5.0599999999999996</v>
          </cell>
          <cell r="U1364" t="str">
            <v>0321231</v>
          </cell>
          <cell r="V1364">
            <v>8751.2999999999993</v>
          </cell>
          <cell r="W1364">
            <v>8751.2999999999993</v>
          </cell>
          <cell r="X1364">
            <v>8.7512999999999987</v>
          </cell>
          <cell r="Y1364">
            <v>8.7512999999999987</v>
          </cell>
          <cell r="AA1364" t="str">
            <v>0972030</v>
          </cell>
          <cell r="AB1364">
            <v>64.400000000000006</v>
          </cell>
          <cell r="AC1364">
            <v>64.400000000000006</v>
          </cell>
          <cell r="AD1364">
            <v>6.4399999999999999E-2</v>
          </cell>
          <cell r="AE1364">
            <v>6.4399999999999999E-2</v>
          </cell>
        </row>
        <row r="1365">
          <cell r="I1365" t="str">
            <v>0350702</v>
          </cell>
          <cell r="J1365">
            <v>14804.5</v>
          </cell>
          <cell r="K1365">
            <v>14804.5</v>
          </cell>
          <cell r="L1365">
            <v>14.804500000000001</v>
          </cell>
          <cell r="M1365">
            <v>14.804500000000001</v>
          </cell>
          <cell r="O1365" t="str">
            <v>0915706</v>
          </cell>
          <cell r="P1365">
            <v>185</v>
          </cell>
          <cell r="Q1365">
            <v>185</v>
          </cell>
          <cell r="R1365">
            <v>0.185</v>
          </cell>
          <cell r="S1365">
            <v>0.185</v>
          </cell>
          <cell r="U1365" t="str">
            <v>0321317</v>
          </cell>
          <cell r="V1365">
            <v>2507.5</v>
          </cell>
          <cell r="W1365">
            <v>2507.5</v>
          </cell>
          <cell r="X1365">
            <v>2.5074999999999998</v>
          </cell>
          <cell r="Y1365">
            <v>2.5074999999999998</v>
          </cell>
          <cell r="AA1365" t="str">
            <v>0972032</v>
          </cell>
          <cell r="AB1365">
            <v>466.2</v>
          </cell>
          <cell r="AC1365">
            <v>466.2</v>
          </cell>
          <cell r="AD1365">
            <v>0.4662</v>
          </cell>
          <cell r="AE1365">
            <v>0.4662</v>
          </cell>
        </row>
        <row r="1366">
          <cell r="I1366" t="str">
            <v>0350713</v>
          </cell>
          <cell r="J1366">
            <v>9861</v>
          </cell>
          <cell r="K1366">
            <v>9861</v>
          </cell>
          <cell r="L1366">
            <v>9.8610000000000007</v>
          </cell>
          <cell r="M1366">
            <v>9.8610000000000007</v>
          </cell>
          <cell r="O1366" t="str">
            <v>0915827</v>
          </cell>
          <cell r="P1366">
            <v>942</v>
          </cell>
          <cell r="Q1366">
            <v>942</v>
          </cell>
          <cell r="R1366">
            <v>0.94199999999999995</v>
          </cell>
          <cell r="S1366">
            <v>0.94199999999999995</v>
          </cell>
          <cell r="U1366" t="str">
            <v>0321321</v>
          </cell>
          <cell r="V1366">
            <v>42690</v>
          </cell>
          <cell r="W1366">
            <v>42690</v>
          </cell>
          <cell r="X1366">
            <v>42.69</v>
          </cell>
          <cell r="Y1366">
            <v>42.69</v>
          </cell>
          <cell r="AA1366" t="str">
            <v>0972038</v>
          </cell>
          <cell r="AB1366">
            <v>172.2</v>
          </cell>
          <cell r="AC1366">
            <v>172.2</v>
          </cell>
          <cell r="AD1366">
            <v>0.17219999999999999</v>
          </cell>
          <cell r="AE1366">
            <v>0.17219999999999999</v>
          </cell>
        </row>
        <row r="1367">
          <cell r="I1367" t="str">
            <v>0350715</v>
          </cell>
          <cell r="J1367">
            <v>3567</v>
          </cell>
          <cell r="K1367">
            <v>3567</v>
          </cell>
          <cell r="L1367">
            <v>3.5670000000000002</v>
          </cell>
          <cell r="M1367">
            <v>3.5670000000000002</v>
          </cell>
          <cell r="O1367" t="str">
            <v>0918055</v>
          </cell>
          <cell r="P1367">
            <v>3566.5</v>
          </cell>
          <cell r="Q1367">
            <v>3566.5</v>
          </cell>
          <cell r="R1367">
            <v>3.5665</v>
          </cell>
          <cell r="S1367">
            <v>3.5665</v>
          </cell>
          <cell r="U1367" t="str">
            <v>0321751</v>
          </cell>
          <cell r="V1367">
            <v>585549</v>
          </cell>
          <cell r="W1367">
            <v>585549</v>
          </cell>
          <cell r="X1367">
            <v>585.54899999999998</v>
          </cell>
          <cell r="Y1367">
            <v>585.54899999999998</v>
          </cell>
          <cell r="AA1367" t="str">
            <v>0972040</v>
          </cell>
          <cell r="AB1367">
            <v>148.75</v>
          </cell>
          <cell r="AC1367">
            <v>148.75</v>
          </cell>
          <cell r="AD1367">
            <v>0.14874999999999999</v>
          </cell>
          <cell r="AE1367">
            <v>0.14874999999999999</v>
          </cell>
        </row>
        <row r="1368">
          <cell r="I1368" t="str">
            <v>0350729</v>
          </cell>
          <cell r="J1368">
            <v>8510</v>
          </cell>
          <cell r="K1368">
            <v>8510</v>
          </cell>
          <cell r="L1368">
            <v>8.51</v>
          </cell>
          <cell r="M1368">
            <v>8.51</v>
          </cell>
          <cell r="O1368" t="str">
            <v>0920504</v>
          </cell>
          <cell r="P1368">
            <v>135</v>
          </cell>
          <cell r="Q1368">
            <v>135</v>
          </cell>
          <cell r="R1368">
            <v>0.13500000000000001</v>
          </cell>
          <cell r="S1368">
            <v>0.13500000000000001</v>
          </cell>
          <cell r="U1368" t="str">
            <v>0322090</v>
          </cell>
          <cell r="V1368">
            <v>31064.5</v>
          </cell>
          <cell r="W1368">
            <v>31064.5</v>
          </cell>
          <cell r="X1368">
            <v>31.064499999999999</v>
          </cell>
          <cell r="Y1368">
            <v>31.064499999999999</v>
          </cell>
          <cell r="AA1368" t="str">
            <v>0972042</v>
          </cell>
          <cell r="AB1368">
            <v>1119.6500000000001</v>
          </cell>
          <cell r="AC1368">
            <v>1119.6500000000001</v>
          </cell>
          <cell r="AD1368">
            <v>1.11965</v>
          </cell>
          <cell r="AE1368">
            <v>1.11965</v>
          </cell>
        </row>
        <row r="1369">
          <cell r="I1369" t="str">
            <v>0350801</v>
          </cell>
          <cell r="J1369">
            <v>1815.5</v>
          </cell>
          <cell r="K1369">
            <v>1815.5</v>
          </cell>
          <cell r="L1369">
            <v>1.8154999999999999</v>
          </cell>
          <cell r="M1369">
            <v>1.8154999999999999</v>
          </cell>
          <cell r="O1369" t="str">
            <v>0920821</v>
          </cell>
          <cell r="P1369">
            <v>12863.5</v>
          </cell>
          <cell r="Q1369">
            <v>12863.5</v>
          </cell>
          <cell r="R1369">
            <v>12.8635</v>
          </cell>
          <cell r="S1369">
            <v>12.8635</v>
          </cell>
          <cell r="U1369" t="str">
            <v>0322600</v>
          </cell>
          <cell r="V1369">
            <v>215837.5</v>
          </cell>
          <cell r="W1369">
            <v>215837.5</v>
          </cell>
          <cell r="X1369">
            <v>215.83750000000001</v>
          </cell>
          <cell r="Y1369">
            <v>215.83750000000001</v>
          </cell>
          <cell r="AA1369" t="str">
            <v>0972043</v>
          </cell>
          <cell r="AB1369">
            <v>771.4</v>
          </cell>
          <cell r="AC1369">
            <v>771.4</v>
          </cell>
          <cell r="AD1369">
            <v>0.77139999999999997</v>
          </cell>
          <cell r="AE1369">
            <v>0.77139999999999997</v>
          </cell>
        </row>
        <row r="1370">
          <cell r="I1370" t="str">
            <v>0350807</v>
          </cell>
          <cell r="J1370">
            <v>1092.5</v>
          </cell>
          <cell r="K1370">
            <v>1092.5</v>
          </cell>
          <cell r="L1370">
            <v>1.0925</v>
          </cell>
          <cell r="M1370">
            <v>1.0925</v>
          </cell>
          <cell r="O1370" t="str">
            <v>0921010</v>
          </cell>
          <cell r="P1370">
            <v>2692.5</v>
          </cell>
          <cell r="Q1370">
            <v>2692.5</v>
          </cell>
          <cell r="R1370">
            <v>2.6924999999999999</v>
          </cell>
          <cell r="S1370">
            <v>2.6924999999999999</v>
          </cell>
          <cell r="U1370" t="str">
            <v>0322636</v>
          </cell>
          <cell r="V1370">
            <v>-42.5</v>
          </cell>
          <cell r="W1370">
            <v>-42.5</v>
          </cell>
          <cell r="X1370">
            <v>-4.2500000000000003E-2</v>
          </cell>
          <cell r="Y1370">
            <v>-4.2500000000000003E-2</v>
          </cell>
          <cell r="AA1370" t="str">
            <v>0972218</v>
          </cell>
          <cell r="AB1370">
            <v>2901.5</v>
          </cell>
          <cell r="AC1370">
            <v>2901.5</v>
          </cell>
          <cell r="AD1370">
            <v>2.9015</v>
          </cell>
          <cell r="AE1370">
            <v>2.9015</v>
          </cell>
        </row>
        <row r="1371">
          <cell r="I1371" t="str">
            <v>0350809</v>
          </cell>
          <cell r="J1371">
            <v>11808.5</v>
          </cell>
          <cell r="K1371">
            <v>11808.5</v>
          </cell>
          <cell r="L1371">
            <v>11.8085</v>
          </cell>
          <cell r="M1371">
            <v>11.8085</v>
          </cell>
          <cell r="O1371" t="str">
            <v>0922601</v>
          </cell>
          <cell r="P1371">
            <v>1933</v>
          </cell>
          <cell r="Q1371">
            <v>1933</v>
          </cell>
          <cell r="R1371">
            <v>1.9330000000000001</v>
          </cell>
          <cell r="S1371">
            <v>1.9330000000000001</v>
          </cell>
          <cell r="U1371" t="str">
            <v>0323549</v>
          </cell>
          <cell r="V1371">
            <v>30400</v>
          </cell>
          <cell r="W1371">
            <v>30400</v>
          </cell>
          <cell r="X1371">
            <v>30.4</v>
          </cell>
          <cell r="Y1371">
            <v>30.4</v>
          </cell>
          <cell r="AA1371" t="str">
            <v>0972232</v>
          </cell>
          <cell r="AB1371">
            <v>68.599999999999994</v>
          </cell>
          <cell r="AC1371">
            <v>68.599999999999994</v>
          </cell>
          <cell r="AD1371">
            <v>6.8599999999999994E-2</v>
          </cell>
          <cell r="AE1371">
            <v>6.8599999999999994E-2</v>
          </cell>
        </row>
        <row r="1372">
          <cell r="I1372" t="str">
            <v>0350823</v>
          </cell>
          <cell r="J1372">
            <v>37227.65</v>
          </cell>
          <cell r="K1372">
            <v>37227.65</v>
          </cell>
          <cell r="L1372">
            <v>37.227650000000004</v>
          </cell>
          <cell r="M1372">
            <v>37.227650000000004</v>
          </cell>
          <cell r="O1372" t="str">
            <v>0922823</v>
          </cell>
          <cell r="P1372">
            <v>1997.5</v>
          </cell>
          <cell r="Q1372">
            <v>1997.5</v>
          </cell>
          <cell r="R1372">
            <v>1.9975000000000001</v>
          </cell>
          <cell r="S1372">
            <v>1.9975000000000001</v>
          </cell>
          <cell r="U1372" t="str">
            <v>0323608</v>
          </cell>
          <cell r="V1372">
            <v>173</v>
          </cell>
          <cell r="W1372">
            <v>173</v>
          </cell>
          <cell r="X1372">
            <v>0.17299999999999999</v>
          </cell>
          <cell r="Y1372">
            <v>0.17299999999999999</v>
          </cell>
          <cell r="AA1372" t="str">
            <v>0972234</v>
          </cell>
          <cell r="AB1372">
            <v>381.85</v>
          </cell>
          <cell r="AC1372">
            <v>381.85</v>
          </cell>
          <cell r="AD1372">
            <v>0.38185000000000002</v>
          </cell>
          <cell r="AE1372">
            <v>0.38185000000000002</v>
          </cell>
        </row>
        <row r="1373">
          <cell r="I1373" t="str">
            <v>0350923</v>
          </cell>
          <cell r="J1373">
            <v>7374.5</v>
          </cell>
          <cell r="K1373">
            <v>7374.5</v>
          </cell>
          <cell r="L1373">
            <v>7.3745000000000003</v>
          </cell>
          <cell r="M1373">
            <v>7.3745000000000003</v>
          </cell>
          <cell r="O1373" t="str">
            <v>0930999</v>
          </cell>
          <cell r="P1373">
            <v>4458136.0999999996</v>
          </cell>
          <cell r="Q1373">
            <v>4458136.0999999996</v>
          </cell>
          <cell r="R1373">
            <v>4458.1360999999997</v>
          </cell>
          <cell r="S1373">
            <v>4458.1360999999997</v>
          </cell>
          <cell r="U1373" t="str">
            <v>0323691</v>
          </cell>
          <cell r="V1373">
            <v>90438</v>
          </cell>
          <cell r="W1373">
            <v>90438</v>
          </cell>
          <cell r="X1373">
            <v>90.438000000000002</v>
          </cell>
          <cell r="Y1373">
            <v>90.438000000000002</v>
          </cell>
          <cell r="AA1373" t="str">
            <v>0973018</v>
          </cell>
          <cell r="AB1373">
            <v>64993.72</v>
          </cell>
          <cell r="AC1373">
            <v>64993.72</v>
          </cell>
          <cell r="AD1373">
            <v>64.993719999999996</v>
          </cell>
          <cell r="AE1373">
            <v>64.993719999999996</v>
          </cell>
        </row>
        <row r="1374">
          <cell r="I1374" t="str">
            <v>0351001</v>
          </cell>
          <cell r="J1374">
            <v>5349.5</v>
          </cell>
          <cell r="K1374">
            <v>5349.5</v>
          </cell>
          <cell r="L1374">
            <v>5.3494999999999999</v>
          </cell>
          <cell r="M1374">
            <v>5.3494999999999999</v>
          </cell>
          <cell r="O1374" t="str">
            <v>0944805</v>
          </cell>
          <cell r="P1374">
            <v>2583635.73</v>
          </cell>
          <cell r="Q1374">
            <v>2583635.73</v>
          </cell>
          <cell r="R1374">
            <v>2583.63573</v>
          </cell>
          <cell r="S1374">
            <v>2583.63573</v>
          </cell>
          <cell r="U1374" t="str">
            <v>0324006</v>
          </cell>
          <cell r="V1374">
            <v>641.5</v>
          </cell>
          <cell r="W1374">
            <v>641.5</v>
          </cell>
          <cell r="X1374">
            <v>0.64149999999999996</v>
          </cell>
          <cell r="Y1374">
            <v>0.64149999999999996</v>
          </cell>
          <cell r="AA1374" t="str">
            <v>0973020</v>
          </cell>
          <cell r="AB1374">
            <v>60</v>
          </cell>
          <cell r="AC1374">
            <v>60</v>
          </cell>
          <cell r="AD1374">
            <v>0.06</v>
          </cell>
          <cell r="AE1374">
            <v>0.06</v>
          </cell>
        </row>
        <row r="1375">
          <cell r="I1375" t="str">
            <v>0351009</v>
          </cell>
          <cell r="J1375">
            <v>22</v>
          </cell>
          <cell r="K1375">
            <v>22</v>
          </cell>
          <cell r="L1375">
            <v>2.1999999999999999E-2</v>
          </cell>
          <cell r="M1375">
            <v>2.1999999999999999E-2</v>
          </cell>
          <cell r="O1375" t="str">
            <v>0946710</v>
          </cell>
          <cell r="P1375">
            <v>48332</v>
          </cell>
          <cell r="Q1375">
            <v>48332</v>
          </cell>
          <cell r="R1375">
            <v>48.332000000000001</v>
          </cell>
          <cell r="S1375">
            <v>48.332000000000001</v>
          </cell>
          <cell r="U1375" t="str">
            <v>0324992</v>
          </cell>
          <cell r="V1375">
            <v>726.5</v>
          </cell>
          <cell r="W1375">
            <v>726.5</v>
          </cell>
          <cell r="X1375">
            <v>0.72650000000000003</v>
          </cell>
          <cell r="Y1375">
            <v>0.72650000000000003</v>
          </cell>
          <cell r="AA1375" t="str">
            <v>0973026</v>
          </cell>
          <cell r="AB1375">
            <v>-1287</v>
          </cell>
          <cell r="AC1375">
            <v>-1287</v>
          </cell>
          <cell r="AD1375">
            <v>-1.2869999999999999</v>
          </cell>
          <cell r="AE1375">
            <v>-1.2869999999999999</v>
          </cell>
        </row>
        <row r="1376">
          <cell r="I1376" t="str">
            <v>0351011</v>
          </cell>
          <cell r="J1376">
            <v>10929</v>
          </cell>
          <cell r="K1376">
            <v>10929</v>
          </cell>
          <cell r="L1376">
            <v>10.929</v>
          </cell>
          <cell r="M1376">
            <v>10.929</v>
          </cell>
          <cell r="O1376" t="str">
            <v>0949011</v>
          </cell>
          <cell r="P1376">
            <v>9831.15</v>
          </cell>
          <cell r="Q1376">
            <v>9831.15</v>
          </cell>
          <cell r="R1376">
            <v>9.8311499999999992</v>
          </cell>
          <cell r="S1376">
            <v>9.8311499999999992</v>
          </cell>
          <cell r="U1376" t="str">
            <v>0325059</v>
          </cell>
          <cell r="V1376">
            <v>10837.5</v>
          </cell>
          <cell r="W1376">
            <v>10837.5</v>
          </cell>
          <cell r="X1376">
            <v>10.8375</v>
          </cell>
          <cell r="Y1376">
            <v>10.8375</v>
          </cell>
          <cell r="AA1376" t="str">
            <v>1000107</v>
          </cell>
          <cell r="AB1376">
            <v>70701.59</v>
          </cell>
          <cell r="AC1376">
            <v>70701.59</v>
          </cell>
          <cell r="AD1376">
            <v>70.701589999999996</v>
          </cell>
          <cell r="AE1376">
            <v>70.701589999999996</v>
          </cell>
        </row>
        <row r="1377">
          <cell r="I1377" t="str">
            <v>0351020</v>
          </cell>
          <cell r="J1377">
            <v>5379</v>
          </cell>
          <cell r="K1377">
            <v>5379</v>
          </cell>
          <cell r="L1377">
            <v>5.3789999999999996</v>
          </cell>
          <cell r="M1377">
            <v>5.3789999999999996</v>
          </cell>
          <cell r="O1377" t="str">
            <v>0949868</v>
          </cell>
          <cell r="P1377">
            <v>15000</v>
          </cell>
          <cell r="Q1377">
            <v>15000</v>
          </cell>
          <cell r="R1377">
            <v>15</v>
          </cell>
          <cell r="S1377">
            <v>15</v>
          </cell>
          <cell r="U1377" t="str">
            <v>0325155</v>
          </cell>
          <cell r="V1377">
            <v>15669.5</v>
          </cell>
          <cell r="W1377">
            <v>15669.5</v>
          </cell>
          <cell r="X1377">
            <v>15.669499999999999</v>
          </cell>
          <cell r="Y1377">
            <v>15.669499999999999</v>
          </cell>
          <cell r="AA1377" t="str">
            <v>1000216</v>
          </cell>
          <cell r="AB1377">
            <v>18690.45</v>
          </cell>
          <cell r="AC1377">
            <v>18690.45</v>
          </cell>
          <cell r="AD1377">
            <v>18.690450000000002</v>
          </cell>
          <cell r="AE1377">
            <v>18.690450000000002</v>
          </cell>
        </row>
        <row r="1378">
          <cell r="I1378" t="str">
            <v>0351113</v>
          </cell>
          <cell r="J1378">
            <v>19734</v>
          </cell>
          <cell r="K1378">
            <v>19734</v>
          </cell>
          <cell r="L1378">
            <v>19.734000000000002</v>
          </cell>
          <cell r="M1378">
            <v>19.734000000000002</v>
          </cell>
          <cell r="O1378" t="str">
            <v>0949906</v>
          </cell>
          <cell r="P1378">
            <v>38276.36</v>
          </cell>
          <cell r="Q1378">
            <v>38276.36</v>
          </cell>
          <cell r="R1378">
            <v>38.276360000000004</v>
          </cell>
          <cell r="S1378">
            <v>38.276360000000004</v>
          </cell>
          <cell r="U1378" t="str">
            <v>0325252</v>
          </cell>
          <cell r="V1378">
            <v>36292.29</v>
          </cell>
          <cell r="W1378">
            <v>36292.29</v>
          </cell>
          <cell r="X1378">
            <v>36.292290000000001</v>
          </cell>
          <cell r="Y1378">
            <v>36.292290000000001</v>
          </cell>
          <cell r="AA1378" t="str">
            <v>1000226</v>
          </cell>
          <cell r="AB1378">
            <v>1012</v>
          </cell>
          <cell r="AC1378">
            <v>1012</v>
          </cell>
          <cell r="AD1378">
            <v>1.012</v>
          </cell>
          <cell r="AE1378">
            <v>1.012</v>
          </cell>
        </row>
        <row r="1379">
          <cell r="I1379" t="str">
            <v>0351206</v>
          </cell>
          <cell r="J1379">
            <v>366</v>
          </cell>
          <cell r="K1379">
            <v>366</v>
          </cell>
          <cell r="L1379">
            <v>0.36599999999999999</v>
          </cell>
          <cell r="M1379">
            <v>0.36599999999999999</v>
          </cell>
          <cell r="O1379" t="str">
            <v>0949909</v>
          </cell>
          <cell r="P1379">
            <v>989.45</v>
          </cell>
          <cell r="Q1379">
            <v>989.45</v>
          </cell>
          <cell r="R1379">
            <v>0.98945000000000005</v>
          </cell>
          <cell r="S1379">
            <v>0.98945000000000005</v>
          </cell>
          <cell r="U1379" t="str">
            <v>0325278</v>
          </cell>
          <cell r="V1379">
            <v>8817.1200000000008</v>
          </cell>
          <cell r="W1379">
            <v>8817.1200000000008</v>
          </cell>
          <cell r="X1379">
            <v>8.817120000000001</v>
          </cell>
          <cell r="Y1379">
            <v>8.817120000000001</v>
          </cell>
          <cell r="AA1379" t="str">
            <v>1000228</v>
          </cell>
          <cell r="AB1379">
            <v>106</v>
          </cell>
          <cell r="AC1379">
            <v>106</v>
          </cell>
          <cell r="AD1379">
            <v>0.106</v>
          </cell>
          <cell r="AE1379">
            <v>0.106</v>
          </cell>
        </row>
        <row r="1380">
          <cell r="I1380" t="str">
            <v>0351208</v>
          </cell>
          <cell r="J1380">
            <v>30019.5</v>
          </cell>
          <cell r="K1380">
            <v>30019.5</v>
          </cell>
          <cell r="L1380">
            <v>30.019500000000001</v>
          </cell>
          <cell r="M1380">
            <v>30.019500000000001</v>
          </cell>
          <cell r="O1380" t="str">
            <v>0950511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U1380" t="str">
            <v>0326104</v>
          </cell>
          <cell r="V1380">
            <v>7585</v>
          </cell>
          <cell r="W1380">
            <v>7585</v>
          </cell>
          <cell r="X1380">
            <v>7.585</v>
          </cell>
          <cell r="Y1380">
            <v>7.585</v>
          </cell>
          <cell r="AA1380" t="str">
            <v>1000314</v>
          </cell>
          <cell r="AB1380">
            <v>4287.5</v>
          </cell>
          <cell r="AC1380">
            <v>4287.5</v>
          </cell>
          <cell r="AD1380">
            <v>4.2874999999999996</v>
          </cell>
          <cell r="AE1380">
            <v>4.2874999999999996</v>
          </cell>
        </row>
        <row r="1381">
          <cell r="I1381" t="str">
            <v>0351298</v>
          </cell>
          <cell r="J1381">
            <v>13726</v>
          </cell>
          <cell r="K1381">
            <v>13726</v>
          </cell>
          <cell r="L1381">
            <v>13.726000000000001</v>
          </cell>
          <cell r="M1381">
            <v>13.726000000000001</v>
          </cell>
          <cell r="O1381" t="str">
            <v>0951217</v>
          </cell>
          <cell r="P1381">
            <v>1871</v>
          </cell>
          <cell r="Q1381">
            <v>1871</v>
          </cell>
          <cell r="R1381">
            <v>1.871</v>
          </cell>
          <cell r="S1381">
            <v>1.871</v>
          </cell>
          <cell r="U1381" t="str">
            <v>0326425</v>
          </cell>
          <cell r="V1381">
            <v>2930.5</v>
          </cell>
          <cell r="W1381">
            <v>2930.5</v>
          </cell>
          <cell r="X1381">
            <v>2.9304999999999999</v>
          </cell>
          <cell r="Y1381">
            <v>2.9304999999999999</v>
          </cell>
          <cell r="AA1381" t="str">
            <v>1000402</v>
          </cell>
          <cell r="AB1381">
            <v>90</v>
          </cell>
          <cell r="AC1381">
            <v>90</v>
          </cell>
          <cell r="AD1381">
            <v>0.09</v>
          </cell>
          <cell r="AE1381">
            <v>0.09</v>
          </cell>
        </row>
        <row r="1382">
          <cell r="I1382" t="str">
            <v>0351891</v>
          </cell>
          <cell r="J1382">
            <v>26853.5</v>
          </cell>
          <cell r="K1382">
            <v>26853.5</v>
          </cell>
          <cell r="L1382">
            <v>26.8535</v>
          </cell>
          <cell r="M1382">
            <v>26.8535</v>
          </cell>
          <cell r="O1382" t="str">
            <v>0958838</v>
          </cell>
          <cell r="P1382">
            <v>60</v>
          </cell>
          <cell r="Q1382">
            <v>60</v>
          </cell>
          <cell r="R1382">
            <v>0.06</v>
          </cell>
          <cell r="S1382">
            <v>0.06</v>
          </cell>
          <cell r="U1382" t="str">
            <v>0326515</v>
          </cell>
          <cell r="V1382">
            <v>43331</v>
          </cell>
          <cell r="W1382">
            <v>43331</v>
          </cell>
          <cell r="X1382">
            <v>43.331000000000003</v>
          </cell>
          <cell r="Y1382">
            <v>43.331000000000003</v>
          </cell>
          <cell r="AA1382" t="str">
            <v>1000560</v>
          </cell>
          <cell r="AB1382">
            <v>460</v>
          </cell>
          <cell r="AC1382">
            <v>460</v>
          </cell>
          <cell r="AD1382">
            <v>0.46</v>
          </cell>
          <cell r="AE1382">
            <v>0.46</v>
          </cell>
        </row>
        <row r="1383">
          <cell r="I1383" t="str">
            <v>0352305</v>
          </cell>
          <cell r="J1383">
            <v>20153440.739999998</v>
          </cell>
          <cell r="K1383">
            <v>20153440.739999998</v>
          </cell>
          <cell r="L1383">
            <v>20153.440739999998</v>
          </cell>
          <cell r="M1383">
            <v>20153.440739999998</v>
          </cell>
          <cell r="O1383" t="str">
            <v>0961788</v>
          </cell>
          <cell r="P1383">
            <v>-1068.48</v>
          </cell>
          <cell r="Q1383">
            <v>-1068.48</v>
          </cell>
          <cell r="R1383">
            <v>-1.0684800000000001</v>
          </cell>
          <cell r="S1383">
            <v>-1.0684800000000001</v>
          </cell>
          <cell r="U1383" t="str">
            <v>0326747</v>
          </cell>
          <cell r="V1383">
            <v>23744</v>
          </cell>
          <cell r="W1383">
            <v>23744</v>
          </cell>
          <cell r="X1383">
            <v>23.744</v>
          </cell>
          <cell r="Y1383">
            <v>23.744</v>
          </cell>
          <cell r="AA1383" t="str">
            <v>1000566</v>
          </cell>
          <cell r="AB1383">
            <v>-235.5</v>
          </cell>
          <cell r="AC1383">
            <v>-235.5</v>
          </cell>
          <cell r="AD1383">
            <v>-0.23549999999999999</v>
          </cell>
          <cell r="AE1383">
            <v>-0.23549999999999999</v>
          </cell>
        </row>
        <row r="1384">
          <cell r="I1384" t="str">
            <v>0353140</v>
          </cell>
          <cell r="J1384">
            <v>13324.5</v>
          </cell>
          <cell r="K1384">
            <v>13324.5</v>
          </cell>
          <cell r="L1384">
            <v>13.3245</v>
          </cell>
          <cell r="M1384">
            <v>13.3245</v>
          </cell>
          <cell r="O1384" t="str">
            <v>0964346</v>
          </cell>
          <cell r="P1384">
            <v>500.92</v>
          </cell>
          <cell r="Q1384">
            <v>500.92</v>
          </cell>
          <cell r="R1384">
            <v>0.50092000000000003</v>
          </cell>
          <cell r="S1384">
            <v>0.50092000000000003</v>
          </cell>
          <cell r="U1384" t="str">
            <v>0327114</v>
          </cell>
          <cell r="V1384">
            <v>1372.5</v>
          </cell>
          <cell r="W1384">
            <v>1372.5</v>
          </cell>
          <cell r="X1384">
            <v>1.3725000000000001</v>
          </cell>
          <cell r="Y1384">
            <v>1.3725000000000001</v>
          </cell>
          <cell r="AA1384" t="str">
            <v>1000568</v>
          </cell>
          <cell r="AB1384">
            <v>136410.91</v>
          </cell>
          <cell r="AC1384">
            <v>136410.91</v>
          </cell>
          <cell r="AD1384">
            <v>136.41091</v>
          </cell>
          <cell r="AE1384">
            <v>136.41091</v>
          </cell>
        </row>
        <row r="1385">
          <cell r="I1385" t="str">
            <v>0353767</v>
          </cell>
          <cell r="J1385">
            <v>10011.1</v>
          </cell>
          <cell r="K1385">
            <v>10011.1</v>
          </cell>
          <cell r="L1385">
            <v>10.011100000000001</v>
          </cell>
          <cell r="M1385">
            <v>10.011100000000001</v>
          </cell>
          <cell r="O1385" t="str">
            <v>0964348</v>
          </cell>
          <cell r="P1385">
            <v>598.85</v>
          </cell>
          <cell r="Q1385">
            <v>598.85</v>
          </cell>
          <cell r="R1385">
            <v>0.59884999999999999</v>
          </cell>
          <cell r="S1385">
            <v>0.59884999999999999</v>
          </cell>
          <cell r="U1385" t="str">
            <v>0327663</v>
          </cell>
          <cell r="V1385">
            <v>5827.5</v>
          </cell>
          <cell r="W1385">
            <v>5827.5</v>
          </cell>
          <cell r="X1385">
            <v>5.8274999999999997</v>
          </cell>
          <cell r="Y1385">
            <v>5.8274999999999997</v>
          </cell>
          <cell r="AA1385" t="str">
            <v>1000582</v>
          </cell>
          <cell r="AB1385">
            <v>400</v>
          </cell>
          <cell r="AC1385">
            <v>400</v>
          </cell>
          <cell r="AD1385">
            <v>0.4</v>
          </cell>
          <cell r="AE1385">
            <v>0.4</v>
          </cell>
        </row>
        <row r="1386">
          <cell r="I1386" t="str">
            <v>0354225</v>
          </cell>
          <cell r="J1386">
            <v>8008.9</v>
          </cell>
          <cell r="K1386">
            <v>8008.9</v>
          </cell>
          <cell r="L1386">
            <v>8.0088999999999988</v>
          </cell>
          <cell r="M1386">
            <v>8.0088999999999988</v>
          </cell>
          <cell r="O1386" t="str">
            <v>0964361</v>
          </cell>
          <cell r="P1386">
            <v>42</v>
          </cell>
          <cell r="Q1386">
            <v>42</v>
          </cell>
          <cell r="R1386">
            <v>4.2000000000000003E-2</v>
          </cell>
          <cell r="S1386">
            <v>4.2000000000000003E-2</v>
          </cell>
          <cell r="U1386" t="str">
            <v>0327808</v>
          </cell>
          <cell r="V1386">
            <v>203</v>
          </cell>
          <cell r="W1386">
            <v>203</v>
          </cell>
          <cell r="X1386">
            <v>0.20300000000000001</v>
          </cell>
          <cell r="Y1386">
            <v>0.20300000000000001</v>
          </cell>
          <cell r="AA1386" t="str">
            <v>1000591</v>
          </cell>
          <cell r="AB1386">
            <v>8474</v>
          </cell>
          <cell r="AC1386">
            <v>8474</v>
          </cell>
          <cell r="AD1386">
            <v>8.4740000000000002</v>
          </cell>
          <cell r="AE1386">
            <v>8.4740000000000002</v>
          </cell>
        </row>
        <row r="1387">
          <cell r="I1387" t="str">
            <v>0355110</v>
          </cell>
          <cell r="J1387">
            <v>59807.82</v>
          </cell>
          <cell r="K1387">
            <v>59807.82</v>
          </cell>
          <cell r="L1387">
            <v>59.80782</v>
          </cell>
          <cell r="M1387">
            <v>59.80782</v>
          </cell>
          <cell r="O1387" t="str">
            <v>0971000</v>
          </cell>
          <cell r="P1387">
            <v>9625</v>
          </cell>
          <cell r="Q1387">
            <v>9625</v>
          </cell>
          <cell r="R1387">
            <v>9.625</v>
          </cell>
          <cell r="S1387">
            <v>9.625</v>
          </cell>
          <cell r="U1387" t="str">
            <v>0328108</v>
          </cell>
          <cell r="V1387">
            <v>32559.5</v>
          </cell>
          <cell r="W1387">
            <v>32559.5</v>
          </cell>
          <cell r="X1387">
            <v>32.5595</v>
          </cell>
          <cell r="Y1387">
            <v>32.5595</v>
          </cell>
          <cell r="AA1387" t="str">
            <v>1000600</v>
          </cell>
          <cell r="AB1387">
            <v>269974.87</v>
          </cell>
          <cell r="AC1387">
            <v>269974.87</v>
          </cell>
          <cell r="AD1387">
            <v>269.97487000000001</v>
          </cell>
          <cell r="AE1387">
            <v>269.97487000000001</v>
          </cell>
        </row>
        <row r="1388">
          <cell r="I1388" t="str">
            <v>0355741</v>
          </cell>
          <cell r="J1388">
            <v>3226.95</v>
          </cell>
          <cell r="K1388">
            <v>3226.95</v>
          </cell>
          <cell r="L1388">
            <v>3.22695</v>
          </cell>
          <cell r="M1388">
            <v>3.22695</v>
          </cell>
          <cell r="O1388" t="str">
            <v>0972003</v>
          </cell>
          <cell r="P1388">
            <v>23914.799999999999</v>
          </cell>
          <cell r="Q1388">
            <v>23914.799999999999</v>
          </cell>
          <cell r="R1388">
            <v>23.9148</v>
          </cell>
          <cell r="S1388">
            <v>23.9148</v>
          </cell>
          <cell r="U1388" t="str">
            <v>0328618</v>
          </cell>
          <cell r="V1388">
            <v>35231.79</v>
          </cell>
          <cell r="W1388">
            <v>35231.79</v>
          </cell>
          <cell r="X1388">
            <v>35.231790000000004</v>
          </cell>
          <cell r="Y1388">
            <v>35.231790000000004</v>
          </cell>
          <cell r="AA1388" t="str">
            <v>1000601</v>
          </cell>
          <cell r="AB1388">
            <v>108838.15</v>
          </cell>
          <cell r="AC1388">
            <v>108838.15</v>
          </cell>
          <cell r="AD1388">
            <v>108.83815</v>
          </cell>
          <cell r="AE1388">
            <v>108.83815</v>
          </cell>
        </row>
        <row r="1389">
          <cell r="I1389" t="str">
            <v>0355781</v>
          </cell>
          <cell r="J1389">
            <v>96336</v>
          </cell>
          <cell r="K1389">
            <v>96336</v>
          </cell>
          <cell r="L1389">
            <v>96.335999999999999</v>
          </cell>
          <cell r="M1389">
            <v>96.335999999999999</v>
          </cell>
          <cell r="O1389" t="str">
            <v>0972005</v>
          </cell>
          <cell r="P1389">
            <v>103.6</v>
          </cell>
          <cell r="Q1389">
            <v>103.6</v>
          </cell>
          <cell r="R1389">
            <v>0.1036</v>
          </cell>
          <cell r="S1389">
            <v>0.1036</v>
          </cell>
          <cell r="U1389" t="str">
            <v>0329665</v>
          </cell>
          <cell r="V1389">
            <v>-462</v>
          </cell>
          <cell r="W1389">
            <v>-462</v>
          </cell>
          <cell r="X1389">
            <v>-0.46200000000000002</v>
          </cell>
          <cell r="Y1389">
            <v>-0.46200000000000002</v>
          </cell>
          <cell r="AA1389" t="str">
            <v>1000612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</row>
        <row r="1390">
          <cell r="I1390" t="str">
            <v>0355892</v>
          </cell>
          <cell r="J1390">
            <v>1104</v>
          </cell>
          <cell r="K1390">
            <v>1104</v>
          </cell>
          <cell r="L1390">
            <v>1.1040000000000001</v>
          </cell>
          <cell r="M1390">
            <v>1.1040000000000001</v>
          </cell>
          <cell r="O1390" t="str">
            <v>0972014</v>
          </cell>
          <cell r="P1390">
            <v>509.25</v>
          </cell>
          <cell r="Q1390">
            <v>509.25</v>
          </cell>
          <cell r="R1390">
            <v>0.50924999999999998</v>
          </cell>
          <cell r="S1390">
            <v>0.50924999999999998</v>
          </cell>
          <cell r="U1390" t="str">
            <v>0330131</v>
          </cell>
          <cell r="V1390">
            <v>22057.5</v>
          </cell>
          <cell r="W1390">
            <v>22057.5</v>
          </cell>
          <cell r="X1390">
            <v>22.057500000000001</v>
          </cell>
          <cell r="Y1390">
            <v>22.057500000000001</v>
          </cell>
          <cell r="AA1390" t="str">
            <v>1000619</v>
          </cell>
          <cell r="AB1390">
            <v>-10</v>
          </cell>
          <cell r="AC1390">
            <v>-10</v>
          </cell>
          <cell r="AD1390">
            <v>-0.01</v>
          </cell>
          <cell r="AE1390">
            <v>-0.01</v>
          </cell>
        </row>
        <row r="1391">
          <cell r="I1391" t="str">
            <v>0355918</v>
          </cell>
          <cell r="J1391">
            <v>697</v>
          </cell>
          <cell r="K1391">
            <v>697</v>
          </cell>
          <cell r="L1391">
            <v>0.69699999999999995</v>
          </cell>
          <cell r="M1391">
            <v>0.69699999999999995</v>
          </cell>
          <cell r="O1391" t="str">
            <v>0972030</v>
          </cell>
          <cell r="P1391">
            <v>42</v>
          </cell>
          <cell r="Q1391">
            <v>42</v>
          </cell>
          <cell r="R1391">
            <v>4.2000000000000003E-2</v>
          </cell>
          <cell r="S1391">
            <v>4.2000000000000003E-2</v>
          </cell>
          <cell r="U1391" t="str">
            <v>0330204</v>
          </cell>
          <cell r="V1391">
            <v>703.1</v>
          </cell>
          <cell r="W1391">
            <v>703.1</v>
          </cell>
          <cell r="X1391">
            <v>0.70310000000000006</v>
          </cell>
          <cell r="Y1391">
            <v>0.70310000000000006</v>
          </cell>
          <cell r="AA1391" t="str">
            <v>1000634</v>
          </cell>
          <cell r="AB1391">
            <v>1261</v>
          </cell>
          <cell r="AC1391">
            <v>1261</v>
          </cell>
          <cell r="AD1391">
            <v>1.2609999999999999</v>
          </cell>
          <cell r="AE1391">
            <v>1.2609999999999999</v>
          </cell>
        </row>
        <row r="1392">
          <cell r="I1392" t="str">
            <v>0355926</v>
          </cell>
          <cell r="J1392">
            <v>213.5</v>
          </cell>
          <cell r="K1392">
            <v>213.5</v>
          </cell>
          <cell r="L1392">
            <v>0.2135</v>
          </cell>
          <cell r="M1392">
            <v>0.2135</v>
          </cell>
          <cell r="O1392" t="str">
            <v>0972031</v>
          </cell>
          <cell r="P1392">
            <v>-3601.3</v>
          </cell>
          <cell r="Q1392">
            <v>-3601.3</v>
          </cell>
          <cell r="R1392">
            <v>-3.6013000000000002</v>
          </cell>
          <cell r="S1392">
            <v>-3.6013000000000002</v>
          </cell>
          <cell r="U1392" t="str">
            <v>0330206</v>
          </cell>
          <cell r="V1392">
            <v>16502.98</v>
          </cell>
          <cell r="W1392">
            <v>16502.98</v>
          </cell>
          <cell r="X1392">
            <v>16.502980000000001</v>
          </cell>
          <cell r="Y1392">
            <v>16.502980000000001</v>
          </cell>
          <cell r="AA1392" t="str">
            <v>1000674</v>
          </cell>
          <cell r="AB1392">
            <v>79835.72</v>
          </cell>
          <cell r="AC1392">
            <v>79835.72</v>
          </cell>
          <cell r="AD1392">
            <v>79.835719999999995</v>
          </cell>
          <cell r="AE1392">
            <v>79.835719999999995</v>
          </cell>
        </row>
        <row r="1393">
          <cell r="I1393" t="str">
            <v>0356166</v>
          </cell>
          <cell r="J1393">
            <v>23067.5</v>
          </cell>
          <cell r="K1393">
            <v>23067.5</v>
          </cell>
          <cell r="L1393">
            <v>23.067499999999999</v>
          </cell>
          <cell r="M1393">
            <v>23.067499999999999</v>
          </cell>
          <cell r="O1393" t="str">
            <v>0972032</v>
          </cell>
          <cell r="P1393">
            <v>704.55</v>
          </cell>
          <cell r="Q1393">
            <v>704.55</v>
          </cell>
          <cell r="R1393">
            <v>0.70455000000000001</v>
          </cell>
          <cell r="S1393">
            <v>0.70455000000000001</v>
          </cell>
          <cell r="U1393" t="str">
            <v>0330221</v>
          </cell>
          <cell r="V1393">
            <v>6734.5</v>
          </cell>
          <cell r="W1393">
            <v>6734.5</v>
          </cell>
          <cell r="X1393">
            <v>6.7344999999999997</v>
          </cell>
          <cell r="Y1393">
            <v>6.7344999999999997</v>
          </cell>
          <cell r="AA1393" t="str">
            <v>1000696</v>
          </cell>
          <cell r="AB1393">
            <v>1230</v>
          </cell>
          <cell r="AC1393">
            <v>1230</v>
          </cell>
          <cell r="AD1393">
            <v>1.23</v>
          </cell>
          <cell r="AE1393">
            <v>1.23</v>
          </cell>
        </row>
        <row r="1394">
          <cell r="I1394" t="str">
            <v>0356431</v>
          </cell>
          <cell r="J1394">
            <v>2076</v>
          </cell>
          <cell r="K1394">
            <v>2076</v>
          </cell>
          <cell r="L1394">
            <v>2.0760000000000001</v>
          </cell>
          <cell r="M1394">
            <v>2.0760000000000001</v>
          </cell>
          <cell r="O1394" t="str">
            <v>0972038</v>
          </cell>
          <cell r="P1394">
            <v>1521.8</v>
          </cell>
          <cell r="Q1394">
            <v>1521.8</v>
          </cell>
          <cell r="R1394">
            <v>1.5218</v>
          </cell>
          <cell r="S1394">
            <v>1.5218</v>
          </cell>
          <cell r="U1394" t="str">
            <v>0330402</v>
          </cell>
          <cell r="V1394">
            <v>48911.5</v>
          </cell>
          <cell r="W1394">
            <v>48911.5</v>
          </cell>
          <cell r="X1394">
            <v>48.911499999999997</v>
          </cell>
          <cell r="Y1394">
            <v>48.911499999999997</v>
          </cell>
          <cell r="AA1394" t="str">
            <v>1000700</v>
          </cell>
          <cell r="AB1394">
            <v>60</v>
          </cell>
          <cell r="AC1394">
            <v>60</v>
          </cell>
          <cell r="AD1394">
            <v>0.06</v>
          </cell>
          <cell r="AE1394">
            <v>0.06</v>
          </cell>
        </row>
        <row r="1395">
          <cell r="I1395" t="str">
            <v>0356636</v>
          </cell>
          <cell r="J1395">
            <v>17481</v>
          </cell>
          <cell r="K1395">
            <v>17481</v>
          </cell>
          <cell r="L1395">
            <v>17.481000000000002</v>
          </cell>
          <cell r="M1395">
            <v>17.481000000000002</v>
          </cell>
          <cell r="O1395" t="str">
            <v>0972040</v>
          </cell>
          <cell r="P1395">
            <v>248.15</v>
          </cell>
          <cell r="Q1395">
            <v>248.15</v>
          </cell>
          <cell r="R1395">
            <v>0.24815000000000001</v>
          </cell>
          <cell r="S1395">
            <v>0.24815000000000001</v>
          </cell>
          <cell r="U1395" t="str">
            <v>0330404</v>
          </cell>
          <cell r="V1395">
            <v>49715</v>
          </cell>
          <cell r="W1395">
            <v>49715</v>
          </cell>
          <cell r="X1395">
            <v>49.715000000000003</v>
          </cell>
          <cell r="Y1395">
            <v>49.715000000000003</v>
          </cell>
          <cell r="AA1395" t="str">
            <v>1000705</v>
          </cell>
          <cell r="AB1395">
            <v>4224.5</v>
          </cell>
          <cell r="AC1395">
            <v>4224.5</v>
          </cell>
          <cell r="AD1395">
            <v>4.2244999999999999</v>
          </cell>
          <cell r="AE1395">
            <v>4.2244999999999999</v>
          </cell>
        </row>
        <row r="1396">
          <cell r="I1396" t="str">
            <v>0356999</v>
          </cell>
          <cell r="J1396">
            <v>11843.5</v>
          </cell>
          <cell r="K1396">
            <v>11843.5</v>
          </cell>
          <cell r="L1396">
            <v>11.843500000000001</v>
          </cell>
          <cell r="M1396">
            <v>11.843500000000001</v>
          </cell>
          <cell r="O1396" t="str">
            <v>0972042</v>
          </cell>
          <cell r="P1396">
            <v>1035.76</v>
          </cell>
          <cell r="Q1396">
            <v>1035.76</v>
          </cell>
          <cell r="R1396">
            <v>1.03576</v>
          </cell>
          <cell r="S1396">
            <v>1.03576</v>
          </cell>
          <cell r="U1396" t="str">
            <v>0330407</v>
          </cell>
          <cell r="V1396">
            <v>6638</v>
          </cell>
          <cell r="W1396">
            <v>6638</v>
          </cell>
          <cell r="X1396">
            <v>6.6379999999999999</v>
          </cell>
          <cell r="Y1396">
            <v>6.6379999999999999</v>
          </cell>
          <cell r="AA1396" t="str">
            <v>1000708</v>
          </cell>
          <cell r="AB1396">
            <v>6072.5</v>
          </cell>
          <cell r="AC1396">
            <v>6072.5</v>
          </cell>
          <cell r="AD1396">
            <v>6.0724999999999998</v>
          </cell>
          <cell r="AE1396">
            <v>6.0724999999999998</v>
          </cell>
        </row>
        <row r="1397">
          <cell r="I1397" t="str">
            <v>0357014</v>
          </cell>
          <cell r="J1397">
            <v>44075.4</v>
          </cell>
          <cell r="K1397">
            <v>44075.4</v>
          </cell>
          <cell r="L1397">
            <v>44.075400000000002</v>
          </cell>
          <cell r="M1397">
            <v>44.075400000000002</v>
          </cell>
          <cell r="O1397" t="str">
            <v>0972043</v>
          </cell>
          <cell r="P1397">
            <v>42</v>
          </cell>
          <cell r="Q1397">
            <v>42</v>
          </cell>
          <cell r="R1397">
            <v>4.2000000000000003E-2</v>
          </cell>
          <cell r="S1397">
            <v>4.2000000000000003E-2</v>
          </cell>
          <cell r="U1397" t="str">
            <v>0330418</v>
          </cell>
          <cell r="V1397">
            <v>108884.1</v>
          </cell>
          <cell r="W1397">
            <v>108884.1</v>
          </cell>
          <cell r="X1397">
            <v>108.8841</v>
          </cell>
          <cell r="Y1397">
            <v>108.8841</v>
          </cell>
          <cell r="AA1397" t="str">
            <v>1000711</v>
          </cell>
          <cell r="AB1397">
            <v>-456</v>
          </cell>
          <cell r="AC1397">
            <v>-456</v>
          </cell>
          <cell r="AD1397">
            <v>-0.45600000000000002</v>
          </cell>
          <cell r="AE1397">
            <v>-0.45600000000000002</v>
          </cell>
        </row>
        <row r="1398">
          <cell r="I1398" t="str">
            <v>0357054</v>
          </cell>
          <cell r="J1398">
            <v>5001.5</v>
          </cell>
          <cell r="K1398">
            <v>5001.5</v>
          </cell>
          <cell r="L1398">
            <v>5.0015000000000001</v>
          </cell>
          <cell r="M1398">
            <v>5.0015000000000001</v>
          </cell>
          <cell r="O1398" t="str">
            <v>0972218</v>
          </cell>
          <cell r="P1398">
            <v>2469.81</v>
          </cell>
          <cell r="Q1398">
            <v>2469.81</v>
          </cell>
          <cell r="R1398">
            <v>2.4698099999999998</v>
          </cell>
          <cell r="S1398">
            <v>2.4698099999999998</v>
          </cell>
          <cell r="U1398" t="str">
            <v>0330503</v>
          </cell>
          <cell r="V1398">
            <v>-309.5</v>
          </cell>
          <cell r="W1398">
            <v>-309.5</v>
          </cell>
          <cell r="X1398">
            <v>-0.3095</v>
          </cell>
          <cell r="Y1398">
            <v>-0.3095</v>
          </cell>
          <cell r="AA1398" t="str">
            <v>1000738</v>
          </cell>
          <cell r="AB1398">
            <v>6.5</v>
          </cell>
          <cell r="AC1398">
            <v>6.5</v>
          </cell>
          <cell r="AD1398">
            <v>6.4999999999999997E-3</v>
          </cell>
          <cell r="AE1398">
            <v>6.4999999999999997E-3</v>
          </cell>
        </row>
        <row r="1399">
          <cell r="I1399" t="str">
            <v>0357093</v>
          </cell>
          <cell r="J1399">
            <v>43171.5</v>
          </cell>
          <cell r="K1399">
            <v>43171.5</v>
          </cell>
          <cell r="L1399">
            <v>43.171500000000002</v>
          </cell>
          <cell r="M1399">
            <v>43.171500000000002</v>
          </cell>
          <cell r="O1399" t="str">
            <v>0972232</v>
          </cell>
          <cell r="P1399">
            <v>54.6</v>
          </cell>
          <cell r="Q1399">
            <v>54.6</v>
          </cell>
          <cell r="R1399">
            <v>5.4600000000000003E-2</v>
          </cell>
          <cell r="S1399">
            <v>5.4600000000000003E-2</v>
          </cell>
          <cell r="U1399" t="str">
            <v>0330508</v>
          </cell>
          <cell r="V1399">
            <v>10643.5</v>
          </cell>
          <cell r="W1399">
            <v>10643.5</v>
          </cell>
          <cell r="X1399">
            <v>10.6435</v>
          </cell>
          <cell r="Y1399">
            <v>10.6435</v>
          </cell>
          <cell r="AA1399" t="str">
            <v>1000743</v>
          </cell>
          <cell r="AB1399">
            <v>6051.26</v>
          </cell>
          <cell r="AC1399">
            <v>6051.26</v>
          </cell>
          <cell r="AD1399">
            <v>6.0512600000000001</v>
          </cell>
          <cell r="AE1399">
            <v>6.0512600000000001</v>
          </cell>
        </row>
        <row r="1400">
          <cell r="I1400" t="str">
            <v>0357101</v>
          </cell>
          <cell r="J1400">
            <v>200618.6</v>
          </cell>
          <cell r="K1400">
            <v>200618.6</v>
          </cell>
          <cell r="L1400">
            <v>200.61860000000001</v>
          </cell>
          <cell r="M1400">
            <v>200.61860000000001</v>
          </cell>
          <cell r="O1400" t="str">
            <v>0972234</v>
          </cell>
          <cell r="P1400">
            <v>575.04999999999995</v>
          </cell>
          <cell r="Q1400">
            <v>575.04999999999995</v>
          </cell>
          <cell r="R1400">
            <v>0.57504999999999995</v>
          </cell>
          <cell r="S1400">
            <v>0.57504999999999995</v>
          </cell>
          <cell r="U1400" t="str">
            <v>0330513</v>
          </cell>
          <cell r="V1400">
            <v>8003.25</v>
          </cell>
          <cell r="W1400">
            <v>8003.25</v>
          </cell>
          <cell r="X1400">
            <v>8.0032499999999995</v>
          </cell>
          <cell r="Y1400">
            <v>8.0032499999999995</v>
          </cell>
          <cell r="AA1400" t="str">
            <v>1000780</v>
          </cell>
          <cell r="AB1400">
            <v>395832.4</v>
          </cell>
          <cell r="AC1400">
            <v>395832.4</v>
          </cell>
          <cell r="AD1400">
            <v>395.83240000000001</v>
          </cell>
          <cell r="AE1400">
            <v>395.83240000000001</v>
          </cell>
        </row>
        <row r="1401">
          <cell r="I1401" t="str">
            <v>0357106</v>
          </cell>
          <cell r="J1401">
            <v>14647.5</v>
          </cell>
          <cell r="K1401">
            <v>14647.5</v>
          </cell>
          <cell r="L1401">
            <v>14.647500000000001</v>
          </cell>
          <cell r="M1401">
            <v>14.647500000000001</v>
          </cell>
          <cell r="O1401" t="str">
            <v>0973018</v>
          </cell>
          <cell r="P1401">
            <v>97021.66</v>
          </cell>
          <cell r="Q1401">
            <v>97021.66</v>
          </cell>
          <cell r="R1401">
            <v>97.021659999999997</v>
          </cell>
          <cell r="S1401">
            <v>97.021659999999997</v>
          </cell>
          <cell r="U1401" t="str">
            <v>0330516</v>
          </cell>
          <cell r="V1401">
            <v>32948.269999999997</v>
          </cell>
          <cell r="W1401">
            <v>32948.269999999997</v>
          </cell>
          <cell r="X1401">
            <v>32.948269999999994</v>
          </cell>
          <cell r="Y1401">
            <v>32.948269999999994</v>
          </cell>
          <cell r="AA1401" t="str">
            <v>1000782</v>
          </cell>
          <cell r="AB1401">
            <v>307.7</v>
          </cell>
          <cell r="AC1401">
            <v>307.7</v>
          </cell>
          <cell r="AD1401">
            <v>0.30769999999999997</v>
          </cell>
          <cell r="AE1401">
            <v>0.30769999999999997</v>
          </cell>
        </row>
        <row r="1402">
          <cell r="I1402" t="str">
            <v>0357122</v>
          </cell>
          <cell r="J1402">
            <v>16719.16</v>
          </cell>
          <cell r="K1402">
            <v>16719.16</v>
          </cell>
          <cell r="L1402">
            <v>16.719159999999999</v>
          </cell>
          <cell r="M1402">
            <v>16.719159999999999</v>
          </cell>
          <cell r="O1402" t="str">
            <v>0973026</v>
          </cell>
          <cell r="P1402">
            <v>3312</v>
          </cell>
          <cell r="Q1402">
            <v>3312</v>
          </cell>
          <cell r="R1402">
            <v>3.3119999999999998</v>
          </cell>
          <cell r="S1402">
            <v>3.3119999999999998</v>
          </cell>
          <cell r="U1402" t="str">
            <v>0330530</v>
          </cell>
          <cell r="V1402">
            <v>188.5</v>
          </cell>
          <cell r="W1402">
            <v>188.5</v>
          </cell>
          <cell r="X1402">
            <v>0.1885</v>
          </cell>
          <cell r="Y1402">
            <v>0.1885</v>
          </cell>
          <cell r="AA1402" t="str">
            <v>1000804</v>
          </cell>
          <cell r="AB1402">
            <v>2486</v>
          </cell>
          <cell r="AC1402">
            <v>2486</v>
          </cell>
          <cell r="AD1402">
            <v>2.4860000000000002</v>
          </cell>
          <cell r="AE1402">
            <v>2.4860000000000002</v>
          </cell>
        </row>
        <row r="1403">
          <cell r="I1403" t="str">
            <v>0357154</v>
          </cell>
          <cell r="J1403">
            <v>3476.5</v>
          </cell>
          <cell r="K1403">
            <v>3476.5</v>
          </cell>
          <cell r="L1403">
            <v>3.4765000000000001</v>
          </cell>
          <cell r="M1403">
            <v>3.4765000000000001</v>
          </cell>
          <cell r="O1403" t="str">
            <v>1000107</v>
          </cell>
          <cell r="P1403">
            <v>68519.350000000006</v>
          </cell>
          <cell r="Q1403">
            <v>68519.350000000006</v>
          </cell>
          <cell r="R1403">
            <v>68.519350000000003</v>
          </cell>
          <cell r="S1403">
            <v>68.519350000000003</v>
          </cell>
          <cell r="U1403" t="str">
            <v>0330610</v>
          </cell>
          <cell r="V1403">
            <v>13385.5</v>
          </cell>
          <cell r="W1403">
            <v>13385.5</v>
          </cell>
          <cell r="X1403">
            <v>13.3855</v>
          </cell>
          <cell r="Y1403">
            <v>13.3855</v>
          </cell>
          <cell r="AA1403" t="str">
            <v>1000811</v>
          </cell>
          <cell r="AB1403">
            <v>728.5</v>
          </cell>
          <cell r="AC1403">
            <v>728.5</v>
          </cell>
          <cell r="AD1403">
            <v>0.72850000000000004</v>
          </cell>
          <cell r="AE1403">
            <v>0.72850000000000004</v>
          </cell>
        </row>
        <row r="1404">
          <cell r="I1404" t="str">
            <v>0357301</v>
          </cell>
          <cell r="J1404">
            <v>98771.11</v>
          </cell>
          <cell r="K1404">
            <v>98771.11</v>
          </cell>
          <cell r="L1404">
            <v>98.771110000000007</v>
          </cell>
          <cell r="M1404">
            <v>98.771110000000007</v>
          </cell>
          <cell r="O1404" t="str">
            <v>1000108</v>
          </cell>
          <cell r="P1404">
            <v>661</v>
          </cell>
          <cell r="Q1404">
            <v>661</v>
          </cell>
          <cell r="R1404">
            <v>0.66100000000000003</v>
          </cell>
          <cell r="S1404">
            <v>0.66100000000000003</v>
          </cell>
          <cell r="U1404" t="str">
            <v>0330627</v>
          </cell>
          <cell r="V1404">
            <v>23050.74</v>
          </cell>
          <cell r="W1404">
            <v>23050.74</v>
          </cell>
          <cell r="X1404">
            <v>23.050740000000001</v>
          </cell>
          <cell r="Y1404">
            <v>23.050740000000001</v>
          </cell>
          <cell r="AA1404" t="str">
            <v>1000830</v>
          </cell>
          <cell r="AB1404">
            <v>60764.75</v>
          </cell>
          <cell r="AC1404">
            <v>60764.75</v>
          </cell>
          <cell r="AD1404">
            <v>60.764749999999999</v>
          </cell>
          <cell r="AE1404">
            <v>60.764749999999999</v>
          </cell>
        </row>
        <row r="1405">
          <cell r="I1405" t="str">
            <v>0357618</v>
          </cell>
          <cell r="J1405">
            <v>6324120.71</v>
          </cell>
          <cell r="K1405">
            <v>6324120.71</v>
          </cell>
          <cell r="L1405">
            <v>6324.1207100000001</v>
          </cell>
          <cell r="M1405">
            <v>6324.1207100000001</v>
          </cell>
          <cell r="O1405" t="str">
            <v>1000113</v>
          </cell>
          <cell r="P1405">
            <v>50</v>
          </cell>
          <cell r="Q1405">
            <v>50</v>
          </cell>
          <cell r="R1405">
            <v>0.05</v>
          </cell>
          <cell r="S1405">
            <v>0.05</v>
          </cell>
          <cell r="U1405" t="str">
            <v>0330725</v>
          </cell>
          <cell r="V1405">
            <v>1227.5</v>
          </cell>
          <cell r="W1405">
            <v>1227.5</v>
          </cell>
          <cell r="X1405">
            <v>1.2275</v>
          </cell>
          <cell r="Y1405">
            <v>1.2275</v>
          </cell>
          <cell r="AA1405" t="str">
            <v>1000834</v>
          </cell>
          <cell r="AB1405">
            <v>35019.599999999999</v>
          </cell>
          <cell r="AC1405">
            <v>35019.599999999999</v>
          </cell>
          <cell r="AD1405">
            <v>35.019599999999997</v>
          </cell>
          <cell r="AE1405">
            <v>35.019599999999997</v>
          </cell>
        </row>
        <row r="1406">
          <cell r="I1406" t="str">
            <v>0358147</v>
          </cell>
          <cell r="J1406">
            <v>9985.5</v>
          </cell>
          <cell r="K1406">
            <v>9985.5</v>
          </cell>
          <cell r="L1406">
            <v>9.9855</v>
          </cell>
          <cell r="M1406">
            <v>9.9855</v>
          </cell>
          <cell r="O1406" t="str">
            <v>1000228</v>
          </cell>
          <cell r="P1406">
            <v>914</v>
          </cell>
          <cell r="Q1406">
            <v>914</v>
          </cell>
          <cell r="R1406">
            <v>0.91400000000000003</v>
          </cell>
          <cell r="S1406">
            <v>0.91400000000000003</v>
          </cell>
          <cell r="U1406" t="str">
            <v>0330730</v>
          </cell>
          <cell r="V1406">
            <v>921.5</v>
          </cell>
          <cell r="W1406">
            <v>921.5</v>
          </cell>
          <cell r="X1406">
            <v>0.92149999999999999</v>
          </cell>
          <cell r="Y1406">
            <v>0.92149999999999999</v>
          </cell>
          <cell r="AA1406" t="str">
            <v>1000844</v>
          </cell>
          <cell r="AB1406">
            <v>17272.5</v>
          </cell>
          <cell r="AC1406">
            <v>17272.5</v>
          </cell>
          <cell r="AD1406">
            <v>17.272500000000001</v>
          </cell>
          <cell r="AE1406">
            <v>17.272500000000001</v>
          </cell>
        </row>
        <row r="1407">
          <cell r="I1407" t="str">
            <v>0358969</v>
          </cell>
          <cell r="J1407">
            <v>6658</v>
          </cell>
          <cell r="K1407">
            <v>6658</v>
          </cell>
          <cell r="L1407">
            <v>6.6580000000000004</v>
          </cell>
          <cell r="M1407">
            <v>6.6580000000000004</v>
          </cell>
          <cell r="O1407" t="str">
            <v>1000308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U1407" t="str">
            <v>0330809</v>
          </cell>
          <cell r="V1407">
            <v>3838.5</v>
          </cell>
          <cell r="W1407">
            <v>3838.5</v>
          </cell>
          <cell r="X1407">
            <v>3.8384999999999998</v>
          </cell>
          <cell r="Y1407">
            <v>3.8384999999999998</v>
          </cell>
          <cell r="AA1407" t="str">
            <v>1000895</v>
          </cell>
          <cell r="AB1407">
            <v>5280</v>
          </cell>
          <cell r="AC1407">
            <v>5280</v>
          </cell>
          <cell r="AD1407">
            <v>5.28</v>
          </cell>
          <cell r="AE1407">
            <v>5.28</v>
          </cell>
        </row>
        <row r="1408">
          <cell r="I1408" t="str">
            <v>0358980</v>
          </cell>
          <cell r="J1408">
            <v>9045</v>
          </cell>
          <cell r="K1408">
            <v>9045</v>
          </cell>
          <cell r="L1408">
            <v>9.0449999999999999</v>
          </cell>
          <cell r="M1408">
            <v>9.0449999999999999</v>
          </cell>
          <cell r="O1408" t="str">
            <v>1000314</v>
          </cell>
          <cell r="P1408">
            <v>12324</v>
          </cell>
          <cell r="Q1408">
            <v>12324</v>
          </cell>
          <cell r="R1408">
            <v>12.324</v>
          </cell>
          <cell r="S1408">
            <v>12.324</v>
          </cell>
          <cell r="U1408" t="str">
            <v>0330822</v>
          </cell>
          <cell r="V1408">
            <v>11928.51</v>
          </cell>
          <cell r="W1408">
            <v>11928.51</v>
          </cell>
          <cell r="X1408">
            <v>11.928510000000001</v>
          </cell>
          <cell r="Y1408">
            <v>11.928510000000001</v>
          </cell>
          <cell r="AA1408" t="str">
            <v>1000920</v>
          </cell>
          <cell r="AB1408">
            <v>2040</v>
          </cell>
          <cell r="AC1408">
            <v>2040</v>
          </cell>
          <cell r="AD1408">
            <v>2.04</v>
          </cell>
          <cell r="AE1408">
            <v>2.04</v>
          </cell>
        </row>
        <row r="1409">
          <cell r="I1409" t="str">
            <v>0358992</v>
          </cell>
          <cell r="J1409">
            <v>200</v>
          </cell>
          <cell r="K1409">
            <v>200</v>
          </cell>
          <cell r="L1409">
            <v>0.2</v>
          </cell>
          <cell r="M1409">
            <v>0.2</v>
          </cell>
          <cell r="O1409" t="str">
            <v>1000321</v>
          </cell>
          <cell r="P1409">
            <v>330</v>
          </cell>
          <cell r="Q1409">
            <v>330</v>
          </cell>
          <cell r="R1409">
            <v>0.33</v>
          </cell>
          <cell r="S1409">
            <v>0.33</v>
          </cell>
          <cell r="U1409" t="str">
            <v>0331009</v>
          </cell>
          <cell r="V1409">
            <v>71703.5</v>
          </cell>
          <cell r="W1409">
            <v>71703.5</v>
          </cell>
          <cell r="X1409">
            <v>71.703500000000005</v>
          </cell>
          <cell r="Y1409">
            <v>71.703500000000005</v>
          </cell>
          <cell r="AA1409" t="str">
            <v>1001001</v>
          </cell>
          <cell r="AB1409">
            <v>4009.5</v>
          </cell>
          <cell r="AC1409">
            <v>4009.5</v>
          </cell>
          <cell r="AD1409">
            <v>4.0095000000000001</v>
          </cell>
          <cell r="AE1409">
            <v>4.0095000000000001</v>
          </cell>
        </row>
        <row r="1410">
          <cell r="I1410" t="str">
            <v>0358995</v>
          </cell>
          <cell r="J1410">
            <v>9197.7199999999993</v>
          </cell>
          <cell r="K1410">
            <v>9197.7199999999993</v>
          </cell>
          <cell r="L1410">
            <v>9.1977199999999986</v>
          </cell>
          <cell r="M1410">
            <v>9.1977199999999986</v>
          </cell>
          <cell r="O1410" t="str">
            <v>1000398</v>
          </cell>
          <cell r="P1410">
            <v>120</v>
          </cell>
          <cell r="Q1410">
            <v>120</v>
          </cell>
          <cell r="R1410">
            <v>0.12</v>
          </cell>
          <cell r="S1410">
            <v>0.12</v>
          </cell>
          <cell r="U1410" t="str">
            <v>0331023</v>
          </cell>
          <cell r="V1410">
            <v>50844.5</v>
          </cell>
          <cell r="W1410">
            <v>50844.5</v>
          </cell>
          <cell r="X1410">
            <v>50.844499999999996</v>
          </cell>
          <cell r="Y1410">
            <v>50.844499999999996</v>
          </cell>
          <cell r="AA1410" t="str">
            <v>1001021</v>
          </cell>
          <cell r="AB1410">
            <v>903.5</v>
          </cell>
          <cell r="AC1410">
            <v>903.5</v>
          </cell>
          <cell r="AD1410">
            <v>0.90349999999999997</v>
          </cell>
          <cell r="AE1410">
            <v>0.90349999999999997</v>
          </cell>
        </row>
        <row r="1411">
          <cell r="I1411" t="str">
            <v>0359009</v>
          </cell>
          <cell r="J1411">
            <v>55573</v>
          </cell>
          <cell r="K1411">
            <v>55573</v>
          </cell>
          <cell r="L1411">
            <v>55.573</v>
          </cell>
          <cell r="M1411">
            <v>55.573</v>
          </cell>
          <cell r="O1411" t="str">
            <v>1000399</v>
          </cell>
          <cell r="P1411">
            <v>-45</v>
          </cell>
          <cell r="Q1411">
            <v>-45</v>
          </cell>
          <cell r="R1411">
            <v>-4.4999999999999998E-2</v>
          </cell>
          <cell r="S1411">
            <v>-4.4999999999999998E-2</v>
          </cell>
          <cell r="U1411" t="str">
            <v>0331098</v>
          </cell>
          <cell r="V1411">
            <v>740</v>
          </cell>
          <cell r="W1411">
            <v>740</v>
          </cell>
          <cell r="X1411">
            <v>0.74</v>
          </cell>
          <cell r="Y1411">
            <v>0.74</v>
          </cell>
          <cell r="AA1411" t="str">
            <v>1001050</v>
          </cell>
          <cell r="AB1411">
            <v>6025.5</v>
          </cell>
          <cell r="AC1411">
            <v>6025.5</v>
          </cell>
          <cell r="AD1411">
            <v>6.0255000000000001</v>
          </cell>
          <cell r="AE1411">
            <v>6.0255000000000001</v>
          </cell>
        </row>
        <row r="1412">
          <cell r="I1412" t="str">
            <v>0360313</v>
          </cell>
          <cell r="J1412">
            <v>21057</v>
          </cell>
          <cell r="K1412">
            <v>21057</v>
          </cell>
          <cell r="L1412">
            <v>21.056999999999999</v>
          </cell>
          <cell r="M1412">
            <v>21.056999999999999</v>
          </cell>
          <cell r="O1412" t="str">
            <v>1000402</v>
          </cell>
          <cell r="P1412">
            <v>67.5</v>
          </cell>
          <cell r="Q1412">
            <v>67.5</v>
          </cell>
          <cell r="R1412">
            <v>6.7500000000000004E-2</v>
          </cell>
          <cell r="S1412">
            <v>6.7500000000000004E-2</v>
          </cell>
          <cell r="U1412" t="str">
            <v>0331101</v>
          </cell>
          <cell r="V1412">
            <v>3778283.55</v>
          </cell>
          <cell r="W1412">
            <v>3778283.55</v>
          </cell>
          <cell r="X1412">
            <v>3778.2835499999997</v>
          </cell>
          <cell r="Y1412">
            <v>3778.2835499999997</v>
          </cell>
          <cell r="AA1412" t="str">
            <v>1001098</v>
          </cell>
          <cell r="AB1412">
            <v>6105.5</v>
          </cell>
          <cell r="AC1412">
            <v>6105.5</v>
          </cell>
          <cell r="AD1412">
            <v>6.1055000000000001</v>
          </cell>
          <cell r="AE1412">
            <v>6.1055000000000001</v>
          </cell>
        </row>
        <row r="1413">
          <cell r="I1413" t="str">
            <v>0360327</v>
          </cell>
          <cell r="J1413">
            <v>25482</v>
          </cell>
          <cell r="K1413">
            <v>25482</v>
          </cell>
          <cell r="L1413">
            <v>25.481999999999999</v>
          </cell>
          <cell r="M1413">
            <v>25.481999999999999</v>
          </cell>
          <cell r="O1413" t="str">
            <v>1000510</v>
          </cell>
          <cell r="P1413">
            <v>33.75</v>
          </cell>
          <cell r="Q1413">
            <v>33.75</v>
          </cell>
          <cell r="R1413">
            <v>3.3750000000000002E-2</v>
          </cell>
          <cell r="S1413">
            <v>3.3750000000000002E-2</v>
          </cell>
          <cell r="U1413" t="str">
            <v>0331203</v>
          </cell>
          <cell r="V1413">
            <v>42572.5</v>
          </cell>
          <cell r="W1413">
            <v>42572.5</v>
          </cell>
          <cell r="X1413">
            <v>42.572499999999998</v>
          </cell>
          <cell r="Y1413">
            <v>42.572499999999998</v>
          </cell>
          <cell r="AA1413" t="str">
            <v>1001099</v>
          </cell>
          <cell r="AB1413">
            <v>-188.54</v>
          </cell>
          <cell r="AC1413">
            <v>-188.54</v>
          </cell>
          <cell r="AD1413">
            <v>-0.18853999999999999</v>
          </cell>
          <cell r="AE1413">
            <v>-0.18853999999999999</v>
          </cell>
        </row>
        <row r="1414">
          <cell r="I1414" t="str">
            <v>0360416</v>
          </cell>
          <cell r="J1414">
            <v>31961</v>
          </cell>
          <cell r="K1414">
            <v>31961</v>
          </cell>
          <cell r="L1414">
            <v>31.960999999999999</v>
          </cell>
          <cell r="M1414">
            <v>31.960999999999999</v>
          </cell>
          <cell r="O1414" t="str">
            <v>1000539</v>
          </cell>
          <cell r="P1414">
            <v>832.5</v>
          </cell>
          <cell r="Q1414">
            <v>832.5</v>
          </cell>
          <cell r="R1414">
            <v>0.83250000000000002</v>
          </cell>
          <cell r="S1414">
            <v>0.83250000000000002</v>
          </cell>
          <cell r="U1414" t="str">
            <v>0331214</v>
          </cell>
          <cell r="V1414">
            <v>1990.5</v>
          </cell>
          <cell r="W1414">
            <v>1990.5</v>
          </cell>
          <cell r="X1414">
            <v>1.9904999999999999</v>
          </cell>
          <cell r="Y1414">
            <v>1.9904999999999999</v>
          </cell>
          <cell r="AA1414" t="str">
            <v>1001111</v>
          </cell>
          <cell r="AB1414">
            <v>300</v>
          </cell>
          <cell r="AC1414">
            <v>300</v>
          </cell>
          <cell r="AD1414">
            <v>0.3</v>
          </cell>
          <cell r="AE1414">
            <v>0.3</v>
          </cell>
        </row>
        <row r="1415">
          <cell r="I1415" t="str">
            <v>0360450</v>
          </cell>
          <cell r="J1415">
            <v>855.5</v>
          </cell>
          <cell r="K1415">
            <v>855.5</v>
          </cell>
          <cell r="L1415">
            <v>0.85550000000000004</v>
          </cell>
          <cell r="M1415">
            <v>0.85550000000000004</v>
          </cell>
          <cell r="O1415" t="str">
            <v>1000560</v>
          </cell>
          <cell r="P1415">
            <v>502.5</v>
          </cell>
          <cell r="Q1415">
            <v>502.5</v>
          </cell>
          <cell r="R1415">
            <v>0.50249999999999995</v>
          </cell>
          <cell r="S1415">
            <v>0.50249999999999995</v>
          </cell>
          <cell r="U1415" t="str">
            <v>0331252</v>
          </cell>
          <cell r="V1415">
            <v>39295.5</v>
          </cell>
          <cell r="W1415">
            <v>39295.5</v>
          </cell>
          <cell r="X1415">
            <v>39.295499999999997</v>
          </cell>
          <cell r="Y1415">
            <v>39.295499999999997</v>
          </cell>
          <cell r="AA1415" t="str">
            <v>1001114</v>
          </cell>
          <cell r="AB1415">
            <v>13983.5</v>
          </cell>
          <cell r="AC1415">
            <v>13983.5</v>
          </cell>
          <cell r="AD1415">
            <v>13.983499999999999</v>
          </cell>
          <cell r="AE1415">
            <v>13.983499999999999</v>
          </cell>
        </row>
        <row r="1416">
          <cell r="I1416" t="str">
            <v>0360518</v>
          </cell>
          <cell r="J1416">
            <v>115923.15</v>
          </cell>
          <cell r="K1416">
            <v>115923.15</v>
          </cell>
          <cell r="L1416">
            <v>115.92314999999999</v>
          </cell>
          <cell r="M1416">
            <v>115.92314999999999</v>
          </cell>
          <cell r="O1416" t="str">
            <v>1000568</v>
          </cell>
          <cell r="P1416">
            <v>65196.05</v>
          </cell>
          <cell r="Q1416">
            <v>65196.05</v>
          </cell>
          <cell r="R1416">
            <v>65.19605</v>
          </cell>
          <cell r="S1416">
            <v>65.19605</v>
          </cell>
          <cell r="U1416" t="str">
            <v>0331267</v>
          </cell>
          <cell r="V1416">
            <v>191454.5</v>
          </cell>
          <cell r="W1416">
            <v>191454.5</v>
          </cell>
          <cell r="X1416">
            <v>191.4545</v>
          </cell>
          <cell r="Y1416">
            <v>191.4545</v>
          </cell>
          <cell r="AA1416" t="str">
            <v>1001121</v>
          </cell>
          <cell r="AB1416">
            <v>2410</v>
          </cell>
          <cell r="AC1416">
            <v>2410</v>
          </cell>
          <cell r="AD1416">
            <v>2.41</v>
          </cell>
          <cell r="AE1416">
            <v>2.41</v>
          </cell>
        </row>
        <row r="1417">
          <cell r="I1417" t="str">
            <v>0360527</v>
          </cell>
          <cell r="J1417">
            <v>30205</v>
          </cell>
          <cell r="K1417">
            <v>30205</v>
          </cell>
          <cell r="L1417">
            <v>30.204999999999998</v>
          </cell>
          <cell r="M1417">
            <v>30.204999999999998</v>
          </cell>
          <cell r="O1417" t="str">
            <v>1000582</v>
          </cell>
          <cell r="P1417">
            <v>126.5</v>
          </cell>
          <cell r="Q1417">
            <v>126.5</v>
          </cell>
          <cell r="R1417">
            <v>0.1265</v>
          </cell>
          <cell r="S1417">
            <v>0.1265</v>
          </cell>
          <cell r="U1417" t="str">
            <v>0331298</v>
          </cell>
          <cell r="V1417">
            <v>8486.75</v>
          </cell>
          <cell r="W1417">
            <v>8486.75</v>
          </cell>
          <cell r="X1417">
            <v>8.4867500000000007</v>
          </cell>
          <cell r="Y1417">
            <v>8.4867500000000007</v>
          </cell>
          <cell r="AA1417" t="str">
            <v>1001130</v>
          </cell>
          <cell r="AB1417">
            <v>76886.100000000006</v>
          </cell>
          <cell r="AC1417">
            <v>76886.100000000006</v>
          </cell>
          <cell r="AD1417">
            <v>76.886099999999999</v>
          </cell>
          <cell r="AE1417">
            <v>76.886099999999999</v>
          </cell>
        </row>
        <row r="1418">
          <cell r="I1418" t="str">
            <v>0360613</v>
          </cell>
          <cell r="J1418">
            <v>45044.2</v>
          </cell>
          <cell r="K1418">
            <v>45044.2</v>
          </cell>
          <cell r="L1418">
            <v>45.044199999999996</v>
          </cell>
          <cell r="M1418">
            <v>45.044199999999996</v>
          </cell>
          <cell r="O1418" t="str">
            <v>1000591</v>
          </cell>
          <cell r="P1418">
            <v>4713.5</v>
          </cell>
          <cell r="Q1418">
            <v>4713.5</v>
          </cell>
          <cell r="R1418">
            <v>4.7134999999999998</v>
          </cell>
          <cell r="S1418">
            <v>4.7134999999999998</v>
          </cell>
          <cell r="U1418" t="str">
            <v>0331345</v>
          </cell>
          <cell r="V1418">
            <v>24171</v>
          </cell>
          <cell r="W1418">
            <v>24171</v>
          </cell>
          <cell r="X1418">
            <v>24.170999999999999</v>
          </cell>
          <cell r="Y1418">
            <v>24.170999999999999</v>
          </cell>
          <cell r="AA1418" t="str">
            <v>1001131</v>
          </cell>
          <cell r="AB1418">
            <v>30397.38</v>
          </cell>
          <cell r="AC1418">
            <v>30397.38</v>
          </cell>
          <cell r="AD1418">
            <v>30.397380000000002</v>
          </cell>
          <cell r="AE1418">
            <v>30.397380000000002</v>
          </cell>
        </row>
        <row r="1419">
          <cell r="I1419" t="str">
            <v>0360641</v>
          </cell>
          <cell r="J1419">
            <v>175687.12</v>
          </cell>
          <cell r="K1419">
            <v>175687.12</v>
          </cell>
          <cell r="L1419">
            <v>175.68711999999999</v>
          </cell>
          <cell r="M1419">
            <v>175.68711999999999</v>
          </cell>
          <cell r="O1419" t="str">
            <v>1000600</v>
          </cell>
          <cell r="P1419">
            <v>302128.27</v>
          </cell>
          <cell r="Q1419">
            <v>302128.27</v>
          </cell>
          <cell r="R1419">
            <v>302.12827000000004</v>
          </cell>
          <cell r="S1419">
            <v>302.12827000000004</v>
          </cell>
          <cell r="U1419" t="str">
            <v>0331698</v>
          </cell>
          <cell r="V1419">
            <v>25739</v>
          </cell>
          <cell r="W1419">
            <v>25739</v>
          </cell>
          <cell r="X1419">
            <v>25.739000000000001</v>
          </cell>
          <cell r="Y1419">
            <v>25.739000000000001</v>
          </cell>
          <cell r="AA1419" t="str">
            <v>1001221</v>
          </cell>
          <cell r="AB1419">
            <v>5270</v>
          </cell>
          <cell r="AC1419">
            <v>5270</v>
          </cell>
          <cell r="AD1419">
            <v>5.27</v>
          </cell>
          <cell r="AE1419">
            <v>5.27</v>
          </cell>
        </row>
        <row r="1420">
          <cell r="I1420" t="str">
            <v>0360822</v>
          </cell>
          <cell r="J1420">
            <v>93.5</v>
          </cell>
          <cell r="K1420">
            <v>93.5</v>
          </cell>
          <cell r="L1420">
            <v>9.35E-2</v>
          </cell>
          <cell r="M1420">
            <v>9.35E-2</v>
          </cell>
          <cell r="O1420" t="str">
            <v>1000612</v>
          </cell>
          <cell r="P1420">
            <v>5428.5</v>
          </cell>
          <cell r="Q1420">
            <v>5428.5</v>
          </cell>
          <cell r="R1420">
            <v>5.4284999999999997</v>
          </cell>
          <cell r="S1420">
            <v>5.4284999999999997</v>
          </cell>
          <cell r="U1420" t="str">
            <v>0331927</v>
          </cell>
          <cell r="V1420">
            <v>5687.5</v>
          </cell>
          <cell r="W1420">
            <v>5687.5</v>
          </cell>
          <cell r="X1420">
            <v>5.6875</v>
          </cell>
          <cell r="Y1420">
            <v>5.6875</v>
          </cell>
          <cell r="AA1420" t="str">
            <v>1001264</v>
          </cell>
          <cell r="AB1420">
            <v>210</v>
          </cell>
          <cell r="AC1420">
            <v>210</v>
          </cell>
          <cell r="AD1420">
            <v>0.21</v>
          </cell>
          <cell r="AE1420">
            <v>0.21</v>
          </cell>
        </row>
        <row r="1421">
          <cell r="I1421" t="str">
            <v>0360823</v>
          </cell>
          <cell r="J1421">
            <v>467585.07</v>
          </cell>
          <cell r="K1421">
            <v>467585.07</v>
          </cell>
          <cell r="L1421">
            <v>467.58507000000003</v>
          </cell>
          <cell r="M1421">
            <v>467.58507000000003</v>
          </cell>
          <cell r="O1421" t="str">
            <v>1000619</v>
          </cell>
          <cell r="P1421">
            <v>1068.5</v>
          </cell>
          <cell r="Q1421">
            <v>1068.5</v>
          </cell>
          <cell r="R1421">
            <v>1.0685</v>
          </cell>
          <cell r="S1421">
            <v>1.0685</v>
          </cell>
          <cell r="U1421" t="str">
            <v>0333011</v>
          </cell>
          <cell r="V1421">
            <v>26684.5</v>
          </cell>
          <cell r="W1421">
            <v>26684.5</v>
          </cell>
          <cell r="X1421">
            <v>26.6845</v>
          </cell>
          <cell r="Y1421">
            <v>26.6845</v>
          </cell>
          <cell r="AA1421" t="str">
            <v>1001296</v>
          </cell>
          <cell r="AB1421">
            <v>117.5</v>
          </cell>
          <cell r="AC1421">
            <v>117.5</v>
          </cell>
          <cell r="AD1421">
            <v>0.11749999999999999</v>
          </cell>
          <cell r="AE1421">
            <v>0.11749999999999999</v>
          </cell>
        </row>
        <row r="1422">
          <cell r="I1422" t="str">
            <v>0360898</v>
          </cell>
          <cell r="J1422">
            <v>7951.5</v>
          </cell>
          <cell r="K1422">
            <v>7951.5</v>
          </cell>
          <cell r="L1422">
            <v>7.9515000000000002</v>
          </cell>
          <cell r="M1422">
            <v>7.9515000000000002</v>
          </cell>
          <cell r="O1422" t="str">
            <v>1000634</v>
          </cell>
          <cell r="P1422">
            <v>2720</v>
          </cell>
          <cell r="Q1422">
            <v>2720</v>
          </cell>
          <cell r="R1422">
            <v>2.72</v>
          </cell>
          <cell r="S1422">
            <v>2.72</v>
          </cell>
          <cell r="U1422" t="str">
            <v>0333386</v>
          </cell>
          <cell r="V1422">
            <v>46594.43</v>
          </cell>
          <cell r="W1422">
            <v>46594.43</v>
          </cell>
          <cell r="X1422">
            <v>46.594430000000003</v>
          </cell>
          <cell r="Y1422">
            <v>46.594430000000003</v>
          </cell>
          <cell r="AA1422" t="str">
            <v>1001336</v>
          </cell>
          <cell r="AB1422">
            <v>1769</v>
          </cell>
          <cell r="AC1422">
            <v>1769</v>
          </cell>
          <cell r="AD1422">
            <v>1.7689999999999999</v>
          </cell>
          <cell r="AE1422">
            <v>1.7689999999999999</v>
          </cell>
        </row>
        <row r="1423">
          <cell r="I1423" t="str">
            <v>0361120</v>
          </cell>
          <cell r="J1423">
            <v>7052</v>
          </cell>
          <cell r="K1423">
            <v>7052</v>
          </cell>
          <cell r="L1423">
            <v>7.0519999999999996</v>
          </cell>
          <cell r="M1423">
            <v>7.0519999999999996</v>
          </cell>
          <cell r="O1423" t="str">
            <v>1000674</v>
          </cell>
          <cell r="P1423">
            <v>41927.22</v>
          </cell>
          <cell r="Q1423">
            <v>41927.22</v>
          </cell>
          <cell r="R1423">
            <v>41.927219999999998</v>
          </cell>
          <cell r="S1423">
            <v>41.927219999999998</v>
          </cell>
          <cell r="U1423" t="str">
            <v>0333506</v>
          </cell>
          <cell r="V1423">
            <v>43308</v>
          </cell>
          <cell r="W1423">
            <v>43308</v>
          </cell>
          <cell r="X1423">
            <v>43.308</v>
          </cell>
          <cell r="Y1423">
            <v>43.308</v>
          </cell>
          <cell r="AA1423" t="str">
            <v>1001343</v>
          </cell>
          <cell r="AB1423">
            <v>505.5</v>
          </cell>
          <cell r="AC1423">
            <v>505.5</v>
          </cell>
          <cell r="AD1423">
            <v>0.50549999999999995</v>
          </cell>
          <cell r="AE1423">
            <v>0.50549999999999995</v>
          </cell>
        </row>
        <row r="1424">
          <cell r="I1424" t="str">
            <v>0361125</v>
          </cell>
          <cell r="J1424">
            <v>2350.5</v>
          </cell>
          <cell r="K1424">
            <v>2350.5</v>
          </cell>
          <cell r="L1424">
            <v>2.3504999999999998</v>
          </cell>
          <cell r="M1424">
            <v>2.3504999999999998</v>
          </cell>
          <cell r="O1424" t="str">
            <v>1000696</v>
          </cell>
          <cell r="P1424">
            <v>1590</v>
          </cell>
          <cell r="Q1424">
            <v>1590</v>
          </cell>
          <cell r="R1424">
            <v>1.59</v>
          </cell>
          <cell r="S1424">
            <v>1.59</v>
          </cell>
          <cell r="U1424" t="str">
            <v>0333637</v>
          </cell>
          <cell r="V1424">
            <v>71583</v>
          </cell>
          <cell r="W1424">
            <v>71583</v>
          </cell>
          <cell r="X1424">
            <v>71.582999999999998</v>
          </cell>
          <cell r="Y1424">
            <v>71.582999999999998</v>
          </cell>
          <cell r="AA1424" t="str">
            <v>1001506</v>
          </cell>
          <cell r="AB1424">
            <v>172</v>
          </cell>
          <cell r="AC1424">
            <v>172</v>
          </cell>
          <cell r="AD1424">
            <v>0.17199999999999999</v>
          </cell>
          <cell r="AE1424">
            <v>0.17199999999999999</v>
          </cell>
        </row>
        <row r="1425">
          <cell r="I1425" t="str">
            <v>0361151</v>
          </cell>
          <cell r="J1425">
            <v>79159.05</v>
          </cell>
          <cell r="K1425">
            <v>79159.05</v>
          </cell>
          <cell r="L1425">
            <v>79.159050000000008</v>
          </cell>
          <cell r="M1425">
            <v>79.159050000000008</v>
          </cell>
          <cell r="O1425" t="str">
            <v>1000708</v>
          </cell>
          <cell r="P1425">
            <v>8970.5</v>
          </cell>
          <cell r="Q1425">
            <v>8970.5</v>
          </cell>
          <cell r="R1425">
            <v>8.9704999999999995</v>
          </cell>
          <cell r="S1425">
            <v>8.9704999999999995</v>
          </cell>
          <cell r="U1425" t="str">
            <v>0333646</v>
          </cell>
          <cell r="V1425">
            <v>37890</v>
          </cell>
          <cell r="W1425">
            <v>37890</v>
          </cell>
          <cell r="X1425">
            <v>37.89</v>
          </cell>
          <cell r="Y1425">
            <v>37.89</v>
          </cell>
          <cell r="AA1425" t="str">
            <v>1001533</v>
          </cell>
          <cell r="AB1425">
            <v>60</v>
          </cell>
          <cell r="AC1425">
            <v>60</v>
          </cell>
          <cell r="AD1425">
            <v>0.06</v>
          </cell>
          <cell r="AE1425">
            <v>0.06</v>
          </cell>
        </row>
        <row r="1426">
          <cell r="I1426" t="str">
            <v>0361217</v>
          </cell>
          <cell r="J1426">
            <v>39503</v>
          </cell>
          <cell r="K1426">
            <v>39503</v>
          </cell>
          <cell r="L1426">
            <v>39.503</v>
          </cell>
          <cell r="M1426">
            <v>39.503</v>
          </cell>
          <cell r="O1426" t="str">
            <v>1000711</v>
          </cell>
          <cell r="P1426">
            <v>1486.5</v>
          </cell>
          <cell r="Q1426">
            <v>1486.5</v>
          </cell>
          <cell r="R1426">
            <v>1.4864999999999999</v>
          </cell>
          <cell r="S1426">
            <v>1.4864999999999999</v>
          </cell>
          <cell r="U1426" t="str">
            <v>0333955</v>
          </cell>
          <cell r="V1426">
            <v>417.5</v>
          </cell>
          <cell r="W1426">
            <v>417.5</v>
          </cell>
          <cell r="X1426">
            <v>0.41749999999999998</v>
          </cell>
          <cell r="Y1426">
            <v>0.41749999999999998</v>
          </cell>
          <cell r="AA1426" t="str">
            <v>1001542</v>
          </cell>
          <cell r="AB1426">
            <v>2242</v>
          </cell>
          <cell r="AC1426">
            <v>2242</v>
          </cell>
          <cell r="AD1426">
            <v>2.242</v>
          </cell>
          <cell r="AE1426">
            <v>2.242</v>
          </cell>
        </row>
        <row r="1427">
          <cell r="I1427" t="str">
            <v>0361226</v>
          </cell>
          <cell r="J1427">
            <v>4971</v>
          </cell>
          <cell r="K1427">
            <v>4971</v>
          </cell>
          <cell r="L1427">
            <v>4.9710000000000001</v>
          </cell>
          <cell r="M1427">
            <v>4.9710000000000001</v>
          </cell>
          <cell r="O1427" t="str">
            <v>1000712</v>
          </cell>
          <cell r="P1427">
            <v>-30</v>
          </cell>
          <cell r="Q1427">
            <v>-30</v>
          </cell>
          <cell r="R1427">
            <v>-0.03</v>
          </cell>
          <cell r="S1427">
            <v>-0.03</v>
          </cell>
          <cell r="U1427" t="str">
            <v>0334111</v>
          </cell>
          <cell r="V1427">
            <v>619</v>
          </cell>
          <cell r="W1427">
            <v>619</v>
          </cell>
          <cell r="X1427">
            <v>0.61899999999999999</v>
          </cell>
          <cell r="Y1427">
            <v>0.61899999999999999</v>
          </cell>
          <cell r="AA1427" t="str">
            <v>1001559</v>
          </cell>
          <cell r="AB1427">
            <v>110</v>
          </cell>
          <cell r="AC1427">
            <v>110</v>
          </cell>
          <cell r="AD1427">
            <v>0.11</v>
          </cell>
          <cell r="AE1427">
            <v>0.11</v>
          </cell>
        </row>
        <row r="1428">
          <cell r="I1428" t="str">
            <v>0361777</v>
          </cell>
          <cell r="J1428">
            <v>94647.25</v>
          </cell>
          <cell r="K1428">
            <v>94647.25</v>
          </cell>
          <cell r="L1428">
            <v>94.64725</v>
          </cell>
          <cell r="M1428">
            <v>94.64725</v>
          </cell>
          <cell r="O1428" t="str">
            <v>1000713</v>
          </cell>
          <cell r="P1428">
            <v>956</v>
          </cell>
          <cell r="Q1428">
            <v>956</v>
          </cell>
          <cell r="R1428">
            <v>0.95599999999999996</v>
          </cell>
          <cell r="S1428">
            <v>0.95599999999999996</v>
          </cell>
          <cell r="U1428" t="str">
            <v>0334829</v>
          </cell>
          <cell r="V1428">
            <v>22405.5</v>
          </cell>
          <cell r="W1428">
            <v>22405.5</v>
          </cell>
          <cell r="X1428">
            <v>22.4055</v>
          </cell>
          <cell r="Y1428">
            <v>22.4055</v>
          </cell>
          <cell r="AA1428" t="str">
            <v>1001572</v>
          </cell>
          <cell r="AB1428">
            <v>80</v>
          </cell>
          <cell r="AC1428">
            <v>80</v>
          </cell>
          <cell r="AD1428">
            <v>0.08</v>
          </cell>
          <cell r="AE1428">
            <v>0.08</v>
          </cell>
        </row>
        <row r="1429">
          <cell r="I1429" t="str">
            <v>0361992</v>
          </cell>
          <cell r="J1429">
            <v>6390.5</v>
          </cell>
          <cell r="K1429">
            <v>6390.5</v>
          </cell>
          <cell r="L1429">
            <v>6.3905000000000003</v>
          </cell>
          <cell r="M1429">
            <v>6.3905000000000003</v>
          </cell>
          <cell r="O1429" t="str">
            <v>1000717</v>
          </cell>
          <cell r="P1429">
            <v>325</v>
          </cell>
          <cell r="Q1429">
            <v>325</v>
          </cell>
          <cell r="R1429">
            <v>0.32500000000000001</v>
          </cell>
          <cell r="S1429">
            <v>0.32500000000000001</v>
          </cell>
          <cell r="U1429" t="str">
            <v>0335241</v>
          </cell>
          <cell r="V1429">
            <v>16634.5</v>
          </cell>
          <cell r="W1429">
            <v>16634.5</v>
          </cell>
          <cell r="X1429">
            <v>16.634499999999999</v>
          </cell>
          <cell r="Y1429">
            <v>16.634499999999999</v>
          </cell>
          <cell r="AA1429" t="str">
            <v>1001579</v>
          </cell>
          <cell r="AB1429">
            <v>240</v>
          </cell>
          <cell r="AC1429">
            <v>240</v>
          </cell>
          <cell r="AD1429">
            <v>0.24</v>
          </cell>
          <cell r="AE1429">
            <v>0.24</v>
          </cell>
        </row>
        <row r="1430">
          <cell r="I1430" t="str">
            <v>0364180</v>
          </cell>
          <cell r="J1430">
            <v>13464.5</v>
          </cell>
          <cell r="K1430">
            <v>13464.5</v>
          </cell>
          <cell r="L1430">
            <v>13.464499999999999</v>
          </cell>
          <cell r="M1430">
            <v>13.464499999999999</v>
          </cell>
          <cell r="O1430" t="str">
            <v>1000726</v>
          </cell>
          <cell r="P1430">
            <v>3551.5</v>
          </cell>
          <cell r="Q1430">
            <v>3551.5</v>
          </cell>
          <cell r="R1430">
            <v>3.5514999999999999</v>
          </cell>
          <cell r="S1430">
            <v>3.5514999999999999</v>
          </cell>
          <cell r="U1430" t="str">
            <v>0335423</v>
          </cell>
          <cell r="V1430">
            <v>19185</v>
          </cell>
          <cell r="W1430">
            <v>19185</v>
          </cell>
          <cell r="X1430">
            <v>19.184999999999999</v>
          </cell>
          <cell r="Y1430">
            <v>19.184999999999999</v>
          </cell>
          <cell r="AA1430" t="str">
            <v>1001586</v>
          </cell>
          <cell r="AB1430">
            <v>1375</v>
          </cell>
          <cell r="AC1430">
            <v>1375</v>
          </cell>
          <cell r="AD1430">
            <v>1.375</v>
          </cell>
          <cell r="AE1430">
            <v>1.375</v>
          </cell>
        </row>
        <row r="1431">
          <cell r="I1431" t="str">
            <v>0364371</v>
          </cell>
          <cell r="J1431">
            <v>102542.5</v>
          </cell>
          <cell r="K1431">
            <v>102542.5</v>
          </cell>
          <cell r="L1431">
            <v>102.5425</v>
          </cell>
          <cell r="M1431">
            <v>102.5425</v>
          </cell>
          <cell r="O1431" t="str">
            <v>1000743</v>
          </cell>
          <cell r="P1431">
            <v>6425.52</v>
          </cell>
          <cell r="Q1431">
            <v>6425.52</v>
          </cell>
          <cell r="R1431">
            <v>6.4255200000000006</v>
          </cell>
          <cell r="S1431">
            <v>6.4255200000000006</v>
          </cell>
          <cell r="U1431" t="str">
            <v>0335425</v>
          </cell>
          <cell r="V1431">
            <v>15905.5</v>
          </cell>
          <cell r="W1431">
            <v>15905.5</v>
          </cell>
          <cell r="X1431">
            <v>15.9055</v>
          </cell>
          <cell r="Y1431">
            <v>15.9055</v>
          </cell>
          <cell r="AA1431" t="str">
            <v>1001656</v>
          </cell>
          <cell r="AB1431">
            <v>30</v>
          </cell>
          <cell r="AC1431">
            <v>30</v>
          </cell>
          <cell r="AD1431">
            <v>0.03</v>
          </cell>
          <cell r="AE1431">
            <v>0.03</v>
          </cell>
        </row>
        <row r="1432">
          <cell r="I1432" t="str">
            <v>0364413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O1432" t="str">
            <v>1000780</v>
          </cell>
          <cell r="P1432">
            <v>438740.5</v>
          </cell>
          <cell r="Q1432">
            <v>438740.5</v>
          </cell>
          <cell r="R1432">
            <v>438.7405</v>
          </cell>
          <cell r="S1432">
            <v>438.7405</v>
          </cell>
          <cell r="U1432" t="str">
            <v>0335519</v>
          </cell>
          <cell r="V1432">
            <v>6676</v>
          </cell>
          <cell r="W1432">
            <v>6676</v>
          </cell>
          <cell r="X1432">
            <v>6.6760000000000002</v>
          </cell>
          <cell r="Y1432">
            <v>6.6760000000000002</v>
          </cell>
          <cell r="AA1432" t="str">
            <v>1001698</v>
          </cell>
          <cell r="AB1432">
            <v>201501.35</v>
          </cell>
          <cell r="AC1432">
            <v>201501.35</v>
          </cell>
          <cell r="AD1432">
            <v>201.50135</v>
          </cell>
          <cell r="AE1432">
            <v>201.50135</v>
          </cell>
        </row>
        <row r="1433">
          <cell r="I1433" t="str">
            <v>0364414</v>
          </cell>
          <cell r="J1433">
            <v>12185.5</v>
          </cell>
          <cell r="K1433">
            <v>12185.5</v>
          </cell>
          <cell r="L1433">
            <v>12.185499999999999</v>
          </cell>
          <cell r="M1433">
            <v>12.185499999999999</v>
          </cell>
          <cell r="O1433" t="str">
            <v>1000782</v>
          </cell>
          <cell r="P1433">
            <v>1224</v>
          </cell>
          <cell r="Q1433">
            <v>1224</v>
          </cell>
          <cell r="R1433">
            <v>1.224</v>
          </cell>
          <cell r="S1433">
            <v>1.224</v>
          </cell>
          <cell r="U1433" t="str">
            <v>0335780</v>
          </cell>
          <cell r="V1433">
            <v>42663.5</v>
          </cell>
          <cell r="W1433">
            <v>42663.5</v>
          </cell>
          <cell r="X1433">
            <v>42.663499999999999</v>
          </cell>
          <cell r="Y1433">
            <v>42.663499999999999</v>
          </cell>
          <cell r="AA1433" t="str">
            <v>1001717</v>
          </cell>
          <cell r="AB1433">
            <v>-6952.75</v>
          </cell>
          <cell r="AC1433">
            <v>-6952.75</v>
          </cell>
          <cell r="AD1433">
            <v>-6.95275</v>
          </cell>
          <cell r="AE1433">
            <v>-6.95275</v>
          </cell>
        </row>
        <row r="1434">
          <cell r="I1434" t="str">
            <v>0364416</v>
          </cell>
          <cell r="J1434">
            <v>20970.5</v>
          </cell>
          <cell r="K1434">
            <v>20970.5</v>
          </cell>
          <cell r="L1434">
            <v>20.970500000000001</v>
          </cell>
          <cell r="M1434">
            <v>20.970500000000001</v>
          </cell>
          <cell r="O1434" t="str">
            <v>1000804</v>
          </cell>
          <cell r="P1434">
            <v>360</v>
          </cell>
          <cell r="Q1434">
            <v>360</v>
          </cell>
          <cell r="R1434">
            <v>0.36</v>
          </cell>
          <cell r="S1434">
            <v>0.36</v>
          </cell>
          <cell r="U1434" t="str">
            <v>0335913</v>
          </cell>
          <cell r="V1434">
            <v>5418.5</v>
          </cell>
          <cell r="W1434">
            <v>5418.5</v>
          </cell>
          <cell r="X1434">
            <v>5.4184999999999999</v>
          </cell>
          <cell r="Y1434">
            <v>5.4184999999999999</v>
          </cell>
          <cell r="AA1434" t="str">
            <v>1001725</v>
          </cell>
          <cell r="AB1434">
            <v>4360</v>
          </cell>
          <cell r="AC1434">
            <v>4360</v>
          </cell>
          <cell r="AD1434">
            <v>4.3600000000000003</v>
          </cell>
          <cell r="AE1434">
            <v>4.3600000000000003</v>
          </cell>
        </row>
        <row r="1435">
          <cell r="I1435" t="str">
            <v>0364418</v>
          </cell>
          <cell r="J1435">
            <v>91614</v>
          </cell>
          <cell r="K1435">
            <v>91614</v>
          </cell>
          <cell r="L1435">
            <v>91.614000000000004</v>
          </cell>
          <cell r="M1435">
            <v>91.614000000000004</v>
          </cell>
          <cell r="O1435" t="str">
            <v>1000811</v>
          </cell>
          <cell r="P1435">
            <v>2388</v>
          </cell>
          <cell r="Q1435">
            <v>2388</v>
          </cell>
          <cell r="R1435">
            <v>2.3879999999999999</v>
          </cell>
          <cell r="S1435">
            <v>2.3879999999999999</v>
          </cell>
          <cell r="U1435" t="str">
            <v>0336411</v>
          </cell>
          <cell r="V1435">
            <v>43808</v>
          </cell>
          <cell r="W1435">
            <v>43808</v>
          </cell>
          <cell r="X1435">
            <v>43.808</v>
          </cell>
          <cell r="Y1435">
            <v>43.808</v>
          </cell>
          <cell r="AA1435" t="str">
            <v>1001742</v>
          </cell>
          <cell r="AB1435">
            <v>1260</v>
          </cell>
          <cell r="AC1435">
            <v>1260</v>
          </cell>
          <cell r="AD1435">
            <v>1.26</v>
          </cell>
          <cell r="AE1435">
            <v>1.26</v>
          </cell>
        </row>
        <row r="1436">
          <cell r="I1436" t="str">
            <v>0364420</v>
          </cell>
          <cell r="J1436">
            <v>6215</v>
          </cell>
          <cell r="K1436">
            <v>6215</v>
          </cell>
          <cell r="L1436">
            <v>6.2149999999999999</v>
          </cell>
          <cell r="M1436">
            <v>6.2149999999999999</v>
          </cell>
          <cell r="O1436" t="str">
            <v>1000830</v>
          </cell>
          <cell r="P1436">
            <v>75081.7</v>
          </cell>
          <cell r="Q1436">
            <v>75081.7</v>
          </cell>
          <cell r="R1436">
            <v>75.081699999999998</v>
          </cell>
          <cell r="S1436">
            <v>75.081699999999998</v>
          </cell>
          <cell r="U1436" t="str">
            <v>0336872</v>
          </cell>
          <cell r="V1436">
            <v>11295.5</v>
          </cell>
          <cell r="W1436">
            <v>11295.5</v>
          </cell>
          <cell r="X1436">
            <v>11.295500000000001</v>
          </cell>
          <cell r="Y1436">
            <v>11.295500000000001</v>
          </cell>
          <cell r="AA1436" t="str">
            <v>1001998</v>
          </cell>
          <cell r="AB1436">
            <v>2211.5300000000002</v>
          </cell>
          <cell r="AC1436">
            <v>2211.5300000000002</v>
          </cell>
          <cell r="AD1436">
            <v>2.2115300000000002</v>
          </cell>
          <cell r="AE1436">
            <v>2.2115300000000002</v>
          </cell>
        </row>
        <row r="1437">
          <cell r="I1437" t="str">
            <v>0364444</v>
          </cell>
          <cell r="J1437">
            <v>5040.8999999999996</v>
          </cell>
          <cell r="K1437">
            <v>5040.8999999999996</v>
          </cell>
          <cell r="L1437">
            <v>5.0408999999999997</v>
          </cell>
          <cell r="M1437">
            <v>5.0408999999999997</v>
          </cell>
          <cell r="O1437" t="str">
            <v>1000834</v>
          </cell>
          <cell r="P1437">
            <v>296006</v>
          </cell>
          <cell r="Q1437">
            <v>296006</v>
          </cell>
          <cell r="R1437">
            <v>296.00599999999997</v>
          </cell>
          <cell r="S1437">
            <v>296.00599999999997</v>
          </cell>
          <cell r="U1437" t="str">
            <v>0337000</v>
          </cell>
          <cell r="V1437">
            <v>27455</v>
          </cell>
          <cell r="W1437">
            <v>27455</v>
          </cell>
          <cell r="X1437">
            <v>27.454999999999998</v>
          </cell>
          <cell r="Y1437">
            <v>27.454999999999998</v>
          </cell>
          <cell r="AA1437" t="str">
            <v>1002131</v>
          </cell>
          <cell r="AB1437">
            <v>8818.5</v>
          </cell>
          <cell r="AC1437">
            <v>8818.5</v>
          </cell>
          <cell r="AD1437">
            <v>8.8185000000000002</v>
          </cell>
          <cell r="AE1437">
            <v>8.8185000000000002</v>
          </cell>
        </row>
        <row r="1438">
          <cell r="I1438" t="str">
            <v>0364517</v>
          </cell>
          <cell r="J1438">
            <v>51923.5</v>
          </cell>
          <cell r="K1438">
            <v>51923.5</v>
          </cell>
          <cell r="L1438">
            <v>51.923499999999997</v>
          </cell>
          <cell r="M1438">
            <v>51.923499999999997</v>
          </cell>
          <cell r="O1438" t="str">
            <v>1000844</v>
          </cell>
          <cell r="P1438">
            <v>15961.9</v>
          </cell>
          <cell r="Q1438">
            <v>15961.9</v>
          </cell>
          <cell r="R1438">
            <v>15.9619</v>
          </cell>
          <cell r="S1438">
            <v>15.9619</v>
          </cell>
          <cell r="U1438" t="str">
            <v>0337059</v>
          </cell>
          <cell r="V1438">
            <v>15086</v>
          </cell>
          <cell r="W1438">
            <v>15086</v>
          </cell>
          <cell r="X1438">
            <v>15.086</v>
          </cell>
          <cell r="Y1438">
            <v>15.086</v>
          </cell>
          <cell r="AA1438" t="str">
            <v>1002198</v>
          </cell>
          <cell r="AB1438">
            <v>16569.5</v>
          </cell>
          <cell r="AC1438">
            <v>16569.5</v>
          </cell>
          <cell r="AD1438">
            <v>16.569500000000001</v>
          </cell>
          <cell r="AE1438">
            <v>16.569500000000001</v>
          </cell>
        </row>
        <row r="1439">
          <cell r="I1439" t="str">
            <v>0364543</v>
          </cell>
          <cell r="J1439">
            <v>23913.1</v>
          </cell>
          <cell r="K1439">
            <v>23913.1</v>
          </cell>
          <cell r="L1439">
            <v>23.9131</v>
          </cell>
          <cell r="M1439">
            <v>23.9131</v>
          </cell>
          <cell r="O1439" t="str">
            <v>1000895</v>
          </cell>
          <cell r="P1439">
            <v>2755</v>
          </cell>
          <cell r="Q1439">
            <v>2755</v>
          </cell>
          <cell r="R1439">
            <v>2.7549999999999999</v>
          </cell>
          <cell r="S1439">
            <v>2.7549999999999999</v>
          </cell>
          <cell r="U1439" t="str">
            <v>0337110</v>
          </cell>
          <cell r="V1439">
            <v>1546</v>
          </cell>
          <cell r="W1439">
            <v>1546</v>
          </cell>
          <cell r="X1439">
            <v>1.546</v>
          </cell>
          <cell r="Y1439">
            <v>1.546</v>
          </cell>
          <cell r="AA1439" t="str">
            <v>1002529</v>
          </cell>
          <cell r="AB1439">
            <v>1923.5</v>
          </cell>
          <cell r="AC1439">
            <v>1923.5</v>
          </cell>
          <cell r="AD1439">
            <v>1.9235</v>
          </cell>
          <cell r="AE1439">
            <v>1.9235</v>
          </cell>
        </row>
        <row r="1440">
          <cell r="I1440" t="str">
            <v>0364571</v>
          </cell>
          <cell r="J1440">
            <v>45433</v>
          </cell>
          <cell r="K1440">
            <v>45433</v>
          </cell>
          <cell r="L1440">
            <v>45.433</v>
          </cell>
          <cell r="M1440">
            <v>45.433</v>
          </cell>
          <cell r="O1440" t="str">
            <v>1000903</v>
          </cell>
          <cell r="P1440">
            <v>2191</v>
          </cell>
          <cell r="Q1440">
            <v>2191</v>
          </cell>
          <cell r="R1440">
            <v>2.1909999999999998</v>
          </cell>
          <cell r="S1440">
            <v>2.1909999999999998</v>
          </cell>
          <cell r="U1440" t="str">
            <v>0337670</v>
          </cell>
          <cell r="V1440">
            <v>12032.5</v>
          </cell>
          <cell r="W1440">
            <v>12032.5</v>
          </cell>
          <cell r="X1440">
            <v>12.032500000000001</v>
          </cell>
          <cell r="Y1440">
            <v>12.032500000000001</v>
          </cell>
          <cell r="AA1440" t="str">
            <v>1002598</v>
          </cell>
          <cell r="AB1440">
            <v>5465.5</v>
          </cell>
          <cell r="AC1440">
            <v>5465.5</v>
          </cell>
          <cell r="AD1440">
            <v>5.4654999999999996</v>
          </cell>
          <cell r="AE1440">
            <v>5.4654999999999996</v>
          </cell>
        </row>
        <row r="1441">
          <cell r="I1441" t="str">
            <v>0365033</v>
          </cell>
          <cell r="J1441">
            <v>23670.400000000001</v>
          </cell>
          <cell r="K1441">
            <v>23670.400000000001</v>
          </cell>
          <cell r="L1441">
            <v>23.670400000000001</v>
          </cell>
          <cell r="M1441">
            <v>23.670400000000001</v>
          </cell>
          <cell r="O1441" t="str">
            <v>1000920</v>
          </cell>
          <cell r="P1441">
            <v>637.5</v>
          </cell>
          <cell r="Q1441">
            <v>637.5</v>
          </cell>
          <cell r="R1441">
            <v>0.63749999999999996</v>
          </cell>
          <cell r="S1441">
            <v>0.63749999999999996</v>
          </cell>
          <cell r="U1441" t="str">
            <v>0337749</v>
          </cell>
          <cell r="V1441">
            <v>42611.3</v>
          </cell>
          <cell r="W1441">
            <v>42611.3</v>
          </cell>
          <cell r="X1441">
            <v>42.6113</v>
          </cell>
          <cell r="Y1441">
            <v>42.6113</v>
          </cell>
          <cell r="AA1441" t="str">
            <v>1003299</v>
          </cell>
          <cell r="AB1441">
            <v>18123</v>
          </cell>
          <cell r="AC1441">
            <v>18123</v>
          </cell>
          <cell r="AD1441">
            <v>18.123000000000001</v>
          </cell>
          <cell r="AE1441">
            <v>18.123000000000001</v>
          </cell>
        </row>
        <row r="1442">
          <cell r="I1442" t="str">
            <v>0365365</v>
          </cell>
          <cell r="J1442">
            <v>10945.5</v>
          </cell>
          <cell r="K1442">
            <v>10945.5</v>
          </cell>
          <cell r="L1442">
            <v>10.945499999999999</v>
          </cell>
          <cell r="M1442">
            <v>10.945499999999999</v>
          </cell>
          <cell r="O1442" t="str">
            <v>1000927</v>
          </cell>
          <cell r="P1442">
            <v>978.4</v>
          </cell>
          <cell r="Q1442">
            <v>978.4</v>
          </cell>
          <cell r="R1442">
            <v>0.97839999999999994</v>
          </cell>
          <cell r="S1442">
            <v>0.97839999999999994</v>
          </cell>
          <cell r="U1442" t="str">
            <v>0338866</v>
          </cell>
          <cell r="V1442">
            <v>85529.01</v>
          </cell>
          <cell r="W1442">
            <v>85529.01</v>
          </cell>
          <cell r="X1442">
            <v>85.52901</v>
          </cell>
          <cell r="Y1442">
            <v>85.52901</v>
          </cell>
          <cell r="AA1442" t="str">
            <v>1003300</v>
          </cell>
          <cell r="AB1442">
            <v>37927.4</v>
          </cell>
          <cell r="AC1442">
            <v>37927.4</v>
          </cell>
          <cell r="AD1442">
            <v>37.927399999999999</v>
          </cell>
          <cell r="AE1442">
            <v>37.927399999999999</v>
          </cell>
        </row>
        <row r="1443">
          <cell r="I1443" t="str">
            <v>0365378</v>
          </cell>
          <cell r="J1443">
            <v>35247916.719999999</v>
          </cell>
          <cell r="K1443">
            <v>35247916.719999999</v>
          </cell>
          <cell r="L1443">
            <v>35247.916720000001</v>
          </cell>
          <cell r="M1443">
            <v>35247.916720000001</v>
          </cell>
          <cell r="O1443" t="str">
            <v>1001001</v>
          </cell>
          <cell r="P1443">
            <v>3413.5</v>
          </cell>
          <cell r="Q1443">
            <v>3413.5</v>
          </cell>
          <cell r="R1443">
            <v>3.4135</v>
          </cell>
          <cell r="S1443">
            <v>3.4135</v>
          </cell>
          <cell r="U1443" t="str">
            <v>0339420</v>
          </cell>
          <cell r="V1443">
            <v>30214.73</v>
          </cell>
          <cell r="W1443">
            <v>30214.73</v>
          </cell>
          <cell r="X1443">
            <v>30.214729999999999</v>
          </cell>
          <cell r="Y1443">
            <v>30.214729999999999</v>
          </cell>
          <cell r="AA1443" t="str">
            <v>1004299</v>
          </cell>
          <cell r="AB1443">
            <v>70267.320000000007</v>
          </cell>
          <cell r="AC1443">
            <v>70267.320000000007</v>
          </cell>
          <cell r="AD1443">
            <v>70.267320000000012</v>
          </cell>
          <cell r="AE1443">
            <v>70.267320000000012</v>
          </cell>
        </row>
        <row r="1444">
          <cell r="I1444" t="str">
            <v>0365791</v>
          </cell>
          <cell r="J1444">
            <v>2748</v>
          </cell>
          <cell r="K1444">
            <v>2748</v>
          </cell>
          <cell r="L1444">
            <v>2.7480000000000002</v>
          </cell>
          <cell r="M1444">
            <v>2.7480000000000002</v>
          </cell>
          <cell r="O1444" t="str">
            <v>1001007</v>
          </cell>
          <cell r="P1444">
            <v>1200</v>
          </cell>
          <cell r="Q1444">
            <v>1200</v>
          </cell>
          <cell r="R1444">
            <v>1.2</v>
          </cell>
          <cell r="S1444">
            <v>1.2</v>
          </cell>
          <cell r="U1444" t="str">
            <v>0339455</v>
          </cell>
          <cell r="V1444">
            <v>14426</v>
          </cell>
          <cell r="W1444">
            <v>14426</v>
          </cell>
          <cell r="X1444">
            <v>14.426</v>
          </cell>
          <cell r="Y1444">
            <v>14.426</v>
          </cell>
          <cell r="AA1444" t="str">
            <v>1006190</v>
          </cell>
          <cell r="AB1444">
            <v>3948</v>
          </cell>
          <cell r="AC1444">
            <v>3948</v>
          </cell>
          <cell r="AD1444">
            <v>3.948</v>
          </cell>
          <cell r="AE1444">
            <v>3.948</v>
          </cell>
        </row>
        <row r="1445">
          <cell r="I1445" t="str">
            <v>0365822</v>
          </cell>
          <cell r="J1445">
            <v>4257.5</v>
          </cell>
          <cell r="K1445">
            <v>4257.5</v>
          </cell>
          <cell r="L1445">
            <v>4.2575000000000003</v>
          </cell>
          <cell r="M1445">
            <v>4.2575000000000003</v>
          </cell>
          <cell r="O1445" t="str">
            <v>1001017</v>
          </cell>
          <cell r="P1445">
            <v>659</v>
          </cell>
          <cell r="Q1445">
            <v>659</v>
          </cell>
          <cell r="R1445">
            <v>0.65900000000000003</v>
          </cell>
          <cell r="S1445">
            <v>0.65900000000000003</v>
          </cell>
          <cell r="U1445" t="str">
            <v>0339570</v>
          </cell>
          <cell r="V1445">
            <v>6574</v>
          </cell>
          <cell r="W1445">
            <v>6574</v>
          </cell>
          <cell r="X1445">
            <v>6.5739999999999998</v>
          </cell>
          <cell r="Y1445">
            <v>6.5739999999999998</v>
          </cell>
          <cell r="AA1445" t="str">
            <v>1011071</v>
          </cell>
          <cell r="AB1445">
            <v>2408</v>
          </cell>
          <cell r="AC1445">
            <v>2408</v>
          </cell>
          <cell r="AD1445">
            <v>2.4079999999999999</v>
          </cell>
          <cell r="AE1445">
            <v>2.4079999999999999</v>
          </cell>
        </row>
        <row r="1446">
          <cell r="I1446" t="str">
            <v>0366205</v>
          </cell>
          <cell r="J1446">
            <v>55077.5</v>
          </cell>
          <cell r="K1446">
            <v>55077.5</v>
          </cell>
          <cell r="L1446">
            <v>55.077500000000001</v>
          </cell>
          <cell r="M1446">
            <v>55.077500000000001</v>
          </cell>
          <cell r="O1446" t="str">
            <v>1001018</v>
          </cell>
          <cell r="P1446">
            <v>1038</v>
          </cell>
          <cell r="Q1446">
            <v>1038</v>
          </cell>
          <cell r="R1446">
            <v>1.038</v>
          </cell>
          <cell r="S1446">
            <v>1.038</v>
          </cell>
          <cell r="U1446" t="str">
            <v>0340065</v>
          </cell>
          <cell r="V1446">
            <v>23126.5</v>
          </cell>
          <cell r="W1446">
            <v>23126.5</v>
          </cell>
          <cell r="X1446">
            <v>23.1265</v>
          </cell>
          <cell r="Y1446">
            <v>23.1265</v>
          </cell>
          <cell r="AA1446" t="str">
            <v>1015284</v>
          </cell>
          <cell r="AB1446">
            <v>26219.45</v>
          </cell>
          <cell r="AC1446">
            <v>26219.45</v>
          </cell>
          <cell r="AD1446">
            <v>26.219450000000002</v>
          </cell>
          <cell r="AE1446">
            <v>26.219450000000002</v>
          </cell>
        </row>
        <row r="1447">
          <cell r="I1447" t="str">
            <v>0366305</v>
          </cell>
          <cell r="J1447">
            <v>82740.639999999999</v>
          </cell>
          <cell r="K1447">
            <v>82740.639999999999</v>
          </cell>
          <cell r="L1447">
            <v>82.740639999999999</v>
          </cell>
          <cell r="M1447">
            <v>82.740639999999999</v>
          </cell>
          <cell r="O1447" t="str">
            <v>1001021</v>
          </cell>
          <cell r="P1447">
            <v>2903.5</v>
          </cell>
          <cell r="Q1447">
            <v>2903.5</v>
          </cell>
          <cell r="R1447">
            <v>2.9035000000000002</v>
          </cell>
          <cell r="S1447">
            <v>2.9035000000000002</v>
          </cell>
          <cell r="U1447" t="str">
            <v>0340113</v>
          </cell>
          <cell r="V1447">
            <v>1258</v>
          </cell>
          <cell r="W1447">
            <v>1258</v>
          </cell>
          <cell r="X1447">
            <v>1.258</v>
          </cell>
          <cell r="Y1447">
            <v>1.258</v>
          </cell>
          <cell r="AA1447" t="str">
            <v>2000100</v>
          </cell>
          <cell r="AB1447">
            <v>8062</v>
          </cell>
          <cell r="AC1447">
            <v>8062</v>
          </cell>
          <cell r="AD1447">
            <v>8.0619999999999994</v>
          </cell>
          <cell r="AE1447">
            <v>8.0619999999999994</v>
          </cell>
        </row>
        <row r="1448">
          <cell r="I1448" t="str">
            <v>0366404</v>
          </cell>
          <cell r="J1448">
            <v>59850.98</v>
          </cell>
          <cell r="K1448">
            <v>59850.98</v>
          </cell>
          <cell r="L1448">
            <v>59.85098</v>
          </cell>
          <cell r="M1448">
            <v>59.85098</v>
          </cell>
          <cell r="O1448" t="str">
            <v>1001050</v>
          </cell>
          <cell r="P1448">
            <v>3282.5</v>
          </cell>
          <cell r="Q1448">
            <v>3282.5</v>
          </cell>
          <cell r="R1448">
            <v>3.2825000000000002</v>
          </cell>
          <cell r="S1448">
            <v>3.2825000000000002</v>
          </cell>
          <cell r="U1448" t="str">
            <v>0340308</v>
          </cell>
          <cell r="V1448">
            <v>1461.5</v>
          </cell>
          <cell r="W1448">
            <v>1461.5</v>
          </cell>
          <cell r="X1448">
            <v>1.4615</v>
          </cell>
          <cell r="Y1448">
            <v>1.4615</v>
          </cell>
          <cell r="AA1448" t="str">
            <v>2000119</v>
          </cell>
          <cell r="AB1448">
            <v>20</v>
          </cell>
          <cell r="AC1448">
            <v>20</v>
          </cell>
          <cell r="AD1448">
            <v>0.02</v>
          </cell>
          <cell r="AE1448">
            <v>0.02</v>
          </cell>
        </row>
        <row r="1449">
          <cell r="I1449" t="str">
            <v>0366518</v>
          </cell>
          <cell r="J1449">
            <v>190425</v>
          </cell>
          <cell r="K1449">
            <v>190425</v>
          </cell>
          <cell r="L1449">
            <v>190.42500000000001</v>
          </cell>
          <cell r="M1449">
            <v>190.42500000000001</v>
          </cell>
          <cell r="O1449" t="str">
            <v>1001098</v>
          </cell>
          <cell r="P1449">
            <v>34128.449999999997</v>
          </cell>
          <cell r="Q1449">
            <v>34128.449999999997</v>
          </cell>
          <cell r="R1449">
            <v>34.128449999999994</v>
          </cell>
          <cell r="S1449">
            <v>34.128449999999994</v>
          </cell>
          <cell r="U1449" t="str">
            <v>0340426</v>
          </cell>
          <cell r="V1449">
            <v>12469.5</v>
          </cell>
          <cell r="W1449">
            <v>12469.5</v>
          </cell>
          <cell r="X1449">
            <v>12.4695</v>
          </cell>
          <cell r="Y1449">
            <v>12.4695</v>
          </cell>
          <cell r="AA1449" t="str">
            <v>2000199</v>
          </cell>
          <cell r="AB1449">
            <v>3673</v>
          </cell>
          <cell r="AC1449">
            <v>3673</v>
          </cell>
          <cell r="AD1449">
            <v>3.673</v>
          </cell>
          <cell r="AE1449">
            <v>3.673</v>
          </cell>
        </row>
        <row r="1450">
          <cell r="I1450" t="str">
            <v>0366743</v>
          </cell>
          <cell r="J1450">
            <v>8541.4500000000007</v>
          </cell>
          <cell r="K1450">
            <v>8541.4500000000007</v>
          </cell>
          <cell r="L1450">
            <v>8.5414500000000011</v>
          </cell>
          <cell r="M1450">
            <v>8.5414500000000011</v>
          </cell>
          <cell r="O1450" t="str">
            <v>1001099</v>
          </cell>
          <cell r="P1450">
            <v>56146.85</v>
          </cell>
          <cell r="Q1450">
            <v>56146.85</v>
          </cell>
          <cell r="R1450">
            <v>56.146850000000001</v>
          </cell>
          <cell r="S1450">
            <v>56.146850000000001</v>
          </cell>
          <cell r="U1450" t="str">
            <v>0340501</v>
          </cell>
          <cell r="V1450">
            <v>11028.5</v>
          </cell>
          <cell r="W1450">
            <v>11028.5</v>
          </cell>
          <cell r="X1450">
            <v>11.028499999999999</v>
          </cell>
          <cell r="Y1450">
            <v>11.028499999999999</v>
          </cell>
          <cell r="AA1450" t="str">
            <v>2000211</v>
          </cell>
          <cell r="AB1450">
            <v>3108</v>
          </cell>
          <cell r="AC1450">
            <v>3108</v>
          </cell>
          <cell r="AD1450">
            <v>3.1080000000000001</v>
          </cell>
          <cell r="AE1450">
            <v>3.1080000000000001</v>
          </cell>
        </row>
        <row r="1451">
          <cell r="I1451" t="str">
            <v>0366765</v>
          </cell>
          <cell r="J1451">
            <v>19248</v>
          </cell>
          <cell r="K1451">
            <v>19248</v>
          </cell>
          <cell r="L1451">
            <v>19.248000000000001</v>
          </cell>
          <cell r="M1451">
            <v>19.248000000000001</v>
          </cell>
          <cell r="O1451" t="str">
            <v>1001106</v>
          </cell>
          <cell r="P1451">
            <v>126</v>
          </cell>
          <cell r="Q1451">
            <v>126</v>
          </cell>
          <cell r="R1451">
            <v>0.126</v>
          </cell>
          <cell r="S1451">
            <v>0.126</v>
          </cell>
          <cell r="U1451" t="str">
            <v>0340505</v>
          </cell>
          <cell r="V1451">
            <v>19919.400000000001</v>
          </cell>
          <cell r="W1451">
            <v>19919.400000000001</v>
          </cell>
          <cell r="X1451">
            <v>19.919400000000003</v>
          </cell>
          <cell r="Y1451">
            <v>19.919400000000003</v>
          </cell>
          <cell r="AA1451" t="str">
            <v>2000321</v>
          </cell>
          <cell r="AB1451">
            <v>559.5</v>
          </cell>
          <cell r="AC1451">
            <v>559.5</v>
          </cell>
          <cell r="AD1451">
            <v>0.5595</v>
          </cell>
          <cell r="AE1451">
            <v>0.5595</v>
          </cell>
        </row>
        <row r="1452">
          <cell r="I1452" t="str">
            <v>0366932</v>
          </cell>
          <cell r="J1452">
            <v>30934.1</v>
          </cell>
          <cell r="K1452">
            <v>30934.1</v>
          </cell>
          <cell r="L1452">
            <v>30.934099999999997</v>
          </cell>
          <cell r="M1452">
            <v>30.934099999999997</v>
          </cell>
          <cell r="O1452" t="str">
            <v>1001111</v>
          </cell>
          <cell r="P1452">
            <v>135</v>
          </cell>
          <cell r="Q1452">
            <v>135</v>
          </cell>
          <cell r="R1452">
            <v>0.13500000000000001</v>
          </cell>
          <cell r="S1452">
            <v>0.13500000000000001</v>
          </cell>
          <cell r="U1452" t="str">
            <v>0340602</v>
          </cell>
          <cell r="V1452">
            <v>10030</v>
          </cell>
          <cell r="W1452">
            <v>10030</v>
          </cell>
          <cell r="X1452">
            <v>10.029999999999999</v>
          </cell>
          <cell r="Y1452">
            <v>10.029999999999999</v>
          </cell>
          <cell r="AA1452" t="str">
            <v>2000509</v>
          </cell>
          <cell r="AB1452">
            <v>59408.25</v>
          </cell>
          <cell r="AC1452">
            <v>59408.25</v>
          </cell>
          <cell r="AD1452">
            <v>59.408250000000002</v>
          </cell>
          <cell r="AE1452">
            <v>59.408250000000002</v>
          </cell>
        </row>
        <row r="1453">
          <cell r="I1453" t="str">
            <v>0367300</v>
          </cell>
          <cell r="J1453">
            <v>293739.46999999997</v>
          </cell>
          <cell r="K1453">
            <v>293739.46999999997</v>
          </cell>
          <cell r="L1453">
            <v>293.73946999999998</v>
          </cell>
          <cell r="M1453">
            <v>293.73946999999998</v>
          </cell>
          <cell r="O1453" t="str">
            <v>1001114</v>
          </cell>
          <cell r="P1453">
            <v>11147.5</v>
          </cell>
          <cell r="Q1453">
            <v>11147.5</v>
          </cell>
          <cell r="R1453">
            <v>11.147500000000001</v>
          </cell>
          <cell r="S1453">
            <v>11.147500000000001</v>
          </cell>
          <cell r="U1453" t="str">
            <v>0340612</v>
          </cell>
          <cell r="V1453">
            <v>27746.5</v>
          </cell>
          <cell r="W1453">
            <v>27746.5</v>
          </cell>
          <cell r="X1453">
            <v>27.746500000000001</v>
          </cell>
          <cell r="Y1453">
            <v>27.746500000000001</v>
          </cell>
          <cell r="AA1453" t="str">
            <v>2000512</v>
          </cell>
          <cell r="AB1453">
            <v>400</v>
          </cell>
          <cell r="AC1453">
            <v>400</v>
          </cell>
          <cell r="AD1453">
            <v>0.4</v>
          </cell>
          <cell r="AE1453">
            <v>0.4</v>
          </cell>
        </row>
        <row r="1454">
          <cell r="I1454" t="str">
            <v>0367370</v>
          </cell>
          <cell r="J1454">
            <v>211636.8</v>
          </cell>
          <cell r="K1454">
            <v>211636.8</v>
          </cell>
          <cell r="L1454">
            <v>211.63679999999999</v>
          </cell>
          <cell r="M1454">
            <v>211.63679999999999</v>
          </cell>
          <cell r="O1454" t="str">
            <v>1001121</v>
          </cell>
          <cell r="P1454">
            <v>1834</v>
          </cell>
          <cell r="Q1454">
            <v>1834</v>
          </cell>
          <cell r="R1454">
            <v>1.8340000000000001</v>
          </cell>
          <cell r="S1454">
            <v>1.8340000000000001</v>
          </cell>
          <cell r="U1454" t="str">
            <v>0340619</v>
          </cell>
          <cell r="V1454">
            <v>1611</v>
          </cell>
          <cell r="W1454">
            <v>1611</v>
          </cell>
          <cell r="X1454">
            <v>1.611</v>
          </cell>
          <cell r="Y1454">
            <v>1.611</v>
          </cell>
          <cell r="AA1454" t="str">
            <v>2000525</v>
          </cell>
          <cell r="AB1454">
            <v>17</v>
          </cell>
          <cell r="AC1454">
            <v>17</v>
          </cell>
          <cell r="AD1454">
            <v>1.7000000000000001E-2</v>
          </cell>
          <cell r="AE1454">
            <v>1.7000000000000001E-2</v>
          </cell>
        </row>
        <row r="1455">
          <cell r="I1455" t="str">
            <v>0367382</v>
          </cell>
          <cell r="J1455">
            <v>209253.4</v>
          </cell>
          <cell r="K1455">
            <v>209253.4</v>
          </cell>
          <cell r="L1455">
            <v>209.2534</v>
          </cell>
          <cell r="M1455">
            <v>209.2534</v>
          </cell>
          <cell r="O1455" t="str">
            <v>1001130</v>
          </cell>
          <cell r="P1455">
            <v>273590.06</v>
          </cell>
          <cell r="Q1455">
            <v>273590.06</v>
          </cell>
          <cell r="R1455">
            <v>273.59005999999999</v>
          </cell>
          <cell r="S1455">
            <v>273.59005999999999</v>
          </cell>
          <cell r="U1455" t="str">
            <v>0340623</v>
          </cell>
          <cell r="V1455">
            <v>27393</v>
          </cell>
          <cell r="W1455">
            <v>27393</v>
          </cell>
          <cell r="X1455">
            <v>27.393000000000001</v>
          </cell>
          <cell r="Y1455">
            <v>27.393000000000001</v>
          </cell>
          <cell r="AA1455" t="str">
            <v>2000547</v>
          </cell>
          <cell r="AB1455">
            <v>-984</v>
          </cell>
          <cell r="AC1455">
            <v>-984</v>
          </cell>
          <cell r="AD1455">
            <v>-0.98399999999999999</v>
          </cell>
          <cell r="AE1455">
            <v>-0.98399999999999999</v>
          </cell>
        </row>
        <row r="1456">
          <cell r="I1456" t="str">
            <v>0367439</v>
          </cell>
          <cell r="J1456">
            <v>50826.5</v>
          </cell>
          <cell r="K1456">
            <v>50826.5</v>
          </cell>
          <cell r="L1456">
            <v>50.826500000000003</v>
          </cell>
          <cell r="M1456">
            <v>50.826500000000003</v>
          </cell>
          <cell r="O1456" t="str">
            <v>1001131</v>
          </cell>
          <cell r="P1456">
            <v>7482.46</v>
          </cell>
          <cell r="Q1456">
            <v>7482.46</v>
          </cell>
          <cell r="R1456">
            <v>7.4824599999999997</v>
          </cell>
          <cell r="S1456">
            <v>7.4824599999999997</v>
          </cell>
          <cell r="U1456" t="str">
            <v>0340708</v>
          </cell>
          <cell r="V1456">
            <v>14531.5</v>
          </cell>
          <cell r="W1456">
            <v>14531.5</v>
          </cell>
          <cell r="X1456">
            <v>14.531499999999999</v>
          </cell>
          <cell r="Y1456">
            <v>14.531499999999999</v>
          </cell>
          <cell r="AA1456" t="str">
            <v>2000594</v>
          </cell>
          <cell r="AB1456">
            <v>38.25</v>
          </cell>
          <cell r="AC1456">
            <v>38.25</v>
          </cell>
          <cell r="AD1456">
            <v>3.8249999999999999E-2</v>
          </cell>
          <cell r="AE1456">
            <v>3.8249999999999999E-2</v>
          </cell>
        </row>
        <row r="1457">
          <cell r="I1457" t="str">
            <v>0367478</v>
          </cell>
          <cell r="J1457">
            <v>335574</v>
          </cell>
          <cell r="K1457">
            <v>335574</v>
          </cell>
          <cell r="L1457">
            <v>335.57400000000001</v>
          </cell>
          <cell r="M1457">
            <v>335.57400000000001</v>
          </cell>
          <cell r="O1457" t="str">
            <v>1001217</v>
          </cell>
          <cell r="P1457">
            <v>108</v>
          </cell>
          <cell r="Q1457">
            <v>108</v>
          </cell>
          <cell r="R1457">
            <v>0.108</v>
          </cell>
          <cell r="S1457">
            <v>0.108</v>
          </cell>
          <cell r="U1457" t="str">
            <v>0340827</v>
          </cell>
          <cell r="V1457">
            <v>185</v>
          </cell>
          <cell r="W1457">
            <v>185</v>
          </cell>
          <cell r="X1457">
            <v>0.185</v>
          </cell>
          <cell r="Y1457">
            <v>0.185</v>
          </cell>
          <cell r="AA1457" t="str">
            <v>2000596</v>
          </cell>
          <cell r="AB1457">
            <v>1304.51</v>
          </cell>
          <cell r="AC1457">
            <v>1304.51</v>
          </cell>
          <cell r="AD1457">
            <v>1.3045100000000001</v>
          </cell>
          <cell r="AE1457">
            <v>1.3045100000000001</v>
          </cell>
        </row>
        <row r="1458">
          <cell r="I1458" t="str">
            <v>0367523</v>
          </cell>
          <cell r="J1458">
            <v>463</v>
          </cell>
          <cell r="K1458">
            <v>463</v>
          </cell>
          <cell r="L1458">
            <v>0.46300000000000002</v>
          </cell>
          <cell r="M1458">
            <v>0.46300000000000002</v>
          </cell>
          <cell r="O1458" t="str">
            <v>1001221</v>
          </cell>
          <cell r="P1458">
            <v>5620</v>
          </cell>
          <cell r="Q1458">
            <v>5620</v>
          </cell>
          <cell r="R1458">
            <v>5.62</v>
          </cell>
          <cell r="S1458">
            <v>5.62</v>
          </cell>
          <cell r="U1458" t="str">
            <v>0340830</v>
          </cell>
          <cell r="V1458">
            <v>3098</v>
          </cell>
          <cell r="W1458">
            <v>3098</v>
          </cell>
          <cell r="X1458">
            <v>3.0979999999999999</v>
          </cell>
          <cell r="Y1458">
            <v>3.0979999999999999</v>
          </cell>
          <cell r="AA1458" t="str">
            <v>2000648</v>
          </cell>
          <cell r="AB1458">
            <v>50.6</v>
          </cell>
          <cell r="AC1458">
            <v>50.6</v>
          </cell>
          <cell r="AD1458">
            <v>5.0599999999999999E-2</v>
          </cell>
          <cell r="AE1458">
            <v>5.0599999999999999E-2</v>
          </cell>
        </row>
        <row r="1459">
          <cell r="I1459" t="str">
            <v>0367712</v>
          </cell>
          <cell r="J1459">
            <v>78138.94</v>
          </cell>
          <cell r="K1459">
            <v>78138.94</v>
          </cell>
          <cell r="L1459">
            <v>78.138940000000005</v>
          </cell>
          <cell r="M1459">
            <v>78.138940000000005</v>
          </cell>
          <cell r="O1459" t="str">
            <v>1001264</v>
          </cell>
          <cell r="P1459">
            <v>50</v>
          </cell>
          <cell r="Q1459">
            <v>50</v>
          </cell>
          <cell r="R1459">
            <v>0.05</v>
          </cell>
          <cell r="S1459">
            <v>0.05</v>
          </cell>
          <cell r="U1459" t="str">
            <v>0341108</v>
          </cell>
          <cell r="V1459">
            <v>5489.5</v>
          </cell>
          <cell r="W1459">
            <v>5489.5</v>
          </cell>
          <cell r="X1459">
            <v>5.4894999999999996</v>
          </cell>
          <cell r="Y1459">
            <v>5.4894999999999996</v>
          </cell>
          <cell r="AA1459" t="str">
            <v>2000658</v>
          </cell>
          <cell r="AB1459">
            <v>6100.5</v>
          </cell>
          <cell r="AC1459">
            <v>6100.5</v>
          </cell>
          <cell r="AD1459">
            <v>6.1005000000000003</v>
          </cell>
          <cell r="AE1459">
            <v>6.1005000000000003</v>
          </cell>
        </row>
        <row r="1460">
          <cell r="I1460" t="str">
            <v>0367815</v>
          </cell>
          <cell r="J1460">
            <v>2160</v>
          </cell>
          <cell r="K1460">
            <v>2160</v>
          </cell>
          <cell r="L1460">
            <v>2.16</v>
          </cell>
          <cell r="M1460">
            <v>2.16</v>
          </cell>
          <cell r="O1460" t="str">
            <v>1001296</v>
          </cell>
          <cell r="P1460">
            <v>30</v>
          </cell>
          <cell r="Q1460">
            <v>30</v>
          </cell>
          <cell r="R1460">
            <v>0.03</v>
          </cell>
          <cell r="S1460">
            <v>0.03</v>
          </cell>
          <cell r="U1460" t="str">
            <v>0341114</v>
          </cell>
          <cell r="V1460">
            <v>5255</v>
          </cell>
          <cell r="W1460">
            <v>5255</v>
          </cell>
          <cell r="X1460">
            <v>5.2549999999999999</v>
          </cell>
          <cell r="Y1460">
            <v>5.2549999999999999</v>
          </cell>
          <cell r="AA1460" t="str">
            <v>2000699</v>
          </cell>
          <cell r="AB1460">
            <v>6253.4</v>
          </cell>
          <cell r="AC1460">
            <v>6253.4</v>
          </cell>
          <cell r="AD1460">
            <v>6.2534000000000001</v>
          </cell>
          <cell r="AE1460">
            <v>6.2534000000000001</v>
          </cell>
        </row>
        <row r="1461">
          <cell r="I1461" t="str">
            <v>0367826</v>
          </cell>
          <cell r="J1461">
            <v>34527</v>
          </cell>
          <cell r="K1461">
            <v>34527</v>
          </cell>
          <cell r="L1461">
            <v>34.527000000000001</v>
          </cell>
          <cell r="M1461">
            <v>34.527000000000001</v>
          </cell>
          <cell r="O1461" t="str">
            <v>1001336</v>
          </cell>
          <cell r="P1461">
            <v>4867</v>
          </cell>
          <cell r="Q1461">
            <v>4867</v>
          </cell>
          <cell r="R1461">
            <v>4.867</v>
          </cell>
          <cell r="S1461">
            <v>4.867</v>
          </cell>
          <cell r="U1461" t="str">
            <v>0341127</v>
          </cell>
          <cell r="V1461">
            <v>9790</v>
          </cell>
          <cell r="W1461">
            <v>9790</v>
          </cell>
          <cell r="X1461">
            <v>9.7899999999999991</v>
          </cell>
          <cell r="Y1461">
            <v>9.7899999999999991</v>
          </cell>
          <cell r="AA1461" t="str">
            <v>2000717</v>
          </cell>
          <cell r="AB1461">
            <v>10</v>
          </cell>
          <cell r="AC1461">
            <v>10</v>
          </cell>
          <cell r="AD1461">
            <v>0.01</v>
          </cell>
          <cell r="AE1461">
            <v>0.01</v>
          </cell>
        </row>
        <row r="1462">
          <cell r="I1462" t="str">
            <v>0367850</v>
          </cell>
          <cell r="J1462">
            <v>16303</v>
          </cell>
          <cell r="K1462">
            <v>16303</v>
          </cell>
          <cell r="L1462">
            <v>16.303000000000001</v>
          </cell>
          <cell r="M1462">
            <v>16.303000000000001</v>
          </cell>
          <cell r="O1462" t="str">
            <v>1001343</v>
          </cell>
          <cell r="P1462">
            <v>561.5</v>
          </cell>
          <cell r="Q1462">
            <v>561.5</v>
          </cell>
          <cell r="R1462">
            <v>0.5615</v>
          </cell>
          <cell r="S1462">
            <v>0.5615</v>
          </cell>
          <cell r="U1462" t="str">
            <v>0341281</v>
          </cell>
          <cell r="V1462">
            <v>23053.5</v>
          </cell>
          <cell r="W1462">
            <v>23053.5</v>
          </cell>
          <cell r="X1462">
            <v>23.0535</v>
          </cell>
          <cell r="Y1462">
            <v>23.0535</v>
          </cell>
          <cell r="AA1462" t="str">
            <v>2000722</v>
          </cell>
          <cell r="AB1462">
            <v>-42.5</v>
          </cell>
          <cell r="AC1462">
            <v>-42.5</v>
          </cell>
          <cell r="AD1462">
            <v>-4.2500000000000003E-2</v>
          </cell>
          <cell r="AE1462">
            <v>-4.2500000000000003E-2</v>
          </cell>
        </row>
        <row r="1463">
          <cell r="I1463" t="str">
            <v>0369800</v>
          </cell>
          <cell r="J1463">
            <v>104360</v>
          </cell>
          <cell r="K1463">
            <v>104360</v>
          </cell>
          <cell r="L1463">
            <v>104.36</v>
          </cell>
          <cell r="M1463">
            <v>104.36</v>
          </cell>
          <cell r="O1463" t="str">
            <v>1001506</v>
          </cell>
          <cell r="P1463">
            <v>79</v>
          </cell>
          <cell r="Q1463">
            <v>79</v>
          </cell>
          <cell r="R1463">
            <v>7.9000000000000001E-2</v>
          </cell>
          <cell r="S1463">
            <v>7.9000000000000001E-2</v>
          </cell>
          <cell r="U1463" t="str">
            <v>0341698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AA1463" t="str">
            <v>2000723</v>
          </cell>
          <cell r="AB1463">
            <v>150</v>
          </cell>
          <cell r="AC1463">
            <v>150</v>
          </cell>
          <cell r="AD1463">
            <v>0.15</v>
          </cell>
          <cell r="AE1463">
            <v>0.15</v>
          </cell>
        </row>
        <row r="1464">
          <cell r="I1464" t="str">
            <v>0370200</v>
          </cell>
          <cell r="J1464">
            <v>179920</v>
          </cell>
          <cell r="K1464">
            <v>179920</v>
          </cell>
          <cell r="L1464">
            <v>179.92</v>
          </cell>
          <cell r="M1464">
            <v>179.92</v>
          </cell>
          <cell r="O1464" t="str">
            <v>1001542</v>
          </cell>
          <cell r="P1464">
            <v>2042.5</v>
          </cell>
          <cell r="Q1464">
            <v>2042.5</v>
          </cell>
          <cell r="R1464">
            <v>2.0425</v>
          </cell>
          <cell r="S1464">
            <v>2.0425</v>
          </cell>
          <cell r="U1464" t="str">
            <v>0342971</v>
          </cell>
          <cell r="V1464">
            <v>14938.19</v>
          </cell>
          <cell r="W1464">
            <v>14938.19</v>
          </cell>
          <cell r="X1464">
            <v>14.938190000000001</v>
          </cell>
          <cell r="Y1464">
            <v>14.938190000000001</v>
          </cell>
          <cell r="AA1464" t="str">
            <v>2000725</v>
          </cell>
          <cell r="AB1464">
            <v>1497.46</v>
          </cell>
          <cell r="AC1464">
            <v>1497.46</v>
          </cell>
          <cell r="AD1464">
            <v>1.49746</v>
          </cell>
          <cell r="AE1464">
            <v>1.49746</v>
          </cell>
        </row>
        <row r="1465">
          <cell r="I1465" t="str">
            <v>0370411</v>
          </cell>
          <cell r="J1465">
            <v>5524</v>
          </cell>
          <cell r="K1465">
            <v>5524</v>
          </cell>
          <cell r="L1465">
            <v>5.524</v>
          </cell>
          <cell r="M1465">
            <v>5.524</v>
          </cell>
          <cell r="O1465" t="str">
            <v>1001559</v>
          </cell>
          <cell r="P1465">
            <v>80</v>
          </cell>
          <cell r="Q1465">
            <v>80</v>
          </cell>
          <cell r="R1465">
            <v>0.08</v>
          </cell>
          <cell r="S1465">
            <v>0.08</v>
          </cell>
          <cell r="U1465" t="str">
            <v>0342975</v>
          </cell>
          <cell r="V1465">
            <v>20661.5</v>
          </cell>
          <cell r="W1465">
            <v>20661.5</v>
          </cell>
          <cell r="X1465">
            <v>20.6615</v>
          </cell>
          <cell r="Y1465">
            <v>20.6615</v>
          </cell>
          <cell r="AA1465" t="str">
            <v>2000771</v>
          </cell>
          <cell r="AB1465">
            <v>2283.6</v>
          </cell>
          <cell r="AC1465">
            <v>2283.6</v>
          </cell>
          <cell r="AD1465">
            <v>2.2835999999999999</v>
          </cell>
          <cell r="AE1465">
            <v>2.2835999999999999</v>
          </cell>
        </row>
        <row r="1466">
          <cell r="I1466" t="str">
            <v>0370499</v>
          </cell>
          <cell r="J1466">
            <v>250.5</v>
          </cell>
          <cell r="K1466">
            <v>250.5</v>
          </cell>
          <cell r="L1466">
            <v>0.2505</v>
          </cell>
          <cell r="M1466">
            <v>0.2505</v>
          </cell>
          <cell r="O1466" t="str">
            <v>1001579</v>
          </cell>
          <cell r="P1466">
            <v>480</v>
          </cell>
          <cell r="Q1466">
            <v>480</v>
          </cell>
          <cell r="R1466">
            <v>0.48</v>
          </cell>
          <cell r="S1466">
            <v>0.48</v>
          </cell>
          <cell r="U1466" t="str">
            <v>0343000</v>
          </cell>
          <cell r="V1466">
            <v>26756.5</v>
          </cell>
          <cell r="W1466">
            <v>26756.5</v>
          </cell>
          <cell r="X1466">
            <v>26.756499999999999</v>
          </cell>
          <cell r="Y1466">
            <v>26.756499999999999</v>
          </cell>
          <cell r="AA1466" t="str">
            <v>2000799</v>
          </cell>
          <cell r="AB1466">
            <v>1084.99</v>
          </cell>
          <cell r="AC1466">
            <v>1084.99</v>
          </cell>
          <cell r="AD1466">
            <v>1.0849899999999999</v>
          </cell>
          <cell r="AE1466">
            <v>1.0849899999999999</v>
          </cell>
        </row>
        <row r="1467">
          <cell r="I1467" t="str">
            <v>0371017</v>
          </cell>
          <cell r="J1467">
            <v>14850.5</v>
          </cell>
          <cell r="K1467">
            <v>14850.5</v>
          </cell>
          <cell r="L1467">
            <v>14.8505</v>
          </cell>
          <cell r="M1467">
            <v>14.8505</v>
          </cell>
          <cell r="O1467" t="str">
            <v>1001583</v>
          </cell>
          <cell r="P1467">
            <v>67.5</v>
          </cell>
          <cell r="Q1467">
            <v>67.5</v>
          </cell>
          <cell r="R1467">
            <v>6.7500000000000004E-2</v>
          </cell>
          <cell r="S1467">
            <v>6.7500000000000004E-2</v>
          </cell>
          <cell r="U1467" t="str">
            <v>0343710</v>
          </cell>
          <cell r="V1467">
            <v>831.5</v>
          </cell>
          <cell r="W1467">
            <v>831.5</v>
          </cell>
          <cell r="X1467">
            <v>0.83150000000000002</v>
          </cell>
          <cell r="Y1467">
            <v>0.83150000000000002</v>
          </cell>
          <cell r="AA1467" t="str">
            <v>2000806</v>
          </cell>
          <cell r="AB1467">
            <v>1814235.95</v>
          </cell>
          <cell r="AC1467">
            <v>1814235.95</v>
          </cell>
          <cell r="AD1467">
            <v>1814.23595</v>
          </cell>
          <cell r="AE1467">
            <v>1814.23595</v>
          </cell>
        </row>
        <row r="1468">
          <cell r="I1468" t="str">
            <v>0371018</v>
          </cell>
          <cell r="J1468">
            <v>20664</v>
          </cell>
          <cell r="K1468">
            <v>20664</v>
          </cell>
          <cell r="L1468">
            <v>20.664000000000001</v>
          </cell>
          <cell r="M1468">
            <v>20.664000000000001</v>
          </cell>
          <cell r="O1468" t="str">
            <v>1001698</v>
          </cell>
          <cell r="P1468">
            <v>62349.55</v>
          </cell>
          <cell r="Q1468">
            <v>62349.55</v>
          </cell>
          <cell r="R1468">
            <v>62.349550000000001</v>
          </cell>
          <cell r="S1468">
            <v>62.349550000000001</v>
          </cell>
          <cell r="U1468" t="str">
            <v>0343714</v>
          </cell>
          <cell r="V1468">
            <v>49479</v>
          </cell>
          <cell r="W1468">
            <v>49479</v>
          </cell>
          <cell r="X1468">
            <v>49.478999999999999</v>
          </cell>
          <cell r="Y1468">
            <v>49.478999999999999</v>
          </cell>
          <cell r="AA1468" t="str">
            <v>2000820</v>
          </cell>
          <cell r="AB1468">
            <v>5287.5</v>
          </cell>
          <cell r="AC1468">
            <v>5287.5</v>
          </cell>
          <cell r="AD1468">
            <v>5.2874999999999996</v>
          </cell>
          <cell r="AE1468">
            <v>5.2874999999999996</v>
          </cell>
        </row>
        <row r="1469">
          <cell r="I1469" t="str">
            <v>0371206</v>
          </cell>
          <cell r="J1469">
            <v>1775</v>
          </cell>
          <cell r="K1469">
            <v>1775</v>
          </cell>
          <cell r="L1469">
            <v>1.7749999999999999</v>
          </cell>
          <cell r="M1469">
            <v>1.7749999999999999</v>
          </cell>
          <cell r="O1469" t="str">
            <v>1001709</v>
          </cell>
          <cell r="P1469">
            <v>30</v>
          </cell>
          <cell r="Q1469">
            <v>30</v>
          </cell>
          <cell r="R1469">
            <v>0.03</v>
          </cell>
          <cell r="S1469">
            <v>0.03</v>
          </cell>
          <cell r="U1469" t="str">
            <v>0343900</v>
          </cell>
          <cell r="V1469">
            <v>108593</v>
          </cell>
          <cell r="W1469">
            <v>108593</v>
          </cell>
          <cell r="X1469">
            <v>108.593</v>
          </cell>
          <cell r="Y1469">
            <v>108.593</v>
          </cell>
          <cell r="AA1469" t="str">
            <v>2000832</v>
          </cell>
          <cell r="AB1469">
            <v>1025</v>
          </cell>
          <cell r="AC1469">
            <v>1025</v>
          </cell>
          <cell r="AD1469">
            <v>1.0249999999999999</v>
          </cell>
          <cell r="AE1469">
            <v>1.0249999999999999</v>
          </cell>
        </row>
        <row r="1470">
          <cell r="I1470" t="str">
            <v>0371499</v>
          </cell>
          <cell r="J1470">
            <v>400313.27</v>
          </cell>
          <cell r="K1470">
            <v>400313.27</v>
          </cell>
          <cell r="L1470">
            <v>400.31327000000005</v>
          </cell>
          <cell r="M1470">
            <v>400.31327000000005</v>
          </cell>
          <cell r="O1470" t="str">
            <v>1001717</v>
          </cell>
          <cell r="P1470">
            <v>111072.1</v>
          </cell>
          <cell r="Q1470">
            <v>111072.1</v>
          </cell>
          <cell r="R1470">
            <v>111.07210000000001</v>
          </cell>
          <cell r="S1470">
            <v>111.07210000000001</v>
          </cell>
          <cell r="U1470" t="str">
            <v>0343935</v>
          </cell>
          <cell r="V1470">
            <v>5841</v>
          </cell>
          <cell r="W1470">
            <v>5841</v>
          </cell>
          <cell r="X1470">
            <v>5.8410000000000002</v>
          </cell>
          <cell r="Y1470">
            <v>5.8410000000000002</v>
          </cell>
          <cell r="AA1470" t="str">
            <v>2000849</v>
          </cell>
          <cell r="AB1470">
            <v>811.5</v>
          </cell>
          <cell r="AC1470">
            <v>811.5</v>
          </cell>
          <cell r="AD1470">
            <v>0.8115</v>
          </cell>
          <cell r="AE1470">
            <v>0.8115</v>
          </cell>
        </row>
        <row r="1471">
          <cell r="I1471" t="str">
            <v>0371729</v>
          </cell>
          <cell r="J1471">
            <v>3133</v>
          </cell>
          <cell r="K1471">
            <v>3133</v>
          </cell>
          <cell r="L1471">
            <v>3.133</v>
          </cell>
          <cell r="M1471">
            <v>3.133</v>
          </cell>
          <cell r="O1471" t="str">
            <v>1001725</v>
          </cell>
          <cell r="P1471">
            <v>3240</v>
          </cell>
          <cell r="Q1471">
            <v>3240</v>
          </cell>
          <cell r="R1471">
            <v>3.24</v>
          </cell>
          <cell r="S1471">
            <v>3.24</v>
          </cell>
          <cell r="U1471" t="str">
            <v>0344092</v>
          </cell>
          <cell r="V1471">
            <v>3494</v>
          </cell>
          <cell r="W1471">
            <v>3494</v>
          </cell>
          <cell r="X1471">
            <v>3.4940000000000002</v>
          </cell>
          <cell r="Y1471">
            <v>3.4940000000000002</v>
          </cell>
          <cell r="AA1471" t="str">
            <v>2000867</v>
          </cell>
          <cell r="AB1471">
            <v>1700</v>
          </cell>
          <cell r="AC1471">
            <v>1700</v>
          </cell>
          <cell r="AD1471">
            <v>1.7</v>
          </cell>
          <cell r="AE1471">
            <v>1.7</v>
          </cell>
        </row>
        <row r="1472">
          <cell r="I1472" t="str">
            <v>0371929</v>
          </cell>
          <cell r="J1472">
            <v>3350</v>
          </cell>
          <cell r="K1472">
            <v>3350</v>
          </cell>
          <cell r="L1472">
            <v>3.35</v>
          </cell>
          <cell r="M1472">
            <v>3.35</v>
          </cell>
          <cell r="O1472" t="str">
            <v>1001742</v>
          </cell>
          <cell r="P1472">
            <v>405.25</v>
          </cell>
          <cell r="Q1472">
            <v>405.25</v>
          </cell>
          <cell r="R1472">
            <v>0.40525</v>
          </cell>
          <cell r="S1472">
            <v>0.40525</v>
          </cell>
          <cell r="U1472" t="str">
            <v>0344291</v>
          </cell>
          <cell r="V1472">
            <v>3201</v>
          </cell>
          <cell r="W1472">
            <v>3201</v>
          </cell>
          <cell r="X1472">
            <v>3.2010000000000001</v>
          </cell>
          <cell r="Y1472">
            <v>3.2010000000000001</v>
          </cell>
          <cell r="AA1472" t="str">
            <v>2000887</v>
          </cell>
          <cell r="AB1472">
            <v>60</v>
          </cell>
          <cell r="AC1472">
            <v>60</v>
          </cell>
          <cell r="AD1472">
            <v>0.06</v>
          </cell>
          <cell r="AE1472">
            <v>0.06</v>
          </cell>
        </row>
        <row r="1473">
          <cell r="I1473" t="str">
            <v>0375127</v>
          </cell>
          <cell r="J1473">
            <v>2417</v>
          </cell>
          <cell r="K1473">
            <v>2417</v>
          </cell>
          <cell r="L1473">
            <v>2.4169999999999998</v>
          </cell>
          <cell r="M1473">
            <v>2.4169999999999998</v>
          </cell>
          <cell r="O1473" t="str">
            <v>1001748</v>
          </cell>
          <cell r="P1473">
            <v>690</v>
          </cell>
          <cell r="Q1473">
            <v>690</v>
          </cell>
          <cell r="R1473">
            <v>0.69</v>
          </cell>
          <cell r="S1473">
            <v>0.69</v>
          </cell>
          <cell r="U1473" t="str">
            <v>0345563</v>
          </cell>
          <cell r="V1473">
            <v>97845.5</v>
          </cell>
          <cell r="W1473">
            <v>97845.5</v>
          </cell>
          <cell r="X1473">
            <v>97.845500000000001</v>
          </cell>
          <cell r="Y1473">
            <v>97.845500000000001</v>
          </cell>
          <cell r="AA1473" t="str">
            <v>2000888</v>
          </cell>
          <cell r="AB1473">
            <v>20</v>
          </cell>
          <cell r="AC1473">
            <v>20</v>
          </cell>
          <cell r="AD1473">
            <v>0.02</v>
          </cell>
          <cell r="AE1473">
            <v>0.02</v>
          </cell>
        </row>
        <row r="1474">
          <cell r="I1474" t="str">
            <v>0375652</v>
          </cell>
          <cell r="J1474">
            <v>43393</v>
          </cell>
          <cell r="K1474">
            <v>43393</v>
          </cell>
          <cell r="L1474">
            <v>43.393000000000001</v>
          </cell>
          <cell r="M1474">
            <v>43.393000000000001</v>
          </cell>
          <cell r="O1474" t="str">
            <v>1001998</v>
          </cell>
          <cell r="P1474">
            <v>52</v>
          </cell>
          <cell r="Q1474">
            <v>52</v>
          </cell>
          <cell r="R1474">
            <v>5.1999999999999998E-2</v>
          </cell>
          <cell r="S1474">
            <v>5.1999999999999998E-2</v>
          </cell>
          <cell r="U1474" t="str">
            <v>0346425</v>
          </cell>
          <cell r="V1474">
            <v>65</v>
          </cell>
          <cell r="W1474">
            <v>65</v>
          </cell>
          <cell r="X1474">
            <v>6.5000000000000002E-2</v>
          </cell>
          <cell r="Y1474">
            <v>6.5000000000000002E-2</v>
          </cell>
          <cell r="AA1474" t="str">
            <v>2000897</v>
          </cell>
          <cell r="AB1474">
            <v>575.5</v>
          </cell>
          <cell r="AC1474">
            <v>575.5</v>
          </cell>
          <cell r="AD1474">
            <v>0.57550000000000001</v>
          </cell>
          <cell r="AE1474">
            <v>0.57550000000000001</v>
          </cell>
        </row>
        <row r="1475">
          <cell r="I1475" t="str">
            <v>0375772</v>
          </cell>
          <cell r="J1475">
            <v>25926.9</v>
          </cell>
          <cell r="K1475">
            <v>25926.9</v>
          </cell>
          <cell r="L1475">
            <v>25.9269</v>
          </cell>
          <cell r="M1475">
            <v>25.9269</v>
          </cell>
          <cell r="O1475" t="str">
            <v>1002131</v>
          </cell>
          <cell r="P1475">
            <v>11094.26</v>
          </cell>
          <cell r="Q1475">
            <v>11094.26</v>
          </cell>
          <cell r="R1475">
            <v>11.09426</v>
          </cell>
          <cell r="S1475">
            <v>11.09426</v>
          </cell>
          <cell r="U1475" t="str">
            <v>0346691</v>
          </cell>
          <cell r="V1475">
            <v>1579.5</v>
          </cell>
          <cell r="W1475">
            <v>1579.5</v>
          </cell>
          <cell r="X1475">
            <v>1.5794999999999999</v>
          </cell>
          <cell r="Y1475">
            <v>1.5794999999999999</v>
          </cell>
          <cell r="AA1475" t="str">
            <v>2000912</v>
          </cell>
          <cell r="AB1475">
            <v>103366.67</v>
          </cell>
          <cell r="AC1475">
            <v>103366.67</v>
          </cell>
          <cell r="AD1475">
            <v>103.36667</v>
          </cell>
          <cell r="AE1475">
            <v>103.36667</v>
          </cell>
        </row>
        <row r="1476">
          <cell r="I1476" t="str">
            <v>0376442</v>
          </cell>
          <cell r="J1476">
            <v>6142</v>
          </cell>
          <cell r="K1476">
            <v>6142</v>
          </cell>
          <cell r="L1476">
            <v>6.1420000000000003</v>
          </cell>
          <cell r="M1476">
            <v>6.1420000000000003</v>
          </cell>
          <cell r="O1476" t="str">
            <v>1002198</v>
          </cell>
          <cell r="P1476">
            <v>375</v>
          </cell>
          <cell r="Q1476">
            <v>375</v>
          </cell>
          <cell r="R1476">
            <v>0.375</v>
          </cell>
          <cell r="S1476">
            <v>0.375</v>
          </cell>
          <cell r="U1476" t="str">
            <v>0346888</v>
          </cell>
          <cell r="V1476">
            <v>4820.5</v>
          </cell>
          <cell r="W1476">
            <v>4820.5</v>
          </cell>
          <cell r="X1476">
            <v>4.8205</v>
          </cell>
          <cell r="Y1476">
            <v>4.8205</v>
          </cell>
          <cell r="AA1476" t="str">
            <v>2000919</v>
          </cell>
          <cell r="AB1476">
            <v>-2142.5</v>
          </cell>
          <cell r="AC1476">
            <v>-2142.5</v>
          </cell>
          <cell r="AD1476">
            <v>-2.1425000000000001</v>
          </cell>
          <cell r="AE1476">
            <v>-2.1425000000000001</v>
          </cell>
        </row>
        <row r="1477">
          <cell r="I1477" t="str">
            <v>0376449</v>
          </cell>
          <cell r="J1477">
            <v>27757.599999999999</v>
          </cell>
          <cell r="K1477">
            <v>27757.599999999999</v>
          </cell>
          <cell r="L1477">
            <v>27.7576</v>
          </cell>
          <cell r="M1477">
            <v>27.7576</v>
          </cell>
          <cell r="O1477" t="str">
            <v>1002529</v>
          </cell>
          <cell r="P1477">
            <v>7003.5</v>
          </cell>
          <cell r="Q1477">
            <v>7003.5</v>
          </cell>
          <cell r="R1477">
            <v>7.0034999999999998</v>
          </cell>
          <cell r="S1477">
            <v>7.0034999999999998</v>
          </cell>
          <cell r="U1477" t="str">
            <v>0350109</v>
          </cell>
          <cell r="V1477">
            <v>1488.5</v>
          </cell>
          <cell r="W1477">
            <v>1488.5</v>
          </cell>
          <cell r="X1477">
            <v>1.4884999999999999</v>
          </cell>
          <cell r="Y1477">
            <v>1.4884999999999999</v>
          </cell>
          <cell r="AA1477" t="str">
            <v>2001067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</row>
        <row r="1478">
          <cell r="I1478" t="str">
            <v>0376456</v>
          </cell>
          <cell r="J1478">
            <v>940</v>
          </cell>
          <cell r="K1478">
            <v>940</v>
          </cell>
          <cell r="L1478">
            <v>0.94</v>
          </cell>
          <cell r="M1478">
            <v>0.94</v>
          </cell>
          <cell r="O1478" t="str">
            <v>1002598</v>
          </cell>
          <cell r="P1478">
            <v>4827</v>
          </cell>
          <cell r="Q1478">
            <v>4827</v>
          </cell>
          <cell r="R1478">
            <v>4.827</v>
          </cell>
          <cell r="S1478">
            <v>4.827</v>
          </cell>
          <cell r="U1478" t="str">
            <v>0350114</v>
          </cell>
          <cell r="V1478">
            <v>6000.5</v>
          </cell>
          <cell r="W1478">
            <v>6000.5</v>
          </cell>
          <cell r="X1478">
            <v>6.0004999999999997</v>
          </cell>
          <cell r="Y1478">
            <v>6.0004999999999997</v>
          </cell>
          <cell r="AA1478" t="str">
            <v>2001101</v>
          </cell>
          <cell r="AB1478">
            <v>3730</v>
          </cell>
          <cell r="AC1478">
            <v>3730</v>
          </cell>
          <cell r="AD1478">
            <v>3.73</v>
          </cell>
          <cell r="AE1478">
            <v>3.73</v>
          </cell>
        </row>
        <row r="1479">
          <cell r="I1479" t="str">
            <v>0376723</v>
          </cell>
          <cell r="J1479">
            <v>3236</v>
          </cell>
          <cell r="K1479">
            <v>3236</v>
          </cell>
          <cell r="L1479">
            <v>3.2360000000000002</v>
          </cell>
          <cell r="M1479">
            <v>3.2360000000000002</v>
          </cell>
          <cell r="O1479" t="str">
            <v>1003031</v>
          </cell>
          <cell r="P1479">
            <v>30</v>
          </cell>
          <cell r="Q1479">
            <v>30</v>
          </cell>
          <cell r="R1479">
            <v>0.03</v>
          </cell>
          <cell r="S1479">
            <v>0.03</v>
          </cell>
          <cell r="U1479" t="str">
            <v>0350127</v>
          </cell>
          <cell r="V1479">
            <v>29221</v>
          </cell>
          <cell r="W1479">
            <v>29221</v>
          </cell>
          <cell r="X1479">
            <v>29.221</v>
          </cell>
          <cell r="Y1479">
            <v>29.221</v>
          </cell>
          <cell r="AA1479" t="str">
            <v>2001107</v>
          </cell>
          <cell r="AB1479">
            <v>1074.5</v>
          </cell>
          <cell r="AC1479">
            <v>1074.5</v>
          </cell>
          <cell r="AD1479">
            <v>1.0745</v>
          </cell>
          <cell r="AE1479">
            <v>1.0745</v>
          </cell>
        </row>
        <row r="1480">
          <cell r="I1480" t="str">
            <v>0376812</v>
          </cell>
          <cell r="J1480">
            <v>34489.5</v>
          </cell>
          <cell r="K1480">
            <v>34489.5</v>
          </cell>
          <cell r="L1480">
            <v>34.4895</v>
          </cell>
          <cell r="M1480">
            <v>34.4895</v>
          </cell>
          <cell r="O1480" t="str">
            <v>1003090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U1480" t="str">
            <v>0350209</v>
          </cell>
          <cell r="V1480">
            <v>290</v>
          </cell>
          <cell r="W1480">
            <v>290</v>
          </cell>
          <cell r="X1480">
            <v>0.28999999999999998</v>
          </cell>
          <cell r="Y1480">
            <v>0.28999999999999998</v>
          </cell>
          <cell r="AA1480" t="str">
            <v>2001120</v>
          </cell>
          <cell r="AB1480">
            <v>2989.5</v>
          </cell>
          <cell r="AC1480">
            <v>2989.5</v>
          </cell>
          <cell r="AD1480">
            <v>2.9895</v>
          </cell>
          <cell r="AE1480">
            <v>2.9895</v>
          </cell>
        </row>
        <row r="1481">
          <cell r="I1481" t="str">
            <v>0377841</v>
          </cell>
          <cell r="J1481">
            <v>6571.5</v>
          </cell>
          <cell r="K1481">
            <v>6571.5</v>
          </cell>
          <cell r="L1481">
            <v>6.5715000000000003</v>
          </cell>
          <cell r="M1481">
            <v>6.5715000000000003</v>
          </cell>
          <cell r="O1481" t="str">
            <v>1003299</v>
          </cell>
          <cell r="P1481">
            <v>11003.06</v>
          </cell>
          <cell r="Q1481">
            <v>11003.06</v>
          </cell>
          <cell r="R1481">
            <v>11.00306</v>
          </cell>
          <cell r="S1481">
            <v>11.00306</v>
          </cell>
          <cell r="U1481" t="str">
            <v>0350303</v>
          </cell>
          <cell r="V1481">
            <v>13606.5</v>
          </cell>
          <cell r="W1481">
            <v>13606.5</v>
          </cell>
          <cell r="X1481">
            <v>13.6065</v>
          </cell>
          <cell r="Y1481">
            <v>13.6065</v>
          </cell>
          <cell r="AA1481" t="str">
            <v>2001125</v>
          </cell>
          <cell r="AB1481">
            <v>4256.5</v>
          </cell>
          <cell r="AC1481">
            <v>4256.5</v>
          </cell>
          <cell r="AD1481">
            <v>4.2565</v>
          </cell>
          <cell r="AE1481">
            <v>4.2565</v>
          </cell>
        </row>
        <row r="1482">
          <cell r="I1482" t="str">
            <v>0379132</v>
          </cell>
          <cell r="J1482">
            <v>33138.5</v>
          </cell>
          <cell r="K1482">
            <v>33138.5</v>
          </cell>
          <cell r="L1482">
            <v>33.138500000000001</v>
          </cell>
          <cell r="M1482">
            <v>33.138500000000001</v>
          </cell>
          <cell r="O1482" t="str">
            <v>1003300</v>
          </cell>
          <cell r="P1482">
            <v>27268.05</v>
          </cell>
          <cell r="Q1482">
            <v>27268.05</v>
          </cell>
          <cell r="R1482">
            <v>27.268049999999999</v>
          </cell>
          <cell r="S1482">
            <v>27.268049999999999</v>
          </cell>
          <cell r="U1482" t="str">
            <v>0350307</v>
          </cell>
          <cell r="V1482">
            <v>10757.5</v>
          </cell>
          <cell r="W1482">
            <v>10757.5</v>
          </cell>
          <cell r="X1482">
            <v>10.7575</v>
          </cell>
          <cell r="Y1482">
            <v>10.7575</v>
          </cell>
          <cell r="AA1482" t="str">
            <v>2001204</v>
          </cell>
          <cell r="AB1482">
            <v>1583.5</v>
          </cell>
          <cell r="AC1482">
            <v>1583.5</v>
          </cell>
          <cell r="AD1482">
            <v>1.5834999999999999</v>
          </cell>
          <cell r="AE1482">
            <v>1.5834999999999999</v>
          </cell>
        </row>
        <row r="1483">
          <cell r="I1483" t="str">
            <v>0379484</v>
          </cell>
          <cell r="J1483">
            <v>50013.5</v>
          </cell>
          <cell r="K1483">
            <v>50013.5</v>
          </cell>
          <cell r="L1483">
            <v>50.013500000000001</v>
          </cell>
          <cell r="M1483">
            <v>50.013500000000001</v>
          </cell>
          <cell r="O1483" t="str">
            <v>1004299</v>
          </cell>
          <cell r="P1483">
            <v>53510.1</v>
          </cell>
          <cell r="Q1483">
            <v>53510.1</v>
          </cell>
          <cell r="R1483">
            <v>53.510100000000001</v>
          </cell>
          <cell r="S1483">
            <v>53.510100000000001</v>
          </cell>
          <cell r="U1483" t="str">
            <v>0350319</v>
          </cell>
          <cell r="V1483">
            <v>599.5</v>
          </cell>
          <cell r="W1483">
            <v>599.5</v>
          </cell>
          <cell r="X1483">
            <v>0.59950000000000003</v>
          </cell>
          <cell r="Y1483">
            <v>0.59950000000000003</v>
          </cell>
          <cell r="AA1483" t="str">
            <v>2311208</v>
          </cell>
          <cell r="AB1483">
            <v>2161.5100000000002</v>
          </cell>
          <cell r="AC1483">
            <v>2161.5100000000002</v>
          </cell>
          <cell r="AD1483">
            <v>2.1615100000000003</v>
          </cell>
          <cell r="AE1483">
            <v>2.1615100000000003</v>
          </cell>
        </row>
        <row r="1484">
          <cell r="I1484" t="str">
            <v>0379848</v>
          </cell>
          <cell r="J1484">
            <v>-234</v>
          </cell>
          <cell r="K1484">
            <v>-234</v>
          </cell>
          <cell r="L1484">
            <v>-0.23400000000000001</v>
          </cell>
          <cell r="M1484">
            <v>-0.23400000000000001</v>
          </cell>
          <cell r="O1484" t="str">
            <v>1006190</v>
          </cell>
          <cell r="P1484">
            <v>180</v>
          </cell>
          <cell r="Q1484">
            <v>180</v>
          </cell>
          <cell r="R1484">
            <v>0.18</v>
          </cell>
          <cell r="S1484">
            <v>0.18</v>
          </cell>
          <cell r="U1484" t="str">
            <v>0350402</v>
          </cell>
          <cell r="V1484">
            <v>3323.5</v>
          </cell>
          <cell r="W1484">
            <v>3323.5</v>
          </cell>
          <cell r="X1484">
            <v>3.3235000000000001</v>
          </cell>
          <cell r="Y1484">
            <v>3.3235000000000001</v>
          </cell>
          <cell r="AA1484" t="str">
            <v>9004567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</row>
        <row r="1485">
          <cell r="I1485" t="str">
            <v>0379849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O1485" t="str">
            <v>1015284</v>
          </cell>
          <cell r="P1485">
            <v>26591.17</v>
          </cell>
          <cell r="Q1485">
            <v>26591.17</v>
          </cell>
          <cell r="R1485">
            <v>26.591169999999998</v>
          </cell>
          <cell r="S1485">
            <v>26.591169999999998</v>
          </cell>
          <cell r="U1485" t="str">
            <v>0350502</v>
          </cell>
          <cell r="V1485">
            <v>17129</v>
          </cell>
          <cell r="W1485">
            <v>17129</v>
          </cell>
          <cell r="X1485">
            <v>17.129000000000001</v>
          </cell>
          <cell r="Y1485">
            <v>17.129000000000001</v>
          </cell>
          <cell r="AA1485" t="str">
            <v>2000897</v>
          </cell>
          <cell r="AB1485">
            <v>575.5</v>
          </cell>
          <cell r="AC1485">
            <v>575.5</v>
          </cell>
          <cell r="AD1485">
            <v>0.57550000000000001</v>
          </cell>
          <cell r="AE1485">
            <v>0.57550000000000001</v>
          </cell>
        </row>
        <row r="1486">
          <cell r="I1486" t="str">
            <v>0380075</v>
          </cell>
          <cell r="J1486">
            <v>14055</v>
          </cell>
          <cell r="K1486">
            <v>14055</v>
          </cell>
          <cell r="L1486">
            <v>14.055</v>
          </cell>
          <cell r="M1486">
            <v>14.055</v>
          </cell>
          <cell r="O1486" t="str">
            <v>2000100</v>
          </cell>
          <cell r="P1486">
            <v>8440</v>
          </cell>
          <cell r="Q1486">
            <v>8440</v>
          </cell>
          <cell r="R1486">
            <v>8.44</v>
          </cell>
          <cell r="S1486">
            <v>8.44</v>
          </cell>
          <cell r="U1486" t="str">
            <v>0350514</v>
          </cell>
          <cell r="V1486">
            <v>22183</v>
          </cell>
          <cell r="W1486">
            <v>22183</v>
          </cell>
          <cell r="X1486">
            <v>22.183</v>
          </cell>
          <cell r="Y1486">
            <v>22.183</v>
          </cell>
          <cell r="AA1486" t="str">
            <v>2000912</v>
          </cell>
          <cell r="AB1486">
            <v>103366.67</v>
          </cell>
          <cell r="AC1486">
            <v>104677.07</v>
          </cell>
          <cell r="AD1486">
            <v>103.36667</v>
          </cell>
          <cell r="AE1486">
            <v>104.67707</v>
          </cell>
        </row>
        <row r="1487">
          <cell r="I1487" t="str">
            <v>0380080</v>
          </cell>
          <cell r="J1487">
            <v>31235</v>
          </cell>
          <cell r="K1487">
            <v>31235</v>
          </cell>
          <cell r="L1487">
            <v>31.234999999999999</v>
          </cell>
          <cell r="M1487">
            <v>31.234999999999999</v>
          </cell>
          <cell r="O1487" t="str">
            <v>2000199</v>
          </cell>
          <cell r="P1487">
            <v>11359</v>
          </cell>
          <cell r="Q1487">
            <v>11359</v>
          </cell>
          <cell r="R1487">
            <v>11.359</v>
          </cell>
          <cell r="S1487">
            <v>11.359</v>
          </cell>
          <cell r="U1487" t="str">
            <v>0350517</v>
          </cell>
          <cell r="V1487">
            <v>18424.5</v>
          </cell>
          <cell r="W1487">
            <v>18424.5</v>
          </cell>
          <cell r="X1487">
            <v>18.424499999999998</v>
          </cell>
          <cell r="Y1487">
            <v>18.424499999999998</v>
          </cell>
          <cell r="AA1487" t="str">
            <v>2000919</v>
          </cell>
          <cell r="AB1487">
            <v>-2142.5</v>
          </cell>
          <cell r="AC1487">
            <v>-2142.5</v>
          </cell>
          <cell r="AD1487">
            <v>-2.1425000000000001</v>
          </cell>
          <cell r="AE1487">
            <v>-2.1425000000000001</v>
          </cell>
        </row>
        <row r="1488">
          <cell r="I1488" t="str">
            <v>0380120</v>
          </cell>
          <cell r="J1488">
            <v>5045.5</v>
          </cell>
          <cell r="K1488">
            <v>5045.5</v>
          </cell>
          <cell r="L1488">
            <v>5.0454999999999997</v>
          </cell>
          <cell r="M1488">
            <v>5.0454999999999997</v>
          </cell>
          <cell r="O1488" t="str">
            <v>2000211</v>
          </cell>
          <cell r="P1488">
            <v>557.5</v>
          </cell>
          <cell r="Q1488">
            <v>557.5</v>
          </cell>
          <cell r="R1488">
            <v>0.5575</v>
          </cell>
          <cell r="S1488">
            <v>0.5575</v>
          </cell>
          <cell r="U1488" t="str">
            <v>0350521</v>
          </cell>
          <cell r="V1488">
            <v>12411</v>
          </cell>
          <cell r="W1488">
            <v>12411</v>
          </cell>
          <cell r="X1488">
            <v>12.411</v>
          </cell>
          <cell r="Y1488">
            <v>12.411</v>
          </cell>
          <cell r="AA1488" t="str">
            <v>2001067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</row>
        <row r="1489">
          <cell r="I1489" t="str">
            <v>0380313</v>
          </cell>
          <cell r="J1489">
            <v>1823</v>
          </cell>
          <cell r="K1489">
            <v>1823</v>
          </cell>
          <cell r="L1489">
            <v>1.823</v>
          </cell>
          <cell r="M1489">
            <v>1.823</v>
          </cell>
          <cell r="O1489" t="str">
            <v>2000321</v>
          </cell>
          <cell r="P1489">
            <v>5294.5</v>
          </cell>
          <cell r="Q1489">
            <v>5294.5</v>
          </cell>
          <cell r="R1489">
            <v>5.2945000000000002</v>
          </cell>
          <cell r="S1489">
            <v>5.2945000000000002</v>
          </cell>
          <cell r="U1489" t="str">
            <v>0350610</v>
          </cell>
          <cell r="V1489">
            <v>4577</v>
          </cell>
          <cell r="W1489">
            <v>4577</v>
          </cell>
          <cell r="X1489">
            <v>4.577</v>
          </cell>
          <cell r="Y1489">
            <v>4.577</v>
          </cell>
          <cell r="AA1489" t="str">
            <v>2001101</v>
          </cell>
          <cell r="AB1489">
            <v>3730</v>
          </cell>
          <cell r="AC1489">
            <v>3730</v>
          </cell>
          <cell r="AD1489">
            <v>3.73</v>
          </cell>
          <cell r="AE1489">
            <v>3.73</v>
          </cell>
        </row>
        <row r="1490">
          <cell r="I1490" t="str">
            <v>0380326</v>
          </cell>
          <cell r="J1490">
            <v>-847</v>
          </cell>
          <cell r="K1490">
            <v>-847</v>
          </cell>
          <cell r="L1490">
            <v>-0.84699999999999998</v>
          </cell>
          <cell r="M1490">
            <v>-0.84699999999999998</v>
          </cell>
          <cell r="O1490" t="str">
            <v>2000324</v>
          </cell>
          <cell r="P1490">
            <v>86</v>
          </cell>
          <cell r="Q1490">
            <v>86</v>
          </cell>
          <cell r="R1490">
            <v>8.5999999999999993E-2</v>
          </cell>
          <cell r="S1490">
            <v>8.5999999999999993E-2</v>
          </cell>
          <cell r="U1490" t="str">
            <v>0350621</v>
          </cell>
          <cell r="V1490">
            <v>22703</v>
          </cell>
          <cell r="W1490">
            <v>22703</v>
          </cell>
          <cell r="X1490">
            <v>22.702999999999999</v>
          </cell>
          <cell r="Y1490">
            <v>22.702999999999999</v>
          </cell>
          <cell r="AA1490" t="str">
            <v>2001107</v>
          </cell>
          <cell r="AB1490">
            <v>1074.5</v>
          </cell>
          <cell r="AC1490">
            <v>1074.5</v>
          </cell>
          <cell r="AD1490">
            <v>1.0745</v>
          </cell>
          <cell r="AE1490">
            <v>1.0745</v>
          </cell>
        </row>
        <row r="1491">
          <cell r="I1491" t="str">
            <v>0380408</v>
          </cell>
          <cell r="J1491">
            <v>1933.5</v>
          </cell>
          <cell r="K1491">
            <v>1933.5</v>
          </cell>
          <cell r="L1491">
            <v>1.9335</v>
          </cell>
          <cell r="M1491">
            <v>1.9335</v>
          </cell>
          <cell r="O1491" t="str">
            <v>2000409</v>
          </cell>
          <cell r="P1491">
            <v>108</v>
          </cell>
          <cell r="Q1491">
            <v>108</v>
          </cell>
          <cell r="R1491">
            <v>0.108</v>
          </cell>
          <cell r="S1491">
            <v>0.108</v>
          </cell>
          <cell r="U1491" t="str">
            <v>0350626</v>
          </cell>
          <cell r="V1491">
            <v>35905</v>
          </cell>
          <cell r="W1491">
            <v>35905</v>
          </cell>
          <cell r="X1491">
            <v>35.905000000000001</v>
          </cell>
          <cell r="Y1491">
            <v>35.905000000000001</v>
          </cell>
          <cell r="AA1491" t="str">
            <v>2001120</v>
          </cell>
          <cell r="AB1491">
            <v>2989.5</v>
          </cell>
          <cell r="AC1491">
            <v>2989.5</v>
          </cell>
          <cell r="AD1491">
            <v>2.9895</v>
          </cell>
          <cell r="AE1491">
            <v>2.9895</v>
          </cell>
        </row>
        <row r="1492">
          <cell r="I1492" t="str">
            <v>0380412</v>
          </cell>
          <cell r="J1492">
            <v>453840.79</v>
          </cell>
          <cell r="K1492">
            <v>453840.79</v>
          </cell>
          <cell r="L1492">
            <v>453.84078999999997</v>
          </cell>
          <cell r="M1492">
            <v>453.84078999999997</v>
          </cell>
          <cell r="O1492" t="str">
            <v>2000499</v>
          </cell>
          <cell r="P1492">
            <v>440</v>
          </cell>
          <cell r="Q1492">
            <v>440</v>
          </cell>
          <cell r="R1492">
            <v>0.44</v>
          </cell>
          <cell r="S1492">
            <v>0.44</v>
          </cell>
          <cell r="U1492" t="str">
            <v>0350701</v>
          </cell>
          <cell r="V1492">
            <v>3412.5</v>
          </cell>
          <cell r="W1492">
            <v>3412.5</v>
          </cell>
          <cell r="X1492">
            <v>3.4125000000000001</v>
          </cell>
          <cell r="Y1492">
            <v>3.4125000000000001</v>
          </cell>
          <cell r="AA1492" t="str">
            <v>2001125</v>
          </cell>
          <cell r="AB1492">
            <v>4256.5</v>
          </cell>
          <cell r="AC1492">
            <v>4256.5</v>
          </cell>
          <cell r="AD1492">
            <v>4.2565</v>
          </cell>
          <cell r="AE1492">
            <v>4.2565</v>
          </cell>
        </row>
        <row r="1493">
          <cell r="I1493" t="str">
            <v>0380413</v>
          </cell>
          <cell r="J1493">
            <v>44315.35</v>
          </cell>
          <cell r="K1493">
            <v>44315.35</v>
          </cell>
          <cell r="L1493">
            <v>44.315349999999995</v>
          </cell>
          <cell r="M1493">
            <v>44.315349999999995</v>
          </cell>
          <cell r="O1493" t="str">
            <v>2000509</v>
          </cell>
          <cell r="P1493">
            <v>50776.5</v>
          </cell>
          <cell r="Q1493">
            <v>50776.5</v>
          </cell>
          <cell r="R1493">
            <v>50.776499999999999</v>
          </cell>
          <cell r="S1493">
            <v>50.776499999999999</v>
          </cell>
          <cell r="U1493" t="str">
            <v>0350702</v>
          </cell>
          <cell r="V1493">
            <v>17763.5</v>
          </cell>
          <cell r="W1493">
            <v>17763.5</v>
          </cell>
          <cell r="X1493">
            <v>17.763500000000001</v>
          </cell>
          <cell r="Y1493">
            <v>17.763500000000001</v>
          </cell>
          <cell r="AA1493" t="str">
            <v>2001204</v>
          </cell>
          <cell r="AB1493">
            <v>1583.5</v>
          </cell>
          <cell r="AC1493">
            <v>1583.5</v>
          </cell>
          <cell r="AD1493">
            <v>1.5834999999999999</v>
          </cell>
          <cell r="AE1493">
            <v>1.5834999999999999</v>
          </cell>
        </row>
        <row r="1494">
          <cell r="I1494" t="str">
            <v>0380418</v>
          </cell>
          <cell r="J1494">
            <v>676521.47</v>
          </cell>
          <cell r="K1494">
            <v>676521.47</v>
          </cell>
          <cell r="L1494">
            <v>676.52147000000002</v>
          </cell>
          <cell r="M1494">
            <v>676.52147000000002</v>
          </cell>
          <cell r="O1494" t="str">
            <v>2000547</v>
          </cell>
          <cell r="P1494">
            <v>86169.600000000006</v>
          </cell>
          <cell r="Q1494">
            <v>86169.600000000006</v>
          </cell>
          <cell r="R1494">
            <v>86.169600000000003</v>
          </cell>
          <cell r="S1494">
            <v>86.169600000000003</v>
          </cell>
          <cell r="U1494" t="str">
            <v>0350713</v>
          </cell>
          <cell r="V1494">
            <v>8415.5</v>
          </cell>
          <cell r="W1494">
            <v>8415.5</v>
          </cell>
          <cell r="X1494">
            <v>8.4154999999999998</v>
          </cell>
          <cell r="Y1494">
            <v>8.4154999999999998</v>
          </cell>
          <cell r="AA1494" t="str">
            <v>2311208</v>
          </cell>
          <cell r="AB1494">
            <v>2161.5100000000002</v>
          </cell>
          <cell r="AC1494">
            <v>2161.5100000000002</v>
          </cell>
          <cell r="AD1494">
            <v>2.1615100000000003</v>
          </cell>
          <cell r="AE1494">
            <v>2.1615100000000003</v>
          </cell>
        </row>
        <row r="1495">
          <cell r="I1495" t="str">
            <v>0380422</v>
          </cell>
          <cell r="J1495">
            <v>5998.5</v>
          </cell>
          <cell r="K1495">
            <v>5998.5</v>
          </cell>
          <cell r="L1495">
            <v>5.9984999999999999</v>
          </cell>
          <cell r="M1495">
            <v>5.9984999999999999</v>
          </cell>
          <cell r="O1495" t="str">
            <v>2000548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U1495" t="str">
            <v>0350729</v>
          </cell>
          <cell r="V1495">
            <v>7959.5</v>
          </cell>
          <cell r="W1495">
            <v>7959.5</v>
          </cell>
          <cell r="X1495">
            <v>7.9595000000000002</v>
          </cell>
          <cell r="Y1495">
            <v>7.9595000000000002</v>
          </cell>
          <cell r="AA1495" t="str">
            <v>9004567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</row>
        <row r="1496">
          <cell r="I1496" t="str">
            <v>0380430</v>
          </cell>
          <cell r="J1496">
            <v>9325</v>
          </cell>
          <cell r="K1496">
            <v>9325</v>
          </cell>
          <cell r="L1496">
            <v>9.3249999999999993</v>
          </cell>
          <cell r="M1496">
            <v>9.3249999999999993</v>
          </cell>
          <cell r="O1496" t="str">
            <v>2000596</v>
          </cell>
          <cell r="P1496">
            <v>2491.6799999999998</v>
          </cell>
          <cell r="Q1496">
            <v>2491.6799999999998</v>
          </cell>
          <cell r="R1496">
            <v>2.4916799999999997</v>
          </cell>
          <cell r="S1496">
            <v>2.4916799999999997</v>
          </cell>
          <cell r="U1496" t="str">
            <v>0350801</v>
          </cell>
          <cell r="V1496">
            <v>1437.5</v>
          </cell>
          <cell r="W1496">
            <v>1437.5</v>
          </cell>
          <cell r="X1496">
            <v>1.4375</v>
          </cell>
          <cell r="Y1496">
            <v>1.4375</v>
          </cell>
          <cell r="AD1496">
            <v>0</v>
          </cell>
          <cell r="AE1496">
            <v>0</v>
          </cell>
        </row>
        <row r="1497">
          <cell r="I1497" t="str">
            <v>0380511</v>
          </cell>
          <cell r="J1497">
            <v>45548.5</v>
          </cell>
          <cell r="K1497">
            <v>45548.5</v>
          </cell>
          <cell r="L1497">
            <v>45.548499999999997</v>
          </cell>
          <cell r="M1497">
            <v>45.548499999999997</v>
          </cell>
          <cell r="O1497" t="str">
            <v>2000612</v>
          </cell>
          <cell r="P1497">
            <v>-29575</v>
          </cell>
          <cell r="Q1497">
            <v>-29575</v>
          </cell>
          <cell r="R1497">
            <v>-29.574999999999999</v>
          </cell>
          <cell r="S1497">
            <v>-29.574999999999999</v>
          </cell>
          <cell r="U1497" t="str">
            <v>0350809</v>
          </cell>
          <cell r="V1497">
            <v>8471.25</v>
          </cell>
          <cell r="W1497">
            <v>8471.25</v>
          </cell>
          <cell r="X1497">
            <v>8.4712499999999995</v>
          </cell>
          <cell r="Y1497">
            <v>8.4712499999999995</v>
          </cell>
          <cell r="AD1497">
            <v>0</v>
          </cell>
          <cell r="AE1497">
            <v>0</v>
          </cell>
        </row>
        <row r="1498">
          <cell r="I1498" t="str">
            <v>0380517</v>
          </cell>
          <cell r="J1498">
            <v>468152</v>
          </cell>
          <cell r="K1498">
            <v>468152</v>
          </cell>
          <cell r="L1498">
            <v>468.15199999999999</v>
          </cell>
          <cell r="M1498">
            <v>468.15199999999999</v>
          </cell>
          <cell r="O1498" t="str">
            <v>2000658</v>
          </cell>
          <cell r="P1498">
            <v>4331</v>
          </cell>
          <cell r="Q1498">
            <v>4331</v>
          </cell>
          <cell r="R1498">
            <v>4.3310000000000004</v>
          </cell>
          <cell r="S1498">
            <v>4.3310000000000004</v>
          </cell>
          <cell r="U1498" t="str">
            <v>0350823</v>
          </cell>
          <cell r="V1498">
            <v>40586.5</v>
          </cell>
          <cell r="W1498">
            <v>40586.5</v>
          </cell>
          <cell r="X1498">
            <v>40.586500000000001</v>
          </cell>
          <cell r="Y1498">
            <v>40.586500000000001</v>
          </cell>
          <cell r="AD1498">
            <v>0</v>
          </cell>
          <cell r="AE1498">
            <v>0</v>
          </cell>
        </row>
        <row r="1499">
          <cell r="I1499" t="str">
            <v>0380519</v>
          </cell>
          <cell r="J1499">
            <v>8502</v>
          </cell>
          <cell r="K1499">
            <v>8502</v>
          </cell>
          <cell r="L1499">
            <v>8.5020000000000007</v>
          </cell>
          <cell r="M1499">
            <v>8.5020000000000007</v>
          </cell>
          <cell r="O1499" t="str">
            <v>2000699</v>
          </cell>
          <cell r="P1499">
            <v>2342.1999999999998</v>
          </cell>
          <cell r="Q1499">
            <v>2342.1999999999998</v>
          </cell>
          <cell r="R1499">
            <v>2.3421999999999996</v>
          </cell>
          <cell r="S1499">
            <v>2.3421999999999996</v>
          </cell>
          <cell r="U1499" t="str">
            <v>0350918</v>
          </cell>
          <cell r="V1499">
            <v>30</v>
          </cell>
          <cell r="W1499">
            <v>30</v>
          </cell>
          <cell r="X1499">
            <v>0.03</v>
          </cell>
          <cell r="Y1499">
            <v>0.03</v>
          </cell>
          <cell r="AD1499">
            <v>0</v>
          </cell>
          <cell r="AE1499">
            <v>0</v>
          </cell>
        </row>
        <row r="1500">
          <cell r="I1500" t="str">
            <v>0380520</v>
          </cell>
          <cell r="J1500">
            <v>4019.5</v>
          </cell>
          <cell r="K1500">
            <v>4019.5</v>
          </cell>
          <cell r="L1500">
            <v>4.0194999999999999</v>
          </cell>
          <cell r="M1500">
            <v>4.0194999999999999</v>
          </cell>
          <cell r="O1500" t="str">
            <v>2000717</v>
          </cell>
          <cell r="P1500">
            <v>3010</v>
          </cell>
          <cell r="Q1500">
            <v>3010</v>
          </cell>
          <cell r="R1500">
            <v>3.01</v>
          </cell>
          <cell r="S1500">
            <v>3.01</v>
          </cell>
          <cell r="U1500" t="str">
            <v>0350923</v>
          </cell>
          <cell r="V1500">
            <v>10215.5</v>
          </cell>
          <cell r="W1500">
            <v>10215.5</v>
          </cell>
          <cell r="X1500">
            <v>10.2155</v>
          </cell>
          <cell r="Y1500">
            <v>10.2155</v>
          </cell>
          <cell r="AD1500">
            <v>0</v>
          </cell>
          <cell r="AE1500">
            <v>0</v>
          </cell>
        </row>
        <row r="1501">
          <cell r="I1501" t="str">
            <v>0380600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O1501" t="str">
            <v>2000722</v>
          </cell>
          <cell r="P1501">
            <v>4860.74</v>
          </cell>
          <cell r="Q1501">
            <v>4860.74</v>
          </cell>
          <cell r="R1501">
            <v>4.8607399999999998</v>
          </cell>
          <cell r="S1501">
            <v>4.8607399999999998</v>
          </cell>
          <cell r="U1501" t="str">
            <v>0351001</v>
          </cell>
          <cell r="V1501">
            <v>2494</v>
          </cell>
          <cell r="W1501">
            <v>2494</v>
          </cell>
          <cell r="X1501">
            <v>2.4940000000000002</v>
          </cell>
          <cell r="Y1501">
            <v>2.4940000000000002</v>
          </cell>
          <cell r="AD1501">
            <v>0</v>
          </cell>
          <cell r="AE1501">
            <v>0</v>
          </cell>
        </row>
        <row r="1502">
          <cell r="I1502" t="str">
            <v>0380602</v>
          </cell>
          <cell r="J1502">
            <v>4032</v>
          </cell>
          <cell r="K1502">
            <v>4032</v>
          </cell>
          <cell r="L1502">
            <v>4.032</v>
          </cell>
          <cell r="M1502">
            <v>4.032</v>
          </cell>
          <cell r="O1502" t="str">
            <v>2000726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U1502" t="str">
            <v>0351011</v>
          </cell>
          <cell r="V1502">
            <v>10671.5</v>
          </cell>
          <cell r="W1502">
            <v>10671.5</v>
          </cell>
          <cell r="X1502">
            <v>10.6715</v>
          </cell>
          <cell r="Y1502">
            <v>10.6715</v>
          </cell>
          <cell r="AD1502">
            <v>0</v>
          </cell>
          <cell r="AE1502">
            <v>0</v>
          </cell>
        </row>
        <row r="1503">
          <cell r="I1503" t="str">
            <v>0380604</v>
          </cell>
          <cell r="J1503">
            <v>4039</v>
          </cell>
          <cell r="K1503">
            <v>4039</v>
          </cell>
          <cell r="L1503">
            <v>4.0389999999999997</v>
          </cell>
          <cell r="M1503">
            <v>4.0389999999999997</v>
          </cell>
          <cell r="O1503" t="str">
            <v>2000754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U1503" t="str">
            <v>0351113</v>
          </cell>
          <cell r="V1503">
            <v>12011</v>
          </cell>
          <cell r="W1503">
            <v>12011</v>
          </cell>
          <cell r="X1503">
            <v>12.010999999999999</v>
          </cell>
          <cell r="Y1503">
            <v>12.010999999999999</v>
          </cell>
          <cell r="AD1503">
            <v>0</v>
          </cell>
          <cell r="AE1503">
            <v>0</v>
          </cell>
        </row>
        <row r="1504">
          <cell r="I1504" t="str">
            <v>0380606</v>
          </cell>
          <cell r="J1504">
            <v>12093</v>
          </cell>
          <cell r="K1504">
            <v>12093</v>
          </cell>
          <cell r="L1504">
            <v>12.093</v>
          </cell>
          <cell r="M1504">
            <v>12.093</v>
          </cell>
          <cell r="O1504" t="str">
            <v>2000770</v>
          </cell>
          <cell r="P1504">
            <v>1732.9</v>
          </cell>
          <cell r="Q1504">
            <v>1732.9</v>
          </cell>
          <cell r="R1504">
            <v>1.7329000000000001</v>
          </cell>
          <cell r="S1504">
            <v>1.7329000000000001</v>
          </cell>
          <cell r="U1504" t="str">
            <v>0351206</v>
          </cell>
          <cell r="V1504">
            <v>9700.5</v>
          </cell>
          <cell r="W1504">
            <v>9700.5</v>
          </cell>
          <cell r="X1504">
            <v>9.7004999999999999</v>
          </cell>
          <cell r="Y1504">
            <v>9.7004999999999999</v>
          </cell>
          <cell r="AD1504">
            <v>0</v>
          </cell>
          <cell r="AE1504">
            <v>0</v>
          </cell>
        </row>
        <row r="1505">
          <cell r="I1505" t="str">
            <v>0380608</v>
          </cell>
          <cell r="J1505">
            <v>2440</v>
          </cell>
          <cell r="K1505">
            <v>2440</v>
          </cell>
          <cell r="L1505">
            <v>2.44</v>
          </cell>
          <cell r="M1505">
            <v>2.44</v>
          </cell>
          <cell r="O1505" t="str">
            <v>2000771</v>
          </cell>
          <cell r="P1505">
            <v>3300</v>
          </cell>
          <cell r="Q1505">
            <v>3300</v>
          </cell>
          <cell r="R1505">
            <v>3.3</v>
          </cell>
          <cell r="S1505">
            <v>3.3</v>
          </cell>
          <cell r="U1505" t="str">
            <v>0351208</v>
          </cell>
          <cell r="V1505">
            <v>28559.5</v>
          </cell>
          <cell r="W1505">
            <v>28559.5</v>
          </cell>
          <cell r="X1505">
            <v>28.5595</v>
          </cell>
          <cell r="Y1505">
            <v>28.5595</v>
          </cell>
          <cell r="AD1505">
            <v>0</v>
          </cell>
          <cell r="AE1505">
            <v>0</v>
          </cell>
        </row>
        <row r="1506">
          <cell r="I1506" t="str">
            <v>0380614</v>
          </cell>
          <cell r="J1506">
            <v>24339.06</v>
          </cell>
          <cell r="K1506">
            <v>24339.06</v>
          </cell>
          <cell r="L1506">
            <v>24.33906</v>
          </cell>
          <cell r="M1506">
            <v>24.33906</v>
          </cell>
          <cell r="O1506" t="str">
            <v>2000806</v>
          </cell>
          <cell r="P1506">
            <v>340709</v>
          </cell>
          <cell r="Q1506">
            <v>340709</v>
          </cell>
          <cell r="R1506">
            <v>340.709</v>
          </cell>
          <cell r="S1506">
            <v>340.709</v>
          </cell>
          <cell r="U1506" t="str">
            <v>0351298</v>
          </cell>
          <cell r="V1506">
            <v>15770</v>
          </cell>
          <cell r="W1506">
            <v>15770</v>
          </cell>
          <cell r="X1506">
            <v>15.77</v>
          </cell>
          <cell r="Y1506">
            <v>15.77</v>
          </cell>
          <cell r="AD1506">
            <v>0</v>
          </cell>
          <cell r="AE1506">
            <v>0</v>
          </cell>
        </row>
        <row r="1507">
          <cell r="I1507" t="str">
            <v>0380703</v>
          </cell>
          <cell r="J1507">
            <v>2178.5</v>
          </cell>
          <cell r="K1507">
            <v>2178.5</v>
          </cell>
          <cell r="L1507">
            <v>2.1785000000000001</v>
          </cell>
          <cell r="M1507">
            <v>2.1785000000000001</v>
          </cell>
          <cell r="O1507" t="str">
            <v>2000820</v>
          </cell>
          <cell r="P1507">
            <v>1976</v>
          </cell>
          <cell r="Q1507">
            <v>1976</v>
          </cell>
          <cell r="R1507">
            <v>1.976</v>
          </cell>
          <cell r="S1507">
            <v>1.976</v>
          </cell>
          <cell r="U1507" t="str">
            <v>0351891</v>
          </cell>
          <cell r="V1507">
            <v>29507.1</v>
          </cell>
          <cell r="W1507">
            <v>29507.1</v>
          </cell>
          <cell r="X1507">
            <v>29.507099999999998</v>
          </cell>
          <cell r="Y1507">
            <v>29.507099999999998</v>
          </cell>
          <cell r="AD1507">
            <v>0</v>
          </cell>
          <cell r="AE1507">
            <v>0</v>
          </cell>
        </row>
        <row r="1508">
          <cell r="I1508" t="str">
            <v>0380715</v>
          </cell>
          <cell r="J1508">
            <v>322.5</v>
          </cell>
          <cell r="K1508">
            <v>322.5</v>
          </cell>
          <cell r="L1508">
            <v>0.32250000000000001</v>
          </cell>
          <cell r="M1508">
            <v>0.32250000000000001</v>
          </cell>
          <cell r="O1508" t="str">
            <v>2000849</v>
          </cell>
          <cell r="P1508">
            <v>-129.5</v>
          </cell>
          <cell r="Q1508">
            <v>-129.5</v>
          </cell>
          <cell r="R1508">
            <v>-0.1295</v>
          </cell>
          <cell r="S1508">
            <v>-0.1295</v>
          </cell>
          <cell r="U1508" t="str">
            <v>0352305</v>
          </cell>
          <cell r="V1508">
            <v>33110082.09</v>
          </cell>
          <cell r="W1508">
            <v>33110082.09</v>
          </cell>
          <cell r="X1508">
            <v>33110.082089999996</v>
          </cell>
          <cell r="Y1508">
            <v>33110.082089999996</v>
          </cell>
          <cell r="AD1508">
            <v>0</v>
          </cell>
          <cell r="AE1508">
            <v>0</v>
          </cell>
        </row>
        <row r="1509">
          <cell r="I1509" t="str">
            <v>0380802</v>
          </cell>
          <cell r="J1509">
            <v>5566.5</v>
          </cell>
          <cell r="K1509">
            <v>5566.5</v>
          </cell>
          <cell r="L1509">
            <v>5.5664999999999996</v>
          </cell>
          <cell r="M1509">
            <v>5.5664999999999996</v>
          </cell>
          <cell r="O1509" t="str">
            <v>2000861</v>
          </cell>
          <cell r="P1509">
            <v>167</v>
          </cell>
          <cell r="Q1509">
            <v>167</v>
          </cell>
          <cell r="R1509">
            <v>0.16700000000000001</v>
          </cell>
          <cell r="S1509">
            <v>0.16700000000000001</v>
          </cell>
          <cell r="U1509" t="str">
            <v>0353140</v>
          </cell>
          <cell r="V1509">
            <v>25917.5</v>
          </cell>
          <cell r="W1509">
            <v>25917.5</v>
          </cell>
          <cell r="X1509">
            <v>25.9175</v>
          </cell>
          <cell r="Y1509">
            <v>25.9175</v>
          </cell>
          <cell r="AD1509">
            <v>0</v>
          </cell>
          <cell r="AE1509">
            <v>0</v>
          </cell>
        </row>
        <row r="1510">
          <cell r="I1510" t="str">
            <v>0380915</v>
          </cell>
          <cell r="J1510">
            <v>10029.5</v>
          </cell>
          <cell r="K1510">
            <v>10029.5</v>
          </cell>
          <cell r="L1510">
            <v>10.029500000000001</v>
          </cell>
          <cell r="M1510">
            <v>10.029500000000001</v>
          </cell>
          <cell r="O1510" t="str">
            <v>2000867</v>
          </cell>
          <cell r="P1510">
            <v>400</v>
          </cell>
          <cell r="Q1510">
            <v>400</v>
          </cell>
          <cell r="R1510">
            <v>0.4</v>
          </cell>
          <cell r="S1510">
            <v>0.4</v>
          </cell>
          <cell r="U1510" t="str">
            <v>0353767</v>
          </cell>
          <cell r="V1510">
            <v>8729.9</v>
          </cell>
          <cell r="W1510">
            <v>8729.9</v>
          </cell>
          <cell r="X1510">
            <v>8.7298999999999989</v>
          </cell>
          <cell r="Y1510">
            <v>8.7298999999999989</v>
          </cell>
          <cell r="AD1510">
            <v>0</v>
          </cell>
          <cell r="AE1510">
            <v>0</v>
          </cell>
        </row>
        <row r="1511">
          <cell r="I1511" t="str">
            <v>0380927</v>
          </cell>
          <cell r="J1511">
            <v>32282.95</v>
          </cell>
          <cell r="K1511">
            <v>32282.95</v>
          </cell>
          <cell r="L1511">
            <v>32.28295</v>
          </cell>
          <cell r="M1511">
            <v>32.28295</v>
          </cell>
          <cell r="O1511" t="str">
            <v>2000897</v>
          </cell>
          <cell r="P1511">
            <v>20</v>
          </cell>
          <cell r="Q1511">
            <v>20</v>
          </cell>
          <cell r="R1511">
            <v>0.02</v>
          </cell>
          <cell r="S1511">
            <v>0.02</v>
          </cell>
          <cell r="U1511" t="str">
            <v>0354225</v>
          </cell>
          <cell r="V1511">
            <v>7513.9</v>
          </cell>
          <cell r="W1511">
            <v>7513.9</v>
          </cell>
          <cell r="X1511">
            <v>7.5138999999999996</v>
          </cell>
          <cell r="Y1511">
            <v>7.5138999999999996</v>
          </cell>
          <cell r="AD1511">
            <v>0</v>
          </cell>
          <cell r="AE1511">
            <v>0</v>
          </cell>
        </row>
        <row r="1512">
          <cell r="I1512" t="str">
            <v>0380975</v>
          </cell>
          <cell r="J1512">
            <v>13717</v>
          </cell>
          <cell r="K1512">
            <v>13717</v>
          </cell>
          <cell r="L1512">
            <v>13.717000000000001</v>
          </cell>
          <cell r="M1512">
            <v>13.717000000000001</v>
          </cell>
          <cell r="O1512" t="str">
            <v>2000912</v>
          </cell>
          <cell r="P1512">
            <v>135597.37</v>
          </cell>
          <cell r="Q1512">
            <v>135597.37</v>
          </cell>
          <cell r="R1512">
            <v>135.59736999999998</v>
          </cell>
          <cell r="S1512">
            <v>135.59736999999998</v>
          </cell>
          <cell r="U1512" t="str">
            <v>0355110</v>
          </cell>
          <cell r="V1512">
            <v>58674.3</v>
          </cell>
          <cell r="W1512">
            <v>58674.3</v>
          </cell>
          <cell r="X1512">
            <v>58.674300000000002</v>
          </cell>
          <cell r="Y1512">
            <v>58.674300000000002</v>
          </cell>
          <cell r="AD1512">
            <v>0</v>
          </cell>
          <cell r="AE1512">
            <v>0</v>
          </cell>
        </row>
        <row r="1513">
          <cell r="I1513" t="str">
            <v>0381002</v>
          </cell>
          <cell r="J1513">
            <v>13850.1</v>
          </cell>
          <cell r="K1513">
            <v>13850.1</v>
          </cell>
          <cell r="L1513">
            <v>13.850100000000001</v>
          </cell>
          <cell r="M1513">
            <v>13.850100000000001</v>
          </cell>
          <cell r="O1513" t="str">
            <v>2000919</v>
          </cell>
          <cell r="P1513">
            <v>10720</v>
          </cell>
          <cell r="Q1513">
            <v>10720</v>
          </cell>
          <cell r="R1513">
            <v>10.72</v>
          </cell>
          <cell r="S1513">
            <v>10.72</v>
          </cell>
          <cell r="U1513" t="str">
            <v>0355741</v>
          </cell>
          <cell r="V1513">
            <v>2435</v>
          </cell>
          <cell r="W1513">
            <v>2435</v>
          </cell>
          <cell r="X1513">
            <v>2.4350000000000001</v>
          </cell>
          <cell r="Y1513">
            <v>2.4350000000000001</v>
          </cell>
          <cell r="AD1513">
            <v>0</v>
          </cell>
          <cell r="AE1513">
            <v>0</v>
          </cell>
        </row>
        <row r="1514">
          <cell r="I1514" t="str">
            <v>0381003</v>
          </cell>
          <cell r="J1514">
            <v>15028.5</v>
          </cell>
          <cell r="K1514">
            <v>15028.5</v>
          </cell>
          <cell r="L1514">
            <v>15.028499999999999</v>
          </cell>
          <cell r="M1514">
            <v>15.028499999999999</v>
          </cell>
          <cell r="O1514" t="str">
            <v>2000936</v>
          </cell>
          <cell r="P1514">
            <v>44.5</v>
          </cell>
          <cell r="Q1514">
            <v>44.5</v>
          </cell>
          <cell r="R1514">
            <v>4.4499999999999998E-2</v>
          </cell>
          <cell r="S1514">
            <v>4.4499999999999998E-2</v>
          </cell>
          <cell r="U1514" t="str">
            <v>0355781</v>
          </cell>
          <cell r="V1514">
            <v>97713.5</v>
          </cell>
          <cell r="W1514">
            <v>97713.5</v>
          </cell>
          <cell r="X1514">
            <v>97.713499999999996</v>
          </cell>
          <cell r="Y1514">
            <v>97.713499999999996</v>
          </cell>
          <cell r="AD1514">
            <v>0</v>
          </cell>
          <cell r="AE1514">
            <v>0</v>
          </cell>
        </row>
        <row r="1515">
          <cell r="I1515" t="str">
            <v>0381010</v>
          </cell>
          <cell r="J1515">
            <v>10738</v>
          </cell>
          <cell r="K1515">
            <v>10738</v>
          </cell>
          <cell r="L1515">
            <v>10.738</v>
          </cell>
          <cell r="M1515">
            <v>10.738</v>
          </cell>
          <cell r="O1515" t="str">
            <v>2001067</v>
          </cell>
          <cell r="P1515">
            <v>37221.5</v>
          </cell>
          <cell r="Q1515">
            <v>37221.5</v>
          </cell>
          <cell r="R1515">
            <v>37.221499999999999</v>
          </cell>
          <cell r="S1515">
            <v>37.221499999999999</v>
          </cell>
          <cell r="U1515" t="str">
            <v>0355892</v>
          </cell>
          <cell r="V1515">
            <v>1017</v>
          </cell>
          <cell r="W1515">
            <v>1017</v>
          </cell>
          <cell r="X1515">
            <v>1.0169999999999999</v>
          </cell>
          <cell r="Y1515">
            <v>1.0169999999999999</v>
          </cell>
          <cell r="AD1515">
            <v>0</v>
          </cell>
          <cell r="AE1515">
            <v>0</v>
          </cell>
        </row>
        <row r="1516">
          <cell r="I1516" t="str">
            <v>0381013</v>
          </cell>
          <cell r="J1516">
            <v>9346</v>
          </cell>
          <cell r="K1516">
            <v>9346</v>
          </cell>
          <cell r="L1516">
            <v>9.3460000000000001</v>
          </cell>
          <cell r="M1516">
            <v>9.3460000000000001</v>
          </cell>
          <cell r="O1516" t="str">
            <v>2001101</v>
          </cell>
          <cell r="P1516">
            <v>3827.5</v>
          </cell>
          <cell r="Q1516">
            <v>3827.5</v>
          </cell>
          <cell r="R1516">
            <v>3.8275000000000001</v>
          </cell>
          <cell r="S1516">
            <v>3.8275000000000001</v>
          </cell>
          <cell r="U1516" t="str">
            <v>0355918</v>
          </cell>
          <cell r="V1516">
            <v>528</v>
          </cell>
          <cell r="W1516">
            <v>528</v>
          </cell>
          <cell r="X1516">
            <v>0.52800000000000002</v>
          </cell>
          <cell r="Y1516">
            <v>0.52800000000000002</v>
          </cell>
          <cell r="AD1516">
            <v>0</v>
          </cell>
          <cell r="AE1516">
            <v>0</v>
          </cell>
        </row>
        <row r="1517">
          <cell r="I1517" t="str">
            <v>0381120</v>
          </cell>
          <cell r="J1517">
            <v>324036.13</v>
          </cell>
          <cell r="K1517">
            <v>324036.13</v>
          </cell>
          <cell r="L1517">
            <v>324.03613000000001</v>
          </cell>
          <cell r="M1517">
            <v>324.03613000000001</v>
          </cell>
          <cell r="O1517" t="str">
            <v>2001120</v>
          </cell>
          <cell r="P1517">
            <v>296.5</v>
          </cell>
          <cell r="Q1517">
            <v>296.5</v>
          </cell>
          <cell r="R1517">
            <v>0.29649999999999999</v>
          </cell>
          <cell r="S1517">
            <v>0.29649999999999999</v>
          </cell>
          <cell r="U1517" t="str">
            <v>0355926</v>
          </cell>
          <cell r="V1517">
            <v>11131</v>
          </cell>
          <cell r="W1517">
            <v>11131</v>
          </cell>
          <cell r="X1517">
            <v>11.131</v>
          </cell>
          <cell r="Y1517">
            <v>11.131</v>
          </cell>
          <cell r="AD1517">
            <v>0</v>
          </cell>
          <cell r="AE1517">
            <v>0</v>
          </cell>
        </row>
        <row r="1518">
          <cell r="I1518" t="str">
            <v>0381126</v>
          </cell>
          <cell r="J1518">
            <v>7003.5</v>
          </cell>
          <cell r="K1518">
            <v>7003.5</v>
          </cell>
          <cell r="L1518">
            <v>7.0034999999999998</v>
          </cell>
          <cell r="M1518">
            <v>7.0034999999999998</v>
          </cell>
          <cell r="O1518" t="str">
            <v>2001125</v>
          </cell>
          <cell r="P1518">
            <v>1031</v>
          </cell>
          <cell r="Q1518">
            <v>1031</v>
          </cell>
          <cell r="R1518">
            <v>1.0309999999999999</v>
          </cell>
          <cell r="S1518">
            <v>1.0309999999999999</v>
          </cell>
          <cell r="U1518" t="str">
            <v>0356166</v>
          </cell>
          <cell r="V1518">
            <v>23974</v>
          </cell>
          <cell r="W1518">
            <v>23974</v>
          </cell>
          <cell r="X1518">
            <v>23.974</v>
          </cell>
          <cell r="Y1518">
            <v>23.974</v>
          </cell>
          <cell r="AD1518">
            <v>0</v>
          </cell>
          <cell r="AE1518">
            <v>0</v>
          </cell>
        </row>
        <row r="1519">
          <cell r="I1519" t="str">
            <v>0381206</v>
          </cell>
          <cell r="J1519">
            <v>189059.75</v>
          </cell>
          <cell r="K1519">
            <v>189059.75</v>
          </cell>
          <cell r="L1519">
            <v>189.05975000000001</v>
          </cell>
          <cell r="M1519">
            <v>189.05975000000001</v>
          </cell>
          <cell r="O1519" t="str">
            <v>2001204</v>
          </cell>
          <cell r="P1519">
            <v>2316.5</v>
          </cell>
          <cell r="Q1519">
            <v>2316.5</v>
          </cell>
          <cell r="R1519">
            <v>2.3165</v>
          </cell>
          <cell r="S1519">
            <v>2.3165</v>
          </cell>
          <cell r="U1519" t="str">
            <v>0356431</v>
          </cell>
          <cell r="V1519">
            <v>960</v>
          </cell>
          <cell r="W1519">
            <v>960</v>
          </cell>
          <cell r="X1519">
            <v>0.96</v>
          </cell>
          <cell r="Y1519">
            <v>0.96</v>
          </cell>
          <cell r="AD1519">
            <v>0</v>
          </cell>
          <cell r="AE1519">
            <v>0</v>
          </cell>
        </row>
        <row r="1520">
          <cell r="I1520" t="str">
            <v>0381212</v>
          </cell>
          <cell r="J1520">
            <v>7643.5</v>
          </cell>
          <cell r="K1520">
            <v>7643.5</v>
          </cell>
          <cell r="L1520">
            <v>7.6435000000000004</v>
          </cell>
          <cell r="M1520">
            <v>7.6435000000000004</v>
          </cell>
          <cell r="O1520" t="str">
            <v>2001220</v>
          </cell>
          <cell r="P1520">
            <v>140.5</v>
          </cell>
          <cell r="Q1520">
            <v>140.5</v>
          </cell>
          <cell r="R1520">
            <v>0.14050000000000001</v>
          </cell>
          <cell r="S1520">
            <v>0.14050000000000001</v>
          </cell>
          <cell r="U1520" t="str">
            <v>0356636</v>
          </cell>
          <cell r="V1520">
            <v>26298.5</v>
          </cell>
          <cell r="W1520">
            <v>26298.5</v>
          </cell>
          <cell r="X1520">
            <v>26.298500000000001</v>
          </cell>
          <cell r="Y1520">
            <v>26.298500000000001</v>
          </cell>
          <cell r="AD1520">
            <v>0</v>
          </cell>
          <cell r="AE1520">
            <v>0</v>
          </cell>
        </row>
        <row r="1521">
          <cell r="I1521" t="str">
            <v>0381458</v>
          </cell>
          <cell r="J1521">
            <v>2232.5</v>
          </cell>
          <cell r="K1521">
            <v>2232.5</v>
          </cell>
          <cell r="L1521">
            <v>2.2324999999999999</v>
          </cell>
          <cell r="M1521">
            <v>2.2324999999999999</v>
          </cell>
          <cell r="O1521" t="str">
            <v>9004567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U1521" t="str">
            <v>0356999</v>
          </cell>
          <cell r="V1521">
            <v>10511.5</v>
          </cell>
          <cell r="W1521">
            <v>10511.5</v>
          </cell>
          <cell r="X1521">
            <v>10.5115</v>
          </cell>
          <cell r="Y1521">
            <v>10.5115</v>
          </cell>
          <cell r="AD1521">
            <v>0</v>
          </cell>
          <cell r="AE1521">
            <v>0</v>
          </cell>
        </row>
        <row r="1522">
          <cell r="I1522" t="str">
            <v>0381881</v>
          </cell>
          <cell r="J1522">
            <v>3755.7</v>
          </cell>
          <cell r="K1522">
            <v>3755.7</v>
          </cell>
          <cell r="L1522">
            <v>3.7557</v>
          </cell>
          <cell r="M1522">
            <v>3.7557</v>
          </cell>
          <cell r="R1522">
            <v>0</v>
          </cell>
          <cell r="S1522">
            <v>0</v>
          </cell>
          <cell r="U1522" t="str">
            <v>0357014</v>
          </cell>
          <cell r="V1522">
            <v>22918.75</v>
          </cell>
          <cell r="W1522">
            <v>22918.75</v>
          </cell>
          <cell r="X1522">
            <v>22.918749999999999</v>
          </cell>
          <cell r="Y1522">
            <v>22.918749999999999</v>
          </cell>
          <cell r="AD1522">
            <v>0</v>
          </cell>
          <cell r="AE1522">
            <v>0</v>
          </cell>
        </row>
        <row r="1523">
          <cell r="I1523" t="str">
            <v>0382208</v>
          </cell>
          <cell r="J1523">
            <v>48818</v>
          </cell>
          <cell r="K1523">
            <v>48818</v>
          </cell>
          <cell r="L1523">
            <v>48.817999999999998</v>
          </cell>
          <cell r="M1523">
            <v>48.817999999999998</v>
          </cell>
          <cell r="R1523">
            <v>0</v>
          </cell>
          <cell r="S1523">
            <v>0</v>
          </cell>
          <cell r="U1523" t="str">
            <v>0357054</v>
          </cell>
          <cell r="V1523">
            <v>5805</v>
          </cell>
          <cell r="W1523">
            <v>5805</v>
          </cell>
          <cell r="X1523">
            <v>5.8049999999999997</v>
          </cell>
          <cell r="Y1523">
            <v>5.8049999999999997</v>
          </cell>
          <cell r="AD1523">
            <v>0</v>
          </cell>
          <cell r="AE1523">
            <v>0</v>
          </cell>
        </row>
        <row r="1524">
          <cell r="I1524" t="str">
            <v>0382209</v>
          </cell>
          <cell r="J1524">
            <v>51042.5</v>
          </cell>
          <cell r="K1524">
            <v>51042.5</v>
          </cell>
          <cell r="L1524">
            <v>51.042499999999997</v>
          </cell>
          <cell r="M1524">
            <v>51.042499999999997</v>
          </cell>
          <cell r="R1524">
            <v>0</v>
          </cell>
          <cell r="S1524">
            <v>0</v>
          </cell>
          <cell r="U1524" t="str">
            <v>0357093</v>
          </cell>
          <cell r="V1524">
            <v>53781.5</v>
          </cell>
          <cell r="W1524">
            <v>53781.5</v>
          </cell>
          <cell r="X1524">
            <v>53.781500000000001</v>
          </cell>
          <cell r="Y1524">
            <v>53.781500000000001</v>
          </cell>
          <cell r="AD1524">
            <v>0</v>
          </cell>
          <cell r="AE1524">
            <v>0</v>
          </cell>
        </row>
        <row r="1525">
          <cell r="I1525" t="str">
            <v>0382211</v>
          </cell>
          <cell r="J1525">
            <v>58994.5</v>
          </cell>
          <cell r="K1525">
            <v>58994.5</v>
          </cell>
          <cell r="L1525">
            <v>58.994500000000002</v>
          </cell>
          <cell r="M1525">
            <v>58.994500000000002</v>
          </cell>
          <cell r="R1525">
            <v>0</v>
          </cell>
          <cell r="S1525">
            <v>0</v>
          </cell>
          <cell r="U1525" t="str">
            <v>0357101</v>
          </cell>
          <cell r="V1525">
            <v>174326.65</v>
          </cell>
          <cell r="W1525">
            <v>174326.65</v>
          </cell>
          <cell r="X1525">
            <v>174.32665</v>
          </cell>
          <cell r="Y1525">
            <v>174.32665</v>
          </cell>
          <cell r="AD1525">
            <v>0</v>
          </cell>
          <cell r="AE1525">
            <v>0</v>
          </cell>
        </row>
        <row r="1526">
          <cell r="I1526" t="str">
            <v>0382219</v>
          </cell>
          <cell r="J1526">
            <v>184023.55</v>
          </cell>
          <cell r="K1526">
            <v>184023.55</v>
          </cell>
          <cell r="L1526">
            <v>184.02355</v>
          </cell>
          <cell r="M1526">
            <v>184.02355</v>
          </cell>
          <cell r="R1526">
            <v>0</v>
          </cell>
          <cell r="S1526">
            <v>0</v>
          </cell>
          <cell r="U1526" t="str">
            <v>0357106</v>
          </cell>
          <cell r="V1526">
            <v>20185.5</v>
          </cell>
          <cell r="W1526">
            <v>20185.5</v>
          </cell>
          <cell r="X1526">
            <v>20.185500000000001</v>
          </cell>
          <cell r="Y1526">
            <v>20.185500000000001</v>
          </cell>
          <cell r="AD1526">
            <v>0</v>
          </cell>
          <cell r="AE1526">
            <v>0</v>
          </cell>
        </row>
        <row r="1527">
          <cell r="I1527" t="str">
            <v>0382329</v>
          </cell>
          <cell r="J1527">
            <v>7595</v>
          </cell>
          <cell r="K1527">
            <v>7595</v>
          </cell>
          <cell r="L1527">
            <v>7.5949999999999998</v>
          </cell>
          <cell r="M1527">
            <v>7.5949999999999998</v>
          </cell>
          <cell r="R1527">
            <v>0</v>
          </cell>
          <cell r="S1527">
            <v>0</v>
          </cell>
          <cell r="U1527" t="str">
            <v>0357122</v>
          </cell>
          <cell r="V1527">
            <v>15840.03</v>
          </cell>
          <cell r="W1527">
            <v>15840.03</v>
          </cell>
          <cell r="X1527">
            <v>15.84003</v>
          </cell>
          <cell r="Y1527">
            <v>15.84003</v>
          </cell>
          <cell r="AD1527">
            <v>0</v>
          </cell>
          <cell r="AE1527">
            <v>0</v>
          </cell>
        </row>
        <row r="1528">
          <cell r="I1528" t="str">
            <v>0382622</v>
          </cell>
          <cell r="J1528">
            <v>9243.5</v>
          </cell>
          <cell r="K1528">
            <v>9243.5</v>
          </cell>
          <cell r="L1528">
            <v>9.2434999999999992</v>
          </cell>
          <cell r="M1528">
            <v>9.2434999999999992</v>
          </cell>
          <cell r="R1528">
            <v>0</v>
          </cell>
          <cell r="S1528">
            <v>0</v>
          </cell>
          <cell r="U1528" t="str">
            <v>0357301</v>
          </cell>
          <cell r="V1528">
            <v>83212</v>
          </cell>
          <cell r="W1528">
            <v>83212</v>
          </cell>
          <cell r="X1528">
            <v>83.212000000000003</v>
          </cell>
          <cell r="Y1528">
            <v>83.212000000000003</v>
          </cell>
          <cell r="AD1528">
            <v>0</v>
          </cell>
          <cell r="AE1528">
            <v>0</v>
          </cell>
        </row>
        <row r="1529">
          <cell r="I1529" t="str">
            <v>0382663</v>
          </cell>
          <cell r="J1529">
            <v>341</v>
          </cell>
          <cell r="K1529">
            <v>341</v>
          </cell>
          <cell r="L1529">
            <v>0.34100000000000003</v>
          </cell>
          <cell r="M1529">
            <v>0.34100000000000003</v>
          </cell>
          <cell r="R1529">
            <v>0</v>
          </cell>
          <cell r="S1529">
            <v>0</v>
          </cell>
          <cell r="U1529" t="str">
            <v>0357618</v>
          </cell>
          <cell r="V1529">
            <v>49646.03</v>
          </cell>
          <cell r="W1529">
            <v>49646.03</v>
          </cell>
          <cell r="X1529">
            <v>49.646029999999996</v>
          </cell>
          <cell r="Y1529">
            <v>49.646029999999996</v>
          </cell>
          <cell r="AD1529">
            <v>0</v>
          </cell>
          <cell r="AE1529">
            <v>0</v>
          </cell>
        </row>
        <row r="1530">
          <cell r="I1530" t="str">
            <v>0383599</v>
          </cell>
          <cell r="J1530">
            <v>329314.8</v>
          </cell>
          <cell r="K1530">
            <v>329314.8</v>
          </cell>
          <cell r="L1530">
            <v>329.31479999999999</v>
          </cell>
          <cell r="M1530">
            <v>329.31479999999999</v>
          </cell>
          <cell r="R1530">
            <v>0</v>
          </cell>
          <cell r="S1530">
            <v>0</v>
          </cell>
          <cell r="U1530" t="str">
            <v>0358147</v>
          </cell>
          <cell r="V1530">
            <v>2138.5</v>
          </cell>
          <cell r="W1530">
            <v>2138.5</v>
          </cell>
          <cell r="X1530">
            <v>2.1385000000000001</v>
          </cell>
          <cell r="Y1530">
            <v>2.1385000000000001</v>
          </cell>
          <cell r="AD1530">
            <v>0</v>
          </cell>
          <cell r="AE1530">
            <v>0</v>
          </cell>
        </row>
        <row r="1531">
          <cell r="I1531" t="str">
            <v>0383905</v>
          </cell>
          <cell r="J1531">
            <v>103076.5</v>
          </cell>
          <cell r="K1531">
            <v>103076.5</v>
          </cell>
          <cell r="L1531">
            <v>103.0765</v>
          </cell>
          <cell r="M1531">
            <v>103.0765</v>
          </cell>
          <cell r="R1531">
            <v>0</v>
          </cell>
          <cell r="S1531">
            <v>0</v>
          </cell>
          <cell r="U1531" t="str">
            <v>0358969</v>
          </cell>
          <cell r="V1531">
            <v>7590</v>
          </cell>
          <cell r="W1531">
            <v>7590</v>
          </cell>
          <cell r="X1531">
            <v>7.59</v>
          </cell>
          <cell r="Y1531">
            <v>7.59</v>
          </cell>
          <cell r="AD1531">
            <v>0</v>
          </cell>
          <cell r="AE1531">
            <v>0</v>
          </cell>
        </row>
        <row r="1532">
          <cell r="I1532" t="str">
            <v>0384209</v>
          </cell>
          <cell r="J1532">
            <v>428135.4</v>
          </cell>
          <cell r="K1532">
            <v>428135.4</v>
          </cell>
          <cell r="L1532">
            <v>428.1354</v>
          </cell>
          <cell r="M1532">
            <v>428.1354</v>
          </cell>
          <cell r="R1532">
            <v>0</v>
          </cell>
          <cell r="S1532">
            <v>0</v>
          </cell>
          <cell r="U1532" t="str">
            <v>0358980</v>
          </cell>
          <cell r="V1532">
            <v>12749.25</v>
          </cell>
          <cell r="W1532">
            <v>12749.25</v>
          </cell>
          <cell r="X1532">
            <v>12.74925</v>
          </cell>
          <cell r="Y1532">
            <v>12.74925</v>
          </cell>
          <cell r="AD1532">
            <v>0</v>
          </cell>
          <cell r="AE1532">
            <v>0</v>
          </cell>
        </row>
        <row r="1533">
          <cell r="I1533" t="str">
            <v>0384520</v>
          </cell>
          <cell r="J1533">
            <v>1046.5</v>
          </cell>
          <cell r="K1533">
            <v>1046.5</v>
          </cell>
          <cell r="L1533">
            <v>1.0465</v>
          </cell>
          <cell r="M1533">
            <v>1.0465</v>
          </cell>
          <cell r="R1533">
            <v>0</v>
          </cell>
          <cell r="S1533">
            <v>0</v>
          </cell>
          <cell r="U1533" t="str">
            <v>0358992</v>
          </cell>
          <cell r="V1533">
            <v>67.5</v>
          </cell>
          <cell r="W1533">
            <v>67.5</v>
          </cell>
          <cell r="X1533">
            <v>6.7500000000000004E-2</v>
          </cell>
          <cell r="Y1533">
            <v>6.7500000000000004E-2</v>
          </cell>
          <cell r="AD1533">
            <v>0</v>
          </cell>
          <cell r="AE1533">
            <v>0</v>
          </cell>
        </row>
        <row r="1534">
          <cell r="I1534" t="str">
            <v>0384526</v>
          </cell>
          <cell r="J1534">
            <v>71295.199999999997</v>
          </cell>
          <cell r="K1534">
            <v>71295.199999999997</v>
          </cell>
          <cell r="L1534">
            <v>71.295199999999994</v>
          </cell>
          <cell r="M1534">
            <v>71.295199999999994</v>
          </cell>
          <cell r="R1534">
            <v>0</v>
          </cell>
          <cell r="S1534">
            <v>0</v>
          </cell>
          <cell r="U1534" t="str">
            <v>0358995</v>
          </cell>
          <cell r="V1534">
            <v>-1320.9</v>
          </cell>
          <cell r="W1534">
            <v>-1320.9</v>
          </cell>
          <cell r="X1534">
            <v>-1.3209000000000002</v>
          </cell>
          <cell r="Y1534">
            <v>-1.3209000000000002</v>
          </cell>
          <cell r="AD1534">
            <v>0</v>
          </cell>
          <cell r="AE1534">
            <v>0</v>
          </cell>
        </row>
        <row r="1535">
          <cell r="I1535" t="str">
            <v>0384534</v>
          </cell>
          <cell r="J1535">
            <v>63529.7</v>
          </cell>
          <cell r="K1535">
            <v>63529.7</v>
          </cell>
          <cell r="L1535">
            <v>63.529699999999998</v>
          </cell>
          <cell r="M1535">
            <v>63.529699999999998</v>
          </cell>
          <cell r="R1535">
            <v>0</v>
          </cell>
          <cell r="S1535">
            <v>0</v>
          </cell>
          <cell r="U1535" t="str">
            <v>0359009</v>
          </cell>
          <cell r="V1535">
            <v>75608.25</v>
          </cell>
          <cell r="W1535">
            <v>75608.25</v>
          </cell>
          <cell r="X1535">
            <v>75.608249999999998</v>
          </cell>
          <cell r="Y1535">
            <v>75.608249999999998</v>
          </cell>
          <cell r="AD1535">
            <v>0</v>
          </cell>
          <cell r="AE1535">
            <v>0</v>
          </cell>
        </row>
        <row r="1536">
          <cell r="I1536" t="str">
            <v>0385115</v>
          </cell>
          <cell r="J1536">
            <v>63231.25</v>
          </cell>
          <cell r="K1536">
            <v>63231.25</v>
          </cell>
          <cell r="L1536">
            <v>63.231250000000003</v>
          </cell>
          <cell r="M1536">
            <v>63.231250000000003</v>
          </cell>
          <cell r="R1536">
            <v>0</v>
          </cell>
          <cell r="S1536">
            <v>0</v>
          </cell>
          <cell r="U1536" t="str">
            <v>0360313</v>
          </cell>
          <cell r="V1536">
            <v>22662.7</v>
          </cell>
          <cell r="W1536">
            <v>22662.7</v>
          </cell>
          <cell r="X1536">
            <v>22.662700000000001</v>
          </cell>
          <cell r="Y1536">
            <v>22.662700000000001</v>
          </cell>
          <cell r="AD1536">
            <v>0</v>
          </cell>
          <cell r="AE1536">
            <v>0</v>
          </cell>
        </row>
        <row r="1537">
          <cell r="I1537" t="str">
            <v>0385337</v>
          </cell>
          <cell r="J1537">
            <v>19072</v>
          </cell>
          <cell r="K1537">
            <v>19072</v>
          </cell>
          <cell r="L1537">
            <v>19.071999999999999</v>
          </cell>
          <cell r="M1537">
            <v>19.071999999999999</v>
          </cell>
          <cell r="R1537">
            <v>0</v>
          </cell>
          <cell r="S1537">
            <v>0</v>
          </cell>
          <cell r="U1537" t="str">
            <v>0360327</v>
          </cell>
          <cell r="V1537">
            <v>5677</v>
          </cell>
          <cell r="W1537">
            <v>5677</v>
          </cell>
          <cell r="X1537">
            <v>5.6769999999999996</v>
          </cell>
          <cell r="Y1537">
            <v>5.6769999999999996</v>
          </cell>
          <cell r="AD1537">
            <v>0</v>
          </cell>
          <cell r="AE1537">
            <v>0</v>
          </cell>
        </row>
        <row r="1538">
          <cell r="I1538" t="str">
            <v>0385560</v>
          </cell>
          <cell r="J1538">
            <v>28351</v>
          </cell>
          <cell r="K1538">
            <v>28351</v>
          </cell>
          <cell r="L1538">
            <v>28.350999999999999</v>
          </cell>
          <cell r="M1538">
            <v>28.350999999999999</v>
          </cell>
          <cell r="R1538">
            <v>0</v>
          </cell>
          <cell r="S1538">
            <v>0</v>
          </cell>
          <cell r="U1538" t="str">
            <v>0360416</v>
          </cell>
          <cell r="V1538">
            <v>17981</v>
          </cell>
          <cell r="W1538">
            <v>17981</v>
          </cell>
          <cell r="X1538">
            <v>17.981000000000002</v>
          </cell>
          <cell r="Y1538">
            <v>17.981000000000002</v>
          </cell>
          <cell r="AD1538">
            <v>0</v>
          </cell>
          <cell r="AE1538">
            <v>0</v>
          </cell>
        </row>
        <row r="1539">
          <cell r="I1539" t="str">
            <v>0385599</v>
          </cell>
          <cell r="J1539">
            <v>13993.1</v>
          </cell>
          <cell r="K1539">
            <v>13993.1</v>
          </cell>
          <cell r="L1539">
            <v>13.9931</v>
          </cell>
          <cell r="M1539">
            <v>13.9931</v>
          </cell>
          <cell r="R1539">
            <v>0</v>
          </cell>
          <cell r="S1539">
            <v>0</v>
          </cell>
          <cell r="U1539" t="str">
            <v>0360450</v>
          </cell>
          <cell r="V1539">
            <v>1847.5</v>
          </cell>
          <cell r="W1539">
            <v>1847.5</v>
          </cell>
          <cell r="X1539">
            <v>1.8474999999999999</v>
          </cell>
          <cell r="Y1539">
            <v>1.8474999999999999</v>
          </cell>
          <cell r="AD1539">
            <v>0</v>
          </cell>
          <cell r="AE1539">
            <v>0</v>
          </cell>
        </row>
        <row r="1540">
          <cell r="I1540" t="str">
            <v>0386030</v>
          </cell>
          <cell r="J1540">
            <v>63533</v>
          </cell>
          <cell r="K1540">
            <v>63533</v>
          </cell>
          <cell r="L1540">
            <v>63.533000000000001</v>
          </cell>
          <cell r="M1540">
            <v>63.533000000000001</v>
          </cell>
          <cell r="R1540">
            <v>0</v>
          </cell>
          <cell r="S1540">
            <v>0</v>
          </cell>
          <cell r="U1540" t="str">
            <v>0360518</v>
          </cell>
          <cell r="V1540">
            <v>121527.55</v>
          </cell>
          <cell r="W1540">
            <v>121527.55</v>
          </cell>
          <cell r="X1540">
            <v>121.52755000000001</v>
          </cell>
          <cell r="Y1540">
            <v>121.52755000000001</v>
          </cell>
          <cell r="AD1540">
            <v>0</v>
          </cell>
          <cell r="AE1540">
            <v>0</v>
          </cell>
        </row>
        <row r="1541">
          <cell r="I1541" t="str">
            <v>0386438</v>
          </cell>
          <cell r="J1541">
            <v>49005.59</v>
          </cell>
          <cell r="K1541">
            <v>49005.59</v>
          </cell>
          <cell r="L1541">
            <v>49.005589999999998</v>
          </cell>
          <cell r="M1541">
            <v>49.005589999999998</v>
          </cell>
          <cell r="R1541">
            <v>0</v>
          </cell>
          <cell r="S1541">
            <v>0</v>
          </cell>
          <cell r="U1541" t="str">
            <v>0360527</v>
          </cell>
          <cell r="V1541">
            <v>32724</v>
          </cell>
          <cell r="W1541">
            <v>32724</v>
          </cell>
          <cell r="X1541">
            <v>32.723999999999997</v>
          </cell>
          <cell r="Y1541">
            <v>32.723999999999997</v>
          </cell>
          <cell r="AD1541">
            <v>0</v>
          </cell>
          <cell r="AE1541">
            <v>0</v>
          </cell>
        </row>
        <row r="1542">
          <cell r="I1542" t="str">
            <v>0386443</v>
          </cell>
          <cell r="J1542">
            <v>39237</v>
          </cell>
          <cell r="K1542">
            <v>39237</v>
          </cell>
          <cell r="L1542">
            <v>39.237000000000002</v>
          </cell>
          <cell r="M1542">
            <v>39.237000000000002</v>
          </cell>
          <cell r="R1542">
            <v>0</v>
          </cell>
          <cell r="S1542">
            <v>0</v>
          </cell>
          <cell r="U1542" t="str">
            <v>0360613</v>
          </cell>
          <cell r="V1542">
            <v>63160.4</v>
          </cell>
          <cell r="W1542">
            <v>63160.4</v>
          </cell>
          <cell r="X1542">
            <v>63.160400000000003</v>
          </cell>
          <cell r="Y1542">
            <v>63.160400000000003</v>
          </cell>
          <cell r="AD1542">
            <v>0</v>
          </cell>
          <cell r="AE1542">
            <v>0</v>
          </cell>
        </row>
        <row r="1543">
          <cell r="I1543" t="str">
            <v>0386550</v>
          </cell>
          <cell r="J1543">
            <v>132</v>
          </cell>
          <cell r="K1543">
            <v>132</v>
          </cell>
          <cell r="L1543">
            <v>0.13200000000000001</v>
          </cell>
          <cell r="M1543">
            <v>0.13200000000000001</v>
          </cell>
          <cell r="R1543">
            <v>0</v>
          </cell>
          <cell r="S1543">
            <v>0</v>
          </cell>
          <cell r="U1543" t="str">
            <v>0360641</v>
          </cell>
          <cell r="V1543">
            <v>128487.03999999999</v>
          </cell>
          <cell r="W1543">
            <v>128487.03999999999</v>
          </cell>
          <cell r="X1543">
            <v>128.48704000000001</v>
          </cell>
          <cell r="Y1543">
            <v>128.48704000000001</v>
          </cell>
          <cell r="AD1543">
            <v>0</v>
          </cell>
          <cell r="AE1543">
            <v>0</v>
          </cell>
        </row>
        <row r="1544">
          <cell r="I1544" t="str">
            <v>0386930</v>
          </cell>
          <cell r="J1544">
            <v>206904.5</v>
          </cell>
          <cell r="K1544">
            <v>206904.5</v>
          </cell>
          <cell r="L1544">
            <v>206.90450000000001</v>
          </cell>
          <cell r="M1544">
            <v>206.90450000000001</v>
          </cell>
          <cell r="R1544">
            <v>0</v>
          </cell>
          <cell r="S1544">
            <v>0</v>
          </cell>
          <cell r="U1544" t="str">
            <v>0360822</v>
          </cell>
          <cell r="V1544">
            <v>834</v>
          </cell>
          <cell r="W1544">
            <v>834</v>
          </cell>
          <cell r="X1544">
            <v>0.83399999999999996</v>
          </cell>
          <cell r="Y1544">
            <v>0.83399999999999996</v>
          </cell>
          <cell r="AD1544">
            <v>0</v>
          </cell>
          <cell r="AE1544">
            <v>0</v>
          </cell>
        </row>
        <row r="1545">
          <cell r="I1545" t="str">
            <v>0387630</v>
          </cell>
          <cell r="J1545">
            <v>8608</v>
          </cell>
          <cell r="K1545">
            <v>8608</v>
          </cell>
          <cell r="L1545">
            <v>8.6080000000000005</v>
          </cell>
          <cell r="M1545">
            <v>8.6080000000000005</v>
          </cell>
          <cell r="R1545">
            <v>0</v>
          </cell>
          <cell r="S1545">
            <v>0</v>
          </cell>
          <cell r="U1545" t="str">
            <v>0360823</v>
          </cell>
          <cell r="V1545">
            <v>474759.16</v>
          </cell>
          <cell r="W1545">
            <v>474759.16</v>
          </cell>
          <cell r="X1545">
            <v>474.75915999999995</v>
          </cell>
          <cell r="Y1545">
            <v>474.75915999999995</v>
          </cell>
          <cell r="AD1545">
            <v>0</v>
          </cell>
          <cell r="AE1545">
            <v>0</v>
          </cell>
        </row>
        <row r="1546">
          <cell r="I1546" t="str">
            <v>0387653</v>
          </cell>
          <cell r="J1546">
            <v>9986.5</v>
          </cell>
          <cell r="K1546">
            <v>9986.5</v>
          </cell>
          <cell r="L1546">
            <v>9.9864999999999995</v>
          </cell>
          <cell r="M1546">
            <v>9.9864999999999995</v>
          </cell>
          <cell r="R1546">
            <v>0</v>
          </cell>
          <cell r="S1546">
            <v>0</v>
          </cell>
          <cell r="U1546" t="str">
            <v>0360898</v>
          </cell>
          <cell r="V1546">
            <v>6705.5</v>
          </cell>
          <cell r="W1546">
            <v>6705.5</v>
          </cell>
          <cell r="X1546">
            <v>6.7054999999999998</v>
          </cell>
          <cell r="Y1546">
            <v>6.7054999999999998</v>
          </cell>
          <cell r="AD1546">
            <v>0</v>
          </cell>
          <cell r="AE1546">
            <v>0</v>
          </cell>
        </row>
        <row r="1547">
          <cell r="I1547" t="str">
            <v>0388331</v>
          </cell>
          <cell r="J1547">
            <v>2076.5</v>
          </cell>
          <cell r="K1547">
            <v>2076.5</v>
          </cell>
          <cell r="L1547">
            <v>2.0764999999999998</v>
          </cell>
          <cell r="M1547">
            <v>2.0764999999999998</v>
          </cell>
          <cell r="R1547">
            <v>0</v>
          </cell>
          <cell r="S1547">
            <v>0</v>
          </cell>
          <cell r="U1547" t="str">
            <v>0361120</v>
          </cell>
          <cell r="V1547">
            <v>9630</v>
          </cell>
          <cell r="W1547">
            <v>9630</v>
          </cell>
          <cell r="X1547">
            <v>9.6300000000000008</v>
          </cell>
          <cell r="Y1547">
            <v>9.6300000000000008</v>
          </cell>
          <cell r="AD1547">
            <v>0</v>
          </cell>
          <cell r="AE1547">
            <v>0</v>
          </cell>
        </row>
        <row r="1548">
          <cell r="I1548" t="str">
            <v>0388423</v>
          </cell>
          <cell r="J1548">
            <v>36656</v>
          </cell>
          <cell r="K1548">
            <v>36656</v>
          </cell>
          <cell r="L1548">
            <v>36.655999999999999</v>
          </cell>
          <cell r="M1548">
            <v>36.655999999999999</v>
          </cell>
          <cell r="R1548">
            <v>0</v>
          </cell>
          <cell r="S1548">
            <v>0</v>
          </cell>
          <cell r="U1548" t="str">
            <v>0361125</v>
          </cell>
          <cell r="V1548">
            <v>6183</v>
          </cell>
          <cell r="W1548">
            <v>6183</v>
          </cell>
          <cell r="X1548">
            <v>6.1829999999999998</v>
          </cell>
          <cell r="Y1548">
            <v>6.1829999999999998</v>
          </cell>
          <cell r="AD1548">
            <v>0</v>
          </cell>
          <cell r="AE1548">
            <v>0</v>
          </cell>
        </row>
        <row r="1549">
          <cell r="I1549" t="str">
            <v>0388681</v>
          </cell>
          <cell r="J1549">
            <v>8311</v>
          </cell>
          <cell r="K1549">
            <v>8311</v>
          </cell>
          <cell r="L1549">
            <v>8.3109999999999999</v>
          </cell>
          <cell r="M1549">
            <v>8.3109999999999999</v>
          </cell>
          <cell r="R1549">
            <v>0</v>
          </cell>
          <cell r="S1549">
            <v>0</v>
          </cell>
          <cell r="U1549" t="str">
            <v>0361151</v>
          </cell>
          <cell r="V1549">
            <v>82175.649999999994</v>
          </cell>
          <cell r="W1549">
            <v>82175.649999999994</v>
          </cell>
          <cell r="X1549">
            <v>82.17564999999999</v>
          </cell>
          <cell r="Y1549">
            <v>82.17564999999999</v>
          </cell>
          <cell r="AD1549">
            <v>0</v>
          </cell>
          <cell r="AE1549">
            <v>0</v>
          </cell>
        </row>
        <row r="1550">
          <cell r="I1550" t="str">
            <v>0390212</v>
          </cell>
          <cell r="J1550">
            <v>324</v>
          </cell>
          <cell r="K1550">
            <v>324</v>
          </cell>
          <cell r="L1550">
            <v>0.32400000000000001</v>
          </cell>
          <cell r="M1550">
            <v>0.32400000000000001</v>
          </cell>
          <cell r="R1550">
            <v>0</v>
          </cell>
          <cell r="S1550">
            <v>0</v>
          </cell>
          <cell r="U1550" t="str">
            <v>0361217</v>
          </cell>
          <cell r="V1550">
            <v>439.5</v>
          </cell>
          <cell r="W1550">
            <v>439.5</v>
          </cell>
          <cell r="X1550">
            <v>0.4395</v>
          </cell>
          <cell r="Y1550">
            <v>0.4395</v>
          </cell>
          <cell r="AD1550">
            <v>0</v>
          </cell>
          <cell r="AE1550">
            <v>0</v>
          </cell>
        </row>
        <row r="1551">
          <cell r="I1551" t="str">
            <v>0390300</v>
          </cell>
          <cell r="J1551">
            <v>70208</v>
          </cell>
          <cell r="K1551">
            <v>70208</v>
          </cell>
          <cell r="L1551">
            <v>70.207999999999998</v>
          </cell>
          <cell r="M1551">
            <v>70.207999999999998</v>
          </cell>
          <cell r="R1551">
            <v>0</v>
          </cell>
          <cell r="S1551">
            <v>0</v>
          </cell>
          <cell r="U1551" t="str">
            <v>0361226</v>
          </cell>
          <cell r="V1551">
            <v>20255.400000000001</v>
          </cell>
          <cell r="W1551">
            <v>20255.400000000001</v>
          </cell>
          <cell r="X1551">
            <v>20.255400000000002</v>
          </cell>
          <cell r="Y1551">
            <v>20.255400000000002</v>
          </cell>
          <cell r="AD1551">
            <v>0</v>
          </cell>
          <cell r="AE1551">
            <v>0</v>
          </cell>
        </row>
        <row r="1552">
          <cell r="I1552" t="str">
            <v>0390504</v>
          </cell>
          <cell r="J1552">
            <v>57818.400000000001</v>
          </cell>
          <cell r="K1552">
            <v>57818.400000000001</v>
          </cell>
          <cell r="L1552">
            <v>57.818400000000004</v>
          </cell>
          <cell r="M1552">
            <v>57.818400000000004</v>
          </cell>
          <cell r="R1552">
            <v>0</v>
          </cell>
          <cell r="S1552">
            <v>0</v>
          </cell>
          <cell r="U1552" t="str">
            <v>0361777</v>
          </cell>
          <cell r="V1552">
            <v>98374.75</v>
          </cell>
          <cell r="W1552">
            <v>98374.75</v>
          </cell>
          <cell r="X1552">
            <v>98.374750000000006</v>
          </cell>
          <cell r="Y1552">
            <v>98.374750000000006</v>
          </cell>
          <cell r="AD1552">
            <v>0</v>
          </cell>
          <cell r="AE1552">
            <v>0</v>
          </cell>
        </row>
        <row r="1553">
          <cell r="I1553" t="str">
            <v>0390510</v>
          </cell>
          <cell r="J1553">
            <v>12277.5</v>
          </cell>
          <cell r="K1553">
            <v>12277.5</v>
          </cell>
          <cell r="L1553">
            <v>12.2775</v>
          </cell>
          <cell r="M1553">
            <v>12.2775</v>
          </cell>
          <cell r="R1553">
            <v>0</v>
          </cell>
          <cell r="S1553">
            <v>0</v>
          </cell>
          <cell r="U1553" t="str">
            <v>0361992</v>
          </cell>
          <cell r="V1553">
            <v>-1146.5</v>
          </cell>
          <cell r="W1553">
            <v>-1146.5</v>
          </cell>
          <cell r="X1553">
            <v>-1.1465000000000001</v>
          </cell>
          <cell r="Y1553">
            <v>-1.1465000000000001</v>
          </cell>
          <cell r="AD1553">
            <v>0</v>
          </cell>
          <cell r="AE1553">
            <v>0</v>
          </cell>
        </row>
        <row r="1554">
          <cell r="I1554" t="str">
            <v>0390512</v>
          </cell>
          <cell r="J1554">
            <v>15446.75</v>
          </cell>
          <cell r="K1554">
            <v>15446.75</v>
          </cell>
          <cell r="L1554">
            <v>15.44675</v>
          </cell>
          <cell r="M1554">
            <v>15.44675</v>
          </cell>
          <cell r="R1554">
            <v>0</v>
          </cell>
          <cell r="S1554">
            <v>0</v>
          </cell>
          <cell r="U1554" t="str">
            <v>0364180</v>
          </cell>
          <cell r="V1554">
            <v>21613</v>
          </cell>
          <cell r="W1554">
            <v>21613</v>
          </cell>
          <cell r="X1554">
            <v>21.613</v>
          </cell>
          <cell r="Y1554">
            <v>21.613</v>
          </cell>
          <cell r="AD1554">
            <v>0</v>
          </cell>
          <cell r="AE1554">
            <v>0</v>
          </cell>
        </row>
        <row r="1555">
          <cell r="I1555" t="str">
            <v>0390514</v>
          </cell>
          <cell r="J1555">
            <v>-2861</v>
          </cell>
          <cell r="K1555">
            <v>-2861</v>
          </cell>
          <cell r="L1555">
            <v>-2.8610000000000002</v>
          </cell>
          <cell r="M1555">
            <v>-2.8610000000000002</v>
          </cell>
          <cell r="R1555">
            <v>0</v>
          </cell>
          <cell r="S1555">
            <v>0</v>
          </cell>
          <cell r="U1555" t="str">
            <v>0364371</v>
          </cell>
          <cell r="V1555">
            <v>127762</v>
          </cell>
          <cell r="W1555">
            <v>127762</v>
          </cell>
          <cell r="X1555">
            <v>127.762</v>
          </cell>
          <cell r="Y1555">
            <v>127.762</v>
          </cell>
          <cell r="AD1555">
            <v>0</v>
          </cell>
          <cell r="AE1555">
            <v>0</v>
          </cell>
        </row>
        <row r="1556">
          <cell r="I1556" t="str">
            <v>0390516</v>
          </cell>
          <cell r="J1556">
            <v>30783</v>
          </cell>
          <cell r="K1556">
            <v>30783</v>
          </cell>
          <cell r="L1556">
            <v>30.783000000000001</v>
          </cell>
          <cell r="M1556">
            <v>30.783000000000001</v>
          </cell>
          <cell r="R1556">
            <v>0</v>
          </cell>
          <cell r="S1556">
            <v>0</v>
          </cell>
          <cell r="U1556" t="str">
            <v>0364413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AD1556">
            <v>0</v>
          </cell>
          <cell r="AE1556">
            <v>0</v>
          </cell>
        </row>
        <row r="1557">
          <cell r="I1557" t="str">
            <v>0390619</v>
          </cell>
          <cell r="J1557">
            <v>-796.8</v>
          </cell>
          <cell r="K1557">
            <v>-796.8</v>
          </cell>
          <cell r="L1557">
            <v>-0.79679999999999995</v>
          </cell>
          <cell r="M1557">
            <v>-0.79679999999999995</v>
          </cell>
          <cell r="R1557">
            <v>0</v>
          </cell>
          <cell r="S1557">
            <v>0</v>
          </cell>
          <cell r="U1557" t="str">
            <v>0364414</v>
          </cell>
          <cell r="V1557">
            <v>15038</v>
          </cell>
          <cell r="W1557">
            <v>15038</v>
          </cell>
          <cell r="X1557">
            <v>15.038</v>
          </cell>
          <cell r="Y1557">
            <v>15.038</v>
          </cell>
          <cell r="AD1557">
            <v>0</v>
          </cell>
          <cell r="AE1557">
            <v>0</v>
          </cell>
        </row>
        <row r="1558">
          <cell r="I1558" t="str">
            <v>0390624</v>
          </cell>
          <cell r="J1558">
            <v>59313.599999999999</v>
          </cell>
          <cell r="K1558">
            <v>59313.599999999999</v>
          </cell>
          <cell r="L1558">
            <v>59.313600000000001</v>
          </cell>
          <cell r="M1558">
            <v>59.313600000000001</v>
          </cell>
          <cell r="R1558">
            <v>0</v>
          </cell>
          <cell r="S1558">
            <v>0</v>
          </cell>
          <cell r="U1558" t="str">
            <v>0364416</v>
          </cell>
          <cell r="V1558">
            <v>42349</v>
          </cell>
          <cell r="W1558">
            <v>42349</v>
          </cell>
          <cell r="X1558">
            <v>42.348999999999997</v>
          </cell>
          <cell r="Y1558">
            <v>42.348999999999997</v>
          </cell>
          <cell r="AD1558">
            <v>0</v>
          </cell>
          <cell r="AE1558">
            <v>0</v>
          </cell>
        </row>
        <row r="1559">
          <cell r="I1559" t="str">
            <v>0390718</v>
          </cell>
          <cell r="J1559">
            <v>11870</v>
          </cell>
          <cell r="K1559">
            <v>11870</v>
          </cell>
          <cell r="L1559">
            <v>11.87</v>
          </cell>
          <cell r="M1559">
            <v>11.87</v>
          </cell>
          <cell r="R1559">
            <v>0</v>
          </cell>
          <cell r="S1559">
            <v>0</v>
          </cell>
          <cell r="U1559" t="str">
            <v>0364418</v>
          </cell>
          <cell r="V1559">
            <v>87114.5</v>
          </cell>
          <cell r="W1559">
            <v>87114.5</v>
          </cell>
          <cell r="X1559">
            <v>87.114500000000007</v>
          </cell>
          <cell r="Y1559">
            <v>87.114500000000007</v>
          </cell>
          <cell r="AD1559">
            <v>0</v>
          </cell>
          <cell r="AE1559">
            <v>0</v>
          </cell>
        </row>
        <row r="1560">
          <cell r="I1560" t="str">
            <v>0390901</v>
          </cell>
          <cell r="J1560">
            <v>257856.66</v>
          </cell>
          <cell r="K1560">
            <v>257856.66</v>
          </cell>
          <cell r="L1560">
            <v>257.85665999999998</v>
          </cell>
          <cell r="M1560">
            <v>257.85665999999998</v>
          </cell>
          <cell r="R1560">
            <v>0</v>
          </cell>
          <cell r="S1560">
            <v>0</v>
          </cell>
          <cell r="U1560" t="str">
            <v>0364420</v>
          </cell>
          <cell r="V1560">
            <v>726.5</v>
          </cell>
          <cell r="W1560">
            <v>726.5</v>
          </cell>
          <cell r="X1560">
            <v>0.72650000000000003</v>
          </cell>
          <cell r="Y1560">
            <v>0.72650000000000003</v>
          </cell>
          <cell r="AD1560">
            <v>0</v>
          </cell>
          <cell r="AE1560">
            <v>0</v>
          </cell>
        </row>
        <row r="1561">
          <cell r="I1561" t="str">
            <v>0390913</v>
          </cell>
          <cell r="J1561">
            <v>3794</v>
          </cell>
          <cell r="K1561">
            <v>3794</v>
          </cell>
          <cell r="L1561">
            <v>3.794</v>
          </cell>
          <cell r="M1561">
            <v>3.794</v>
          </cell>
          <cell r="R1561">
            <v>0</v>
          </cell>
          <cell r="S1561">
            <v>0</v>
          </cell>
          <cell r="U1561" t="str">
            <v>0364444</v>
          </cell>
          <cell r="V1561">
            <v>2952.5</v>
          </cell>
          <cell r="W1561">
            <v>2952.5</v>
          </cell>
          <cell r="X1561">
            <v>2.9525000000000001</v>
          </cell>
          <cell r="Y1561">
            <v>2.9525000000000001</v>
          </cell>
          <cell r="AD1561">
            <v>0</v>
          </cell>
          <cell r="AE1561">
            <v>0</v>
          </cell>
        </row>
        <row r="1562">
          <cell r="I1562" t="str">
            <v>0391002</v>
          </cell>
          <cell r="J1562">
            <v>5100.5</v>
          </cell>
          <cell r="K1562">
            <v>5100.5</v>
          </cell>
          <cell r="L1562">
            <v>5.1005000000000003</v>
          </cell>
          <cell r="M1562">
            <v>5.1005000000000003</v>
          </cell>
          <cell r="R1562">
            <v>0</v>
          </cell>
          <cell r="S1562">
            <v>0</v>
          </cell>
          <cell r="U1562" t="str">
            <v>0364517</v>
          </cell>
          <cell r="V1562">
            <v>48728.5</v>
          </cell>
          <cell r="W1562">
            <v>48728.5</v>
          </cell>
          <cell r="X1562">
            <v>48.728499999999997</v>
          </cell>
          <cell r="Y1562">
            <v>48.728499999999997</v>
          </cell>
          <cell r="AD1562">
            <v>0</v>
          </cell>
          <cell r="AE1562">
            <v>0</v>
          </cell>
        </row>
        <row r="1563">
          <cell r="I1563" t="str">
            <v>0391004</v>
          </cell>
          <cell r="J1563">
            <v>13243.5</v>
          </cell>
          <cell r="K1563">
            <v>13243.5</v>
          </cell>
          <cell r="L1563">
            <v>13.243499999999999</v>
          </cell>
          <cell r="M1563">
            <v>13.243499999999999</v>
          </cell>
          <cell r="R1563">
            <v>0</v>
          </cell>
          <cell r="S1563">
            <v>0</v>
          </cell>
          <cell r="U1563" t="str">
            <v>0364543</v>
          </cell>
          <cell r="V1563">
            <v>15314.85</v>
          </cell>
          <cell r="W1563">
            <v>15314.85</v>
          </cell>
          <cell r="X1563">
            <v>15.31485</v>
          </cell>
          <cell r="Y1563">
            <v>15.31485</v>
          </cell>
          <cell r="AD1563">
            <v>0</v>
          </cell>
          <cell r="AE1563">
            <v>0</v>
          </cell>
        </row>
        <row r="1564">
          <cell r="I1564" t="str">
            <v>0391007</v>
          </cell>
          <cell r="J1564">
            <v>15013</v>
          </cell>
          <cell r="K1564">
            <v>15013</v>
          </cell>
          <cell r="L1564">
            <v>15.013</v>
          </cell>
          <cell r="M1564">
            <v>15.013</v>
          </cell>
          <cell r="R1564">
            <v>0</v>
          </cell>
          <cell r="S1564">
            <v>0</v>
          </cell>
          <cell r="U1564" t="str">
            <v>0364571</v>
          </cell>
          <cell r="V1564">
            <v>53835</v>
          </cell>
          <cell r="W1564">
            <v>53835</v>
          </cell>
          <cell r="X1564">
            <v>53.835000000000001</v>
          </cell>
          <cell r="Y1564">
            <v>53.835000000000001</v>
          </cell>
          <cell r="AD1564">
            <v>0</v>
          </cell>
          <cell r="AE1564">
            <v>0</v>
          </cell>
        </row>
        <row r="1565">
          <cell r="I1565" t="str">
            <v>0391020</v>
          </cell>
          <cell r="J1565">
            <v>11983</v>
          </cell>
          <cell r="K1565">
            <v>11983</v>
          </cell>
          <cell r="L1565">
            <v>11.983000000000001</v>
          </cell>
          <cell r="M1565">
            <v>11.983000000000001</v>
          </cell>
          <cell r="R1565">
            <v>0</v>
          </cell>
          <cell r="S1565">
            <v>0</v>
          </cell>
          <cell r="U1565" t="str">
            <v>0365033</v>
          </cell>
          <cell r="V1565">
            <v>34714.5</v>
          </cell>
          <cell r="W1565">
            <v>34714.5</v>
          </cell>
          <cell r="X1565">
            <v>34.714500000000001</v>
          </cell>
          <cell r="Y1565">
            <v>34.714500000000001</v>
          </cell>
          <cell r="AD1565">
            <v>0</v>
          </cell>
          <cell r="AE1565">
            <v>0</v>
          </cell>
        </row>
        <row r="1566">
          <cell r="I1566" t="str">
            <v>0391109</v>
          </cell>
          <cell r="J1566">
            <v>373035.5</v>
          </cell>
          <cell r="K1566">
            <v>373035.5</v>
          </cell>
          <cell r="L1566">
            <v>373.03550000000001</v>
          </cell>
          <cell r="M1566">
            <v>373.03550000000001</v>
          </cell>
          <cell r="R1566">
            <v>0</v>
          </cell>
          <cell r="S1566">
            <v>0</v>
          </cell>
          <cell r="U1566" t="str">
            <v>0365365</v>
          </cell>
          <cell r="V1566">
            <v>7190</v>
          </cell>
          <cell r="W1566">
            <v>7190</v>
          </cell>
          <cell r="X1566">
            <v>7.19</v>
          </cell>
          <cell r="Y1566">
            <v>7.19</v>
          </cell>
          <cell r="AD1566">
            <v>0</v>
          </cell>
          <cell r="AE1566">
            <v>0</v>
          </cell>
        </row>
        <row r="1567">
          <cell r="I1567" t="str">
            <v>0391171</v>
          </cell>
          <cell r="J1567">
            <v>653095</v>
          </cell>
          <cell r="K1567">
            <v>653095</v>
          </cell>
          <cell r="L1567">
            <v>653.09500000000003</v>
          </cell>
          <cell r="M1567">
            <v>653.09500000000003</v>
          </cell>
          <cell r="R1567">
            <v>0</v>
          </cell>
          <cell r="S1567">
            <v>0</v>
          </cell>
          <cell r="U1567" t="str">
            <v>0365378</v>
          </cell>
          <cell r="V1567">
            <v>40345648.600000001</v>
          </cell>
          <cell r="W1567">
            <v>40345648.600000001</v>
          </cell>
          <cell r="X1567">
            <v>40345.6486</v>
          </cell>
          <cell r="Y1567">
            <v>40345.6486</v>
          </cell>
          <cell r="AD1567">
            <v>0</v>
          </cell>
          <cell r="AE1567">
            <v>0</v>
          </cell>
        </row>
        <row r="1568">
          <cell r="I1568" t="str">
            <v>0391198</v>
          </cell>
          <cell r="J1568">
            <v>22419.4</v>
          </cell>
          <cell r="K1568">
            <v>22419.4</v>
          </cell>
          <cell r="L1568">
            <v>22.419400000000003</v>
          </cell>
          <cell r="M1568">
            <v>22.419400000000003</v>
          </cell>
          <cell r="R1568">
            <v>0</v>
          </cell>
          <cell r="S1568">
            <v>0</v>
          </cell>
          <cell r="U1568" t="str">
            <v>0365791</v>
          </cell>
          <cell r="V1568">
            <v>2019.5</v>
          </cell>
          <cell r="W1568">
            <v>2019.5</v>
          </cell>
          <cell r="X1568">
            <v>2.0194999999999999</v>
          </cell>
          <cell r="Y1568">
            <v>2.0194999999999999</v>
          </cell>
          <cell r="AD1568">
            <v>0</v>
          </cell>
          <cell r="AE1568">
            <v>0</v>
          </cell>
        </row>
        <row r="1569">
          <cell r="I1569" t="str">
            <v>0391206</v>
          </cell>
          <cell r="J1569">
            <v>227211.6</v>
          </cell>
          <cell r="K1569">
            <v>227211.6</v>
          </cell>
          <cell r="L1569">
            <v>227.2116</v>
          </cell>
          <cell r="M1569">
            <v>227.2116</v>
          </cell>
          <cell r="R1569">
            <v>0</v>
          </cell>
          <cell r="S1569">
            <v>0</v>
          </cell>
          <cell r="U1569" t="str">
            <v>0365822</v>
          </cell>
          <cell r="V1569">
            <v>4151</v>
          </cell>
          <cell r="W1569">
            <v>4151</v>
          </cell>
          <cell r="X1569">
            <v>4.1509999999999998</v>
          </cell>
          <cell r="Y1569">
            <v>4.1509999999999998</v>
          </cell>
          <cell r="AD1569">
            <v>0</v>
          </cell>
          <cell r="AE1569">
            <v>0</v>
          </cell>
        </row>
        <row r="1570">
          <cell r="I1570" t="str">
            <v>0391273</v>
          </cell>
          <cell r="J1570">
            <v>6355</v>
          </cell>
          <cell r="K1570">
            <v>6355</v>
          </cell>
          <cell r="L1570">
            <v>6.3550000000000004</v>
          </cell>
          <cell r="M1570">
            <v>6.3550000000000004</v>
          </cell>
          <cell r="R1570">
            <v>0</v>
          </cell>
          <cell r="S1570">
            <v>0</v>
          </cell>
          <cell r="U1570" t="str">
            <v>0366205</v>
          </cell>
          <cell r="V1570">
            <v>58359.5</v>
          </cell>
          <cell r="W1570">
            <v>58359.5</v>
          </cell>
          <cell r="X1570">
            <v>58.359499999999997</v>
          </cell>
          <cell r="Y1570">
            <v>58.359499999999997</v>
          </cell>
          <cell r="AD1570">
            <v>0</v>
          </cell>
          <cell r="AE1570">
            <v>0</v>
          </cell>
        </row>
        <row r="1571">
          <cell r="I1571" t="str">
            <v>0391350</v>
          </cell>
          <cell r="J1571">
            <v>1901694.5</v>
          </cell>
          <cell r="K1571">
            <v>1901694.5</v>
          </cell>
          <cell r="L1571">
            <v>1901.6945000000001</v>
          </cell>
          <cell r="M1571">
            <v>1901.6945000000001</v>
          </cell>
          <cell r="R1571">
            <v>0</v>
          </cell>
          <cell r="S1571">
            <v>0</v>
          </cell>
          <cell r="U1571" t="str">
            <v>0366305</v>
          </cell>
          <cell r="V1571">
            <v>93938.42</v>
          </cell>
          <cell r="W1571">
            <v>93938.42</v>
          </cell>
          <cell r="X1571">
            <v>93.938419999999994</v>
          </cell>
          <cell r="Y1571">
            <v>93.938419999999994</v>
          </cell>
          <cell r="AD1571">
            <v>0</v>
          </cell>
          <cell r="AE1571">
            <v>0</v>
          </cell>
        </row>
        <row r="1572">
          <cell r="I1572" t="str">
            <v>0391392</v>
          </cell>
          <cell r="J1572">
            <v>744.5</v>
          </cell>
          <cell r="K1572">
            <v>744.5</v>
          </cell>
          <cell r="L1572">
            <v>0.74450000000000005</v>
          </cell>
          <cell r="M1572">
            <v>0.74450000000000005</v>
          </cell>
          <cell r="R1572">
            <v>0</v>
          </cell>
          <cell r="S1572">
            <v>0</v>
          </cell>
          <cell r="U1572" t="str">
            <v>0366404</v>
          </cell>
          <cell r="V1572">
            <v>72635.7</v>
          </cell>
          <cell r="W1572">
            <v>72635.7</v>
          </cell>
          <cell r="X1572">
            <v>72.6357</v>
          </cell>
          <cell r="Y1572">
            <v>72.6357</v>
          </cell>
          <cell r="AD1572">
            <v>0</v>
          </cell>
          <cell r="AE1572">
            <v>0</v>
          </cell>
        </row>
        <row r="1573">
          <cell r="I1573" t="str">
            <v>0391476</v>
          </cell>
          <cell r="J1573">
            <v>1956.5</v>
          </cell>
          <cell r="K1573">
            <v>1956.5</v>
          </cell>
          <cell r="L1573">
            <v>1.9564999999999999</v>
          </cell>
          <cell r="M1573">
            <v>1.9564999999999999</v>
          </cell>
          <cell r="R1573">
            <v>0</v>
          </cell>
          <cell r="S1573">
            <v>0</v>
          </cell>
          <cell r="U1573" t="str">
            <v>0366518</v>
          </cell>
          <cell r="V1573">
            <v>132714</v>
          </cell>
          <cell r="W1573">
            <v>132714</v>
          </cell>
          <cell r="X1573">
            <v>132.714</v>
          </cell>
          <cell r="Y1573">
            <v>132.714</v>
          </cell>
          <cell r="AD1573">
            <v>0</v>
          </cell>
          <cell r="AE1573">
            <v>0</v>
          </cell>
        </row>
        <row r="1574">
          <cell r="I1574" t="str">
            <v>0391590</v>
          </cell>
          <cell r="J1574">
            <v>9157</v>
          </cell>
          <cell r="K1574">
            <v>9157</v>
          </cell>
          <cell r="L1574">
            <v>9.157</v>
          </cell>
          <cell r="M1574">
            <v>9.157</v>
          </cell>
          <cell r="R1574">
            <v>0</v>
          </cell>
          <cell r="S1574">
            <v>0</v>
          </cell>
          <cell r="U1574" t="str">
            <v>0366765</v>
          </cell>
          <cell r="V1574">
            <v>25503</v>
          </cell>
          <cell r="W1574">
            <v>25503</v>
          </cell>
          <cell r="X1574">
            <v>25.503</v>
          </cell>
          <cell r="Y1574">
            <v>25.503</v>
          </cell>
          <cell r="AD1574">
            <v>0</v>
          </cell>
          <cell r="AE1574">
            <v>0</v>
          </cell>
        </row>
        <row r="1575">
          <cell r="I1575" t="str">
            <v>0391595</v>
          </cell>
          <cell r="J1575">
            <v>14196</v>
          </cell>
          <cell r="K1575">
            <v>14196</v>
          </cell>
          <cell r="L1575">
            <v>14.196</v>
          </cell>
          <cell r="M1575">
            <v>14.196</v>
          </cell>
          <cell r="R1575">
            <v>0</v>
          </cell>
          <cell r="S1575">
            <v>0</v>
          </cell>
          <cell r="U1575" t="str">
            <v>0366932</v>
          </cell>
          <cell r="V1575">
            <v>49492.5</v>
          </cell>
          <cell r="W1575">
            <v>49492.5</v>
          </cell>
          <cell r="X1575">
            <v>49.4925</v>
          </cell>
          <cell r="Y1575">
            <v>49.4925</v>
          </cell>
          <cell r="AD1575">
            <v>0</v>
          </cell>
          <cell r="AE1575">
            <v>0</v>
          </cell>
        </row>
        <row r="1576">
          <cell r="I1576" t="str">
            <v>0391684</v>
          </cell>
          <cell r="J1576">
            <v>1528</v>
          </cell>
          <cell r="K1576">
            <v>1528</v>
          </cell>
          <cell r="L1576">
            <v>1.528</v>
          </cell>
          <cell r="M1576">
            <v>1.528</v>
          </cell>
          <cell r="R1576">
            <v>0</v>
          </cell>
          <cell r="S1576">
            <v>0</v>
          </cell>
          <cell r="U1576" t="str">
            <v>0367300</v>
          </cell>
          <cell r="V1576">
            <v>279598.8</v>
          </cell>
          <cell r="W1576">
            <v>279598.8</v>
          </cell>
          <cell r="X1576">
            <v>279.59879999999998</v>
          </cell>
          <cell r="Y1576">
            <v>279.59879999999998</v>
          </cell>
          <cell r="AD1576">
            <v>0</v>
          </cell>
          <cell r="AE1576">
            <v>0</v>
          </cell>
        </row>
        <row r="1577">
          <cell r="I1577" t="str">
            <v>0391721</v>
          </cell>
          <cell r="J1577">
            <v>2183.4499999999998</v>
          </cell>
          <cell r="K1577">
            <v>2183.4499999999998</v>
          </cell>
          <cell r="L1577">
            <v>2.1834499999999997</v>
          </cell>
          <cell r="M1577">
            <v>2.1834499999999997</v>
          </cell>
          <cell r="R1577">
            <v>0</v>
          </cell>
          <cell r="S1577">
            <v>0</v>
          </cell>
          <cell r="U1577" t="str">
            <v>0367370</v>
          </cell>
          <cell r="V1577">
            <v>175118.3</v>
          </cell>
          <cell r="W1577">
            <v>175118.3</v>
          </cell>
          <cell r="X1577">
            <v>175.11829999999998</v>
          </cell>
          <cell r="Y1577">
            <v>175.11829999999998</v>
          </cell>
          <cell r="AD1577">
            <v>0</v>
          </cell>
          <cell r="AE1577">
            <v>0</v>
          </cell>
        </row>
        <row r="1578">
          <cell r="I1578" t="str">
            <v>0391805</v>
          </cell>
          <cell r="J1578">
            <v>3498.5</v>
          </cell>
          <cell r="K1578">
            <v>3498.5</v>
          </cell>
          <cell r="L1578">
            <v>3.4984999999999999</v>
          </cell>
          <cell r="M1578">
            <v>3.4984999999999999</v>
          </cell>
          <cell r="R1578">
            <v>0</v>
          </cell>
          <cell r="S1578">
            <v>0</v>
          </cell>
          <cell r="U1578" t="str">
            <v>0367382</v>
          </cell>
          <cell r="V1578">
            <v>211674.25</v>
          </cell>
          <cell r="W1578">
            <v>211674.25</v>
          </cell>
          <cell r="X1578">
            <v>211.67425</v>
          </cell>
          <cell r="Y1578">
            <v>211.67425</v>
          </cell>
          <cell r="AD1578">
            <v>0</v>
          </cell>
          <cell r="AE1578">
            <v>0</v>
          </cell>
        </row>
        <row r="1579">
          <cell r="I1579" t="str">
            <v>0391825</v>
          </cell>
          <cell r="J1579">
            <v>3259</v>
          </cell>
          <cell r="K1579">
            <v>3259</v>
          </cell>
          <cell r="L1579">
            <v>3.2589999999999999</v>
          </cell>
          <cell r="M1579">
            <v>3.2589999999999999</v>
          </cell>
          <cell r="R1579">
            <v>0</v>
          </cell>
          <cell r="S1579">
            <v>0</v>
          </cell>
          <cell r="U1579" t="str">
            <v>0367439</v>
          </cell>
          <cell r="V1579">
            <v>64537.5</v>
          </cell>
          <cell r="W1579">
            <v>64537.5</v>
          </cell>
          <cell r="X1579">
            <v>64.537499999999994</v>
          </cell>
          <cell r="Y1579">
            <v>64.537499999999994</v>
          </cell>
          <cell r="AD1579">
            <v>0</v>
          </cell>
          <cell r="AE1579">
            <v>0</v>
          </cell>
        </row>
        <row r="1580">
          <cell r="I1580" t="str">
            <v>0391844</v>
          </cell>
          <cell r="J1580">
            <v>252866.39</v>
          </cell>
          <cell r="K1580">
            <v>252866.39</v>
          </cell>
          <cell r="L1580">
            <v>252.86639000000002</v>
          </cell>
          <cell r="M1580">
            <v>252.86639000000002</v>
          </cell>
          <cell r="R1580">
            <v>0</v>
          </cell>
          <cell r="S1580">
            <v>0</v>
          </cell>
          <cell r="U1580" t="str">
            <v>0367478</v>
          </cell>
          <cell r="V1580">
            <v>430729.25</v>
          </cell>
          <cell r="W1580">
            <v>430729.25</v>
          </cell>
          <cell r="X1580">
            <v>430.72924999999998</v>
          </cell>
          <cell r="Y1580">
            <v>430.72924999999998</v>
          </cell>
          <cell r="AD1580">
            <v>0</v>
          </cell>
          <cell r="AE1580">
            <v>0</v>
          </cell>
        </row>
        <row r="1581">
          <cell r="I1581" t="str">
            <v>0391930</v>
          </cell>
          <cell r="J1581">
            <v>16858.5</v>
          </cell>
          <cell r="K1581">
            <v>16858.5</v>
          </cell>
          <cell r="L1581">
            <v>16.858499999999999</v>
          </cell>
          <cell r="M1581">
            <v>16.858499999999999</v>
          </cell>
          <cell r="R1581">
            <v>0</v>
          </cell>
          <cell r="S1581">
            <v>0</v>
          </cell>
          <cell r="U1581" t="str">
            <v>0367523</v>
          </cell>
          <cell r="V1581">
            <v>766</v>
          </cell>
          <cell r="W1581">
            <v>766</v>
          </cell>
          <cell r="X1581">
            <v>0.76600000000000001</v>
          </cell>
          <cell r="Y1581">
            <v>0.76600000000000001</v>
          </cell>
          <cell r="AD1581">
            <v>0</v>
          </cell>
          <cell r="AE1581">
            <v>0</v>
          </cell>
        </row>
        <row r="1582">
          <cell r="I1582" t="str">
            <v>0391970</v>
          </cell>
          <cell r="J1582">
            <v>1032708.3</v>
          </cell>
          <cell r="K1582">
            <v>1032708.3</v>
          </cell>
          <cell r="L1582">
            <v>1032.7083</v>
          </cell>
          <cell r="M1582">
            <v>1032.7083</v>
          </cell>
          <cell r="R1582">
            <v>0</v>
          </cell>
          <cell r="S1582">
            <v>0</v>
          </cell>
          <cell r="U1582" t="str">
            <v>0367712</v>
          </cell>
          <cell r="V1582">
            <v>89493.5</v>
          </cell>
          <cell r="W1582">
            <v>89493.5</v>
          </cell>
          <cell r="X1582">
            <v>89.493499999999997</v>
          </cell>
          <cell r="Y1582">
            <v>89.493499999999997</v>
          </cell>
          <cell r="AD1582">
            <v>0</v>
          </cell>
          <cell r="AE1582">
            <v>0</v>
          </cell>
        </row>
        <row r="1583">
          <cell r="I1583" t="str">
            <v>0391971</v>
          </cell>
          <cell r="J1583">
            <v>9248</v>
          </cell>
          <cell r="K1583">
            <v>9248</v>
          </cell>
          <cell r="L1583">
            <v>9.2479999999999993</v>
          </cell>
          <cell r="M1583">
            <v>9.2479999999999993</v>
          </cell>
          <cell r="R1583">
            <v>0</v>
          </cell>
          <cell r="S1583">
            <v>0</v>
          </cell>
          <cell r="U1583" t="str">
            <v>0367815</v>
          </cell>
          <cell r="V1583">
            <v>2240</v>
          </cell>
          <cell r="W1583">
            <v>2240</v>
          </cell>
          <cell r="X1583">
            <v>2.2400000000000002</v>
          </cell>
          <cell r="Y1583">
            <v>2.2400000000000002</v>
          </cell>
          <cell r="AD1583">
            <v>0</v>
          </cell>
          <cell r="AE1583">
            <v>0</v>
          </cell>
        </row>
        <row r="1584">
          <cell r="I1584" t="str">
            <v>0391981</v>
          </cell>
          <cell r="J1584">
            <v>21480.400000000001</v>
          </cell>
          <cell r="K1584">
            <v>21480.400000000001</v>
          </cell>
          <cell r="L1584">
            <v>21.480400000000003</v>
          </cell>
          <cell r="M1584">
            <v>21.480400000000003</v>
          </cell>
          <cell r="R1584">
            <v>0</v>
          </cell>
          <cell r="S1584">
            <v>0</v>
          </cell>
          <cell r="U1584" t="str">
            <v>0367826</v>
          </cell>
          <cell r="V1584">
            <v>25541</v>
          </cell>
          <cell r="W1584">
            <v>25541</v>
          </cell>
          <cell r="X1584">
            <v>25.541</v>
          </cell>
          <cell r="Y1584">
            <v>25.541</v>
          </cell>
          <cell r="AD1584">
            <v>0</v>
          </cell>
          <cell r="AE1584">
            <v>0</v>
          </cell>
        </row>
        <row r="1585">
          <cell r="I1585" t="str">
            <v>0391998</v>
          </cell>
          <cell r="J1585">
            <v>48</v>
          </cell>
          <cell r="K1585">
            <v>48</v>
          </cell>
          <cell r="L1585">
            <v>4.8000000000000001E-2</v>
          </cell>
          <cell r="M1585">
            <v>4.8000000000000001E-2</v>
          </cell>
          <cell r="R1585">
            <v>0</v>
          </cell>
          <cell r="S1585">
            <v>0</v>
          </cell>
          <cell r="U1585" t="str">
            <v>0367850</v>
          </cell>
          <cell r="V1585">
            <v>51548.5</v>
          </cell>
          <cell r="W1585">
            <v>51548.5</v>
          </cell>
          <cell r="X1585">
            <v>51.548499999999997</v>
          </cell>
          <cell r="Y1585">
            <v>51.548499999999997</v>
          </cell>
          <cell r="AD1585">
            <v>0</v>
          </cell>
          <cell r="AE1585">
            <v>0</v>
          </cell>
        </row>
        <row r="1586">
          <cell r="I1586" t="str">
            <v>0391999</v>
          </cell>
          <cell r="J1586">
            <v>11857274.060000001</v>
          </cell>
          <cell r="K1586">
            <v>11857274.060000001</v>
          </cell>
          <cell r="L1586">
            <v>11857.27406</v>
          </cell>
          <cell r="M1586">
            <v>11857.27406</v>
          </cell>
          <cell r="R1586">
            <v>0</v>
          </cell>
          <cell r="S1586">
            <v>0</v>
          </cell>
          <cell r="U1586" t="str">
            <v>0369800</v>
          </cell>
          <cell r="V1586">
            <v>115087.5</v>
          </cell>
          <cell r="W1586">
            <v>115087.5</v>
          </cell>
          <cell r="X1586">
            <v>115.08750000000001</v>
          </cell>
          <cell r="Y1586">
            <v>115.08750000000001</v>
          </cell>
          <cell r="AD1586">
            <v>0</v>
          </cell>
          <cell r="AE1586">
            <v>0</v>
          </cell>
        </row>
        <row r="1587">
          <cell r="I1587" t="str">
            <v>0392198</v>
          </cell>
          <cell r="J1587">
            <v>23962.7</v>
          </cell>
          <cell r="K1587">
            <v>23962.7</v>
          </cell>
          <cell r="L1587">
            <v>23.962700000000002</v>
          </cell>
          <cell r="M1587">
            <v>23.962700000000002</v>
          </cell>
          <cell r="R1587">
            <v>0</v>
          </cell>
          <cell r="S1587">
            <v>0</v>
          </cell>
          <cell r="U1587" t="str">
            <v>0370200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AD1587">
            <v>0</v>
          </cell>
          <cell r="AE1587">
            <v>0</v>
          </cell>
        </row>
        <row r="1588">
          <cell r="I1588" t="str">
            <v>0392580</v>
          </cell>
          <cell r="J1588">
            <v>6143.5</v>
          </cell>
          <cell r="K1588">
            <v>6143.5</v>
          </cell>
          <cell r="L1588">
            <v>6.1435000000000004</v>
          </cell>
          <cell r="M1588">
            <v>6.1435000000000004</v>
          </cell>
          <cell r="R1588">
            <v>0</v>
          </cell>
          <cell r="S1588">
            <v>0</v>
          </cell>
          <cell r="U1588" t="str">
            <v>0370499</v>
          </cell>
          <cell r="V1588">
            <v>357</v>
          </cell>
          <cell r="W1588">
            <v>357</v>
          </cell>
          <cell r="X1588">
            <v>0.35699999999999998</v>
          </cell>
          <cell r="Y1588">
            <v>0.35699999999999998</v>
          </cell>
          <cell r="AD1588">
            <v>0</v>
          </cell>
          <cell r="AE1588">
            <v>0</v>
          </cell>
        </row>
        <row r="1589">
          <cell r="I1589" t="str">
            <v>0392590</v>
          </cell>
          <cell r="J1589">
            <v>21364.2</v>
          </cell>
          <cell r="K1589">
            <v>21364.2</v>
          </cell>
          <cell r="L1589">
            <v>21.3642</v>
          </cell>
          <cell r="M1589">
            <v>21.3642</v>
          </cell>
          <cell r="R1589">
            <v>0</v>
          </cell>
          <cell r="S1589">
            <v>0</v>
          </cell>
          <cell r="U1589" t="str">
            <v>0371017</v>
          </cell>
          <cell r="V1589">
            <v>7154</v>
          </cell>
          <cell r="W1589">
            <v>7154</v>
          </cell>
          <cell r="X1589">
            <v>7.1539999999999999</v>
          </cell>
          <cell r="Y1589">
            <v>7.1539999999999999</v>
          </cell>
          <cell r="AD1589">
            <v>0</v>
          </cell>
          <cell r="AE1589">
            <v>0</v>
          </cell>
        </row>
        <row r="1590">
          <cell r="I1590" t="str">
            <v>0392595</v>
          </cell>
          <cell r="J1590">
            <v>844.5</v>
          </cell>
          <cell r="K1590">
            <v>844.5</v>
          </cell>
          <cell r="L1590">
            <v>0.84450000000000003</v>
          </cell>
          <cell r="M1590">
            <v>0.84450000000000003</v>
          </cell>
          <cell r="R1590">
            <v>0</v>
          </cell>
          <cell r="S1590">
            <v>0</v>
          </cell>
          <cell r="U1590" t="str">
            <v>0371018</v>
          </cell>
          <cell r="V1590">
            <v>9506</v>
          </cell>
          <cell r="W1590">
            <v>9506</v>
          </cell>
          <cell r="X1590">
            <v>9.5060000000000002</v>
          </cell>
          <cell r="Y1590">
            <v>9.5060000000000002</v>
          </cell>
          <cell r="AD1590">
            <v>0</v>
          </cell>
          <cell r="AE1590">
            <v>0</v>
          </cell>
        </row>
        <row r="1591">
          <cell r="I1591" t="str">
            <v>0392607</v>
          </cell>
          <cell r="J1591">
            <v>3259.5</v>
          </cell>
          <cell r="K1591">
            <v>3259.5</v>
          </cell>
          <cell r="L1591">
            <v>3.2595000000000001</v>
          </cell>
          <cell r="M1591">
            <v>3.2595000000000001</v>
          </cell>
          <cell r="R1591">
            <v>0</v>
          </cell>
          <cell r="S1591">
            <v>0</v>
          </cell>
          <cell r="U1591" t="str">
            <v>0371206</v>
          </cell>
          <cell r="V1591">
            <v>1402</v>
          </cell>
          <cell r="W1591">
            <v>1402</v>
          </cell>
          <cell r="X1591">
            <v>1.4019999999999999</v>
          </cell>
          <cell r="Y1591">
            <v>1.4019999999999999</v>
          </cell>
          <cell r="AD1591">
            <v>0</v>
          </cell>
          <cell r="AE1591">
            <v>0</v>
          </cell>
        </row>
        <row r="1592">
          <cell r="I1592" t="str">
            <v>0392608</v>
          </cell>
          <cell r="J1592">
            <v>5255.5</v>
          </cell>
          <cell r="K1592">
            <v>5255.5</v>
          </cell>
          <cell r="L1592">
            <v>5.2554999999999996</v>
          </cell>
          <cell r="M1592">
            <v>5.2554999999999996</v>
          </cell>
          <cell r="R1592">
            <v>0</v>
          </cell>
          <cell r="S1592">
            <v>0</v>
          </cell>
          <cell r="U1592" t="str">
            <v>0371499</v>
          </cell>
          <cell r="V1592">
            <v>336372.92</v>
          </cell>
          <cell r="W1592">
            <v>336372.92</v>
          </cell>
          <cell r="X1592">
            <v>336.37291999999997</v>
          </cell>
          <cell r="Y1592">
            <v>336.37291999999997</v>
          </cell>
          <cell r="AD1592">
            <v>0</v>
          </cell>
          <cell r="AE1592">
            <v>0</v>
          </cell>
        </row>
        <row r="1593">
          <cell r="I1593" t="str">
            <v>0392777</v>
          </cell>
          <cell r="J1593">
            <v>9962</v>
          </cell>
          <cell r="K1593">
            <v>9962</v>
          </cell>
          <cell r="L1593">
            <v>9.9619999999999997</v>
          </cell>
          <cell r="M1593">
            <v>9.9619999999999997</v>
          </cell>
          <cell r="R1593">
            <v>0</v>
          </cell>
          <cell r="S1593">
            <v>0</v>
          </cell>
          <cell r="U1593" t="str">
            <v>0371729</v>
          </cell>
          <cell r="V1593">
            <v>3008</v>
          </cell>
          <cell r="W1593">
            <v>3008</v>
          </cell>
          <cell r="X1593">
            <v>3.008</v>
          </cell>
          <cell r="Y1593">
            <v>3.008</v>
          </cell>
          <cell r="AD1593">
            <v>0</v>
          </cell>
          <cell r="AE1593">
            <v>0</v>
          </cell>
        </row>
        <row r="1594">
          <cell r="I1594" t="str">
            <v>0392899</v>
          </cell>
          <cell r="J1594">
            <v>7547</v>
          </cell>
          <cell r="K1594">
            <v>7547</v>
          </cell>
          <cell r="L1594">
            <v>7.5469999999999997</v>
          </cell>
          <cell r="M1594">
            <v>7.5469999999999997</v>
          </cell>
          <cell r="R1594">
            <v>0</v>
          </cell>
          <cell r="S1594">
            <v>0</v>
          </cell>
          <cell r="U1594" t="str">
            <v>0371929</v>
          </cell>
          <cell r="V1594">
            <v>2955.5</v>
          </cell>
          <cell r="W1594">
            <v>2955.5</v>
          </cell>
          <cell r="X1594">
            <v>2.9554999999999998</v>
          </cell>
          <cell r="Y1594">
            <v>2.9554999999999998</v>
          </cell>
          <cell r="AD1594">
            <v>0</v>
          </cell>
          <cell r="AE1594">
            <v>0</v>
          </cell>
        </row>
        <row r="1595">
          <cell r="I1595" t="str">
            <v>0394327</v>
          </cell>
          <cell r="J1595">
            <v>13793</v>
          </cell>
          <cell r="K1595">
            <v>13793</v>
          </cell>
          <cell r="L1595">
            <v>13.792999999999999</v>
          </cell>
          <cell r="M1595">
            <v>13.792999999999999</v>
          </cell>
          <cell r="R1595">
            <v>0</v>
          </cell>
          <cell r="S1595">
            <v>0</v>
          </cell>
          <cell r="U1595" t="str">
            <v>0375127</v>
          </cell>
          <cell r="V1595">
            <v>2763.5</v>
          </cell>
          <cell r="W1595">
            <v>2763.5</v>
          </cell>
          <cell r="X1595">
            <v>2.7635000000000001</v>
          </cell>
          <cell r="Y1595">
            <v>2.7635000000000001</v>
          </cell>
          <cell r="AD1595">
            <v>0</v>
          </cell>
          <cell r="AE1595">
            <v>0</v>
          </cell>
        </row>
        <row r="1596">
          <cell r="I1596" t="str">
            <v>0394637</v>
          </cell>
          <cell r="J1596">
            <v>43496.6</v>
          </cell>
          <cell r="K1596">
            <v>43496.6</v>
          </cell>
          <cell r="L1596">
            <v>43.496600000000001</v>
          </cell>
          <cell r="M1596">
            <v>43.496600000000001</v>
          </cell>
          <cell r="R1596">
            <v>0</v>
          </cell>
          <cell r="S1596">
            <v>0</v>
          </cell>
          <cell r="U1596" t="str">
            <v>0375652</v>
          </cell>
          <cell r="V1596">
            <v>48781</v>
          </cell>
          <cell r="W1596">
            <v>48781</v>
          </cell>
          <cell r="X1596">
            <v>48.780999999999999</v>
          </cell>
          <cell r="Y1596">
            <v>48.780999999999999</v>
          </cell>
          <cell r="AD1596">
            <v>0</v>
          </cell>
          <cell r="AE1596">
            <v>0</v>
          </cell>
        </row>
        <row r="1597">
          <cell r="I1597" t="str">
            <v>0394690</v>
          </cell>
          <cell r="J1597">
            <v>58607.8</v>
          </cell>
          <cell r="K1597">
            <v>58607.8</v>
          </cell>
          <cell r="L1597">
            <v>58.607800000000005</v>
          </cell>
          <cell r="M1597">
            <v>58.607800000000005</v>
          </cell>
          <cell r="R1597">
            <v>0</v>
          </cell>
          <cell r="S1597">
            <v>0</v>
          </cell>
          <cell r="U1597" t="str">
            <v>0375772</v>
          </cell>
          <cell r="V1597">
            <v>58819.65</v>
          </cell>
          <cell r="W1597">
            <v>58819.65</v>
          </cell>
          <cell r="X1597">
            <v>58.819650000000003</v>
          </cell>
          <cell r="Y1597">
            <v>58.819650000000003</v>
          </cell>
          <cell r="AD1597">
            <v>0</v>
          </cell>
          <cell r="AE1597">
            <v>0</v>
          </cell>
        </row>
        <row r="1598">
          <cell r="I1598" t="str">
            <v>0394797</v>
          </cell>
          <cell r="J1598">
            <v>1275</v>
          </cell>
          <cell r="K1598">
            <v>1275</v>
          </cell>
          <cell r="L1598">
            <v>1.2749999999999999</v>
          </cell>
          <cell r="M1598">
            <v>1.2749999999999999</v>
          </cell>
          <cell r="R1598">
            <v>0</v>
          </cell>
          <cell r="S1598">
            <v>0</v>
          </cell>
          <cell r="U1598" t="str">
            <v>0376442</v>
          </cell>
          <cell r="V1598">
            <v>4145.5</v>
          </cell>
          <cell r="W1598">
            <v>4145.5</v>
          </cell>
          <cell r="X1598">
            <v>4.1455000000000002</v>
          </cell>
          <cell r="Y1598">
            <v>4.1455000000000002</v>
          </cell>
          <cell r="AD1598">
            <v>0</v>
          </cell>
          <cell r="AE1598">
            <v>0</v>
          </cell>
        </row>
        <row r="1599">
          <cell r="I1599" t="str">
            <v>0395025</v>
          </cell>
          <cell r="J1599">
            <v>15156.1</v>
          </cell>
          <cell r="K1599">
            <v>15156.1</v>
          </cell>
          <cell r="L1599">
            <v>15.1561</v>
          </cell>
          <cell r="M1599">
            <v>15.1561</v>
          </cell>
          <cell r="R1599">
            <v>0</v>
          </cell>
          <cell r="S1599">
            <v>0</v>
          </cell>
          <cell r="U1599" t="str">
            <v>0376449</v>
          </cell>
          <cell r="V1599">
            <v>23676</v>
          </cell>
          <cell r="W1599">
            <v>23676</v>
          </cell>
          <cell r="X1599">
            <v>23.675999999999998</v>
          </cell>
          <cell r="Y1599">
            <v>23.675999999999998</v>
          </cell>
          <cell r="AD1599">
            <v>0</v>
          </cell>
          <cell r="AE1599">
            <v>0</v>
          </cell>
        </row>
        <row r="1600">
          <cell r="I1600" t="str">
            <v>0395329</v>
          </cell>
          <cell r="J1600">
            <v>46</v>
          </cell>
          <cell r="K1600">
            <v>46</v>
          </cell>
          <cell r="L1600">
            <v>4.5999999999999999E-2</v>
          </cell>
          <cell r="M1600">
            <v>4.5999999999999999E-2</v>
          </cell>
          <cell r="R1600">
            <v>0</v>
          </cell>
          <cell r="S1600">
            <v>0</v>
          </cell>
          <cell r="U1600" t="str">
            <v>0376723</v>
          </cell>
          <cell r="V1600">
            <v>4492</v>
          </cell>
          <cell r="W1600">
            <v>4492</v>
          </cell>
          <cell r="X1600">
            <v>4.492</v>
          </cell>
          <cell r="Y1600">
            <v>4.492</v>
          </cell>
          <cell r="AD1600">
            <v>0</v>
          </cell>
          <cell r="AE1600">
            <v>0</v>
          </cell>
        </row>
        <row r="1601">
          <cell r="I1601" t="str">
            <v>0395501</v>
          </cell>
          <cell r="J1601">
            <v>4959.5</v>
          </cell>
          <cell r="K1601">
            <v>4959.5</v>
          </cell>
          <cell r="L1601">
            <v>4.9595000000000002</v>
          </cell>
          <cell r="M1601">
            <v>4.9595000000000002</v>
          </cell>
          <cell r="R1601">
            <v>0</v>
          </cell>
          <cell r="S1601">
            <v>0</v>
          </cell>
          <cell r="U1601" t="str">
            <v>0376812</v>
          </cell>
          <cell r="V1601">
            <v>44417.75</v>
          </cell>
          <cell r="W1601">
            <v>44417.75</v>
          </cell>
          <cell r="X1601">
            <v>44.417749999999998</v>
          </cell>
          <cell r="Y1601">
            <v>44.417749999999998</v>
          </cell>
          <cell r="AD1601">
            <v>0</v>
          </cell>
          <cell r="AE1601">
            <v>0</v>
          </cell>
        </row>
        <row r="1602">
          <cell r="I1602" t="str">
            <v>0395503</v>
          </cell>
          <cell r="J1602">
            <v>28464.400000000001</v>
          </cell>
          <cell r="K1602">
            <v>28464.400000000001</v>
          </cell>
          <cell r="L1602">
            <v>28.464400000000001</v>
          </cell>
          <cell r="M1602">
            <v>28.464400000000001</v>
          </cell>
          <cell r="R1602">
            <v>0</v>
          </cell>
          <cell r="S1602">
            <v>0</v>
          </cell>
          <cell r="U1602" t="str">
            <v>0377841</v>
          </cell>
          <cell r="V1602">
            <v>8813.5</v>
          </cell>
          <cell r="W1602">
            <v>8813.5</v>
          </cell>
          <cell r="X1602">
            <v>8.8134999999999994</v>
          </cell>
          <cell r="Y1602">
            <v>8.8134999999999994</v>
          </cell>
          <cell r="AD1602">
            <v>0</v>
          </cell>
          <cell r="AE1602">
            <v>0</v>
          </cell>
        </row>
        <row r="1603">
          <cell r="I1603" t="str">
            <v>0395929</v>
          </cell>
          <cell r="J1603">
            <v>87643</v>
          </cell>
          <cell r="K1603">
            <v>87643</v>
          </cell>
          <cell r="L1603">
            <v>87.643000000000001</v>
          </cell>
          <cell r="M1603">
            <v>87.643000000000001</v>
          </cell>
          <cell r="R1603">
            <v>0</v>
          </cell>
          <cell r="S1603">
            <v>0</v>
          </cell>
          <cell r="U1603" t="str">
            <v>0379132</v>
          </cell>
          <cell r="V1603">
            <v>36611.5</v>
          </cell>
          <cell r="W1603">
            <v>36611.5</v>
          </cell>
          <cell r="X1603">
            <v>36.611499999999999</v>
          </cell>
          <cell r="Y1603">
            <v>36.611499999999999</v>
          </cell>
          <cell r="AD1603">
            <v>0</v>
          </cell>
          <cell r="AE1603">
            <v>0</v>
          </cell>
        </row>
        <row r="1604">
          <cell r="I1604" t="str">
            <v>0397105</v>
          </cell>
          <cell r="J1604">
            <v>59330.5</v>
          </cell>
          <cell r="K1604">
            <v>59330.5</v>
          </cell>
          <cell r="L1604">
            <v>59.330500000000001</v>
          </cell>
          <cell r="M1604">
            <v>59.330500000000001</v>
          </cell>
          <cell r="R1604">
            <v>0</v>
          </cell>
          <cell r="S1604">
            <v>0</v>
          </cell>
          <cell r="U1604" t="str">
            <v>0379484</v>
          </cell>
          <cell r="V1604">
            <v>31454.5</v>
          </cell>
          <cell r="W1604">
            <v>31454.5</v>
          </cell>
          <cell r="X1604">
            <v>31.454499999999999</v>
          </cell>
          <cell r="Y1604">
            <v>31.454499999999999</v>
          </cell>
          <cell r="AD1604">
            <v>0</v>
          </cell>
          <cell r="AE1604">
            <v>0</v>
          </cell>
        </row>
        <row r="1605">
          <cell r="I1605" t="str">
            <v>0397702</v>
          </cell>
          <cell r="J1605">
            <v>10201</v>
          </cell>
          <cell r="K1605">
            <v>10201</v>
          </cell>
          <cell r="L1605">
            <v>10.201000000000001</v>
          </cell>
          <cell r="M1605">
            <v>10.201000000000001</v>
          </cell>
          <cell r="R1605">
            <v>0</v>
          </cell>
          <cell r="S1605">
            <v>0</v>
          </cell>
          <cell r="U1605" t="str">
            <v>0379848</v>
          </cell>
          <cell r="V1605">
            <v>234</v>
          </cell>
          <cell r="W1605">
            <v>234</v>
          </cell>
          <cell r="X1605">
            <v>0.23400000000000001</v>
          </cell>
          <cell r="Y1605">
            <v>0.23400000000000001</v>
          </cell>
          <cell r="AD1605">
            <v>0</v>
          </cell>
          <cell r="AE1605">
            <v>0</v>
          </cell>
        </row>
        <row r="1606">
          <cell r="I1606" t="str">
            <v>0397711</v>
          </cell>
          <cell r="J1606">
            <v>574988.88</v>
          </cell>
          <cell r="K1606">
            <v>574988.88</v>
          </cell>
          <cell r="L1606">
            <v>574.98887999999999</v>
          </cell>
          <cell r="M1606">
            <v>574.98887999999999</v>
          </cell>
          <cell r="R1606">
            <v>0</v>
          </cell>
          <cell r="S1606">
            <v>0</v>
          </cell>
          <cell r="U1606" t="str">
            <v>0380075</v>
          </cell>
          <cell r="V1606">
            <v>14543.5</v>
          </cell>
          <cell r="W1606">
            <v>14543.5</v>
          </cell>
          <cell r="X1606">
            <v>14.5435</v>
          </cell>
          <cell r="Y1606">
            <v>14.5435</v>
          </cell>
          <cell r="AD1606">
            <v>0</v>
          </cell>
          <cell r="AE1606">
            <v>0</v>
          </cell>
        </row>
        <row r="1607">
          <cell r="I1607" t="str">
            <v>0399280</v>
          </cell>
          <cell r="J1607">
            <v>221336.2</v>
          </cell>
          <cell r="K1607">
            <v>221336.2</v>
          </cell>
          <cell r="L1607">
            <v>221.33620000000002</v>
          </cell>
          <cell r="M1607">
            <v>221.33620000000002</v>
          </cell>
          <cell r="R1607">
            <v>0</v>
          </cell>
          <cell r="S1607">
            <v>0</v>
          </cell>
          <cell r="U1607" t="str">
            <v>0380080</v>
          </cell>
          <cell r="V1607">
            <v>26252</v>
          </cell>
          <cell r="W1607">
            <v>26252</v>
          </cell>
          <cell r="X1607">
            <v>26.251999999999999</v>
          </cell>
          <cell r="Y1607">
            <v>26.251999999999999</v>
          </cell>
          <cell r="AD1607">
            <v>0</v>
          </cell>
          <cell r="AE1607">
            <v>0</v>
          </cell>
        </row>
        <row r="1608">
          <cell r="I1608" t="str">
            <v>0399615</v>
          </cell>
          <cell r="J1608">
            <v>7727</v>
          </cell>
          <cell r="K1608">
            <v>7727</v>
          </cell>
          <cell r="L1608">
            <v>7.7270000000000003</v>
          </cell>
          <cell r="M1608">
            <v>7.7270000000000003</v>
          </cell>
          <cell r="R1608">
            <v>0</v>
          </cell>
          <cell r="S1608">
            <v>0</v>
          </cell>
          <cell r="U1608" t="str">
            <v>0380120</v>
          </cell>
          <cell r="V1608">
            <v>5803</v>
          </cell>
          <cell r="W1608">
            <v>5803</v>
          </cell>
          <cell r="X1608">
            <v>5.8029999999999999</v>
          </cell>
          <cell r="Y1608">
            <v>5.8029999999999999</v>
          </cell>
          <cell r="AD1608">
            <v>0</v>
          </cell>
          <cell r="AE1608">
            <v>0</v>
          </cell>
        </row>
        <row r="1609">
          <cell r="I1609" t="str">
            <v>0400121</v>
          </cell>
          <cell r="J1609">
            <v>9577.75</v>
          </cell>
          <cell r="K1609">
            <v>9577.75</v>
          </cell>
          <cell r="L1609">
            <v>9.57775</v>
          </cell>
          <cell r="M1609">
            <v>9.57775</v>
          </cell>
          <cell r="R1609">
            <v>0</v>
          </cell>
          <cell r="S1609">
            <v>0</v>
          </cell>
          <cell r="U1609" t="str">
            <v>0380408</v>
          </cell>
          <cell r="V1609">
            <v>540.5</v>
          </cell>
          <cell r="W1609">
            <v>540.5</v>
          </cell>
          <cell r="X1609">
            <v>0.54049999999999998</v>
          </cell>
          <cell r="Y1609">
            <v>0.54049999999999998</v>
          </cell>
          <cell r="AD1609">
            <v>0</v>
          </cell>
          <cell r="AE1609">
            <v>0</v>
          </cell>
        </row>
        <row r="1610">
          <cell r="I1610" t="str">
            <v>0400157</v>
          </cell>
          <cell r="J1610">
            <v>61068.5</v>
          </cell>
          <cell r="K1610">
            <v>61068.5</v>
          </cell>
          <cell r="L1610">
            <v>61.0685</v>
          </cell>
          <cell r="M1610">
            <v>61.0685</v>
          </cell>
          <cell r="R1610">
            <v>0</v>
          </cell>
          <cell r="S1610">
            <v>0</v>
          </cell>
          <cell r="U1610" t="str">
            <v>0380412</v>
          </cell>
          <cell r="V1610">
            <v>408779.92</v>
          </cell>
          <cell r="W1610">
            <v>408779.92</v>
          </cell>
          <cell r="X1610">
            <v>408.77992</v>
          </cell>
          <cell r="Y1610">
            <v>408.77992</v>
          </cell>
          <cell r="AD1610">
            <v>0</v>
          </cell>
          <cell r="AE1610">
            <v>0</v>
          </cell>
        </row>
        <row r="1611">
          <cell r="I1611" t="str">
            <v>0400318</v>
          </cell>
          <cell r="J1611">
            <v>-4033</v>
          </cell>
          <cell r="K1611">
            <v>-4033</v>
          </cell>
          <cell r="L1611">
            <v>-4.0330000000000004</v>
          </cell>
          <cell r="M1611">
            <v>-4.0330000000000004</v>
          </cell>
          <cell r="R1611">
            <v>0</v>
          </cell>
          <cell r="S1611">
            <v>0</v>
          </cell>
          <cell r="U1611" t="str">
            <v>0380413</v>
          </cell>
          <cell r="V1611">
            <v>183267.1</v>
          </cell>
          <cell r="W1611">
            <v>183267.1</v>
          </cell>
          <cell r="X1611">
            <v>183.2671</v>
          </cell>
          <cell r="Y1611">
            <v>183.2671</v>
          </cell>
          <cell r="AD1611">
            <v>0</v>
          </cell>
          <cell r="AE1611">
            <v>0</v>
          </cell>
        </row>
        <row r="1612">
          <cell r="I1612" t="str">
            <v>0400320</v>
          </cell>
          <cell r="J1612">
            <v>452015.27</v>
          </cell>
          <cell r="K1612">
            <v>452015.27</v>
          </cell>
          <cell r="L1612">
            <v>452.01527000000004</v>
          </cell>
          <cell r="M1612">
            <v>452.01527000000004</v>
          </cell>
          <cell r="R1612">
            <v>0</v>
          </cell>
          <cell r="S1612">
            <v>0</v>
          </cell>
          <cell r="U1612" t="str">
            <v>0380418</v>
          </cell>
          <cell r="V1612">
            <v>537014.96</v>
          </cell>
          <cell r="W1612">
            <v>537014.96</v>
          </cell>
          <cell r="X1612">
            <v>537.01495999999997</v>
          </cell>
          <cell r="Y1612">
            <v>537.01495999999997</v>
          </cell>
          <cell r="AD1612">
            <v>0</v>
          </cell>
          <cell r="AE1612">
            <v>0</v>
          </cell>
        </row>
        <row r="1613">
          <cell r="I1613" t="str">
            <v>0400444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R1613">
            <v>0</v>
          </cell>
          <cell r="S1613">
            <v>0</v>
          </cell>
          <cell r="U1613" t="str">
            <v>0380422</v>
          </cell>
          <cell r="V1613">
            <v>5628</v>
          </cell>
          <cell r="W1613">
            <v>5628</v>
          </cell>
          <cell r="X1613">
            <v>5.6280000000000001</v>
          </cell>
          <cell r="Y1613">
            <v>5.6280000000000001</v>
          </cell>
          <cell r="AD1613">
            <v>0</v>
          </cell>
          <cell r="AE1613">
            <v>0</v>
          </cell>
        </row>
        <row r="1614">
          <cell r="I1614" t="str">
            <v>0400503</v>
          </cell>
          <cell r="J1614">
            <v>22053.5</v>
          </cell>
          <cell r="K1614">
            <v>22053.5</v>
          </cell>
          <cell r="L1614">
            <v>22.0535</v>
          </cell>
          <cell r="M1614">
            <v>22.0535</v>
          </cell>
          <cell r="R1614">
            <v>0</v>
          </cell>
          <cell r="S1614">
            <v>0</v>
          </cell>
          <cell r="U1614" t="str">
            <v>0380430</v>
          </cell>
          <cell r="V1614">
            <v>11839</v>
          </cell>
          <cell r="W1614">
            <v>11839</v>
          </cell>
          <cell r="X1614">
            <v>11.839</v>
          </cell>
          <cell r="Y1614">
            <v>11.839</v>
          </cell>
          <cell r="AD1614">
            <v>0</v>
          </cell>
          <cell r="AE1614">
            <v>0</v>
          </cell>
        </row>
        <row r="1615">
          <cell r="I1615" t="str">
            <v>0400504</v>
          </cell>
          <cell r="J1615">
            <v>7506.5</v>
          </cell>
          <cell r="K1615">
            <v>7506.5</v>
          </cell>
          <cell r="L1615">
            <v>7.5065</v>
          </cell>
          <cell r="M1615">
            <v>7.5065</v>
          </cell>
          <cell r="R1615">
            <v>0</v>
          </cell>
          <cell r="S1615">
            <v>0</v>
          </cell>
          <cell r="U1615" t="str">
            <v>0380511</v>
          </cell>
          <cell r="V1615">
            <v>38047.5</v>
          </cell>
          <cell r="W1615">
            <v>38047.5</v>
          </cell>
          <cell r="X1615">
            <v>38.047499999999999</v>
          </cell>
          <cell r="Y1615">
            <v>38.047499999999999</v>
          </cell>
          <cell r="AD1615">
            <v>0</v>
          </cell>
          <cell r="AE1615">
            <v>0</v>
          </cell>
        </row>
        <row r="1616">
          <cell r="I1616" t="str">
            <v>0400530</v>
          </cell>
          <cell r="J1616">
            <v>46532.5</v>
          </cell>
          <cell r="K1616">
            <v>46532.5</v>
          </cell>
          <cell r="L1616">
            <v>46.532499999999999</v>
          </cell>
          <cell r="M1616">
            <v>46.532499999999999</v>
          </cell>
          <cell r="R1616">
            <v>0</v>
          </cell>
          <cell r="S1616">
            <v>0</v>
          </cell>
          <cell r="U1616" t="str">
            <v>0380517</v>
          </cell>
          <cell r="V1616">
            <v>341821.39</v>
          </cell>
          <cell r="W1616">
            <v>341821.39</v>
          </cell>
          <cell r="X1616">
            <v>341.82139000000001</v>
          </cell>
          <cell r="Y1616">
            <v>341.82139000000001</v>
          </cell>
          <cell r="AD1616">
            <v>0</v>
          </cell>
          <cell r="AE1616">
            <v>0</v>
          </cell>
        </row>
        <row r="1617">
          <cell r="I1617" t="str">
            <v>0400626</v>
          </cell>
          <cell r="J1617">
            <v>57029</v>
          </cell>
          <cell r="K1617">
            <v>57029</v>
          </cell>
          <cell r="L1617">
            <v>57.029000000000003</v>
          </cell>
          <cell r="M1617">
            <v>57.029000000000003</v>
          </cell>
          <cell r="R1617">
            <v>0</v>
          </cell>
          <cell r="S1617">
            <v>0</v>
          </cell>
          <cell r="U1617" t="str">
            <v>0380519</v>
          </cell>
          <cell r="V1617">
            <v>13351</v>
          </cell>
          <cell r="W1617">
            <v>13351</v>
          </cell>
          <cell r="X1617">
            <v>13.351000000000001</v>
          </cell>
          <cell r="Y1617">
            <v>13.351000000000001</v>
          </cell>
          <cell r="AD1617">
            <v>0</v>
          </cell>
          <cell r="AE1617">
            <v>0</v>
          </cell>
        </row>
        <row r="1618">
          <cell r="I1618" t="str">
            <v>0400725</v>
          </cell>
          <cell r="J1618">
            <v>4857</v>
          </cell>
          <cell r="K1618">
            <v>4857</v>
          </cell>
          <cell r="L1618">
            <v>4.8570000000000002</v>
          </cell>
          <cell r="M1618">
            <v>4.8570000000000002</v>
          </cell>
          <cell r="R1618">
            <v>0</v>
          </cell>
          <cell r="S1618">
            <v>0</v>
          </cell>
          <cell r="U1618" t="str">
            <v>0380520</v>
          </cell>
          <cell r="V1618">
            <v>8612.5</v>
          </cell>
          <cell r="W1618">
            <v>8612.5</v>
          </cell>
          <cell r="X1618">
            <v>8.6125000000000007</v>
          </cell>
          <cell r="Y1618">
            <v>8.6125000000000007</v>
          </cell>
          <cell r="AD1618">
            <v>0</v>
          </cell>
          <cell r="AE1618">
            <v>0</v>
          </cell>
        </row>
        <row r="1619">
          <cell r="I1619" t="str">
            <v>0400866</v>
          </cell>
          <cell r="J1619">
            <v>35141</v>
          </cell>
          <cell r="K1619">
            <v>35141</v>
          </cell>
          <cell r="L1619">
            <v>35.140999999999998</v>
          </cell>
          <cell r="M1619">
            <v>35.140999999999998</v>
          </cell>
          <cell r="R1619">
            <v>0</v>
          </cell>
          <cell r="S1619">
            <v>0</v>
          </cell>
          <cell r="U1619" t="str">
            <v>0380527</v>
          </cell>
          <cell r="V1619">
            <v>298663.98</v>
          </cell>
          <cell r="W1619">
            <v>298663.98</v>
          </cell>
          <cell r="X1619">
            <v>298.66397999999998</v>
          </cell>
          <cell r="Y1619">
            <v>298.66397999999998</v>
          </cell>
          <cell r="AD1619">
            <v>0</v>
          </cell>
          <cell r="AE1619">
            <v>0</v>
          </cell>
        </row>
        <row r="1620">
          <cell r="I1620" t="str">
            <v>0400882</v>
          </cell>
          <cell r="J1620">
            <v>32380.62</v>
          </cell>
          <cell r="K1620">
            <v>32380.62</v>
          </cell>
          <cell r="L1620">
            <v>32.38062</v>
          </cell>
          <cell r="M1620">
            <v>32.38062</v>
          </cell>
          <cell r="R1620">
            <v>0</v>
          </cell>
          <cell r="S1620">
            <v>0</v>
          </cell>
          <cell r="U1620" t="str">
            <v>0380602</v>
          </cell>
          <cell r="V1620">
            <v>3261.5</v>
          </cell>
          <cell r="W1620">
            <v>3261.5</v>
          </cell>
          <cell r="X1620">
            <v>3.2614999999999998</v>
          </cell>
          <cell r="Y1620">
            <v>3.2614999999999998</v>
          </cell>
          <cell r="AD1620">
            <v>0</v>
          </cell>
          <cell r="AE1620">
            <v>0</v>
          </cell>
        </row>
        <row r="1621">
          <cell r="I1621" t="str">
            <v>0400918</v>
          </cell>
          <cell r="J1621">
            <v>23858</v>
          </cell>
          <cell r="K1621">
            <v>23858</v>
          </cell>
          <cell r="L1621">
            <v>23.858000000000001</v>
          </cell>
          <cell r="M1621">
            <v>23.858000000000001</v>
          </cell>
          <cell r="R1621">
            <v>0</v>
          </cell>
          <cell r="S1621">
            <v>0</v>
          </cell>
          <cell r="U1621" t="str">
            <v>0380606</v>
          </cell>
          <cell r="V1621">
            <v>7529</v>
          </cell>
          <cell r="W1621">
            <v>7529</v>
          </cell>
          <cell r="X1621">
            <v>7.5289999999999999</v>
          </cell>
          <cell r="Y1621">
            <v>7.5289999999999999</v>
          </cell>
          <cell r="AD1621">
            <v>0</v>
          </cell>
          <cell r="AE1621">
            <v>0</v>
          </cell>
        </row>
        <row r="1622">
          <cell r="I1622" t="str">
            <v>0400926</v>
          </cell>
          <cell r="J1622">
            <v>69040</v>
          </cell>
          <cell r="K1622">
            <v>69040</v>
          </cell>
          <cell r="L1622">
            <v>69.040000000000006</v>
          </cell>
          <cell r="M1622">
            <v>69.040000000000006</v>
          </cell>
          <cell r="R1622">
            <v>0</v>
          </cell>
          <cell r="S1622">
            <v>0</v>
          </cell>
          <cell r="U1622" t="str">
            <v>0380614</v>
          </cell>
          <cell r="V1622">
            <v>17915.34</v>
          </cell>
          <cell r="W1622">
            <v>17915.34</v>
          </cell>
          <cell r="X1622">
            <v>17.91534</v>
          </cell>
          <cell r="Y1622">
            <v>17.91534</v>
          </cell>
          <cell r="AD1622">
            <v>0</v>
          </cell>
          <cell r="AE1622">
            <v>0</v>
          </cell>
        </row>
        <row r="1623">
          <cell r="I1623" t="str">
            <v>0400930</v>
          </cell>
          <cell r="J1623">
            <v>9504.7000000000007</v>
          </cell>
          <cell r="K1623">
            <v>9504.7000000000007</v>
          </cell>
          <cell r="L1623">
            <v>9.5047000000000015</v>
          </cell>
          <cell r="M1623">
            <v>9.5047000000000015</v>
          </cell>
          <cell r="R1623">
            <v>0</v>
          </cell>
          <cell r="S1623">
            <v>0</v>
          </cell>
          <cell r="U1623" t="str">
            <v>0380703</v>
          </cell>
          <cell r="V1623">
            <v>1781.5</v>
          </cell>
          <cell r="W1623">
            <v>1781.5</v>
          </cell>
          <cell r="X1623">
            <v>1.7815000000000001</v>
          </cell>
          <cell r="Y1623">
            <v>1.7815000000000001</v>
          </cell>
          <cell r="AD1623">
            <v>0</v>
          </cell>
          <cell r="AE1623">
            <v>0</v>
          </cell>
        </row>
        <row r="1624">
          <cell r="I1624" t="str">
            <v>0400959</v>
          </cell>
          <cell r="J1624">
            <v>48610</v>
          </cell>
          <cell r="K1624">
            <v>48610</v>
          </cell>
          <cell r="L1624">
            <v>48.61</v>
          </cell>
          <cell r="M1624">
            <v>48.61</v>
          </cell>
          <cell r="R1624">
            <v>0</v>
          </cell>
          <cell r="S1624">
            <v>0</v>
          </cell>
          <cell r="U1624" t="str">
            <v>0380715</v>
          </cell>
          <cell r="V1624">
            <v>1098</v>
          </cell>
          <cell r="W1624">
            <v>1098</v>
          </cell>
          <cell r="X1624">
            <v>1.0980000000000001</v>
          </cell>
          <cell r="Y1624">
            <v>1.0980000000000001</v>
          </cell>
          <cell r="AD1624">
            <v>0</v>
          </cell>
          <cell r="AE1624">
            <v>0</v>
          </cell>
        </row>
        <row r="1625">
          <cell r="I1625" t="str">
            <v>0401020</v>
          </cell>
          <cell r="J1625">
            <v>16681</v>
          </cell>
          <cell r="K1625">
            <v>16681</v>
          </cell>
          <cell r="L1625">
            <v>16.681000000000001</v>
          </cell>
          <cell r="M1625">
            <v>16.681000000000001</v>
          </cell>
          <cell r="R1625">
            <v>0</v>
          </cell>
          <cell r="S1625">
            <v>0</v>
          </cell>
          <cell r="U1625" t="str">
            <v>0380802</v>
          </cell>
          <cell r="V1625">
            <v>6922.5</v>
          </cell>
          <cell r="W1625">
            <v>6922.5</v>
          </cell>
          <cell r="X1625">
            <v>6.9225000000000003</v>
          </cell>
          <cell r="Y1625">
            <v>6.9225000000000003</v>
          </cell>
          <cell r="AD1625">
            <v>0</v>
          </cell>
          <cell r="AE1625">
            <v>0</v>
          </cell>
        </row>
        <row r="1626">
          <cell r="I1626" t="str">
            <v>0401037</v>
          </cell>
          <cell r="J1626">
            <v>7507.5</v>
          </cell>
          <cell r="K1626">
            <v>7507.5</v>
          </cell>
          <cell r="L1626">
            <v>7.5075000000000003</v>
          </cell>
          <cell r="M1626">
            <v>7.5075000000000003</v>
          </cell>
          <cell r="R1626">
            <v>0</v>
          </cell>
          <cell r="S1626">
            <v>0</v>
          </cell>
          <cell r="U1626" t="str">
            <v>0380915</v>
          </cell>
          <cell r="V1626">
            <v>10666</v>
          </cell>
          <cell r="W1626">
            <v>10666</v>
          </cell>
          <cell r="X1626">
            <v>10.666</v>
          </cell>
          <cell r="Y1626">
            <v>10.666</v>
          </cell>
          <cell r="AD1626">
            <v>0</v>
          </cell>
          <cell r="AE1626">
            <v>0</v>
          </cell>
        </row>
        <row r="1627">
          <cell r="I1627" t="str">
            <v>0401064</v>
          </cell>
          <cell r="J1627">
            <v>10191</v>
          </cell>
          <cell r="K1627">
            <v>10191</v>
          </cell>
          <cell r="L1627">
            <v>10.191000000000001</v>
          </cell>
          <cell r="M1627">
            <v>10.191000000000001</v>
          </cell>
          <cell r="R1627">
            <v>0</v>
          </cell>
          <cell r="S1627">
            <v>0</v>
          </cell>
          <cell r="U1627" t="str">
            <v>0380927</v>
          </cell>
          <cell r="V1627">
            <v>45509.5</v>
          </cell>
          <cell r="W1627">
            <v>45509.5</v>
          </cell>
          <cell r="X1627">
            <v>45.509500000000003</v>
          </cell>
          <cell r="Y1627">
            <v>45.509500000000003</v>
          </cell>
          <cell r="AD1627">
            <v>0</v>
          </cell>
          <cell r="AE1627">
            <v>0</v>
          </cell>
        </row>
        <row r="1628">
          <cell r="I1628" t="str">
            <v>0401072</v>
          </cell>
          <cell r="J1628">
            <v>1724</v>
          </cell>
          <cell r="K1628">
            <v>1724</v>
          </cell>
          <cell r="L1628">
            <v>1.724</v>
          </cell>
          <cell r="M1628">
            <v>1.724</v>
          </cell>
          <cell r="R1628">
            <v>0</v>
          </cell>
          <cell r="S1628">
            <v>0</v>
          </cell>
          <cell r="U1628" t="str">
            <v>0380975</v>
          </cell>
          <cell r="V1628">
            <v>6311</v>
          </cell>
          <cell r="W1628">
            <v>6311</v>
          </cell>
          <cell r="X1628">
            <v>6.3109999999999999</v>
          </cell>
          <cell r="Y1628">
            <v>6.3109999999999999</v>
          </cell>
          <cell r="AD1628">
            <v>0</v>
          </cell>
          <cell r="AE1628">
            <v>0</v>
          </cell>
        </row>
        <row r="1629">
          <cell r="I1629" t="str">
            <v>0401075</v>
          </cell>
          <cell r="J1629">
            <v>11016.5</v>
          </cell>
          <cell r="K1629">
            <v>11016.5</v>
          </cell>
          <cell r="L1629">
            <v>11.016500000000001</v>
          </cell>
          <cell r="M1629">
            <v>11.016500000000001</v>
          </cell>
          <cell r="R1629">
            <v>0</v>
          </cell>
          <cell r="S1629">
            <v>0</v>
          </cell>
          <cell r="U1629" t="str">
            <v>0381002</v>
          </cell>
          <cell r="V1629">
            <v>1498</v>
          </cell>
          <cell r="W1629">
            <v>1498</v>
          </cell>
          <cell r="X1629">
            <v>1.498</v>
          </cell>
          <cell r="Y1629">
            <v>1.498</v>
          </cell>
          <cell r="AD1629">
            <v>0</v>
          </cell>
          <cell r="AE1629">
            <v>0</v>
          </cell>
        </row>
        <row r="1630">
          <cell r="I1630" t="str">
            <v>0401099</v>
          </cell>
          <cell r="J1630">
            <v>8842.5</v>
          </cell>
          <cell r="K1630">
            <v>8842.5</v>
          </cell>
          <cell r="L1630">
            <v>8.8424999999999994</v>
          </cell>
          <cell r="M1630">
            <v>8.8424999999999994</v>
          </cell>
          <cell r="R1630">
            <v>0</v>
          </cell>
          <cell r="S1630">
            <v>0</v>
          </cell>
          <cell r="U1630" t="str">
            <v>0381003</v>
          </cell>
          <cell r="V1630">
            <v>7526</v>
          </cell>
          <cell r="W1630">
            <v>7526</v>
          </cell>
          <cell r="X1630">
            <v>7.5259999999999998</v>
          </cell>
          <cell r="Y1630">
            <v>7.5259999999999998</v>
          </cell>
          <cell r="AD1630">
            <v>0</v>
          </cell>
          <cell r="AE1630">
            <v>0</v>
          </cell>
        </row>
        <row r="1631">
          <cell r="I1631" t="str">
            <v>0401123</v>
          </cell>
          <cell r="J1631">
            <v>23989.9</v>
          </cell>
          <cell r="K1631">
            <v>23989.9</v>
          </cell>
          <cell r="L1631">
            <v>23.989900000000002</v>
          </cell>
          <cell r="M1631">
            <v>23.989900000000002</v>
          </cell>
          <cell r="R1631">
            <v>0</v>
          </cell>
          <cell r="S1631">
            <v>0</v>
          </cell>
          <cell r="U1631" t="str">
            <v>0381010</v>
          </cell>
          <cell r="V1631">
            <v>6291.5</v>
          </cell>
          <cell r="W1631">
            <v>6291.5</v>
          </cell>
          <cell r="X1631">
            <v>6.2915000000000001</v>
          </cell>
          <cell r="Y1631">
            <v>6.2915000000000001</v>
          </cell>
          <cell r="AD1631">
            <v>0</v>
          </cell>
          <cell r="AE1631">
            <v>0</v>
          </cell>
        </row>
        <row r="1632">
          <cell r="I1632" t="str">
            <v>0401125</v>
          </cell>
          <cell r="J1632">
            <v>3664.5</v>
          </cell>
          <cell r="K1632">
            <v>3664.5</v>
          </cell>
          <cell r="L1632">
            <v>3.6644999999999999</v>
          </cell>
          <cell r="M1632">
            <v>3.6644999999999999</v>
          </cell>
          <cell r="R1632">
            <v>0</v>
          </cell>
          <cell r="S1632">
            <v>0</v>
          </cell>
          <cell r="U1632" t="str">
            <v>0381013</v>
          </cell>
          <cell r="V1632">
            <v>4013</v>
          </cell>
          <cell r="W1632">
            <v>4013</v>
          </cell>
          <cell r="X1632">
            <v>4.0129999999999999</v>
          </cell>
          <cell r="Y1632">
            <v>4.0129999999999999</v>
          </cell>
          <cell r="AD1632">
            <v>0</v>
          </cell>
          <cell r="AE1632">
            <v>0</v>
          </cell>
        </row>
        <row r="1633">
          <cell r="I1633" t="str">
            <v>0401470</v>
          </cell>
          <cell r="J1633">
            <v>207.5</v>
          </cell>
          <cell r="K1633">
            <v>207.5</v>
          </cell>
          <cell r="L1633">
            <v>0.20749999999999999</v>
          </cell>
          <cell r="M1633">
            <v>0.20749999999999999</v>
          </cell>
          <cell r="R1633">
            <v>0</v>
          </cell>
          <cell r="S1633">
            <v>0</v>
          </cell>
          <cell r="U1633" t="str">
            <v>0381120</v>
          </cell>
          <cell r="V1633">
            <v>268985.87</v>
          </cell>
          <cell r="W1633">
            <v>268985.87</v>
          </cell>
          <cell r="X1633">
            <v>268.98586999999998</v>
          </cell>
          <cell r="Y1633">
            <v>268.98586999999998</v>
          </cell>
          <cell r="AD1633">
            <v>0</v>
          </cell>
          <cell r="AE1633">
            <v>0</v>
          </cell>
        </row>
        <row r="1634">
          <cell r="I1634" t="str">
            <v>0401749</v>
          </cell>
          <cell r="J1634">
            <v>2627138.4</v>
          </cell>
          <cell r="K1634">
            <v>2627138.4</v>
          </cell>
          <cell r="L1634">
            <v>2627.1383999999998</v>
          </cell>
          <cell r="M1634">
            <v>2627.1383999999998</v>
          </cell>
          <cell r="R1634">
            <v>0</v>
          </cell>
          <cell r="S1634">
            <v>0</v>
          </cell>
          <cell r="U1634" t="str">
            <v>0381126</v>
          </cell>
          <cell r="V1634">
            <v>13579</v>
          </cell>
          <cell r="W1634">
            <v>13579</v>
          </cell>
          <cell r="X1634">
            <v>13.579000000000001</v>
          </cell>
          <cell r="Y1634">
            <v>13.579000000000001</v>
          </cell>
          <cell r="AD1634">
            <v>0</v>
          </cell>
          <cell r="AE1634">
            <v>0</v>
          </cell>
        </row>
        <row r="1635">
          <cell r="I1635" t="str">
            <v>0402240</v>
          </cell>
          <cell r="J1635">
            <v>26482</v>
          </cell>
          <cell r="K1635">
            <v>26482</v>
          </cell>
          <cell r="L1635">
            <v>26.481999999999999</v>
          </cell>
          <cell r="M1635">
            <v>26.481999999999999</v>
          </cell>
          <cell r="R1635">
            <v>0</v>
          </cell>
          <cell r="S1635">
            <v>0</v>
          </cell>
          <cell r="U1635" t="str">
            <v>0381206</v>
          </cell>
          <cell r="V1635">
            <v>182770.15</v>
          </cell>
          <cell r="W1635">
            <v>182770.15</v>
          </cell>
          <cell r="X1635">
            <v>182.77015</v>
          </cell>
          <cell r="Y1635">
            <v>182.77015</v>
          </cell>
          <cell r="AD1635">
            <v>0</v>
          </cell>
          <cell r="AE1635">
            <v>0</v>
          </cell>
        </row>
        <row r="1636">
          <cell r="I1636" t="str">
            <v>0402334</v>
          </cell>
          <cell r="J1636">
            <v>4809.5</v>
          </cell>
          <cell r="K1636">
            <v>4809.5</v>
          </cell>
          <cell r="L1636">
            <v>4.8094999999999999</v>
          </cell>
          <cell r="M1636">
            <v>4.8094999999999999</v>
          </cell>
          <cell r="R1636">
            <v>0</v>
          </cell>
          <cell r="S1636">
            <v>0</v>
          </cell>
          <cell r="U1636" t="str">
            <v>0381458</v>
          </cell>
          <cell r="V1636">
            <v>5342.5</v>
          </cell>
          <cell r="W1636">
            <v>5342.5</v>
          </cell>
          <cell r="X1636">
            <v>5.3425000000000002</v>
          </cell>
          <cell r="Y1636">
            <v>5.3425000000000002</v>
          </cell>
          <cell r="AD1636">
            <v>0</v>
          </cell>
          <cell r="AE1636">
            <v>0</v>
          </cell>
        </row>
        <row r="1637">
          <cell r="I1637" t="str">
            <v>0403099</v>
          </cell>
          <cell r="J1637">
            <v>1448.5</v>
          </cell>
          <cell r="K1637">
            <v>1448.5</v>
          </cell>
          <cell r="L1637">
            <v>1.4484999999999999</v>
          </cell>
          <cell r="M1637">
            <v>1.4484999999999999</v>
          </cell>
          <cell r="R1637">
            <v>0</v>
          </cell>
          <cell r="S1637">
            <v>0</v>
          </cell>
          <cell r="U1637" t="str">
            <v>0381881</v>
          </cell>
          <cell r="V1637">
            <v>7356.05</v>
          </cell>
          <cell r="W1637">
            <v>7356.05</v>
          </cell>
          <cell r="X1637">
            <v>7.3560499999999998</v>
          </cell>
          <cell r="Y1637">
            <v>7.3560499999999998</v>
          </cell>
          <cell r="AD1637">
            <v>0</v>
          </cell>
          <cell r="AE1637">
            <v>0</v>
          </cell>
        </row>
        <row r="1638">
          <cell r="I1638" t="str">
            <v>0403450</v>
          </cell>
          <cell r="J1638">
            <v>40362</v>
          </cell>
          <cell r="K1638">
            <v>40362</v>
          </cell>
          <cell r="L1638">
            <v>40.362000000000002</v>
          </cell>
          <cell r="M1638">
            <v>40.362000000000002</v>
          </cell>
          <cell r="R1638">
            <v>0</v>
          </cell>
          <cell r="S1638">
            <v>0</v>
          </cell>
          <cell r="U1638" t="str">
            <v>0382208</v>
          </cell>
          <cell r="V1638">
            <v>44590.5</v>
          </cell>
          <cell r="W1638">
            <v>44590.5</v>
          </cell>
          <cell r="X1638">
            <v>44.590499999999999</v>
          </cell>
          <cell r="Y1638">
            <v>44.590499999999999</v>
          </cell>
          <cell r="AD1638">
            <v>0</v>
          </cell>
          <cell r="AE1638">
            <v>0</v>
          </cell>
        </row>
        <row r="1639">
          <cell r="I1639" t="str">
            <v>0403712</v>
          </cell>
          <cell r="J1639">
            <v>11742.5</v>
          </cell>
          <cell r="K1639">
            <v>11742.5</v>
          </cell>
          <cell r="L1639">
            <v>11.7425</v>
          </cell>
          <cell r="M1639">
            <v>11.7425</v>
          </cell>
          <cell r="R1639">
            <v>0</v>
          </cell>
          <cell r="S1639">
            <v>0</v>
          </cell>
          <cell r="U1639" t="str">
            <v>0382209</v>
          </cell>
          <cell r="V1639">
            <v>30557.5</v>
          </cell>
          <cell r="W1639">
            <v>30557.5</v>
          </cell>
          <cell r="X1639">
            <v>30.557500000000001</v>
          </cell>
          <cell r="Y1639">
            <v>30.557500000000001</v>
          </cell>
          <cell r="AD1639">
            <v>0</v>
          </cell>
          <cell r="AE1639">
            <v>0</v>
          </cell>
        </row>
        <row r="1640">
          <cell r="I1640" t="str">
            <v>0403865</v>
          </cell>
          <cell r="J1640">
            <v>27250.85</v>
          </cell>
          <cell r="K1640">
            <v>27250.85</v>
          </cell>
          <cell r="L1640">
            <v>27.25085</v>
          </cell>
          <cell r="M1640">
            <v>27.25085</v>
          </cell>
          <cell r="R1640">
            <v>0</v>
          </cell>
          <cell r="S1640">
            <v>0</v>
          </cell>
          <cell r="U1640" t="str">
            <v>0382211</v>
          </cell>
          <cell r="V1640">
            <v>71587.3</v>
          </cell>
          <cell r="W1640">
            <v>71587.3</v>
          </cell>
          <cell r="X1640">
            <v>71.587299999999999</v>
          </cell>
          <cell r="Y1640">
            <v>71.587299999999999</v>
          </cell>
          <cell r="AD1640">
            <v>0</v>
          </cell>
          <cell r="AE1640">
            <v>0</v>
          </cell>
        </row>
        <row r="1641">
          <cell r="I1641" t="str">
            <v>0403882</v>
          </cell>
          <cell r="J1641">
            <v>91799.5</v>
          </cell>
          <cell r="K1641">
            <v>91799.5</v>
          </cell>
          <cell r="L1641">
            <v>91.799499999999995</v>
          </cell>
          <cell r="M1641">
            <v>91.799499999999995</v>
          </cell>
          <cell r="R1641">
            <v>0</v>
          </cell>
          <cell r="S1641">
            <v>0</v>
          </cell>
          <cell r="U1641" t="str">
            <v>0382219</v>
          </cell>
          <cell r="V1641">
            <v>166098.70000000001</v>
          </cell>
          <cell r="W1641">
            <v>166098.70000000001</v>
          </cell>
          <cell r="X1641">
            <v>166.09870000000001</v>
          </cell>
          <cell r="Y1641">
            <v>166.09870000000001</v>
          </cell>
          <cell r="AD1641">
            <v>0</v>
          </cell>
          <cell r="AE1641">
            <v>0</v>
          </cell>
        </row>
        <row r="1642">
          <cell r="I1642" t="str">
            <v>0403899</v>
          </cell>
          <cell r="J1642">
            <v>5639.5</v>
          </cell>
          <cell r="K1642">
            <v>5639.5</v>
          </cell>
          <cell r="L1642">
            <v>5.6395</v>
          </cell>
          <cell r="M1642">
            <v>5.6395</v>
          </cell>
          <cell r="R1642">
            <v>0</v>
          </cell>
          <cell r="S1642">
            <v>0</v>
          </cell>
          <cell r="U1642" t="str">
            <v>0382329</v>
          </cell>
          <cell r="V1642">
            <v>3895.5</v>
          </cell>
          <cell r="W1642">
            <v>3895.5</v>
          </cell>
          <cell r="X1642">
            <v>3.8955000000000002</v>
          </cell>
          <cell r="Y1642">
            <v>3.8955000000000002</v>
          </cell>
          <cell r="AD1642">
            <v>0</v>
          </cell>
          <cell r="AE1642">
            <v>0</v>
          </cell>
        </row>
        <row r="1643">
          <cell r="I1643" t="str">
            <v>0403913</v>
          </cell>
          <cell r="J1643">
            <v>2292.5</v>
          </cell>
          <cell r="K1643">
            <v>2292.5</v>
          </cell>
          <cell r="L1643">
            <v>2.2925</v>
          </cell>
          <cell r="M1643">
            <v>2.2925</v>
          </cell>
          <cell r="R1643">
            <v>0</v>
          </cell>
          <cell r="S1643">
            <v>0</v>
          </cell>
          <cell r="U1643" t="str">
            <v>0382622</v>
          </cell>
          <cell r="V1643">
            <v>11174</v>
          </cell>
          <cell r="W1643">
            <v>11174</v>
          </cell>
          <cell r="X1643">
            <v>11.173999999999999</v>
          </cell>
          <cell r="Y1643">
            <v>11.173999999999999</v>
          </cell>
          <cell r="AD1643">
            <v>0</v>
          </cell>
          <cell r="AE1643">
            <v>0</v>
          </cell>
        </row>
        <row r="1644">
          <cell r="I1644" t="str">
            <v>0403941</v>
          </cell>
          <cell r="J1644">
            <v>52467.5</v>
          </cell>
          <cell r="K1644">
            <v>52467.5</v>
          </cell>
          <cell r="L1644">
            <v>52.467500000000001</v>
          </cell>
          <cell r="M1644">
            <v>52.467500000000001</v>
          </cell>
          <cell r="R1644">
            <v>0</v>
          </cell>
          <cell r="S1644">
            <v>0</v>
          </cell>
          <cell r="U1644" t="str">
            <v>0382663</v>
          </cell>
          <cell r="V1644">
            <v>4141</v>
          </cell>
          <cell r="W1644">
            <v>4141</v>
          </cell>
          <cell r="X1644">
            <v>4.141</v>
          </cell>
          <cell r="Y1644">
            <v>4.141</v>
          </cell>
          <cell r="AD1644">
            <v>0</v>
          </cell>
          <cell r="AE1644">
            <v>0</v>
          </cell>
        </row>
        <row r="1645">
          <cell r="I1645" t="str">
            <v>0403945</v>
          </cell>
          <cell r="J1645">
            <v>9287.5</v>
          </cell>
          <cell r="K1645">
            <v>9287.5</v>
          </cell>
          <cell r="L1645">
            <v>9.2874999999999996</v>
          </cell>
          <cell r="M1645">
            <v>9.2874999999999996</v>
          </cell>
          <cell r="R1645">
            <v>0</v>
          </cell>
          <cell r="S1645">
            <v>0</v>
          </cell>
          <cell r="U1645" t="str">
            <v>0383599</v>
          </cell>
          <cell r="V1645">
            <v>276513.96999999997</v>
          </cell>
          <cell r="W1645">
            <v>276513.96999999997</v>
          </cell>
          <cell r="X1645">
            <v>276.51396999999997</v>
          </cell>
          <cell r="Y1645">
            <v>276.51396999999997</v>
          </cell>
          <cell r="AD1645">
            <v>0</v>
          </cell>
          <cell r="AE1645">
            <v>0</v>
          </cell>
        </row>
        <row r="1646">
          <cell r="I1646" t="str">
            <v>0403948</v>
          </cell>
          <cell r="J1646">
            <v>52317</v>
          </cell>
          <cell r="K1646">
            <v>52317</v>
          </cell>
          <cell r="L1646">
            <v>52.317</v>
          </cell>
          <cell r="M1646">
            <v>52.317</v>
          </cell>
          <cell r="R1646">
            <v>0</v>
          </cell>
          <cell r="S1646">
            <v>0</v>
          </cell>
          <cell r="U1646" t="str">
            <v>0383905</v>
          </cell>
          <cell r="V1646">
            <v>100094.01</v>
          </cell>
          <cell r="W1646">
            <v>100094.01</v>
          </cell>
          <cell r="X1646">
            <v>100.09401</v>
          </cell>
          <cell r="Y1646">
            <v>100.09401</v>
          </cell>
          <cell r="AD1646">
            <v>0</v>
          </cell>
          <cell r="AE1646">
            <v>0</v>
          </cell>
        </row>
        <row r="1647">
          <cell r="I1647" t="str">
            <v>0404160</v>
          </cell>
          <cell r="J1647">
            <v>4302.5</v>
          </cell>
          <cell r="K1647">
            <v>4302.5</v>
          </cell>
          <cell r="L1647">
            <v>4.3025000000000002</v>
          </cell>
          <cell r="M1647">
            <v>4.3025000000000002</v>
          </cell>
          <cell r="R1647">
            <v>0</v>
          </cell>
          <cell r="S1647">
            <v>0</v>
          </cell>
          <cell r="U1647" t="str">
            <v>0384209</v>
          </cell>
          <cell r="V1647">
            <v>454263.59</v>
          </cell>
          <cell r="W1647">
            <v>454263.59</v>
          </cell>
          <cell r="X1647">
            <v>454.26359000000002</v>
          </cell>
          <cell r="Y1647">
            <v>454.26359000000002</v>
          </cell>
          <cell r="AD1647">
            <v>0</v>
          </cell>
          <cell r="AE1647">
            <v>0</v>
          </cell>
        </row>
        <row r="1648">
          <cell r="I1648" t="str">
            <v>0404901</v>
          </cell>
          <cell r="J1648">
            <v>31334</v>
          </cell>
          <cell r="K1648">
            <v>31334</v>
          </cell>
          <cell r="L1648">
            <v>31.334</v>
          </cell>
          <cell r="M1648">
            <v>31.334</v>
          </cell>
          <cell r="R1648">
            <v>0</v>
          </cell>
          <cell r="S1648">
            <v>0</v>
          </cell>
          <cell r="U1648" t="str">
            <v>0384520</v>
          </cell>
          <cell r="V1648">
            <v>484</v>
          </cell>
          <cell r="W1648">
            <v>484</v>
          </cell>
          <cell r="X1648">
            <v>0.48399999999999999</v>
          </cell>
          <cell r="Y1648">
            <v>0.48399999999999999</v>
          </cell>
          <cell r="AD1648">
            <v>0</v>
          </cell>
          <cell r="AE1648">
            <v>0</v>
          </cell>
        </row>
        <row r="1649">
          <cell r="I1649" t="str">
            <v>0404999</v>
          </cell>
          <cell r="J1649">
            <v>34435</v>
          </cell>
          <cell r="K1649">
            <v>34435</v>
          </cell>
          <cell r="L1649">
            <v>34.435000000000002</v>
          </cell>
          <cell r="M1649">
            <v>34.435000000000002</v>
          </cell>
          <cell r="R1649">
            <v>0</v>
          </cell>
          <cell r="S1649">
            <v>0</v>
          </cell>
          <cell r="U1649" t="str">
            <v>0384526</v>
          </cell>
          <cell r="V1649">
            <v>63655</v>
          </cell>
          <cell r="W1649">
            <v>63655</v>
          </cell>
          <cell r="X1649">
            <v>63.655000000000001</v>
          </cell>
          <cell r="Y1649">
            <v>63.655000000000001</v>
          </cell>
          <cell r="AD1649">
            <v>0</v>
          </cell>
          <cell r="AE1649">
            <v>0</v>
          </cell>
        </row>
        <row r="1650">
          <cell r="I1650" t="str">
            <v>0405098</v>
          </cell>
          <cell r="J1650">
            <v>886</v>
          </cell>
          <cell r="K1650">
            <v>886</v>
          </cell>
          <cell r="L1650">
            <v>0.88600000000000001</v>
          </cell>
          <cell r="M1650">
            <v>0.88600000000000001</v>
          </cell>
          <cell r="R1650">
            <v>0</v>
          </cell>
          <cell r="S1650">
            <v>0</v>
          </cell>
          <cell r="U1650" t="str">
            <v>0384534</v>
          </cell>
          <cell r="V1650">
            <v>45573.55</v>
          </cell>
          <cell r="W1650">
            <v>45573.55</v>
          </cell>
          <cell r="X1650">
            <v>45.573550000000004</v>
          </cell>
          <cell r="Y1650">
            <v>45.573550000000004</v>
          </cell>
          <cell r="AD1650">
            <v>0</v>
          </cell>
          <cell r="AE1650">
            <v>0</v>
          </cell>
        </row>
        <row r="1651">
          <cell r="I1651" t="str">
            <v>0405150</v>
          </cell>
          <cell r="J1651">
            <v>47643</v>
          </cell>
          <cell r="K1651">
            <v>47643</v>
          </cell>
          <cell r="L1651">
            <v>47.643000000000001</v>
          </cell>
          <cell r="M1651">
            <v>47.643000000000001</v>
          </cell>
          <cell r="R1651">
            <v>0</v>
          </cell>
          <cell r="S1651">
            <v>0</v>
          </cell>
          <cell r="U1651" t="str">
            <v>0385115</v>
          </cell>
          <cell r="V1651">
            <v>75932.5</v>
          </cell>
          <cell r="W1651">
            <v>75932.5</v>
          </cell>
          <cell r="X1651">
            <v>75.932500000000005</v>
          </cell>
          <cell r="Y1651">
            <v>75.932500000000005</v>
          </cell>
          <cell r="AD1651">
            <v>0</v>
          </cell>
          <cell r="AE1651">
            <v>0</v>
          </cell>
        </row>
        <row r="1652">
          <cell r="I1652" t="str">
            <v>0405159</v>
          </cell>
          <cell r="J1652">
            <v>22978</v>
          </cell>
          <cell r="K1652">
            <v>22978</v>
          </cell>
          <cell r="L1652">
            <v>22.978000000000002</v>
          </cell>
          <cell r="M1652">
            <v>22.978000000000002</v>
          </cell>
          <cell r="R1652">
            <v>0</v>
          </cell>
          <cell r="S1652">
            <v>0</v>
          </cell>
          <cell r="U1652" t="str">
            <v>0385337</v>
          </cell>
          <cell r="V1652">
            <v>33853.599999999999</v>
          </cell>
          <cell r="W1652">
            <v>33853.599999999999</v>
          </cell>
          <cell r="X1652">
            <v>33.8536</v>
          </cell>
          <cell r="Y1652">
            <v>33.8536</v>
          </cell>
          <cell r="AD1652">
            <v>0</v>
          </cell>
          <cell r="AE1652">
            <v>0</v>
          </cell>
        </row>
        <row r="1653">
          <cell r="I1653" t="str">
            <v>0405918</v>
          </cell>
          <cell r="J1653">
            <v>7133</v>
          </cell>
          <cell r="K1653">
            <v>7133</v>
          </cell>
          <cell r="L1653">
            <v>7.133</v>
          </cell>
          <cell r="M1653">
            <v>7.133</v>
          </cell>
          <cell r="R1653">
            <v>0</v>
          </cell>
          <cell r="S1653">
            <v>0</v>
          </cell>
          <cell r="U1653" t="str">
            <v>0385560</v>
          </cell>
          <cell r="V1653">
            <v>38118</v>
          </cell>
          <cell r="W1653">
            <v>38118</v>
          </cell>
          <cell r="X1653">
            <v>38.118000000000002</v>
          </cell>
          <cell r="Y1653">
            <v>38.118000000000002</v>
          </cell>
          <cell r="AD1653">
            <v>0</v>
          </cell>
          <cell r="AE1653">
            <v>0</v>
          </cell>
        </row>
        <row r="1654">
          <cell r="I1654" t="str">
            <v>0406405</v>
          </cell>
          <cell r="J1654">
            <v>6613.5</v>
          </cell>
          <cell r="K1654">
            <v>6613.5</v>
          </cell>
          <cell r="L1654">
            <v>6.6135000000000002</v>
          </cell>
          <cell r="M1654">
            <v>6.6135000000000002</v>
          </cell>
          <cell r="R1654">
            <v>0</v>
          </cell>
          <cell r="S1654">
            <v>0</v>
          </cell>
          <cell r="U1654" t="str">
            <v>0385599</v>
          </cell>
          <cell r="V1654">
            <v>12150.25</v>
          </cell>
          <cell r="W1654">
            <v>12150.25</v>
          </cell>
          <cell r="X1654">
            <v>12.15025</v>
          </cell>
          <cell r="Y1654">
            <v>12.15025</v>
          </cell>
          <cell r="AD1654">
            <v>0</v>
          </cell>
          <cell r="AE1654">
            <v>0</v>
          </cell>
        </row>
        <row r="1655">
          <cell r="I1655" t="str">
            <v>0406430</v>
          </cell>
          <cell r="J1655">
            <v>5616.5</v>
          </cell>
          <cell r="K1655">
            <v>5616.5</v>
          </cell>
          <cell r="L1655">
            <v>5.6165000000000003</v>
          </cell>
          <cell r="M1655">
            <v>5.6165000000000003</v>
          </cell>
          <cell r="R1655">
            <v>0</v>
          </cell>
          <cell r="S1655">
            <v>0</v>
          </cell>
          <cell r="U1655" t="str">
            <v>0386030</v>
          </cell>
          <cell r="V1655">
            <v>76289.5</v>
          </cell>
          <cell r="W1655">
            <v>76289.5</v>
          </cell>
          <cell r="X1655">
            <v>76.289500000000004</v>
          </cell>
          <cell r="Y1655">
            <v>76.289500000000004</v>
          </cell>
          <cell r="AD1655">
            <v>0</v>
          </cell>
          <cell r="AE1655">
            <v>0</v>
          </cell>
        </row>
        <row r="1656">
          <cell r="I1656" t="str">
            <v>0406600</v>
          </cell>
          <cell r="J1656">
            <v>1135</v>
          </cell>
          <cell r="K1656">
            <v>1135</v>
          </cell>
          <cell r="L1656">
            <v>1.135</v>
          </cell>
          <cell r="M1656">
            <v>1.135</v>
          </cell>
          <cell r="R1656">
            <v>0</v>
          </cell>
          <cell r="S1656">
            <v>0</v>
          </cell>
          <cell r="U1656" t="str">
            <v>0386438</v>
          </cell>
          <cell r="V1656">
            <v>62777.35</v>
          </cell>
          <cell r="W1656">
            <v>62777.35</v>
          </cell>
          <cell r="X1656">
            <v>62.777349999999998</v>
          </cell>
          <cell r="Y1656">
            <v>62.777349999999998</v>
          </cell>
          <cell r="AD1656">
            <v>0</v>
          </cell>
          <cell r="AE1656">
            <v>0</v>
          </cell>
        </row>
        <row r="1657">
          <cell r="I1657" t="str">
            <v>0407369</v>
          </cell>
          <cell r="J1657">
            <v>3782.5</v>
          </cell>
          <cell r="K1657">
            <v>3782.5</v>
          </cell>
          <cell r="L1657">
            <v>3.7825000000000002</v>
          </cell>
          <cell r="M1657">
            <v>3.7825000000000002</v>
          </cell>
          <cell r="R1657">
            <v>0</v>
          </cell>
          <cell r="S1657">
            <v>0</v>
          </cell>
          <cell r="U1657" t="str">
            <v>0386443</v>
          </cell>
          <cell r="V1657">
            <v>58426.1</v>
          </cell>
          <cell r="W1657">
            <v>58426.1</v>
          </cell>
          <cell r="X1657">
            <v>58.426099999999998</v>
          </cell>
          <cell r="Y1657">
            <v>58.426099999999998</v>
          </cell>
          <cell r="AD1657">
            <v>0</v>
          </cell>
          <cell r="AE1657">
            <v>0</v>
          </cell>
        </row>
        <row r="1658">
          <cell r="I1658" t="str">
            <v>0408109</v>
          </cell>
          <cell r="J1658">
            <v>690.5</v>
          </cell>
          <cell r="K1658">
            <v>690.5</v>
          </cell>
          <cell r="L1658">
            <v>0.6905</v>
          </cell>
          <cell r="M1658">
            <v>0.6905</v>
          </cell>
          <cell r="R1658">
            <v>0</v>
          </cell>
          <cell r="S1658">
            <v>0</v>
          </cell>
          <cell r="U1658" t="str">
            <v>0386550</v>
          </cell>
          <cell r="V1658">
            <v>1392</v>
          </cell>
          <cell r="W1658">
            <v>1392</v>
          </cell>
          <cell r="X1658">
            <v>1.3919999999999999</v>
          </cell>
          <cell r="Y1658">
            <v>1.3919999999999999</v>
          </cell>
          <cell r="AD1658">
            <v>0</v>
          </cell>
          <cell r="AE1658">
            <v>0</v>
          </cell>
        </row>
        <row r="1659">
          <cell r="I1659" t="str">
            <v>0408263</v>
          </cell>
          <cell r="J1659">
            <v>45307</v>
          </cell>
          <cell r="K1659">
            <v>45307</v>
          </cell>
          <cell r="L1659">
            <v>45.307000000000002</v>
          </cell>
          <cell r="M1659">
            <v>45.307000000000002</v>
          </cell>
          <cell r="R1659">
            <v>0</v>
          </cell>
          <cell r="S1659">
            <v>0</v>
          </cell>
          <cell r="U1659" t="str">
            <v>0386930</v>
          </cell>
          <cell r="V1659">
            <v>282052.75</v>
          </cell>
          <cell r="W1659">
            <v>282052.75</v>
          </cell>
          <cell r="X1659">
            <v>282.05275</v>
          </cell>
          <cell r="Y1659">
            <v>282.05275</v>
          </cell>
          <cell r="AD1659">
            <v>0</v>
          </cell>
          <cell r="AE1659">
            <v>0</v>
          </cell>
        </row>
        <row r="1660">
          <cell r="I1660" t="str">
            <v>0408442</v>
          </cell>
          <cell r="J1660">
            <v>6085.5</v>
          </cell>
          <cell r="K1660">
            <v>6085.5</v>
          </cell>
          <cell r="L1660">
            <v>6.0854999999999997</v>
          </cell>
          <cell r="M1660">
            <v>6.0854999999999997</v>
          </cell>
          <cell r="R1660">
            <v>0</v>
          </cell>
          <cell r="S1660">
            <v>0</v>
          </cell>
          <cell r="U1660" t="str">
            <v>0387653</v>
          </cell>
          <cell r="V1660">
            <v>8933.5</v>
          </cell>
          <cell r="W1660">
            <v>8933.5</v>
          </cell>
          <cell r="X1660">
            <v>8.9335000000000004</v>
          </cell>
          <cell r="Y1660">
            <v>8.9335000000000004</v>
          </cell>
          <cell r="AD1660">
            <v>0</v>
          </cell>
          <cell r="AE1660">
            <v>0</v>
          </cell>
        </row>
        <row r="1661">
          <cell r="I1661" t="str">
            <v>0408631</v>
          </cell>
          <cell r="J1661">
            <v>3454331.95</v>
          </cell>
          <cell r="K1661">
            <v>3454331.95</v>
          </cell>
          <cell r="L1661">
            <v>3454.3319500000002</v>
          </cell>
          <cell r="M1661">
            <v>3454.3319500000002</v>
          </cell>
          <cell r="R1661">
            <v>0</v>
          </cell>
          <cell r="S1661">
            <v>0</v>
          </cell>
          <cell r="U1661" t="str">
            <v>0388331</v>
          </cell>
          <cell r="V1661">
            <v>3250</v>
          </cell>
          <cell r="W1661">
            <v>3250</v>
          </cell>
          <cell r="X1661">
            <v>3.25</v>
          </cell>
          <cell r="Y1661">
            <v>3.25</v>
          </cell>
          <cell r="AD1661">
            <v>0</v>
          </cell>
          <cell r="AE1661">
            <v>0</v>
          </cell>
        </row>
        <row r="1662">
          <cell r="I1662" t="str">
            <v>0408638</v>
          </cell>
          <cell r="J1662">
            <v>735931.93</v>
          </cell>
          <cell r="K1662">
            <v>735931.93</v>
          </cell>
          <cell r="L1662">
            <v>735.93193000000008</v>
          </cell>
          <cell r="M1662">
            <v>735.93193000000008</v>
          </cell>
          <cell r="R1662">
            <v>0</v>
          </cell>
          <cell r="S1662">
            <v>0</v>
          </cell>
          <cell r="U1662" t="str">
            <v>0388423</v>
          </cell>
          <cell r="V1662">
            <v>34282.449999999997</v>
          </cell>
          <cell r="W1662">
            <v>34282.449999999997</v>
          </cell>
          <cell r="X1662">
            <v>34.282449999999997</v>
          </cell>
          <cell r="Y1662">
            <v>34.282449999999997</v>
          </cell>
          <cell r="AD1662">
            <v>0</v>
          </cell>
          <cell r="AE1662">
            <v>0</v>
          </cell>
        </row>
        <row r="1663">
          <cell r="I1663" t="str">
            <v>0408721</v>
          </cell>
          <cell r="J1663">
            <v>43907.5</v>
          </cell>
          <cell r="K1663">
            <v>43907.5</v>
          </cell>
          <cell r="L1663">
            <v>43.907499999999999</v>
          </cell>
          <cell r="M1663">
            <v>43.907499999999999</v>
          </cell>
          <cell r="R1663">
            <v>0</v>
          </cell>
          <cell r="S1663">
            <v>0</v>
          </cell>
          <cell r="U1663" t="str">
            <v>0388681</v>
          </cell>
          <cell r="V1663">
            <v>5291</v>
          </cell>
          <cell r="W1663">
            <v>5291</v>
          </cell>
          <cell r="X1663">
            <v>5.2910000000000004</v>
          </cell>
          <cell r="Y1663">
            <v>5.2910000000000004</v>
          </cell>
          <cell r="AD1663">
            <v>0</v>
          </cell>
          <cell r="AE1663">
            <v>0</v>
          </cell>
        </row>
        <row r="1664">
          <cell r="I1664" t="str">
            <v>0408766</v>
          </cell>
          <cell r="J1664">
            <v>124536.78</v>
          </cell>
          <cell r="K1664">
            <v>124536.78</v>
          </cell>
          <cell r="L1664">
            <v>124.53677999999999</v>
          </cell>
          <cell r="M1664">
            <v>124.53677999999999</v>
          </cell>
          <cell r="R1664">
            <v>0</v>
          </cell>
          <cell r="S1664">
            <v>0</v>
          </cell>
          <cell r="U1664" t="str">
            <v>0390212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AD1664">
            <v>0</v>
          </cell>
          <cell r="AE1664">
            <v>0</v>
          </cell>
        </row>
        <row r="1665">
          <cell r="I1665" t="str">
            <v>0408778</v>
          </cell>
          <cell r="J1665">
            <v>11990.5</v>
          </cell>
          <cell r="K1665">
            <v>11990.5</v>
          </cell>
          <cell r="L1665">
            <v>11.990500000000001</v>
          </cell>
          <cell r="M1665">
            <v>11.990500000000001</v>
          </cell>
          <cell r="R1665">
            <v>0</v>
          </cell>
          <cell r="S1665">
            <v>0</v>
          </cell>
          <cell r="U1665" t="str">
            <v>0390300</v>
          </cell>
          <cell r="V1665">
            <v>78048.850000000006</v>
          </cell>
          <cell r="W1665">
            <v>78048.850000000006</v>
          </cell>
          <cell r="X1665">
            <v>78.048850000000002</v>
          </cell>
          <cell r="Y1665">
            <v>78.048850000000002</v>
          </cell>
          <cell r="AD1665">
            <v>0</v>
          </cell>
          <cell r="AE1665">
            <v>0</v>
          </cell>
        </row>
        <row r="1666">
          <cell r="I1666" t="str">
            <v>0408895</v>
          </cell>
          <cell r="J1666">
            <v>30008</v>
          </cell>
          <cell r="K1666">
            <v>30008</v>
          </cell>
          <cell r="L1666">
            <v>30.007999999999999</v>
          </cell>
          <cell r="M1666">
            <v>30.007999999999999</v>
          </cell>
          <cell r="R1666">
            <v>0</v>
          </cell>
          <cell r="S1666">
            <v>0</v>
          </cell>
          <cell r="U1666" t="str">
            <v>0390504</v>
          </cell>
          <cell r="V1666">
            <v>93616.5</v>
          </cell>
          <cell r="W1666">
            <v>93616.5</v>
          </cell>
          <cell r="X1666">
            <v>93.616500000000002</v>
          </cell>
          <cell r="Y1666">
            <v>93.616500000000002</v>
          </cell>
          <cell r="AD1666">
            <v>0</v>
          </cell>
          <cell r="AE1666">
            <v>0</v>
          </cell>
        </row>
        <row r="1667">
          <cell r="I1667" t="str">
            <v>0408905</v>
          </cell>
          <cell r="J1667">
            <v>31633.58</v>
          </cell>
          <cell r="K1667">
            <v>31633.58</v>
          </cell>
          <cell r="L1667">
            <v>31.633580000000002</v>
          </cell>
          <cell r="M1667">
            <v>31.633580000000002</v>
          </cell>
          <cell r="R1667">
            <v>0</v>
          </cell>
          <cell r="S1667">
            <v>0</v>
          </cell>
          <cell r="U1667" t="str">
            <v>0390510</v>
          </cell>
          <cell r="V1667">
            <v>10600</v>
          </cell>
          <cell r="W1667">
            <v>10600</v>
          </cell>
          <cell r="X1667">
            <v>10.6</v>
          </cell>
          <cell r="Y1667">
            <v>10.6</v>
          </cell>
          <cell r="AD1667">
            <v>0</v>
          </cell>
          <cell r="AE1667">
            <v>0</v>
          </cell>
        </row>
        <row r="1668">
          <cell r="I1668" t="str">
            <v>0408930</v>
          </cell>
          <cell r="J1668">
            <v>14705</v>
          </cell>
          <cell r="K1668">
            <v>14705</v>
          </cell>
          <cell r="L1668">
            <v>14.705</v>
          </cell>
          <cell r="M1668">
            <v>14.705</v>
          </cell>
          <cell r="R1668">
            <v>0</v>
          </cell>
          <cell r="S1668">
            <v>0</v>
          </cell>
          <cell r="U1668" t="str">
            <v>0390516</v>
          </cell>
          <cell r="V1668">
            <v>36028.5</v>
          </cell>
          <cell r="W1668">
            <v>36028.5</v>
          </cell>
          <cell r="X1668">
            <v>36.028500000000001</v>
          </cell>
          <cell r="Y1668">
            <v>36.028500000000001</v>
          </cell>
          <cell r="AD1668">
            <v>0</v>
          </cell>
          <cell r="AE1668">
            <v>0</v>
          </cell>
        </row>
        <row r="1669">
          <cell r="I1669" t="str">
            <v>0409286</v>
          </cell>
          <cell r="J1669">
            <v>2709</v>
          </cell>
          <cell r="K1669">
            <v>2709</v>
          </cell>
          <cell r="L1669">
            <v>2.7090000000000001</v>
          </cell>
          <cell r="M1669">
            <v>2.7090000000000001</v>
          </cell>
          <cell r="R1669">
            <v>0</v>
          </cell>
          <cell r="S1669">
            <v>0</v>
          </cell>
          <cell r="U1669" t="str">
            <v>0390619</v>
          </cell>
          <cell r="V1669">
            <v>21920.29</v>
          </cell>
          <cell r="W1669">
            <v>21920.29</v>
          </cell>
          <cell r="X1669">
            <v>21.920290000000001</v>
          </cell>
          <cell r="Y1669">
            <v>21.920290000000001</v>
          </cell>
          <cell r="AD1669">
            <v>0</v>
          </cell>
          <cell r="AE1669">
            <v>0</v>
          </cell>
        </row>
        <row r="1670">
          <cell r="I1670" t="str">
            <v>0409413</v>
          </cell>
          <cell r="J1670">
            <v>98584.960000000006</v>
          </cell>
          <cell r="K1670">
            <v>98584.960000000006</v>
          </cell>
          <cell r="L1670">
            <v>98.584960000000009</v>
          </cell>
          <cell r="M1670">
            <v>98.584960000000009</v>
          </cell>
          <cell r="R1670">
            <v>0</v>
          </cell>
          <cell r="S1670">
            <v>0</v>
          </cell>
          <cell r="U1670" t="str">
            <v>0390624</v>
          </cell>
          <cell r="V1670">
            <v>46473.19</v>
          </cell>
          <cell r="W1670">
            <v>46473.19</v>
          </cell>
          <cell r="X1670">
            <v>46.473190000000002</v>
          </cell>
          <cell r="Y1670">
            <v>46.473190000000002</v>
          </cell>
          <cell r="AD1670">
            <v>0</v>
          </cell>
          <cell r="AE1670">
            <v>0</v>
          </cell>
        </row>
        <row r="1671">
          <cell r="I1671" t="str">
            <v>0410283</v>
          </cell>
          <cell r="J1671">
            <v>4218519.25</v>
          </cell>
          <cell r="K1671">
            <v>4218519.25</v>
          </cell>
          <cell r="L1671">
            <v>4218.5192500000003</v>
          </cell>
          <cell r="M1671">
            <v>4218.5192500000003</v>
          </cell>
          <cell r="R1671">
            <v>0</v>
          </cell>
          <cell r="S1671">
            <v>0</v>
          </cell>
          <cell r="U1671" t="str">
            <v>0390718</v>
          </cell>
          <cell r="V1671">
            <v>16052.75</v>
          </cell>
          <cell r="W1671">
            <v>16052.75</v>
          </cell>
          <cell r="X1671">
            <v>16.05275</v>
          </cell>
          <cell r="Y1671">
            <v>16.05275</v>
          </cell>
          <cell r="AD1671">
            <v>0</v>
          </cell>
          <cell r="AE1671">
            <v>0</v>
          </cell>
        </row>
        <row r="1672">
          <cell r="I1672" t="str">
            <v>0410401</v>
          </cell>
          <cell r="J1672">
            <v>14694</v>
          </cell>
          <cell r="K1672">
            <v>14694</v>
          </cell>
          <cell r="L1672">
            <v>14.694000000000001</v>
          </cell>
          <cell r="M1672">
            <v>14.694000000000001</v>
          </cell>
          <cell r="R1672">
            <v>0</v>
          </cell>
          <cell r="S1672">
            <v>0</v>
          </cell>
          <cell r="U1672" t="str">
            <v>0390901</v>
          </cell>
          <cell r="V1672">
            <v>208050</v>
          </cell>
          <cell r="W1672">
            <v>208050</v>
          </cell>
          <cell r="X1672">
            <v>208.05</v>
          </cell>
          <cell r="Y1672">
            <v>208.05</v>
          </cell>
          <cell r="AD1672">
            <v>0</v>
          </cell>
          <cell r="AE1672">
            <v>0</v>
          </cell>
        </row>
        <row r="1673">
          <cell r="I1673" t="str">
            <v>0410599</v>
          </cell>
          <cell r="J1673">
            <v>475244.58</v>
          </cell>
          <cell r="K1673">
            <v>475244.58</v>
          </cell>
          <cell r="L1673">
            <v>475.24458000000004</v>
          </cell>
          <cell r="M1673">
            <v>475.24458000000004</v>
          </cell>
          <cell r="R1673">
            <v>0</v>
          </cell>
          <cell r="S1673">
            <v>0</v>
          </cell>
          <cell r="U1673" t="str">
            <v>0390913</v>
          </cell>
          <cell r="V1673">
            <v>2147.5</v>
          </cell>
          <cell r="W1673">
            <v>2147.5</v>
          </cell>
          <cell r="X1673">
            <v>2.1475</v>
          </cell>
          <cell r="Y1673">
            <v>2.1475</v>
          </cell>
          <cell r="AD1673">
            <v>0</v>
          </cell>
          <cell r="AE1673">
            <v>0</v>
          </cell>
        </row>
        <row r="1674">
          <cell r="I1674" t="str">
            <v>0410717</v>
          </cell>
          <cell r="J1674">
            <v>19975</v>
          </cell>
          <cell r="K1674">
            <v>19975</v>
          </cell>
          <cell r="L1674">
            <v>19.975000000000001</v>
          </cell>
          <cell r="M1674">
            <v>19.975000000000001</v>
          </cell>
          <cell r="R1674">
            <v>0</v>
          </cell>
          <cell r="S1674">
            <v>0</v>
          </cell>
          <cell r="U1674" t="str">
            <v>0391002</v>
          </cell>
          <cell r="V1674">
            <v>11372</v>
          </cell>
          <cell r="W1674">
            <v>11372</v>
          </cell>
          <cell r="X1674">
            <v>11.372</v>
          </cell>
          <cell r="Y1674">
            <v>11.372</v>
          </cell>
          <cell r="AD1674">
            <v>0</v>
          </cell>
          <cell r="AE1674">
            <v>0</v>
          </cell>
        </row>
        <row r="1675">
          <cell r="I1675" t="str">
            <v>0410725</v>
          </cell>
          <cell r="J1675">
            <v>199822.97</v>
          </cell>
          <cell r="K1675">
            <v>199822.97</v>
          </cell>
          <cell r="L1675">
            <v>199.82297</v>
          </cell>
          <cell r="M1675">
            <v>199.82297</v>
          </cell>
          <cell r="R1675">
            <v>0</v>
          </cell>
          <cell r="S1675">
            <v>0</v>
          </cell>
          <cell r="U1675" t="str">
            <v>0391004</v>
          </cell>
          <cell r="V1675">
            <v>8672.5</v>
          </cell>
          <cell r="W1675">
            <v>8672.5</v>
          </cell>
          <cell r="X1675">
            <v>8.6724999999999994</v>
          </cell>
          <cell r="Y1675">
            <v>8.6724999999999994</v>
          </cell>
          <cell r="AD1675">
            <v>0</v>
          </cell>
          <cell r="AE1675">
            <v>0</v>
          </cell>
        </row>
        <row r="1676">
          <cell r="I1676" t="str">
            <v>0411057</v>
          </cell>
          <cell r="J1676">
            <v>27529</v>
          </cell>
          <cell r="K1676">
            <v>27529</v>
          </cell>
          <cell r="L1676">
            <v>27.529</v>
          </cell>
          <cell r="M1676">
            <v>27.529</v>
          </cell>
          <cell r="R1676">
            <v>0</v>
          </cell>
          <cell r="S1676">
            <v>0</v>
          </cell>
          <cell r="U1676" t="str">
            <v>0391007</v>
          </cell>
          <cell r="V1676">
            <v>8370</v>
          </cell>
          <cell r="W1676">
            <v>8370</v>
          </cell>
          <cell r="X1676">
            <v>8.3699999999999992</v>
          </cell>
          <cell r="Y1676">
            <v>8.3699999999999992</v>
          </cell>
          <cell r="AD1676">
            <v>0</v>
          </cell>
          <cell r="AE1676">
            <v>0</v>
          </cell>
        </row>
        <row r="1677">
          <cell r="I1677" t="str">
            <v>0411271</v>
          </cell>
          <cell r="J1677">
            <v>13937</v>
          </cell>
          <cell r="K1677">
            <v>13937</v>
          </cell>
          <cell r="L1677">
            <v>13.936999999999999</v>
          </cell>
          <cell r="M1677">
            <v>13.936999999999999</v>
          </cell>
          <cell r="R1677">
            <v>0</v>
          </cell>
          <cell r="S1677">
            <v>0</v>
          </cell>
          <cell r="U1677" t="str">
            <v>0391020</v>
          </cell>
          <cell r="V1677">
            <v>34629.629999999997</v>
          </cell>
          <cell r="W1677">
            <v>34629.629999999997</v>
          </cell>
          <cell r="X1677">
            <v>34.629629999999999</v>
          </cell>
          <cell r="Y1677">
            <v>34.629629999999999</v>
          </cell>
          <cell r="AD1677">
            <v>0</v>
          </cell>
          <cell r="AE1677">
            <v>0</v>
          </cell>
        </row>
        <row r="1678">
          <cell r="I1678" t="str">
            <v>0411282</v>
          </cell>
          <cell r="J1678">
            <v>634.5</v>
          </cell>
          <cell r="K1678">
            <v>634.5</v>
          </cell>
          <cell r="L1678">
            <v>0.63449999999999995</v>
          </cell>
          <cell r="M1678">
            <v>0.63449999999999995</v>
          </cell>
          <cell r="R1678">
            <v>0</v>
          </cell>
          <cell r="S1678">
            <v>0</v>
          </cell>
          <cell r="U1678" t="str">
            <v>0391109</v>
          </cell>
          <cell r="V1678">
            <v>393822.84</v>
          </cell>
          <cell r="W1678">
            <v>393822.84</v>
          </cell>
          <cell r="X1678">
            <v>393.82284000000004</v>
          </cell>
          <cell r="Y1678">
            <v>393.82284000000004</v>
          </cell>
          <cell r="AD1678">
            <v>0</v>
          </cell>
          <cell r="AE1678">
            <v>0</v>
          </cell>
        </row>
        <row r="1679">
          <cell r="I1679" t="str">
            <v>0411816</v>
          </cell>
          <cell r="J1679">
            <v>11541.1</v>
          </cell>
          <cell r="K1679">
            <v>11541.1</v>
          </cell>
          <cell r="L1679">
            <v>11.5411</v>
          </cell>
          <cell r="M1679">
            <v>11.5411</v>
          </cell>
          <cell r="R1679">
            <v>0</v>
          </cell>
          <cell r="S1679">
            <v>0</v>
          </cell>
          <cell r="U1679" t="str">
            <v>0391171</v>
          </cell>
          <cell r="V1679">
            <v>1069236.58</v>
          </cell>
          <cell r="W1679">
            <v>1069236.58</v>
          </cell>
          <cell r="X1679">
            <v>1069.23658</v>
          </cell>
          <cell r="Y1679">
            <v>1069.23658</v>
          </cell>
          <cell r="AD1679">
            <v>0</v>
          </cell>
          <cell r="AE1679">
            <v>0</v>
          </cell>
        </row>
        <row r="1680">
          <cell r="I1680" t="str">
            <v>0412085</v>
          </cell>
          <cell r="J1680">
            <v>4108</v>
          </cell>
          <cell r="K1680">
            <v>4108</v>
          </cell>
          <cell r="L1680">
            <v>4.1079999999999997</v>
          </cell>
          <cell r="M1680">
            <v>4.1079999999999997</v>
          </cell>
          <cell r="R1680">
            <v>0</v>
          </cell>
          <cell r="S1680">
            <v>0</v>
          </cell>
          <cell r="U1680" t="str">
            <v>0391198</v>
          </cell>
          <cell r="V1680">
            <v>21466</v>
          </cell>
          <cell r="W1680">
            <v>21466</v>
          </cell>
          <cell r="X1680">
            <v>21.466000000000001</v>
          </cell>
          <cell r="Y1680">
            <v>21.466000000000001</v>
          </cell>
          <cell r="AD1680">
            <v>0</v>
          </cell>
          <cell r="AE1680">
            <v>0</v>
          </cell>
        </row>
        <row r="1681">
          <cell r="I1681" t="str">
            <v>0412279</v>
          </cell>
          <cell r="J1681">
            <v>19869.5</v>
          </cell>
          <cell r="K1681">
            <v>19869.5</v>
          </cell>
          <cell r="L1681">
            <v>19.869499999999999</v>
          </cell>
          <cell r="M1681">
            <v>19.869499999999999</v>
          </cell>
          <cell r="R1681">
            <v>0</v>
          </cell>
          <cell r="S1681">
            <v>0</v>
          </cell>
          <cell r="U1681" t="str">
            <v>0391206</v>
          </cell>
          <cell r="V1681">
            <v>301169.05</v>
          </cell>
          <cell r="W1681">
            <v>301169.05</v>
          </cell>
          <cell r="X1681">
            <v>301.16904999999997</v>
          </cell>
          <cell r="Y1681">
            <v>301.16904999999997</v>
          </cell>
          <cell r="AD1681">
            <v>0</v>
          </cell>
          <cell r="AE1681">
            <v>0</v>
          </cell>
        </row>
        <row r="1682">
          <cell r="I1682" t="str">
            <v>0412399</v>
          </cell>
          <cell r="J1682">
            <v>29107.5</v>
          </cell>
          <cell r="K1682">
            <v>29107.5</v>
          </cell>
          <cell r="L1682">
            <v>29.107500000000002</v>
          </cell>
          <cell r="M1682">
            <v>29.107500000000002</v>
          </cell>
          <cell r="R1682">
            <v>0</v>
          </cell>
          <cell r="S1682">
            <v>0</v>
          </cell>
          <cell r="U1682" t="str">
            <v>0391273</v>
          </cell>
          <cell r="V1682">
            <v>4706</v>
          </cell>
          <cell r="W1682">
            <v>4706</v>
          </cell>
          <cell r="X1682">
            <v>4.7060000000000004</v>
          </cell>
          <cell r="Y1682">
            <v>4.7060000000000004</v>
          </cell>
          <cell r="AD1682">
            <v>0</v>
          </cell>
          <cell r="AE1682">
            <v>0</v>
          </cell>
        </row>
        <row r="1683">
          <cell r="I1683" t="str">
            <v>0412473</v>
          </cell>
          <cell r="J1683">
            <v>19199.650000000001</v>
          </cell>
          <cell r="K1683">
            <v>19199.650000000001</v>
          </cell>
          <cell r="L1683">
            <v>19.199650000000002</v>
          </cell>
          <cell r="M1683">
            <v>19.199650000000002</v>
          </cell>
          <cell r="R1683">
            <v>0</v>
          </cell>
          <cell r="S1683">
            <v>0</v>
          </cell>
          <cell r="U1683" t="str">
            <v>0391350</v>
          </cell>
          <cell r="V1683">
            <v>1581290.92</v>
          </cell>
          <cell r="W1683">
            <v>1581290.92</v>
          </cell>
          <cell r="X1683">
            <v>1581.2909199999999</v>
          </cell>
          <cell r="Y1683">
            <v>1581.2909199999999</v>
          </cell>
          <cell r="AD1683">
            <v>0</v>
          </cell>
          <cell r="AE1683">
            <v>0</v>
          </cell>
        </row>
        <row r="1684">
          <cell r="I1684" t="str">
            <v>0412672</v>
          </cell>
          <cell r="J1684">
            <v>127896</v>
          </cell>
          <cell r="K1684">
            <v>127896</v>
          </cell>
          <cell r="L1684">
            <v>127.896</v>
          </cell>
          <cell r="M1684">
            <v>127.896</v>
          </cell>
          <cell r="R1684">
            <v>0</v>
          </cell>
          <cell r="S1684">
            <v>0</v>
          </cell>
          <cell r="U1684" t="str">
            <v>0391392</v>
          </cell>
          <cell r="V1684">
            <v>1075.5</v>
          </cell>
          <cell r="W1684">
            <v>1075.5</v>
          </cell>
          <cell r="X1684">
            <v>1.0754999999999999</v>
          </cell>
          <cell r="Y1684">
            <v>1.0754999999999999</v>
          </cell>
          <cell r="AD1684">
            <v>0</v>
          </cell>
          <cell r="AE1684">
            <v>0</v>
          </cell>
        </row>
        <row r="1685">
          <cell r="I1685" t="str">
            <v>0412872</v>
          </cell>
          <cell r="J1685">
            <v>86752.4</v>
          </cell>
          <cell r="K1685">
            <v>86752.4</v>
          </cell>
          <cell r="L1685">
            <v>86.752399999999994</v>
          </cell>
          <cell r="M1685">
            <v>86.752399999999994</v>
          </cell>
          <cell r="R1685">
            <v>0</v>
          </cell>
          <cell r="S1685">
            <v>0</v>
          </cell>
          <cell r="U1685" t="str">
            <v>0391476</v>
          </cell>
          <cell r="V1685">
            <v>7549.94</v>
          </cell>
          <cell r="W1685">
            <v>7549.94</v>
          </cell>
          <cell r="X1685">
            <v>7.5499399999999994</v>
          </cell>
          <cell r="Y1685">
            <v>7.5499399999999994</v>
          </cell>
          <cell r="AD1685">
            <v>0</v>
          </cell>
          <cell r="AE1685">
            <v>0</v>
          </cell>
        </row>
        <row r="1686">
          <cell r="I1686" t="str">
            <v>0413110</v>
          </cell>
          <cell r="J1686">
            <v>9564</v>
          </cell>
          <cell r="K1686">
            <v>9564</v>
          </cell>
          <cell r="L1686">
            <v>9.5640000000000001</v>
          </cell>
          <cell r="M1686">
            <v>9.5640000000000001</v>
          </cell>
          <cell r="R1686">
            <v>0</v>
          </cell>
          <cell r="S1686">
            <v>0</v>
          </cell>
          <cell r="U1686" t="str">
            <v>0391590</v>
          </cell>
          <cell r="V1686">
            <v>5449.5</v>
          </cell>
          <cell r="W1686">
            <v>5449.5</v>
          </cell>
          <cell r="X1686">
            <v>5.4494999999999996</v>
          </cell>
          <cell r="Y1686">
            <v>5.4494999999999996</v>
          </cell>
          <cell r="AD1686">
            <v>0</v>
          </cell>
          <cell r="AE1686">
            <v>0</v>
          </cell>
        </row>
        <row r="1687">
          <cell r="I1687" t="str">
            <v>0413495</v>
          </cell>
          <cell r="J1687">
            <v>314670.8</v>
          </cell>
          <cell r="K1687">
            <v>314670.8</v>
          </cell>
          <cell r="L1687">
            <v>314.67079999999999</v>
          </cell>
          <cell r="M1687">
            <v>314.67079999999999</v>
          </cell>
          <cell r="R1687">
            <v>0</v>
          </cell>
          <cell r="S1687">
            <v>0</v>
          </cell>
          <cell r="U1687" t="str">
            <v>0391595</v>
          </cell>
          <cell r="V1687">
            <v>729.5</v>
          </cell>
          <cell r="W1687">
            <v>729.5</v>
          </cell>
          <cell r="X1687">
            <v>0.72950000000000004</v>
          </cell>
          <cell r="Y1687">
            <v>0.72950000000000004</v>
          </cell>
          <cell r="AD1687">
            <v>0</v>
          </cell>
          <cell r="AE1687">
            <v>0</v>
          </cell>
        </row>
        <row r="1688">
          <cell r="I1688" t="str">
            <v>0414108</v>
          </cell>
          <cell r="J1688">
            <v>25882.5</v>
          </cell>
          <cell r="K1688">
            <v>25882.5</v>
          </cell>
          <cell r="L1688">
            <v>25.8825</v>
          </cell>
          <cell r="M1688">
            <v>25.8825</v>
          </cell>
          <cell r="R1688">
            <v>0</v>
          </cell>
          <cell r="S1688">
            <v>0</v>
          </cell>
          <cell r="U1688" t="str">
            <v>0391684</v>
          </cell>
          <cell r="V1688">
            <v>882.5</v>
          </cell>
          <cell r="W1688">
            <v>882.5</v>
          </cell>
          <cell r="X1688">
            <v>0.88249999999999995</v>
          </cell>
          <cell r="Y1688">
            <v>0.88249999999999995</v>
          </cell>
          <cell r="AD1688">
            <v>0</v>
          </cell>
          <cell r="AE1688">
            <v>0</v>
          </cell>
        </row>
        <row r="1689">
          <cell r="I1689" t="str">
            <v>0414587</v>
          </cell>
          <cell r="J1689">
            <v>331.5</v>
          </cell>
          <cell r="K1689">
            <v>331.5</v>
          </cell>
          <cell r="L1689">
            <v>0.33150000000000002</v>
          </cell>
          <cell r="M1689">
            <v>0.33150000000000002</v>
          </cell>
          <cell r="R1689">
            <v>0</v>
          </cell>
          <cell r="S1689">
            <v>0</v>
          </cell>
          <cell r="U1689" t="str">
            <v>0391721</v>
          </cell>
          <cell r="V1689">
            <v>1409.5</v>
          </cell>
          <cell r="W1689">
            <v>1409.5</v>
          </cell>
          <cell r="X1689">
            <v>1.4095</v>
          </cell>
          <cell r="Y1689">
            <v>1.4095</v>
          </cell>
          <cell r="AD1689">
            <v>0</v>
          </cell>
          <cell r="AE1689">
            <v>0</v>
          </cell>
        </row>
        <row r="1690">
          <cell r="I1690" t="str">
            <v>0414624</v>
          </cell>
          <cell r="J1690">
            <v>4650</v>
          </cell>
          <cell r="K1690">
            <v>4650</v>
          </cell>
          <cell r="L1690">
            <v>4.6500000000000004</v>
          </cell>
          <cell r="M1690">
            <v>4.6500000000000004</v>
          </cell>
          <cell r="R1690">
            <v>0</v>
          </cell>
          <cell r="S1690">
            <v>0</v>
          </cell>
          <cell r="U1690" t="str">
            <v>0391805</v>
          </cell>
          <cell r="V1690">
            <v>1114.5</v>
          </cell>
          <cell r="W1690">
            <v>1114.5</v>
          </cell>
          <cell r="X1690">
            <v>1.1145</v>
          </cell>
          <cell r="Y1690">
            <v>1.1145</v>
          </cell>
          <cell r="AD1690">
            <v>0</v>
          </cell>
          <cell r="AE1690">
            <v>0</v>
          </cell>
        </row>
        <row r="1691">
          <cell r="I1691" t="str">
            <v>0415119</v>
          </cell>
          <cell r="J1691">
            <v>64140.5</v>
          </cell>
          <cell r="K1691">
            <v>64140.5</v>
          </cell>
          <cell r="L1691">
            <v>64.140500000000003</v>
          </cell>
          <cell r="M1691">
            <v>64.140500000000003</v>
          </cell>
          <cell r="R1691">
            <v>0</v>
          </cell>
          <cell r="S1691">
            <v>0</v>
          </cell>
          <cell r="U1691" t="str">
            <v>0391825</v>
          </cell>
          <cell r="V1691">
            <v>2635</v>
          </cell>
          <cell r="W1691">
            <v>2635</v>
          </cell>
          <cell r="X1691">
            <v>2.6349999999999998</v>
          </cell>
          <cell r="Y1691">
            <v>2.6349999999999998</v>
          </cell>
          <cell r="AD1691">
            <v>0</v>
          </cell>
          <cell r="AE1691">
            <v>0</v>
          </cell>
        </row>
        <row r="1692">
          <cell r="I1692" t="str">
            <v>0415918</v>
          </cell>
          <cell r="J1692">
            <v>28472.5</v>
          </cell>
          <cell r="K1692">
            <v>28472.5</v>
          </cell>
          <cell r="L1692">
            <v>28.4725</v>
          </cell>
          <cell r="M1692">
            <v>28.4725</v>
          </cell>
          <cell r="R1692">
            <v>0</v>
          </cell>
          <cell r="S1692">
            <v>0</v>
          </cell>
          <cell r="U1692" t="str">
            <v>0391844</v>
          </cell>
          <cell r="V1692">
            <v>266926.32</v>
          </cell>
          <cell r="W1692">
            <v>266926.32</v>
          </cell>
          <cell r="X1692">
            <v>266.92632000000003</v>
          </cell>
          <cell r="Y1692">
            <v>266.92632000000003</v>
          </cell>
          <cell r="AD1692">
            <v>0</v>
          </cell>
          <cell r="AE1692">
            <v>0</v>
          </cell>
        </row>
        <row r="1693">
          <cell r="I1693" t="str">
            <v>0415922</v>
          </cell>
          <cell r="J1693">
            <v>25546</v>
          </cell>
          <cell r="K1693">
            <v>25546</v>
          </cell>
          <cell r="L1693">
            <v>25.545999999999999</v>
          </cell>
          <cell r="M1693">
            <v>25.545999999999999</v>
          </cell>
          <cell r="R1693">
            <v>0</v>
          </cell>
          <cell r="S1693">
            <v>0</v>
          </cell>
          <cell r="U1693" t="str">
            <v>0391930</v>
          </cell>
          <cell r="V1693">
            <v>22051.65</v>
          </cell>
          <cell r="W1693">
            <v>22051.65</v>
          </cell>
          <cell r="X1693">
            <v>22.051650000000002</v>
          </cell>
          <cell r="Y1693">
            <v>22.051650000000002</v>
          </cell>
          <cell r="AD1693">
            <v>0</v>
          </cell>
          <cell r="AE1693">
            <v>0</v>
          </cell>
        </row>
        <row r="1694">
          <cell r="I1694" t="str">
            <v>0416311</v>
          </cell>
          <cell r="J1694">
            <v>2308</v>
          </cell>
          <cell r="K1694">
            <v>2308</v>
          </cell>
          <cell r="L1694">
            <v>2.3079999999999998</v>
          </cell>
          <cell r="M1694">
            <v>2.3079999999999998</v>
          </cell>
          <cell r="R1694">
            <v>0</v>
          </cell>
          <cell r="S1694">
            <v>0</v>
          </cell>
          <cell r="U1694" t="str">
            <v>0391970</v>
          </cell>
          <cell r="V1694">
            <v>807746.5</v>
          </cell>
          <cell r="W1694">
            <v>807746.5</v>
          </cell>
          <cell r="X1694">
            <v>807.74649999999997</v>
          </cell>
          <cell r="Y1694">
            <v>807.74649999999997</v>
          </cell>
          <cell r="AD1694">
            <v>0</v>
          </cell>
          <cell r="AE1694">
            <v>0</v>
          </cell>
        </row>
        <row r="1695">
          <cell r="I1695" t="str">
            <v>0416967</v>
          </cell>
          <cell r="J1695">
            <v>88905.5</v>
          </cell>
          <cell r="K1695">
            <v>88905.5</v>
          </cell>
          <cell r="L1695">
            <v>88.905500000000004</v>
          </cell>
          <cell r="M1695">
            <v>88.905500000000004</v>
          </cell>
          <cell r="R1695">
            <v>0</v>
          </cell>
          <cell r="S1695">
            <v>0</v>
          </cell>
          <cell r="U1695" t="str">
            <v>0391971</v>
          </cell>
          <cell r="V1695">
            <v>7683</v>
          </cell>
          <cell r="W1695">
            <v>7683</v>
          </cell>
          <cell r="X1695">
            <v>7.6829999999999998</v>
          </cell>
          <cell r="Y1695">
            <v>7.6829999999999998</v>
          </cell>
          <cell r="AD1695">
            <v>0</v>
          </cell>
          <cell r="AE1695">
            <v>0</v>
          </cell>
        </row>
        <row r="1696">
          <cell r="I1696" t="str">
            <v>0417378</v>
          </cell>
          <cell r="J1696">
            <v>50284.5</v>
          </cell>
          <cell r="K1696">
            <v>50284.5</v>
          </cell>
          <cell r="L1696">
            <v>50.284500000000001</v>
          </cell>
          <cell r="M1696">
            <v>50.284500000000001</v>
          </cell>
          <cell r="R1696">
            <v>0</v>
          </cell>
          <cell r="S1696">
            <v>0</v>
          </cell>
          <cell r="U1696" t="str">
            <v>0391981</v>
          </cell>
          <cell r="V1696">
            <v>24426</v>
          </cell>
          <cell r="W1696">
            <v>24426</v>
          </cell>
          <cell r="X1696">
            <v>24.425999999999998</v>
          </cell>
          <cell r="Y1696">
            <v>24.425999999999998</v>
          </cell>
          <cell r="AD1696">
            <v>0</v>
          </cell>
          <cell r="AE1696">
            <v>0</v>
          </cell>
        </row>
        <row r="1697">
          <cell r="I1697" t="str">
            <v>0417595</v>
          </cell>
          <cell r="J1697">
            <v>22475.5</v>
          </cell>
          <cell r="K1697">
            <v>22475.5</v>
          </cell>
          <cell r="L1697">
            <v>22.4755</v>
          </cell>
          <cell r="M1697">
            <v>22.4755</v>
          </cell>
          <cell r="R1697">
            <v>0</v>
          </cell>
          <cell r="S1697">
            <v>0</v>
          </cell>
          <cell r="U1697" t="str">
            <v>0391998</v>
          </cell>
          <cell r="V1697">
            <v>818</v>
          </cell>
          <cell r="W1697">
            <v>818</v>
          </cell>
          <cell r="X1697">
            <v>0.81799999999999995</v>
          </cell>
          <cell r="Y1697">
            <v>0.81799999999999995</v>
          </cell>
          <cell r="AD1697">
            <v>0</v>
          </cell>
          <cell r="AE1697">
            <v>0</v>
          </cell>
        </row>
        <row r="1698">
          <cell r="I1698" t="str">
            <v>0418560</v>
          </cell>
          <cell r="J1698">
            <v>112569</v>
          </cell>
          <cell r="K1698">
            <v>112569</v>
          </cell>
          <cell r="L1698">
            <v>112.569</v>
          </cell>
          <cell r="M1698">
            <v>112.569</v>
          </cell>
          <cell r="R1698">
            <v>0</v>
          </cell>
          <cell r="S1698">
            <v>0</v>
          </cell>
          <cell r="U1698" t="str">
            <v>0391999</v>
          </cell>
          <cell r="V1698">
            <v>17368662.539999999</v>
          </cell>
          <cell r="W1698">
            <v>17368662.539999999</v>
          </cell>
          <cell r="X1698">
            <v>17368.662539999998</v>
          </cell>
          <cell r="Y1698">
            <v>17368.662539999998</v>
          </cell>
          <cell r="AD1698">
            <v>0</v>
          </cell>
          <cell r="AE1698">
            <v>0</v>
          </cell>
        </row>
        <row r="1699">
          <cell r="I1699" t="str">
            <v>0419227</v>
          </cell>
          <cell r="J1699">
            <v>495162.72</v>
          </cell>
          <cell r="K1699">
            <v>495162.72</v>
          </cell>
          <cell r="L1699">
            <v>495.16271999999998</v>
          </cell>
          <cell r="M1699">
            <v>495.16271999999998</v>
          </cell>
          <cell r="R1699">
            <v>0</v>
          </cell>
          <cell r="S1699">
            <v>0</v>
          </cell>
          <cell r="U1699" t="str">
            <v>0392198</v>
          </cell>
          <cell r="V1699">
            <v>10795</v>
          </cell>
          <cell r="W1699">
            <v>10795</v>
          </cell>
          <cell r="X1699">
            <v>10.795</v>
          </cell>
          <cell r="Y1699">
            <v>10.795</v>
          </cell>
          <cell r="AD1699">
            <v>0</v>
          </cell>
          <cell r="AE1699">
            <v>0</v>
          </cell>
        </row>
        <row r="1700">
          <cell r="I1700" t="str">
            <v>0419350</v>
          </cell>
          <cell r="J1700">
            <v>403.5</v>
          </cell>
          <cell r="K1700">
            <v>403.5</v>
          </cell>
          <cell r="L1700">
            <v>0.40350000000000003</v>
          </cell>
          <cell r="M1700">
            <v>0.40350000000000003</v>
          </cell>
          <cell r="R1700">
            <v>0</v>
          </cell>
          <cell r="S1700">
            <v>0</v>
          </cell>
          <cell r="U1700" t="str">
            <v>0392212</v>
          </cell>
          <cell r="V1700">
            <v>109</v>
          </cell>
          <cell r="W1700">
            <v>109</v>
          </cell>
          <cell r="X1700">
            <v>0.109</v>
          </cell>
          <cell r="Y1700">
            <v>0.109</v>
          </cell>
          <cell r="AD1700">
            <v>0</v>
          </cell>
          <cell r="AE1700">
            <v>0</v>
          </cell>
        </row>
        <row r="1701">
          <cell r="I1701" t="str">
            <v>0419362</v>
          </cell>
          <cell r="J1701">
            <v>46026</v>
          </cell>
          <cell r="K1701">
            <v>46026</v>
          </cell>
          <cell r="L1701">
            <v>46.026000000000003</v>
          </cell>
          <cell r="M1701">
            <v>46.026000000000003</v>
          </cell>
          <cell r="R1701">
            <v>0</v>
          </cell>
          <cell r="S1701">
            <v>0</v>
          </cell>
          <cell r="U1701" t="str">
            <v>0392580</v>
          </cell>
          <cell r="V1701">
            <v>8031.75</v>
          </cell>
          <cell r="W1701">
            <v>8031.75</v>
          </cell>
          <cell r="X1701">
            <v>8.0317500000000006</v>
          </cell>
          <cell r="Y1701">
            <v>8.0317500000000006</v>
          </cell>
          <cell r="AD1701">
            <v>0</v>
          </cell>
          <cell r="AE1701">
            <v>0</v>
          </cell>
        </row>
        <row r="1702">
          <cell r="I1702" t="str">
            <v>0419500</v>
          </cell>
          <cell r="J1702">
            <v>19512.5</v>
          </cell>
          <cell r="K1702">
            <v>19512.5</v>
          </cell>
          <cell r="L1702">
            <v>19.512499999999999</v>
          </cell>
          <cell r="M1702">
            <v>19.512499999999999</v>
          </cell>
          <cell r="R1702">
            <v>0</v>
          </cell>
          <cell r="S1702">
            <v>0</v>
          </cell>
          <cell r="U1702" t="str">
            <v>0392590</v>
          </cell>
          <cell r="V1702">
            <v>14261.15</v>
          </cell>
          <cell r="W1702">
            <v>14261.15</v>
          </cell>
          <cell r="X1702">
            <v>14.261149999999999</v>
          </cell>
          <cell r="Y1702">
            <v>14.261149999999999</v>
          </cell>
          <cell r="AD1702">
            <v>0</v>
          </cell>
          <cell r="AE1702">
            <v>0</v>
          </cell>
        </row>
        <row r="1703">
          <cell r="I1703" t="str">
            <v>0419565</v>
          </cell>
          <cell r="J1703">
            <v>55020.08</v>
          </cell>
          <cell r="K1703">
            <v>55020.08</v>
          </cell>
          <cell r="L1703">
            <v>55.02008</v>
          </cell>
          <cell r="M1703">
            <v>55.02008</v>
          </cell>
          <cell r="R1703">
            <v>0</v>
          </cell>
          <cell r="S1703">
            <v>0</v>
          </cell>
          <cell r="U1703" t="str">
            <v>0392595</v>
          </cell>
          <cell r="V1703">
            <v>825.5</v>
          </cell>
          <cell r="W1703">
            <v>825.5</v>
          </cell>
          <cell r="X1703">
            <v>0.82550000000000001</v>
          </cell>
          <cell r="Y1703">
            <v>0.82550000000000001</v>
          </cell>
          <cell r="AD1703">
            <v>0</v>
          </cell>
          <cell r="AE1703">
            <v>0</v>
          </cell>
        </row>
        <row r="1704">
          <cell r="I1704" t="str">
            <v>0419761</v>
          </cell>
          <cell r="J1704">
            <v>323</v>
          </cell>
          <cell r="K1704">
            <v>323</v>
          </cell>
          <cell r="L1704">
            <v>0.32300000000000001</v>
          </cell>
          <cell r="M1704">
            <v>0.32300000000000001</v>
          </cell>
          <cell r="R1704">
            <v>0</v>
          </cell>
          <cell r="S1704">
            <v>0</v>
          </cell>
          <cell r="U1704" t="str">
            <v>0392607</v>
          </cell>
          <cell r="V1704">
            <v>2673</v>
          </cell>
          <cell r="W1704">
            <v>2673</v>
          </cell>
          <cell r="X1704">
            <v>2.673</v>
          </cell>
          <cell r="Y1704">
            <v>2.673</v>
          </cell>
          <cell r="AD1704">
            <v>0</v>
          </cell>
          <cell r="AE1704">
            <v>0</v>
          </cell>
        </row>
        <row r="1705">
          <cell r="I1705" t="str">
            <v>0419879</v>
          </cell>
          <cell r="J1705">
            <v>234123.5</v>
          </cell>
          <cell r="K1705">
            <v>234123.5</v>
          </cell>
          <cell r="L1705">
            <v>234.12350000000001</v>
          </cell>
          <cell r="M1705">
            <v>234.12350000000001</v>
          </cell>
          <cell r="R1705">
            <v>0</v>
          </cell>
          <cell r="S1705">
            <v>0</v>
          </cell>
          <cell r="U1705" t="str">
            <v>0392608</v>
          </cell>
          <cell r="V1705">
            <v>4146</v>
          </cell>
          <cell r="W1705">
            <v>4146</v>
          </cell>
          <cell r="X1705">
            <v>4.1459999999999999</v>
          </cell>
          <cell r="Y1705">
            <v>4.1459999999999999</v>
          </cell>
          <cell r="AD1705">
            <v>0</v>
          </cell>
          <cell r="AE1705">
            <v>0</v>
          </cell>
        </row>
        <row r="1706">
          <cell r="I1706" t="str">
            <v>0419882</v>
          </cell>
          <cell r="J1706">
            <v>12990.5</v>
          </cell>
          <cell r="K1706">
            <v>12990.5</v>
          </cell>
          <cell r="L1706">
            <v>12.990500000000001</v>
          </cell>
          <cell r="M1706">
            <v>12.990500000000001</v>
          </cell>
          <cell r="R1706">
            <v>0</v>
          </cell>
          <cell r="S1706">
            <v>0</v>
          </cell>
          <cell r="U1706" t="str">
            <v>0392777</v>
          </cell>
          <cell r="V1706">
            <v>12152</v>
          </cell>
          <cell r="W1706">
            <v>12152</v>
          </cell>
          <cell r="X1706">
            <v>12.151999999999999</v>
          </cell>
          <cell r="Y1706">
            <v>12.151999999999999</v>
          </cell>
          <cell r="AD1706">
            <v>0</v>
          </cell>
          <cell r="AE1706">
            <v>0</v>
          </cell>
        </row>
        <row r="1707">
          <cell r="I1707" t="str">
            <v>0419916</v>
          </cell>
          <cell r="J1707">
            <v>20897.5</v>
          </cell>
          <cell r="K1707">
            <v>20897.5</v>
          </cell>
          <cell r="L1707">
            <v>20.897500000000001</v>
          </cell>
          <cell r="M1707">
            <v>20.897500000000001</v>
          </cell>
          <cell r="R1707">
            <v>0</v>
          </cell>
          <cell r="S1707">
            <v>0</v>
          </cell>
          <cell r="U1707" t="str">
            <v>0392899</v>
          </cell>
          <cell r="V1707">
            <v>7411.5</v>
          </cell>
          <cell r="W1707">
            <v>7411.5</v>
          </cell>
          <cell r="X1707">
            <v>7.4115000000000002</v>
          </cell>
          <cell r="Y1707">
            <v>7.4115000000000002</v>
          </cell>
          <cell r="AD1707">
            <v>0</v>
          </cell>
          <cell r="AE1707">
            <v>0</v>
          </cell>
        </row>
        <row r="1708">
          <cell r="I1708" t="str">
            <v>0420119</v>
          </cell>
          <cell r="J1708">
            <v>38775.5</v>
          </cell>
          <cell r="K1708">
            <v>38775.5</v>
          </cell>
          <cell r="L1708">
            <v>38.775500000000001</v>
          </cell>
          <cell r="M1708">
            <v>38.775500000000001</v>
          </cell>
          <cell r="R1708">
            <v>0</v>
          </cell>
          <cell r="S1708">
            <v>0</v>
          </cell>
          <cell r="U1708" t="str">
            <v>0394327</v>
          </cell>
          <cell r="V1708">
            <v>12702.18</v>
          </cell>
          <cell r="W1708">
            <v>12702.18</v>
          </cell>
          <cell r="X1708">
            <v>12.70218</v>
          </cell>
          <cell r="Y1708">
            <v>12.70218</v>
          </cell>
          <cell r="AD1708">
            <v>0</v>
          </cell>
          <cell r="AE1708">
            <v>0</v>
          </cell>
        </row>
        <row r="1709">
          <cell r="I1709" t="str">
            <v>0420131</v>
          </cell>
          <cell r="J1709">
            <v>48887.5</v>
          </cell>
          <cell r="K1709">
            <v>48887.5</v>
          </cell>
          <cell r="L1709">
            <v>48.887500000000003</v>
          </cell>
          <cell r="M1709">
            <v>48.887500000000003</v>
          </cell>
          <cell r="R1709">
            <v>0</v>
          </cell>
          <cell r="S1709">
            <v>0</v>
          </cell>
          <cell r="U1709" t="str">
            <v>0394637</v>
          </cell>
          <cell r="V1709">
            <v>47615</v>
          </cell>
          <cell r="W1709">
            <v>47615</v>
          </cell>
          <cell r="X1709">
            <v>47.615000000000002</v>
          </cell>
          <cell r="Y1709">
            <v>47.615000000000002</v>
          </cell>
          <cell r="AD1709">
            <v>0</v>
          </cell>
          <cell r="AE1709">
            <v>0</v>
          </cell>
        </row>
        <row r="1710">
          <cell r="I1710" t="str">
            <v>0420329</v>
          </cell>
          <cell r="J1710">
            <v>12040.5</v>
          </cell>
          <cell r="K1710">
            <v>12040.5</v>
          </cell>
          <cell r="L1710">
            <v>12.0405</v>
          </cell>
          <cell r="M1710">
            <v>12.0405</v>
          </cell>
          <cell r="R1710">
            <v>0</v>
          </cell>
          <cell r="S1710">
            <v>0</v>
          </cell>
          <cell r="U1710" t="str">
            <v>0394690</v>
          </cell>
          <cell r="V1710">
            <v>66684.100000000006</v>
          </cell>
          <cell r="W1710">
            <v>66684.100000000006</v>
          </cell>
          <cell r="X1710">
            <v>66.684100000000001</v>
          </cell>
          <cell r="Y1710">
            <v>66.684100000000001</v>
          </cell>
          <cell r="AD1710">
            <v>0</v>
          </cell>
          <cell r="AE1710">
            <v>0</v>
          </cell>
        </row>
        <row r="1711">
          <cell r="I1711" t="str">
            <v>0420751</v>
          </cell>
          <cell r="J1711">
            <v>3852.7</v>
          </cell>
          <cell r="K1711">
            <v>3852.7</v>
          </cell>
          <cell r="L1711">
            <v>3.8527</v>
          </cell>
          <cell r="M1711">
            <v>3.8527</v>
          </cell>
          <cell r="R1711">
            <v>0</v>
          </cell>
          <cell r="S1711">
            <v>0</v>
          </cell>
          <cell r="U1711" t="str">
            <v>0395025</v>
          </cell>
          <cell r="V1711">
            <v>20807</v>
          </cell>
          <cell r="W1711">
            <v>20807</v>
          </cell>
          <cell r="X1711">
            <v>20.806999999999999</v>
          </cell>
          <cell r="Y1711">
            <v>20.806999999999999</v>
          </cell>
          <cell r="AD1711">
            <v>0</v>
          </cell>
          <cell r="AE1711">
            <v>0</v>
          </cell>
        </row>
        <row r="1712">
          <cell r="I1712" t="str">
            <v>0421009</v>
          </cell>
          <cell r="J1712">
            <v>10033</v>
          </cell>
          <cell r="K1712">
            <v>10033</v>
          </cell>
          <cell r="L1712">
            <v>10.032999999999999</v>
          </cell>
          <cell r="M1712">
            <v>10.032999999999999</v>
          </cell>
          <cell r="R1712">
            <v>0</v>
          </cell>
          <cell r="S1712">
            <v>0</v>
          </cell>
          <cell r="U1712" t="str">
            <v>0395329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AD1712">
            <v>0</v>
          </cell>
          <cell r="AE1712">
            <v>0</v>
          </cell>
        </row>
        <row r="1713">
          <cell r="I1713" t="str">
            <v>0421198</v>
          </cell>
          <cell r="J1713">
            <v>39316</v>
          </cell>
          <cell r="K1713">
            <v>39316</v>
          </cell>
          <cell r="L1713">
            <v>39.316000000000003</v>
          </cell>
          <cell r="M1713">
            <v>39.316000000000003</v>
          </cell>
          <cell r="R1713">
            <v>0</v>
          </cell>
          <cell r="S1713">
            <v>0</v>
          </cell>
          <cell r="U1713" t="str">
            <v>0395501</v>
          </cell>
          <cell r="V1713">
            <v>1282.5</v>
          </cell>
          <cell r="W1713">
            <v>1282.5</v>
          </cell>
          <cell r="X1713">
            <v>1.2825</v>
          </cell>
          <cell r="Y1713">
            <v>1.2825</v>
          </cell>
          <cell r="AD1713">
            <v>0</v>
          </cell>
          <cell r="AE1713">
            <v>0</v>
          </cell>
        </row>
        <row r="1714">
          <cell r="I1714" t="str">
            <v>0421950</v>
          </cell>
          <cell r="J1714">
            <v>84111.95</v>
          </cell>
          <cell r="K1714">
            <v>84111.95</v>
          </cell>
          <cell r="L1714">
            <v>84.111949999999993</v>
          </cell>
          <cell r="M1714">
            <v>84.111949999999993</v>
          </cell>
          <cell r="R1714">
            <v>0</v>
          </cell>
          <cell r="S1714">
            <v>0</v>
          </cell>
          <cell r="U1714" t="str">
            <v>0395503</v>
          </cell>
          <cell r="V1714">
            <v>24283.45</v>
          </cell>
          <cell r="W1714">
            <v>24283.45</v>
          </cell>
          <cell r="X1714">
            <v>24.283450000000002</v>
          </cell>
          <cell r="Y1714">
            <v>24.283450000000002</v>
          </cell>
          <cell r="AD1714">
            <v>0</v>
          </cell>
          <cell r="AE1714">
            <v>0</v>
          </cell>
        </row>
        <row r="1715">
          <cell r="I1715" t="str">
            <v>0425106</v>
          </cell>
          <cell r="J1715">
            <v>13278</v>
          </cell>
          <cell r="K1715">
            <v>13278</v>
          </cell>
          <cell r="L1715">
            <v>13.278</v>
          </cell>
          <cell r="M1715">
            <v>13.278</v>
          </cell>
          <cell r="R1715">
            <v>0</v>
          </cell>
          <cell r="S1715">
            <v>0</v>
          </cell>
          <cell r="U1715" t="str">
            <v>0395929</v>
          </cell>
          <cell r="V1715">
            <v>110614</v>
          </cell>
          <cell r="W1715">
            <v>110614</v>
          </cell>
          <cell r="X1715">
            <v>110.614</v>
          </cell>
          <cell r="Y1715">
            <v>110.614</v>
          </cell>
          <cell r="AD1715">
            <v>0</v>
          </cell>
          <cell r="AE1715">
            <v>0</v>
          </cell>
        </row>
        <row r="1716">
          <cell r="I1716" t="str">
            <v>0425898</v>
          </cell>
          <cell r="J1716">
            <v>5324</v>
          </cell>
          <cell r="K1716">
            <v>5324</v>
          </cell>
          <cell r="L1716">
            <v>5.3239999999999998</v>
          </cell>
          <cell r="M1716">
            <v>5.3239999999999998</v>
          </cell>
          <cell r="R1716">
            <v>0</v>
          </cell>
          <cell r="S1716">
            <v>0</v>
          </cell>
          <cell r="U1716" t="str">
            <v>0397105</v>
          </cell>
          <cell r="V1716">
            <v>94472.5</v>
          </cell>
          <cell r="W1716">
            <v>94472.5</v>
          </cell>
          <cell r="X1716">
            <v>94.472499999999997</v>
          </cell>
          <cell r="Y1716">
            <v>94.472499999999997</v>
          </cell>
          <cell r="AD1716">
            <v>0</v>
          </cell>
          <cell r="AE1716">
            <v>0</v>
          </cell>
        </row>
        <row r="1717">
          <cell r="I1717" t="str">
            <v>0426405</v>
          </cell>
          <cell r="J1717">
            <v>15243</v>
          </cell>
          <cell r="K1717">
            <v>15243</v>
          </cell>
          <cell r="L1717">
            <v>15.243</v>
          </cell>
          <cell r="M1717">
            <v>15.243</v>
          </cell>
          <cell r="R1717">
            <v>0</v>
          </cell>
          <cell r="S1717">
            <v>0</v>
          </cell>
          <cell r="U1717" t="str">
            <v>0397702</v>
          </cell>
          <cell r="V1717">
            <v>8434</v>
          </cell>
          <cell r="W1717">
            <v>8434</v>
          </cell>
          <cell r="X1717">
            <v>8.4339999999999993</v>
          </cell>
          <cell r="Y1717">
            <v>8.4339999999999993</v>
          </cell>
          <cell r="AD1717">
            <v>0</v>
          </cell>
          <cell r="AE1717">
            <v>0</v>
          </cell>
        </row>
        <row r="1718">
          <cell r="I1718" t="str">
            <v>0428205</v>
          </cell>
          <cell r="J1718">
            <v>1938</v>
          </cell>
          <cell r="K1718">
            <v>1938</v>
          </cell>
          <cell r="L1718">
            <v>1.9379999999999999</v>
          </cell>
          <cell r="M1718">
            <v>1.9379999999999999</v>
          </cell>
          <cell r="R1718">
            <v>0</v>
          </cell>
          <cell r="S1718">
            <v>0</v>
          </cell>
          <cell r="U1718" t="str">
            <v>0397711</v>
          </cell>
          <cell r="V1718">
            <v>298491.34000000003</v>
          </cell>
          <cell r="W1718">
            <v>298491.34000000003</v>
          </cell>
          <cell r="X1718">
            <v>298.49134000000004</v>
          </cell>
          <cell r="Y1718">
            <v>298.49134000000004</v>
          </cell>
          <cell r="AD1718">
            <v>0</v>
          </cell>
          <cell r="AE1718">
            <v>0</v>
          </cell>
        </row>
        <row r="1719">
          <cell r="I1719" t="str">
            <v>0428227</v>
          </cell>
          <cell r="J1719">
            <v>434</v>
          </cell>
          <cell r="K1719">
            <v>434</v>
          </cell>
          <cell r="L1719">
            <v>0.434</v>
          </cell>
          <cell r="M1719">
            <v>0.434</v>
          </cell>
          <cell r="R1719">
            <v>0</v>
          </cell>
          <cell r="S1719">
            <v>0</v>
          </cell>
          <cell r="U1719" t="str">
            <v>0399280</v>
          </cell>
          <cell r="V1719">
            <v>256191.4</v>
          </cell>
          <cell r="W1719">
            <v>256191.4</v>
          </cell>
          <cell r="X1719">
            <v>256.19139999999999</v>
          </cell>
          <cell r="Y1719">
            <v>256.19139999999999</v>
          </cell>
          <cell r="AD1719">
            <v>0</v>
          </cell>
          <cell r="AE1719">
            <v>0</v>
          </cell>
        </row>
        <row r="1720">
          <cell r="I1720" t="str">
            <v>0428230</v>
          </cell>
          <cell r="J1720">
            <v>1729</v>
          </cell>
          <cell r="K1720">
            <v>1729</v>
          </cell>
          <cell r="L1720">
            <v>1.7290000000000001</v>
          </cell>
          <cell r="M1720">
            <v>1.7290000000000001</v>
          </cell>
          <cell r="R1720">
            <v>0</v>
          </cell>
          <cell r="S1720">
            <v>0</v>
          </cell>
          <cell r="U1720" t="str">
            <v>0399615</v>
          </cell>
          <cell r="V1720">
            <v>6522</v>
          </cell>
          <cell r="W1720">
            <v>6522</v>
          </cell>
          <cell r="X1720">
            <v>6.5220000000000002</v>
          </cell>
          <cell r="Y1720">
            <v>6.5220000000000002</v>
          </cell>
          <cell r="AD1720">
            <v>0</v>
          </cell>
          <cell r="AE1720">
            <v>0</v>
          </cell>
        </row>
        <row r="1721">
          <cell r="I1721" t="str">
            <v>0428325</v>
          </cell>
          <cell r="J1721">
            <v>5302</v>
          </cell>
          <cell r="K1721">
            <v>5302</v>
          </cell>
          <cell r="L1721">
            <v>5.3019999999999996</v>
          </cell>
          <cell r="M1721">
            <v>5.3019999999999996</v>
          </cell>
          <cell r="R1721">
            <v>0</v>
          </cell>
          <cell r="S1721">
            <v>0</v>
          </cell>
          <cell r="U1721" t="str">
            <v>0400121</v>
          </cell>
          <cell r="V1721">
            <v>10755.75</v>
          </cell>
          <cell r="W1721">
            <v>10755.75</v>
          </cell>
          <cell r="X1721">
            <v>10.755750000000001</v>
          </cell>
          <cell r="Y1721">
            <v>10.755750000000001</v>
          </cell>
          <cell r="AD1721">
            <v>0</v>
          </cell>
          <cell r="AE1721">
            <v>0</v>
          </cell>
        </row>
        <row r="1722">
          <cell r="I1722" t="str">
            <v>0430102</v>
          </cell>
          <cell r="J1722">
            <v>8120.5</v>
          </cell>
          <cell r="K1722">
            <v>8120.5</v>
          </cell>
          <cell r="L1722">
            <v>8.1204999999999998</v>
          </cell>
          <cell r="M1722">
            <v>8.1204999999999998</v>
          </cell>
          <cell r="R1722">
            <v>0</v>
          </cell>
          <cell r="S1722">
            <v>0</v>
          </cell>
          <cell r="U1722" t="str">
            <v>0400157</v>
          </cell>
          <cell r="V1722">
            <v>52528.5</v>
          </cell>
          <cell r="W1722">
            <v>52528.5</v>
          </cell>
          <cell r="X1722">
            <v>52.528500000000001</v>
          </cell>
          <cell r="Y1722">
            <v>52.528500000000001</v>
          </cell>
          <cell r="AD1722">
            <v>0</v>
          </cell>
          <cell r="AE1722">
            <v>0</v>
          </cell>
        </row>
        <row r="1723">
          <cell r="I1723" t="str">
            <v>0430199</v>
          </cell>
          <cell r="J1723">
            <v>480684</v>
          </cell>
          <cell r="K1723">
            <v>480684</v>
          </cell>
          <cell r="L1723">
            <v>480.68400000000003</v>
          </cell>
          <cell r="M1723">
            <v>480.68400000000003</v>
          </cell>
          <cell r="R1723">
            <v>0</v>
          </cell>
          <cell r="S1723">
            <v>0</v>
          </cell>
          <cell r="U1723" t="str">
            <v>0400320</v>
          </cell>
          <cell r="V1723">
            <v>420165.01</v>
          </cell>
          <cell r="W1723">
            <v>420165.01</v>
          </cell>
          <cell r="X1723">
            <v>420.16501</v>
          </cell>
          <cell r="Y1723">
            <v>420.16501</v>
          </cell>
          <cell r="AD1723">
            <v>0</v>
          </cell>
          <cell r="AE1723">
            <v>0</v>
          </cell>
        </row>
        <row r="1724">
          <cell r="I1724" t="str">
            <v>0430309</v>
          </cell>
          <cell r="J1724">
            <v>234922.8</v>
          </cell>
          <cell r="K1724">
            <v>234922.8</v>
          </cell>
          <cell r="L1724">
            <v>234.9228</v>
          </cell>
          <cell r="M1724">
            <v>234.9228</v>
          </cell>
          <cell r="R1724">
            <v>0</v>
          </cell>
          <cell r="S1724">
            <v>0</v>
          </cell>
          <cell r="U1724" t="str">
            <v>0400503</v>
          </cell>
          <cell r="V1724">
            <v>24183</v>
          </cell>
          <cell r="W1724">
            <v>24183</v>
          </cell>
          <cell r="X1724">
            <v>24.183</v>
          </cell>
          <cell r="Y1724">
            <v>24.183</v>
          </cell>
          <cell r="AD1724">
            <v>0</v>
          </cell>
          <cell r="AE1724">
            <v>0</v>
          </cell>
        </row>
        <row r="1725">
          <cell r="I1725" t="str">
            <v>0430366</v>
          </cell>
          <cell r="J1725">
            <v>10239</v>
          </cell>
          <cell r="K1725">
            <v>10239</v>
          </cell>
          <cell r="L1725">
            <v>10.239000000000001</v>
          </cell>
          <cell r="M1725">
            <v>10.239000000000001</v>
          </cell>
          <cell r="R1725">
            <v>0</v>
          </cell>
          <cell r="S1725">
            <v>0</v>
          </cell>
          <cell r="U1725" t="str">
            <v>0400504</v>
          </cell>
          <cell r="V1725">
            <v>5863.5</v>
          </cell>
          <cell r="W1725">
            <v>5863.5</v>
          </cell>
          <cell r="X1725">
            <v>5.8635000000000002</v>
          </cell>
          <cell r="Y1725">
            <v>5.8635000000000002</v>
          </cell>
          <cell r="AD1725">
            <v>0</v>
          </cell>
          <cell r="AE1725">
            <v>0</v>
          </cell>
        </row>
        <row r="1726">
          <cell r="I1726" t="str">
            <v>0430408</v>
          </cell>
          <cell r="J1726">
            <v>9283.35</v>
          </cell>
          <cell r="K1726">
            <v>9283.35</v>
          </cell>
          <cell r="L1726">
            <v>9.2833500000000004</v>
          </cell>
          <cell r="M1726">
            <v>9.2833500000000004</v>
          </cell>
          <cell r="R1726">
            <v>0</v>
          </cell>
          <cell r="S1726">
            <v>0</v>
          </cell>
          <cell r="U1726" t="str">
            <v>0400530</v>
          </cell>
          <cell r="V1726">
            <v>55733</v>
          </cell>
          <cell r="W1726">
            <v>55733</v>
          </cell>
          <cell r="X1726">
            <v>55.732999999999997</v>
          </cell>
          <cell r="Y1726">
            <v>55.732999999999997</v>
          </cell>
          <cell r="AD1726">
            <v>0</v>
          </cell>
          <cell r="AE1726">
            <v>0</v>
          </cell>
        </row>
        <row r="1727">
          <cell r="I1727" t="str">
            <v>0430505</v>
          </cell>
          <cell r="J1727">
            <v>6145.5</v>
          </cell>
          <cell r="K1727">
            <v>6145.5</v>
          </cell>
          <cell r="L1727">
            <v>6.1455000000000002</v>
          </cell>
          <cell r="M1727">
            <v>6.1455000000000002</v>
          </cell>
          <cell r="R1727">
            <v>0</v>
          </cell>
          <cell r="S1727">
            <v>0</v>
          </cell>
          <cell r="U1727" t="str">
            <v>0400626</v>
          </cell>
          <cell r="V1727">
            <v>27280.5</v>
          </cell>
          <cell r="W1727">
            <v>27280.5</v>
          </cell>
          <cell r="X1727">
            <v>27.2805</v>
          </cell>
          <cell r="Y1727">
            <v>27.2805</v>
          </cell>
          <cell r="AD1727">
            <v>0</v>
          </cell>
          <cell r="AE1727">
            <v>0</v>
          </cell>
        </row>
        <row r="1728">
          <cell r="I1728" t="str">
            <v>0430522</v>
          </cell>
          <cell r="J1728">
            <v>33627</v>
          </cell>
          <cell r="K1728">
            <v>33627</v>
          </cell>
          <cell r="L1728">
            <v>33.627000000000002</v>
          </cell>
          <cell r="M1728">
            <v>33.627000000000002</v>
          </cell>
          <cell r="R1728">
            <v>0</v>
          </cell>
          <cell r="S1728">
            <v>0</v>
          </cell>
          <cell r="U1728" t="str">
            <v>0400725</v>
          </cell>
          <cell r="V1728">
            <v>5143</v>
          </cell>
          <cell r="W1728">
            <v>5143</v>
          </cell>
          <cell r="X1728">
            <v>5.1429999999999998</v>
          </cell>
          <cell r="Y1728">
            <v>5.1429999999999998</v>
          </cell>
          <cell r="AD1728">
            <v>0</v>
          </cell>
          <cell r="AE1728">
            <v>0</v>
          </cell>
        </row>
        <row r="1729">
          <cell r="I1729" t="str">
            <v>0430614</v>
          </cell>
          <cell r="J1729">
            <v>17311</v>
          </cell>
          <cell r="K1729">
            <v>17311</v>
          </cell>
          <cell r="L1729">
            <v>17.311</v>
          </cell>
          <cell r="M1729">
            <v>17.311</v>
          </cell>
          <cell r="R1729">
            <v>0</v>
          </cell>
          <cell r="S1729">
            <v>0</v>
          </cell>
          <cell r="U1729" t="str">
            <v>0400866</v>
          </cell>
          <cell r="V1729">
            <v>46046</v>
          </cell>
          <cell r="W1729">
            <v>46046</v>
          </cell>
          <cell r="X1729">
            <v>46.045999999999999</v>
          </cell>
          <cell r="Y1729">
            <v>46.045999999999999</v>
          </cell>
          <cell r="AD1729">
            <v>0</v>
          </cell>
          <cell r="AE1729">
            <v>0</v>
          </cell>
        </row>
        <row r="1730">
          <cell r="I1730" t="str">
            <v>0430805</v>
          </cell>
          <cell r="J1730">
            <v>12293</v>
          </cell>
          <cell r="K1730">
            <v>12293</v>
          </cell>
          <cell r="L1730">
            <v>12.292999999999999</v>
          </cell>
          <cell r="M1730">
            <v>12.292999999999999</v>
          </cell>
          <cell r="R1730">
            <v>0</v>
          </cell>
          <cell r="S1730">
            <v>0</v>
          </cell>
          <cell r="U1730" t="str">
            <v>0400882</v>
          </cell>
          <cell r="V1730">
            <v>28731.03</v>
          </cell>
          <cell r="W1730">
            <v>28731.03</v>
          </cell>
          <cell r="X1730">
            <v>28.731030000000001</v>
          </cell>
          <cell r="Y1730">
            <v>28.731030000000001</v>
          </cell>
          <cell r="AD1730">
            <v>0</v>
          </cell>
          <cell r="AE1730">
            <v>0</v>
          </cell>
        </row>
        <row r="1731">
          <cell r="I1731" t="str">
            <v>0430827</v>
          </cell>
          <cell r="J1731">
            <v>20436.5</v>
          </cell>
          <cell r="K1731">
            <v>20436.5</v>
          </cell>
          <cell r="L1731">
            <v>20.436499999999999</v>
          </cell>
          <cell r="M1731">
            <v>20.436499999999999</v>
          </cell>
          <cell r="R1731">
            <v>0</v>
          </cell>
          <cell r="S1731">
            <v>0</v>
          </cell>
          <cell r="U1731" t="str">
            <v>0400918</v>
          </cell>
          <cell r="V1731">
            <v>31176</v>
          </cell>
          <cell r="W1731">
            <v>31176</v>
          </cell>
          <cell r="X1731">
            <v>31.175999999999998</v>
          </cell>
          <cell r="Y1731">
            <v>31.175999999999998</v>
          </cell>
          <cell r="AD1731">
            <v>0</v>
          </cell>
          <cell r="AE1731">
            <v>0</v>
          </cell>
        </row>
        <row r="1732">
          <cell r="I1732" t="str">
            <v>0431130</v>
          </cell>
          <cell r="J1732">
            <v>10520</v>
          </cell>
          <cell r="K1732">
            <v>10520</v>
          </cell>
          <cell r="L1732">
            <v>10.52</v>
          </cell>
          <cell r="M1732">
            <v>10.52</v>
          </cell>
          <cell r="R1732">
            <v>0</v>
          </cell>
          <cell r="S1732">
            <v>0</v>
          </cell>
          <cell r="U1732" t="str">
            <v>0400926</v>
          </cell>
          <cell r="V1732">
            <v>82717.5</v>
          </cell>
          <cell r="W1732">
            <v>82717.5</v>
          </cell>
          <cell r="X1732">
            <v>82.717500000000001</v>
          </cell>
          <cell r="Y1732">
            <v>82.717500000000001</v>
          </cell>
          <cell r="AD1732">
            <v>0</v>
          </cell>
          <cell r="AE1732">
            <v>0</v>
          </cell>
        </row>
        <row r="1733">
          <cell r="I1733" t="str">
            <v>0431446</v>
          </cell>
          <cell r="J1733">
            <v>172893.5</v>
          </cell>
          <cell r="K1733">
            <v>172893.5</v>
          </cell>
          <cell r="L1733">
            <v>172.89349999999999</v>
          </cell>
          <cell r="M1733">
            <v>172.89349999999999</v>
          </cell>
          <cell r="R1733">
            <v>0</v>
          </cell>
          <cell r="S1733">
            <v>0</v>
          </cell>
          <cell r="U1733" t="str">
            <v>0400930</v>
          </cell>
          <cell r="V1733">
            <v>2315</v>
          </cell>
          <cell r="W1733">
            <v>2315</v>
          </cell>
          <cell r="X1733">
            <v>2.3149999999999999</v>
          </cell>
          <cell r="Y1733">
            <v>2.3149999999999999</v>
          </cell>
          <cell r="AD1733">
            <v>0</v>
          </cell>
          <cell r="AE1733">
            <v>0</v>
          </cell>
        </row>
        <row r="1734">
          <cell r="I1734" t="str">
            <v>0431698</v>
          </cell>
          <cell r="J1734">
            <v>156977</v>
          </cell>
          <cell r="K1734">
            <v>156977</v>
          </cell>
          <cell r="L1734">
            <v>156.977</v>
          </cell>
          <cell r="M1734">
            <v>156.977</v>
          </cell>
          <cell r="R1734">
            <v>0</v>
          </cell>
          <cell r="S1734">
            <v>0</v>
          </cell>
          <cell r="U1734" t="str">
            <v>0400959</v>
          </cell>
          <cell r="V1734">
            <v>59061.1</v>
          </cell>
          <cell r="W1734">
            <v>59061.1</v>
          </cell>
          <cell r="X1734">
            <v>59.061099999999996</v>
          </cell>
          <cell r="Y1734">
            <v>59.061099999999996</v>
          </cell>
          <cell r="AD1734">
            <v>0</v>
          </cell>
          <cell r="AE1734">
            <v>0</v>
          </cell>
        </row>
        <row r="1735">
          <cell r="I1735" t="str">
            <v>0431809</v>
          </cell>
          <cell r="J1735">
            <v>31905</v>
          </cell>
          <cell r="K1735">
            <v>31905</v>
          </cell>
          <cell r="L1735">
            <v>31.905000000000001</v>
          </cell>
          <cell r="M1735">
            <v>31.905000000000001</v>
          </cell>
          <cell r="R1735">
            <v>0</v>
          </cell>
          <cell r="S1735">
            <v>0</v>
          </cell>
          <cell r="U1735" t="str">
            <v>0401020</v>
          </cell>
          <cell r="V1735">
            <v>19069</v>
          </cell>
          <cell r="W1735">
            <v>19069</v>
          </cell>
          <cell r="X1735">
            <v>19.068999999999999</v>
          </cell>
          <cell r="Y1735">
            <v>19.068999999999999</v>
          </cell>
          <cell r="AD1735">
            <v>0</v>
          </cell>
          <cell r="AE1735">
            <v>0</v>
          </cell>
        </row>
        <row r="1736">
          <cell r="I1736" t="str">
            <v>0431958</v>
          </cell>
          <cell r="J1736">
            <v>159170.35</v>
          </cell>
          <cell r="K1736">
            <v>159170.35</v>
          </cell>
          <cell r="L1736">
            <v>159.17035000000001</v>
          </cell>
          <cell r="M1736">
            <v>159.17035000000001</v>
          </cell>
          <cell r="R1736">
            <v>0</v>
          </cell>
          <cell r="S1736">
            <v>0</v>
          </cell>
          <cell r="U1736" t="str">
            <v>0401037</v>
          </cell>
          <cell r="V1736">
            <v>7535.5</v>
          </cell>
          <cell r="W1736">
            <v>7535.5</v>
          </cell>
          <cell r="X1736">
            <v>7.5354999999999999</v>
          </cell>
          <cell r="Y1736">
            <v>7.5354999999999999</v>
          </cell>
          <cell r="AD1736">
            <v>0</v>
          </cell>
          <cell r="AE1736">
            <v>0</v>
          </cell>
        </row>
        <row r="1737">
          <cell r="I1737" t="str">
            <v>0432146</v>
          </cell>
          <cell r="J1737">
            <v>66381.399999999994</v>
          </cell>
          <cell r="K1737">
            <v>66381.399999999994</v>
          </cell>
          <cell r="L1737">
            <v>66.381399999999999</v>
          </cell>
          <cell r="M1737">
            <v>66.381399999999999</v>
          </cell>
          <cell r="R1737">
            <v>0</v>
          </cell>
          <cell r="S1737">
            <v>0</v>
          </cell>
          <cell r="U1737" t="str">
            <v>0401064</v>
          </cell>
          <cell r="V1737">
            <v>15220</v>
          </cell>
          <cell r="W1737">
            <v>15220</v>
          </cell>
          <cell r="X1737">
            <v>15.22</v>
          </cell>
          <cell r="Y1737">
            <v>15.22</v>
          </cell>
          <cell r="AD1737">
            <v>0</v>
          </cell>
          <cell r="AE1737">
            <v>0</v>
          </cell>
        </row>
        <row r="1738">
          <cell r="I1738" t="str">
            <v>0432167</v>
          </cell>
          <cell r="J1738">
            <v>8925</v>
          </cell>
          <cell r="K1738">
            <v>8925</v>
          </cell>
          <cell r="L1738">
            <v>8.9250000000000007</v>
          </cell>
          <cell r="M1738">
            <v>8.9250000000000007</v>
          </cell>
          <cell r="R1738">
            <v>0</v>
          </cell>
          <cell r="S1738">
            <v>0</v>
          </cell>
          <cell r="U1738" t="str">
            <v>0401072</v>
          </cell>
          <cell r="V1738">
            <v>1829</v>
          </cell>
          <cell r="W1738">
            <v>1829</v>
          </cell>
          <cell r="X1738">
            <v>1.829</v>
          </cell>
          <cell r="Y1738">
            <v>1.829</v>
          </cell>
          <cell r="AD1738">
            <v>0</v>
          </cell>
          <cell r="AE1738">
            <v>0</v>
          </cell>
        </row>
        <row r="1739">
          <cell r="I1739" t="str">
            <v>0432298</v>
          </cell>
          <cell r="J1739">
            <v>12655</v>
          </cell>
          <cell r="K1739">
            <v>12655</v>
          </cell>
          <cell r="L1739">
            <v>12.654999999999999</v>
          </cell>
          <cell r="M1739">
            <v>12.654999999999999</v>
          </cell>
          <cell r="R1739">
            <v>0</v>
          </cell>
          <cell r="S1739">
            <v>0</v>
          </cell>
          <cell r="U1739" t="str">
            <v>0401075</v>
          </cell>
          <cell r="V1739">
            <v>11098</v>
          </cell>
          <cell r="W1739">
            <v>11098</v>
          </cell>
          <cell r="X1739">
            <v>11.098000000000001</v>
          </cell>
          <cell r="Y1739">
            <v>11.098000000000001</v>
          </cell>
          <cell r="AD1739">
            <v>0</v>
          </cell>
          <cell r="AE1739">
            <v>0</v>
          </cell>
        </row>
        <row r="1740">
          <cell r="I1740" t="str">
            <v>0432367</v>
          </cell>
          <cell r="J1740">
            <v>6643</v>
          </cell>
          <cell r="K1740">
            <v>6643</v>
          </cell>
          <cell r="L1740">
            <v>6.6429999999999998</v>
          </cell>
          <cell r="M1740">
            <v>6.6429999999999998</v>
          </cell>
          <cell r="R1740">
            <v>0</v>
          </cell>
          <cell r="S1740">
            <v>0</v>
          </cell>
          <cell r="U1740" t="str">
            <v>0401099</v>
          </cell>
          <cell r="V1740">
            <v>8642.5</v>
          </cell>
          <cell r="W1740">
            <v>8642.5</v>
          </cell>
          <cell r="X1740">
            <v>8.6425000000000001</v>
          </cell>
          <cell r="Y1740">
            <v>8.6425000000000001</v>
          </cell>
          <cell r="AD1740">
            <v>0</v>
          </cell>
          <cell r="AE1740">
            <v>0</v>
          </cell>
        </row>
        <row r="1741">
          <cell r="I1741" t="str">
            <v>0433130</v>
          </cell>
          <cell r="J1741">
            <v>91899.25</v>
          </cell>
          <cell r="K1741">
            <v>91899.25</v>
          </cell>
          <cell r="L1741">
            <v>91.899249999999995</v>
          </cell>
          <cell r="M1741">
            <v>91.899249999999995</v>
          </cell>
          <cell r="R1741">
            <v>0</v>
          </cell>
          <cell r="S1741">
            <v>0</v>
          </cell>
          <cell r="U1741" t="str">
            <v>0401123</v>
          </cell>
          <cell r="V1741">
            <v>20546.45</v>
          </cell>
          <cell r="W1741">
            <v>20546.45</v>
          </cell>
          <cell r="X1741">
            <v>20.54645</v>
          </cell>
          <cell r="Y1741">
            <v>20.54645</v>
          </cell>
          <cell r="AD1741">
            <v>0</v>
          </cell>
          <cell r="AE1741">
            <v>0</v>
          </cell>
        </row>
        <row r="1742">
          <cell r="I1742" t="str">
            <v>0434021</v>
          </cell>
          <cell r="J1742">
            <v>8205</v>
          </cell>
          <cell r="K1742">
            <v>8205</v>
          </cell>
          <cell r="L1742">
            <v>8.2050000000000001</v>
          </cell>
          <cell r="M1742">
            <v>8.2050000000000001</v>
          </cell>
          <cell r="R1742">
            <v>0</v>
          </cell>
          <cell r="S1742">
            <v>0</v>
          </cell>
          <cell r="U1742" t="str">
            <v>0401125</v>
          </cell>
          <cell r="V1742">
            <v>2058.5</v>
          </cell>
          <cell r="W1742">
            <v>2058.5</v>
          </cell>
          <cell r="X1742">
            <v>2.0585</v>
          </cell>
          <cell r="Y1742">
            <v>2.0585</v>
          </cell>
          <cell r="AD1742">
            <v>0</v>
          </cell>
          <cell r="AE1742">
            <v>0</v>
          </cell>
        </row>
        <row r="1743">
          <cell r="I1743" t="str">
            <v>0434256</v>
          </cell>
          <cell r="J1743">
            <v>17716.5</v>
          </cell>
          <cell r="K1743">
            <v>17716.5</v>
          </cell>
          <cell r="L1743">
            <v>17.7165</v>
          </cell>
          <cell r="M1743">
            <v>17.7165</v>
          </cell>
          <cell r="R1743">
            <v>0</v>
          </cell>
          <cell r="S1743">
            <v>0</v>
          </cell>
          <cell r="U1743" t="str">
            <v>0401470</v>
          </cell>
          <cell r="V1743">
            <v>200.5</v>
          </cell>
          <cell r="W1743">
            <v>200.5</v>
          </cell>
          <cell r="X1743">
            <v>0.20050000000000001</v>
          </cell>
          <cell r="Y1743">
            <v>0.20050000000000001</v>
          </cell>
          <cell r="AD1743">
            <v>0</v>
          </cell>
          <cell r="AE1743">
            <v>0</v>
          </cell>
        </row>
        <row r="1744">
          <cell r="I1744" t="str">
            <v>0434845</v>
          </cell>
          <cell r="J1744">
            <v>28713</v>
          </cell>
          <cell r="K1744">
            <v>28713</v>
          </cell>
          <cell r="L1744">
            <v>28.713000000000001</v>
          </cell>
          <cell r="M1744">
            <v>28.713000000000001</v>
          </cell>
          <cell r="R1744">
            <v>0</v>
          </cell>
          <cell r="S1744">
            <v>0</v>
          </cell>
          <cell r="U1744" t="str">
            <v>0401749</v>
          </cell>
          <cell r="V1744">
            <v>2567478.09</v>
          </cell>
          <cell r="W1744">
            <v>2567478.09</v>
          </cell>
          <cell r="X1744">
            <v>2567.4780900000001</v>
          </cell>
          <cell r="Y1744">
            <v>2567.4780900000001</v>
          </cell>
          <cell r="AD1744">
            <v>0</v>
          </cell>
          <cell r="AE1744">
            <v>0</v>
          </cell>
        </row>
        <row r="1745">
          <cell r="I1745" t="str">
            <v>0435215</v>
          </cell>
          <cell r="J1745">
            <v>8858</v>
          </cell>
          <cell r="K1745">
            <v>8858</v>
          </cell>
          <cell r="L1745">
            <v>8.8580000000000005</v>
          </cell>
          <cell r="M1745">
            <v>8.8580000000000005</v>
          </cell>
          <cell r="R1745">
            <v>0</v>
          </cell>
          <cell r="S1745">
            <v>0</v>
          </cell>
          <cell r="U1745" t="str">
            <v>0402240</v>
          </cell>
          <cell r="V1745">
            <v>36203</v>
          </cell>
          <cell r="W1745">
            <v>36203</v>
          </cell>
          <cell r="X1745">
            <v>36.203000000000003</v>
          </cell>
          <cell r="Y1745">
            <v>36.203000000000003</v>
          </cell>
          <cell r="AD1745">
            <v>0</v>
          </cell>
          <cell r="AE1745">
            <v>0</v>
          </cell>
        </row>
        <row r="1746">
          <cell r="I1746" t="str">
            <v>0435822</v>
          </cell>
          <cell r="J1746">
            <v>4275.5</v>
          </cell>
          <cell r="K1746">
            <v>4275.5</v>
          </cell>
          <cell r="L1746">
            <v>4.2755000000000001</v>
          </cell>
          <cell r="M1746">
            <v>4.2755000000000001</v>
          </cell>
          <cell r="R1746">
            <v>0</v>
          </cell>
          <cell r="S1746">
            <v>0</v>
          </cell>
          <cell r="U1746" t="str">
            <v>0402334</v>
          </cell>
          <cell r="V1746">
            <v>1817.5</v>
          </cell>
          <cell r="W1746">
            <v>1817.5</v>
          </cell>
          <cell r="X1746">
            <v>1.8174999999999999</v>
          </cell>
          <cell r="Y1746">
            <v>1.8174999999999999</v>
          </cell>
          <cell r="AD1746">
            <v>0</v>
          </cell>
          <cell r="AE1746">
            <v>0</v>
          </cell>
        </row>
        <row r="1747">
          <cell r="I1747" t="str">
            <v>0436062</v>
          </cell>
          <cell r="J1747">
            <v>5971.5</v>
          </cell>
          <cell r="K1747">
            <v>5971.5</v>
          </cell>
          <cell r="L1747">
            <v>5.9714999999999998</v>
          </cell>
          <cell r="M1747">
            <v>5.9714999999999998</v>
          </cell>
          <cell r="R1747">
            <v>0</v>
          </cell>
          <cell r="S1747">
            <v>0</v>
          </cell>
          <cell r="U1747" t="str">
            <v>0403099</v>
          </cell>
          <cell r="V1747">
            <v>9819</v>
          </cell>
          <cell r="W1747">
            <v>9819</v>
          </cell>
          <cell r="X1747">
            <v>9.8190000000000008</v>
          </cell>
          <cell r="Y1747">
            <v>9.8190000000000008</v>
          </cell>
          <cell r="AD1747">
            <v>0</v>
          </cell>
          <cell r="AE1747">
            <v>0</v>
          </cell>
        </row>
        <row r="1748">
          <cell r="I1748" t="str">
            <v>0436161</v>
          </cell>
          <cell r="J1748">
            <v>29644.3</v>
          </cell>
          <cell r="K1748">
            <v>29644.3</v>
          </cell>
          <cell r="L1748">
            <v>29.644299999999998</v>
          </cell>
          <cell r="M1748">
            <v>29.644299999999998</v>
          </cell>
          <cell r="R1748">
            <v>0</v>
          </cell>
          <cell r="S1748">
            <v>0</v>
          </cell>
          <cell r="U1748" t="str">
            <v>0403450</v>
          </cell>
          <cell r="V1748">
            <v>46058.5</v>
          </cell>
          <cell r="W1748">
            <v>46058.5</v>
          </cell>
          <cell r="X1748">
            <v>46.058500000000002</v>
          </cell>
          <cell r="Y1748">
            <v>46.058500000000002</v>
          </cell>
          <cell r="AD1748">
            <v>0</v>
          </cell>
          <cell r="AE1748">
            <v>0</v>
          </cell>
        </row>
        <row r="1749">
          <cell r="I1749" t="str">
            <v>0436260</v>
          </cell>
          <cell r="J1749">
            <v>34541.75</v>
          </cell>
          <cell r="K1749">
            <v>34541.75</v>
          </cell>
          <cell r="L1749">
            <v>34.54175</v>
          </cell>
          <cell r="M1749">
            <v>34.54175</v>
          </cell>
          <cell r="R1749">
            <v>0</v>
          </cell>
          <cell r="S1749">
            <v>0</v>
          </cell>
          <cell r="U1749" t="str">
            <v>0403712</v>
          </cell>
          <cell r="V1749">
            <v>4646.5</v>
          </cell>
          <cell r="W1749">
            <v>4646.5</v>
          </cell>
          <cell r="X1749">
            <v>4.6464999999999996</v>
          </cell>
          <cell r="Y1749">
            <v>4.6464999999999996</v>
          </cell>
          <cell r="AD1749">
            <v>0</v>
          </cell>
          <cell r="AE1749">
            <v>0</v>
          </cell>
        </row>
        <row r="1750">
          <cell r="I1750" t="str">
            <v>0436265</v>
          </cell>
          <cell r="J1750">
            <v>2953.5</v>
          </cell>
          <cell r="K1750">
            <v>2953.5</v>
          </cell>
          <cell r="L1750">
            <v>2.9535</v>
          </cell>
          <cell r="M1750">
            <v>2.9535</v>
          </cell>
          <cell r="R1750">
            <v>0</v>
          </cell>
          <cell r="S1750">
            <v>0</v>
          </cell>
          <cell r="U1750" t="str">
            <v>0403865</v>
          </cell>
          <cell r="V1750">
            <v>21529.85</v>
          </cell>
          <cell r="W1750">
            <v>21529.85</v>
          </cell>
          <cell r="X1750">
            <v>21.52985</v>
          </cell>
          <cell r="Y1750">
            <v>21.52985</v>
          </cell>
          <cell r="AD1750">
            <v>0</v>
          </cell>
          <cell r="AE1750">
            <v>0</v>
          </cell>
        </row>
        <row r="1751">
          <cell r="I1751" t="str">
            <v>0436270</v>
          </cell>
          <cell r="J1751">
            <v>31854.5</v>
          </cell>
          <cell r="K1751">
            <v>31854.5</v>
          </cell>
          <cell r="L1751">
            <v>31.854500000000002</v>
          </cell>
          <cell r="M1751">
            <v>31.854500000000002</v>
          </cell>
          <cell r="R1751">
            <v>0</v>
          </cell>
          <cell r="S1751">
            <v>0</v>
          </cell>
          <cell r="U1751" t="str">
            <v>0403882</v>
          </cell>
          <cell r="V1751">
            <v>66171.7</v>
          </cell>
          <cell r="W1751">
            <v>66171.7</v>
          </cell>
          <cell r="X1751">
            <v>66.171700000000001</v>
          </cell>
          <cell r="Y1751">
            <v>66.171700000000001</v>
          </cell>
          <cell r="AD1751">
            <v>0</v>
          </cell>
          <cell r="AE1751">
            <v>0</v>
          </cell>
        </row>
        <row r="1752">
          <cell r="I1752" t="str">
            <v>0436285</v>
          </cell>
          <cell r="J1752">
            <v>123791.06</v>
          </cell>
          <cell r="K1752">
            <v>123791.06</v>
          </cell>
          <cell r="L1752">
            <v>123.79106</v>
          </cell>
          <cell r="M1752">
            <v>123.79106</v>
          </cell>
          <cell r="R1752">
            <v>0</v>
          </cell>
          <cell r="S1752">
            <v>0</v>
          </cell>
          <cell r="U1752" t="str">
            <v>0403899</v>
          </cell>
          <cell r="V1752">
            <v>1613.5</v>
          </cell>
          <cell r="W1752">
            <v>1613.5</v>
          </cell>
          <cell r="X1752">
            <v>1.6134999999999999</v>
          </cell>
          <cell r="Y1752">
            <v>1.6134999999999999</v>
          </cell>
          <cell r="AD1752">
            <v>0</v>
          </cell>
          <cell r="AE1752">
            <v>0</v>
          </cell>
        </row>
        <row r="1753">
          <cell r="I1753" t="str">
            <v>0436431</v>
          </cell>
          <cell r="J1753">
            <v>20556</v>
          </cell>
          <cell r="K1753">
            <v>20556</v>
          </cell>
          <cell r="L1753">
            <v>20.556000000000001</v>
          </cell>
          <cell r="M1753">
            <v>20.556000000000001</v>
          </cell>
          <cell r="R1753">
            <v>0</v>
          </cell>
          <cell r="S1753">
            <v>0</v>
          </cell>
          <cell r="U1753" t="str">
            <v>0403913</v>
          </cell>
          <cell r="V1753">
            <v>614.5</v>
          </cell>
          <cell r="W1753">
            <v>614.5</v>
          </cell>
          <cell r="X1753">
            <v>0.61450000000000005</v>
          </cell>
          <cell r="Y1753">
            <v>0.61450000000000005</v>
          </cell>
          <cell r="AD1753">
            <v>0</v>
          </cell>
          <cell r="AE1753">
            <v>0</v>
          </cell>
        </row>
        <row r="1754">
          <cell r="I1754" t="str">
            <v>0436651</v>
          </cell>
          <cell r="J1754">
            <v>134</v>
          </cell>
          <cell r="K1754">
            <v>134</v>
          </cell>
          <cell r="L1754">
            <v>0.13400000000000001</v>
          </cell>
          <cell r="M1754">
            <v>0.13400000000000001</v>
          </cell>
          <cell r="R1754">
            <v>0</v>
          </cell>
          <cell r="S1754">
            <v>0</v>
          </cell>
          <cell r="U1754" t="str">
            <v>0403941</v>
          </cell>
          <cell r="V1754">
            <v>77413.5</v>
          </cell>
          <cell r="W1754">
            <v>77413.5</v>
          </cell>
          <cell r="X1754">
            <v>77.413499999999999</v>
          </cell>
          <cell r="Y1754">
            <v>77.413499999999999</v>
          </cell>
          <cell r="AD1754">
            <v>0</v>
          </cell>
          <cell r="AE1754">
            <v>0</v>
          </cell>
        </row>
        <row r="1755">
          <cell r="I1755" t="str">
            <v>0439371</v>
          </cell>
          <cell r="J1755">
            <v>56305.95</v>
          </cell>
          <cell r="K1755">
            <v>56305.95</v>
          </cell>
          <cell r="L1755">
            <v>56.305949999999996</v>
          </cell>
          <cell r="M1755">
            <v>56.305949999999996</v>
          </cell>
          <cell r="R1755">
            <v>0</v>
          </cell>
          <cell r="S1755">
            <v>0</v>
          </cell>
          <cell r="U1755" t="str">
            <v>0403945</v>
          </cell>
          <cell r="V1755">
            <v>11749.5</v>
          </cell>
          <cell r="W1755">
            <v>11749.5</v>
          </cell>
          <cell r="X1755">
            <v>11.749499999999999</v>
          </cell>
          <cell r="Y1755">
            <v>11.749499999999999</v>
          </cell>
          <cell r="AD1755">
            <v>0</v>
          </cell>
          <cell r="AE1755">
            <v>0</v>
          </cell>
        </row>
        <row r="1756">
          <cell r="I1756" t="str">
            <v>0439661</v>
          </cell>
          <cell r="J1756">
            <v>33</v>
          </cell>
          <cell r="K1756">
            <v>33</v>
          </cell>
          <cell r="L1756">
            <v>3.3000000000000002E-2</v>
          </cell>
          <cell r="M1756">
            <v>3.3000000000000002E-2</v>
          </cell>
          <cell r="R1756">
            <v>0</v>
          </cell>
          <cell r="S1756">
            <v>0</v>
          </cell>
          <cell r="U1756" t="str">
            <v>0403948</v>
          </cell>
          <cell r="V1756">
            <v>46096</v>
          </cell>
          <cell r="W1756">
            <v>46096</v>
          </cell>
          <cell r="X1756">
            <v>46.095999999999997</v>
          </cell>
          <cell r="Y1756">
            <v>46.095999999999997</v>
          </cell>
          <cell r="AD1756">
            <v>0</v>
          </cell>
          <cell r="AE1756">
            <v>0</v>
          </cell>
        </row>
        <row r="1757">
          <cell r="I1757" t="str">
            <v>0439705</v>
          </cell>
          <cell r="J1757">
            <v>8041.5</v>
          </cell>
          <cell r="K1757">
            <v>8041.5</v>
          </cell>
          <cell r="L1757">
            <v>8.0414999999999992</v>
          </cell>
          <cell r="M1757">
            <v>8.0414999999999992</v>
          </cell>
          <cell r="R1757">
            <v>0</v>
          </cell>
          <cell r="S1757">
            <v>0</v>
          </cell>
          <cell r="U1757" t="str">
            <v>0404160</v>
          </cell>
          <cell r="V1757">
            <v>4270</v>
          </cell>
          <cell r="W1757">
            <v>4270</v>
          </cell>
          <cell r="X1757">
            <v>4.2699999999999996</v>
          </cell>
          <cell r="Y1757">
            <v>4.2699999999999996</v>
          </cell>
          <cell r="AD1757">
            <v>0</v>
          </cell>
          <cell r="AE1757">
            <v>0</v>
          </cell>
        </row>
        <row r="1758">
          <cell r="I1758" t="str">
            <v>0439925</v>
          </cell>
          <cell r="J1758">
            <v>2882.95</v>
          </cell>
          <cell r="K1758">
            <v>2882.95</v>
          </cell>
          <cell r="L1758">
            <v>2.8829499999999997</v>
          </cell>
          <cell r="M1758">
            <v>2.8829499999999997</v>
          </cell>
          <cell r="R1758">
            <v>0</v>
          </cell>
          <cell r="S1758">
            <v>0</v>
          </cell>
          <cell r="U1758" t="str">
            <v>0404901</v>
          </cell>
          <cell r="V1758">
            <v>24208</v>
          </cell>
          <cell r="W1758">
            <v>24208</v>
          </cell>
          <cell r="X1758">
            <v>24.207999999999998</v>
          </cell>
          <cell r="Y1758">
            <v>24.207999999999998</v>
          </cell>
          <cell r="AD1758">
            <v>0</v>
          </cell>
          <cell r="AE1758">
            <v>0</v>
          </cell>
        </row>
        <row r="1759">
          <cell r="I1759" t="str">
            <v>0439967</v>
          </cell>
          <cell r="J1759">
            <v>26053</v>
          </cell>
          <cell r="K1759">
            <v>26053</v>
          </cell>
          <cell r="L1759">
            <v>26.053000000000001</v>
          </cell>
          <cell r="M1759">
            <v>26.053000000000001</v>
          </cell>
          <cell r="R1759">
            <v>0</v>
          </cell>
          <cell r="S1759">
            <v>0</v>
          </cell>
          <cell r="U1759" t="str">
            <v>0404999</v>
          </cell>
          <cell r="V1759">
            <v>14084.5</v>
          </cell>
          <cell r="W1759">
            <v>14084.5</v>
          </cell>
          <cell r="X1759">
            <v>14.0845</v>
          </cell>
          <cell r="Y1759">
            <v>14.0845</v>
          </cell>
          <cell r="AD1759">
            <v>0</v>
          </cell>
          <cell r="AE1759">
            <v>0</v>
          </cell>
        </row>
        <row r="1760">
          <cell r="I1760" t="str">
            <v>0439983</v>
          </cell>
          <cell r="J1760">
            <v>1708.5</v>
          </cell>
          <cell r="K1760">
            <v>1708.5</v>
          </cell>
          <cell r="L1760">
            <v>1.7084999999999999</v>
          </cell>
          <cell r="M1760">
            <v>1.7084999999999999</v>
          </cell>
          <cell r="R1760">
            <v>0</v>
          </cell>
          <cell r="S1760">
            <v>0</v>
          </cell>
          <cell r="U1760" t="str">
            <v>0405150</v>
          </cell>
          <cell r="V1760">
            <v>57169</v>
          </cell>
          <cell r="W1760">
            <v>57169</v>
          </cell>
          <cell r="X1760">
            <v>57.168999999999997</v>
          </cell>
          <cell r="Y1760">
            <v>57.168999999999997</v>
          </cell>
          <cell r="AD1760">
            <v>0</v>
          </cell>
          <cell r="AE1760">
            <v>0</v>
          </cell>
        </row>
        <row r="1761">
          <cell r="I1761" t="str">
            <v>0440331</v>
          </cell>
          <cell r="J1761">
            <v>5160</v>
          </cell>
          <cell r="K1761">
            <v>5160</v>
          </cell>
          <cell r="L1761">
            <v>5.16</v>
          </cell>
          <cell r="M1761">
            <v>5.16</v>
          </cell>
          <cell r="R1761">
            <v>0</v>
          </cell>
          <cell r="S1761">
            <v>0</v>
          </cell>
          <cell r="U1761" t="str">
            <v>0405159</v>
          </cell>
          <cell r="V1761">
            <v>29511.5</v>
          </cell>
          <cell r="W1761">
            <v>29511.5</v>
          </cell>
          <cell r="X1761">
            <v>29.511500000000002</v>
          </cell>
          <cell r="Y1761">
            <v>29.511500000000002</v>
          </cell>
          <cell r="AD1761">
            <v>0</v>
          </cell>
          <cell r="AE1761">
            <v>0</v>
          </cell>
        </row>
        <row r="1762">
          <cell r="I1762" t="str">
            <v>0440554</v>
          </cell>
          <cell r="J1762">
            <v>5057.5</v>
          </cell>
          <cell r="K1762">
            <v>5057.5</v>
          </cell>
          <cell r="L1762">
            <v>5.0575000000000001</v>
          </cell>
          <cell r="M1762">
            <v>5.0575000000000001</v>
          </cell>
          <cell r="R1762">
            <v>0</v>
          </cell>
          <cell r="S1762">
            <v>0</v>
          </cell>
          <cell r="U1762" t="str">
            <v>0405918</v>
          </cell>
          <cell r="V1762">
            <v>5940</v>
          </cell>
          <cell r="W1762">
            <v>5940</v>
          </cell>
          <cell r="X1762">
            <v>5.94</v>
          </cell>
          <cell r="Y1762">
            <v>5.94</v>
          </cell>
          <cell r="AD1762">
            <v>0</v>
          </cell>
          <cell r="AE1762">
            <v>0</v>
          </cell>
        </row>
        <row r="1763">
          <cell r="I1763" t="str">
            <v>0440600</v>
          </cell>
          <cell r="J1763">
            <v>22554.5</v>
          </cell>
          <cell r="K1763">
            <v>22554.5</v>
          </cell>
          <cell r="L1763">
            <v>22.554500000000001</v>
          </cell>
          <cell r="M1763">
            <v>22.554500000000001</v>
          </cell>
          <cell r="R1763">
            <v>0</v>
          </cell>
          <cell r="S1763">
            <v>0</v>
          </cell>
          <cell r="U1763" t="str">
            <v>0406405</v>
          </cell>
          <cell r="V1763">
            <v>3538</v>
          </cell>
          <cell r="W1763">
            <v>3538</v>
          </cell>
          <cell r="X1763">
            <v>3.5379999999999998</v>
          </cell>
          <cell r="Y1763">
            <v>3.5379999999999998</v>
          </cell>
          <cell r="AD1763">
            <v>0</v>
          </cell>
          <cell r="AE1763">
            <v>0</v>
          </cell>
        </row>
        <row r="1764">
          <cell r="I1764" t="str">
            <v>0440602</v>
          </cell>
          <cell r="J1764">
            <v>11230.5</v>
          </cell>
          <cell r="K1764">
            <v>11230.5</v>
          </cell>
          <cell r="L1764">
            <v>11.230499999999999</v>
          </cell>
          <cell r="M1764">
            <v>11.230499999999999</v>
          </cell>
          <cell r="R1764">
            <v>0</v>
          </cell>
          <cell r="S1764">
            <v>0</v>
          </cell>
          <cell r="U1764" t="str">
            <v>0406430</v>
          </cell>
          <cell r="V1764">
            <v>3503.5</v>
          </cell>
          <cell r="W1764">
            <v>3503.5</v>
          </cell>
          <cell r="X1764">
            <v>3.5034999999999998</v>
          </cell>
          <cell r="Y1764">
            <v>3.5034999999999998</v>
          </cell>
          <cell r="AD1764">
            <v>0</v>
          </cell>
          <cell r="AE1764">
            <v>0</v>
          </cell>
        </row>
        <row r="1765">
          <cell r="I1765" t="str">
            <v>0440621</v>
          </cell>
          <cell r="J1765">
            <v>9692.5</v>
          </cell>
          <cell r="K1765">
            <v>9692.5</v>
          </cell>
          <cell r="L1765">
            <v>9.6925000000000008</v>
          </cell>
          <cell r="M1765">
            <v>9.6925000000000008</v>
          </cell>
          <cell r="R1765">
            <v>0</v>
          </cell>
          <cell r="S1765">
            <v>0</v>
          </cell>
          <cell r="U1765" t="str">
            <v>0406600</v>
          </cell>
          <cell r="V1765">
            <v>1267</v>
          </cell>
          <cell r="W1765">
            <v>1267</v>
          </cell>
          <cell r="X1765">
            <v>1.2669999999999999</v>
          </cell>
          <cell r="Y1765">
            <v>1.2669999999999999</v>
          </cell>
          <cell r="AD1765">
            <v>0</v>
          </cell>
          <cell r="AE1765">
            <v>0</v>
          </cell>
        </row>
        <row r="1766">
          <cell r="I1766" t="str">
            <v>0440697</v>
          </cell>
          <cell r="J1766">
            <v>26403.5</v>
          </cell>
          <cell r="K1766">
            <v>26403.5</v>
          </cell>
          <cell r="L1766">
            <v>26.403500000000001</v>
          </cell>
          <cell r="M1766">
            <v>26.403500000000001</v>
          </cell>
          <cell r="R1766">
            <v>0</v>
          </cell>
          <cell r="S1766">
            <v>0</v>
          </cell>
          <cell r="U1766" t="str">
            <v>0407369</v>
          </cell>
          <cell r="V1766">
            <v>4494.5</v>
          </cell>
          <cell r="W1766">
            <v>4494.5</v>
          </cell>
          <cell r="X1766">
            <v>4.4945000000000004</v>
          </cell>
          <cell r="Y1766">
            <v>4.4945000000000004</v>
          </cell>
          <cell r="AD1766">
            <v>0</v>
          </cell>
          <cell r="AE1766">
            <v>0</v>
          </cell>
        </row>
        <row r="1767">
          <cell r="I1767" t="str">
            <v>0440710</v>
          </cell>
          <cell r="J1767">
            <v>29166.25</v>
          </cell>
          <cell r="K1767">
            <v>29166.25</v>
          </cell>
          <cell r="L1767">
            <v>29.166250000000002</v>
          </cell>
          <cell r="M1767">
            <v>29.166250000000002</v>
          </cell>
          <cell r="R1767">
            <v>0</v>
          </cell>
          <cell r="S1767">
            <v>0</v>
          </cell>
          <cell r="U1767" t="str">
            <v>0408263</v>
          </cell>
          <cell r="V1767">
            <v>39289</v>
          </cell>
          <cell r="W1767">
            <v>39289</v>
          </cell>
          <cell r="X1767">
            <v>39.289000000000001</v>
          </cell>
          <cell r="Y1767">
            <v>39.289000000000001</v>
          </cell>
          <cell r="AD1767">
            <v>0</v>
          </cell>
          <cell r="AE1767">
            <v>0</v>
          </cell>
        </row>
        <row r="1768">
          <cell r="I1768" t="str">
            <v>0440719</v>
          </cell>
          <cell r="J1768">
            <v>1672.5</v>
          </cell>
          <cell r="K1768">
            <v>1672.5</v>
          </cell>
          <cell r="L1768">
            <v>1.6725000000000001</v>
          </cell>
          <cell r="M1768">
            <v>1.6725000000000001</v>
          </cell>
          <cell r="R1768">
            <v>0</v>
          </cell>
          <cell r="S1768">
            <v>0</v>
          </cell>
          <cell r="U1768" t="str">
            <v>0408442</v>
          </cell>
          <cell r="V1768">
            <v>4325</v>
          </cell>
          <cell r="W1768">
            <v>4325</v>
          </cell>
          <cell r="X1768">
            <v>4.3250000000000002</v>
          </cell>
          <cell r="Y1768">
            <v>4.3250000000000002</v>
          </cell>
          <cell r="AD1768">
            <v>0</v>
          </cell>
          <cell r="AE1768">
            <v>0</v>
          </cell>
        </row>
        <row r="1769">
          <cell r="I1769" t="str">
            <v>0440765</v>
          </cell>
          <cell r="J1769">
            <v>1440</v>
          </cell>
          <cell r="K1769">
            <v>1440</v>
          </cell>
          <cell r="L1769">
            <v>1.44</v>
          </cell>
          <cell r="M1769">
            <v>1.44</v>
          </cell>
          <cell r="R1769">
            <v>0</v>
          </cell>
          <cell r="S1769">
            <v>0</v>
          </cell>
          <cell r="U1769" t="str">
            <v>0408631</v>
          </cell>
          <cell r="V1769">
            <v>3654572.23</v>
          </cell>
          <cell r="W1769">
            <v>3654572.23</v>
          </cell>
          <cell r="X1769">
            <v>3654.5722299999998</v>
          </cell>
          <cell r="Y1769">
            <v>3654.5722299999998</v>
          </cell>
          <cell r="AD1769">
            <v>0</v>
          </cell>
          <cell r="AE1769">
            <v>0</v>
          </cell>
        </row>
        <row r="1770">
          <cell r="I1770" t="str">
            <v>0440808</v>
          </cell>
          <cell r="J1770">
            <v>3043</v>
          </cell>
          <cell r="K1770">
            <v>3043</v>
          </cell>
          <cell r="L1770">
            <v>3.0430000000000001</v>
          </cell>
          <cell r="M1770">
            <v>3.0430000000000001</v>
          </cell>
          <cell r="R1770">
            <v>0</v>
          </cell>
          <cell r="S1770">
            <v>0</v>
          </cell>
          <cell r="U1770" t="str">
            <v>0408638</v>
          </cell>
          <cell r="V1770">
            <v>824805.43</v>
          </cell>
          <cell r="W1770">
            <v>824805.43</v>
          </cell>
          <cell r="X1770">
            <v>824.80543</v>
          </cell>
          <cell r="Y1770">
            <v>824.80543</v>
          </cell>
          <cell r="AD1770">
            <v>0</v>
          </cell>
          <cell r="AE1770">
            <v>0</v>
          </cell>
        </row>
        <row r="1771">
          <cell r="I1771" t="str">
            <v>0440821</v>
          </cell>
          <cell r="J1771">
            <v>8163</v>
          </cell>
          <cell r="K1771">
            <v>8163</v>
          </cell>
          <cell r="L1771">
            <v>8.1630000000000003</v>
          </cell>
          <cell r="M1771">
            <v>8.1630000000000003</v>
          </cell>
          <cell r="R1771">
            <v>0</v>
          </cell>
          <cell r="S1771">
            <v>0</v>
          </cell>
          <cell r="U1771" t="str">
            <v>0408721</v>
          </cell>
          <cell r="V1771">
            <v>21613</v>
          </cell>
          <cell r="W1771">
            <v>21613</v>
          </cell>
          <cell r="X1771">
            <v>21.613</v>
          </cell>
          <cell r="Y1771">
            <v>21.613</v>
          </cell>
          <cell r="AD1771">
            <v>0</v>
          </cell>
          <cell r="AE1771">
            <v>0</v>
          </cell>
        </row>
        <row r="1772">
          <cell r="I1772" t="str">
            <v>0440822</v>
          </cell>
          <cell r="J1772">
            <v>8923</v>
          </cell>
          <cell r="K1772">
            <v>8923</v>
          </cell>
          <cell r="L1772">
            <v>8.923</v>
          </cell>
          <cell r="M1772">
            <v>8.923</v>
          </cell>
          <cell r="R1772">
            <v>0</v>
          </cell>
          <cell r="S1772">
            <v>0</v>
          </cell>
          <cell r="U1772" t="str">
            <v>0408766</v>
          </cell>
          <cell r="V1772">
            <v>117450.27</v>
          </cell>
          <cell r="W1772">
            <v>117450.27</v>
          </cell>
          <cell r="X1772">
            <v>117.45027</v>
          </cell>
          <cell r="Y1772">
            <v>117.45027</v>
          </cell>
          <cell r="AD1772">
            <v>0</v>
          </cell>
          <cell r="AE1772">
            <v>0</v>
          </cell>
        </row>
        <row r="1773">
          <cell r="I1773" t="str">
            <v>0440823</v>
          </cell>
          <cell r="J1773">
            <v>15123</v>
          </cell>
          <cell r="K1773">
            <v>15123</v>
          </cell>
          <cell r="L1773">
            <v>15.122999999999999</v>
          </cell>
          <cell r="M1773">
            <v>15.122999999999999</v>
          </cell>
          <cell r="R1773">
            <v>0</v>
          </cell>
          <cell r="S1773">
            <v>0</v>
          </cell>
          <cell r="U1773" t="str">
            <v>0408778</v>
          </cell>
          <cell r="V1773">
            <v>16064.5</v>
          </cell>
          <cell r="W1773">
            <v>16064.5</v>
          </cell>
          <cell r="X1773">
            <v>16.064499999999999</v>
          </cell>
          <cell r="Y1773">
            <v>16.064499999999999</v>
          </cell>
          <cell r="AD1773">
            <v>0</v>
          </cell>
          <cell r="AE1773">
            <v>0</v>
          </cell>
        </row>
        <row r="1774">
          <cell r="I1774" t="str">
            <v>0440918</v>
          </cell>
          <cell r="J1774">
            <v>6759</v>
          </cell>
          <cell r="K1774">
            <v>6759</v>
          </cell>
          <cell r="L1774">
            <v>6.7590000000000003</v>
          </cell>
          <cell r="M1774">
            <v>6.7590000000000003</v>
          </cell>
          <cell r="R1774">
            <v>0</v>
          </cell>
          <cell r="S1774">
            <v>0</v>
          </cell>
          <cell r="U1774" t="str">
            <v>0408895</v>
          </cell>
          <cell r="V1774">
            <v>25776</v>
          </cell>
          <cell r="W1774">
            <v>25776</v>
          </cell>
          <cell r="X1774">
            <v>25.776</v>
          </cell>
          <cell r="Y1774">
            <v>25.776</v>
          </cell>
          <cell r="AD1774">
            <v>0</v>
          </cell>
          <cell r="AE1774">
            <v>0</v>
          </cell>
        </row>
        <row r="1775">
          <cell r="I1775" t="str">
            <v>0441024</v>
          </cell>
          <cell r="J1775">
            <v>21220.9</v>
          </cell>
          <cell r="K1775">
            <v>21220.9</v>
          </cell>
          <cell r="L1775">
            <v>21.2209</v>
          </cell>
          <cell r="M1775">
            <v>21.2209</v>
          </cell>
          <cell r="R1775">
            <v>0</v>
          </cell>
          <cell r="S1775">
            <v>0</v>
          </cell>
          <cell r="U1775" t="str">
            <v>0408905</v>
          </cell>
          <cell r="V1775">
            <v>28783.02</v>
          </cell>
          <cell r="W1775">
            <v>28783.02</v>
          </cell>
          <cell r="X1775">
            <v>28.78302</v>
          </cell>
          <cell r="Y1775">
            <v>28.78302</v>
          </cell>
          <cell r="AD1775">
            <v>0</v>
          </cell>
          <cell r="AE1775">
            <v>0</v>
          </cell>
        </row>
        <row r="1776">
          <cell r="I1776" t="str">
            <v>0441198</v>
          </cell>
          <cell r="J1776">
            <v>18222</v>
          </cell>
          <cell r="K1776">
            <v>18222</v>
          </cell>
          <cell r="L1776">
            <v>18.222000000000001</v>
          </cell>
          <cell r="M1776">
            <v>18.222000000000001</v>
          </cell>
          <cell r="R1776">
            <v>0</v>
          </cell>
          <cell r="S1776">
            <v>0</v>
          </cell>
          <cell r="U1776" t="str">
            <v>0408930</v>
          </cell>
          <cell r="V1776">
            <v>106911.5</v>
          </cell>
          <cell r="W1776">
            <v>106911.5</v>
          </cell>
          <cell r="X1776">
            <v>106.9115</v>
          </cell>
          <cell r="Y1776">
            <v>106.9115</v>
          </cell>
          <cell r="AD1776">
            <v>0</v>
          </cell>
          <cell r="AE1776">
            <v>0</v>
          </cell>
        </row>
        <row r="1777">
          <cell r="I1777" t="str">
            <v>0441358</v>
          </cell>
          <cell r="J1777">
            <v>7980.5</v>
          </cell>
          <cell r="K1777">
            <v>7980.5</v>
          </cell>
          <cell r="L1777">
            <v>7.9805000000000001</v>
          </cell>
          <cell r="M1777">
            <v>7.9805000000000001</v>
          </cell>
          <cell r="R1777">
            <v>0</v>
          </cell>
          <cell r="S1777">
            <v>0</v>
          </cell>
          <cell r="U1777" t="str">
            <v>0409413</v>
          </cell>
          <cell r="V1777">
            <v>87707.76</v>
          </cell>
          <cell r="W1777">
            <v>87707.76</v>
          </cell>
          <cell r="X1777">
            <v>87.707759999999993</v>
          </cell>
          <cell r="Y1777">
            <v>87.707759999999993</v>
          </cell>
          <cell r="AD1777">
            <v>0</v>
          </cell>
          <cell r="AE1777">
            <v>0</v>
          </cell>
        </row>
        <row r="1778">
          <cell r="I1778" t="str">
            <v>0441450</v>
          </cell>
          <cell r="J1778">
            <v>16865.5</v>
          </cell>
          <cell r="K1778">
            <v>16865.5</v>
          </cell>
          <cell r="L1778">
            <v>16.865500000000001</v>
          </cell>
          <cell r="M1778">
            <v>16.865500000000001</v>
          </cell>
          <cell r="R1778">
            <v>0</v>
          </cell>
          <cell r="S1778">
            <v>0</v>
          </cell>
          <cell r="U1778" t="str">
            <v>0410283</v>
          </cell>
          <cell r="V1778">
            <v>4662845.16</v>
          </cell>
          <cell r="W1778">
            <v>4662845.16</v>
          </cell>
          <cell r="X1778">
            <v>4662.8451599999999</v>
          </cell>
          <cell r="Y1778">
            <v>4662.8451599999999</v>
          </cell>
          <cell r="AD1778">
            <v>0</v>
          </cell>
          <cell r="AE1778">
            <v>0</v>
          </cell>
        </row>
        <row r="1779">
          <cell r="I1779" t="str">
            <v>0441965</v>
          </cell>
          <cell r="J1779">
            <v>7866.5</v>
          </cell>
          <cell r="K1779">
            <v>7866.5</v>
          </cell>
          <cell r="L1779">
            <v>7.8665000000000003</v>
          </cell>
          <cell r="M1779">
            <v>7.8665000000000003</v>
          </cell>
          <cell r="R1779">
            <v>0</v>
          </cell>
          <cell r="S1779">
            <v>0</v>
          </cell>
          <cell r="U1779" t="str">
            <v>0410401</v>
          </cell>
          <cell r="V1779">
            <v>22556</v>
          </cell>
          <cell r="W1779">
            <v>22556</v>
          </cell>
          <cell r="X1779">
            <v>22.556000000000001</v>
          </cell>
          <cell r="Y1779">
            <v>22.556000000000001</v>
          </cell>
          <cell r="AD1779">
            <v>0</v>
          </cell>
          <cell r="AE1779">
            <v>0</v>
          </cell>
        </row>
        <row r="1780">
          <cell r="I1780" t="str">
            <v>0442099</v>
          </cell>
          <cell r="J1780">
            <v>13041</v>
          </cell>
          <cell r="K1780">
            <v>13041</v>
          </cell>
          <cell r="L1780">
            <v>13.041</v>
          </cell>
          <cell r="M1780">
            <v>13.041</v>
          </cell>
          <cell r="R1780">
            <v>0</v>
          </cell>
          <cell r="S1780">
            <v>0</v>
          </cell>
          <cell r="U1780" t="str">
            <v>0410599</v>
          </cell>
          <cell r="V1780">
            <v>569710.79</v>
          </cell>
          <cell r="W1780">
            <v>569710.79</v>
          </cell>
          <cell r="X1780">
            <v>569.71079000000009</v>
          </cell>
          <cell r="Y1780">
            <v>569.71079000000009</v>
          </cell>
          <cell r="AD1780">
            <v>0</v>
          </cell>
          <cell r="AE1780">
            <v>0</v>
          </cell>
        </row>
        <row r="1781">
          <cell r="I1781" t="str">
            <v>0442488</v>
          </cell>
          <cell r="J1781">
            <v>329</v>
          </cell>
          <cell r="K1781">
            <v>329</v>
          </cell>
          <cell r="L1781">
            <v>0.32900000000000001</v>
          </cell>
          <cell r="M1781">
            <v>0.32900000000000001</v>
          </cell>
          <cell r="R1781">
            <v>0</v>
          </cell>
          <cell r="S1781">
            <v>0</v>
          </cell>
          <cell r="U1781" t="str">
            <v>0410717</v>
          </cell>
          <cell r="V1781">
            <v>14132.5</v>
          </cell>
          <cell r="W1781">
            <v>14132.5</v>
          </cell>
          <cell r="X1781">
            <v>14.1325</v>
          </cell>
          <cell r="Y1781">
            <v>14.1325</v>
          </cell>
          <cell r="AD1781">
            <v>0</v>
          </cell>
          <cell r="AE1781">
            <v>0</v>
          </cell>
        </row>
        <row r="1782">
          <cell r="I1782" t="str">
            <v>0442600</v>
          </cell>
          <cell r="J1782">
            <v>11927.5</v>
          </cell>
          <cell r="K1782">
            <v>11927.5</v>
          </cell>
          <cell r="L1782">
            <v>11.9275</v>
          </cell>
          <cell r="M1782">
            <v>11.9275</v>
          </cell>
          <cell r="R1782">
            <v>0</v>
          </cell>
          <cell r="S1782">
            <v>0</v>
          </cell>
          <cell r="U1782" t="str">
            <v>0410725</v>
          </cell>
          <cell r="V1782">
            <v>250724.82</v>
          </cell>
          <cell r="W1782">
            <v>250724.82</v>
          </cell>
          <cell r="X1782">
            <v>250.72481999999999</v>
          </cell>
          <cell r="Y1782">
            <v>250.72481999999999</v>
          </cell>
          <cell r="AD1782">
            <v>0</v>
          </cell>
          <cell r="AE1782">
            <v>0</v>
          </cell>
        </row>
        <row r="1783">
          <cell r="I1783" t="str">
            <v>0442610</v>
          </cell>
          <cell r="J1783">
            <v>80102</v>
          </cell>
          <cell r="K1783">
            <v>80102</v>
          </cell>
          <cell r="L1783">
            <v>80.102000000000004</v>
          </cell>
          <cell r="M1783">
            <v>80.102000000000004</v>
          </cell>
          <cell r="R1783">
            <v>0</v>
          </cell>
          <cell r="S1783">
            <v>0</v>
          </cell>
          <cell r="U1783" t="str">
            <v>0411057</v>
          </cell>
          <cell r="V1783">
            <v>29803</v>
          </cell>
          <cell r="W1783">
            <v>29803</v>
          </cell>
          <cell r="X1783">
            <v>29.803000000000001</v>
          </cell>
          <cell r="Y1783">
            <v>29.803000000000001</v>
          </cell>
          <cell r="AD1783">
            <v>0</v>
          </cell>
          <cell r="AE1783">
            <v>0</v>
          </cell>
        </row>
        <row r="1784">
          <cell r="I1784" t="str">
            <v>0442674</v>
          </cell>
          <cell r="J1784">
            <v>188114.5</v>
          </cell>
          <cell r="K1784">
            <v>188114.5</v>
          </cell>
          <cell r="L1784">
            <v>188.11449999999999</v>
          </cell>
          <cell r="M1784">
            <v>188.11449999999999</v>
          </cell>
          <cell r="R1784">
            <v>0</v>
          </cell>
          <cell r="S1784">
            <v>0</v>
          </cell>
          <cell r="U1784" t="str">
            <v>0411271</v>
          </cell>
          <cell r="V1784">
            <v>14737</v>
          </cell>
          <cell r="W1784">
            <v>14737</v>
          </cell>
          <cell r="X1784">
            <v>14.737</v>
          </cell>
          <cell r="Y1784">
            <v>14.737</v>
          </cell>
          <cell r="AD1784">
            <v>0</v>
          </cell>
          <cell r="AE1784">
            <v>0</v>
          </cell>
        </row>
        <row r="1785">
          <cell r="I1785" t="str">
            <v>0442805</v>
          </cell>
          <cell r="J1785">
            <v>53481.5</v>
          </cell>
          <cell r="K1785">
            <v>53481.5</v>
          </cell>
          <cell r="L1785">
            <v>53.481499999999997</v>
          </cell>
          <cell r="M1785">
            <v>53.481499999999997</v>
          </cell>
          <cell r="R1785">
            <v>0</v>
          </cell>
          <cell r="S1785">
            <v>0</v>
          </cell>
          <cell r="U1785" t="str">
            <v>0411282</v>
          </cell>
          <cell r="V1785">
            <v>728.5</v>
          </cell>
          <cell r="W1785">
            <v>728.5</v>
          </cell>
          <cell r="X1785">
            <v>0.72850000000000004</v>
          </cell>
          <cell r="Y1785">
            <v>0.72850000000000004</v>
          </cell>
          <cell r="AD1785">
            <v>0</v>
          </cell>
          <cell r="AE1785">
            <v>0</v>
          </cell>
        </row>
        <row r="1786">
          <cell r="I1786" t="str">
            <v>0443300</v>
          </cell>
          <cell r="J1786">
            <v>3679</v>
          </cell>
          <cell r="K1786">
            <v>3679</v>
          </cell>
          <cell r="L1786">
            <v>3.6789999999999998</v>
          </cell>
          <cell r="M1786">
            <v>3.6789999999999998</v>
          </cell>
          <cell r="R1786">
            <v>0</v>
          </cell>
          <cell r="S1786">
            <v>0</v>
          </cell>
          <cell r="U1786" t="str">
            <v>0411816</v>
          </cell>
          <cell r="V1786">
            <v>5251</v>
          </cell>
          <cell r="W1786">
            <v>5251</v>
          </cell>
          <cell r="X1786">
            <v>5.2510000000000003</v>
          </cell>
          <cell r="Y1786">
            <v>5.2510000000000003</v>
          </cell>
          <cell r="AD1786">
            <v>0</v>
          </cell>
          <cell r="AE1786">
            <v>0</v>
          </cell>
        </row>
        <row r="1787">
          <cell r="I1787" t="str">
            <v>0443698</v>
          </cell>
          <cell r="J1787">
            <v>82302.5</v>
          </cell>
          <cell r="K1787">
            <v>82302.5</v>
          </cell>
          <cell r="L1787">
            <v>82.302499999999995</v>
          </cell>
          <cell r="M1787">
            <v>82.302499999999995</v>
          </cell>
          <cell r="R1787">
            <v>0</v>
          </cell>
          <cell r="S1787">
            <v>0</v>
          </cell>
          <cell r="U1787" t="str">
            <v>0412085</v>
          </cell>
          <cell r="V1787">
            <v>4011</v>
          </cell>
          <cell r="W1787">
            <v>4011</v>
          </cell>
          <cell r="X1787">
            <v>4.0110000000000001</v>
          </cell>
          <cell r="Y1787">
            <v>4.0110000000000001</v>
          </cell>
          <cell r="AD1787">
            <v>0</v>
          </cell>
          <cell r="AE1787">
            <v>0</v>
          </cell>
        </row>
        <row r="1788">
          <cell r="I1788" t="str">
            <v>0444146</v>
          </cell>
          <cell r="J1788">
            <v>-105</v>
          </cell>
          <cell r="K1788">
            <v>-105</v>
          </cell>
          <cell r="L1788">
            <v>-0.105</v>
          </cell>
          <cell r="M1788">
            <v>-0.105</v>
          </cell>
          <cell r="R1788">
            <v>0</v>
          </cell>
          <cell r="S1788">
            <v>0</v>
          </cell>
          <cell r="U1788" t="str">
            <v>0412279</v>
          </cell>
          <cell r="V1788">
            <v>3926</v>
          </cell>
          <cell r="W1788">
            <v>3926</v>
          </cell>
          <cell r="X1788">
            <v>3.9260000000000002</v>
          </cell>
          <cell r="Y1788">
            <v>3.9260000000000002</v>
          </cell>
          <cell r="AD1788">
            <v>0</v>
          </cell>
          <cell r="AE1788">
            <v>0</v>
          </cell>
        </row>
        <row r="1789">
          <cell r="I1789" t="str">
            <v>0444250</v>
          </cell>
          <cell r="J1789">
            <v>79987</v>
          </cell>
          <cell r="K1789">
            <v>79987</v>
          </cell>
          <cell r="L1789">
            <v>79.986999999999995</v>
          </cell>
          <cell r="M1789">
            <v>79.986999999999995</v>
          </cell>
          <cell r="R1789">
            <v>0</v>
          </cell>
          <cell r="S1789">
            <v>0</v>
          </cell>
          <cell r="U1789" t="str">
            <v>0412399</v>
          </cell>
          <cell r="V1789">
            <v>33274.5</v>
          </cell>
          <cell r="W1789">
            <v>33274.5</v>
          </cell>
          <cell r="X1789">
            <v>33.274500000000003</v>
          </cell>
          <cell r="Y1789">
            <v>33.274500000000003</v>
          </cell>
          <cell r="AD1789">
            <v>0</v>
          </cell>
          <cell r="AE1789">
            <v>0</v>
          </cell>
        </row>
        <row r="1790">
          <cell r="I1790" t="str">
            <v>0444564</v>
          </cell>
          <cell r="J1790">
            <v>4163.5</v>
          </cell>
          <cell r="K1790">
            <v>4163.5</v>
          </cell>
          <cell r="L1790">
            <v>4.1635</v>
          </cell>
          <cell r="M1790">
            <v>4.1635</v>
          </cell>
          <cell r="R1790">
            <v>0</v>
          </cell>
          <cell r="S1790">
            <v>0</v>
          </cell>
          <cell r="U1790" t="str">
            <v>0412473</v>
          </cell>
          <cell r="V1790">
            <v>18549.5</v>
          </cell>
          <cell r="W1790">
            <v>18549.5</v>
          </cell>
          <cell r="X1790">
            <v>18.549499999999998</v>
          </cell>
          <cell r="Y1790">
            <v>18.549499999999998</v>
          </cell>
          <cell r="AD1790">
            <v>0</v>
          </cell>
          <cell r="AE1790">
            <v>0</v>
          </cell>
        </row>
        <row r="1791">
          <cell r="I1791" t="str">
            <v>0445113</v>
          </cell>
          <cell r="J1791">
            <v>818.5</v>
          </cell>
          <cell r="K1791">
            <v>818.5</v>
          </cell>
          <cell r="L1791">
            <v>0.81850000000000001</v>
          </cell>
          <cell r="M1791">
            <v>0.81850000000000001</v>
          </cell>
          <cell r="R1791">
            <v>0</v>
          </cell>
          <cell r="S1791">
            <v>0</v>
          </cell>
          <cell r="U1791" t="str">
            <v>0412672</v>
          </cell>
          <cell r="V1791">
            <v>146341.20000000001</v>
          </cell>
          <cell r="W1791">
            <v>146341.20000000001</v>
          </cell>
          <cell r="X1791">
            <v>146.34120000000001</v>
          </cell>
          <cell r="Y1791">
            <v>146.34120000000001</v>
          </cell>
          <cell r="AD1791">
            <v>0</v>
          </cell>
          <cell r="AE1791">
            <v>0</v>
          </cell>
        </row>
        <row r="1792">
          <cell r="I1792" t="str">
            <v>0445217</v>
          </cell>
          <cell r="J1792">
            <v>5073.5</v>
          </cell>
          <cell r="K1792">
            <v>5073.5</v>
          </cell>
          <cell r="L1792">
            <v>5.0735000000000001</v>
          </cell>
          <cell r="M1792">
            <v>5.0735000000000001</v>
          </cell>
          <cell r="R1792">
            <v>0</v>
          </cell>
          <cell r="S1792">
            <v>0</v>
          </cell>
          <cell r="U1792" t="str">
            <v>0412872</v>
          </cell>
          <cell r="V1792">
            <v>63229</v>
          </cell>
          <cell r="W1792">
            <v>63229</v>
          </cell>
          <cell r="X1792">
            <v>63.228999999999999</v>
          </cell>
          <cell r="Y1792">
            <v>63.228999999999999</v>
          </cell>
          <cell r="AD1792">
            <v>0</v>
          </cell>
          <cell r="AE1792">
            <v>0</v>
          </cell>
        </row>
        <row r="1793">
          <cell r="I1793" t="str">
            <v>0445750</v>
          </cell>
          <cell r="J1793">
            <v>11254.5</v>
          </cell>
          <cell r="K1793">
            <v>11254.5</v>
          </cell>
          <cell r="L1793">
            <v>11.2545</v>
          </cell>
          <cell r="M1793">
            <v>11.2545</v>
          </cell>
          <cell r="R1793">
            <v>0</v>
          </cell>
          <cell r="S1793">
            <v>0</v>
          </cell>
          <cell r="U1793" t="str">
            <v>0413110</v>
          </cell>
          <cell r="V1793">
            <v>8186</v>
          </cell>
          <cell r="W1793">
            <v>8186</v>
          </cell>
          <cell r="X1793">
            <v>8.1859999999999999</v>
          </cell>
          <cell r="Y1793">
            <v>8.1859999999999999</v>
          </cell>
          <cell r="AD1793">
            <v>0</v>
          </cell>
          <cell r="AE1793">
            <v>0</v>
          </cell>
        </row>
        <row r="1794">
          <cell r="I1794" t="str">
            <v>0445752</v>
          </cell>
          <cell r="J1794">
            <v>16246.9</v>
          </cell>
          <cell r="K1794">
            <v>16246.9</v>
          </cell>
          <cell r="L1794">
            <v>16.2469</v>
          </cell>
          <cell r="M1794">
            <v>16.2469</v>
          </cell>
          <cell r="R1794">
            <v>0</v>
          </cell>
          <cell r="S1794">
            <v>0</v>
          </cell>
          <cell r="U1794" t="str">
            <v>0413495</v>
          </cell>
          <cell r="V1794">
            <v>279538.23</v>
          </cell>
          <cell r="W1794">
            <v>279538.23</v>
          </cell>
          <cell r="X1794">
            <v>279.53823</v>
          </cell>
          <cell r="Y1794">
            <v>279.53823</v>
          </cell>
          <cell r="AD1794">
            <v>0</v>
          </cell>
          <cell r="AE1794">
            <v>0</v>
          </cell>
        </row>
        <row r="1795">
          <cell r="I1795" t="str">
            <v>0445761</v>
          </cell>
          <cell r="J1795">
            <v>279.5</v>
          </cell>
          <cell r="K1795">
            <v>279.5</v>
          </cell>
          <cell r="L1795">
            <v>0.27950000000000003</v>
          </cell>
          <cell r="M1795">
            <v>0.27950000000000003</v>
          </cell>
          <cell r="R1795">
            <v>0</v>
          </cell>
          <cell r="S1795">
            <v>0</v>
          </cell>
          <cell r="U1795" t="str">
            <v>0414108</v>
          </cell>
          <cell r="V1795">
            <v>7779.5</v>
          </cell>
          <cell r="W1795">
            <v>7779.5</v>
          </cell>
          <cell r="X1795">
            <v>7.7794999999999996</v>
          </cell>
          <cell r="Y1795">
            <v>7.7794999999999996</v>
          </cell>
          <cell r="AD1795">
            <v>0</v>
          </cell>
          <cell r="AE1795">
            <v>0</v>
          </cell>
        </row>
        <row r="1796">
          <cell r="I1796" t="str">
            <v>0445819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R1796">
            <v>0</v>
          </cell>
          <cell r="S1796">
            <v>0</v>
          </cell>
          <cell r="U1796" t="str">
            <v>0414587</v>
          </cell>
          <cell r="V1796">
            <v>1498.5</v>
          </cell>
          <cell r="W1796">
            <v>1498.5</v>
          </cell>
          <cell r="X1796">
            <v>1.4984999999999999</v>
          </cell>
          <cell r="Y1796">
            <v>1.4984999999999999</v>
          </cell>
          <cell r="AD1796">
            <v>0</v>
          </cell>
          <cell r="AE1796">
            <v>0</v>
          </cell>
        </row>
        <row r="1797">
          <cell r="I1797" t="str">
            <v>0445821</v>
          </cell>
          <cell r="J1797">
            <v>1053563.44</v>
          </cell>
          <cell r="K1797">
            <v>1053563.44</v>
          </cell>
          <cell r="L1797">
            <v>1053.5634399999999</v>
          </cell>
          <cell r="M1797">
            <v>1053.5634399999999</v>
          </cell>
          <cell r="R1797">
            <v>0</v>
          </cell>
          <cell r="S1797">
            <v>0</v>
          </cell>
          <cell r="U1797" t="str">
            <v>0415119</v>
          </cell>
          <cell r="V1797">
            <v>30032</v>
          </cell>
          <cell r="W1797">
            <v>30032</v>
          </cell>
          <cell r="X1797">
            <v>30.032</v>
          </cell>
          <cell r="Y1797">
            <v>30.032</v>
          </cell>
          <cell r="AD1797">
            <v>0</v>
          </cell>
          <cell r="AE1797">
            <v>0</v>
          </cell>
        </row>
        <row r="1798">
          <cell r="I1798" t="str">
            <v>0445920</v>
          </cell>
          <cell r="J1798">
            <v>26185.5</v>
          </cell>
          <cell r="K1798">
            <v>26185.5</v>
          </cell>
          <cell r="L1798">
            <v>26.185500000000001</v>
          </cell>
          <cell r="M1798">
            <v>26.185500000000001</v>
          </cell>
          <cell r="R1798">
            <v>0</v>
          </cell>
          <cell r="S1798">
            <v>0</v>
          </cell>
          <cell r="U1798" t="str">
            <v>0415918</v>
          </cell>
          <cell r="V1798">
            <v>26218.5</v>
          </cell>
          <cell r="W1798">
            <v>26218.5</v>
          </cell>
          <cell r="X1798">
            <v>26.218499999999999</v>
          </cell>
          <cell r="Y1798">
            <v>26.218499999999999</v>
          </cell>
          <cell r="AD1798">
            <v>0</v>
          </cell>
          <cell r="AE1798">
            <v>0</v>
          </cell>
        </row>
        <row r="1799">
          <cell r="I1799" t="str">
            <v>0446109</v>
          </cell>
          <cell r="J1799">
            <v>149311.9</v>
          </cell>
          <cell r="K1799">
            <v>149311.9</v>
          </cell>
          <cell r="L1799">
            <v>149.31189999999998</v>
          </cell>
          <cell r="M1799">
            <v>149.31189999999998</v>
          </cell>
          <cell r="R1799">
            <v>0</v>
          </cell>
          <cell r="S1799">
            <v>0</v>
          </cell>
          <cell r="U1799" t="str">
            <v>0415922</v>
          </cell>
          <cell r="V1799">
            <v>30630</v>
          </cell>
          <cell r="W1799">
            <v>30630</v>
          </cell>
          <cell r="X1799">
            <v>30.63</v>
          </cell>
          <cell r="Y1799">
            <v>30.63</v>
          </cell>
          <cell r="AD1799">
            <v>0</v>
          </cell>
          <cell r="AE1799">
            <v>0</v>
          </cell>
        </row>
        <row r="1800">
          <cell r="I1800" t="str">
            <v>0446512</v>
          </cell>
          <cell r="J1800">
            <v>8329</v>
          </cell>
          <cell r="K1800">
            <v>8329</v>
          </cell>
          <cell r="L1800">
            <v>8.3290000000000006</v>
          </cell>
          <cell r="M1800">
            <v>8.3290000000000006</v>
          </cell>
          <cell r="R1800">
            <v>0</v>
          </cell>
          <cell r="S1800">
            <v>0</v>
          </cell>
          <cell r="U1800" t="str">
            <v>0416967</v>
          </cell>
          <cell r="V1800">
            <v>36356.5</v>
          </cell>
          <cell r="W1800">
            <v>36356.5</v>
          </cell>
          <cell r="X1800">
            <v>36.356499999999997</v>
          </cell>
          <cell r="Y1800">
            <v>36.356499999999997</v>
          </cell>
          <cell r="AD1800">
            <v>0</v>
          </cell>
          <cell r="AE1800">
            <v>0</v>
          </cell>
        </row>
        <row r="1801">
          <cell r="I1801" t="str">
            <v>0446753</v>
          </cell>
          <cell r="J1801">
            <v>74166.5</v>
          </cell>
          <cell r="K1801">
            <v>74166.5</v>
          </cell>
          <cell r="L1801">
            <v>74.166499999999999</v>
          </cell>
          <cell r="M1801">
            <v>74.166499999999999</v>
          </cell>
          <cell r="R1801">
            <v>0</v>
          </cell>
          <cell r="S1801">
            <v>0</v>
          </cell>
          <cell r="U1801" t="str">
            <v>0417378</v>
          </cell>
          <cell r="V1801">
            <v>44594.5</v>
          </cell>
          <cell r="W1801">
            <v>44594.5</v>
          </cell>
          <cell r="X1801">
            <v>44.594499999999996</v>
          </cell>
          <cell r="Y1801">
            <v>44.594499999999996</v>
          </cell>
          <cell r="AD1801">
            <v>0</v>
          </cell>
          <cell r="AE1801">
            <v>0</v>
          </cell>
        </row>
        <row r="1802">
          <cell r="I1802" t="str">
            <v>0446768</v>
          </cell>
          <cell r="J1802">
            <v>32701.81</v>
          </cell>
          <cell r="K1802">
            <v>32701.81</v>
          </cell>
          <cell r="L1802">
            <v>32.701810000000002</v>
          </cell>
          <cell r="M1802">
            <v>32.701810000000002</v>
          </cell>
          <cell r="R1802">
            <v>0</v>
          </cell>
          <cell r="S1802">
            <v>0</v>
          </cell>
          <cell r="U1802" t="str">
            <v>0417595</v>
          </cell>
          <cell r="V1802">
            <v>11033.5</v>
          </cell>
          <cell r="W1802">
            <v>11033.5</v>
          </cell>
          <cell r="X1802">
            <v>11.0335</v>
          </cell>
          <cell r="Y1802">
            <v>11.0335</v>
          </cell>
          <cell r="AD1802">
            <v>0</v>
          </cell>
          <cell r="AE1802">
            <v>0</v>
          </cell>
        </row>
        <row r="1803">
          <cell r="I1803" t="str">
            <v>0446786</v>
          </cell>
          <cell r="J1803">
            <v>29259.5</v>
          </cell>
          <cell r="K1803">
            <v>29259.5</v>
          </cell>
          <cell r="L1803">
            <v>29.259499999999999</v>
          </cell>
          <cell r="M1803">
            <v>29.259499999999999</v>
          </cell>
          <cell r="R1803">
            <v>0</v>
          </cell>
          <cell r="S1803">
            <v>0</v>
          </cell>
          <cell r="U1803" t="str">
            <v>0418560</v>
          </cell>
          <cell r="V1803">
            <v>98177.5</v>
          </cell>
          <cell r="W1803">
            <v>98177.5</v>
          </cell>
          <cell r="X1803">
            <v>98.177499999999995</v>
          </cell>
          <cell r="Y1803">
            <v>98.177499999999995</v>
          </cell>
          <cell r="AD1803">
            <v>0</v>
          </cell>
          <cell r="AE1803">
            <v>0</v>
          </cell>
        </row>
        <row r="1804">
          <cell r="I1804" t="str">
            <v>0447000</v>
          </cell>
          <cell r="J1804">
            <v>33564640.07</v>
          </cell>
          <cell r="K1804">
            <v>33564640.07</v>
          </cell>
          <cell r="L1804">
            <v>33564.640070000001</v>
          </cell>
          <cell r="M1804">
            <v>33564.640070000001</v>
          </cell>
          <cell r="R1804">
            <v>0</v>
          </cell>
          <cell r="S1804">
            <v>0</v>
          </cell>
          <cell r="U1804" t="str">
            <v>0419227</v>
          </cell>
          <cell r="V1804">
            <v>520603.59</v>
          </cell>
          <cell r="W1804">
            <v>520603.59</v>
          </cell>
          <cell r="X1804">
            <v>520.60359000000005</v>
          </cell>
          <cell r="Y1804">
            <v>520.60359000000005</v>
          </cell>
          <cell r="AD1804">
            <v>0</v>
          </cell>
          <cell r="AE1804">
            <v>0</v>
          </cell>
        </row>
        <row r="1805">
          <cell r="I1805" t="str">
            <v>0447004</v>
          </cell>
          <cell r="J1805">
            <v>33310</v>
          </cell>
          <cell r="K1805">
            <v>33310</v>
          </cell>
          <cell r="L1805">
            <v>33.31</v>
          </cell>
          <cell r="M1805">
            <v>33.31</v>
          </cell>
          <cell r="R1805">
            <v>0</v>
          </cell>
          <cell r="S1805">
            <v>0</v>
          </cell>
          <cell r="U1805" t="str">
            <v>0419350</v>
          </cell>
          <cell r="V1805">
            <v>260.5</v>
          </cell>
          <cell r="W1805">
            <v>260.5</v>
          </cell>
          <cell r="X1805">
            <v>0.26050000000000001</v>
          </cell>
          <cell r="Y1805">
            <v>0.26050000000000001</v>
          </cell>
          <cell r="AD1805">
            <v>0</v>
          </cell>
          <cell r="AE1805">
            <v>0</v>
          </cell>
        </row>
        <row r="1806">
          <cell r="I1806" t="str">
            <v>0447027</v>
          </cell>
          <cell r="J1806">
            <v>110640.2</v>
          </cell>
          <cell r="K1806">
            <v>110640.2</v>
          </cell>
          <cell r="L1806">
            <v>110.64019999999999</v>
          </cell>
          <cell r="M1806">
            <v>110.64019999999999</v>
          </cell>
          <cell r="R1806">
            <v>0</v>
          </cell>
          <cell r="S1806">
            <v>0</v>
          </cell>
          <cell r="U1806" t="str">
            <v>0419362</v>
          </cell>
          <cell r="V1806">
            <v>28018</v>
          </cell>
          <cell r="W1806">
            <v>28018</v>
          </cell>
          <cell r="X1806">
            <v>28.018000000000001</v>
          </cell>
          <cell r="Y1806">
            <v>28.018000000000001</v>
          </cell>
          <cell r="AD1806">
            <v>0</v>
          </cell>
          <cell r="AE1806">
            <v>0</v>
          </cell>
        </row>
        <row r="1807">
          <cell r="I1807" t="str">
            <v>0447097</v>
          </cell>
          <cell r="J1807">
            <v>5154.5</v>
          </cell>
          <cell r="K1807">
            <v>5154.5</v>
          </cell>
          <cell r="L1807">
            <v>5.1544999999999996</v>
          </cell>
          <cell r="M1807">
            <v>5.1544999999999996</v>
          </cell>
          <cell r="R1807">
            <v>0</v>
          </cell>
          <cell r="S1807">
            <v>0</v>
          </cell>
          <cell r="U1807" t="str">
            <v>0419500</v>
          </cell>
          <cell r="V1807">
            <v>22305.5</v>
          </cell>
          <cell r="W1807">
            <v>22305.5</v>
          </cell>
          <cell r="X1807">
            <v>22.305499999999999</v>
          </cell>
          <cell r="Y1807">
            <v>22.305499999999999</v>
          </cell>
          <cell r="AD1807">
            <v>0</v>
          </cell>
          <cell r="AE1807">
            <v>0</v>
          </cell>
        </row>
        <row r="1808">
          <cell r="I1808" t="str">
            <v>0447119</v>
          </cell>
          <cell r="J1808">
            <v>146332.4</v>
          </cell>
          <cell r="K1808">
            <v>146332.4</v>
          </cell>
          <cell r="L1808">
            <v>146.33240000000001</v>
          </cell>
          <cell r="M1808">
            <v>146.33240000000001</v>
          </cell>
          <cell r="R1808">
            <v>0</v>
          </cell>
          <cell r="S1808">
            <v>0</v>
          </cell>
          <cell r="U1808" t="str">
            <v>0419565</v>
          </cell>
          <cell r="V1808">
            <v>48034.87</v>
          </cell>
          <cell r="W1808">
            <v>48034.87</v>
          </cell>
          <cell r="X1808">
            <v>48.034870000000005</v>
          </cell>
          <cell r="Y1808">
            <v>48.034870000000005</v>
          </cell>
          <cell r="AD1808">
            <v>0</v>
          </cell>
          <cell r="AE1808">
            <v>0</v>
          </cell>
        </row>
        <row r="1809">
          <cell r="I1809" t="str">
            <v>0447120</v>
          </cell>
          <cell r="J1809">
            <v>80583</v>
          </cell>
          <cell r="K1809">
            <v>80583</v>
          </cell>
          <cell r="L1809">
            <v>80.582999999999998</v>
          </cell>
          <cell r="M1809">
            <v>80.582999999999998</v>
          </cell>
          <cell r="R1809">
            <v>0</v>
          </cell>
          <cell r="S1809">
            <v>0</v>
          </cell>
          <cell r="U1809" t="str">
            <v>0419761</v>
          </cell>
          <cell r="V1809">
            <v>510.5</v>
          </cell>
          <cell r="W1809">
            <v>510.5</v>
          </cell>
          <cell r="X1809">
            <v>0.51049999999999995</v>
          </cell>
          <cell r="Y1809">
            <v>0.51049999999999995</v>
          </cell>
          <cell r="AD1809">
            <v>0</v>
          </cell>
          <cell r="AE1809">
            <v>0</v>
          </cell>
        </row>
        <row r="1810">
          <cell r="I1810" t="str">
            <v>0447121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R1810">
            <v>0</v>
          </cell>
          <cell r="S1810">
            <v>0</v>
          </cell>
          <cell r="U1810" t="str">
            <v>0419879</v>
          </cell>
          <cell r="V1810">
            <v>277930.44</v>
          </cell>
          <cell r="W1810">
            <v>277930.44</v>
          </cell>
          <cell r="X1810">
            <v>277.93043999999998</v>
          </cell>
          <cell r="Y1810">
            <v>277.93043999999998</v>
          </cell>
          <cell r="AD1810">
            <v>0</v>
          </cell>
          <cell r="AE1810">
            <v>0</v>
          </cell>
        </row>
        <row r="1811">
          <cell r="I1811" t="str">
            <v>0447122</v>
          </cell>
          <cell r="J1811">
            <v>22055</v>
          </cell>
          <cell r="K1811">
            <v>22055</v>
          </cell>
          <cell r="L1811">
            <v>22.055</v>
          </cell>
          <cell r="M1811">
            <v>22.055</v>
          </cell>
          <cell r="R1811">
            <v>0</v>
          </cell>
          <cell r="S1811">
            <v>0</v>
          </cell>
          <cell r="U1811" t="str">
            <v>0419882</v>
          </cell>
          <cell r="V1811">
            <v>12388</v>
          </cell>
          <cell r="W1811">
            <v>12388</v>
          </cell>
          <cell r="X1811">
            <v>12.388</v>
          </cell>
          <cell r="Y1811">
            <v>12.388</v>
          </cell>
          <cell r="AD1811">
            <v>0</v>
          </cell>
          <cell r="AE1811">
            <v>0</v>
          </cell>
        </row>
        <row r="1812">
          <cell r="I1812" t="str">
            <v>0447124</v>
          </cell>
          <cell r="J1812">
            <v>4082.5</v>
          </cell>
          <cell r="K1812">
            <v>4082.5</v>
          </cell>
          <cell r="L1812">
            <v>4.0824999999999996</v>
          </cell>
          <cell r="M1812">
            <v>4.0824999999999996</v>
          </cell>
          <cell r="R1812">
            <v>0</v>
          </cell>
          <cell r="S1812">
            <v>0</v>
          </cell>
          <cell r="U1812" t="str">
            <v>0419916</v>
          </cell>
          <cell r="V1812">
            <v>22835</v>
          </cell>
          <cell r="W1812">
            <v>22835</v>
          </cell>
          <cell r="X1812">
            <v>22.835000000000001</v>
          </cell>
          <cell r="Y1812">
            <v>22.835000000000001</v>
          </cell>
          <cell r="AD1812">
            <v>0</v>
          </cell>
          <cell r="AE1812">
            <v>0</v>
          </cell>
        </row>
        <row r="1813">
          <cell r="I1813" t="str">
            <v>0447323</v>
          </cell>
          <cell r="J1813">
            <v>7182.3</v>
          </cell>
          <cell r="K1813">
            <v>7182.3</v>
          </cell>
          <cell r="L1813">
            <v>7.1823000000000006</v>
          </cell>
          <cell r="M1813">
            <v>7.1823000000000006</v>
          </cell>
          <cell r="R1813">
            <v>0</v>
          </cell>
          <cell r="S1813">
            <v>0</v>
          </cell>
          <cell r="U1813" t="str">
            <v>0420119</v>
          </cell>
          <cell r="V1813">
            <v>50110</v>
          </cell>
          <cell r="W1813">
            <v>50110</v>
          </cell>
          <cell r="X1813">
            <v>50.11</v>
          </cell>
          <cell r="Y1813">
            <v>50.11</v>
          </cell>
          <cell r="AD1813">
            <v>0</v>
          </cell>
          <cell r="AE1813">
            <v>0</v>
          </cell>
        </row>
        <row r="1814">
          <cell r="I1814" t="str">
            <v>0447712</v>
          </cell>
          <cell r="J1814">
            <v>21925</v>
          </cell>
          <cell r="K1814">
            <v>21925</v>
          </cell>
          <cell r="L1814">
            <v>21.925000000000001</v>
          </cell>
          <cell r="M1814">
            <v>21.925000000000001</v>
          </cell>
          <cell r="R1814">
            <v>0</v>
          </cell>
          <cell r="S1814">
            <v>0</v>
          </cell>
          <cell r="U1814" t="str">
            <v>0420131</v>
          </cell>
          <cell r="V1814">
            <v>56666</v>
          </cell>
          <cell r="W1814">
            <v>56666</v>
          </cell>
          <cell r="X1814">
            <v>56.665999999999997</v>
          </cell>
          <cell r="Y1814">
            <v>56.665999999999997</v>
          </cell>
          <cell r="AD1814">
            <v>0</v>
          </cell>
          <cell r="AE1814">
            <v>0</v>
          </cell>
        </row>
        <row r="1815">
          <cell r="I1815" t="str">
            <v>0448685</v>
          </cell>
          <cell r="J1815">
            <v>5836</v>
          </cell>
          <cell r="K1815">
            <v>5836</v>
          </cell>
          <cell r="L1815">
            <v>5.8360000000000003</v>
          </cell>
          <cell r="M1815">
            <v>5.8360000000000003</v>
          </cell>
          <cell r="R1815">
            <v>0</v>
          </cell>
          <cell r="S1815">
            <v>0</v>
          </cell>
          <cell r="U1815" t="str">
            <v>0420329</v>
          </cell>
          <cell r="V1815">
            <v>-396.5</v>
          </cell>
          <cell r="W1815">
            <v>-396.5</v>
          </cell>
          <cell r="X1815">
            <v>-0.39650000000000002</v>
          </cell>
          <cell r="Y1815">
            <v>-0.39650000000000002</v>
          </cell>
          <cell r="AD1815">
            <v>0</v>
          </cell>
          <cell r="AE1815">
            <v>0</v>
          </cell>
        </row>
        <row r="1816">
          <cell r="I1816" t="str">
            <v>0449898</v>
          </cell>
          <cell r="J1816">
            <v>5951</v>
          </cell>
          <cell r="K1816">
            <v>5951</v>
          </cell>
          <cell r="L1816">
            <v>5.9509999999999996</v>
          </cell>
          <cell r="M1816">
            <v>5.9509999999999996</v>
          </cell>
          <cell r="R1816">
            <v>0</v>
          </cell>
          <cell r="S1816">
            <v>0</v>
          </cell>
          <cell r="U1816" t="str">
            <v>0420751</v>
          </cell>
          <cell r="V1816">
            <v>3707.5</v>
          </cell>
          <cell r="W1816">
            <v>3707.5</v>
          </cell>
          <cell r="X1816">
            <v>3.7075</v>
          </cell>
          <cell r="Y1816">
            <v>3.7075</v>
          </cell>
          <cell r="AD1816">
            <v>0</v>
          </cell>
          <cell r="AE1816">
            <v>0</v>
          </cell>
        </row>
        <row r="1817">
          <cell r="I1817" t="str">
            <v>0450000</v>
          </cell>
          <cell r="J1817">
            <v>55111.4</v>
          </cell>
          <cell r="K1817">
            <v>55111.4</v>
          </cell>
          <cell r="L1817">
            <v>55.111400000000003</v>
          </cell>
          <cell r="M1817">
            <v>55.111400000000003</v>
          </cell>
          <cell r="R1817">
            <v>0</v>
          </cell>
          <cell r="S1817">
            <v>0</v>
          </cell>
          <cell r="U1817" t="str">
            <v>0421009</v>
          </cell>
          <cell r="V1817">
            <v>11411</v>
          </cell>
          <cell r="W1817">
            <v>11411</v>
          </cell>
          <cell r="X1817">
            <v>11.411</v>
          </cell>
          <cell r="Y1817">
            <v>11.411</v>
          </cell>
          <cell r="AD1817">
            <v>0</v>
          </cell>
          <cell r="AE1817">
            <v>0</v>
          </cell>
        </row>
        <row r="1818">
          <cell r="I1818" t="str">
            <v>0450118</v>
          </cell>
          <cell r="J1818">
            <v>12329.5</v>
          </cell>
          <cell r="K1818">
            <v>12329.5</v>
          </cell>
          <cell r="L1818">
            <v>12.329499999999999</v>
          </cell>
          <cell r="M1818">
            <v>12.329499999999999</v>
          </cell>
          <cell r="R1818">
            <v>0</v>
          </cell>
          <cell r="S1818">
            <v>0</v>
          </cell>
          <cell r="U1818" t="str">
            <v>0421198</v>
          </cell>
          <cell r="V1818">
            <v>8053</v>
          </cell>
          <cell r="W1818">
            <v>8053</v>
          </cell>
          <cell r="X1818">
            <v>8.0530000000000008</v>
          </cell>
          <cell r="Y1818">
            <v>8.0530000000000008</v>
          </cell>
          <cell r="AD1818">
            <v>0</v>
          </cell>
          <cell r="AE1818">
            <v>0</v>
          </cell>
        </row>
        <row r="1819">
          <cell r="I1819" t="str">
            <v>0450120</v>
          </cell>
          <cell r="J1819">
            <v>14555.7</v>
          </cell>
          <cell r="K1819">
            <v>14555.7</v>
          </cell>
          <cell r="L1819">
            <v>14.5557</v>
          </cell>
          <cell r="M1819">
            <v>14.5557</v>
          </cell>
          <cell r="R1819">
            <v>0</v>
          </cell>
          <cell r="S1819">
            <v>0</v>
          </cell>
          <cell r="U1819" t="str">
            <v>0421950</v>
          </cell>
          <cell r="V1819">
            <v>76298.05</v>
          </cell>
          <cell r="W1819">
            <v>76298.05</v>
          </cell>
          <cell r="X1819">
            <v>76.298050000000003</v>
          </cell>
          <cell r="Y1819">
            <v>76.298050000000003</v>
          </cell>
          <cell r="AD1819">
            <v>0</v>
          </cell>
          <cell r="AE1819">
            <v>0</v>
          </cell>
        </row>
        <row r="1820">
          <cell r="I1820" t="str">
            <v>0450124</v>
          </cell>
          <cell r="J1820">
            <v>18780.75</v>
          </cell>
          <cell r="K1820">
            <v>18780.75</v>
          </cell>
          <cell r="L1820">
            <v>18.780750000000001</v>
          </cell>
          <cell r="M1820">
            <v>18.780750000000001</v>
          </cell>
          <cell r="R1820">
            <v>0</v>
          </cell>
          <cell r="S1820">
            <v>0</v>
          </cell>
          <cell r="U1820" t="str">
            <v>0425106</v>
          </cell>
          <cell r="V1820">
            <v>18099</v>
          </cell>
          <cell r="W1820">
            <v>18099</v>
          </cell>
          <cell r="X1820">
            <v>18.099</v>
          </cell>
          <cell r="Y1820">
            <v>18.099</v>
          </cell>
          <cell r="AD1820">
            <v>0</v>
          </cell>
          <cell r="AE1820">
            <v>0</v>
          </cell>
        </row>
        <row r="1821">
          <cell r="I1821" t="str">
            <v>0450127</v>
          </cell>
          <cell r="J1821">
            <v>4410</v>
          </cell>
          <cell r="K1821">
            <v>4410</v>
          </cell>
          <cell r="L1821">
            <v>4.41</v>
          </cell>
          <cell r="M1821">
            <v>4.41</v>
          </cell>
          <cell r="R1821">
            <v>0</v>
          </cell>
          <cell r="S1821">
            <v>0</v>
          </cell>
          <cell r="U1821" t="str">
            <v>0425898</v>
          </cell>
          <cell r="V1821">
            <v>8919.5</v>
          </cell>
          <cell r="W1821">
            <v>8919.5</v>
          </cell>
          <cell r="X1821">
            <v>8.9194999999999993</v>
          </cell>
          <cell r="Y1821">
            <v>8.9194999999999993</v>
          </cell>
          <cell r="AD1821">
            <v>0</v>
          </cell>
          <cell r="AE1821">
            <v>0</v>
          </cell>
        </row>
        <row r="1822">
          <cell r="I1822" t="str">
            <v>0450207</v>
          </cell>
          <cell r="J1822">
            <v>8452</v>
          </cell>
          <cell r="K1822">
            <v>8452</v>
          </cell>
          <cell r="L1822">
            <v>8.452</v>
          </cell>
          <cell r="M1822">
            <v>8.452</v>
          </cell>
          <cell r="R1822">
            <v>0</v>
          </cell>
          <cell r="S1822">
            <v>0</v>
          </cell>
          <cell r="U1822" t="str">
            <v>0426405</v>
          </cell>
          <cell r="V1822">
            <v>12920</v>
          </cell>
          <cell r="W1822">
            <v>12920</v>
          </cell>
          <cell r="X1822">
            <v>12.92</v>
          </cell>
          <cell r="Y1822">
            <v>12.92</v>
          </cell>
          <cell r="AD1822">
            <v>0</v>
          </cell>
          <cell r="AE1822">
            <v>0</v>
          </cell>
        </row>
        <row r="1823">
          <cell r="I1823" t="str">
            <v>0450213</v>
          </cell>
          <cell r="J1823">
            <v>2837.5</v>
          </cell>
          <cell r="K1823">
            <v>2837.5</v>
          </cell>
          <cell r="L1823">
            <v>2.8374999999999999</v>
          </cell>
          <cell r="M1823">
            <v>2.8374999999999999</v>
          </cell>
          <cell r="R1823">
            <v>0</v>
          </cell>
          <cell r="S1823">
            <v>0</v>
          </cell>
          <cell r="U1823" t="str">
            <v>0428205</v>
          </cell>
          <cell r="V1823">
            <v>1953</v>
          </cell>
          <cell r="W1823">
            <v>1953</v>
          </cell>
          <cell r="X1823">
            <v>1.9530000000000001</v>
          </cell>
          <cell r="Y1823">
            <v>1.9530000000000001</v>
          </cell>
          <cell r="AD1823">
            <v>0</v>
          </cell>
          <cell r="AE1823">
            <v>0</v>
          </cell>
        </row>
        <row r="1824">
          <cell r="I1824" t="str">
            <v>0450217</v>
          </cell>
          <cell r="J1824">
            <v>1358.35</v>
          </cell>
          <cell r="K1824">
            <v>1358.35</v>
          </cell>
          <cell r="L1824">
            <v>1.3583499999999999</v>
          </cell>
          <cell r="M1824">
            <v>1.3583499999999999</v>
          </cell>
          <cell r="R1824">
            <v>0</v>
          </cell>
          <cell r="S1824">
            <v>0</v>
          </cell>
          <cell r="U1824" t="str">
            <v>0428227</v>
          </cell>
          <cell r="V1824">
            <v>374</v>
          </cell>
          <cell r="W1824">
            <v>374</v>
          </cell>
          <cell r="X1824">
            <v>0.374</v>
          </cell>
          <cell r="Y1824">
            <v>0.374</v>
          </cell>
          <cell r="AD1824">
            <v>0</v>
          </cell>
          <cell r="AE1824">
            <v>0</v>
          </cell>
        </row>
        <row r="1825">
          <cell r="I1825" t="str">
            <v>0450231</v>
          </cell>
          <cell r="J1825">
            <v>11316.55</v>
          </cell>
          <cell r="K1825">
            <v>11316.55</v>
          </cell>
          <cell r="L1825">
            <v>11.316549999999999</v>
          </cell>
          <cell r="M1825">
            <v>11.316549999999999</v>
          </cell>
          <cell r="R1825">
            <v>0</v>
          </cell>
          <cell r="S1825">
            <v>0</v>
          </cell>
          <cell r="U1825" t="str">
            <v>0428230</v>
          </cell>
          <cell r="V1825">
            <v>373.5</v>
          </cell>
          <cell r="W1825">
            <v>373.5</v>
          </cell>
          <cell r="X1825">
            <v>0.3735</v>
          </cell>
          <cell r="Y1825">
            <v>0.3735</v>
          </cell>
          <cell r="AD1825">
            <v>0</v>
          </cell>
          <cell r="AE1825">
            <v>0</v>
          </cell>
        </row>
        <row r="1826">
          <cell r="I1826" t="str">
            <v>0450234</v>
          </cell>
          <cell r="J1826">
            <v>3481.9</v>
          </cell>
          <cell r="K1826">
            <v>3481.9</v>
          </cell>
          <cell r="L1826">
            <v>3.4819</v>
          </cell>
          <cell r="M1826">
            <v>3.4819</v>
          </cell>
          <cell r="R1826">
            <v>0</v>
          </cell>
          <cell r="S1826">
            <v>0</v>
          </cell>
          <cell r="U1826" t="str">
            <v>0428325</v>
          </cell>
          <cell r="V1826">
            <v>4369.5</v>
          </cell>
          <cell r="W1826">
            <v>4369.5</v>
          </cell>
          <cell r="X1826">
            <v>4.3695000000000004</v>
          </cell>
          <cell r="Y1826">
            <v>4.3695000000000004</v>
          </cell>
          <cell r="AD1826">
            <v>0</v>
          </cell>
          <cell r="AE1826">
            <v>0</v>
          </cell>
        </row>
        <row r="1827">
          <cell r="I1827" t="str">
            <v>0450326</v>
          </cell>
          <cell r="J1827">
            <v>12318</v>
          </cell>
          <cell r="K1827">
            <v>12318</v>
          </cell>
          <cell r="L1827">
            <v>12.318</v>
          </cell>
          <cell r="M1827">
            <v>12.318</v>
          </cell>
          <cell r="R1827">
            <v>0</v>
          </cell>
          <cell r="S1827">
            <v>0</v>
          </cell>
          <cell r="U1827" t="str">
            <v>0430102</v>
          </cell>
          <cell r="V1827">
            <v>6754.5</v>
          </cell>
          <cell r="W1827">
            <v>6754.5</v>
          </cell>
          <cell r="X1827">
            <v>6.7545000000000002</v>
          </cell>
          <cell r="Y1827">
            <v>6.7545000000000002</v>
          </cell>
          <cell r="AD1827">
            <v>0</v>
          </cell>
          <cell r="AE1827">
            <v>0</v>
          </cell>
        </row>
        <row r="1828">
          <cell r="I1828" t="str">
            <v>0450367</v>
          </cell>
          <cell r="J1828">
            <v>38504</v>
          </cell>
          <cell r="K1828">
            <v>38504</v>
          </cell>
          <cell r="L1828">
            <v>38.503999999999998</v>
          </cell>
          <cell r="M1828">
            <v>38.503999999999998</v>
          </cell>
          <cell r="R1828">
            <v>0</v>
          </cell>
          <cell r="S1828">
            <v>0</v>
          </cell>
          <cell r="U1828" t="str">
            <v>0430199</v>
          </cell>
          <cell r="V1828">
            <v>446758.35</v>
          </cell>
          <cell r="W1828">
            <v>446758.35</v>
          </cell>
          <cell r="X1828">
            <v>446.75834999999995</v>
          </cell>
          <cell r="Y1828">
            <v>446.75834999999995</v>
          </cell>
          <cell r="AD1828">
            <v>0</v>
          </cell>
          <cell r="AE1828">
            <v>0</v>
          </cell>
        </row>
        <row r="1829">
          <cell r="I1829" t="str">
            <v>0450410</v>
          </cell>
          <cell r="J1829">
            <v>33085.25</v>
          </cell>
          <cell r="K1829">
            <v>33085.25</v>
          </cell>
          <cell r="L1829">
            <v>33.085250000000002</v>
          </cell>
          <cell r="M1829">
            <v>33.085250000000002</v>
          </cell>
          <cell r="R1829">
            <v>0</v>
          </cell>
          <cell r="S1829">
            <v>0</v>
          </cell>
          <cell r="U1829" t="str">
            <v>0430309</v>
          </cell>
          <cell r="V1829">
            <v>193068.59</v>
          </cell>
          <cell r="W1829">
            <v>193068.59</v>
          </cell>
          <cell r="X1829">
            <v>193.06859</v>
          </cell>
          <cell r="Y1829">
            <v>193.06859</v>
          </cell>
          <cell r="AD1829">
            <v>0</v>
          </cell>
          <cell r="AE1829">
            <v>0</v>
          </cell>
        </row>
        <row r="1830">
          <cell r="I1830" t="str">
            <v>0450416</v>
          </cell>
          <cell r="J1830">
            <v>1348.5</v>
          </cell>
          <cell r="K1830">
            <v>1348.5</v>
          </cell>
          <cell r="L1830">
            <v>1.3485</v>
          </cell>
          <cell r="M1830">
            <v>1.3485</v>
          </cell>
          <cell r="R1830">
            <v>0</v>
          </cell>
          <cell r="S1830">
            <v>0</v>
          </cell>
          <cell r="U1830" t="str">
            <v>0430366</v>
          </cell>
          <cell r="V1830">
            <v>3393</v>
          </cell>
          <cell r="W1830">
            <v>3393</v>
          </cell>
          <cell r="X1830">
            <v>3.3929999999999998</v>
          </cell>
          <cell r="Y1830">
            <v>3.3929999999999998</v>
          </cell>
          <cell r="AD1830">
            <v>0</v>
          </cell>
          <cell r="AE1830">
            <v>0</v>
          </cell>
        </row>
        <row r="1831">
          <cell r="I1831" t="str">
            <v>0450417</v>
          </cell>
          <cell r="J1831">
            <v>2495</v>
          </cell>
          <cell r="K1831">
            <v>2495</v>
          </cell>
          <cell r="L1831">
            <v>2.4950000000000001</v>
          </cell>
          <cell r="M1831">
            <v>2.4950000000000001</v>
          </cell>
          <cell r="U1831" t="str">
            <v>0430408</v>
          </cell>
          <cell r="V1831">
            <v>1014</v>
          </cell>
          <cell r="W1831">
            <v>1014</v>
          </cell>
          <cell r="X1831">
            <v>1.014</v>
          </cell>
          <cell r="Y1831">
            <v>1.014</v>
          </cell>
        </row>
        <row r="1832">
          <cell r="I1832" t="str">
            <v>0450425</v>
          </cell>
          <cell r="J1832">
            <v>174570.54</v>
          </cell>
          <cell r="K1832">
            <v>174570.54</v>
          </cell>
          <cell r="L1832">
            <v>174.57053999999999</v>
          </cell>
          <cell r="M1832">
            <v>174.57053999999999</v>
          </cell>
          <cell r="U1832" t="str">
            <v>0430412</v>
          </cell>
          <cell r="V1832">
            <v>-110</v>
          </cell>
          <cell r="W1832">
            <v>-110</v>
          </cell>
          <cell r="X1832">
            <v>-0.11</v>
          </cell>
          <cell r="Y1832">
            <v>-0.11</v>
          </cell>
        </row>
        <row r="1833">
          <cell r="I1833" t="str">
            <v>0450509</v>
          </cell>
          <cell r="J1833">
            <v>19782.8</v>
          </cell>
          <cell r="K1833">
            <v>19782.8</v>
          </cell>
          <cell r="L1833">
            <v>19.782799999999998</v>
          </cell>
          <cell r="M1833">
            <v>19.782799999999998</v>
          </cell>
          <cell r="U1833" t="str">
            <v>0430505</v>
          </cell>
          <cell r="V1833">
            <v>797.5</v>
          </cell>
          <cell r="W1833">
            <v>797.5</v>
          </cell>
          <cell r="X1833">
            <v>0.79749999999999999</v>
          </cell>
          <cell r="Y1833">
            <v>0.79749999999999999</v>
          </cell>
        </row>
        <row r="1834">
          <cell r="I1834" t="str">
            <v>0450510</v>
          </cell>
          <cell r="J1834">
            <v>2846.9</v>
          </cell>
          <cell r="K1834">
            <v>2846.9</v>
          </cell>
          <cell r="L1834">
            <v>2.8469000000000002</v>
          </cell>
          <cell r="M1834">
            <v>2.8469000000000002</v>
          </cell>
          <cell r="U1834" t="str">
            <v>0430522</v>
          </cell>
          <cell r="V1834">
            <v>49676.5</v>
          </cell>
          <cell r="W1834">
            <v>49676.5</v>
          </cell>
          <cell r="X1834">
            <v>49.676499999999997</v>
          </cell>
          <cell r="Y1834">
            <v>49.676499999999997</v>
          </cell>
        </row>
        <row r="1835">
          <cell r="I1835" t="str">
            <v>0450511</v>
          </cell>
          <cell r="J1835">
            <v>17038.5</v>
          </cell>
          <cell r="K1835">
            <v>17038.5</v>
          </cell>
          <cell r="L1835">
            <v>17.038499999999999</v>
          </cell>
          <cell r="M1835">
            <v>17.038499999999999</v>
          </cell>
          <cell r="U1835" t="str">
            <v>0430614</v>
          </cell>
          <cell r="V1835">
            <v>21162.5</v>
          </cell>
          <cell r="W1835">
            <v>21162.5</v>
          </cell>
          <cell r="X1835">
            <v>21.162500000000001</v>
          </cell>
          <cell r="Y1835">
            <v>21.162500000000001</v>
          </cell>
        </row>
        <row r="1836">
          <cell r="I1836" t="str">
            <v>0450515</v>
          </cell>
          <cell r="J1836">
            <v>5615.8</v>
          </cell>
          <cell r="K1836">
            <v>5615.8</v>
          </cell>
          <cell r="L1836">
            <v>5.6158000000000001</v>
          </cell>
          <cell r="M1836">
            <v>5.6158000000000001</v>
          </cell>
          <cell r="U1836" t="str">
            <v>0430805</v>
          </cell>
          <cell r="V1836">
            <v>5224</v>
          </cell>
          <cell r="W1836">
            <v>5224</v>
          </cell>
          <cell r="X1836">
            <v>5.2240000000000002</v>
          </cell>
          <cell r="Y1836">
            <v>5.2240000000000002</v>
          </cell>
        </row>
        <row r="1837">
          <cell r="I1837" t="str">
            <v>0450520</v>
          </cell>
          <cell r="J1837">
            <v>371</v>
          </cell>
          <cell r="K1837">
            <v>371</v>
          </cell>
          <cell r="L1837">
            <v>0.371</v>
          </cell>
          <cell r="M1837">
            <v>0.371</v>
          </cell>
          <cell r="U1837" t="str">
            <v>0430827</v>
          </cell>
          <cell r="V1837">
            <v>34968</v>
          </cell>
          <cell r="W1837">
            <v>34968</v>
          </cell>
          <cell r="X1837">
            <v>34.968000000000004</v>
          </cell>
          <cell r="Y1837">
            <v>34.968000000000004</v>
          </cell>
        </row>
        <row r="1838">
          <cell r="I1838" t="str">
            <v>0450523</v>
          </cell>
          <cell r="J1838">
            <v>813.05</v>
          </cell>
          <cell r="K1838">
            <v>813.05</v>
          </cell>
          <cell r="L1838">
            <v>0.81304999999999994</v>
          </cell>
          <cell r="M1838">
            <v>0.81304999999999994</v>
          </cell>
          <cell r="U1838" t="str">
            <v>0431130</v>
          </cell>
          <cell r="V1838">
            <v>8681.2000000000007</v>
          </cell>
          <cell r="W1838">
            <v>8681.2000000000007</v>
          </cell>
          <cell r="X1838">
            <v>8.6812000000000005</v>
          </cell>
          <cell r="Y1838">
            <v>8.6812000000000005</v>
          </cell>
        </row>
        <row r="1839">
          <cell r="I1839" t="str">
            <v>0450528</v>
          </cell>
          <cell r="J1839">
            <v>12845.3</v>
          </cell>
          <cell r="K1839">
            <v>12845.3</v>
          </cell>
          <cell r="L1839">
            <v>12.8453</v>
          </cell>
          <cell r="M1839">
            <v>12.8453</v>
          </cell>
          <cell r="U1839" t="str">
            <v>0431446</v>
          </cell>
          <cell r="V1839">
            <v>130944.5</v>
          </cell>
          <cell r="W1839">
            <v>130944.5</v>
          </cell>
          <cell r="X1839">
            <v>130.94450000000001</v>
          </cell>
          <cell r="Y1839">
            <v>130.94450000000001</v>
          </cell>
        </row>
        <row r="1840">
          <cell r="I1840" t="str">
            <v>0450610</v>
          </cell>
          <cell r="J1840">
            <v>284.55</v>
          </cell>
          <cell r="K1840">
            <v>284.55</v>
          </cell>
          <cell r="L1840">
            <v>0.28455000000000003</v>
          </cell>
          <cell r="M1840">
            <v>0.28455000000000003</v>
          </cell>
          <cell r="U1840" t="str">
            <v>0431698</v>
          </cell>
          <cell r="V1840">
            <v>277978.5</v>
          </cell>
          <cell r="W1840">
            <v>277978.5</v>
          </cell>
          <cell r="X1840">
            <v>277.9785</v>
          </cell>
          <cell r="Y1840">
            <v>277.9785</v>
          </cell>
        </row>
        <row r="1841">
          <cell r="I1841" t="str">
            <v>0450709</v>
          </cell>
          <cell r="J1841">
            <v>9870.5</v>
          </cell>
          <cell r="K1841">
            <v>9870.5</v>
          </cell>
          <cell r="L1841">
            <v>9.8704999999999998</v>
          </cell>
          <cell r="M1841">
            <v>9.8704999999999998</v>
          </cell>
          <cell r="U1841" t="str">
            <v>0431809</v>
          </cell>
          <cell r="V1841">
            <v>37522.400000000001</v>
          </cell>
          <cell r="W1841">
            <v>37522.400000000001</v>
          </cell>
          <cell r="X1841">
            <v>37.522400000000005</v>
          </cell>
          <cell r="Y1841">
            <v>37.522400000000005</v>
          </cell>
        </row>
        <row r="1842">
          <cell r="I1842" t="str">
            <v>0450717</v>
          </cell>
          <cell r="J1842">
            <v>36684.5</v>
          </cell>
          <cell r="K1842">
            <v>36684.5</v>
          </cell>
          <cell r="L1842">
            <v>36.6845</v>
          </cell>
          <cell r="M1842">
            <v>36.6845</v>
          </cell>
          <cell r="U1842" t="str">
            <v>0431958</v>
          </cell>
          <cell r="V1842">
            <v>160868</v>
          </cell>
          <cell r="W1842">
            <v>160868</v>
          </cell>
          <cell r="X1842">
            <v>160.86799999999999</v>
          </cell>
          <cell r="Y1842">
            <v>160.86799999999999</v>
          </cell>
        </row>
        <row r="1843">
          <cell r="I1843" t="str">
            <v>0450719</v>
          </cell>
          <cell r="J1843">
            <v>38.5</v>
          </cell>
          <cell r="K1843">
            <v>38.5</v>
          </cell>
          <cell r="L1843">
            <v>3.85E-2</v>
          </cell>
          <cell r="M1843">
            <v>3.85E-2</v>
          </cell>
          <cell r="U1843" t="str">
            <v>0432146</v>
          </cell>
          <cell r="V1843">
            <v>62934</v>
          </cell>
          <cell r="W1843">
            <v>62934</v>
          </cell>
          <cell r="X1843">
            <v>62.933999999999997</v>
          </cell>
          <cell r="Y1843">
            <v>62.933999999999997</v>
          </cell>
        </row>
        <row r="1844">
          <cell r="I1844" t="str">
            <v>0450812</v>
          </cell>
          <cell r="J1844">
            <v>85.4</v>
          </cell>
          <cell r="K1844">
            <v>85.4</v>
          </cell>
          <cell r="L1844">
            <v>8.5400000000000004E-2</v>
          </cell>
          <cell r="M1844">
            <v>8.5400000000000004E-2</v>
          </cell>
          <cell r="U1844" t="str">
            <v>0432167</v>
          </cell>
          <cell r="V1844">
            <v>8656</v>
          </cell>
          <cell r="W1844">
            <v>8656</v>
          </cell>
          <cell r="X1844">
            <v>8.6560000000000006</v>
          </cell>
          <cell r="Y1844">
            <v>8.6560000000000006</v>
          </cell>
        </row>
        <row r="1845">
          <cell r="I1845" t="str">
            <v>0450912</v>
          </cell>
          <cell r="J1845">
            <v>1113.7</v>
          </cell>
          <cell r="K1845">
            <v>1113.7</v>
          </cell>
          <cell r="L1845">
            <v>1.1137000000000001</v>
          </cell>
          <cell r="M1845">
            <v>1.1137000000000001</v>
          </cell>
          <cell r="U1845" t="str">
            <v>0432298</v>
          </cell>
          <cell r="V1845">
            <v>8747</v>
          </cell>
          <cell r="W1845">
            <v>8747</v>
          </cell>
          <cell r="X1845">
            <v>8.7469999999999999</v>
          </cell>
          <cell r="Y1845">
            <v>8.7469999999999999</v>
          </cell>
        </row>
        <row r="1846">
          <cell r="I1846" t="str">
            <v>0450927</v>
          </cell>
          <cell r="J1846">
            <v>12388.5</v>
          </cell>
          <cell r="K1846">
            <v>12388.5</v>
          </cell>
          <cell r="L1846">
            <v>12.388500000000001</v>
          </cell>
          <cell r="M1846">
            <v>12.388500000000001</v>
          </cell>
          <cell r="U1846" t="str">
            <v>0432367</v>
          </cell>
          <cell r="V1846">
            <v>5231</v>
          </cell>
          <cell r="W1846">
            <v>5231</v>
          </cell>
          <cell r="X1846">
            <v>5.2309999999999999</v>
          </cell>
          <cell r="Y1846">
            <v>5.2309999999999999</v>
          </cell>
        </row>
        <row r="1847">
          <cell r="I1847" t="str">
            <v>0450930</v>
          </cell>
          <cell r="J1847">
            <v>8327</v>
          </cell>
          <cell r="K1847">
            <v>8327</v>
          </cell>
          <cell r="L1847">
            <v>8.327</v>
          </cell>
          <cell r="M1847">
            <v>8.327</v>
          </cell>
          <cell r="U1847" t="str">
            <v>0433130</v>
          </cell>
          <cell r="V1847">
            <v>114854.5</v>
          </cell>
          <cell r="W1847">
            <v>114854.5</v>
          </cell>
          <cell r="X1847">
            <v>114.8545</v>
          </cell>
          <cell r="Y1847">
            <v>114.8545</v>
          </cell>
        </row>
        <row r="1848">
          <cell r="I1848" t="str">
            <v>0451019</v>
          </cell>
          <cell r="J1848">
            <v>11821</v>
          </cell>
          <cell r="K1848">
            <v>11821</v>
          </cell>
          <cell r="L1848">
            <v>11.821</v>
          </cell>
          <cell r="M1848">
            <v>11.821</v>
          </cell>
          <cell r="U1848" t="str">
            <v>0434021</v>
          </cell>
          <cell r="V1848">
            <v>6738.5</v>
          </cell>
          <cell r="W1848">
            <v>6738.5</v>
          </cell>
          <cell r="X1848">
            <v>6.7385000000000002</v>
          </cell>
          <cell r="Y1848">
            <v>6.7385000000000002</v>
          </cell>
        </row>
        <row r="1849">
          <cell r="I1849" t="str">
            <v>0451120</v>
          </cell>
          <cell r="J1849">
            <v>3249.5</v>
          </cell>
          <cell r="K1849">
            <v>3249.5</v>
          </cell>
          <cell r="L1849">
            <v>3.2494999999999998</v>
          </cell>
          <cell r="M1849">
            <v>3.2494999999999998</v>
          </cell>
          <cell r="U1849" t="str">
            <v>0434256</v>
          </cell>
          <cell r="V1849">
            <v>22963.5</v>
          </cell>
          <cell r="W1849">
            <v>22963.5</v>
          </cell>
          <cell r="X1849">
            <v>22.9635</v>
          </cell>
          <cell r="Y1849">
            <v>22.9635</v>
          </cell>
        </row>
        <row r="1850">
          <cell r="I1850" t="str">
            <v>0451121</v>
          </cell>
          <cell r="J1850">
            <v>8647.2000000000007</v>
          </cell>
          <cell r="K1850">
            <v>8647.2000000000007</v>
          </cell>
          <cell r="L1850">
            <v>8.6472000000000016</v>
          </cell>
          <cell r="M1850">
            <v>8.6472000000000016</v>
          </cell>
          <cell r="U1850" t="str">
            <v>0434845</v>
          </cell>
          <cell r="V1850">
            <v>27947</v>
          </cell>
          <cell r="W1850">
            <v>27947</v>
          </cell>
          <cell r="X1850">
            <v>27.946999999999999</v>
          </cell>
          <cell r="Y1850">
            <v>27.946999999999999</v>
          </cell>
        </row>
        <row r="1851">
          <cell r="I1851" t="str">
            <v>0451126</v>
          </cell>
          <cell r="J1851">
            <v>1374.6</v>
          </cell>
          <cell r="K1851">
            <v>1374.6</v>
          </cell>
          <cell r="L1851">
            <v>1.3745999999999998</v>
          </cell>
          <cell r="M1851">
            <v>1.3745999999999998</v>
          </cell>
          <cell r="U1851" t="str">
            <v>0435215</v>
          </cell>
          <cell r="V1851">
            <v>7977</v>
          </cell>
          <cell r="W1851">
            <v>7977</v>
          </cell>
          <cell r="X1851">
            <v>7.9770000000000003</v>
          </cell>
          <cell r="Y1851">
            <v>7.9770000000000003</v>
          </cell>
        </row>
        <row r="1852">
          <cell r="I1852" t="str">
            <v>0451206</v>
          </cell>
          <cell r="J1852">
            <v>6894</v>
          </cell>
          <cell r="K1852">
            <v>6894</v>
          </cell>
          <cell r="L1852">
            <v>6.8940000000000001</v>
          </cell>
          <cell r="M1852">
            <v>6.8940000000000001</v>
          </cell>
          <cell r="U1852" t="str">
            <v>0436062</v>
          </cell>
          <cell r="V1852">
            <v>312.5</v>
          </cell>
          <cell r="W1852">
            <v>312.5</v>
          </cell>
          <cell r="X1852">
            <v>0.3125</v>
          </cell>
          <cell r="Y1852">
            <v>0.3125</v>
          </cell>
        </row>
        <row r="1853">
          <cell r="I1853" t="str">
            <v>0451207</v>
          </cell>
          <cell r="J1853">
            <v>3297.35</v>
          </cell>
          <cell r="K1853">
            <v>3297.35</v>
          </cell>
          <cell r="L1853">
            <v>3.2973499999999998</v>
          </cell>
          <cell r="M1853">
            <v>3.2973499999999998</v>
          </cell>
          <cell r="U1853" t="str">
            <v>0436161</v>
          </cell>
          <cell r="V1853">
            <v>25909.24</v>
          </cell>
          <cell r="W1853">
            <v>25909.24</v>
          </cell>
          <cell r="X1853">
            <v>25.90924</v>
          </cell>
          <cell r="Y1853">
            <v>25.90924</v>
          </cell>
        </row>
        <row r="1854">
          <cell r="I1854" t="str">
            <v>0451208</v>
          </cell>
          <cell r="J1854">
            <v>5906.5</v>
          </cell>
          <cell r="K1854">
            <v>5906.5</v>
          </cell>
          <cell r="L1854">
            <v>5.9065000000000003</v>
          </cell>
          <cell r="M1854">
            <v>5.9065000000000003</v>
          </cell>
          <cell r="U1854" t="str">
            <v>0436260</v>
          </cell>
          <cell r="V1854">
            <v>41666.75</v>
          </cell>
          <cell r="W1854">
            <v>41666.75</v>
          </cell>
          <cell r="X1854">
            <v>41.66675</v>
          </cell>
          <cell r="Y1854">
            <v>41.66675</v>
          </cell>
        </row>
        <row r="1855">
          <cell r="I1855" t="str">
            <v>0451209</v>
          </cell>
          <cell r="J1855">
            <v>16827.5</v>
          </cell>
          <cell r="K1855">
            <v>16827.5</v>
          </cell>
          <cell r="L1855">
            <v>16.827500000000001</v>
          </cell>
          <cell r="M1855">
            <v>16.827500000000001</v>
          </cell>
          <cell r="U1855" t="str">
            <v>0436265</v>
          </cell>
          <cell r="V1855">
            <v>3664.5</v>
          </cell>
          <cell r="W1855">
            <v>3664.5</v>
          </cell>
          <cell r="X1855">
            <v>3.6644999999999999</v>
          </cell>
          <cell r="Y1855">
            <v>3.6644999999999999</v>
          </cell>
        </row>
        <row r="1856">
          <cell r="I1856" t="str">
            <v>0451227</v>
          </cell>
          <cell r="J1856">
            <v>19.8</v>
          </cell>
          <cell r="K1856">
            <v>19.8</v>
          </cell>
          <cell r="L1856">
            <v>1.9800000000000002E-2</v>
          </cell>
          <cell r="M1856">
            <v>1.9800000000000002E-2</v>
          </cell>
          <cell r="U1856" t="str">
            <v>0436270</v>
          </cell>
          <cell r="V1856">
            <v>31537</v>
          </cell>
          <cell r="W1856">
            <v>31537</v>
          </cell>
          <cell r="X1856">
            <v>31.536999999999999</v>
          </cell>
          <cell r="Y1856">
            <v>31.536999999999999</v>
          </cell>
        </row>
        <row r="1857">
          <cell r="I1857" t="str">
            <v>0451599</v>
          </cell>
          <cell r="J1857">
            <v>4180</v>
          </cell>
          <cell r="K1857">
            <v>4180</v>
          </cell>
          <cell r="L1857">
            <v>4.18</v>
          </cell>
          <cell r="M1857">
            <v>4.18</v>
          </cell>
          <cell r="U1857" t="str">
            <v>0436285</v>
          </cell>
          <cell r="V1857">
            <v>132659.79</v>
          </cell>
          <cell r="W1857">
            <v>132659.79</v>
          </cell>
          <cell r="X1857">
            <v>132.65979000000002</v>
          </cell>
          <cell r="Y1857">
            <v>132.65979000000002</v>
          </cell>
        </row>
        <row r="1858">
          <cell r="I1858" t="str">
            <v>0452092</v>
          </cell>
          <cell r="J1858">
            <v>29518.62</v>
          </cell>
          <cell r="K1858">
            <v>29518.62</v>
          </cell>
          <cell r="L1858">
            <v>29.518619999999999</v>
          </cell>
          <cell r="M1858">
            <v>29.518619999999999</v>
          </cell>
          <cell r="U1858" t="str">
            <v>0436431</v>
          </cell>
          <cell r="V1858">
            <v>21006</v>
          </cell>
          <cell r="W1858">
            <v>21006</v>
          </cell>
          <cell r="X1858">
            <v>21.006</v>
          </cell>
          <cell r="Y1858">
            <v>21.006</v>
          </cell>
        </row>
        <row r="1859">
          <cell r="I1859" t="str">
            <v>0452093</v>
          </cell>
          <cell r="J1859">
            <v>1061.51</v>
          </cell>
          <cell r="K1859">
            <v>1061.51</v>
          </cell>
          <cell r="L1859">
            <v>1.06151</v>
          </cell>
          <cell r="M1859">
            <v>1.06151</v>
          </cell>
          <cell r="U1859" t="str">
            <v>0436651</v>
          </cell>
          <cell r="V1859">
            <v>390</v>
          </cell>
          <cell r="W1859">
            <v>390</v>
          </cell>
          <cell r="X1859">
            <v>0.39</v>
          </cell>
          <cell r="Y1859">
            <v>0.39</v>
          </cell>
        </row>
        <row r="1860">
          <cell r="I1860" t="str">
            <v>0452100</v>
          </cell>
          <cell r="J1860">
            <v>2269.3000000000002</v>
          </cell>
          <cell r="K1860">
            <v>2269.3000000000002</v>
          </cell>
          <cell r="L1860">
            <v>2.2693000000000003</v>
          </cell>
          <cell r="M1860">
            <v>2.2693000000000003</v>
          </cell>
          <cell r="U1860" t="str">
            <v>0439371</v>
          </cell>
          <cell r="V1860">
            <v>70462.25</v>
          </cell>
          <cell r="W1860">
            <v>70462.25</v>
          </cell>
          <cell r="X1860">
            <v>70.462249999999997</v>
          </cell>
          <cell r="Y1860">
            <v>70.462249999999997</v>
          </cell>
        </row>
        <row r="1861">
          <cell r="I1861" t="str">
            <v>0452110</v>
          </cell>
          <cell r="J1861">
            <v>1846.95</v>
          </cell>
          <cell r="K1861">
            <v>1846.95</v>
          </cell>
          <cell r="L1861">
            <v>1.8469500000000001</v>
          </cell>
          <cell r="M1861">
            <v>1.8469500000000001</v>
          </cell>
          <cell r="U1861" t="str">
            <v>0439705</v>
          </cell>
          <cell r="V1861">
            <v>2996.5</v>
          </cell>
          <cell r="W1861">
            <v>2996.5</v>
          </cell>
          <cell r="X1861">
            <v>2.9965000000000002</v>
          </cell>
          <cell r="Y1861">
            <v>2.9965000000000002</v>
          </cell>
        </row>
        <row r="1862">
          <cell r="I1862" t="str">
            <v>0452112</v>
          </cell>
          <cell r="J1862">
            <v>2787.4</v>
          </cell>
          <cell r="K1862">
            <v>2787.4</v>
          </cell>
          <cell r="L1862">
            <v>2.7873999999999999</v>
          </cell>
          <cell r="M1862">
            <v>2.7873999999999999</v>
          </cell>
          <cell r="U1862" t="str">
            <v>0439925</v>
          </cell>
          <cell r="V1862">
            <v>2144</v>
          </cell>
          <cell r="W1862">
            <v>2144</v>
          </cell>
          <cell r="X1862">
            <v>2.1440000000000001</v>
          </cell>
          <cell r="Y1862">
            <v>2.1440000000000001</v>
          </cell>
        </row>
        <row r="1863">
          <cell r="I1863" t="str">
            <v>0452121</v>
          </cell>
          <cell r="J1863">
            <v>13221.55</v>
          </cell>
          <cell r="K1863">
            <v>13221.55</v>
          </cell>
          <cell r="L1863">
            <v>13.221549999999999</v>
          </cell>
          <cell r="M1863">
            <v>13.221549999999999</v>
          </cell>
          <cell r="U1863" t="str">
            <v>0439967</v>
          </cell>
          <cell r="V1863">
            <v>27751.5</v>
          </cell>
          <cell r="W1863">
            <v>27751.5</v>
          </cell>
          <cell r="X1863">
            <v>27.7515</v>
          </cell>
          <cell r="Y1863">
            <v>27.7515</v>
          </cell>
        </row>
        <row r="1864">
          <cell r="I1864" t="str">
            <v>0452122</v>
          </cell>
          <cell r="J1864">
            <v>485.7</v>
          </cell>
          <cell r="K1864">
            <v>485.7</v>
          </cell>
          <cell r="L1864">
            <v>0.48569999999999997</v>
          </cell>
          <cell r="M1864">
            <v>0.48569999999999997</v>
          </cell>
          <cell r="U1864" t="str">
            <v>0439983</v>
          </cell>
          <cell r="V1864">
            <v>1977.5</v>
          </cell>
          <cell r="W1864">
            <v>1977.5</v>
          </cell>
          <cell r="X1864">
            <v>1.9775</v>
          </cell>
          <cell r="Y1864">
            <v>1.9775</v>
          </cell>
        </row>
        <row r="1865">
          <cell r="I1865" t="str">
            <v>0452124</v>
          </cell>
          <cell r="J1865">
            <v>1453.2</v>
          </cell>
          <cell r="K1865">
            <v>1453.2</v>
          </cell>
          <cell r="L1865">
            <v>1.4532</v>
          </cell>
          <cell r="M1865">
            <v>1.4532</v>
          </cell>
          <cell r="U1865" t="str">
            <v>0440331</v>
          </cell>
          <cell r="V1865">
            <v>4927.5</v>
          </cell>
          <cell r="W1865">
            <v>4927.5</v>
          </cell>
          <cell r="X1865">
            <v>4.9275000000000002</v>
          </cell>
          <cell r="Y1865">
            <v>4.9275000000000002</v>
          </cell>
        </row>
        <row r="1866">
          <cell r="I1866" t="str">
            <v>0452125</v>
          </cell>
          <cell r="J1866">
            <v>5468.4</v>
          </cell>
          <cell r="K1866">
            <v>5468.4</v>
          </cell>
          <cell r="L1866">
            <v>5.4683999999999999</v>
          </cell>
          <cell r="M1866">
            <v>5.4683999999999999</v>
          </cell>
          <cell r="U1866" t="str">
            <v>0440420</v>
          </cell>
          <cell r="V1866">
            <v>660</v>
          </cell>
          <cell r="W1866">
            <v>660</v>
          </cell>
          <cell r="X1866">
            <v>0.66</v>
          </cell>
          <cell r="Y1866">
            <v>0.66</v>
          </cell>
        </row>
        <row r="1867">
          <cell r="I1867" t="str">
            <v>0452134</v>
          </cell>
          <cell r="J1867">
            <v>442.05</v>
          </cell>
          <cell r="K1867">
            <v>442.05</v>
          </cell>
          <cell r="L1867">
            <v>0.44205</v>
          </cell>
          <cell r="M1867">
            <v>0.44205</v>
          </cell>
          <cell r="U1867" t="str">
            <v>0440554</v>
          </cell>
          <cell r="V1867">
            <v>7713.75</v>
          </cell>
          <cell r="W1867">
            <v>7713.75</v>
          </cell>
          <cell r="X1867">
            <v>7.7137500000000001</v>
          </cell>
          <cell r="Y1867">
            <v>7.7137500000000001</v>
          </cell>
        </row>
        <row r="1868">
          <cell r="I1868" t="str">
            <v>0452141</v>
          </cell>
          <cell r="J1868">
            <v>12776.2</v>
          </cell>
          <cell r="K1868">
            <v>12776.2</v>
          </cell>
          <cell r="L1868">
            <v>12.776200000000001</v>
          </cell>
          <cell r="M1868">
            <v>12.776200000000001</v>
          </cell>
          <cell r="U1868" t="str">
            <v>0440600</v>
          </cell>
          <cell r="V1868">
            <v>2691</v>
          </cell>
          <cell r="W1868">
            <v>2691</v>
          </cell>
          <cell r="X1868">
            <v>2.6909999999999998</v>
          </cell>
          <cell r="Y1868">
            <v>2.6909999999999998</v>
          </cell>
        </row>
        <row r="1869">
          <cell r="I1869" t="str">
            <v>0452752</v>
          </cell>
          <cell r="J1869">
            <v>87690.5</v>
          </cell>
          <cell r="K1869">
            <v>87690.5</v>
          </cell>
          <cell r="L1869">
            <v>87.6905</v>
          </cell>
          <cell r="M1869">
            <v>87.6905</v>
          </cell>
          <cell r="U1869" t="str">
            <v>0440602</v>
          </cell>
          <cell r="V1869">
            <v>15362</v>
          </cell>
          <cell r="W1869">
            <v>15362</v>
          </cell>
          <cell r="X1869">
            <v>15.362</v>
          </cell>
          <cell r="Y1869">
            <v>15.362</v>
          </cell>
        </row>
        <row r="1870">
          <cell r="I1870" t="str">
            <v>0453000</v>
          </cell>
          <cell r="J1870">
            <v>6445.5</v>
          </cell>
          <cell r="K1870">
            <v>6445.5</v>
          </cell>
          <cell r="L1870">
            <v>6.4455</v>
          </cell>
          <cell r="M1870">
            <v>6.4455</v>
          </cell>
          <cell r="U1870" t="str">
            <v>0440621</v>
          </cell>
          <cell r="V1870">
            <v>9551.75</v>
          </cell>
          <cell r="W1870">
            <v>9551.75</v>
          </cell>
          <cell r="X1870">
            <v>9.5517500000000002</v>
          </cell>
          <cell r="Y1870">
            <v>9.5517500000000002</v>
          </cell>
        </row>
        <row r="1871">
          <cell r="I1871" t="str">
            <v>0453115</v>
          </cell>
          <cell r="J1871">
            <v>210812</v>
          </cell>
          <cell r="K1871">
            <v>210812</v>
          </cell>
          <cell r="L1871">
            <v>210.81200000000001</v>
          </cell>
          <cell r="M1871">
            <v>210.81200000000001</v>
          </cell>
          <cell r="U1871" t="str">
            <v>0440697</v>
          </cell>
          <cell r="V1871">
            <v>28192</v>
          </cell>
          <cell r="W1871">
            <v>28192</v>
          </cell>
          <cell r="X1871">
            <v>28.192</v>
          </cell>
          <cell r="Y1871">
            <v>28.192</v>
          </cell>
        </row>
        <row r="1872">
          <cell r="I1872" t="str">
            <v>0453122</v>
          </cell>
          <cell r="J1872">
            <v>2735.95</v>
          </cell>
          <cell r="K1872">
            <v>2735.95</v>
          </cell>
          <cell r="L1872">
            <v>2.7359499999999999</v>
          </cell>
          <cell r="M1872">
            <v>2.7359499999999999</v>
          </cell>
          <cell r="U1872" t="str">
            <v>0440710</v>
          </cell>
          <cell r="V1872">
            <v>23063</v>
          </cell>
          <cell r="W1872">
            <v>23063</v>
          </cell>
          <cell r="X1872">
            <v>23.062999999999999</v>
          </cell>
          <cell r="Y1872">
            <v>23.062999999999999</v>
          </cell>
        </row>
        <row r="1873">
          <cell r="I1873" t="str">
            <v>0453611</v>
          </cell>
          <cell r="J1873">
            <v>1006331.29</v>
          </cell>
          <cell r="K1873">
            <v>1006331.29</v>
          </cell>
          <cell r="L1873">
            <v>1006.3312900000001</v>
          </cell>
          <cell r="M1873">
            <v>1006.3312900000001</v>
          </cell>
          <cell r="U1873" t="str">
            <v>0440719</v>
          </cell>
          <cell r="V1873">
            <v>787</v>
          </cell>
          <cell r="W1873">
            <v>787</v>
          </cell>
          <cell r="X1873">
            <v>0.78700000000000003</v>
          </cell>
          <cell r="Y1873">
            <v>0.78700000000000003</v>
          </cell>
        </row>
        <row r="1874">
          <cell r="I1874" t="str">
            <v>0453612</v>
          </cell>
          <cell r="J1874">
            <v>5395610.6200000001</v>
          </cell>
          <cell r="K1874">
            <v>5395610.6200000001</v>
          </cell>
          <cell r="L1874">
            <v>5395.6106200000004</v>
          </cell>
          <cell r="M1874">
            <v>5395.6106200000004</v>
          </cell>
          <cell r="U1874" t="str">
            <v>0440765</v>
          </cell>
          <cell r="V1874">
            <v>1923.5</v>
          </cell>
          <cell r="W1874">
            <v>1923.5</v>
          </cell>
          <cell r="X1874">
            <v>1.9235</v>
          </cell>
          <cell r="Y1874">
            <v>1.9235</v>
          </cell>
        </row>
        <row r="1875">
          <cell r="I1875" t="str">
            <v>0453613</v>
          </cell>
          <cell r="J1875">
            <v>1033428.42</v>
          </cell>
          <cell r="K1875">
            <v>1033428.42</v>
          </cell>
          <cell r="L1875">
            <v>1033.42842</v>
          </cell>
          <cell r="M1875">
            <v>1033.42842</v>
          </cell>
          <cell r="U1875" t="str">
            <v>0440802</v>
          </cell>
          <cell r="V1875">
            <v>2845</v>
          </cell>
          <cell r="W1875">
            <v>2845</v>
          </cell>
          <cell r="X1875">
            <v>2.8450000000000002</v>
          </cell>
          <cell r="Y1875">
            <v>2.8450000000000002</v>
          </cell>
        </row>
        <row r="1876">
          <cell r="I1876" t="str">
            <v>0453722</v>
          </cell>
          <cell r="J1876">
            <v>41.5</v>
          </cell>
          <cell r="K1876">
            <v>41.5</v>
          </cell>
          <cell r="L1876">
            <v>4.1500000000000002E-2</v>
          </cell>
          <cell r="M1876">
            <v>4.1500000000000002E-2</v>
          </cell>
          <cell r="U1876" t="str">
            <v>0440821</v>
          </cell>
          <cell r="V1876">
            <v>5232.5</v>
          </cell>
          <cell r="W1876">
            <v>5232.5</v>
          </cell>
          <cell r="X1876">
            <v>5.2324999999999999</v>
          </cell>
          <cell r="Y1876">
            <v>5.2324999999999999</v>
          </cell>
        </row>
        <row r="1877">
          <cell r="I1877" t="str">
            <v>0453811</v>
          </cell>
          <cell r="J1877">
            <v>34031.5</v>
          </cell>
          <cell r="K1877">
            <v>34031.5</v>
          </cell>
          <cell r="L1877">
            <v>34.031500000000001</v>
          </cell>
          <cell r="M1877">
            <v>34.031500000000001</v>
          </cell>
          <cell r="U1877" t="str">
            <v>0440822</v>
          </cell>
          <cell r="V1877">
            <v>7824</v>
          </cell>
          <cell r="W1877">
            <v>7824</v>
          </cell>
          <cell r="X1877">
            <v>7.8239999999999998</v>
          </cell>
          <cell r="Y1877">
            <v>7.8239999999999998</v>
          </cell>
        </row>
        <row r="1878">
          <cell r="I1878" t="str">
            <v>0453838</v>
          </cell>
          <cell r="J1878">
            <v>1264.5</v>
          </cell>
          <cell r="K1878">
            <v>1264.5</v>
          </cell>
          <cell r="L1878">
            <v>1.2645</v>
          </cell>
          <cell r="M1878">
            <v>1.2645</v>
          </cell>
          <cell r="U1878" t="str">
            <v>0440823</v>
          </cell>
          <cell r="V1878">
            <v>10045</v>
          </cell>
          <cell r="W1878">
            <v>10045</v>
          </cell>
          <cell r="X1878">
            <v>10.045</v>
          </cell>
          <cell r="Y1878">
            <v>10.045</v>
          </cell>
        </row>
        <row r="1879">
          <cell r="I1879" t="str">
            <v>0454099</v>
          </cell>
          <cell r="J1879">
            <v>59822.21</v>
          </cell>
          <cell r="K1879">
            <v>59822.21</v>
          </cell>
          <cell r="L1879">
            <v>59.822209999999998</v>
          </cell>
          <cell r="M1879">
            <v>59.822209999999998</v>
          </cell>
          <cell r="U1879" t="str">
            <v>0440918</v>
          </cell>
          <cell r="V1879">
            <v>7968.5</v>
          </cell>
          <cell r="W1879">
            <v>7968.5</v>
          </cell>
          <cell r="X1879">
            <v>7.9684999999999997</v>
          </cell>
          <cell r="Y1879">
            <v>7.9684999999999997</v>
          </cell>
        </row>
        <row r="1880">
          <cell r="I1880" t="str">
            <v>0454822</v>
          </cell>
          <cell r="J1880">
            <v>52833.05</v>
          </cell>
          <cell r="K1880">
            <v>52833.05</v>
          </cell>
          <cell r="L1880">
            <v>52.83305</v>
          </cell>
          <cell r="M1880">
            <v>52.83305</v>
          </cell>
          <cell r="U1880" t="str">
            <v>0441024</v>
          </cell>
          <cell r="V1880">
            <v>19497</v>
          </cell>
          <cell r="W1880">
            <v>19497</v>
          </cell>
          <cell r="X1880">
            <v>19.497</v>
          </cell>
          <cell r="Y1880">
            <v>19.497</v>
          </cell>
        </row>
        <row r="1881">
          <cell r="I1881" t="str">
            <v>0454901</v>
          </cell>
          <cell r="J1881">
            <v>394501.45</v>
          </cell>
          <cell r="K1881">
            <v>394501.45</v>
          </cell>
          <cell r="L1881">
            <v>394.50145000000003</v>
          </cell>
          <cell r="M1881">
            <v>394.50145000000003</v>
          </cell>
          <cell r="U1881" t="str">
            <v>0441198</v>
          </cell>
          <cell r="V1881">
            <v>21368</v>
          </cell>
          <cell r="W1881">
            <v>21368</v>
          </cell>
          <cell r="X1881">
            <v>21.367999999999999</v>
          </cell>
          <cell r="Y1881">
            <v>21.367999999999999</v>
          </cell>
        </row>
        <row r="1882">
          <cell r="I1882" t="str">
            <v>0456308</v>
          </cell>
          <cell r="J1882">
            <v>751.5</v>
          </cell>
          <cell r="K1882">
            <v>751.5</v>
          </cell>
          <cell r="L1882">
            <v>0.75149999999999995</v>
          </cell>
          <cell r="M1882">
            <v>0.75149999999999995</v>
          </cell>
          <cell r="U1882" t="str">
            <v>0441358</v>
          </cell>
          <cell r="V1882">
            <v>6913</v>
          </cell>
          <cell r="W1882">
            <v>6913</v>
          </cell>
          <cell r="X1882">
            <v>6.9130000000000003</v>
          </cell>
          <cell r="Y1882">
            <v>6.9130000000000003</v>
          </cell>
        </row>
        <row r="1883">
          <cell r="I1883" t="str">
            <v>0456709</v>
          </cell>
          <cell r="J1883">
            <v>12219</v>
          </cell>
          <cell r="K1883">
            <v>12219</v>
          </cell>
          <cell r="L1883">
            <v>12.218999999999999</v>
          </cell>
          <cell r="M1883">
            <v>12.218999999999999</v>
          </cell>
          <cell r="U1883" t="str">
            <v>0441450</v>
          </cell>
          <cell r="V1883">
            <v>13823.5</v>
          </cell>
          <cell r="W1883">
            <v>13823.5</v>
          </cell>
          <cell r="X1883">
            <v>13.823499999999999</v>
          </cell>
          <cell r="Y1883">
            <v>13.823499999999999</v>
          </cell>
        </row>
        <row r="1884">
          <cell r="I1884" t="str">
            <v>0456889</v>
          </cell>
          <cell r="J1884">
            <v>2750.5</v>
          </cell>
          <cell r="K1884">
            <v>2750.5</v>
          </cell>
          <cell r="L1884">
            <v>2.7505000000000002</v>
          </cell>
          <cell r="M1884">
            <v>2.7505000000000002</v>
          </cell>
          <cell r="U1884" t="str">
            <v>0441965</v>
          </cell>
          <cell r="V1884">
            <v>8624.5</v>
          </cell>
          <cell r="W1884">
            <v>8624.5</v>
          </cell>
          <cell r="X1884">
            <v>8.6244999999999994</v>
          </cell>
          <cell r="Y1884">
            <v>8.6244999999999994</v>
          </cell>
        </row>
        <row r="1885">
          <cell r="I1885" t="str">
            <v>0457027</v>
          </cell>
          <cell r="J1885">
            <v>20960</v>
          </cell>
          <cell r="K1885">
            <v>20960</v>
          </cell>
          <cell r="L1885">
            <v>20.96</v>
          </cell>
          <cell r="M1885">
            <v>20.96</v>
          </cell>
          <cell r="U1885" t="str">
            <v>0442099</v>
          </cell>
          <cell r="V1885">
            <v>11027.5</v>
          </cell>
          <cell r="W1885">
            <v>11027.5</v>
          </cell>
          <cell r="X1885">
            <v>11.0275</v>
          </cell>
          <cell r="Y1885">
            <v>11.0275</v>
          </cell>
        </row>
        <row r="1886">
          <cell r="I1886" t="str">
            <v>0457671</v>
          </cell>
          <cell r="J1886">
            <v>2238</v>
          </cell>
          <cell r="K1886">
            <v>2238</v>
          </cell>
          <cell r="L1886">
            <v>2.238</v>
          </cell>
          <cell r="M1886">
            <v>2.238</v>
          </cell>
          <cell r="U1886" t="str">
            <v>0442488</v>
          </cell>
          <cell r="V1886">
            <v>135</v>
          </cell>
          <cell r="W1886">
            <v>135</v>
          </cell>
          <cell r="X1886">
            <v>0.13500000000000001</v>
          </cell>
          <cell r="Y1886">
            <v>0.13500000000000001</v>
          </cell>
        </row>
        <row r="1887">
          <cell r="I1887" t="str">
            <v>0457979</v>
          </cell>
          <cell r="J1887">
            <v>48010</v>
          </cell>
          <cell r="K1887">
            <v>48010</v>
          </cell>
          <cell r="L1887">
            <v>48.01</v>
          </cell>
          <cell r="M1887">
            <v>48.01</v>
          </cell>
          <cell r="U1887" t="str">
            <v>0442600</v>
          </cell>
          <cell r="V1887">
            <v>17138</v>
          </cell>
          <cell r="W1887">
            <v>17138</v>
          </cell>
          <cell r="X1887">
            <v>17.138000000000002</v>
          </cell>
          <cell r="Y1887">
            <v>17.138000000000002</v>
          </cell>
        </row>
        <row r="1888">
          <cell r="I1888" t="str">
            <v>0458716</v>
          </cell>
          <cell r="J1888">
            <v>58423.75</v>
          </cell>
          <cell r="K1888">
            <v>58423.75</v>
          </cell>
          <cell r="L1888">
            <v>58.423749999999998</v>
          </cell>
          <cell r="M1888">
            <v>58.423749999999998</v>
          </cell>
          <cell r="U1888" t="str">
            <v>0442610</v>
          </cell>
          <cell r="V1888">
            <v>79520.5</v>
          </cell>
          <cell r="W1888">
            <v>79520.5</v>
          </cell>
          <cell r="X1888">
            <v>79.520499999999998</v>
          </cell>
          <cell r="Y1888">
            <v>79.520499999999998</v>
          </cell>
        </row>
        <row r="1889">
          <cell r="I1889" t="str">
            <v>0459046</v>
          </cell>
          <cell r="J1889">
            <v>5933.5</v>
          </cell>
          <cell r="K1889">
            <v>5933.5</v>
          </cell>
          <cell r="L1889">
            <v>5.9335000000000004</v>
          </cell>
          <cell r="M1889">
            <v>5.9335000000000004</v>
          </cell>
          <cell r="U1889" t="str">
            <v>0442674</v>
          </cell>
          <cell r="V1889">
            <v>169900.5</v>
          </cell>
          <cell r="W1889">
            <v>169900.5</v>
          </cell>
          <cell r="X1889">
            <v>169.90049999999999</v>
          </cell>
          <cell r="Y1889">
            <v>169.90049999999999</v>
          </cell>
        </row>
        <row r="1890">
          <cell r="I1890" t="str">
            <v>0459119</v>
          </cell>
          <cell r="J1890">
            <v>365192.85</v>
          </cell>
          <cell r="K1890">
            <v>365192.85</v>
          </cell>
          <cell r="L1890">
            <v>365.19284999999996</v>
          </cell>
          <cell r="M1890">
            <v>365.19284999999996</v>
          </cell>
          <cell r="U1890" t="str">
            <v>0442805</v>
          </cell>
          <cell r="V1890">
            <v>70247</v>
          </cell>
          <cell r="W1890">
            <v>70247</v>
          </cell>
          <cell r="X1890">
            <v>70.247</v>
          </cell>
          <cell r="Y1890">
            <v>70.247</v>
          </cell>
        </row>
        <row r="1891">
          <cell r="I1891" t="str">
            <v>0460213</v>
          </cell>
          <cell r="J1891">
            <v>6727.5</v>
          </cell>
          <cell r="K1891">
            <v>6727.5</v>
          </cell>
          <cell r="L1891">
            <v>6.7275</v>
          </cell>
          <cell r="M1891">
            <v>6.7275</v>
          </cell>
          <cell r="U1891" t="str">
            <v>0443300</v>
          </cell>
          <cell r="V1891">
            <v>655</v>
          </cell>
          <cell r="W1891">
            <v>655</v>
          </cell>
          <cell r="X1891">
            <v>0.65500000000000003</v>
          </cell>
          <cell r="Y1891">
            <v>0.65500000000000003</v>
          </cell>
        </row>
        <row r="1892">
          <cell r="I1892" t="str">
            <v>0460303</v>
          </cell>
          <cell r="J1892">
            <v>54247.8</v>
          </cell>
          <cell r="K1892">
            <v>54247.8</v>
          </cell>
          <cell r="L1892">
            <v>54.247800000000005</v>
          </cell>
          <cell r="M1892">
            <v>54.247800000000005</v>
          </cell>
          <cell r="U1892" t="str">
            <v>0443698</v>
          </cell>
          <cell r="V1892">
            <v>56353</v>
          </cell>
          <cell r="W1892">
            <v>56353</v>
          </cell>
          <cell r="X1892">
            <v>56.353000000000002</v>
          </cell>
          <cell r="Y1892">
            <v>56.353000000000002</v>
          </cell>
        </row>
        <row r="1893">
          <cell r="I1893" t="str">
            <v>0460304</v>
          </cell>
          <cell r="J1893">
            <v>32626</v>
          </cell>
          <cell r="K1893">
            <v>32626</v>
          </cell>
          <cell r="L1893">
            <v>32.625999999999998</v>
          </cell>
          <cell r="M1893">
            <v>32.625999999999998</v>
          </cell>
          <cell r="U1893" t="str">
            <v>0444250</v>
          </cell>
          <cell r="V1893">
            <v>30603</v>
          </cell>
          <cell r="W1893">
            <v>30603</v>
          </cell>
          <cell r="X1893">
            <v>30.603000000000002</v>
          </cell>
          <cell r="Y1893">
            <v>30.603000000000002</v>
          </cell>
        </row>
        <row r="1894">
          <cell r="I1894" t="str">
            <v>0460430</v>
          </cell>
          <cell r="J1894">
            <v>2256.5</v>
          </cell>
          <cell r="K1894">
            <v>2256.5</v>
          </cell>
          <cell r="L1894">
            <v>2.2565</v>
          </cell>
          <cell r="M1894">
            <v>2.2565</v>
          </cell>
          <cell r="U1894" t="str">
            <v>0444564</v>
          </cell>
          <cell r="V1894">
            <v>2207.5</v>
          </cell>
          <cell r="W1894">
            <v>2207.5</v>
          </cell>
          <cell r="X1894">
            <v>2.2075</v>
          </cell>
          <cell r="Y1894">
            <v>2.2075</v>
          </cell>
        </row>
        <row r="1895">
          <cell r="I1895" t="str">
            <v>0460620</v>
          </cell>
          <cell r="J1895">
            <v>10100.5</v>
          </cell>
          <cell r="K1895">
            <v>10100.5</v>
          </cell>
          <cell r="L1895">
            <v>10.1005</v>
          </cell>
          <cell r="M1895">
            <v>10.1005</v>
          </cell>
          <cell r="U1895" t="str">
            <v>0445113</v>
          </cell>
          <cell r="V1895">
            <v>4365</v>
          </cell>
          <cell r="W1895">
            <v>4365</v>
          </cell>
          <cell r="X1895">
            <v>4.3650000000000002</v>
          </cell>
          <cell r="Y1895">
            <v>4.3650000000000002</v>
          </cell>
        </row>
        <row r="1896">
          <cell r="I1896" t="str">
            <v>0460831</v>
          </cell>
          <cell r="J1896">
            <v>157815.35</v>
          </cell>
          <cell r="K1896">
            <v>157815.35</v>
          </cell>
          <cell r="L1896">
            <v>157.81535</v>
          </cell>
          <cell r="M1896">
            <v>157.81535</v>
          </cell>
          <cell r="U1896" t="str">
            <v>0445217</v>
          </cell>
          <cell r="V1896">
            <v>4368.01</v>
          </cell>
          <cell r="W1896">
            <v>4368.01</v>
          </cell>
          <cell r="X1896">
            <v>4.3680099999999999</v>
          </cell>
          <cell r="Y1896">
            <v>4.3680099999999999</v>
          </cell>
        </row>
        <row r="1897">
          <cell r="I1897" t="str">
            <v>0461117</v>
          </cell>
          <cell r="J1897">
            <v>28379.25</v>
          </cell>
          <cell r="K1897">
            <v>28379.25</v>
          </cell>
          <cell r="L1897">
            <v>28.379249999999999</v>
          </cell>
          <cell r="M1897">
            <v>28.379249999999999</v>
          </cell>
          <cell r="U1897" t="str">
            <v>0445750</v>
          </cell>
          <cell r="V1897">
            <v>12554</v>
          </cell>
          <cell r="W1897">
            <v>12554</v>
          </cell>
          <cell r="X1897">
            <v>12.554</v>
          </cell>
          <cell r="Y1897">
            <v>12.554</v>
          </cell>
        </row>
        <row r="1898">
          <cell r="I1898" t="str">
            <v>0461230</v>
          </cell>
          <cell r="J1898">
            <v>996.5</v>
          </cell>
          <cell r="K1898">
            <v>996.5</v>
          </cell>
          <cell r="L1898">
            <v>0.99650000000000005</v>
          </cell>
          <cell r="M1898">
            <v>0.99650000000000005</v>
          </cell>
          <cell r="U1898" t="str">
            <v>0445752</v>
          </cell>
          <cell r="V1898">
            <v>15757</v>
          </cell>
          <cell r="W1898">
            <v>15757</v>
          </cell>
          <cell r="X1898">
            <v>15.757</v>
          </cell>
          <cell r="Y1898">
            <v>15.757</v>
          </cell>
        </row>
        <row r="1899">
          <cell r="I1899" t="str">
            <v>0461636</v>
          </cell>
          <cell r="J1899">
            <v>219364.5</v>
          </cell>
          <cell r="K1899">
            <v>219364.5</v>
          </cell>
          <cell r="L1899">
            <v>219.36449999999999</v>
          </cell>
          <cell r="M1899">
            <v>219.36449999999999</v>
          </cell>
          <cell r="U1899" t="str">
            <v>0445761</v>
          </cell>
          <cell r="V1899">
            <v>151</v>
          </cell>
          <cell r="W1899">
            <v>151</v>
          </cell>
          <cell r="X1899">
            <v>0.151</v>
          </cell>
          <cell r="Y1899">
            <v>0.151</v>
          </cell>
        </row>
        <row r="1900">
          <cell r="I1900" t="str">
            <v>0461709</v>
          </cell>
          <cell r="J1900">
            <v>7580</v>
          </cell>
          <cell r="K1900">
            <v>7580</v>
          </cell>
          <cell r="L1900">
            <v>7.58</v>
          </cell>
          <cell r="M1900">
            <v>7.58</v>
          </cell>
          <cell r="U1900" t="str">
            <v>0445819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</row>
        <row r="1901">
          <cell r="I1901" t="str">
            <v>0461768</v>
          </cell>
          <cell r="J1901">
            <v>3476067.95</v>
          </cell>
          <cell r="K1901">
            <v>3476067.95</v>
          </cell>
          <cell r="L1901">
            <v>3476.0679500000001</v>
          </cell>
          <cell r="M1901">
            <v>3476.0679500000001</v>
          </cell>
          <cell r="U1901" t="str">
            <v>0445821</v>
          </cell>
          <cell r="V1901">
            <v>1028878.9</v>
          </cell>
          <cell r="W1901">
            <v>1028878.9</v>
          </cell>
          <cell r="X1901">
            <v>1028.8788999999999</v>
          </cell>
          <cell r="Y1901">
            <v>1028.8788999999999</v>
          </cell>
        </row>
        <row r="1902">
          <cell r="I1902" t="str">
            <v>0462438</v>
          </cell>
          <cell r="J1902">
            <v>80990.5</v>
          </cell>
          <cell r="K1902">
            <v>80990.5</v>
          </cell>
          <cell r="L1902">
            <v>80.990499999999997</v>
          </cell>
          <cell r="M1902">
            <v>80.990499999999997</v>
          </cell>
          <cell r="U1902" t="str">
            <v>0445920</v>
          </cell>
          <cell r="V1902">
            <v>30406.5</v>
          </cell>
          <cell r="W1902">
            <v>30406.5</v>
          </cell>
          <cell r="X1902">
            <v>30.406500000000001</v>
          </cell>
          <cell r="Y1902">
            <v>30.406500000000001</v>
          </cell>
        </row>
        <row r="1903">
          <cell r="I1903" t="str">
            <v>0462441</v>
          </cell>
          <cell r="J1903">
            <v>8874.9500000000007</v>
          </cell>
          <cell r="K1903">
            <v>8874.9500000000007</v>
          </cell>
          <cell r="L1903">
            <v>8.8749500000000001</v>
          </cell>
          <cell r="M1903">
            <v>8.8749500000000001</v>
          </cell>
          <cell r="U1903" t="str">
            <v>0446109</v>
          </cell>
          <cell r="V1903">
            <v>195488.5</v>
          </cell>
          <cell r="W1903">
            <v>195488.5</v>
          </cell>
          <cell r="X1903">
            <v>195.48849999999999</v>
          </cell>
          <cell r="Y1903">
            <v>195.48849999999999</v>
          </cell>
        </row>
        <row r="1904">
          <cell r="I1904" t="str">
            <v>0463507</v>
          </cell>
          <cell r="J1904">
            <v>7904.7</v>
          </cell>
          <cell r="K1904">
            <v>7904.7</v>
          </cell>
          <cell r="L1904">
            <v>7.9047000000000001</v>
          </cell>
          <cell r="M1904">
            <v>7.9047000000000001</v>
          </cell>
          <cell r="U1904" t="str">
            <v>0446512</v>
          </cell>
          <cell r="V1904">
            <v>11016</v>
          </cell>
          <cell r="W1904">
            <v>11016</v>
          </cell>
          <cell r="X1904">
            <v>11.016</v>
          </cell>
          <cell r="Y1904">
            <v>11.016</v>
          </cell>
        </row>
        <row r="1905">
          <cell r="I1905" t="str">
            <v>0463655</v>
          </cell>
          <cell r="J1905">
            <v>151494.5</v>
          </cell>
          <cell r="K1905">
            <v>151494.5</v>
          </cell>
          <cell r="L1905">
            <v>151.49449999999999</v>
          </cell>
          <cell r="M1905">
            <v>151.49449999999999</v>
          </cell>
          <cell r="U1905" t="str">
            <v>0446753</v>
          </cell>
          <cell r="V1905">
            <v>98711.5</v>
          </cell>
          <cell r="W1905">
            <v>98711.5</v>
          </cell>
          <cell r="X1905">
            <v>98.711500000000001</v>
          </cell>
          <cell r="Y1905">
            <v>98.711500000000001</v>
          </cell>
        </row>
        <row r="1906">
          <cell r="I1906" t="str">
            <v>0463703</v>
          </cell>
          <cell r="J1906">
            <v>37785</v>
          </cell>
          <cell r="K1906">
            <v>37785</v>
          </cell>
          <cell r="L1906">
            <v>37.784999999999997</v>
          </cell>
          <cell r="M1906">
            <v>37.784999999999997</v>
          </cell>
          <cell r="U1906" t="str">
            <v>0446768</v>
          </cell>
          <cell r="V1906">
            <v>24595.1</v>
          </cell>
          <cell r="W1906">
            <v>24595.1</v>
          </cell>
          <cell r="X1906">
            <v>24.595099999999999</v>
          </cell>
          <cell r="Y1906">
            <v>24.595099999999999</v>
          </cell>
        </row>
        <row r="1907">
          <cell r="I1907" t="str">
            <v>0464313</v>
          </cell>
          <cell r="J1907">
            <v>57164.58</v>
          </cell>
          <cell r="K1907">
            <v>57164.58</v>
          </cell>
          <cell r="L1907">
            <v>57.164580000000001</v>
          </cell>
          <cell r="M1907">
            <v>57.164580000000001</v>
          </cell>
          <cell r="U1907" t="str">
            <v>0446786</v>
          </cell>
          <cell r="V1907">
            <v>21888.01</v>
          </cell>
          <cell r="W1907">
            <v>21888.01</v>
          </cell>
          <cell r="X1907">
            <v>21.888009999999998</v>
          </cell>
          <cell r="Y1907">
            <v>21.888009999999998</v>
          </cell>
        </row>
        <row r="1908">
          <cell r="I1908" t="str">
            <v>0465666</v>
          </cell>
          <cell r="J1908">
            <v>8033</v>
          </cell>
          <cell r="K1908">
            <v>8033</v>
          </cell>
          <cell r="L1908">
            <v>8.0329999999999995</v>
          </cell>
          <cell r="M1908">
            <v>8.0329999999999995</v>
          </cell>
          <cell r="U1908" t="str">
            <v>0447000</v>
          </cell>
          <cell r="V1908">
            <v>26685924.379999999</v>
          </cell>
          <cell r="W1908">
            <v>26685924.379999999</v>
          </cell>
          <cell r="X1908">
            <v>26685.92438</v>
          </cell>
          <cell r="Y1908">
            <v>26685.92438</v>
          </cell>
        </row>
        <row r="1909">
          <cell r="I1909" t="str">
            <v>0465829</v>
          </cell>
          <cell r="J1909">
            <v>3978.5</v>
          </cell>
          <cell r="K1909">
            <v>3978.5</v>
          </cell>
          <cell r="L1909">
            <v>3.9784999999999999</v>
          </cell>
          <cell r="M1909">
            <v>3.9784999999999999</v>
          </cell>
          <cell r="U1909" t="str">
            <v>0447004</v>
          </cell>
          <cell r="V1909">
            <v>30498</v>
          </cell>
          <cell r="W1909">
            <v>30498</v>
          </cell>
          <cell r="X1909">
            <v>30.498000000000001</v>
          </cell>
          <cell r="Y1909">
            <v>30.498000000000001</v>
          </cell>
        </row>
        <row r="1910">
          <cell r="I1910" t="str">
            <v>0468496</v>
          </cell>
          <cell r="J1910">
            <v>8783.5</v>
          </cell>
          <cell r="K1910">
            <v>8783.5</v>
          </cell>
          <cell r="L1910">
            <v>8.7835000000000001</v>
          </cell>
          <cell r="M1910">
            <v>8.7835000000000001</v>
          </cell>
          <cell r="U1910" t="str">
            <v>0447027</v>
          </cell>
          <cell r="V1910">
            <v>110122.6</v>
          </cell>
          <cell r="W1910">
            <v>110122.6</v>
          </cell>
          <cell r="X1910">
            <v>110.12260000000001</v>
          </cell>
          <cell r="Y1910">
            <v>110.12260000000001</v>
          </cell>
        </row>
        <row r="1911">
          <cell r="I1911" t="str">
            <v>0468810</v>
          </cell>
          <cell r="J1911">
            <v>3050</v>
          </cell>
          <cell r="K1911">
            <v>3050</v>
          </cell>
          <cell r="L1911">
            <v>3.05</v>
          </cell>
          <cell r="M1911">
            <v>3.05</v>
          </cell>
          <cell r="U1911" t="str">
            <v>0447097</v>
          </cell>
          <cell r="V1911">
            <v>5733.5</v>
          </cell>
          <cell r="W1911">
            <v>5733.5</v>
          </cell>
          <cell r="X1911">
            <v>5.7335000000000003</v>
          </cell>
          <cell r="Y1911">
            <v>5.7335000000000003</v>
          </cell>
        </row>
        <row r="1912">
          <cell r="I1912" t="str">
            <v>0468915</v>
          </cell>
          <cell r="J1912">
            <v>12847.4</v>
          </cell>
          <cell r="K1912">
            <v>12847.4</v>
          </cell>
          <cell r="L1912">
            <v>12.8474</v>
          </cell>
          <cell r="M1912">
            <v>12.8474</v>
          </cell>
          <cell r="U1912" t="str">
            <v>0447119</v>
          </cell>
          <cell r="V1912">
            <v>122776</v>
          </cell>
          <cell r="W1912">
            <v>122776</v>
          </cell>
          <cell r="X1912">
            <v>122.776</v>
          </cell>
          <cell r="Y1912">
            <v>122.776</v>
          </cell>
        </row>
        <row r="1913">
          <cell r="I1913" t="str">
            <v>0469050</v>
          </cell>
          <cell r="J1913">
            <v>44950.95</v>
          </cell>
          <cell r="K1913">
            <v>44950.95</v>
          </cell>
          <cell r="L1913">
            <v>44.950949999999999</v>
          </cell>
          <cell r="M1913">
            <v>44.950949999999999</v>
          </cell>
          <cell r="U1913" t="str">
            <v>0447120</v>
          </cell>
          <cell r="V1913">
            <v>72537.25</v>
          </cell>
          <cell r="W1913">
            <v>72537.25</v>
          </cell>
          <cell r="X1913">
            <v>72.53725</v>
          </cell>
          <cell r="Y1913">
            <v>72.53725</v>
          </cell>
        </row>
        <row r="1914">
          <cell r="I1914" t="str">
            <v>0469130</v>
          </cell>
          <cell r="J1914">
            <v>33857</v>
          </cell>
          <cell r="K1914">
            <v>33857</v>
          </cell>
          <cell r="L1914">
            <v>33.856999999999999</v>
          </cell>
          <cell r="M1914">
            <v>33.856999999999999</v>
          </cell>
          <cell r="U1914" t="str">
            <v>0447121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</row>
        <row r="1915">
          <cell r="I1915" t="str">
            <v>0469131</v>
          </cell>
          <cell r="J1915">
            <v>20183</v>
          </cell>
          <cell r="K1915">
            <v>20183</v>
          </cell>
          <cell r="L1915">
            <v>20.183</v>
          </cell>
          <cell r="M1915">
            <v>20.183</v>
          </cell>
          <cell r="U1915" t="str">
            <v>0447122</v>
          </cell>
          <cell r="V1915">
            <v>23040.5</v>
          </cell>
          <cell r="W1915">
            <v>23040.5</v>
          </cell>
          <cell r="X1915">
            <v>23.040500000000002</v>
          </cell>
          <cell r="Y1915">
            <v>23.040500000000002</v>
          </cell>
        </row>
        <row r="1916">
          <cell r="I1916" t="str">
            <v>0469381</v>
          </cell>
          <cell r="J1916">
            <v>18661</v>
          </cell>
          <cell r="K1916">
            <v>18661</v>
          </cell>
          <cell r="L1916">
            <v>18.661000000000001</v>
          </cell>
          <cell r="M1916">
            <v>18.661000000000001</v>
          </cell>
          <cell r="U1916" t="str">
            <v>0447323</v>
          </cell>
          <cell r="V1916">
            <v>15367.8</v>
          </cell>
          <cell r="W1916">
            <v>15367.8</v>
          </cell>
          <cell r="X1916">
            <v>15.367799999999999</v>
          </cell>
          <cell r="Y1916">
            <v>15.367799999999999</v>
          </cell>
        </row>
        <row r="1917">
          <cell r="I1917" t="str">
            <v>0469520</v>
          </cell>
          <cell r="J1917">
            <v>16622</v>
          </cell>
          <cell r="K1917">
            <v>16622</v>
          </cell>
          <cell r="L1917">
            <v>16.622</v>
          </cell>
          <cell r="M1917">
            <v>16.622</v>
          </cell>
          <cell r="U1917" t="str">
            <v>0447712</v>
          </cell>
          <cell r="V1917">
            <v>24043</v>
          </cell>
          <cell r="W1917">
            <v>24043</v>
          </cell>
          <cell r="X1917">
            <v>24.042999999999999</v>
          </cell>
          <cell r="Y1917">
            <v>24.042999999999999</v>
          </cell>
        </row>
        <row r="1918">
          <cell r="I1918" t="str">
            <v>0470123</v>
          </cell>
          <cell r="J1918">
            <v>47799</v>
          </cell>
          <cell r="K1918">
            <v>47799</v>
          </cell>
          <cell r="L1918">
            <v>47.798999999999999</v>
          </cell>
          <cell r="M1918">
            <v>47.798999999999999</v>
          </cell>
          <cell r="U1918" t="str">
            <v>0448685</v>
          </cell>
          <cell r="V1918">
            <v>2633</v>
          </cell>
          <cell r="W1918">
            <v>2633</v>
          </cell>
          <cell r="X1918">
            <v>2.633</v>
          </cell>
          <cell r="Y1918">
            <v>2.633</v>
          </cell>
        </row>
        <row r="1919">
          <cell r="I1919" t="str">
            <v>0470129</v>
          </cell>
          <cell r="J1919">
            <v>9851.5</v>
          </cell>
          <cell r="K1919">
            <v>9851.5</v>
          </cell>
          <cell r="L1919">
            <v>9.8514999999999997</v>
          </cell>
          <cell r="M1919">
            <v>9.8514999999999997</v>
          </cell>
          <cell r="U1919" t="str">
            <v>0449898</v>
          </cell>
          <cell r="V1919">
            <v>14496.5</v>
          </cell>
          <cell r="W1919">
            <v>14496.5</v>
          </cell>
          <cell r="X1919">
            <v>14.496499999999999</v>
          </cell>
          <cell r="Y1919">
            <v>14.496499999999999</v>
          </cell>
        </row>
        <row r="1920">
          <cell r="I1920" t="str">
            <v>0470269</v>
          </cell>
          <cell r="J1920">
            <v>13704</v>
          </cell>
          <cell r="K1920">
            <v>13704</v>
          </cell>
          <cell r="L1920">
            <v>13.704000000000001</v>
          </cell>
          <cell r="M1920">
            <v>13.704000000000001</v>
          </cell>
          <cell r="U1920" t="str">
            <v>0450000</v>
          </cell>
          <cell r="V1920">
            <v>45407.5</v>
          </cell>
          <cell r="W1920">
            <v>45407.5</v>
          </cell>
          <cell r="X1920">
            <v>45.407499999999999</v>
          </cell>
          <cell r="Y1920">
            <v>45.407499999999999</v>
          </cell>
        </row>
        <row r="1921">
          <cell r="I1921" t="str">
            <v>0470422</v>
          </cell>
          <cell r="J1921">
            <v>20742.5</v>
          </cell>
          <cell r="K1921">
            <v>20742.5</v>
          </cell>
          <cell r="L1921">
            <v>20.7425</v>
          </cell>
          <cell r="M1921">
            <v>20.7425</v>
          </cell>
          <cell r="U1921" t="str">
            <v>0450118</v>
          </cell>
          <cell r="V1921">
            <v>4747</v>
          </cell>
          <cell r="W1921">
            <v>4747</v>
          </cell>
          <cell r="X1921">
            <v>4.7469999999999999</v>
          </cell>
          <cell r="Y1921">
            <v>4.7469999999999999</v>
          </cell>
        </row>
        <row r="1922">
          <cell r="I1922" t="str">
            <v>0471039</v>
          </cell>
          <cell r="J1922">
            <v>23457.5</v>
          </cell>
          <cell r="K1922">
            <v>23457.5</v>
          </cell>
          <cell r="L1922">
            <v>23.4575</v>
          </cell>
          <cell r="M1922">
            <v>23.4575</v>
          </cell>
          <cell r="U1922" t="str">
            <v>0450120</v>
          </cell>
          <cell r="V1922">
            <v>19136.63</v>
          </cell>
          <cell r="W1922">
            <v>19136.63</v>
          </cell>
          <cell r="X1922">
            <v>19.13663</v>
          </cell>
          <cell r="Y1922">
            <v>19.13663</v>
          </cell>
        </row>
        <row r="1923">
          <cell r="I1923" t="str">
            <v>0471205</v>
          </cell>
          <cell r="J1923">
            <v>3626</v>
          </cell>
          <cell r="K1923">
            <v>3626</v>
          </cell>
          <cell r="L1923">
            <v>3.6259999999999999</v>
          </cell>
          <cell r="M1923">
            <v>3.6259999999999999</v>
          </cell>
          <cell r="U1923" t="str">
            <v>0450124</v>
          </cell>
          <cell r="V1923">
            <v>22510.19</v>
          </cell>
          <cell r="W1923">
            <v>22510.19</v>
          </cell>
          <cell r="X1923">
            <v>22.510189999999998</v>
          </cell>
          <cell r="Y1923">
            <v>22.510189999999998</v>
          </cell>
        </row>
        <row r="1924">
          <cell r="I1924" t="str">
            <v>0471220</v>
          </cell>
          <cell r="J1924">
            <v>2625</v>
          </cell>
          <cell r="K1924">
            <v>2625</v>
          </cell>
          <cell r="L1924">
            <v>2.625</v>
          </cell>
          <cell r="M1924">
            <v>2.625</v>
          </cell>
          <cell r="U1924" t="str">
            <v>0450127</v>
          </cell>
          <cell r="V1924">
            <v>4246.5</v>
          </cell>
          <cell r="W1924">
            <v>4246.5</v>
          </cell>
          <cell r="X1924">
            <v>4.2465000000000002</v>
          </cell>
          <cell r="Y1924">
            <v>4.2465000000000002</v>
          </cell>
        </row>
        <row r="1925">
          <cell r="I1925" t="str">
            <v>0471930</v>
          </cell>
          <cell r="J1925">
            <v>1114039.8</v>
          </cell>
          <cell r="K1925">
            <v>1114039.8</v>
          </cell>
          <cell r="L1925">
            <v>1114.0398</v>
          </cell>
          <cell r="M1925">
            <v>1114.0398</v>
          </cell>
          <cell r="U1925" t="str">
            <v>0450130</v>
          </cell>
          <cell r="V1925">
            <v>42</v>
          </cell>
          <cell r="W1925">
            <v>42</v>
          </cell>
          <cell r="X1925">
            <v>4.2000000000000003E-2</v>
          </cell>
          <cell r="Y1925">
            <v>4.2000000000000003E-2</v>
          </cell>
        </row>
        <row r="1926">
          <cell r="I1926" t="str">
            <v>0472388</v>
          </cell>
          <cell r="J1926">
            <v>20110.5</v>
          </cell>
          <cell r="K1926">
            <v>20110.5</v>
          </cell>
          <cell r="L1926">
            <v>20.110499999999998</v>
          </cell>
          <cell r="M1926">
            <v>20.110499999999998</v>
          </cell>
          <cell r="U1926" t="str">
            <v>0450204</v>
          </cell>
          <cell r="V1926">
            <v>386.4</v>
          </cell>
          <cell r="W1926">
            <v>386.4</v>
          </cell>
          <cell r="X1926">
            <v>0.38639999999999997</v>
          </cell>
          <cell r="Y1926">
            <v>0.38639999999999997</v>
          </cell>
        </row>
        <row r="1927">
          <cell r="I1927" t="str">
            <v>0472631</v>
          </cell>
          <cell r="J1927">
            <v>16655</v>
          </cell>
          <cell r="K1927">
            <v>16655</v>
          </cell>
          <cell r="L1927">
            <v>16.655000000000001</v>
          </cell>
          <cell r="M1927">
            <v>16.655000000000001</v>
          </cell>
          <cell r="U1927" t="str">
            <v>0450205</v>
          </cell>
          <cell r="V1927">
            <v>737.1</v>
          </cell>
          <cell r="W1927">
            <v>737.1</v>
          </cell>
          <cell r="X1927">
            <v>0.73709999999999998</v>
          </cell>
          <cell r="Y1927">
            <v>0.73709999999999998</v>
          </cell>
        </row>
        <row r="1928">
          <cell r="I1928" t="str">
            <v>0472898</v>
          </cell>
          <cell r="J1928">
            <v>181272.91</v>
          </cell>
          <cell r="K1928">
            <v>181272.91</v>
          </cell>
          <cell r="L1928">
            <v>181.27291</v>
          </cell>
          <cell r="M1928">
            <v>181.27291</v>
          </cell>
          <cell r="U1928" t="str">
            <v>0450207</v>
          </cell>
          <cell r="V1928">
            <v>5691.5</v>
          </cell>
          <cell r="W1928">
            <v>5691.5</v>
          </cell>
          <cell r="X1928">
            <v>5.6914999999999996</v>
          </cell>
          <cell r="Y1928">
            <v>5.6914999999999996</v>
          </cell>
        </row>
        <row r="1929">
          <cell r="I1929" t="str">
            <v>0473866</v>
          </cell>
          <cell r="J1929">
            <v>56771.5</v>
          </cell>
          <cell r="K1929">
            <v>56771.5</v>
          </cell>
          <cell r="L1929">
            <v>56.771500000000003</v>
          </cell>
          <cell r="M1929">
            <v>56.771500000000003</v>
          </cell>
          <cell r="U1929" t="str">
            <v>0450213</v>
          </cell>
          <cell r="V1929">
            <v>3488</v>
          </cell>
          <cell r="W1929">
            <v>3488</v>
          </cell>
          <cell r="X1929">
            <v>3.488</v>
          </cell>
          <cell r="Y1929">
            <v>3.488</v>
          </cell>
        </row>
        <row r="1930">
          <cell r="I1930" t="str">
            <v>0475555</v>
          </cell>
          <cell r="J1930">
            <v>1184604</v>
          </cell>
          <cell r="K1930">
            <v>1184604</v>
          </cell>
          <cell r="L1930">
            <v>1184.604</v>
          </cell>
          <cell r="M1930">
            <v>1184.604</v>
          </cell>
          <cell r="U1930" t="str">
            <v>0450217</v>
          </cell>
          <cell r="V1930">
            <v>613.9</v>
          </cell>
          <cell r="W1930">
            <v>613.9</v>
          </cell>
          <cell r="X1930">
            <v>0.6139</v>
          </cell>
          <cell r="Y1930">
            <v>0.6139</v>
          </cell>
        </row>
        <row r="1931">
          <cell r="I1931" t="str">
            <v>0475947</v>
          </cell>
          <cell r="J1931">
            <v>353865</v>
          </cell>
          <cell r="K1931">
            <v>353865</v>
          </cell>
          <cell r="L1931">
            <v>353.86500000000001</v>
          </cell>
          <cell r="M1931">
            <v>353.86500000000001</v>
          </cell>
          <cell r="U1931" t="str">
            <v>0450231</v>
          </cell>
          <cell r="V1931">
            <v>4051.95</v>
          </cell>
          <cell r="W1931">
            <v>4051.95</v>
          </cell>
          <cell r="X1931">
            <v>4.0519499999999997</v>
          </cell>
          <cell r="Y1931">
            <v>4.0519499999999997</v>
          </cell>
        </row>
        <row r="1932">
          <cell r="I1932" t="str">
            <v>0476951</v>
          </cell>
          <cell r="J1932">
            <v>5070.5</v>
          </cell>
          <cell r="K1932">
            <v>5070.5</v>
          </cell>
          <cell r="L1932">
            <v>5.0705</v>
          </cell>
          <cell r="M1932">
            <v>5.0705</v>
          </cell>
          <cell r="U1932" t="str">
            <v>0450233</v>
          </cell>
          <cell r="V1932">
            <v>2923.02</v>
          </cell>
          <cell r="W1932">
            <v>2923.02</v>
          </cell>
          <cell r="X1932">
            <v>2.9230200000000002</v>
          </cell>
          <cell r="Y1932">
            <v>2.9230200000000002</v>
          </cell>
        </row>
        <row r="1933">
          <cell r="I1933" t="str">
            <v>0477555</v>
          </cell>
          <cell r="J1933">
            <v>64861.5</v>
          </cell>
          <cell r="K1933">
            <v>64861.5</v>
          </cell>
          <cell r="L1933">
            <v>64.861500000000007</v>
          </cell>
          <cell r="M1933">
            <v>64.861500000000007</v>
          </cell>
          <cell r="U1933" t="str">
            <v>0450237</v>
          </cell>
          <cell r="V1933">
            <v>1591.55</v>
          </cell>
          <cell r="W1933">
            <v>1591.55</v>
          </cell>
          <cell r="X1933">
            <v>1.59155</v>
          </cell>
          <cell r="Y1933">
            <v>1.59155</v>
          </cell>
        </row>
        <row r="1934">
          <cell r="I1934" t="str">
            <v>0479351</v>
          </cell>
          <cell r="J1934">
            <v>220126</v>
          </cell>
          <cell r="K1934">
            <v>220126</v>
          </cell>
          <cell r="L1934">
            <v>220.126</v>
          </cell>
          <cell r="M1934">
            <v>220.126</v>
          </cell>
          <cell r="U1934" t="str">
            <v>0450240</v>
          </cell>
          <cell r="V1934">
            <v>17219.03</v>
          </cell>
          <cell r="W1934">
            <v>17219.03</v>
          </cell>
          <cell r="X1934">
            <v>17.21903</v>
          </cell>
          <cell r="Y1934">
            <v>17.21903</v>
          </cell>
        </row>
        <row r="1935">
          <cell r="I1935" t="str">
            <v>0479424</v>
          </cell>
          <cell r="J1935">
            <v>35815.5</v>
          </cell>
          <cell r="K1935">
            <v>35815.5</v>
          </cell>
          <cell r="L1935">
            <v>35.8155</v>
          </cell>
          <cell r="M1935">
            <v>35.8155</v>
          </cell>
          <cell r="U1935" t="str">
            <v>0450326</v>
          </cell>
          <cell r="V1935">
            <v>4169.5</v>
          </cell>
          <cell r="W1935">
            <v>4169.5</v>
          </cell>
          <cell r="X1935">
            <v>4.1695000000000002</v>
          </cell>
          <cell r="Y1935">
            <v>4.1695000000000002</v>
          </cell>
        </row>
        <row r="1936">
          <cell r="I1936" t="str">
            <v>0479456</v>
          </cell>
          <cell r="J1936">
            <v>28473</v>
          </cell>
          <cell r="K1936">
            <v>28473</v>
          </cell>
          <cell r="L1936">
            <v>28.472999999999999</v>
          </cell>
          <cell r="M1936">
            <v>28.472999999999999</v>
          </cell>
          <cell r="U1936" t="str">
            <v>0450367</v>
          </cell>
          <cell r="V1936">
            <v>43071</v>
          </cell>
          <cell r="W1936">
            <v>43071</v>
          </cell>
          <cell r="X1936">
            <v>43.070999999999998</v>
          </cell>
          <cell r="Y1936">
            <v>43.070999999999998</v>
          </cell>
        </row>
        <row r="1937">
          <cell r="I1937" t="str">
            <v>0479500</v>
          </cell>
          <cell r="J1937">
            <v>69007</v>
          </cell>
          <cell r="K1937">
            <v>69007</v>
          </cell>
          <cell r="L1937">
            <v>69.007000000000005</v>
          </cell>
          <cell r="M1937">
            <v>69.007000000000005</v>
          </cell>
          <cell r="U1937" t="str">
            <v>0450410</v>
          </cell>
          <cell r="V1937">
            <v>34956</v>
          </cell>
          <cell r="W1937">
            <v>34956</v>
          </cell>
          <cell r="X1937">
            <v>34.956000000000003</v>
          </cell>
          <cell r="Y1937">
            <v>34.956000000000003</v>
          </cell>
        </row>
        <row r="1938">
          <cell r="I1938" t="str">
            <v>0479659</v>
          </cell>
          <cell r="J1938">
            <v>64038</v>
          </cell>
          <cell r="K1938">
            <v>64038</v>
          </cell>
          <cell r="L1938">
            <v>64.037999999999997</v>
          </cell>
          <cell r="M1938">
            <v>64.037999999999997</v>
          </cell>
          <cell r="U1938" t="str">
            <v>0450417</v>
          </cell>
          <cell r="V1938">
            <v>1358</v>
          </cell>
          <cell r="W1938">
            <v>1358</v>
          </cell>
          <cell r="X1938">
            <v>1.3580000000000001</v>
          </cell>
          <cell r="Y1938">
            <v>1.3580000000000001</v>
          </cell>
        </row>
        <row r="1939">
          <cell r="I1939" t="str">
            <v>0480185</v>
          </cell>
          <cell r="J1939">
            <v>99070.45</v>
          </cell>
          <cell r="K1939">
            <v>99070.45</v>
          </cell>
          <cell r="L1939">
            <v>99.070449999999994</v>
          </cell>
          <cell r="M1939">
            <v>99.070449999999994</v>
          </cell>
          <cell r="U1939" t="str">
            <v>0450425</v>
          </cell>
          <cell r="V1939">
            <v>159041.85</v>
          </cell>
          <cell r="W1939">
            <v>159041.85</v>
          </cell>
          <cell r="X1939">
            <v>159.04185000000001</v>
          </cell>
          <cell r="Y1939">
            <v>159.04185000000001</v>
          </cell>
        </row>
        <row r="1940">
          <cell r="I1940" t="str">
            <v>0480408</v>
          </cell>
          <cell r="J1940">
            <v>10268.5</v>
          </cell>
          <cell r="K1940">
            <v>10268.5</v>
          </cell>
          <cell r="L1940">
            <v>10.2685</v>
          </cell>
          <cell r="M1940">
            <v>10.2685</v>
          </cell>
          <cell r="U1940" t="str">
            <v>0450509</v>
          </cell>
          <cell r="V1940">
            <v>45672</v>
          </cell>
          <cell r="W1940">
            <v>45672</v>
          </cell>
          <cell r="X1940">
            <v>45.671999999999997</v>
          </cell>
          <cell r="Y1940">
            <v>45.671999999999997</v>
          </cell>
        </row>
        <row r="1941">
          <cell r="I1941" t="str">
            <v>0480416</v>
          </cell>
          <cell r="J1941">
            <v>5215</v>
          </cell>
          <cell r="K1941">
            <v>5215</v>
          </cell>
          <cell r="L1941">
            <v>5.2149999999999999</v>
          </cell>
          <cell r="M1941">
            <v>5.2149999999999999</v>
          </cell>
          <cell r="U1941" t="str">
            <v>0450510</v>
          </cell>
          <cell r="V1941">
            <v>5896.05</v>
          </cell>
          <cell r="W1941">
            <v>5896.05</v>
          </cell>
          <cell r="X1941">
            <v>5.8960499999999998</v>
          </cell>
          <cell r="Y1941">
            <v>5.8960499999999998</v>
          </cell>
        </row>
        <row r="1942">
          <cell r="I1942" t="str">
            <v>0480424</v>
          </cell>
          <cell r="J1942">
            <v>219</v>
          </cell>
          <cell r="K1942">
            <v>219</v>
          </cell>
          <cell r="L1942">
            <v>0.219</v>
          </cell>
          <cell r="M1942">
            <v>0.219</v>
          </cell>
          <cell r="U1942" t="str">
            <v>0450511</v>
          </cell>
          <cell r="V1942">
            <v>18817.5</v>
          </cell>
          <cell r="W1942">
            <v>18817.5</v>
          </cell>
          <cell r="X1942">
            <v>18.817499999999999</v>
          </cell>
          <cell r="Y1942">
            <v>18.817499999999999</v>
          </cell>
        </row>
        <row r="1943">
          <cell r="I1943" t="str">
            <v>0480428</v>
          </cell>
          <cell r="J1943">
            <v>27762.53</v>
          </cell>
          <cell r="K1943">
            <v>27762.53</v>
          </cell>
          <cell r="L1943">
            <v>27.762529999999998</v>
          </cell>
          <cell r="M1943">
            <v>27.762529999999998</v>
          </cell>
          <cell r="U1943" t="str">
            <v>0450515</v>
          </cell>
          <cell r="V1943">
            <v>4626.5200000000004</v>
          </cell>
          <cell r="W1943">
            <v>4626.5200000000004</v>
          </cell>
          <cell r="X1943">
            <v>4.6265200000000002</v>
          </cell>
          <cell r="Y1943">
            <v>4.6265200000000002</v>
          </cell>
        </row>
        <row r="1944">
          <cell r="I1944" t="str">
            <v>0480616</v>
          </cell>
          <cell r="J1944">
            <v>18604.5</v>
          </cell>
          <cell r="K1944">
            <v>18604.5</v>
          </cell>
          <cell r="L1944">
            <v>18.604500000000002</v>
          </cell>
          <cell r="M1944">
            <v>18.604500000000002</v>
          </cell>
          <cell r="U1944" t="str">
            <v>0450516</v>
          </cell>
          <cell r="V1944">
            <v>169.75</v>
          </cell>
          <cell r="W1944">
            <v>169.75</v>
          </cell>
          <cell r="X1944">
            <v>0.16975000000000001</v>
          </cell>
          <cell r="Y1944">
            <v>0.16975000000000001</v>
          </cell>
        </row>
        <row r="1945">
          <cell r="I1945" t="str">
            <v>0480703</v>
          </cell>
          <cell r="J1945">
            <v>49305</v>
          </cell>
          <cell r="K1945">
            <v>49305</v>
          </cell>
          <cell r="L1945">
            <v>49.305</v>
          </cell>
          <cell r="M1945">
            <v>49.305</v>
          </cell>
          <cell r="U1945" t="str">
            <v>0450520</v>
          </cell>
          <cell r="V1945">
            <v>8908.9500000000007</v>
          </cell>
          <cell r="W1945">
            <v>8908.9500000000007</v>
          </cell>
          <cell r="X1945">
            <v>8.9089500000000008</v>
          </cell>
          <cell r="Y1945">
            <v>8.9089500000000008</v>
          </cell>
        </row>
        <row r="1946">
          <cell r="I1946" t="str">
            <v>0480711</v>
          </cell>
          <cell r="J1946">
            <v>31354</v>
          </cell>
          <cell r="K1946">
            <v>31354</v>
          </cell>
          <cell r="L1946">
            <v>31.353999999999999</v>
          </cell>
          <cell r="M1946">
            <v>31.353999999999999</v>
          </cell>
          <cell r="U1946" t="str">
            <v>0450523</v>
          </cell>
          <cell r="V1946">
            <v>1234.45</v>
          </cell>
          <cell r="W1946">
            <v>1234.45</v>
          </cell>
          <cell r="X1946">
            <v>1.23445</v>
          </cell>
          <cell r="Y1946">
            <v>1.23445</v>
          </cell>
        </row>
        <row r="1947">
          <cell r="I1947" t="str">
            <v>0480809</v>
          </cell>
          <cell r="J1947">
            <v>36712.5</v>
          </cell>
          <cell r="K1947">
            <v>36712.5</v>
          </cell>
          <cell r="L1947">
            <v>36.712499999999999</v>
          </cell>
          <cell r="M1947">
            <v>36.712499999999999</v>
          </cell>
          <cell r="U1947" t="str">
            <v>0450528</v>
          </cell>
          <cell r="V1947">
            <v>17763.13</v>
          </cell>
          <cell r="W1947">
            <v>17763.13</v>
          </cell>
          <cell r="X1947">
            <v>17.76313</v>
          </cell>
          <cell r="Y1947">
            <v>17.76313</v>
          </cell>
        </row>
        <row r="1948">
          <cell r="I1948" t="str">
            <v>0480825</v>
          </cell>
          <cell r="J1948">
            <v>15535</v>
          </cell>
          <cell r="K1948">
            <v>15535</v>
          </cell>
          <cell r="L1948">
            <v>15.535</v>
          </cell>
          <cell r="M1948">
            <v>15.535</v>
          </cell>
          <cell r="U1948" t="str">
            <v>0450610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</row>
        <row r="1949">
          <cell r="I1949" t="str">
            <v>0480975</v>
          </cell>
          <cell r="J1949">
            <v>243843.75</v>
          </cell>
          <cell r="K1949">
            <v>243843.75</v>
          </cell>
          <cell r="L1949">
            <v>243.84375</v>
          </cell>
          <cell r="M1949">
            <v>243.84375</v>
          </cell>
          <cell r="U1949" t="str">
            <v>0450709</v>
          </cell>
          <cell r="V1949">
            <v>8028</v>
          </cell>
          <cell r="W1949">
            <v>8028</v>
          </cell>
          <cell r="X1949">
            <v>8.0280000000000005</v>
          </cell>
          <cell r="Y1949">
            <v>8.0280000000000005</v>
          </cell>
        </row>
        <row r="1950">
          <cell r="I1950" t="str">
            <v>0481198</v>
          </cell>
          <cell r="J1950">
            <v>113923.9</v>
          </cell>
          <cell r="K1950">
            <v>113923.9</v>
          </cell>
          <cell r="L1950">
            <v>113.92389999999999</v>
          </cell>
          <cell r="M1950">
            <v>113.92389999999999</v>
          </cell>
          <cell r="U1950" t="str">
            <v>0450717</v>
          </cell>
          <cell r="V1950">
            <v>38561.599999999999</v>
          </cell>
          <cell r="W1950">
            <v>38561.599999999999</v>
          </cell>
          <cell r="X1950">
            <v>38.561599999999999</v>
          </cell>
          <cell r="Y1950">
            <v>38.561599999999999</v>
          </cell>
        </row>
        <row r="1951">
          <cell r="I1951" t="str">
            <v>0481298</v>
          </cell>
          <cell r="J1951">
            <v>59058.3</v>
          </cell>
          <cell r="K1951">
            <v>59058.3</v>
          </cell>
          <cell r="L1951">
            <v>59.058300000000003</v>
          </cell>
          <cell r="M1951">
            <v>59.058300000000003</v>
          </cell>
          <cell r="U1951" t="str">
            <v>0450720</v>
          </cell>
          <cell r="V1951">
            <v>526.04999999999995</v>
          </cell>
          <cell r="W1951">
            <v>526.04999999999995</v>
          </cell>
          <cell r="X1951">
            <v>0.52604999999999991</v>
          </cell>
          <cell r="Y1951">
            <v>0.52604999999999991</v>
          </cell>
        </row>
        <row r="1952">
          <cell r="I1952" t="str">
            <v>0482480</v>
          </cell>
          <cell r="J1952">
            <v>37132.449999999997</v>
          </cell>
          <cell r="K1952">
            <v>37132.449999999997</v>
          </cell>
          <cell r="L1952">
            <v>37.132449999999999</v>
          </cell>
          <cell r="M1952">
            <v>37.132449999999999</v>
          </cell>
          <cell r="U1952" t="str">
            <v>0450812</v>
          </cell>
          <cell r="V1952">
            <v>115.15</v>
          </cell>
          <cell r="W1952">
            <v>115.15</v>
          </cell>
          <cell r="X1952">
            <v>0.11515</v>
          </cell>
          <cell r="Y1952">
            <v>0.11515</v>
          </cell>
        </row>
        <row r="1953">
          <cell r="I1953" t="str">
            <v>0482482</v>
          </cell>
          <cell r="J1953">
            <v>254704.75</v>
          </cell>
          <cell r="K1953">
            <v>254704.75</v>
          </cell>
          <cell r="L1953">
            <v>254.70474999999999</v>
          </cell>
          <cell r="M1953">
            <v>254.70474999999999</v>
          </cell>
          <cell r="U1953" t="str">
            <v>0450910</v>
          </cell>
          <cell r="V1953">
            <v>7158.55</v>
          </cell>
          <cell r="W1953">
            <v>7158.55</v>
          </cell>
          <cell r="X1953">
            <v>7.15855</v>
          </cell>
          <cell r="Y1953">
            <v>7.15855</v>
          </cell>
        </row>
        <row r="1954">
          <cell r="I1954" t="str">
            <v>0482557</v>
          </cell>
          <cell r="J1954">
            <v>56108.5</v>
          </cell>
          <cell r="K1954">
            <v>56108.5</v>
          </cell>
          <cell r="L1954">
            <v>56.108499999999999</v>
          </cell>
          <cell r="M1954">
            <v>56.108499999999999</v>
          </cell>
          <cell r="U1954" t="str">
            <v>0450912</v>
          </cell>
          <cell r="V1954">
            <v>1727.6</v>
          </cell>
          <cell r="W1954">
            <v>1727.6</v>
          </cell>
          <cell r="X1954">
            <v>1.7275999999999998</v>
          </cell>
          <cell r="Y1954">
            <v>1.7275999999999998</v>
          </cell>
        </row>
        <row r="1955">
          <cell r="I1955" t="str">
            <v>0483362</v>
          </cell>
          <cell r="J1955">
            <v>17376.5</v>
          </cell>
          <cell r="K1955">
            <v>17376.5</v>
          </cell>
          <cell r="L1955">
            <v>17.3765</v>
          </cell>
          <cell r="M1955">
            <v>17.3765</v>
          </cell>
          <cell r="U1955" t="str">
            <v>0450930</v>
          </cell>
          <cell r="V1955">
            <v>6568.5</v>
          </cell>
          <cell r="W1955">
            <v>6568.5</v>
          </cell>
          <cell r="X1955">
            <v>6.5685000000000002</v>
          </cell>
          <cell r="Y1955">
            <v>6.5685000000000002</v>
          </cell>
        </row>
        <row r="1956">
          <cell r="I1956" t="str">
            <v>0483475</v>
          </cell>
          <cell r="J1956">
            <v>603332</v>
          </cell>
          <cell r="K1956">
            <v>603332</v>
          </cell>
          <cell r="L1956">
            <v>603.33199999999999</v>
          </cell>
          <cell r="M1956">
            <v>603.33199999999999</v>
          </cell>
          <cell r="U1956" t="str">
            <v>0450966</v>
          </cell>
          <cell r="V1956">
            <v>33.6</v>
          </cell>
          <cell r="W1956">
            <v>33.6</v>
          </cell>
          <cell r="X1956">
            <v>3.3600000000000005E-2</v>
          </cell>
          <cell r="Y1956">
            <v>3.3600000000000005E-2</v>
          </cell>
        </row>
        <row r="1957">
          <cell r="I1957" t="str">
            <v>0484112</v>
          </cell>
          <cell r="J1957">
            <v>12226.5</v>
          </cell>
          <cell r="K1957">
            <v>12226.5</v>
          </cell>
          <cell r="L1957">
            <v>12.2265</v>
          </cell>
          <cell r="M1957">
            <v>12.2265</v>
          </cell>
          <cell r="U1957" t="str">
            <v>0451019</v>
          </cell>
          <cell r="V1957">
            <v>13378.4</v>
          </cell>
          <cell r="W1957">
            <v>13378.4</v>
          </cell>
          <cell r="X1957">
            <v>13.378399999999999</v>
          </cell>
          <cell r="Y1957">
            <v>13.378399999999999</v>
          </cell>
        </row>
        <row r="1958">
          <cell r="I1958" t="str">
            <v>0484127</v>
          </cell>
          <cell r="J1958">
            <v>41399.5</v>
          </cell>
          <cell r="K1958">
            <v>41399.5</v>
          </cell>
          <cell r="L1958">
            <v>41.399500000000003</v>
          </cell>
          <cell r="M1958">
            <v>41.399500000000003</v>
          </cell>
          <cell r="U1958" t="str">
            <v>0451027</v>
          </cell>
          <cell r="V1958">
            <v>154.69999999999999</v>
          </cell>
          <cell r="W1958">
            <v>154.69999999999999</v>
          </cell>
          <cell r="X1958">
            <v>0.15469999999999998</v>
          </cell>
          <cell r="Y1958">
            <v>0.15469999999999998</v>
          </cell>
        </row>
        <row r="1959">
          <cell r="I1959" t="str">
            <v>0484320</v>
          </cell>
          <cell r="J1959">
            <v>-1040</v>
          </cell>
          <cell r="K1959">
            <v>-1040</v>
          </cell>
          <cell r="L1959">
            <v>-1.04</v>
          </cell>
          <cell r="M1959">
            <v>-1.04</v>
          </cell>
          <cell r="U1959" t="str">
            <v>0451030</v>
          </cell>
          <cell r="V1959">
            <v>1043.3</v>
          </cell>
          <cell r="W1959">
            <v>1043.3</v>
          </cell>
          <cell r="X1959">
            <v>1.0432999999999999</v>
          </cell>
          <cell r="Y1959">
            <v>1.0432999999999999</v>
          </cell>
        </row>
        <row r="1960">
          <cell r="I1960" t="str">
            <v>0484370</v>
          </cell>
          <cell r="J1960">
            <v>76032</v>
          </cell>
          <cell r="K1960">
            <v>76032</v>
          </cell>
          <cell r="L1960">
            <v>76.031999999999996</v>
          </cell>
          <cell r="M1960">
            <v>76.031999999999996</v>
          </cell>
          <cell r="U1960" t="str">
            <v>0451069</v>
          </cell>
          <cell r="V1960">
            <v>409.5</v>
          </cell>
          <cell r="W1960">
            <v>409.5</v>
          </cell>
          <cell r="X1960">
            <v>0.40949999999999998</v>
          </cell>
          <cell r="Y1960">
            <v>0.40949999999999998</v>
          </cell>
        </row>
        <row r="1961">
          <cell r="I1961" t="str">
            <v>0484482</v>
          </cell>
          <cell r="J1961">
            <v>207791.8</v>
          </cell>
          <cell r="K1961">
            <v>207791.8</v>
          </cell>
          <cell r="L1961">
            <v>207.79179999999999</v>
          </cell>
          <cell r="M1961">
            <v>207.79179999999999</v>
          </cell>
          <cell r="U1961" t="str">
            <v>0451120</v>
          </cell>
          <cell r="V1961">
            <v>118.5</v>
          </cell>
          <cell r="W1961">
            <v>118.5</v>
          </cell>
          <cell r="X1961">
            <v>0.11849999999999999</v>
          </cell>
          <cell r="Y1961">
            <v>0.11849999999999999</v>
          </cell>
        </row>
        <row r="1962">
          <cell r="I1962" t="str">
            <v>0484484</v>
          </cell>
          <cell r="J1962">
            <v>452295.95</v>
          </cell>
          <cell r="K1962">
            <v>452295.95</v>
          </cell>
          <cell r="L1962">
            <v>452.29595</v>
          </cell>
          <cell r="M1962">
            <v>452.29595</v>
          </cell>
          <cell r="U1962" t="str">
            <v>0451121</v>
          </cell>
          <cell r="V1962">
            <v>14537.02</v>
          </cell>
          <cell r="W1962">
            <v>14537.02</v>
          </cell>
          <cell r="X1962">
            <v>14.53702</v>
          </cell>
          <cell r="Y1962">
            <v>14.53702</v>
          </cell>
        </row>
        <row r="1963">
          <cell r="I1963" t="str">
            <v>0484502</v>
          </cell>
          <cell r="J1963">
            <v>53700.5</v>
          </cell>
          <cell r="K1963">
            <v>53700.5</v>
          </cell>
          <cell r="L1963">
            <v>53.700499999999998</v>
          </cell>
          <cell r="M1963">
            <v>53.700499999999998</v>
          </cell>
          <cell r="U1963" t="str">
            <v>0451126</v>
          </cell>
          <cell r="V1963">
            <v>5257.88</v>
          </cell>
          <cell r="W1963">
            <v>5257.88</v>
          </cell>
          <cell r="X1963">
            <v>5.2578800000000001</v>
          </cell>
          <cell r="Y1963">
            <v>5.2578800000000001</v>
          </cell>
        </row>
        <row r="1964">
          <cell r="I1964" t="str">
            <v>0484528</v>
          </cell>
          <cell r="J1964">
            <v>99503.5</v>
          </cell>
          <cell r="K1964">
            <v>99503.5</v>
          </cell>
          <cell r="L1964">
            <v>99.503500000000003</v>
          </cell>
          <cell r="M1964">
            <v>99.503500000000003</v>
          </cell>
          <cell r="U1964" t="str">
            <v>0451206</v>
          </cell>
          <cell r="V1964">
            <v>10730.69</v>
          </cell>
          <cell r="W1964">
            <v>10730.69</v>
          </cell>
          <cell r="X1964">
            <v>10.730690000000001</v>
          </cell>
          <cell r="Y1964">
            <v>10.730690000000001</v>
          </cell>
        </row>
        <row r="1965">
          <cell r="I1965" t="str">
            <v>0484547</v>
          </cell>
          <cell r="J1965">
            <v>35262.5</v>
          </cell>
          <cell r="K1965">
            <v>35262.5</v>
          </cell>
          <cell r="L1965">
            <v>35.262500000000003</v>
          </cell>
          <cell r="M1965">
            <v>35.262500000000003</v>
          </cell>
          <cell r="U1965" t="str">
            <v>0451207</v>
          </cell>
          <cell r="V1965">
            <v>3538.85</v>
          </cell>
          <cell r="W1965">
            <v>3538.85</v>
          </cell>
          <cell r="X1965">
            <v>3.5388500000000001</v>
          </cell>
          <cell r="Y1965">
            <v>3.5388500000000001</v>
          </cell>
        </row>
        <row r="1966">
          <cell r="I1966" t="str">
            <v>0484822</v>
          </cell>
          <cell r="J1966">
            <v>120969</v>
          </cell>
          <cell r="K1966">
            <v>120969</v>
          </cell>
          <cell r="L1966">
            <v>120.96899999999999</v>
          </cell>
          <cell r="M1966">
            <v>120.96899999999999</v>
          </cell>
          <cell r="U1966" t="str">
            <v>0451208</v>
          </cell>
          <cell r="V1966">
            <v>13606.5</v>
          </cell>
          <cell r="W1966">
            <v>13606.5</v>
          </cell>
          <cell r="X1966">
            <v>13.6065</v>
          </cell>
          <cell r="Y1966">
            <v>13.6065</v>
          </cell>
        </row>
        <row r="1967">
          <cell r="I1967" t="str">
            <v>0484898</v>
          </cell>
          <cell r="J1967">
            <v>154501.49</v>
          </cell>
          <cell r="K1967">
            <v>154501.49</v>
          </cell>
          <cell r="L1967">
            <v>154.50148999999999</v>
          </cell>
          <cell r="M1967">
            <v>154.50148999999999</v>
          </cell>
          <cell r="U1967" t="str">
            <v>0451209</v>
          </cell>
          <cell r="V1967">
            <v>17801.5</v>
          </cell>
          <cell r="W1967">
            <v>17801.5</v>
          </cell>
          <cell r="X1967">
            <v>17.801500000000001</v>
          </cell>
          <cell r="Y1967">
            <v>17.801500000000001</v>
          </cell>
        </row>
        <row r="1968">
          <cell r="I1968" t="str">
            <v>0485000</v>
          </cell>
          <cell r="J1968">
            <v>16089.5</v>
          </cell>
          <cell r="K1968">
            <v>16089.5</v>
          </cell>
          <cell r="L1968">
            <v>16.089500000000001</v>
          </cell>
          <cell r="M1968">
            <v>16.089500000000001</v>
          </cell>
          <cell r="U1968" t="str">
            <v>0451599</v>
          </cell>
          <cell r="V1968">
            <v>11305</v>
          </cell>
          <cell r="W1968">
            <v>11305</v>
          </cell>
          <cell r="X1968">
            <v>11.305</v>
          </cell>
          <cell r="Y1968">
            <v>11.305</v>
          </cell>
        </row>
        <row r="1969">
          <cell r="I1969" t="str">
            <v>0485411</v>
          </cell>
          <cell r="J1969">
            <v>64677.25</v>
          </cell>
          <cell r="K1969">
            <v>64677.25</v>
          </cell>
          <cell r="L1969">
            <v>64.677250000000001</v>
          </cell>
          <cell r="M1969">
            <v>64.677250000000001</v>
          </cell>
          <cell r="U1969" t="str">
            <v>0452092</v>
          </cell>
          <cell r="V1969">
            <v>36708.089999999997</v>
          </cell>
          <cell r="W1969">
            <v>36708.089999999997</v>
          </cell>
          <cell r="X1969">
            <v>36.708089999999999</v>
          </cell>
          <cell r="Y1969">
            <v>36.708089999999999</v>
          </cell>
        </row>
        <row r="1970">
          <cell r="I1970" t="str">
            <v>0485801</v>
          </cell>
          <cell r="J1970">
            <v>10943.5</v>
          </cell>
          <cell r="K1970">
            <v>10943.5</v>
          </cell>
          <cell r="L1970">
            <v>10.9435</v>
          </cell>
          <cell r="M1970">
            <v>10.9435</v>
          </cell>
          <cell r="U1970" t="str">
            <v>0452093</v>
          </cell>
          <cell r="V1970">
            <v>1508.5</v>
          </cell>
          <cell r="W1970">
            <v>1508.5</v>
          </cell>
          <cell r="X1970">
            <v>1.5085</v>
          </cell>
          <cell r="Y1970">
            <v>1.5085</v>
          </cell>
        </row>
        <row r="1971">
          <cell r="I1971" t="str">
            <v>0486577</v>
          </cell>
          <cell r="J1971">
            <v>74441</v>
          </cell>
          <cell r="K1971">
            <v>74441</v>
          </cell>
          <cell r="L1971">
            <v>74.441000000000003</v>
          </cell>
          <cell r="M1971">
            <v>74.441000000000003</v>
          </cell>
          <cell r="U1971" t="str">
            <v>0452100</v>
          </cell>
          <cell r="V1971">
            <v>2379.1999999999998</v>
          </cell>
          <cell r="W1971">
            <v>2379.1999999999998</v>
          </cell>
          <cell r="X1971">
            <v>2.3792</v>
          </cell>
          <cell r="Y1971">
            <v>2.3792</v>
          </cell>
        </row>
        <row r="1972">
          <cell r="I1972" t="str">
            <v>0487074</v>
          </cell>
          <cell r="J1972">
            <v>6381.5</v>
          </cell>
          <cell r="K1972">
            <v>6381.5</v>
          </cell>
          <cell r="L1972">
            <v>6.3815</v>
          </cell>
          <cell r="M1972">
            <v>6.3815</v>
          </cell>
          <cell r="U1972" t="str">
            <v>0452110</v>
          </cell>
          <cell r="V1972">
            <v>1897.7</v>
          </cell>
          <cell r="W1972">
            <v>1897.7</v>
          </cell>
          <cell r="X1972">
            <v>1.8976999999999999</v>
          </cell>
          <cell r="Y1972">
            <v>1.8976999999999999</v>
          </cell>
        </row>
        <row r="1973">
          <cell r="I1973" t="str">
            <v>0490126</v>
          </cell>
          <cell r="J1973">
            <v>7737.5</v>
          </cell>
          <cell r="K1973">
            <v>7737.5</v>
          </cell>
          <cell r="L1973">
            <v>7.7374999999999998</v>
          </cell>
          <cell r="M1973">
            <v>7.7374999999999998</v>
          </cell>
          <cell r="U1973" t="str">
            <v>0452112</v>
          </cell>
          <cell r="V1973">
            <v>3256.65</v>
          </cell>
          <cell r="W1973">
            <v>3256.65</v>
          </cell>
          <cell r="X1973">
            <v>3.25665</v>
          </cell>
          <cell r="Y1973">
            <v>3.25665</v>
          </cell>
        </row>
        <row r="1974">
          <cell r="I1974" t="str">
            <v>0490130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U1974" t="str">
            <v>0452121</v>
          </cell>
          <cell r="V1974">
            <v>17947.900000000001</v>
          </cell>
          <cell r="W1974">
            <v>17947.900000000001</v>
          </cell>
          <cell r="X1974">
            <v>17.947900000000001</v>
          </cell>
          <cell r="Y1974">
            <v>17.947900000000001</v>
          </cell>
        </row>
        <row r="1975">
          <cell r="I1975" t="str">
            <v>0490213</v>
          </cell>
          <cell r="J1975">
            <v>1992.5</v>
          </cell>
          <cell r="K1975">
            <v>1992.5</v>
          </cell>
          <cell r="L1975">
            <v>1.9924999999999999</v>
          </cell>
          <cell r="M1975">
            <v>1.9924999999999999</v>
          </cell>
          <cell r="U1975" t="str">
            <v>0452122</v>
          </cell>
          <cell r="V1975">
            <v>-31.1</v>
          </cell>
          <cell r="W1975">
            <v>-31.1</v>
          </cell>
          <cell r="X1975">
            <v>-3.1100000000000003E-2</v>
          </cell>
          <cell r="Y1975">
            <v>-3.1100000000000003E-2</v>
          </cell>
        </row>
        <row r="1976">
          <cell r="I1976" t="str">
            <v>0490310</v>
          </cell>
          <cell r="J1976">
            <v>9466.5</v>
          </cell>
          <cell r="K1976">
            <v>9466.5</v>
          </cell>
          <cell r="L1976">
            <v>9.4664999999999999</v>
          </cell>
          <cell r="M1976">
            <v>9.4664999999999999</v>
          </cell>
          <cell r="U1976" t="str">
            <v>0452124</v>
          </cell>
          <cell r="V1976">
            <v>2497.25</v>
          </cell>
          <cell r="W1976">
            <v>2497.25</v>
          </cell>
          <cell r="X1976">
            <v>2.4972500000000002</v>
          </cell>
          <cell r="Y1976">
            <v>2.4972500000000002</v>
          </cell>
        </row>
        <row r="1977">
          <cell r="I1977" t="str">
            <v>0490490</v>
          </cell>
          <cell r="J1977">
            <v>3335.5</v>
          </cell>
          <cell r="K1977">
            <v>3335.5</v>
          </cell>
          <cell r="L1977">
            <v>3.3355000000000001</v>
          </cell>
          <cell r="M1977">
            <v>3.3355000000000001</v>
          </cell>
          <cell r="U1977" t="str">
            <v>0452125</v>
          </cell>
          <cell r="V1977">
            <v>1598.8</v>
          </cell>
          <cell r="W1977">
            <v>1598.8</v>
          </cell>
          <cell r="X1977">
            <v>1.5988</v>
          </cell>
          <cell r="Y1977">
            <v>1.5988</v>
          </cell>
        </row>
        <row r="1978">
          <cell r="I1978" t="str">
            <v>0490511</v>
          </cell>
          <cell r="J1978">
            <v>5353.5</v>
          </cell>
          <cell r="K1978">
            <v>5353.5</v>
          </cell>
          <cell r="L1978">
            <v>5.3535000000000004</v>
          </cell>
          <cell r="M1978">
            <v>5.3535000000000004</v>
          </cell>
          <cell r="U1978" t="str">
            <v>0452134</v>
          </cell>
          <cell r="V1978">
            <v>452.9</v>
          </cell>
          <cell r="W1978">
            <v>452.9</v>
          </cell>
          <cell r="X1978">
            <v>0.45289999999999997</v>
          </cell>
          <cell r="Y1978">
            <v>0.45289999999999997</v>
          </cell>
        </row>
        <row r="1979">
          <cell r="I1979" t="str">
            <v>0490721</v>
          </cell>
          <cell r="J1979">
            <v>2484.5</v>
          </cell>
          <cell r="K1979">
            <v>2484.5</v>
          </cell>
          <cell r="L1979">
            <v>2.4845000000000002</v>
          </cell>
          <cell r="M1979">
            <v>2.4845000000000002</v>
          </cell>
          <cell r="U1979" t="str">
            <v>0452141</v>
          </cell>
          <cell r="V1979">
            <v>18851.03</v>
          </cell>
          <cell r="W1979">
            <v>18851.03</v>
          </cell>
          <cell r="X1979">
            <v>18.851029999999998</v>
          </cell>
          <cell r="Y1979">
            <v>18.851029999999998</v>
          </cell>
        </row>
        <row r="1980">
          <cell r="I1980" t="str">
            <v>0490820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U1980" t="str">
            <v>0452752</v>
          </cell>
          <cell r="V1980">
            <v>70023.5</v>
          </cell>
          <cell r="W1980">
            <v>70023.5</v>
          </cell>
          <cell r="X1980">
            <v>70.023499999999999</v>
          </cell>
          <cell r="Y1980">
            <v>70.023499999999999</v>
          </cell>
        </row>
        <row r="1981">
          <cell r="I1981" t="str">
            <v>0490898</v>
          </cell>
          <cell r="J1981">
            <v>234</v>
          </cell>
          <cell r="K1981">
            <v>234</v>
          </cell>
          <cell r="L1981">
            <v>0.23400000000000001</v>
          </cell>
          <cell r="M1981">
            <v>0.23400000000000001</v>
          </cell>
          <cell r="U1981" t="str">
            <v>0453000</v>
          </cell>
          <cell r="V1981">
            <v>5480.5</v>
          </cell>
          <cell r="W1981">
            <v>5480.5</v>
          </cell>
          <cell r="X1981">
            <v>5.4805000000000001</v>
          </cell>
          <cell r="Y1981">
            <v>5.4805000000000001</v>
          </cell>
        </row>
        <row r="1982">
          <cell r="I1982" t="str">
            <v>0490926</v>
          </cell>
          <cell r="J1982">
            <v>8233.5</v>
          </cell>
          <cell r="K1982">
            <v>8233.5</v>
          </cell>
          <cell r="L1982">
            <v>8.2334999999999994</v>
          </cell>
          <cell r="M1982">
            <v>8.2334999999999994</v>
          </cell>
          <cell r="U1982" t="str">
            <v>0453115</v>
          </cell>
          <cell r="V1982">
            <v>221080.5</v>
          </cell>
          <cell r="W1982">
            <v>221080.5</v>
          </cell>
          <cell r="X1982">
            <v>221.0805</v>
          </cell>
          <cell r="Y1982">
            <v>221.0805</v>
          </cell>
        </row>
        <row r="1983">
          <cell r="I1983" t="str">
            <v>0491107</v>
          </cell>
          <cell r="J1983">
            <v>4485</v>
          </cell>
          <cell r="K1983">
            <v>4485</v>
          </cell>
          <cell r="L1983">
            <v>4.4850000000000003</v>
          </cell>
          <cell r="M1983">
            <v>4.4850000000000003</v>
          </cell>
          <cell r="U1983" t="str">
            <v>0453122</v>
          </cell>
          <cell r="V1983">
            <v>6425</v>
          </cell>
          <cell r="W1983">
            <v>6425</v>
          </cell>
          <cell r="X1983">
            <v>6.4249999999999998</v>
          </cell>
          <cell r="Y1983">
            <v>6.4249999999999998</v>
          </cell>
        </row>
        <row r="1984">
          <cell r="I1984" t="str">
            <v>0491519</v>
          </cell>
          <cell r="J1984">
            <v>5400.5</v>
          </cell>
          <cell r="K1984">
            <v>5400.5</v>
          </cell>
          <cell r="L1984">
            <v>5.4005000000000001</v>
          </cell>
          <cell r="M1984">
            <v>5.4005000000000001</v>
          </cell>
          <cell r="U1984" t="str">
            <v>0453609</v>
          </cell>
          <cell r="V1984">
            <v>-6863</v>
          </cell>
          <cell r="W1984">
            <v>-6863</v>
          </cell>
          <cell r="X1984">
            <v>-6.8630000000000004</v>
          </cell>
          <cell r="Y1984">
            <v>-6.8630000000000004</v>
          </cell>
        </row>
        <row r="1985">
          <cell r="I1985" t="str">
            <v>0491698</v>
          </cell>
          <cell r="J1985">
            <v>787</v>
          </cell>
          <cell r="K1985">
            <v>787</v>
          </cell>
          <cell r="L1985">
            <v>0.78700000000000003</v>
          </cell>
          <cell r="M1985">
            <v>0.78700000000000003</v>
          </cell>
          <cell r="U1985" t="str">
            <v>0453611</v>
          </cell>
          <cell r="V1985">
            <v>976623.76</v>
          </cell>
          <cell r="W1985">
            <v>976623.76</v>
          </cell>
          <cell r="X1985">
            <v>976.62376000000006</v>
          </cell>
          <cell r="Y1985">
            <v>976.62376000000006</v>
          </cell>
        </row>
        <row r="1986">
          <cell r="I1986" t="str">
            <v>0492298</v>
          </cell>
          <cell r="J1986">
            <v>12302.5</v>
          </cell>
          <cell r="K1986">
            <v>12302.5</v>
          </cell>
          <cell r="L1986">
            <v>12.3025</v>
          </cell>
          <cell r="M1986">
            <v>12.3025</v>
          </cell>
          <cell r="U1986" t="str">
            <v>0453612</v>
          </cell>
          <cell r="V1986">
            <v>7086883.3700000001</v>
          </cell>
          <cell r="W1986">
            <v>7086883.3700000001</v>
          </cell>
          <cell r="X1986">
            <v>7086.8833700000005</v>
          </cell>
          <cell r="Y1986">
            <v>7086.8833700000005</v>
          </cell>
        </row>
        <row r="1987">
          <cell r="I1987" t="str">
            <v>0493430</v>
          </cell>
          <cell r="J1987">
            <v>32439.5</v>
          </cell>
          <cell r="K1987">
            <v>32439.5</v>
          </cell>
          <cell r="L1987">
            <v>32.439500000000002</v>
          </cell>
          <cell r="M1987">
            <v>32.439500000000002</v>
          </cell>
          <cell r="U1987" t="str">
            <v>0453613</v>
          </cell>
          <cell r="V1987">
            <v>1139503.3799999999</v>
          </cell>
          <cell r="W1987">
            <v>1139503.3799999999</v>
          </cell>
          <cell r="X1987">
            <v>1139.5033799999999</v>
          </cell>
          <cell r="Y1987">
            <v>1139.5033799999999</v>
          </cell>
        </row>
        <row r="1988">
          <cell r="I1988" t="str">
            <v>0493732</v>
          </cell>
          <cell r="J1988">
            <v>104087.6</v>
          </cell>
          <cell r="K1988">
            <v>104087.6</v>
          </cell>
          <cell r="L1988">
            <v>104.08760000000001</v>
          </cell>
          <cell r="M1988">
            <v>104.08760000000001</v>
          </cell>
          <cell r="U1988" t="str">
            <v>0453811</v>
          </cell>
          <cell r="V1988">
            <v>47017.5</v>
          </cell>
          <cell r="W1988">
            <v>47017.5</v>
          </cell>
          <cell r="X1988">
            <v>47.017499999999998</v>
          </cell>
          <cell r="Y1988">
            <v>47.017499999999998</v>
          </cell>
        </row>
        <row r="1989">
          <cell r="I1989" t="str">
            <v>0493793</v>
          </cell>
          <cell r="J1989">
            <v>609287.44999999995</v>
          </cell>
          <cell r="K1989">
            <v>609287.44999999995</v>
          </cell>
          <cell r="L1989">
            <v>609.28744999999992</v>
          </cell>
          <cell r="M1989">
            <v>609.28744999999992</v>
          </cell>
          <cell r="U1989" t="str">
            <v>0453838</v>
          </cell>
          <cell r="V1989">
            <v>86.5</v>
          </cell>
          <cell r="W1989">
            <v>86.5</v>
          </cell>
          <cell r="X1989">
            <v>8.6499999999999994E-2</v>
          </cell>
          <cell r="Y1989">
            <v>8.6499999999999994E-2</v>
          </cell>
        </row>
        <row r="1990">
          <cell r="I1990" t="str">
            <v>0493961</v>
          </cell>
          <cell r="J1990">
            <v>-595.5</v>
          </cell>
          <cell r="K1990">
            <v>-595.5</v>
          </cell>
          <cell r="L1990">
            <v>-0.59550000000000003</v>
          </cell>
          <cell r="M1990">
            <v>-0.59550000000000003</v>
          </cell>
          <cell r="U1990" t="str">
            <v>0454099</v>
          </cell>
          <cell r="V1990">
            <v>57451.75</v>
          </cell>
          <cell r="W1990">
            <v>57451.75</v>
          </cell>
          <cell r="X1990">
            <v>57.451749999999997</v>
          </cell>
          <cell r="Y1990">
            <v>57.451749999999997</v>
          </cell>
        </row>
        <row r="1991">
          <cell r="I1991" t="str">
            <v>0493962</v>
          </cell>
          <cell r="J1991">
            <v>-27.5</v>
          </cell>
          <cell r="K1991">
            <v>-27.5</v>
          </cell>
          <cell r="L1991">
            <v>-2.75E-2</v>
          </cell>
          <cell r="M1991">
            <v>-2.75E-2</v>
          </cell>
          <cell r="U1991" t="str">
            <v>0454822</v>
          </cell>
          <cell r="V1991">
            <v>66830.75</v>
          </cell>
          <cell r="W1991">
            <v>66830.75</v>
          </cell>
          <cell r="X1991">
            <v>66.830749999999995</v>
          </cell>
          <cell r="Y1991">
            <v>66.830749999999995</v>
          </cell>
        </row>
        <row r="1992">
          <cell r="I1992" t="str">
            <v>0494496</v>
          </cell>
          <cell r="J1992">
            <v>790936.5</v>
          </cell>
          <cell r="K1992">
            <v>790936.5</v>
          </cell>
          <cell r="L1992">
            <v>790.93650000000002</v>
          </cell>
          <cell r="M1992">
            <v>790.93650000000002</v>
          </cell>
          <cell r="U1992" t="str">
            <v>0454901</v>
          </cell>
          <cell r="V1992">
            <v>370067</v>
          </cell>
          <cell r="W1992">
            <v>370067</v>
          </cell>
          <cell r="X1992">
            <v>370.06700000000001</v>
          </cell>
          <cell r="Y1992">
            <v>370.06700000000001</v>
          </cell>
        </row>
        <row r="1993">
          <cell r="I1993" t="str">
            <v>0496004</v>
          </cell>
          <cell r="J1993">
            <v>30343.5</v>
          </cell>
          <cell r="K1993">
            <v>30343.5</v>
          </cell>
          <cell r="L1993">
            <v>30.343499999999999</v>
          </cell>
          <cell r="M1993">
            <v>30.343499999999999</v>
          </cell>
          <cell r="U1993" t="str">
            <v>0456308</v>
          </cell>
          <cell r="V1993">
            <v>1357.5</v>
          </cell>
          <cell r="W1993">
            <v>1357.5</v>
          </cell>
          <cell r="X1993">
            <v>1.3574999999999999</v>
          </cell>
          <cell r="Y1993">
            <v>1.3574999999999999</v>
          </cell>
        </row>
        <row r="1994">
          <cell r="I1994" t="str">
            <v>0496217</v>
          </cell>
          <cell r="J1994">
            <v>32897</v>
          </cell>
          <cell r="K1994">
            <v>32897</v>
          </cell>
          <cell r="L1994">
            <v>32.896999999999998</v>
          </cell>
          <cell r="M1994">
            <v>32.896999999999998</v>
          </cell>
          <cell r="U1994" t="str">
            <v>0456709</v>
          </cell>
          <cell r="V1994">
            <v>15575.5</v>
          </cell>
          <cell r="W1994">
            <v>15575.5</v>
          </cell>
          <cell r="X1994">
            <v>15.5755</v>
          </cell>
          <cell r="Y1994">
            <v>15.5755</v>
          </cell>
        </row>
        <row r="1995">
          <cell r="I1995" t="str">
            <v>0496944</v>
          </cell>
          <cell r="J1995">
            <v>39536</v>
          </cell>
          <cell r="K1995">
            <v>39536</v>
          </cell>
          <cell r="L1995">
            <v>39.536000000000001</v>
          </cell>
          <cell r="M1995">
            <v>39.536000000000001</v>
          </cell>
          <cell r="U1995" t="str">
            <v>0456889</v>
          </cell>
          <cell r="V1995">
            <v>8591.4</v>
          </cell>
          <cell r="W1995">
            <v>8591.4</v>
          </cell>
          <cell r="X1995">
            <v>8.5914000000000001</v>
          </cell>
          <cell r="Y1995">
            <v>8.5914000000000001</v>
          </cell>
        </row>
        <row r="1996">
          <cell r="I1996" t="str">
            <v>0497274</v>
          </cell>
          <cell r="J1996">
            <v>3600.5</v>
          </cell>
          <cell r="K1996">
            <v>3600.5</v>
          </cell>
          <cell r="L1996">
            <v>3.6004999999999998</v>
          </cell>
          <cell r="M1996">
            <v>3.6004999999999998</v>
          </cell>
          <cell r="U1996" t="str">
            <v>0457027</v>
          </cell>
          <cell r="V1996">
            <v>23357.5</v>
          </cell>
          <cell r="W1996">
            <v>23357.5</v>
          </cell>
          <cell r="X1996">
            <v>23.357500000000002</v>
          </cell>
          <cell r="Y1996">
            <v>23.357500000000002</v>
          </cell>
        </row>
        <row r="1997">
          <cell r="I1997" t="str">
            <v>0497673</v>
          </cell>
          <cell r="J1997">
            <v>7288</v>
          </cell>
          <cell r="K1997">
            <v>7288</v>
          </cell>
          <cell r="L1997">
            <v>7.2880000000000003</v>
          </cell>
          <cell r="M1997">
            <v>7.2880000000000003</v>
          </cell>
          <cell r="U1997" t="str">
            <v>0457671</v>
          </cell>
          <cell r="V1997">
            <v>1795.5</v>
          </cell>
          <cell r="W1997">
            <v>1795.5</v>
          </cell>
          <cell r="X1997">
            <v>1.7955000000000001</v>
          </cell>
          <cell r="Y1997">
            <v>1.7955000000000001</v>
          </cell>
        </row>
        <row r="1998">
          <cell r="I1998" t="str">
            <v>0497940</v>
          </cell>
          <cell r="J1998">
            <v>62765.8</v>
          </cell>
          <cell r="K1998">
            <v>62765.8</v>
          </cell>
          <cell r="L1998">
            <v>62.765800000000006</v>
          </cell>
          <cell r="M1998">
            <v>62.765800000000006</v>
          </cell>
          <cell r="U1998" t="str">
            <v>0457979</v>
          </cell>
          <cell r="V1998">
            <v>68654.5</v>
          </cell>
          <cell r="W1998">
            <v>68654.5</v>
          </cell>
          <cell r="X1998">
            <v>68.654499999999999</v>
          </cell>
          <cell r="Y1998">
            <v>68.654499999999999</v>
          </cell>
        </row>
        <row r="1999">
          <cell r="I1999" t="str">
            <v>0498530</v>
          </cell>
          <cell r="J1999">
            <v>7756</v>
          </cell>
          <cell r="K1999">
            <v>7756</v>
          </cell>
          <cell r="L1999">
            <v>7.7560000000000002</v>
          </cell>
          <cell r="M1999">
            <v>7.7560000000000002</v>
          </cell>
          <cell r="U1999" t="str">
            <v>0458716</v>
          </cell>
          <cell r="V1999">
            <v>57053.5</v>
          </cell>
          <cell r="W1999">
            <v>57053.5</v>
          </cell>
          <cell r="X1999">
            <v>57.0535</v>
          </cell>
          <cell r="Y1999">
            <v>57.0535</v>
          </cell>
        </row>
        <row r="2000">
          <cell r="I2000" t="str">
            <v>0499138</v>
          </cell>
          <cell r="J2000">
            <v>33470</v>
          </cell>
          <cell r="K2000">
            <v>33470</v>
          </cell>
          <cell r="L2000">
            <v>33.47</v>
          </cell>
          <cell r="M2000">
            <v>33.47</v>
          </cell>
          <cell r="U2000" t="str">
            <v>0459046</v>
          </cell>
          <cell r="V2000">
            <v>18377.5</v>
          </cell>
          <cell r="W2000">
            <v>18377.5</v>
          </cell>
          <cell r="X2000">
            <v>18.377500000000001</v>
          </cell>
          <cell r="Y2000">
            <v>18.377500000000001</v>
          </cell>
        </row>
        <row r="2001">
          <cell r="I2001" t="str">
            <v>0499498</v>
          </cell>
          <cell r="J2001">
            <v>11664</v>
          </cell>
          <cell r="K2001">
            <v>11664</v>
          </cell>
          <cell r="L2001">
            <v>11.664</v>
          </cell>
          <cell r="M2001">
            <v>11.664</v>
          </cell>
          <cell r="U2001" t="str">
            <v>0459119</v>
          </cell>
          <cell r="V2001">
            <v>167270.25</v>
          </cell>
          <cell r="W2001">
            <v>167270.25</v>
          </cell>
          <cell r="X2001">
            <v>167.27025</v>
          </cell>
          <cell r="Y2001">
            <v>167.27025</v>
          </cell>
        </row>
        <row r="2002">
          <cell r="I2002" t="str">
            <v>0499559</v>
          </cell>
          <cell r="J2002">
            <v>55555.35</v>
          </cell>
          <cell r="K2002">
            <v>55555.35</v>
          </cell>
          <cell r="L2002">
            <v>55.555349999999997</v>
          </cell>
          <cell r="M2002">
            <v>55.555349999999997</v>
          </cell>
          <cell r="U2002" t="str">
            <v>0460213</v>
          </cell>
          <cell r="V2002">
            <v>4999.5</v>
          </cell>
          <cell r="W2002">
            <v>4999.5</v>
          </cell>
          <cell r="X2002">
            <v>4.9995000000000003</v>
          </cell>
          <cell r="Y2002">
            <v>4.9995000000000003</v>
          </cell>
        </row>
        <row r="2003">
          <cell r="I2003" t="str">
            <v>0499587</v>
          </cell>
          <cell r="J2003">
            <v>88541.5</v>
          </cell>
          <cell r="K2003">
            <v>88541.5</v>
          </cell>
          <cell r="L2003">
            <v>88.541499999999999</v>
          </cell>
          <cell r="M2003">
            <v>88.541499999999999</v>
          </cell>
          <cell r="U2003" t="str">
            <v>0460303</v>
          </cell>
          <cell r="V2003">
            <v>44718</v>
          </cell>
          <cell r="W2003">
            <v>44718</v>
          </cell>
          <cell r="X2003">
            <v>44.718000000000004</v>
          </cell>
          <cell r="Y2003">
            <v>44.718000000000004</v>
          </cell>
        </row>
        <row r="2004">
          <cell r="I2004" t="str">
            <v>0499600</v>
          </cell>
          <cell r="J2004">
            <v>36208</v>
          </cell>
          <cell r="K2004">
            <v>36208</v>
          </cell>
          <cell r="L2004">
            <v>36.207999999999998</v>
          </cell>
          <cell r="M2004">
            <v>36.207999999999998</v>
          </cell>
          <cell r="U2004" t="str">
            <v>0460304</v>
          </cell>
          <cell r="V2004">
            <v>20896.599999999999</v>
          </cell>
          <cell r="W2004">
            <v>20896.599999999999</v>
          </cell>
          <cell r="X2004">
            <v>20.896599999999999</v>
          </cell>
          <cell r="Y2004">
            <v>20.896599999999999</v>
          </cell>
        </row>
        <row r="2005">
          <cell r="I2005" t="str">
            <v>0499640</v>
          </cell>
          <cell r="J2005">
            <v>-654</v>
          </cell>
          <cell r="K2005">
            <v>-654</v>
          </cell>
          <cell r="L2005">
            <v>-0.65400000000000003</v>
          </cell>
          <cell r="M2005">
            <v>-0.65400000000000003</v>
          </cell>
          <cell r="U2005" t="str">
            <v>0460430</v>
          </cell>
          <cell r="V2005">
            <v>805</v>
          </cell>
          <cell r="W2005">
            <v>805</v>
          </cell>
          <cell r="X2005">
            <v>0.80500000000000005</v>
          </cell>
          <cell r="Y2005">
            <v>0.80500000000000005</v>
          </cell>
        </row>
        <row r="2006">
          <cell r="I2006" t="str">
            <v>0499641</v>
          </cell>
          <cell r="J2006">
            <v>70050.8</v>
          </cell>
          <cell r="K2006">
            <v>70050.8</v>
          </cell>
          <cell r="L2006">
            <v>70.05080000000001</v>
          </cell>
          <cell r="M2006">
            <v>70.05080000000001</v>
          </cell>
          <cell r="U2006" t="str">
            <v>0460620</v>
          </cell>
          <cell r="V2006">
            <v>12335</v>
          </cell>
          <cell r="W2006">
            <v>12335</v>
          </cell>
          <cell r="X2006">
            <v>12.335000000000001</v>
          </cell>
          <cell r="Y2006">
            <v>12.335000000000001</v>
          </cell>
        </row>
        <row r="2007">
          <cell r="I2007" t="str">
            <v>0499668</v>
          </cell>
          <cell r="J2007">
            <v>799329.53</v>
          </cell>
          <cell r="K2007">
            <v>799329.53</v>
          </cell>
          <cell r="L2007">
            <v>799.32952999999998</v>
          </cell>
          <cell r="M2007">
            <v>799.32952999999998</v>
          </cell>
          <cell r="U2007" t="str">
            <v>0460831</v>
          </cell>
          <cell r="V2007">
            <v>91639.5</v>
          </cell>
          <cell r="W2007">
            <v>91639.5</v>
          </cell>
          <cell r="X2007">
            <v>91.639499999999998</v>
          </cell>
          <cell r="Y2007">
            <v>91.639499999999998</v>
          </cell>
        </row>
        <row r="2008">
          <cell r="I2008" t="str">
            <v>0499805</v>
          </cell>
          <cell r="J2008">
            <v>77903.5</v>
          </cell>
          <cell r="K2008">
            <v>77903.5</v>
          </cell>
          <cell r="L2008">
            <v>77.903499999999994</v>
          </cell>
          <cell r="M2008">
            <v>77.903499999999994</v>
          </cell>
          <cell r="U2008" t="str">
            <v>0460915</v>
          </cell>
          <cell r="V2008">
            <v>3396.23</v>
          </cell>
          <cell r="W2008">
            <v>3396.23</v>
          </cell>
          <cell r="X2008">
            <v>3.3962300000000001</v>
          </cell>
          <cell r="Y2008">
            <v>3.3962300000000001</v>
          </cell>
        </row>
        <row r="2009">
          <cell r="I2009" t="str">
            <v>0499871</v>
          </cell>
          <cell r="J2009">
            <v>12191.5</v>
          </cell>
          <cell r="K2009">
            <v>12191.5</v>
          </cell>
          <cell r="L2009">
            <v>12.1915</v>
          </cell>
          <cell r="M2009">
            <v>12.1915</v>
          </cell>
          <cell r="U2009" t="str">
            <v>0461117</v>
          </cell>
          <cell r="V2009">
            <v>55759.5</v>
          </cell>
          <cell r="W2009">
            <v>55759.5</v>
          </cell>
          <cell r="X2009">
            <v>55.759500000000003</v>
          </cell>
          <cell r="Y2009">
            <v>55.759500000000003</v>
          </cell>
        </row>
        <row r="2010">
          <cell r="I2010" t="str">
            <v>0499994</v>
          </cell>
          <cell r="J2010">
            <v>378732.9</v>
          </cell>
          <cell r="K2010">
            <v>378732.9</v>
          </cell>
          <cell r="L2010">
            <v>378.73290000000003</v>
          </cell>
          <cell r="M2010">
            <v>378.73290000000003</v>
          </cell>
          <cell r="U2010" t="str">
            <v>0461636</v>
          </cell>
          <cell r="V2010">
            <v>106822</v>
          </cell>
          <cell r="W2010">
            <v>106822</v>
          </cell>
          <cell r="X2010">
            <v>106.822</v>
          </cell>
          <cell r="Y2010">
            <v>106.822</v>
          </cell>
        </row>
        <row r="2011">
          <cell r="I2011" t="str">
            <v>0500100</v>
          </cell>
          <cell r="J2011">
            <v>182347.2</v>
          </cell>
          <cell r="K2011">
            <v>182347.2</v>
          </cell>
          <cell r="L2011">
            <v>182.34720000000002</v>
          </cell>
          <cell r="M2011">
            <v>182.34720000000002</v>
          </cell>
          <cell r="U2011" t="str">
            <v>0461709</v>
          </cell>
          <cell r="V2011">
            <v>2032</v>
          </cell>
          <cell r="W2011">
            <v>2032</v>
          </cell>
          <cell r="X2011">
            <v>2.032</v>
          </cell>
          <cell r="Y2011">
            <v>2.032</v>
          </cell>
        </row>
        <row r="2012">
          <cell r="I2012" t="str">
            <v>0500407</v>
          </cell>
          <cell r="J2012">
            <v>18482.5</v>
          </cell>
          <cell r="K2012">
            <v>18482.5</v>
          </cell>
          <cell r="L2012">
            <v>18.482500000000002</v>
          </cell>
          <cell r="M2012">
            <v>18.482500000000002</v>
          </cell>
          <cell r="U2012" t="str">
            <v>0461768</v>
          </cell>
          <cell r="V2012">
            <v>2732526.5</v>
          </cell>
          <cell r="W2012">
            <v>2732526.5</v>
          </cell>
          <cell r="X2012">
            <v>2732.5264999999999</v>
          </cell>
          <cell r="Y2012">
            <v>2732.5264999999999</v>
          </cell>
        </row>
        <row r="2013">
          <cell r="I2013" t="str">
            <v>0500577</v>
          </cell>
          <cell r="J2013">
            <v>449224.75</v>
          </cell>
          <cell r="K2013">
            <v>449224.75</v>
          </cell>
          <cell r="L2013">
            <v>449.22474999999997</v>
          </cell>
          <cell r="M2013">
            <v>449.22474999999997</v>
          </cell>
          <cell r="U2013" t="str">
            <v>0462438</v>
          </cell>
          <cell r="V2013">
            <v>72847</v>
          </cell>
          <cell r="W2013">
            <v>72847</v>
          </cell>
          <cell r="X2013">
            <v>72.846999999999994</v>
          </cell>
          <cell r="Y2013">
            <v>72.846999999999994</v>
          </cell>
        </row>
        <row r="2014">
          <cell r="I2014" t="str">
            <v>0500615</v>
          </cell>
          <cell r="J2014">
            <v>8612.5</v>
          </cell>
          <cell r="K2014">
            <v>8612.5</v>
          </cell>
          <cell r="L2014">
            <v>8.6125000000000007</v>
          </cell>
          <cell r="M2014">
            <v>8.6125000000000007</v>
          </cell>
          <cell r="U2014" t="str">
            <v>0462441</v>
          </cell>
          <cell r="V2014">
            <v>5409.5</v>
          </cell>
          <cell r="W2014">
            <v>5409.5</v>
          </cell>
          <cell r="X2014">
            <v>5.4095000000000004</v>
          </cell>
          <cell r="Y2014">
            <v>5.4095000000000004</v>
          </cell>
        </row>
        <row r="2015">
          <cell r="I2015" t="str">
            <v>0500823</v>
          </cell>
          <cell r="J2015">
            <v>9793.5</v>
          </cell>
          <cell r="K2015">
            <v>9793.5</v>
          </cell>
          <cell r="L2015">
            <v>9.7934999999999999</v>
          </cell>
          <cell r="M2015">
            <v>9.7934999999999999</v>
          </cell>
          <cell r="U2015" t="str">
            <v>0463507</v>
          </cell>
          <cell r="V2015">
            <v>6314.9</v>
          </cell>
          <cell r="W2015">
            <v>6314.9</v>
          </cell>
          <cell r="X2015">
            <v>6.3148999999999997</v>
          </cell>
          <cell r="Y2015">
            <v>6.3148999999999997</v>
          </cell>
        </row>
        <row r="2016">
          <cell r="I2016" t="str">
            <v>0500824</v>
          </cell>
          <cell r="J2016">
            <v>3110</v>
          </cell>
          <cell r="K2016">
            <v>3110</v>
          </cell>
          <cell r="L2016">
            <v>3.11</v>
          </cell>
          <cell r="M2016">
            <v>3.11</v>
          </cell>
          <cell r="U2016" t="str">
            <v>0463655</v>
          </cell>
          <cell r="V2016">
            <v>105559</v>
          </cell>
          <cell r="W2016">
            <v>105559</v>
          </cell>
          <cell r="X2016">
            <v>105.559</v>
          </cell>
          <cell r="Y2016">
            <v>105.559</v>
          </cell>
        </row>
        <row r="2017">
          <cell r="I2017" t="str">
            <v>0500930</v>
          </cell>
          <cell r="J2017">
            <v>1932</v>
          </cell>
          <cell r="K2017">
            <v>1932</v>
          </cell>
          <cell r="L2017">
            <v>1.9319999999999999</v>
          </cell>
          <cell r="M2017">
            <v>1.9319999999999999</v>
          </cell>
          <cell r="U2017" t="str">
            <v>0463703</v>
          </cell>
          <cell r="V2017">
            <v>22963</v>
          </cell>
          <cell r="W2017">
            <v>22963</v>
          </cell>
          <cell r="X2017">
            <v>22.963000000000001</v>
          </cell>
          <cell r="Y2017">
            <v>22.963000000000001</v>
          </cell>
        </row>
        <row r="2018">
          <cell r="I2018" t="str">
            <v>0500971</v>
          </cell>
          <cell r="J2018">
            <v>62655.65</v>
          </cell>
          <cell r="K2018">
            <v>62655.65</v>
          </cell>
          <cell r="L2018">
            <v>62.655650000000001</v>
          </cell>
          <cell r="M2018">
            <v>62.655650000000001</v>
          </cell>
          <cell r="U2018" t="str">
            <v>0464313</v>
          </cell>
          <cell r="V2018">
            <v>56876.800000000003</v>
          </cell>
          <cell r="W2018">
            <v>56876.800000000003</v>
          </cell>
          <cell r="X2018">
            <v>56.876800000000003</v>
          </cell>
          <cell r="Y2018">
            <v>56.876800000000003</v>
          </cell>
        </row>
        <row r="2019">
          <cell r="I2019" t="str">
            <v>0501298</v>
          </cell>
          <cell r="J2019">
            <v>2944.5</v>
          </cell>
          <cell r="K2019">
            <v>2944.5</v>
          </cell>
          <cell r="L2019">
            <v>2.9445000000000001</v>
          </cell>
          <cell r="M2019">
            <v>2.9445000000000001</v>
          </cell>
          <cell r="U2019" t="str">
            <v>0465666</v>
          </cell>
          <cell r="V2019">
            <v>11533</v>
          </cell>
          <cell r="W2019">
            <v>11533</v>
          </cell>
          <cell r="X2019">
            <v>11.532999999999999</v>
          </cell>
          <cell r="Y2019">
            <v>11.532999999999999</v>
          </cell>
        </row>
        <row r="2020">
          <cell r="I2020" t="str">
            <v>0501441</v>
          </cell>
          <cell r="J2020">
            <v>1255.5</v>
          </cell>
          <cell r="K2020">
            <v>1255.5</v>
          </cell>
          <cell r="L2020">
            <v>1.2555000000000001</v>
          </cell>
          <cell r="M2020">
            <v>1.2555000000000001</v>
          </cell>
          <cell r="U2020" t="str">
            <v>0465829</v>
          </cell>
          <cell r="V2020">
            <v>3153.5</v>
          </cell>
          <cell r="W2020">
            <v>3153.5</v>
          </cell>
          <cell r="X2020">
            <v>3.1535000000000002</v>
          </cell>
          <cell r="Y2020">
            <v>3.1535000000000002</v>
          </cell>
        </row>
        <row r="2021">
          <cell r="I2021" t="str">
            <v>0501598</v>
          </cell>
          <cell r="J2021">
            <v>41989.5</v>
          </cell>
          <cell r="K2021">
            <v>41989.5</v>
          </cell>
          <cell r="L2021">
            <v>41.9895</v>
          </cell>
          <cell r="M2021">
            <v>41.9895</v>
          </cell>
          <cell r="U2021" t="str">
            <v>0468496</v>
          </cell>
          <cell r="V2021">
            <v>-1228.5</v>
          </cell>
          <cell r="W2021">
            <v>-1228.5</v>
          </cell>
          <cell r="X2021">
            <v>-1.2284999999999999</v>
          </cell>
          <cell r="Y2021">
            <v>-1.2284999999999999</v>
          </cell>
        </row>
        <row r="2022">
          <cell r="I2022" t="str">
            <v>0503998</v>
          </cell>
          <cell r="J2022">
            <v>362880</v>
          </cell>
          <cell r="K2022">
            <v>362880</v>
          </cell>
          <cell r="L2022">
            <v>362.88</v>
          </cell>
          <cell r="M2022">
            <v>362.88</v>
          </cell>
          <cell r="U2022" t="str">
            <v>0468810</v>
          </cell>
          <cell r="V2022">
            <v>2831</v>
          </cell>
          <cell r="W2022">
            <v>2831</v>
          </cell>
          <cell r="X2022">
            <v>2.831</v>
          </cell>
          <cell r="Y2022">
            <v>2.831</v>
          </cell>
        </row>
        <row r="2023">
          <cell r="I2023" t="str">
            <v>0504732</v>
          </cell>
          <cell r="J2023">
            <v>254045.5</v>
          </cell>
          <cell r="K2023">
            <v>254045.5</v>
          </cell>
          <cell r="L2023">
            <v>254.0455</v>
          </cell>
          <cell r="M2023">
            <v>254.0455</v>
          </cell>
          <cell r="U2023" t="str">
            <v>0468915</v>
          </cell>
          <cell r="V2023">
            <v>2566</v>
          </cell>
          <cell r="W2023">
            <v>2566</v>
          </cell>
          <cell r="X2023">
            <v>2.5659999999999998</v>
          </cell>
          <cell r="Y2023">
            <v>2.5659999999999998</v>
          </cell>
        </row>
        <row r="2024">
          <cell r="I2024" t="str">
            <v>0505570</v>
          </cell>
          <cell r="J2024">
            <v>10096.5</v>
          </cell>
          <cell r="K2024">
            <v>10096.5</v>
          </cell>
          <cell r="L2024">
            <v>10.096500000000001</v>
          </cell>
          <cell r="M2024">
            <v>10.096500000000001</v>
          </cell>
          <cell r="U2024" t="str">
            <v>0469050</v>
          </cell>
          <cell r="V2024">
            <v>31746</v>
          </cell>
          <cell r="W2024">
            <v>31746</v>
          </cell>
          <cell r="X2024">
            <v>31.745999999999999</v>
          </cell>
          <cell r="Y2024">
            <v>31.745999999999999</v>
          </cell>
        </row>
        <row r="2025">
          <cell r="I2025" t="str">
            <v>0505600</v>
          </cell>
          <cell r="J2025">
            <v>37754</v>
          </cell>
          <cell r="K2025">
            <v>37754</v>
          </cell>
          <cell r="L2025">
            <v>37.753999999999998</v>
          </cell>
          <cell r="M2025">
            <v>37.753999999999998</v>
          </cell>
          <cell r="U2025" t="str">
            <v>0469130</v>
          </cell>
          <cell r="V2025">
            <v>20451</v>
          </cell>
          <cell r="W2025">
            <v>20451</v>
          </cell>
          <cell r="X2025">
            <v>20.451000000000001</v>
          </cell>
          <cell r="Y2025">
            <v>20.451000000000001</v>
          </cell>
        </row>
        <row r="2026">
          <cell r="I2026" t="str">
            <v>0505897</v>
          </cell>
          <cell r="J2026">
            <v>19142.8</v>
          </cell>
          <cell r="K2026">
            <v>19142.8</v>
          </cell>
          <cell r="L2026">
            <v>19.142799999999998</v>
          </cell>
          <cell r="M2026">
            <v>19.142799999999998</v>
          </cell>
          <cell r="U2026" t="str">
            <v>0469131</v>
          </cell>
          <cell r="V2026">
            <v>19612</v>
          </cell>
          <cell r="W2026">
            <v>19612</v>
          </cell>
          <cell r="X2026">
            <v>19.611999999999998</v>
          </cell>
          <cell r="Y2026">
            <v>19.611999999999998</v>
          </cell>
        </row>
        <row r="2027">
          <cell r="I2027" t="str">
            <v>0506298</v>
          </cell>
          <cell r="J2027">
            <v>7403</v>
          </cell>
          <cell r="K2027">
            <v>7403</v>
          </cell>
          <cell r="L2027">
            <v>7.4029999999999996</v>
          </cell>
          <cell r="M2027">
            <v>7.4029999999999996</v>
          </cell>
          <cell r="U2027" t="str">
            <v>0469381</v>
          </cell>
          <cell r="V2027">
            <v>19094</v>
          </cell>
          <cell r="W2027">
            <v>19094</v>
          </cell>
          <cell r="X2027">
            <v>19.094000000000001</v>
          </cell>
          <cell r="Y2027">
            <v>19.094000000000001</v>
          </cell>
        </row>
        <row r="2028">
          <cell r="I2028" t="str">
            <v>0506408</v>
          </cell>
          <cell r="J2028">
            <v>24731.75</v>
          </cell>
          <cell r="K2028">
            <v>24731.75</v>
          </cell>
          <cell r="L2028">
            <v>24.731750000000002</v>
          </cell>
          <cell r="M2028">
            <v>24.731750000000002</v>
          </cell>
          <cell r="U2028" t="str">
            <v>0469520</v>
          </cell>
          <cell r="V2028">
            <v>16316</v>
          </cell>
          <cell r="W2028">
            <v>16316</v>
          </cell>
          <cell r="X2028">
            <v>16.315999999999999</v>
          </cell>
          <cell r="Y2028">
            <v>16.315999999999999</v>
          </cell>
        </row>
        <row r="2029">
          <cell r="I2029" t="str">
            <v>0506599</v>
          </cell>
          <cell r="J2029">
            <v>21342</v>
          </cell>
          <cell r="K2029">
            <v>21342</v>
          </cell>
          <cell r="L2029">
            <v>21.341999999999999</v>
          </cell>
          <cell r="M2029">
            <v>21.341999999999999</v>
          </cell>
          <cell r="U2029" t="str">
            <v>0470123</v>
          </cell>
          <cell r="V2029">
            <v>-126.5</v>
          </cell>
          <cell r="W2029">
            <v>-126.5</v>
          </cell>
          <cell r="X2029">
            <v>-0.1265</v>
          </cell>
          <cell r="Y2029">
            <v>-0.1265</v>
          </cell>
        </row>
        <row r="2030">
          <cell r="I2030" t="str">
            <v>0507299</v>
          </cell>
          <cell r="J2030">
            <v>21321.5</v>
          </cell>
          <cell r="K2030">
            <v>21321.5</v>
          </cell>
          <cell r="L2030">
            <v>21.3215</v>
          </cell>
          <cell r="M2030">
            <v>21.3215</v>
          </cell>
          <cell r="U2030" t="str">
            <v>0470129</v>
          </cell>
          <cell r="V2030">
            <v>6462</v>
          </cell>
          <cell r="W2030">
            <v>6462</v>
          </cell>
          <cell r="X2030">
            <v>6.4619999999999997</v>
          </cell>
          <cell r="Y2030">
            <v>6.4619999999999997</v>
          </cell>
        </row>
        <row r="2031">
          <cell r="I2031" t="str">
            <v>0507342</v>
          </cell>
          <cell r="J2031">
            <v>5704</v>
          </cell>
          <cell r="K2031">
            <v>5704</v>
          </cell>
          <cell r="L2031">
            <v>5.7039999999999997</v>
          </cell>
          <cell r="M2031">
            <v>5.7039999999999997</v>
          </cell>
          <cell r="U2031" t="str">
            <v>0470269</v>
          </cell>
          <cell r="V2031">
            <v>19283.47</v>
          </cell>
          <cell r="W2031">
            <v>19283.47</v>
          </cell>
          <cell r="X2031">
            <v>19.283470000000001</v>
          </cell>
          <cell r="Y2031">
            <v>19.283470000000001</v>
          </cell>
        </row>
        <row r="2032">
          <cell r="I2032" t="str">
            <v>0509256</v>
          </cell>
          <cell r="J2032">
            <v>191467.5</v>
          </cell>
          <cell r="K2032">
            <v>191467.5</v>
          </cell>
          <cell r="L2032">
            <v>191.4675</v>
          </cell>
          <cell r="M2032">
            <v>191.4675</v>
          </cell>
          <cell r="U2032" t="str">
            <v>0470422</v>
          </cell>
          <cell r="V2032">
            <v>11589</v>
          </cell>
          <cell r="W2032">
            <v>11589</v>
          </cell>
          <cell r="X2032">
            <v>11.589</v>
          </cell>
          <cell r="Y2032">
            <v>11.589</v>
          </cell>
        </row>
        <row r="2033">
          <cell r="I2033" t="str">
            <v>0509613</v>
          </cell>
          <cell r="J2033">
            <v>494135.5</v>
          </cell>
          <cell r="K2033">
            <v>494135.5</v>
          </cell>
          <cell r="L2033">
            <v>494.13549999999998</v>
          </cell>
          <cell r="M2033">
            <v>494.13549999999998</v>
          </cell>
          <cell r="U2033" t="str">
            <v>0471039</v>
          </cell>
          <cell r="V2033">
            <v>30812.5</v>
          </cell>
          <cell r="W2033">
            <v>30812.5</v>
          </cell>
          <cell r="X2033">
            <v>30.8125</v>
          </cell>
          <cell r="Y2033">
            <v>30.8125</v>
          </cell>
        </row>
        <row r="2034">
          <cell r="I2034" t="str">
            <v>0510204</v>
          </cell>
          <cell r="J2034">
            <v>462</v>
          </cell>
          <cell r="K2034">
            <v>462</v>
          </cell>
          <cell r="L2034">
            <v>0.46200000000000002</v>
          </cell>
          <cell r="M2034">
            <v>0.46200000000000002</v>
          </cell>
          <cell r="U2034" t="str">
            <v>0471220</v>
          </cell>
          <cell r="V2034">
            <v>138393.09</v>
          </cell>
          <cell r="W2034">
            <v>138393.09</v>
          </cell>
          <cell r="X2034">
            <v>138.39309</v>
          </cell>
          <cell r="Y2034">
            <v>138.39309</v>
          </cell>
        </row>
        <row r="2035">
          <cell r="I2035" t="str">
            <v>0510298</v>
          </cell>
          <cell r="J2035">
            <v>11637.5</v>
          </cell>
          <cell r="K2035">
            <v>11637.5</v>
          </cell>
          <cell r="L2035">
            <v>11.637499999999999</v>
          </cell>
          <cell r="M2035">
            <v>11.637499999999999</v>
          </cell>
          <cell r="U2035" t="str">
            <v>0471930</v>
          </cell>
          <cell r="V2035">
            <v>1031879.2</v>
          </cell>
          <cell r="W2035">
            <v>1031879.2</v>
          </cell>
          <cell r="X2035">
            <v>1031.8791999999999</v>
          </cell>
          <cell r="Y2035">
            <v>1031.8791999999999</v>
          </cell>
        </row>
        <row r="2036">
          <cell r="I2036" t="str">
            <v>0510451</v>
          </cell>
          <cell r="J2036">
            <v>11303.5</v>
          </cell>
          <cell r="K2036">
            <v>11303.5</v>
          </cell>
          <cell r="L2036">
            <v>11.3035</v>
          </cell>
          <cell r="M2036">
            <v>11.3035</v>
          </cell>
          <cell r="U2036" t="str">
            <v>0472388</v>
          </cell>
          <cell r="V2036">
            <v>28119.5</v>
          </cell>
          <cell r="W2036">
            <v>28119.5</v>
          </cell>
          <cell r="X2036">
            <v>28.119499999999999</v>
          </cell>
          <cell r="Y2036">
            <v>28.119499999999999</v>
          </cell>
        </row>
        <row r="2037">
          <cell r="I2037" t="str">
            <v>0510508</v>
          </cell>
          <cell r="J2037">
            <v>31528.5</v>
          </cell>
          <cell r="K2037">
            <v>31528.5</v>
          </cell>
          <cell r="L2037">
            <v>31.528500000000001</v>
          </cell>
          <cell r="M2037">
            <v>31.528500000000001</v>
          </cell>
          <cell r="U2037" t="str">
            <v>0472631</v>
          </cell>
          <cell r="V2037">
            <v>16519.75</v>
          </cell>
          <cell r="W2037">
            <v>16519.75</v>
          </cell>
          <cell r="X2037">
            <v>16.519749999999998</v>
          </cell>
          <cell r="Y2037">
            <v>16.519749999999998</v>
          </cell>
        </row>
        <row r="2038">
          <cell r="I2038" t="str">
            <v>0510514</v>
          </cell>
          <cell r="J2038">
            <v>96</v>
          </cell>
          <cell r="K2038">
            <v>96</v>
          </cell>
          <cell r="L2038">
            <v>9.6000000000000002E-2</v>
          </cell>
          <cell r="M2038">
            <v>9.6000000000000002E-2</v>
          </cell>
          <cell r="U2038" t="str">
            <v>0472898</v>
          </cell>
          <cell r="V2038">
            <v>183640.56</v>
          </cell>
          <cell r="W2038">
            <v>183640.56</v>
          </cell>
          <cell r="X2038">
            <v>183.64055999999999</v>
          </cell>
          <cell r="Y2038">
            <v>183.64055999999999</v>
          </cell>
        </row>
        <row r="2039">
          <cell r="I2039" t="str">
            <v>0510522</v>
          </cell>
          <cell r="J2039">
            <v>45321</v>
          </cell>
          <cell r="K2039">
            <v>45321</v>
          </cell>
          <cell r="L2039">
            <v>45.320999999999998</v>
          </cell>
          <cell r="M2039">
            <v>45.320999999999998</v>
          </cell>
          <cell r="U2039" t="str">
            <v>0473294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</row>
        <row r="2040">
          <cell r="I2040" t="str">
            <v>0510599</v>
          </cell>
          <cell r="J2040">
            <v>12819.2</v>
          </cell>
          <cell r="K2040">
            <v>12819.2</v>
          </cell>
          <cell r="L2040">
            <v>12.8192</v>
          </cell>
          <cell r="M2040">
            <v>12.8192</v>
          </cell>
          <cell r="U2040" t="str">
            <v>0473866</v>
          </cell>
          <cell r="V2040">
            <v>65605.5</v>
          </cell>
          <cell r="W2040">
            <v>65605.5</v>
          </cell>
          <cell r="X2040">
            <v>65.605500000000006</v>
          </cell>
          <cell r="Y2040">
            <v>65.605500000000006</v>
          </cell>
        </row>
        <row r="2041">
          <cell r="I2041" t="str">
            <v>0510702</v>
          </cell>
          <cell r="J2041">
            <v>55694</v>
          </cell>
          <cell r="K2041">
            <v>55694</v>
          </cell>
          <cell r="L2041">
            <v>55.694000000000003</v>
          </cell>
          <cell r="M2041">
            <v>55.694000000000003</v>
          </cell>
          <cell r="U2041" t="str">
            <v>0475555</v>
          </cell>
          <cell r="V2041">
            <v>997935.11</v>
          </cell>
          <cell r="W2041">
            <v>997935.11</v>
          </cell>
          <cell r="X2041">
            <v>997.93511000000001</v>
          </cell>
          <cell r="Y2041">
            <v>997.93511000000001</v>
          </cell>
        </row>
        <row r="2042">
          <cell r="I2042" t="str">
            <v>0510915</v>
          </cell>
          <cell r="J2042">
            <v>7638</v>
          </cell>
          <cell r="K2042">
            <v>7638</v>
          </cell>
          <cell r="L2042">
            <v>7.6379999999999999</v>
          </cell>
          <cell r="M2042">
            <v>7.6379999999999999</v>
          </cell>
          <cell r="U2042" t="str">
            <v>0475947</v>
          </cell>
          <cell r="V2042">
            <v>246794.2</v>
          </cell>
          <cell r="W2042">
            <v>246794.2</v>
          </cell>
          <cell r="X2042">
            <v>246.79420000000002</v>
          </cell>
          <cell r="Y2042">
            <v>246.79420000000002</v>
          </cell>
        </row>
        <row r="2043">
          <cell r="I2043" t="str">
            <v>0511007</v>
          </cell>
          <cell r="J2043">
            <v>11459.5</v>
          </cell>
          <cell r="K2043">
            <v>11459.5</v>
          </cell>
          <cell r="L2043">
            <v>11.4595</v>
          </cell>
          <cell r="M2043">
            <v>11.4595</v>
          </cell>
          <cell r="U2043" t="str">
            <v>0477555</v>
          </cell>
          <cell r="V2043">
            <v>58379</v>
          </cell>
          <cell r="W2043">
            <v>58379</v>
          </cell>
          <cell r="X2043">
            <v>58.378999999999998</v>
          </cell>
          <cell r="Y2043">
            <v>58.378999999999998</v>
          </cell>
        </row>
        <row r="2044">
          <cell r="I2044" t="str">
            <v>0511102</v>
          </cell>
          <cell r="J2044">
            <v>23721.5</v>
          </cell>
          <cell r="K2044">
            <v>23721.5</v>
          </cell>
          <cell r="L2044">
            <v>23.721499999999999</v>
          </cell>
          <cell r="M2044">
            <v>23.721499999999999</v>
          </cell>
          <cell r="U2044" t="str">
            <v>0479351</v>
          </cell>
          <cell r="V2044">
            <v>343628.5</v>
          </cell>
          <cell r="W2044">
            <v>343628.5</v>
          </cell>
          <cell r="X2044">
            <v>343.62849999999997</v>
          </cell>
          <cell r="Y2044">
            <v>343.62849999999997</v>
          </cell>
        </row>
        <row r="2045">
          <cell r="I2045" t="str">
            <v>0511203</v>
          </cell>
          <cell r="J2045">
            <v>3879</v>
          </cell>
          <cell r="K2045">
            <v>3879</v>
          </cell>
          <cell r="L2045">
            <v>3.879</v>
          </cell>
          <cell r="M2045">
            <v>3.879</v>
          </cell>
          <cell r="U2045" t="str">
            <v>0479424</v>
          </cell>
          <cell r="V2045">
            <v>23454.5</v>
          </cell>
          <cell r="W2045">
            <v>23454.5</v>
          </cell>
          <cell r="X2045">
            <v>23.454499999999999</v>
          </cell>
          <cell r="Y2045">
            <v>23.454499999999999</v>
          </cell>
        </row>
        <row r="2046">
          <cell r="I2046" t="str">
            <v>0511227</v>
          </cell>
          <cell r="J2046">
            <v>5402.5</v>
          </cell>
          <cell r="K2046">
            <v>5402.5</v>
          </cell>
          <cell r="L2046">
            <v>5.4024999999999999</v>
          </cell>
          <cell r="M2046">
            <v>5.4024999999999999</v>
          </cell>
          <cell r="U2046" t="str">
            <v>0479456</v>
          </cell>
          <cell r="V2046">
            <v>28665</v>
          </cell>
          <cell r="W2046">
            <v>28665</v>
          </cell>
          <cell r="X2046">
            <v>28.664999999999999</v>
          </cell>
          <cell r="Y2046">
            <v>28.664999999999999</v>
          </cell>
        </row>
        <row r="2047">
          <cell r="I2047" t="str">
            <v>0511714</v>
          </cell>
          <cell r="J2047">
            <v>22951.4</v>
          </cell>
          <cell r="K2047">
            <v>22951.4</v>
          </cell>
          <cell r="L2047">
            <v>22.951400000000003</v>
          </cell>
          <cell r="M2047">
            <v>22.951400000000003</v>
          </cell>
          <cell r="U2047" t="str">
            <v>0479500</v>
          </cell>
          <cell r="V2047">
            <v>76443.5</v>
          </cell>
          <cell r="W2047">
            <v>76443.5</v>
          </cell>
          <cell r="X2047">
            <v>76.4435</v>
          </cell>
          <cell r="Y2047">
            <v>76.4435</v>
          </cell>
        </row>
        <row r="2048">
          <cell r="I2048" t="str">
            <v>0511848</v>
          </cell>
          <cell r="J2048">
            <v>25973.3</v>
          </cell>
          <cell r="K2048">
            <v>25973.3</v>
          </cell>
          <cell r="L2048">
            <v>25.973299999999998</v>
          </cell>
          <cell r="M2048">
            <v>25.973299999999998</v>
          </cell>
          <cell r="U2048" t="str">
            <v>0479659</v>
          </cell>
          <cell r="V2048">
            <v>83138</v>
          </cell>
          <cell r="W2048">
            <v>83138</v>
          </cell>
          <cell r="X2048">
            <v>83.138000000000005</v>
          </cell>
          <cell r="Y2048">
            <v>83.138000000000005</v>
          </cell>
        </row>
        <row r="2049">
          <cell r="I2049" t="str">
            <v>0511917</v>
          </cell>
          <cell r="J2049">
            <v>88799.4</v>
          </cell>
          <cell r="K2049">
            <v>88799.4</v>
          </cell>
          <cell r="L2049">
            <v>88.799399999999991</v>
          </cell>
          <cell r="M2049">
            <v>88.799399999999991</v>
          </cell>
          <cell r="U2049" t="str">
            <v>0480185</v>
          </cell>
          <cell r="V2049">
            <v>70753.919999999998</v>
          </cell>
          <cell r="W2049">
            <v>70753.919999999998</v>
          </cell>
          <cell r="X2049">
            <v>70.753919999999994</v>
          </cell>
          <cell r="Y2049">
            <v>70.753919999999994</v>
          </cell>
        </row>
        <row r="2050">
          <cell r="I2050" t="str">
            <v>0511986</v>
          </cell>
          <cell r="J2050">
            <v>29497.7</v>
          </cell>
          <cell r="K2050">
            <v>29497.7</v>
          </cell>
          <cell r="L2050">
            <v>29.497700000000002</v>
          </cell>
          <cell r="M2050">
            <v>29.497700000000002</v>
          </cell>
          <cell r="U2050" t="str">
            <v>0480408</v>
          </cell>
          <cell r="V2050">
            <v>9495</v>
          </cell>
          <cell r="W2050">
            <v>9495</v>
          </cell>
          <cell r="X2050">
            <v>9.4949999999999992</v>
          </cell>
          <cell r="Y2050">
            <v>9.4949999999999992</v>
          </cell>
        </row>
        <row r="2051">
          <cell r="I2051" t="str">
            <v>0512289</v>
          </cell>
          <cell r="J2051">
            <v>13590.5</v>
          </cell>
          <cell r="K2051">
            <v>13590.5</v>
          </cell>
          <cell r="L2051">
            <v>13.5905</v>
          </cell>
          <cell r="M2051">
            <v>13.5905</v>
          </cell>
          <cell r="U2051" t="str">
            <v>0480416</v>
          </cell>
          <cell r="V2051">
            <v>2974.5</v>
          </cell>
          <cell r="W2051">
            <v>2974.5</v>
          </cell>
          <cell r="X2051">
            <v>2.9744999999999999</v>
          </cell>
          <cell r="Y2051">
            <v>2.9744999999999999</v>
          </cell>
        </row>
        <row r="2052">
          <cell r="I2052" t="str">
            <v>0513377</v>
          </cell>
          <cell r="J2052">
            <v>59201.25</v>
          </cell>
          <cell r="K2052">
            <v>59201.25</v>
          </cell>
          <cell r="L2052">
            <v>59.201250000000002</v>
          </cell>
          <cell r="M2052">
            <v>59.201250000000002</v>
          </cell>
          <cell r="U2052" t="str">
            <v>0480424</v>
          </cell>
          <cell r="V2052">
            <v>1441</v>
          </cell>
          <cell r="W2052">
            <v>1441</v>
          </cell>
          <cell r="X2052">
            <v>1.4410000000000001</v>
          </cell>
          <cell r="Y2052">
            <v>1.4410000000000001</v>
          </cell>
        </row>
        <row r="2053">
          <cell r="I2053" t="str">
            <v>0513381</v>
          </cell>
          <cell r="J2053">
            <v>390.5</v>
          </cell>
          <cell r="K2053">
            <v>390.5</v>
          </cell>
          <cell r="L2053">
            <v>0.39050000000000001</v>
          </cell>
          <cell r="M2053">
            <v>0.39050000000000001</v>
          </cell>
          <cell r="U2053" t="str">
            <v>0480428</v>
          </cell>
          <cell r="V2053">
            <v>28091</v>
          </cell>
          <cell r="W2053">
            <v>28091</v>
          </cell>
          <cell r="X2053">
            <v>28.091000000000001</v>
          </cell>
          <cell r="Y2053">
            <v>28.091000000000001</v>
          </cell>
        </row>
        <row r="2054">
          <cell r="I2054" t="str">
            <v>0513431</v>
          </cell>
          <cell r="J2054">
            <v>268183.5</v>
          </cell>
          <cell r="K2054">
            <v>268183.5</v>
          </cell>
          <cell r="L2054">
            <v>268.18349999999998</v>
          </cell>
          <cell r="M2054">
            <v>268.18349999999998</v>
          </cell>
          <cell r="U2054" t="str">
            <v>0480616</v>
          </cell>
          <cell r="V2054">
            <v>18739</v>
          </cell>
          <cell r="W2054">
            <v>18739</v>
          </cell>
          <cell r="X2054">
            <v>18.739000000000001</v>
          </cell>
          <cell r="Y2054">
            <v>18.739000000000001</v>
          </cell>
        </row>
        <row r="2055">
          <cell r="I2055" t="str">
            <v>0515698</v>
          </cell>
          <cell r="J2055">
            <v>2751990.3</v>
          </cell>
          <cell r="K2055">
            <v>2751990.3</v>
          </cell>
          <cell r="L2055">
            <v>2751.9902999999999</v>
          </cell>
          <cell r="M2055">
            <v>2751.9902999999999</v>
          </cell>
          <cell r="U2055" t="str">
            <v>0480703</v>
          </cell>
          <cell r="V2055">
            <v>72753.5</v>
          </cell>
          <cell r="W2055">
            <v>72753.5</v>
          </cell>
          <cell r="X2055">
            <v>72.753500000000003</v>
          </cell>
          <cell r="Y2055">
            <v>72.753500000000003</v>
          </cell>
        </row>
        <row r="2056">
          <cell r="I2056" t="str">
            <v>0516904</v>
          </cell>
          <cell r="J2056">
            <v>153245</v>
          </cell>
          <cell r="K2056">
            <v>153245</v>
          </cell>
          <cell r="L2056">
            <v>153.245</v>
          </cell>
          <cell r="M2056">
            <v>153.245</v>
          </cell>
          <cell r="U2056" t="str">
            <v>0480711</v>
          </cell>
          <cell r="V2056">
            <v>30722.5</v>
          </cell>
          <cell r="W2056">
            <v>30722.5</v>
          </cell>
          <cell r="X2056">
            <v>30.7225</v>
          </cell>
          <cell r="Y2056">
            <v>30.7225</v>
          </cell>
        </row>
        <row r="2057">
          <cell r="I2057" t="str">
            <v>0517143</v>
          </cell>
          <cell r="J2057">
            <v>8701</v>
          </cell>
          <cell r="K2057">
            <v>8701</v>
          </cell>
          <cell r="L2057">
            <v>8.7010000000000005</v>
          </cell>
          <cell r="M2057">
            <v>8.7010000000000005</v>
          </cell>
          <cell r="U2057" t="str">
            <v>0480809</v>
          </cell>
          <cell r="V2057">
            <v>47256.33</v>
          </cell>
          <cell r="W2057">
            <v>47256.33</v>
          </cell>
          <cell r="X2057">
            <v>47.256329999999998</v>
          </cell>
          <cell r="Y2057">
            <v>47.256329999999998</v>
          </cell>
        </row>
        <row r="2058">
          <cell r="I2058" t="str">
            <v>0517510</v>
          </cell>
          <cell r="J2058">
            <v>6749.5</v>
          </cell>
          <cell r="K2058">
            <v>6749.5</v>
          </cell>
          <cell r="L2058">
            <v>6.7495000000000003</v>
          </cell>
          <cell r="M2058">
            <v>6.7495000000000003</v>
          </cell>
          <cell r="U2058" t="str">
            <v>0480825</v>
          </cell>
          <cell r="V2058">
            <v>19047.25</v>
          </cell>
          <cell r="W2058">
            <v>19047.25</v>
          </cell>
          <cell r="X2058">
            <v>19.047249999999998</v>
          </cell>
          <cell r="Y2058">
            <v>19.047249999999998</v>
          </cell>
        </row>
        <row r="2059">
          <cell r="I2059" t="str">
            <v>0518476</v>
          </cell>
          <cell r="J2059">
            <v>11169.65</v>
          </cell>
          <cell r="K2059">
            <v>11169.65</v>
          </cell>
          <cell r="L2059">
            <v>11.169649999999999</v>
          </cell>
          <cell r="M2059">
            <v>11.169649999999999</v>
          </cell>
          <cell r="U2059" t="str">
            <v>0480975</v>
          </cell>
          <cell r="V2059">
            <v>227218.25</v>
          </cell>
          <cell r="W2059">
            <v>227218.25</v>
          </cell>
          <cell r="X2059">
            <v>227.21825000000001</v>
          </cell>
          <cell r="Y2059">
            <v>227.21825000000001</v>
          </cell>
        </row>
        <row r="2060">
          <cell r="I2060" t="str">
            <v>0518603</v>
          </cell>
          <cell r="J2060">
            <v>60384</v>
          </cell>
          <cell r="K2060">
            <v>60384</v>
          </cell>
          <cell r="L2060">
            <v>60.384</v>
          </cell>
          <cell r="M2060">
            <v>60.384</v>
          </cell>
          <cell r="U2060" t="str">
            <v>0481198</v>
          </cell>
          <cell r="V2060">
            <v>163335.79999999999</v>
          </cell>
          <cell r="W2060">
            <v>163335.79999999999</v>
          </cell>
          <cell r="X2060">
            <v>163.33579999999998</v>
          </cell>
          <cell r="Y2060">
            <v>163.33579999999998</v>
          </cell>
        </row>
        <row r="2061">
          <cell r="I2061" t="str">
            <v>0519669</v>
          </cell>
          <cell r="J2061">
            <v>161582.25</v>
          </cell>
          <cell r="K2061">
            <v>161582.25</v>
          </cell>
          <cell r="L2061">
            <v>161.58224999999999</v>
          </cell>
          <cell r="M2061">
            <v>161.58224999999999</v>
          </cell>
          <cell r="U2061" t="str">
            <v>0481298</v>
          </cell>
          <cell r="V2061">
            <v>98936</v>
          </cell>
          <cell r="W2061">
            <v>98936</v>
          </cell>
          <cell r="X2061">
            <v>98.936000000000007</v>
          </cell>
          <cell r="Y2061">
            <v>98.936000000000007</v>
          </cell>
        </row>
        <row r="2062">
          <cell r="I2062" t="str">
            <v>0520122</v>
          </cell>
          <cell r="J2062">
            <v>168485.5</v>
          </cell>
          <cell r="K2062">
            <v>168485.5</v>
          </cell>
          <cell r="L2062">
            <v>168.4855</v>
          </cell>
          <cell r="M2062">
            <v>168.4855</v>
          </cell>
          <cell r="U2062" t="str">
            <v>0482480</v>
          </cell>
          <cell r="V2062">
            <v>65951.600000000006</v>
          </cell>
          <cell r="W2062">
            <v>65951.600000000006</v>
          </cell>
          <cell r="X2062">
            <v>65.951599999999999</v>
          </cell>
          <cell r="Y2062">
            <v>65.951599999999999</v>
          </cell>
        </row>
        <row r="2063">
          <cell r="I2063" t="str">
            <v>0520630</v>
          </cell>
          <cell r="J2063">
            <v>11832.5</v>
          </cell>
          <cell r="K2063">
            <v>11832.5</v>
          </cell>
          <cell r="L2063">
            <v>11.8325</v>
          </cell>
          <cell r="M2063">
            <v>11.8325</v>
          </cell>
          <cell r="U2063" t="str">
            <v>0482482</v>
          </cell>
          <cell r="V2063">
            <v>229952.85</v>
          </cell>
          <cell r="W2063">
            <v>229952.85</v>
          </cell>
          <cell r="X2063">
            <v>229.95285000000001</v>
          </cell>
          <cell r="Y2063">
            <v>229.95285000000001</v>
          </cell>
        </row>
        <row r="2064">
          <cell r="I2064" t="str">
            <v>0520730</v>
          </cell>
          <cell r="J2064">
            <v>16897.419999999998</v>
          </cell>
          <cell r="K2064">
            <v>16897.419999999998</v>
          </cell>
          <cell r="L2064">
            <v>16.897419999999997</v>
          </cell>
          <cell r="M2064">
            <v>16.897419999999997</v>
          </cell>
          <cell r="U2064" t="str">
            <v>0482557</v>
          </cell>
          <cell r="V2064">
            <v>80054.5</v>
          </cell>
          <cell r="W2064">
            <v>80054.5</v>
          </cell>
          <cell r="X2064">
            <v>80.054500000000004</v>
          </cell>
          <cell r="Y2064">
            <v>80.054500000000004</v>
          </cell>
        </row>
        <row r="2065">
          <cell r="I2065" t="str">
            <v>0520830</v>
          </cell>
          <cell r="J2065">
            <v>36517.5</v>
          </cell>
          <cell r="K2065">
            <v>36517.5</v>
          </cell>
          <cell r="L2065">
            <v>36.517499999999998</v>
          </cell>
          <cell r="M2065">
            <v>36.517499999999998</v>
          </cell>
          <cell r="U2065" t="str">
            <v>0483362</v>
          </cell>
          <cell r="V2065">
            <v>46</v>
          </cell>
          <cell r="W2065">
            <v>46</v>
          </cell>
          <cell r="X2065">
            <v>4.5999999999999999E-2</v>
          </cell>
          <cell r="Y2065">
            <v>4.5999999999999999E-2</v>
          </cell>
        </row>
        <row r="2066">
          <cell r="I2066" t="str">
            <v>0521017</v>
          </cell>
          <cell r="J2066">
            <v>12591.5</v>
          </cell>
          <cell r="K2066">
            <v>12591.5</v>
          </cell>
          <cell r="L2066">
            <v>12.5915</v>
          </cell>
          <cell r="M2066">
            <v>12.5915</v>
          </cell>
          <cell r="U2066" t="str">
            <v>0483475</v>
          </cell>
          <cell r="V2066">
            <v>628074.5</v>
          </cell>
          <cell r="W2066">
            <v>628074.5</v>
          </cell>
          <cell r="X2066">
            <v>628.07449999999994</v>
          </cell>
          <cell r="Y2066">
            <v>628.07449999999994</v>
          </cell>
        </row>
        <row r="2067">
          <cell r="I2067" t="str">
            <v>0521199</v>
          </cell>
          <cell r="J2067">
            <v>5602</v>
          </cell>
          <cell r="K2067">
            <v>5602</v>
          </cell>
          <cell r="L2067">
            <v>5.6020000000000003</v>
          </cell>
          <cell r="M2067">
            <v>5.6020000000000003</v>
          </cell>
          <cell r="U2067" t="str">
            <v>0484074</v>
          </cell>
          <cell r="V2067">
            <v>-60</v>
          </cell>
          <cell r="W2067">
            <v>-60</v>
          </cell>
          <cell r="X2067">
            <v>-0.06</v>
          </cell>
          <cell r="Y2067">
            <v>-0.06</v>
          </cell>
        </row>
        <row r="2068">
          <cell r="I2068" t="str">
            <v>0522698</v>
          </cell>
          <cell r="J2068">
            <v>302.5</v>
          </cell>
          <cell r="K2068">
            <v>302.5</v>
          </cell>
          <cell r="L2068">
            <v>0.30249999999999999</v>
          </cell>
          <cell r="M2068">
            <v>0.30249999999999999</v>
          </cell>
          <cell r="U2068" t="str">
            <v>0484112</v>
          </cell>
          <cell r="V2068">
            <v>5446</v>
          </cell>
          <cell r="W2068">
            <v>5446</v>
          </cell>
          <cell r="X2068">
            <v>5.4459999999999997</v>
          </cell>
          <cell r="Y2068">
            <v>5.4459999999999997</v>
          </cell>
        </row>
        <row r="2069">
          <cell r="I2069" t="str">
            <v>0522848</v>
          </cell>
          <cell r="J2069">
            <v>15226.5</v>
          </cell>
          <cell r="K2069">
            <v>15226.5</v>
          </cell>
          <cell r="L2069">
            <v>15.2265</v>
          </cell>
          <cell r="M2069">
            <v>15.2265</v>
          </cell>
          <cell r="U2069" t="str">
            <v>0484127</v>
          </cell>
          <cell r="V2069">
            <v>46529</v>
          </cell>
          <cell r="W2069">
            <v>46529</v>
          </cell>
          <cell r="X2069">
            <v>46.529000000000003</v>
          </cell>
          <cell r="Y2069">
            <v>46.529000000000003</v>
          </cell>
        </row>
        <row r="2070">
          <cell r="I2070" t="str">
            <v>0523658</v>
          </cell>
          <cell r="J2070">
            <v>17243</v>
          </cell>
          <cell r="K2070">
            <v>17243</v>
          </cell>
          <cell r="L2070">
            <v>17.242999999999999</v>
          </cell>
          <cell r="M2070">
            <v>17.242999999999999</v>
          </cell>
          <cell r="U2070" t="str">
            <v>0484370</v>
          </cell>
          <cell r="V2070">
            <v>83922</v>
          </cell>
          <cell r="W2070">
            <v>83922</v>
          </cell>
          <cell r="X2070">
            <v>83.921999999999997</v>
          </cell>
          <cell r="Y2070">
            <v>83.921999999999997</v>
          </cell>
        </row>
        <row r="2071">
          <cell r="I2071" t="str">
            <v>0524300</v>
          </cell>
          <cell r="J2071">
            <v>1295</v>
          </cell>
          <cell r="K2071">
            <v>1295</v>
          </cell>
          <cell r="L2071">
            <v>1.2949999999999999</v>
          </cell>
          <cell r="M2071">
            <v>1.2949999999999999</v>
          </cell>
          <cell r="U2071" t="str">
            <v>0484482</v>
          </cell>
          <cell r="V2071">
            <v>223746</v>
          </cell>
          <cell r="W2071">
            <v>223746</v>
          </cell>
          <cell r="X2071">
            <v>223.74600000000001</v>
          </cell>
          <cell r="Y2071">
            <v>223.74600000000001</v>
          </cell>
        </row>
        <row r="2072">
          <cell r="I2072" t="str">
            <v>0524322</v>
          </cell>
          <cell r="J2072">
            <v>3217.5</v>
          </cell>
          <cell r="K2072">
            <v>3217.5</v>
          </cell>
          <cell r="L2072">
            <v>3.2174999999999998</v>
          </cell>
          <cell r="M2072">
            <v>3.2174999999999998</v>
          </cell>
          <cell r="U2072" t="str">
            <v>0484484</v>
          </cell>
          <cell r="V2072">
            <v>469025.9</v>
          </cell>
          <cell r="W2072">
            <v>469025.9</v>
          </cell>
          <cell r="X2072">
            <v>469.02590000000004</v>
          </cell>
          <cell r="Y2072">
            <v>469.02590000000004</v>
          </cell>
        </row>
        <row r="2073">
          <cell r="I2073" t="str">
            <v>0524523</v>
          </cell>
          <cell r="J2073">
            <v>41420.5</v>
          </cell>
          <cell r="K2073">
            <v>41420.5</v>
          </cell>
          <cell r="L2073">
            <v>41.420499999999997</v>
          </cell>
          <cell r="M2073">
            <v>41.420499999999997</v>
          </cell>
          <cell r="U2073" t="str">
            <v>0484502</v>
          </cell>
          <cell r="V2073">
            <v>40934</v>
          </cell>
          <cell r="W2073">
            <v>40934</v>
          </cell>
          <cell r="X2073">
            <v>40.933999999999997</v>
          </cell>
          <cell r="Y2073">
            <v>40.933999999999997</v>
          </cell>
        </row>
        <row r="2074">
          <cell r="I2074" t="str">
            <v>0524638</v>
          </cell>
          <cell r="J2074">
            <v>584075.9</v>
          </cell>
          <cell r="K2074">
            <v>584075.9</v>
          </cell>
          <cell r="L2074">
            <v>584.07590000000005</v>
          </cell>
          <cell r="M2074">
            <v>584.07590000000005</v>
          </cell>
          <cell r="U2074" t="str">
            <v>0484528</v>
          </cell>
          <cell r="V2074">
            <v>116543</v>
          </cell>
          <cell r="W2074">
            <v>116543</v>
          </cell>
          <cell r="X2074">
            <v>116.54300000000001</v>
          </cell>
          <cell r="Y2074">
            <v>116.54300000000001</v>
          </cell>
        </row>
        <row r="2075">
          <cell r="I2075" t="str">
            <v>0524712</v>
          </cell>
          <cell r="J2075">
            <v>15304.5</v>
          </cell>
          <cell r="K2075">
            <v>15304.5</v>
          </cell>
          <cell r="L2075">
            <v>15.304500000000001</v>
          </cell>
          <cell r="M2075">
            <v>15.304500000000001</v>
          </cell>
          <cell r="U2075" t="str">
            <v>0484547</v>
          </cell>
          <cell r="V2075">
            <v>22869.5</v>
          </cell>
          <cell r="W2075">
            <v>22869.5</v>
          </cell>
          <cell r="X2075">
            <v>22.869499999999999</v>
          </cell>
          <cell r="Y2075">
            <v>22.869499999999999</v>
          </cell>
        </row>
        <row r="2076">
          <cell r="I2076" t="str">
            <v>0525252</v>
          </cell>
          <cell r="J2076">
            <v>807.75</v>
          </cell>
          <cell r="K2076">
            <v>807.75</v>
          </cell>
          <cell r="L2076">
            <v>0.80774999999999997</v>
          </cell>
          <cell r="M2076">
            <v>0.80774999999999997</v>
          </cell>
          <cell r="U2076" t="str">
            <v>0484822</v>
          </cell>
          <cell r="V2076">
            <v>116857.5</v>
          </cell>
          <cell r="W2076">
            <v>116857.5</v>
          </cell>
          <cell r="X2076">
            <v>116.8575</v>
          </cell>
          <cell r="Y2076">
            <v>116.8575</v>
          </cell>
        </row>
        <row r="2077">
          <cell r="I2077" t="str">
            <v>0525693</v>
          </cell>
          <cell r="J2077">
            <v>62198</v>
          </cell>
          <cell r="K2077">
            <v>62198</v>
          </cell>
          <cell r="L2077">
            <v>62.198</v>
          </cell>
          <cell r="M2077">
            <v>62.198</v>
          </cell>
          <cell r="U2077" t="str">
            <v>0484898</v>
          </cell>
          <cell r="V2077">
            <v>157093.6</v>
          </cell>
          <cell r="W2077">
            <v>157093.6</v>
          </cell>
          <cell r="X2077">
            <v>157.09360000000001</v>
          </cell>
          <cell r="Y2077">
            <v>157.09360000000001</v>
          </cell>
        </row>
        <row r="2078">
          <cell r="I2078" t="str">
            <v>0526290</v>
          </cell>
          <cell r="J2078">
            <v>26393.5</v>
          </cell>
          <cell r="K2078">
            <v>26393.5</v>
          </cell>
          <cell r="L2078">
            <v>26.3935</v>
          </cell>
          <cell r="M2078">
            <v>26.3935</v>
          </cell>
          <cell r="U2078" t="str">
            <v>0485000</v>
          </cell>
          <cell r="V2078">
            <v>11070.5</v>
          </cell>
          <cell r="W2078">
            <v>11070.5</v>
          </cell>
          <cell r="X2078">
            <v>11.070499999999999</v>
          </cell>
          <cell r="Y2078">
            <v>11.070499999999999</v>
          </cell>
        </row>
        <row r="2079">
          <cell r="I2079" t="str">
            <v>0527238</v>
          </cell>
          <cell r="J2079">
            <v>205649.29</v>
          </cell>
          <cell r="K2079">
            <v>205649.29</v>
          </cell>
          <cell r="L2079">
            <v>205.64929000000001</v>
          </cell>
          <cell r="M2079">
            <v>205.64929000000001</v>
          </cell>
          <cell r="U2079" t="str">
            <v>0485411</v>
          </cell>
          <cell r="V2079">
            <v>57459.43</v>
          </cell>
          <cell r="W2079">
            <v>57459.43</v>
          </cell>
          <cell r="X2079">
            <v>57.459429999999998</v>
          </cell>
          <cell r="Y2079">
            <v>57.459429999999998</v>
          </cell>
        </row>
        <row r="2080">
          <cell r="I2080" t="str">
            <v>0528712</v>
          </cell>
          <cell r="J2080">
            <v>92268.5</v>
          </cell>
          <cell r="K2080">
            <v>92268.5</v>
          </cell>
          <cell r="L2080">
            <v>92.268500000000003</v>
          </cell>
          <cell r="M2080">
            <v>92.268500000000003</v>
          </cell>
          <cell r="U2080" t="str">
            <v>0485801</v>
          </cell>
          <cell r="V2080">
            <v>11719</v>
          </cell>
          <cell r="W2080">
            <v>11719</v>
          </cell>
          <cell r="X2080">
            <v>11.718999999999999</v>
          </cell>
          <cell r="Y2080">
            <v>11.718999999999999</v>
          </cell>
        </row>
        <row r="2081">
          <cell r="I2081" t="str">
            <v>0528794</v>
          </cell>
          <cell r="J2081">
            <v>13285.2</v>
          </cell>
          <cell r="K2081">
            <v>13285.2</v>
          </cell>
          <cell r="L2081">
            <v>13.285200000000001</v>
          </cell>
          <cell r="M2081">
            <v>13.285200000000001</v>
          </cell>
          <cell r="U2081" t="str">
            <v>0486577</v>
          </cell>
          <cell r="V2081">
            <v>59963.5</v>
          </cell>
          <cell r="W2081">
            <v>59963.5</v>
          </cell>
          <cell r="X2081">
            <v>59.963500000000003</v>
          </cell>
          <cell r="Y2081">
            <v>59.963500000000003</v>
          </cell>
        </row>
        <row r="2082">
          <cell r="I2082" t="str">
            <v>0529176</v>
          </cell>
          <cell r="J2082">
            <v>94755</v>
          </cell>
          <cell r="K2082">
            <v>94755</v>
          </cell>
          <cell r="L2082">
            <v>94.754999999999995</v>
          </cell>
          <cell r="M2082">
            <v>94.754999999999995</v>
          </cell>
          <cell r="U2082" t="str">
            <v>0487074</v>
          </cell>
          <cell r="V2082">
            <v>2287.5</v>
          </cell>
          <cell r="W2082">
            <v>2287.5</v>
          </cell>
          <cell r="X2082">
            <v>2.2875000000000001</v>
          </cell>
          <cell r="Y2082">
            <v>2.2875000000000001</v>
          </cell>
        </row>
        <row r="2083">
          <cell r="I2083" t="str">
            <v>0529649</v>
          </cell>
          <cell r="J2083">
            <v>55911.5</v>
          </cell>
          <cell r="K2083">
            <v>55911.5</v>
          </cell>
          <cell r="L2083">
            <v>55.911499999999997</v>
          </cell>
          <cell r="M2083">
            <v>55.911499999999997</v>
          </cell>
          <cell r="U2083" t="str">
            <v>0490126</v>
          </cell>
          <cell r="V2083">
            <v>11736.5</v>
          </cell>
          <cell r="W2083">
            <v>11736.5</v>
          </cell>
          <cell r="X2083">
            <v>11.736499999999999</v>
          </cell>
          <cell r="Y2083">
            <v>11.736499999999999</v>
          </cell>
        </row>
        <row r="2084">
          <cell r="I2084" t="str">
            <v>0530029</v>
          </cell>
          <cell r="J2084">
            <v>5501</v>
          </cell>
          <cell r="K2084">
            <v>5501</v>
          </cell>
          <cell r="L2084">
            <v>5.5010000000000003</v>
          </cell>
          <cell r="M2084">
            <v>5.5010000000000003</v>
          </cell>
          <cell r="U2084" t="str">
            <v>0490310</v>
          </cell>
          <cell r="V2084">
            <v>9546</v>
          </cell>
          <cell r="W2084">
            <v>9546</v>
          </cell>
          <cell r="X2084">
            <v>9.5459999999999994</v>
          </cell>
          <cell r="Y2084">
            <v>9.5459999999999994</v>
          </cell>
        </row>
        <row r="2085">
          <cell r="I2085" t="str">
            <v>0530199</v>
          </cell>
          <cell r="J2085">
            <v>3051</v>
          </cell>
          <cell r="K2085">
            <v>3051</v>
          </cell>
          <cell r="L2085">
            <v>3.0510000000000002</v>
          </cell>
          <cell r="M2085">
            <v>3.0510000000000002</v>
          </cell>
          <cell r="U2085" t="str">
            <v>0490490</v>
          </cell>
          <cell r="V2085">
            <v>2365</v>
          </cell>
          <cell r="W2085">
            <v>2365</v>
          </cell>
          <cell r="X2085">
            <v>2.3650000000000002</v>
          </cell>
          <cell r="Y2085">
            <v>2.3650000000000002</v>
          </cell>
        </row>
        <row r="2086">
          <cell r="I2086" t="str">
            <v>0530301</v>
          </cell>
          <cell r="J2086">
            <v>24461.5</v>
          </cell>
          <cell r="K2086">
            <v>24461.5</v>
          </cell>
          <cell r="L2086">
            <v>24.461500000000001</v>
          </cell>
          <cell r="M2086">
            <v>24.461500000000001</v>
          </cell>
          <cell r="U2086" t="str">
            <v>0490511</v>
          </cell>
          <cell r="V2086">
            <v>9778.5</v>
          </cell>
          <cell r="W2086">
            <v>9778.5</v>
          </cell>
          <cell r="X2086">
            <v>9.7784999999999993</v>
          </cell>
          <cell r="Y2086">
            <v>9.7784999999999993</v>
          </cell>
        </row>
        <row r="2087">
          <cell r="I2087" t="str">
            <v>0530310</v>
          </cell>
          <cell r="J2087">
            <v>30322.5</v>
          </cell>
          <cell r="K2087">
            <v>30322.5</v>
          </cell>
          <cell r="L2087">
            <v>30.322500000000002</v>
          </cell>
          <cell r="M2087">
            <v>30.322500000000002</v>
          </cell>
          <cell r="U2087" t="str">
            <v>0490721</v>
          </cell>
          <cell r="V2087">
            <v>815.5</v>
          </cell>
          <cell r="W2087">
            <v>815.5</v>
          </cell>
          <cell r="X2087">
            <v>0.8155</v>
          </cell>
          <cell r="Y2087">
            <v>0.8155</v>
          </cell>
        </row>
        <row r="2088">
          <cell r="I2088" t="str">
            <v>0530407</v>
          </cell>
          <cell r="J2088">
            <v>21629</v>
          </cell>
          <cell r="K2088">
            <v>21629</v>
          </cell>
          <cell r="L2088">
            <v>21.629000000000001</v>
          </cell>
          <cell r="M2088">
            <v>21.629000000000001</v>
          </cell>
          <cell r="U2088" t="str">
            <v>0490898</v>
          </cell>
          <cell r="V2088">
            <v>8357</v>
          </cell>
          <cell r="W2088">
            <v>8357</v>
          </cell>
          <cell r="X2088">
            <v>8.3569999999999993</v>
          </cell>
          <cell r="Y2088">
            <v>8.3569999999999993</v>
          </cell>
        </row>
        <row r="2089">
          <cell r="I2089" t="str">
            <v>0530421</v>
          </cell>
          <cell r="J2089">
            <v>6748.5</v>
          </cell>
          <cell r="K2089">
            <v>6748.5</v>
          </cell>
          <cell r="L2089">
            <v>6.7484999999999999</v>
          </cell>
          <cell r="M2089">
            <v>6.7484999999999999</v>
          </cell>
          <cell r="U2089" t="str">
            <v>0490926</v>
          </cell>
          <cell r="V2089">
            <v>14882.5</v>
          </cell>
          <cell r="W2089">
            <v>14882.5</v>
          </cell>
          <cell r="X2089">
            <v>14.8825</v>
          </cell>
          <cell r="Y2089">
            <v>14.8825</v>
          </cell>
        </row>
        <row r="2090">
          <cell r="I2090" t="str">
            <v>0530510</v>
          </cell>
          <cell r="J2090">
            <v>44412</v>
          </cell>
          <cell r="K2090">
            <v>44412</v>
          </cell>
          <cell r="L2090">
            <v>44.411999999999999</v>
          </cell>
          <cell r="M2090">
            <v>44.411999999999999</v>
          </cell>
          <cell r="U2090" t="str">
            <v>0491107</v>
          </cell>
          <cell r="V2090">
            <v>1780</v>
          </cell>
          <cell r="W2090">
            <v>1780</v>
          </cell>
          <cell r="X2090">
            <v>1.78</v>
          </cell>
          <cell r="Y2090">
            <v>1.78</v>
          </cell>
        </row>
        <row r="2091">
          <cell r="I2091" t="str">
            <v>0530530</v>
          </cell>
          <cell r="J2091">
            <v>7024.5</v>
          </cell>
          <cell r="K2091">
            <v>7024.5</v>
          </cell>
          <cell r="L2091">
            <v>7.0244999999999997</v>
          </cell>
          <cell r="M2091">
            <v>7.0244999999999997</v>
          </cell>
          <cell r="U2091" t="str">
            <v>0491519</v>
          </cell>
          <cell r="V2091">
            <v>4830</v>
          </cell>
          <cell r="W2091">
            <v>4830</v>
          </cell>
          <cell r="X2091">
            <v>4.83</v>
          </cell>
          <cell r="Y2091">
            <v>4.83</v>
          </cell>
        </row>
        <row r="2092">
          <cell r="I2092" t="str">
            <v>0530608</v>
          </cell>
          <cell r="J2092">
            <v>17048.68</v>
          </cell>
          <cell r="K2092">
            <v>17048.68</v>
          </cell>
          <cell r="L2092">
            <v>17.048680000000001</v>
          </cell>
          <cell r="M2092">
            <v>17.048680000000001</v>
          </cell>
          <cell r="U2092" t="str">
            <v>0491698</v>
          </cell>
          <cell r="V2092">
            <v>1140</v>
          </cell>
          <cell r="W2092">
            <v>1140</v>
          </cell>
          <cell r="X2092">
            <v>1.1399999999999999</v>
          </cell>
          <cell r="Y2092">
            <v>1.1399999999999999</v>
          </cell>
        </row>
        <row r="2093">
          <cell r="I2093" t="str">
            <v>0530610</v>
          </cell>
          <cell r="J2093">
            <v>4538</v>
          </cell>
          <cell r="K2093">
            <v>4538</v>
          </cell>
          <cell r="L2093">
            <v>4.5380000000000003</v>
          </cell>
          <cell r="M2093">
            <v>4.5380000000000003</v>
          </cell>
          <cell r="U2093" t="str">
            <v>0492298</v>
          </cell>
          <cell r="V2093">
            <v>12108</v>
          </cell>
          <cell r="W2093">
            <v>12108</v>
          </cell>
          <cell r="X2093">
            <v>12.108000000000001</v>
          </cell>
          <cell r="Y2093">
            <v>12.108000000000001</v>
          </cell>
        </row>
        <row r="2094">
          <cell r="I2094" t="str">
            <v>0530617</v>
          </cell>
          <cell r="J2094">
            <v>31890.15</v>
          </cell>
          <cell r="K2094">
            <v>31890.15</v>
          </cell>
          <cell r="L2094">
            <v>31.890150000000002</v>
          </cell>
          <cell r="M2094">
            <v>31.890150000000002</v>
          </cell>
          <cell r="U2094" t="str">
            <v>0493430</v>
          </cell>
          <cell r="V2094">
            <v>33266.78</v>
          </cell>
          <cell r="W2094">
            <v>33266.78</v>
          </cell>
          <cell r="X2094">
            <v>33.266779999999997</v>
          </cell>
          <cell r="Y2094">
            <v>33.266779999999997</v>
          </cell>
        </row>
        <row r="2095">
          <cell r="I2095" t="str">
            <v>0530716</v>
          </cell>
          <cell r="J2095">
            <v>41.5</v>
          </cell>
          <cell r="K2095">
            <v>41.5</v>
          </cell>
          <cell r="L2095">
            <v>4.1500000000000002E-2</v>
          </cell>
          <cell r="M2095">
            <v>4.1500000000000002E-2</v>
          </cell>
          <cell r="U2095" t="str">
            <v>0493732</v>
          </cell>
          <cell r="V2095">
            <v>93653.8</v>
          </cell>
          <cell r="W2095">
            <v>93653.8</v>
          </cell>
          <cell r="X2095">
            <v>93.653800000000004</v>
          </cell>
          <cell r="Y2095">
            <v>93.653800000000004</v>
          </cell>
        </row>
        <row r="2096">
          <cell r="I2096" t="str">
            <v>0530730</v>
          </cell>
          <cell r="J2096">
            <v>25702.47</v>
          </cell>
          <cell r="K2096">
            <v>25702.47</v>
          </cell>
          <cell r="L2096">
            <v>25.702470000000002</v>
          </cell>
          <cell r="M2096">
            <v>25.702470000000002</v>
          </cell>
          <cell r="U2096" t="str">
            <v>0493793</v>
          </cell>
          <cell r="V2096">
            <v>632233</v>
          </cell>
          <cell r="W2096">
            <v>632233</v>
          </cell>
          <cell r="X2096">
            <v>632.23299999999995</v>
          </cell>
          <cell r="Y2096">
            <v>632.23299999999995</v>
          </cell>
        </row>
        <row r="2097">
          <cell r="I2097" t="str">
            <v>0530816</v>
          </cell>
          <cell r="J2097">
            <v>12941.5</v>
          </cell>
          <cell r="K2097">
            <v>12941.5</v>
          </cell>
          <cell r="L2097">
            <v>12.9415</v>
          </cell>
          <cell r="M2097">
            <v>12.9415</v>
          </cell>
          <cell r="U2097" t="str">
            <v>0494496</v>
          </cell>
          <cell r="V2097">
            <v>911834</v>
          </cell>
          <cell r="W2097">
            <v>911834</v>
          </cell>
          <cell r="X2097">
            <v>911.83399999999995</v>
          </cell>
          <cell r="Y2097">
            <v>911.83399999999995</v>
          </cell>
        </row>
        <row r="2098">
          <cell r="I2098" t="str">
            <v>0530823</v>
          </cell>
          <cell r="J2098">
            <v>22574</v>
          </cell>
          <cell r="K2098">
            <v>22574</v>
          </cell>
          <cell r="L2098">
            <v>22.574000000000002</v>
          </cell>
          <cell r="M2098">
            <v>22.574000000000002</v>
          </cell>
          <cell r="U2098" t="str">
            <v>0496004</v>
          </cell>
          <cell r="V2098">
            <v>10076</v>
          </cell>
          <cell r="W2098">
            <v>10076</v>
          </cell>
          <cell r="X2098">
            <v>10.076000000000001</v>
          </cell>
          <cell r="Y2098">
            <v>10.076000000000001</v>
          </cell>
        </row>
        <row r="2099">
          <cell r="I2099" t="str">
            <v>0530917</v>
          </cell>
          <cell r="J2099">
            <v>6301</v>
          </cell>
          <cell r="K2099">
            <v>6301</v>
          </cell>
          <cell r="L2099">
            <v>6.3010000000000002</v>
          </cell>
          <cell r="M2099">
            <v>6.3010000000000002</v>
          </cell>
          <cell r="U2099" t="str">
            <v>0496217</v>
          </cell>
          <cell r="V2099">
            <v>38562</v>
          </cell>
          <cell r="W2099">
            <v>38562</v>
          </cell>
          <cell r="X2099">
            <v>38.561999999999998</v>
          </cell>
          <cell r="Y2099">
            <v>38.561999999999998</v>
          </cell>
        </row>
        <row r="2100">
          <cell r="I2100" t="str">
            <v>0530923</v>
          </cell>
          <cell r="J2100">
            <v>21502.2</v>
          </cell>
          <cell r="K2100">
            <v>21502.2</v>
          </cell>
          <cell r="L2100">
            <v>21.502200000000002</v>
          </cell>
          <cell r="M2100">
            <v>21.502200000000002</v>
          </cell>
          <cell r="U2100" t="str">
            <v>0496944</v>
          </cell>
          <cell r="V2100">
            <v>11658</v>
          </cell>
          <cell r="W2100">
            <v>11658</v>
          </cell>
          <cell r="X2100">
            <v>11.657999999999999</v>
          </cell>
          <cell r="Y2100">
            <v>11.657999999999999</v>
          </cell>
        </row>
        <row r="2101">
          <cell r="I2101" t="str">
            <v>0530929</v>
          </cell>
          <cell r="J2101">
            <v>5062</v>
          </cell>
          <cell r="K2101">
            <v>5062</v>
          </cell>
          <cell r="L2101">
            <v>5.0620000000000003</v>
          </cell>
          <cell r="M2101">
            <v>5.0620000000000003</v>
          </cell>
          <cell r="U2101" t="str">
            <v>0497274</v>
          </cell>
          <cell r="V2101">
            <v>1212.5</v>
          </cell>
          <cell r="W2101">
            <v>1212.5</v>
          </cell>
          <cell r="X2101">
            <v>1.2124999999999999</v>
          </cell>
          <cell r="Y2101">
            <v>1.2124999999999999</v>
          </cell>
        </row>
        <row r="2102">
          <cell r="I2102" t="str">
            <v>0531009</v>
          </cell>
          <cell r="J2102">
            <v>31870</v>
          </cell>
          <cell r="K2102">
            <v>31870</v>
          </cell>
          <cell r="L2102">
            <v>31.87</v>
          </cell>
          <cell r="M2102">
            <v>31.87</v>
          </cell>
          <cell r="U2102" t="str">
            <v>0497673</v>
          </cell>
          <cell r="V2102">
            <v>1574</v>
          </cell>
          <cell r="W2102">
            <v>1574</v>
          </cell>
          <cell r="X2102">
            <v>1.5740000000000001</v>
          </cell>
          <cell r="Y2102">
            <v>1.5740000000000001</v>
          </cell>
        </row>
        <row r="2103">
          <cell r="I2103" t="str">
            <v>0531018</v>
          </cell>
          <cell r="J2103">
            <v>824</v>
          </cell>
          <cell r="K2103">
            <v>824</v>
          </cell>
          <cell r="L2103">
            <v>0.82399999999999995</v>
          </cell>
          <cell r="M2103">
            <v>0.82399999999999995</v>
          </cell>
          <cell r="U2103" t="str">
            <v>0497940</v>
          </cell>
          <cell r="V2103">
            <v>51116.5</v>
          </cell>
          <cell r="W2103">
            <v>51116.5</v>
          </cell>
          <cell r="X2103">
            <v>51.116500000000002</v>
          </cell>
          <cell r="Y2103">
            <v>51.116500000000002</v>
          </cell>
        </row>
        <row r="2104">
          <cell r="I2104" t="str">
            <v>0531022</v>
          </cell>
          <cell r="J2104">
            <v>10278</v>
          </cell>
          <cell r="K2104">
            <v>10278</v>
          </cell>
          <cell r="L2104">
            <v>10.278</v>
          </cell>
          <cell r="M2104">
            <v>10.278</v>
          </cell>
          <cell r="U2104" t="str">
            <v>0498530</v>
          </cell>
          <cell r="V2104">
            <v>7166</v>
          </cell>
          <cell r="W2104">
            <v>7166</v>
          </cell>
          <cell r="X2104">
            <v>7.1660000000000004</v>
          </cell>
          <cell r="Y2104">
            <v>7.1660000000000004</v>
          </cell>
        </row>
        <row r="2105">
          <cell r="I2105" t="str">
            <v>0531121</v>
          </cell>
          <cell r="J2105">
            <v>9296</v>
          </cell>
          <cell r="K2105">
            <v>9296</v>
          </cell>
          <cell r="L2105">
            <v>9.2959999999999994</v>
          </cell>
          <cell r="M2105">
            <v>9.2959999999999994</v>
          </cell>
          <cell r="U2105" t="str">
            <v>0499138</v>
          </cell>
          <cell r="V2105">
            <v>29206.5</v>
          </cell>
          <cell r="W2105">
            <v>29206.5</v>
          </cell>
          <cell r="X2105">
            <v>29.206499999999998</v>
          </cell>
          <cell r="Y2105">
            <v>29.206499999999998</v>
          </cell>
        </row>
        <row r="2106">
          <cell r="I2106" t="str">
            <v>0531218</v>
          </cell>
          <cell r="J2106">
            <v>638481.75</v>
          </cell>
          <cell r="K2106">
            <v>638481.75</v>
          </cell>
          <cell r="L2106">
            <v>638.48175000000003</v>
          </cell>
          <cell r="M2106">
            <v>638.48175000000003</v>
          </cell>
          <cell r="U2106" t="str">
            <v>0499559</v>
          </cell>
          <cell r="V2106">
            <v>51883</v>
          </cell>
          <cell r="W2106">
            <v>51883</v>
          </cell>
          <cell r="X2106">
            <v>51.883000000000003</v>
          </cell>
          <cell r="Y2106">
            <v>51.883000000000003</v>
          </cell>
        </row>
        <row r="2107">
          <cell r="I2107" t="str">
            <v>0531698</v>
          </cell>
          <cell r="J2107">
            <v>228858.25</v>
          </cell>
          <cell r="K2107">
            <v>228858.25</v>
          </cell>
          <cell r="L2107">
            <v>228.85825</v>
          </cell>
          <cell r="M2107">
            <v>228.85825</v>
          </cell>
          <cell r="U2107" t="str">
            <v>0499587</v>
          </cell>
          <cell r="V2107">
            <v>46848.65</v>
          </cell>
          <cell r="W2107">
            <v>46848.65</v>
          </cell>
          <cell r="X2107">
            <v>46.848649999999999</v>
          </cell>
          <cell r="Y2107">
            <v>46.848649999999999</v>
          </cell>
        </row>
        <row r="2108">
          <cell r="I2108" t="str">
            <v>0531998</v>
          </cell>
          <cell r="J2108">
            <v>71494.5</v>
          </cell>
          <cell r="K2108">
            <v>71494.5</v>
          </cell>
          <cell r="L2108">
            <v>71.494500000000002</v>
          </cell>
          <cell r="M2108">
            <v>71.494500000000002</v>
          </cell>
          <cell r="U2108" t="str">
            <v>0499600</v>
          </cell>
          <cell r="V2108">
            <v>36386.370000000003</v>
          </cell>
          <cell r="W2108">
            <v>36386.370000000003</v>
          </cell>
          <cell r="X2108">
            <v>36.386369999999999</v>
          </cell>
          <cell r="Y2108">
            <v>36.386369999999999</v>
          </cell>
        </row>
        <row r="2109">
          <cell r="I2109" t="str">
            <v>0532299</v>
          </cell>
          <cell r="J2109">
            <v>22745.5</v>
          </cell>
          <cell r="K2109">
            <v>22745.5</v>
          </cell>
          <cell r="L2109">
            <v>22.7455</v>
          </cell>
          <cell r="M2109">
            <v>22.7455</v>
          </cell>
          <cell r="U2109" t="str">
            <v>0499640</v>
          </cell>
          <cell r="V2109">
            <v>-2556</v>
          </cell>
          <cell r="W2109">
            <v>-2556</v>
          </cell>
          <cell r="X2109">
            <v>-2.556</v>
          </cell>
          <cell r="Y2109">
            <v>-2.556</v>
          </cell>
        </row>
        <row r="2110">
          <cell r="I2110" t="str">
            <v>0532914</v>
          </cell>
          <cell r="J2110">
            <v>138996.79999999999</v>
          </cell>
          <cell r="K2110">
            <v>138996.79999999999</v>
          </cell>
          <cell r="L2110">
            <v>138.99679999999998</v>
          </cell>
          <cell r="M2110">
            <v>138.99679999999998</v>
          </cell>
          <cell r="U2110" t="str">
            <v>0499641</v>
          </cell>
          <cell r="V2110">
            <v>74109.100000000006</v>
          </cell>
          <cell r="W2110">
            <v>74109.100000000006</v>
          </cell>
          <cell r="X2110">
            <v>74.109100000000012</v>
          </cell>
          <cell r="Y2110">
            <v>74.109100000000012</v>
          </cell>
        </row>
        <row r="2111">
          <cell r="I2111" t="str">
            <v>0536031</v>
          </cell>
          <cell r="J2111">
            <v>7849.5</v>
          </cell>
          <cell r="K2111">
            <v>7849.5</v>
          </cell>
          <cell r="L2111">
            <v>7.8494999999999999</v>
          </cell>
          <cell r="M2111">
            <v>7.8494999999999999</v>
          </cell>
          <cell r="U2111" t="str">
            <v>0499668</v>
          </cell>
          <cell r="V2111">
            <v>676832.27</v>
          </cell>
          <cell r="W2111">
            <v>676832.27</v>
          </cell>
          <cell r="X2111">
            <v>676.83226999999999</v>
          </cell>
          <cell r="Y2111">
            <v>676.83226999999999</v>
          </cell>
        </row>
        <row r="2112">
          <cell r="I2112" t="str">
            <v>0536321</v>
          </cell>
          <cell r="J2112">
            <v>3357</v>
          </cell>
          <cell r="K2112">
            <v>3357</v>
          </cell>
          <cell r="L2112">
            <v>3.3570000000000002</v>
          </cell>
          <cell r="M2112">
            <v>3.3570000000000002</v>
          </cell>
          <cell r="U2112" t="str">
            <v>0499805</v>
          </cell>
          <cell r="V2112">
            <v>110035</v>
          </cell>
          <cell r="W2112">
            <v>110035</v>
          </cell>
          <cell r="X2112">
            <v>110.035</v>
          </cell>
          <cell r="Y2112">
            <v>110.035</v>
          </cell>
        </row>
        <row r="2113">
          <cell r="I2113" t="str">
            <v>0536410</v>
          </cell>
          <cell r="J2113">
            <v>186882.5</v>
          </cell>
          <cell r="K2113">
            <v>186882.5</v>
          </cell>
          <cell r="L2113">
            <v>186.88249999999999</v>
          </cell>
          <cell r="M2113">
            <v>186.88249999999999</v>
          </cell>
          <cell r="U2113" t="str">
            <v>0499871</v>
          </cell>
          <cell r="V2113">
            <v>4256</v>
          </cell>
          <cell r="W2113">
            <v>4256</v>
          </cell>
          <cell r="X2113">
            <v>4.2560000000000002</v>
          </cell>
          <cell r="Y2113">
            <v>4.2560000000000002</v>
          </cell>
        </row>
        <row r="2114">
          <cell r="I2114" t="str">
            <v>0536720</v>
          </cell>
          <cell r="J2114">
            <v>9697.5</v>
          </cell>
          <cell r="K2114">
            <v>9697.5</v>
          </cell>
          <cell r="L2114">
            <v>9.6974999999999998</v>
          </cell>
          <cell r="M2114">
            <v>9.6974999999999998</v>
          </cell>
          <cell r="U2114" t="str">
            <v>0499994</v>
          </cell>
          <cell r="V2114">
            <v>326481</v>
          </cell>
          <cell r="W2114">
            <v>326481</v>
          </cell>
          <cell r="X2114">
            <v>326.48099999999999</v>
          </cell>
          <cell r="Y2114">
            <v>326.48099999999999</v>
          </cell>
        </row>
        <row r="2115">
          <cell r="I2115" t="str">
            <v>0536849</v>
          </cell>
          <cell r="J2115">
            <v>16808</v>
          </cell>
          <cell r="K2115">
            <v>16808</v>
          </cell>
          <cell r="L2115">
            <v>16.808</v>
          </cell>
          <cell r="M2115">
            <v>16.808</v>
          </cell>
          <cell r="U2115" t="str">
            <v>0500100</v>
          </cell>
          <cell r="V2115">
            <v>222336.5</v>
          </cell>
          <cell r="W2115">
            <v>222336.5</v>
          </cell>
          <cell r="X2115">
            <v>222.3365</v>
          </cell>
          <cell r="Y2115">
            <v>222.3365</v>
          </cell>
        </row>
        <row r="2116">
          <cell r="I2116" t="str">
            <v>0538537</v>
          </cell>
          <cell r="J2116">
            <v>78158.55</v>
          </cell>
          <cell r="K2116">
            <v>78158.55</v>
          </cell>
          <cell r="L2116">
            <v>78.158550000000005</v>
          </cell>
          <cell r="M2116">
            <v>78.158550000000005</v>
          </cell>
          <cell r="U2116" t="str">
            <v>0500119</v>
          </cell>
          <cell r="V2116">
            <v>3408</v>
          </cell>
          <cell r="W2116">
            <v>3408</v>
          </cell>
          <cell r="X2116">
            <v>3.4079999999999999</v>
          </cell>
          <cell r="Y2116">
            <v>3.4079999999999999</v>
          </cell>
        </row>
        <row r="2117">
          <cell r="I2117" t="str">
            <v>0539854</v>
          </cell>
          <cell r="J2117">
            <v>6484</v>
          </cell>
          <cell r="K2117">
            <v>6484</v>
          </cell>
          <cell r="L2117">
            <v>6.484</v>
          </cell>
          <cell r="M2117">
            <v>6.484</v>
          </cell>
          <cell r="U2117" t="str">
            <v>0500407</v>
          </cell>
          <cell r="V2117">
            <v>23531.5</v>
          </cell>
          <cell r="W2117">
            <v>23531.5</v>
          </cell>
          <cell r="X2117">
            <v>23.531500000000001</v>
          </cell>
          <cell r="Y2117">
            <v>23.531500000000001</v>
          </cell>
        </row>
        <row r="2118">
          <cell r="I2118" t="str">
            <v>0540409</v>
          </cell>
          <cell r="J2118">
            <v>16581.5</v>
          </cell>
          <cell r="K2118">
            <v>16581.5</v>
          </cell>
          <cell r="L2118">
            <v>16.581499999999998</v>
          </cell>
          <cell r="M2118">
            <v>16.581499999999998</v>
          </cell>
          <cell r="U2118" t="str">
            <v>0500414</v>
          </cell>
          <cell r="V2118">
            <v>5756</v>
          </cell>
          <cell r="W2118">
            <v>5756</v>
          </cell>
          <cell r="X2118">
            <v>5.7560000000000002</v>
          </cell>
          <cell r="Y2118">
            <v>5.7560000000000002</v>
          </cell>
        </row>
        <row r="2119">
          <cell r="I2119" t="str">
            <v>0540523</v>
          </cell>
          <cell r="J2119">
            <v>135</v>
          </cell>
          <cell r="K2119">
            <v>135</v>
          </cell>
          <cell r="L2119">
            <v>0.13500000000000001</v>
          </cell>
          <cell r="M2119">
            <v>0.13500000000000001</v>
          </cell>
          <cell r="U2119" t="str">
            <v>0500577</v>
          </cell>
          <cell r="V2119">
            <v>437794.6</v>
          </cell>
          <cell r="W2119">
            <v>437794.6</v>
          </cell>
          <cell r="X2119">
            <v>437.7946</v>
          </cell>
          <cell r="Y2119">
            <v>437.7946</v>
          </cell>
        </row>
        <row r="2120">
          <cell r="I2120" t="str">
            <v>0540536</v>
          </cell>
          <cell r="J2120">
            <v>171066.32</v>
          </cell>
          <cell r="K2120">
            <v>171066.32</v>
          </cell>
          <cell r="L2120">
            <v>171.06632000000002</v>
          </cell>
          <cell r="M2120">
            <v>171.06632000000002</v>
          </cell>
          <cell r="U2120" t="str">
            <v>0500615</v>
          </cell>
          <cell r="V2120">
            <v>18025</v>
          </cell>
          <cell r="W2120">
            <v>18025</v>
          </cell>
          <cell r="X2120">
            <v>18.024999999999999</v>
          </cell>
          <cell r="Y2120">
            <v>18.024999999999999</v>
          </cell>
        </row>
        <row r="2121">
          <cell r="I2121" t="str">
            <v>0540540</v>
          </cell>
          <cell r="J2121">
            <v>2442.5</v>
          </cell>
          <cell r="K2121">
            <v>2442.5</v>
          </cell>
          <cell r="L2121">
            <v>2.4424999999999999</v>
          </cell>
          <cell r="M2121">
            <v>2.4424999999999999</v>
          </cell>
          <cell r="U2121" t="str">
            <v>0500721</v>
          </cell>
          <cell r="V2121">
            <v>38987.4</v>
          </cell>
          <cell r="W2121">
            <v>38987.4</v>
          </cell>
          <cell r="X2121">
            <v>38.987400000000001</v>
          </cell>
          <cell r="Y2121">
            <v>38.987400000000001</v>
          </cell>
        </row>
        <row r="2122">
          <cell r="I2122" t="str">
            <v>0540910</v>
          </cell>
          <cell r="J2122">
            <v>19406</v>
          </cell>
          <cell r="K2122">
            <v>19406</v>
          </cell>
          <cell r="L2122">
            <v>19.405999999999999</v>
          </cell>
          <cell r="M2122">
            <v>19.405999999999999</v>
          </cell>
          <cell r="U2122" t="str">
            <v>0500801</v>
          </cell>
          <cell r="V2122">
            <v>6141.5</v>
          </cell>
          <cell r="W2122">
            <v>6141.5</v>
          </cell>
          <cell r="X2122">
            <v>6.1414999999999997</v>
          </cell>
          <cell r="Y2122">
            <v>6.1414999999999997</v>
          </cell>
        </row>
        <row r="2123">
          <cell r="I2123" t="str">
            <v>0540924</v>
          </cell>
          <cell r="J2123">
            <v>12521.5</v>
          </cell>
          <cell r="K2123">
            <v>12521.5</v>
          </cell>
          <cell r="L2123">
            <v>12.5215</v>
          </cell>
          <cell r="M2123">
            <v>12.5215</v>
          </cell>
          <cell r="U2123" t="str">
            <v>0500930</v>
          </cell>
          <cell r="V2123">
            <v>3163.5</v>
          </cell>
          <cell r="W2123">
            <v>3163.5</v>
          </cell>
          <cell r="X2123">
            <v>3.1635</v>
          </cell>
          <cell r="Y2123">
            <v>3.1635</v>
          </cell>
        </row>
        <row r="2124">
          <cell r="I2124" t="str">
            <v>0541015</v>
          </cell>
          <cell r="J2124">
            <v>21447</v>
          </cell>
          <cell r="K2124">
            <v>21447</v>
          </cell>
          <cell r="L2124">
            <v>21.446999999999999</v>
          </cell>
          <cell r="M2124">
            <v>21.446999999999999</v>
          </cell>
          <cell r="U2124" t="str">
            <v>0500971</v>
          </cell>
          <cell r="V2124">
            <v>46164.65</v>
          </cell>
          <cell r="W2124">
            <v>46164.65</v>
          </cell>
          <cell r="X2124">
            <v>46.164650000000002</v>
          </cell>
          <cell r="Y2124">
            <v>46.164650000000002</v>
          </cell>
        </row>
        <row r="2125">
          <cell r="I2125" t="str">
            <v>0541060</v>
          </cell>
          <cell r="J2125">
            <v>147387.79999999999</v>
          </cell>
          <cell r="K2125">
            <v>147387.79999999999</v>
          </cell>
          <cell r="L2125">
            <v>147.3878</v>
          </cell>
          <cell r="M2125">
            <v>147.3878</v>
          </cell>
          <cell r="U2125" t="str">
            <v>0501012</v>
          </cell>
          <cell r="V2125">
            <v>2417</v>
          </cell>
          <cell r="W2125">
            <v>2417</v>
          </cell>
          <cell r="X2125">
            <v>2.4169999999999998</v>
          </cell>
          <cell r="Y2125">
            <v>2.4169999999999998</v>
          </cell>
        </row>
        <row r="2126">
          <cell r="I2126" t="str">
            <v>0541105</v>
          </cell>
          <cell r="J2126">
            <v>27011.5</v>
          </cell>
          <cell r="K2126">
            <v>27011.5</v>
          </cell>
          <cell r="L2126">
            <v>27.011500000000002</v>
          </cell>
          <cell r="M2126">
            <v>27.011500000000002</v>
          </cell>
          <cell r="U2126" t="str">
            <v>0501212</v>
          </cell>
          <cell r="V2126">
            <v>4099</v>
          </cell>
          <cell r="W2126">
            <v>4099</v>
          </cell>
          <cell r="X2126">
            <v>4.0990000000000002</v>
          </cell>
          <cell r="Y2126">
            <v>4.0990000000000002</v>
          </cell>
        </row>
        <row r="2127">
          <cell r="I2127" t="str">
            <v>0541125</v>
          </cell>
          <cell r="J2127">
            <v>53722.5</v>
          </cell>
          <cell r="K2127">
            <v>53722.5</v>
          </cell>
          <cell r="L2127">
            <v>53.722499999999997</v>
          </cell>
          <cell r="M2127">
            <v>53.722499999999997</v>
          </cell>
          <cell r="U2127" t="str">
            <v>0501298</v>
          </cell>
          <cell r="V2127">
            <v>627</v>
          </cell>
          <cell r="W2127">
            <v>627</v>
          </cell>
          <cell r="X2127">
            <v>0.627</v>
          </cell>
          <cell r="Y2127">
            <v>0.627</v>
          </cell>
        </row>
        <row r="2128">
          <cell r="I2128" t="str">
            <v>0541198</v>
          </cell>
          <cell r="J2128">
            <v>51257</v>
          </cell>
          <cell r="K2128">
            <v>51257</v>
          </cell>
          <cell r="L2128">
            <v>51.256999999999998</v>
          </cell>
          <cell r="M2128">
            <v>51.256999999999998</v>
          </cell>
          <cell r="U2128" t="str">
            <v>0501598</v>
          </cell>
          <cell r="V2128">
            <v>32139.5</v>
          </cell>
          <cell r="W2128">
            <v>32139.5</v>
          </cell>
          <cell r="X2128">
            <v>32.139499999999998</v>
          </cell>
          <cell r="Y2128">
            <v>32.139499999999998</v>
          </cell>
        </row>
        <row r="2129">
          <cell r="I2129" t="str">
            <v>0541212</v>
          </cell>
          <cell r="J2129">
            <v>38307.949999999997</v>
          </cell>
          <cell r="K2129">
            <v>38307.949999999997</v>
          </cell>
          <cell r="L2129">
            <v>38.307949999999998</v>
          </cell>
          <cell r="M2129">
            <v>38.307949999999998</v>
          </cell>
          <cell r="U2129" t="str">
            <v>0503998</v>
          </cell>
          <cell r="V2129">
            <v>460494</v>
          </cell>
          <cell r="W2129">
            <v>460494</v>
          </cell>
          <cell r="X2129">
            <v>460.49400000000003</v>
          </cell>
          <cell r="Y2129">
            <v>460.49400000000003</v>
          </cell>
        </row>
        <row r="2130">
          <cell r="I2130" t="str">
            <v>0543711</v>
          </cell>
          <cell r="J2130">
            <v>32855</v>
          </cell>
          <cell r="K2130">
            <v>32855</v>
          </cell>
          <cell r="L2130">
            <v>32.854999999999997</v>
          </cell>
          <cell r="M2130">
            <v>32.854999999999997</v>
          </cell>
          <cell r="U2130" t="str">
            <v>0504732</v>
          </cell>
          <cell r="V2130">
            <v>232322.5</v>
          </cell>
          <cell r="W2130">
            <v>232322.5</v>
          </cell>
          <cell r="X2130">
            <v>232.32249999999999</v>
          </cell>
          <cell r="Y2130">
            <v>232.32249999999999</v>
          </cell>
        </row>
        <row r="2131">
          <cell r="I2131" t="str">
            <v>0544718</v>
          </cell>
          <cell r="J2131">
            <v>2824</v>
          </cell>
          <cell r="K2131">
            <v>2824</v>
          </cell>
          <cell r="L2131">
            <v>2.8239999999999998</v>
          </cell>
          <cell r="M2131">
            <v>2.8239999999999998</v>
          </cell>
          <cell r="U2131" t="str">
            <v>0505570</v>
          </cell>
          <cell r="V2131">
            <v>12290</v>
          </cell>
          <cell r="W2131">
            <v>12290</v>
          </cell>
          <cell r="X2131">
            <v>12.29</v>
          </cell>
          <cell r="Y2131">
            <v>12.29</v>
          </cell>
        </row>
        <row r="2132">
          <cell r="I2132" t="str">
            <v>0546900</v>
          </cell>
          <cell r="J2132">
            <v>7047.5</v>
          </cell>
          <cell r="K2132">
            <v>7047.5</v>
          </cell>
          <cell r="L2132">
            <v>7.0475000000000003</v>
          </cell>
          <cell r="M2132">
            <v>7.0475000000000003</v>
          </cell>
          <cell r="U2132" t="str">
            <v>0505600</v>
          </cell>
          <cell r="V2132">
            <v>22797</v>
          </cell>
          <cell r="W2132">
            <v>22797</v>
          </cell>
          <cell r="X2132">
            <v>22.797000000000001</v>
          </cell>
          <cell r="Y2132">
            <v>22.797000000000001</v>
          </cell>
        </row>
        <row r="2133">
          <cell r="I2133" t="str">
            <v>0547004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U2133" t="str">
            <v>0505897</v>
          </cell>
          <cell r="V2133">
            <v>5684.5</v>
          </cell>
          <cell r="W2133">
            <v>5684.5</v>
          </cell>
          <cell r="X2133">
            <v>5.6844999999999999</v>
          </cell>
          <cell r="Y2133">
            <v>5.6844999999999999</v>
          </cell>
        </row>
        <row r="2134">
          <cell r="I2134" t="str">
            <v>0547005</v>
          </cell>
          <cell r="J2134">
            <v>4108</v>
          </cell>
          <cell r="K2134">
            <v>4108</v>
          </cell>
          <cell r="L2134">
            <v>4.1079999999999997</v>
          </cell>
          <cell r="M2134">
            <v>4.1079999999999997</v>
          </cell>
          <cell r="U2134" t="str">
            <v>0506298</v>
          </cell>
          <cell r="V2134">
            <v>3755.5</v>
          </cell>
          <cell r="W2134">
            <v>3755.5</v>
          </cell>
          <cell r="X2134">
            <v>3.7555000000000001</v>
          </cell>
          <cell r="Y2134">
            <v>3.7555000000000001</v>
          </cell>
        </row>
        <row r="2135">
          <cell r="I2135" t="str">
            <v>0548617</v>
          </cell>
          <cell r="J2135">
            <v>15834</v>
          </cell>
          <cell r="K2135">
            <v>15834</v>
          </cell>
          <cell r="L2135">
            <v>15.834</v>
          </cell>
          <cell r="M2135">
            <v>15.834</v>
          </cell>
          <cell r="U2135" t="str">
            <v>0506408</v>
          </cell>
          <cell r="V2135">
            <v>14616</v>
          </cell>
          <cell r="W2135">
            <v>14616</v>
          </cell>
          <cell r="X2135">
            <v>14.616</v>
          </cell>
          <cell r="Y2135">
            <v>14.616</v>
          </cell>
        </row>
        <row r="2136">
          <cell r="I2136" t="str">
            <v>0548846</v>
          </cell>
          <cell r="J2136">
            <v>34822</v>
          </cell>
          <cell r="K2136">
            <v>34822</v>
          </cell>
          <cell r="L2136">
            <v>34.822000000000003</v>
          </cell>
          <cell r="M2136">
            <v>34.822000000000003</v>
          </cell>
          <cell r="U2136" t="str">
            <v>0506599</v>
          </cell>
          <cell r="V2136">
            <v>57906.51</v>
          </cell>
          <cell r="W2136">
            <v>57906.51</v>
          </cell>
          <cell r="X2136">
            <v>57.906510000000004</v>
          </cell>
          <cell r="Y2136">
            <v>57.906510000000004</v>
          </cell>
        </row>
        <row r="2137">
          <cell r="I2137" t="str">
            <v>0548885</v>
          </cell>
          <cell r="J2137">
            <v>50344.7</v>
          </cell>
          <cell r="K2137">
            <v>50344.7</v>
          </cell>
          <cell r="L2137">
            <v>50.344699999999996</v>
          </cell>
          <cell r="M2137">
            <v>50.344699999999996</v>
          </cell>
          <cell r="U2137" t="str">
            <v>0507299</v>
          </cell>
          <cell r="V2137">
            <v>23146</v>
          </cell>
          <cell r="W2137">
            <v>23146</v>
          </cell>
          <cell r="X2137">
            <v>23.146000000000001</v>
          </cell>
          <cell r="Y2137">
            <v>23.146000000000001</v>
          </cell>
        </row>
        <row r="2138">
          <cell r="I2138" t="str">
            <v>0549705</v>
          </cell>
          <cell r="J2138">
            <v>1738</v>
          </cell>
          <cell r="K2138">
            <v>1738</v>
          </cell>
          <cell r="L2138">
            <v>1.738</v>
          </cell>
          <cell r="M2138">
            <v>1.738</v>
          </cell>
          <cell r="U2138" t="str">
            <v>0507342</v>
          </cell>
          <cell r="V2138">
            <v>2234.5</v>
          </cell>
          <cell r="W2138">
            <v>2234.5</v>
          </cell>
          <cell r="X2138">
            <v>2.2345000000000002</v>
          </cell>
          <cell r="Y2138">
            <v>2.2345000000000002</v>
          </cell>
        </row>
        <row r="2139">
          <cell r="I2139" t="str">
            <v>0550114</v>
          </cell>
          <cell r="J2139">
            <v>424.5</v>
          </cell>
          <cell r="K2139">
            <v>424.5</v>
          </cell>
          <cell r="L2139">
            <v>0.42449999999999999</v>
          </cell>
          <cell r="M2139">
            <v>0.42449999999999999</v>
          </cell>
          <cell r="U2139" t="str">
            <v>0509256</v>
          </cell>
          <cell r="V2139">
            <v>234768.5</v>
          </cell>
          <cell r="W2139">
            <v>234768.5</v>
          </cell>
          <cell r="X2139">
            <v>234.76849999999999</v>
          </cell>
          <cell r="Y2139">
            <v>234.76849999999999</v>
          </cell>
        </row>
        <row r="2140">
          <cell r="I2140" t="str">
            <v>0550122</v>
          </cell>
          <cell r="J2140">
            <v>16916.5</v>
          </cell>
          <cell r="K2140">
            <v>16916.5</v>
          </cell>
          <cell r="L2140">
            <v>16.916499999999999</v>
          </cell>
          <cell r="M2140">
            <v>16.916499999999999</v>
          </cell>
          <cell r="U2140" t="str">
            <v>0509613</v>
          </cell>
          <cell r="V2140">
            <v>36933</v>
          </cell>
          <cell r="W2140">
            <v>36933</v>
          </cell>
          <cell r="X2140">
            <v>36.933</v>
          </cell>
          <cell r="Y2140">
            <v>36.933</v>
          </cell>
        </row>
        <row r="2141">
          <cell r="I2141" t="str">
            <v>0550220</v>
          </cell>
          <cell r="J2141">
            <v>5962</v>
          </cell>
          <cell r="K2141">
            <v>5962</v>
          </cell>
          <cell r="L2141">
            <v>5.9619999999999997</v>
          </cell>
          <cell r="M2141">
            <v>5.9619999999999997</v>
          </cell>
          <cell r="U2141" t="str">
            <v>0510298</v>
          </cell>
          <cell r="V2141">
            <v>11121</v>
          </cell>
          <cell r="W2141">
            <v>11121</v>
          </cell>
          <cell r="X2141">
            <v>11.121</v>
          </cell>
          <cell r="Y2141">
            <v>11.121</v>
          </cell>
        </row>
        <row r="2142">
          <cell r="I2142" t="str">
            <v>0550225</v>
          </cell>
          <cell r="J2142">
            <v>24674.5</v>
          </cell>
          <cell r="K2142">
            <v>24674.5</v>
          </cell>
          <cell r="L2142">
            <v>24.674499999999998</v>
          </cell>
          <cell r="M2142">
            <v>24.674499999999998</v>
          </cell>
          <cell r="U2142" t="str">
            <v>0510451</v>
          </cell>
          <cell r="V2142">
            <v>12361</v>
          </cell>
          <cell r="W2142">
            <v>12361</v>
          </cell>
          <cell r="X2142">
            <v>12.361000000000001</v>
          </cell>
          <cell r="Y2142">
            <v>12.361000000000001</v>
          </cell>
        </row>
        <row r="2143">
          <cell r="I2143" t="str">
            <v>0550310</v>
          </cell>
          <cell r="J2143">
            <v>1261</v>
          </cell>
          <cell r="K2143">
            <v>1261</v>
          </cell>
          <cell r="L2143">
            <v>1.2609999999999999</v>
          </cell>
          <cell r="M2143">
            <v>1.2609999999999999</v>
          </cell>
          <cell r="U2143" t="str">
            <v>0510508</v>
          </cell>
          <cell r="V2143">
            <v>30619</v>
          </cell>
          <cell r="W2143">
            <v>30619</v>
          </cell>
          <cell r="X2143">
            <v>30.619</v>
          </cell>
          <cell r="Y2143">
            <v>30.619</v>
          </cell>
        </row>
        <row r="2144">
          <cell r="I2144" t="str">
            <v>0550316</v>
          </cell>
          <cell r="J2144">
            <v>71.5</v>
          </cell>
          <cell r="K2144">
            <v>71.5</v>
          </cell>
          <cell r="L2144">
            <v>7.1499999999999994E-2</v>
          </cell>
          <cell r="M2144">
            <v>7.1499999999999994E-2</v>
          </cell>
          <cell r="U2144" t="str">
            <v>0510522</v>
          </cell>
          <cell r="V2144">
            <v>29519</v>
          </cell>
          <cell r="W2144">
            <v>29519</v>
          </cell>
          <cell r="X2144">
            <v>29.518999999999998</v>
          </cell>
          <cell r="Y2144">
            <v>29.518999999999998</v>
          </cell>
        </row>
        <row r="2145">
          <cell r="I2145" t="str">
            <v>0550414</v>
          </cell>
          <cell r="J2145">
            <v>4399.5</v>
          </cell>
          <cell r="K2145">
            <v>4399.5</v>
          </cell>
          <cell r="L2145">
            <v>4.3994999999999997</v>
          </cell>
          <cell r="M2145">
            <v>4.3994999999999997</v>
          </cell>
          <cell r="U2145" t="str">
            <v>0510599</v>
          </cell>
          <cell r="V2145">
            <v>6830</v>
          </cell>
          <cell r="W2145">
            <v>6830</v>
          </cell>
          <cell r="X2145">
            <v>6.83</v>
          </cell>
          <cell r="Y2145">
            <v>6.83</v>
          </cell>
        </row>
        <row r="2146">
          <cell r="I2146" t="str">
            <v>0550425</v>
          </cell>
          <cell r="J2146">
            <v>10237.4</v>
          </cell>
          <cell r="K2146">
            <v>10237.4</v>
          </cell>
          <cell r="L2146">
            <v>10.237399999999999</v>
          </cell>
          <cell r="M2146">
            <v>10.237399999999999</v>
          </cell>
          <cell r="U2146" t="str">
            <v>0510702</v>
          </cell>
          <cell r="V2146">
            <v>32234.5</v>
          </cell>
          <cell r="W2146">
            <v>32234.5</v>
          </cell>
          <cell r="X2146">
            <v>32.234499999999997</v>
          </cell>
          <cell r="Y2146">
            <v>32.234499999999997</v>
          </cell>
        </row>
        <row r="2147">
          <cell r="I2147" t="str">
            <v>0550426</v>
          </cell>
          <cell r="J2147">
            <v>503632.63</v>
          </cell>
          <cell r="K2147">
            <v>503632.63</v>
          </cell>
          <cell r="L2147">
            <v>503.63263000000001</v>
          </cell>
          <cell r="M2147">
            <v>503.63263000000001</v>
          </cell>
          <cell r="U2147" t="str">
            <v>0510915</v>
          </cell>
          <cell r="V2147">
            <v>9520</v>
          </cell>
          <cell r="W2147">
            <v>9520</v>
          </cell>
          <cell r="X2147">
            <v>9.52</v>
          </cell>
          <cell r="Y2147">
            <v>9.52</v>
          </cell>
        </row>
        <row r="2148">
          <cell r="I2148" t="str">
            <v>0550430</v>
          </cell>
          <cell r="J2148">
            <v>3647.5</v>
          </cell>
          <cell r="K2148">
            <v>3647.5</v>
          </cell>
          <cell r="L2148">
            <v>3.6475</v>
          </cell>
          <cell r="M2148">
            <v>3.6475</v>
          </cell>
          <cell r="U2148" t="str">
            <v>0511007</v>
          </cell>
          <cell r="V2148">
            <v>11775.5</v>
          </cell>
          <cell r="W2148">
            <v>11775.5</v>
          </cell>
          <cell r="X2148">
            <v>11.775499999999999</v>
          </cell>
          <cell r="Y2148">
            <v>11.775499999999999</v>
          </cell>
        </row>
        <row r="2149">
          <cell r="I2149" t="str">
            <v>0550444</v>
          </cell>
          <cell r="J2149">
            <v>266868</v>
          </cell>
          <cell r="K2149">
            <v>266868</v>
          </cell>
          <cell r="L2149">
            <v>266.86799999999999</v>
          </cell>
          <cell r="M2149">
            <v>266.86799999999999</v>
          </cell>
          <cell r="U2149" t="str">
            <v>0511102</v>
          </cell>
          <cell r="V2149">
            <v>14681.5</v>
          </cell>
          <cell r="W2149">
            <v>14681.5</v>
          </cell>
          <cell r="X2149">
            <v>14.6815</v>
          </cell>
          <cell r="Y2149">
            <v>14.6815</v>
          </cell>
        </row>
        <row r="2150">
          <cell r="I2150" t="str">
            <v>0550604</v>
          </cell>
          <cell r="J2150">
            <v>7135</v>
          </cell>
          <cell r="K2150">
            <v>7135</v>
          </cell>
          <cell r="L2150">
            <v>7.1349999999999998</v>
          </cell>
          <cell r="M2150">
            <v>7.1349999999999998</v>
          </cell>
          <cell r="U2150" t="str">
            <v>0511203</v>
          </cell>
          <cell r="V2150">
            <v>7605</v>
          </cell>
          <cell r="W2150">
            <v>7605</v>
          </cell>
          <cell r="X2150">
            <v>7.6050000000000004</v>
          </cell>
          <cell r="Y2150">
            <v>7.6050000000000004</v>
          </cell>
        </row>
        <row r="2151">
          <cell r="I2151" t="str">
            <v>0550605</v>
          </cell>
          <cell r="J2151">
            <v>403838.74</v>
          </cell>
          <cell r="K2151">
            <v>403838.74</v>
          </cell>
          <cell r="L2151">
            <v>403.83873999999997</v>
          </cell>
          <cell r="M2151">
            <v>403.83873999999997</v>
          </cell>
          <cell r="U2151" t="str">
            <v>0511227</v>
          </cell>
          <cell r="V2151">
            <v>5566.5</v>
          </cell>
          <cell r="W2151">
            <v>5566.5</v>
          </cell>
          <cell r="X2151">
            <v>5.5664999999999996</v>
          </cell>
          <cell r="Y2151">
            <v>5.5664999999999996</v>
          </cell>
        </row>
        <row r="2152">
          <cell r="I2152" t="str">
            <v>0550627</v>
          </cell>
          <cell r="J2152">
            <v>33844</v>
          </cell>
          <cell r="K2152">
            <v>33844</v>
          </cell>
          <cell r="L2152">
            <v>33.844000000000001</v>
          </cell>
          <cell r="M2152">
            <v>33.844000000000001</v>
          </cell>
          <cell r="U2152" t="str">
            <v>0511714</v>
          </cell>
          <cell r="V2152">
            <v>25128.5</v>
          </cell>
          <cell r="W2152">
            <v>25128.5</v>
          </cell>
          <cell r="X2152">
            <v>25.128499999999999</v>
          </cell>
          <cell r="Y2152">
            <v>25.128499999999999</v>
          </cell>
        </row>
        <row r="2153">
          <cell r="I2153" t="str">
            <v>0550725</v>
          </cell>
          <cell r="J2153">
            <v>90402.5</v>
          </cell>
          <cell r="K2153">
            <v>90402.5</v>
          </cell>
          <cell r="L2153">
            <v>90.402500000000003</v>
          </cell>
          <cell r="M2153">
            <v>90.402500000000003</v>
          </cell>
          <cell r="U2153" t="str">
            <v>0511848</v>
          </cell>
          <cell r="V2153">
            <v>26342.5</v>
          </cell>
          <cell r="W2153">
            <v>26342.5</v>
          </cell>
          <cell r="X2153">
            <v>26.342500000000001</v>
          </cell>
          <cell r="Y2153">
            <v>26.342500000000001</v>
          </cell>
        </row>
        <row r="2154">
          <cell r="I2154" t="str">
            <v>0550726</v>
          </cell>
          <cell r="J2154">
            <v>24477</v>
          </cell>
          <cell r="K2154">
            <v>24477</v>
          </cell>
          <cell r="L2154">
            <v>24.477</v>
          </cell>
          <cell r="M2154">
            <v>24.477</v>
          </cell>
          <cell r="U2154" t="str">
            <v>0511917</v>
          </cell>
          <cell r="V2154">
            <v>75018.8</v>
          </cell>
          <cell r="W2154">
            <v>75018.8</v>
          </cell>
          <cell r="X2154">
            <v>75.018799999999999</v>
          </cell>
          <cell r="Y2154">
            <v>75.018799999999999</v>
          </cell>
        </row>
        <row r="2155">
          <cell r="I2155" t="str">
            <v>0550731</v>
          </cell>
          <cell r="J2155">
            <v>2634</v>
          </cell>
          <cell r="K2155">
            <v>2634</v>
          </cell>
          <cell r="L2155">
            <v>2.6339999999999999</v>
          </cell>
          <cell r="M2155">
            <v>2.6339999999999999</v>
          </cell>
          <cell r="U2155" t="str">
            <v>0511986</v>
          </cell>
          <cell r="V2155">
            <v>25263.5</v>
          </cell>
          <cell r="W2155">
            <v>25263.5</v>
          </cell>
          <cell r="X2155">
            <v>25.263500000000001</v>
          </cell>
          <cell r="Y2155">
            <v>25.263500000000001</v>
          </cell>
        </row>
        <row r="2156">
          <cell r="I2156" t="str">
            <v>0550902</v>
          </cell>
          <cell r="J2156">
            <v>40054.5</v>
          </cell>
          <cell r="K2156">
            <v>40054.5</v>
          </cell>
          <cell r="L2156">
            <v>40.054499999999997</v>
          </cell>
          <cell r="M2156">
            <v>40.054499999999997</v>
          </cell>
          <cell r="U2156" t="str">
            <v>0512289</v>
          </cell>
          <cell r="V2156">
            <v>380</v>
          </cell>
          <cell r="W2156">
            <v>380</v>
          </cell>
          <cell r="X2156">
            <v>0.38</v>
          </cell>
          <cell r="Y2156">
            <v>0.38</v>
          </cell>
        </row>
        <row r="2157">
          <cell r="I2157" t="str">
            <v>0550912</v>
          </cell>
          <cell r="J2157">
            <v>167.4</v>
          </cell>
          <cell r="K2157">
            <v>167.4</v>
          </cell>
          <cell r="L2157">
            <v>0.16739999999999999</v>
          </cell>
          <cell r="M2157">
            <v>0.16739999999999999</v>
          </cell>
          <cell r="U2157" t="str">
            <v>0512846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</row>
        <row r="2158">
          <cell r="I2158" t="str">
            <v>0550930</v>
          </cell>
          <cell r="J2158">
            <v>8922.5</v>
          </cell>
          <cell r="K2158">
            <v>8922.5</v>
          </cell>
          <cell r="L2158">
            <v>8.9224999999999994</v>
          </cell>
          <cell r="M2158">
            <v>8.9224999999999994</v>
          </cell>
          <cell r="U2158" t="str">
            <v>0513377</v>
          </cell>
          <cell r="V2158">
            <v>50029.25</v>
          </cell>
          <cell r="W2158">
            <v>50029.25</v>
          </cell>
          <cell r="X2158">
            <v>50.029249999999998</v>
          </cell>
          <cell r="Y2158">
            <v>50.029249999999998</v>
          </cell>
        </row>
        <row r="2159">
          <cell r="I2159" t="str">
            <v>0551015</v>
          </cell>
          <cell r="J2159">
            <v>3835.5</v>
          </cell>
          <cell r="K2159">
            <v>3835.5</v>
          </cell>
          <cell r="L2159">
            <v>3.8355000000000001</v>
          </cell>
          <cell r="M2159">
            <v>3.8355000000000001</v>
          </cell>
          <cell r="U2159" t="str">
            <v>0513381</v>
          </cell>
          <cell r="V2159">
            <v>569</v>
          </cell>
          <cell r="W2159">
            <v>569</v>
          </cell>
          <cell r="X2159">
            <v>0.56899999999999995</v>
          </cell>
          <cell r="Y2159">
            <v>0.56899999999999995</v>
          </cell>
        </row>
        <row r="2160">
          <cell r="I2160" t="str">
            <v>0551113</v>
          </cell>
          <cell r="J2160">
            <v>3956</v>
          </cell>
          <cell r="K2160">
            <v>3956</v>
          </cell>
          <cell r="L2160">
            <v>3.956</v>
          </cell>
          <cell r="M2160">
            <v>3.956</v>
          </cell>
          <cell r="U2160" t="str">
            <v>0513431</v>
          </cell>
          <cell r="V2160">
            <v>155558</v>
          </cell>
          <cell r="W2160">
            <v>155558</v>
          </cell>
          <cell r="X2160">
            <v>155.55799999999999</v>
          </cell>
          <cell r="Y2160">
            <v>155.55799999999999</v>
          </cell>
        </row>
        <row r="2161">
          <cell r="I2161" t="str">
            <v>0551121</v>
          </cell>
          <cell r="J2161">
            <v>1645</v>
          </cell>
          <cell r="K2161">
            <v>1645</v>
          </cell>
          <cell r="L2161">
            <v>1.645</v>
          </cell>
          <cell r="M2161">
            <v>1.645</v>
          </cell>
          <cell r="U2161" t="str">
            <v>0515698</v>
          </cell>
          <cell r="V2161">
            <v>3531659.6</v>
          </cell>
          <cell r="W2161">
            <v>3531659.6</v>
          </cell>
          <cell r="X2161">
            <v>3531.6596</v>
          </cell>
          <cell r="Y2161">
            <v>3531.6596</v>
          </cell>
        </row>
        <row r="2162">
          <cell r="I2162" t="str">
            <v>0551214</v>
          </cell>
          <cell r="J2162">
            <v>1090</v>
          </cell>
          <cell r="K2162">
            <v>1090</v>
          </cell>
          <cell r="L2162">
            <v>1.0900000000000001</v>
          </cell>
          <cell r="M2162">
            <v>1.0900000000000001</v>
          </cell>
          <cell r="U2162" t="str">
            <v>0516227</v>
          </cell>
          <cell r="V2162">
            <v>9491.4</v>
          </cell>
          <cell r="W2162">
            <v>9491.4</v>
          </cell>
          <cell r="X2162">
            <v>9.4914000000000005</v>
          </cell>
          <cell r="Y2162">
            <v>9.4914000000000005</v>
          </cell>
        </row>
        <row r="2163">
          <cell r="I2163" t="str">
            <v>0551220</v>
          </cell>
          <cell r="J2163">
            <v>3614.5</v>
          </cell>
          <cell r="K2163">
            <v>3614.5</v>
          </cell>
          <cell r="L2163">
            <v>3.6145</v>
          </cell>
          <cell r="M2163">
            <v>3.6145</v>
          </cell>
          <cell r="U2163" t="str">
            <v>0516904</v>
          </cell>
          <cell r="V2163">
            <v>157743.45000000001</v>
          </cell>
          <cell r="W2163">
            <v>157743.45000000001</v>
          </cell>
          <cell r="X2163">
            <v>157.74345000000002</v>
          </cell>
          <cell r="Y2163">
            <v>157.74345000000002</v>
          </cell>
        </row>
        <row r="2164">
          <cell r="I2164" t="str">
            <v>0551228</v>
          </cell>
          <cell r="J2164">
            <v>926.5</v>
          </cell>
          <cell r="K2164">
            <v>926.5</v>
          </cell>
          <cell r="L2164">
            <v>0.92649999999999999</v>
          </cell>
          <cell r="M2164">
            <v>0.92649999999999999</v>
          </cell>
          <cell r="U2164" t="str">
            <v>0517143</v>
          </cell>
          <cell r="V2164">
            <v>6486.5</v>
          </cell>
          <cell r="W2164">
            <v>6486.5</v>
          </cell>
          <cell r="X2164">
            <v>6.4865000000000004</v>
          </cell>
          <cell r="Y2164">
            <v>6.4865000000000004</v>
          </cell>
        </row>
        <row r="2165">
          <cell r="I2165" t="str">
            <v>0551298</v>
          </cell>
          <cell r="J2165">
            <v>74430</v>
          </cell>
          <cell r="K2165">
            <v>74430</v>
          </cell>
          <cell r="L2165">
            <v>74.430000000000007</v>
          </cell>
          <cell r="M2165">
            <v>74.430000000000007</v>
          </cell>
          <cell r="U2165" t="str">
            <v>0517510</v>
          </cell>
          <cell r="V2165">
            <v>4715</v>
          </cell>
          <cell r="W2165">
            <v>4715</v>
          </cell>
          <cell r="X2165">
            <v>4.7149999999999999</v>
          </cell>
          <cell r="Y2165">
            <v>4.7149999999999999</v>
          </cell>
        </row>
        <row r="2166">
          <cell r="I2166" t="str">
            <v>0551732</v>
          </cell>
          <cell r="J2166">
            <v>5998.5</v>
          </cell>
          <cell r="K2166">
            <v>5998.5</v>
          </cell>
          <cell r="L2166">
            <v>5.9984999999999999</v>
          </cell>
          <cell r="M2166">
            <v>5.9984999999999999</v>
          </cell>
          <cell r="U2166" t="str">
            <v>0518476</v>
          </cell>
          <cell r="V2166">
            <v>20326.349999999999</v>
          </cell>
          <cell r="W2166">
            <v>20326.349999999999</v>
          </cell>
          <cell r="X2166">
            <v>20.326349999999998</v>
          </cell>
          <cell r="Y2166">
            <v>20.326349999999998</v>
          </cell>
        </row>
        <row r="2167">
          <cell r="I2167" t="str">
            <v>0552099</v>
          </cell>
          <cell r="J2167">
            <v>2005</v>
          </cell>
          <cell r="K2167">
            <v>2005</v>
          </cell>
          <cell r="L2167">
            <v>2.0049999999999999</v>
          </cell>
          <cell r="M2167">
            <v>2.0049999999999999</v>
          </cell>
          <cell r="U2167" t="str">
            <v>0518603</v>
          </cell>
          <cell r="V2167">
            <v>55433.4</v>
          </cell>
          <cell r="W2167">
            <v>55433.4</v>
          </cell>
          <cell r="X2167">
            <v>55.433399999999999</v>
          </cell>
          <cell r="Y2167">
            <v>55.433399999999999</v>
          </cell>
        </row>
        <row r="2168">
          <cell r="I2168" t="str">
            <v>0552230</v>
          </cell>
          <cell r="J2168">
            <v>7845.5</v>
          </cell>
          <cell r="K2168">
            <v>7845.5</v>
          </cell>
          <cell r="L2168">
            <v>7.8455000000000004</v>
          </cell>
          <cell r="M2168">
            <v>7.8455000000000004</v>
          </cell>
          <cell r="U2168" t="str">
            <v>0519669</v>
          </cell>
          <cell r="V2168">
            <v>158732.85</v>
          </cell>
          <cell r="W2168">
            <v>158732.85</v>
          </cell>
          <cell r="X2168">
            <v>158.73285000000001</v>
          </cell>
          <cell r="Y2168">
            <v>158.73285000000001</v>
          </cell>
        </row>
        <row r="2169">
          <cell r="I2169" t="str">
            <v>0552496</v>
          </cell>
          <cell r="J2169">
            <v>89309.5</v>
          </cell>
          <cell r="K2169">
            <v>89309.5</v>
          </cell>
          <cell r="L2169">
            <v>89.3095</v>
          </cell>
          <cell r="M2169">
            <v>89.3095</v>
          </cell>
          <cell r="U2169" t="str">
            <v>0520122</v>
          </cell>
          <cell r="V2169">
            <v>39966</v>
          </cell>
          <cell r="W2169">
            <v>39966</v>
          </cell>
          <cell r="X2169">
            <v>39.966000000000001</v>
          </cell>
          <cell r="Y2169">
            <v>39.966000000000001</v>
          </cell>
        </row>
        <row r="2170">
          <cell r="I2170" t="str">
            <v>0553290</v>
          </cell>
          <cell r="J2170">
            <v>73564</v>
          </cell>
          <cell r="K2170">
            <v>73564</v>
          </cell>
          <cell r="L2170">
            <v>73.563999999999993</v>
          </cell>
          <cell r="M2170">
            <v>73.563999999999993</v>
          </cell>
          <cell r="U2170" t="str">
            <v>0520630</v>
          </cell>
          <cell r="V2170">
            <v>8033</v>
          </cell>
          <cell r="W2170">
            <v>8033</v>
          </cell>
          <cell r="X2170">
            <v>8.0329999999999995</v>
          </cell>
          <cell r="Y2170">
            <v>8.0329999999999995</v>
          </cell>
        </row>
        <row r="2171">
          <cell r="I2171" t="str">
            <v>0553615</v>
          </cell>
          <cell r="J2171">
            <v>23957.5</v>
          </cell>
          <cell r="K2171">
            <v>23957.5</v>
          </cell>
          <cell r="L2171">
            <v>23.9575</v>
          </cell>
          <cell r="M2171">
            <v>23.9575</v>
          </cell>
          <cell r="U2171" t="str">
            <v>0520730</v>
          </cell>
          <cell r="V2171">
            <v>4980.41</v>
          </cell>
          <cell r="W2171">
            <v>4980.41</v>
          </cell>
          <cell r="X2171">
            <v>4.98041</v>
          </cell>
          <cell r="Y2171">
            <v>4.98041</v>
          </cell>
        </row>
        <row r="2172">
          <cell r="I2172" t="str">
            <v>0553647</v>
          </cell>
          <cell r="J2172">
            <v>8050</v>
          </cell>
          <cell r="K2172">
            <v>8050</v>
          </cell>
          <cell r="L2172">
            <v>8.0500000000000007</v>
          </cell>
          <cell r="M2172">
            <v>8.0500000000000007</v>
          </cell>
          <cell r="U2172" t="str">
            <v>0520830</v>
          </cell>
          <cell r="V2172">
            <v>21722</v>
          </cell>
          <cell r="W2172">
            <v>21722</v>
          </cell>
          <cell r="X2172">
            <v>21.722000000000001</v>
          </cell>
          <cell r="Y2172">
            <v>21.722000000000001</v>
          </cell>
        </row>
        <row r="2173">
          <cell r="I2173" t="str">
            <v>0553689</v>
          </cell>
          <cell r="J2173">
            <v>54895.5</v>
          </cell>
          <cell r="K2173">
            <v>54895.5</v>
          </cell>
          <cell r="L2173">
            <v>54.895499999999998</v>
          </cell>
          <cell r="M2173">
            <v>54.895499999999998</v>
          </cell>
          <cell r="U2173" t="str">
            <v>0521017</v>
          </cell>
          <cell r="V2173">
            <v>12738.5</v>
          </cell>
          <cell r="W2173">
            <v>12738.5</v>
          </cell>
          <cell r="X2173">
            <v>12.7385</v>
          </cell>
          <cell r="Y2173">
            <v>12.7385</v>
          </cell>
        </row>
        <row r="2174">
          <cell r="I2174" t="str">
            <v>0553900</v>
          </cell>
          <cell r="J2174">
            <v>2685</v>
          </cell>
          <cell r="K2174">
            <v>2685</v>
          </cell>
          <cell r="L2174">
            <v>2.6850000000000001</v>
          </cell>
          <cell r="M2174">
            <v>2.6850000000000001</v>
          </cell>
          <cell r="U2174" t="str">
            <v>0521199</v>
          </cell>
          <cell r="V2174">
            <v>4500.5</v>
          </cell>
          <cell r="W2174">
            <v>4500.5</v>
          </cell>
          <cell r="X2174">
            <v>4.5004999999999997</v>
          </cell>
          <cell r="Y2174">
            <v>4.5004999999999997</v>
          </cell>
        </row>
        <row r="2175">
          <cell r="I2175" t="str">
            <v>0554600</v>
          </cell>
          <cell r="J2175">
            <v>20375.5</v>
          </cell>
          <cell r="K2175">
            <v>20375.5</v>
          </cell>
          <cell r="L2175">
            <v>20.375499999999999</v>
          </cell>
          <cell r="M2175">
            <v>20.375499999999999</v>
          </cell>
          <cell r="U2175" t="str">
            <v>0522698</v>
          </cell>
          <cell r="V2175">
            <v>170</v>
          </cell>
          <cell r="W2175">
            <v>170</v>
          </cell>
          <cell r="X2175">
            <v>0.17</v>
          </cell>
          <cell r="Y2175">
            <v>0.17</v>
          </cell>
        </row>
        <row r="2176">
          <cell r="I2176" t="str">
            <v>0554601</v>
          </cell>
          <cell r="J2176">
            <v>770</v>
          </cell>
          <cell r="K2176">
            <v>770</v>
          </cell>
          <cell r="L2176">
            <v>0.77</v>
          </cell>
          <cell r="M2176">
            <v>0.77</v>
          </cell>
          <cell r="U2176" t="str">
            <v>0522848</v>
          </cell>
          <cell r="V2176">
            <v>15861</v>
          </cell>
          <cell r="W2176">
            <v>15861</v>
          </cell>
          <cell r="X2176">
            <v>15.861000000000001</v>
          </cell>
          <cell r="Y2176">
            <v>15.861000000000001</v>
          </cell>
        </row>
        <row r="2177">
          <cell r="I2177" t="str">
            <v>0554650</v>
          </cell>
          <cell r="J2177">
            <v>27594</v>
          </cell>
          <cell r="K2177">
            <v>27594</v>
          </cell>
          <cell r="L2177">
            <v>27.594000000000001</v>
          </cell>
          <cell r="M2177">
            <v>27.594000000000001</v>
          </cell>
          <cell r="U2177" t="str">
            <v>0523658</v>
          </cell>
          <cell r="V2177">
            <v>10452</v>
          </cell>
          <cell r="W2177">
            <v>10452</v>
          </cell>
          <cell r="X2177">
            <v>10.452</v>
          </cell>
          <cell r="Y2177">
            <v>10.452</v>
          </cell>
        </row>
        <row r="2178">
          <cell r="I2178" t="str">
            <v>0554689</v>
          </cell>
          <cell r="J2178">
            <v>488.5</v>
          </cell>
          <cell r="K2178">
            <v>488.5</v>
          </cell>
          <cell r="L2178">
            <v>0.48849999999999999</v>
          </cell>
          <cell r="M2178">
            <v>0.48849999999999999</v>
          </cell>
          <cell r="U2178" t="str">
            <v>0524300</v>
          </cell>
          <cell r="V2178">
            <v>1259</v>
          </cell>
          <cell r="W2178">
            <v>1259</v>
          </cell>
          <cell r="X2178">
            <v>1.2589999999999999</v>
          </cell>
          <cell r="Y2178">
            <v>1.2589999999999999</v>
          </cell>
        </row>
        <row r="2179">
          <cell r="I2179" t="str">
            <v>0555108</v>
          </cell>
          <cell r="J2179">
            <v>15869.5</v>
          </cell>
          <cell r="K2179">
            <v>15869.5</v>
          </cell>
          <cell r="L2179">
            <v>15.8695</v>
          </cell>
          <cell r="M2179">
            <v>15.8695</v>
          </cell>
          <cell r="U2179" t="str">
            <v>0524322</v>
          </cell>
          <cell r="V2179">
            <v>2490.5</v>
          </cell>
          <cell r="W2179">
            <v>2490.5</v>
          </cell>
          <cell r="X2179">
            <v>2.4904999999999999</v>
          </cell>
          <cell r="Y2179">
            <v>2.4904999999999999</v>
          </cell>
        </row>
        <row r="2180">
          <cell r="I2180" t="str">
            <v>0555219</v>
          </cell>
          <cell r="J2180">
            <v>769.95</v>
          </cell>
          <cell r="K2180">
            <v>769.95</v>
          </cell>
          <cell r="L2180">
            <v>0.76995000000000002</v>
          </cell>
          <cell r="M2180">
            <v>0.76995000000000002</v>
          </cell>
          <cell r="U2180" t="str">
            <v>0524523</v>
          </cell>
          <cell r="V2180">
            <v>39281.449999999997</v>
          </cell>
          <cell r="W2180">
            <v>39281.449999999997</v>
          </cell>
          <cell r="X2180">
            <v>39.28145</v>
          </cell>
          <cell r="Y2180">
            <v>39.28145</v>
          </cell>
        </row>
        <row r="2181">
          <cell r="I2181" t="str">
            <v>0555224</v>
          </cell>
          <cell r="J2181">
            <v>17785.5</v>
          </cell>
          <cell r="K2181">
            <v>17785.5</v>
          </cell>
          <cell r="L2181">
            <v>17.785499999999999</v>
          </cell>
          <cell r="M2181">
            <v>17.785499999999999</v>
          </cell>
          <cell r="U2181" t="str">
            <v>0524638</v>
          </cell>
          <cell r="V2181">
            <v>507032.5</v>
          </cell>
          <cell r="W2181">
            <v>507032.5</v>
          </cell>
          <cell r="X2181">
            <v>507.03250000000003</v>
          </cell>
          <cell r="Y2181">
            <v>507.03250000000003</v>
          </cell>
        </row>
        <row r="2182">
          <cell r="I2182" t="str">
            <v>0555800</v>
          </cell>
          <cell r="J2182">
            <v>18163.5</v>
          </cell>
          <cell r="K2182">
            <v>18163.5</v>
          </cell>
          <cell r="L2182">
            <v>18.163499999999999</v>
          </cell>
          <cell r="M2182">
            <v>18.163499999999999</v>
          </cell>
          <cell r="U2182" t="str">
            <v>0524712</v>
          </cell>
          <cell r="V2182">
            <v>2874.5</v>
          </cell>
          <cell r="W2182">
            <v>2874.5</v>
          </cell>
          <cell r="X2182">
            <v>2.8744999999999998</v>
          </cell>
          <cell r="Y2182">
            <v>2.8744999999999998</v>
          </cell>
        </row>
        <row r="2183">
          <cell r="I2183" t="str">
            <v>0555886</v>
          </cell>
          <cell r="J2183">
            <v>35787.5</v>
          </cell>
          <cell r="K2183">
            <v>35787.5</v>
          </cell>
          <cell r="L2183">
            <v>35.787500000000001</v>
          </cell>
          <cell r="M2183">
            <v>35.787500000000001</v>
          </cell>
          <cell r="U2183" t="str">
            <v>0525252</v>
          </cell>
          <cell r="V2183">
            <v>20007.5</v>
          </cell>
          <cell r="W2183">
            <v>20007.5</v>
          </cell>
          <cell r="X2183">
            <v>20.0075</v>
          </cell>
          <cell r="Y2183">
            <v>20.0075</v>
          </cell>
        </row>
        <row r="2184">
          <cell r="I2184" t="str">
            <v>0555888</v>
          </cell>
          <cell r="J2184">
            <v>16449.5</v>
          </cell>
          <cell r="K2184">
            <v>16449.5</v>
          </cell>
          <cell r="L2184">
            <v>16.4495</v>
          </cell>
          <cell r="M2184">
            <v>16.4495</v>
          </cell>
          <cell r="U2184" t="str">
            <v>0525693</v>
          </cell>
          <cell r="V2184">
            <v>54486</v>
          </cell>
          <cell r="W2184">
            <v>54486</v>
          </cell>
          <cell r="X2184">
            <v>54.485999999999997</v>
          </cell>
          <cell r="Y2184">
            <v>54.485999999999997</v>
          </cell>
        </row>
        <row r="2185">
          <cell r="I2185" t="str">
            <v>0555919</v>
          </cell>
          <cell r="J2185">
            <v>22057.5</v>
          </cell>
          <cell r="K2185">
            <v>22057.5</v>
          </cell>
          <cell r="L2185">
            <v>22.057500000000001</v>
          </cell>
          <cell r="M2185">
            <v>22.057500000000001</v>
          </cell>
          <cell r="U2185" t="str">
            <v>0526290</v>
          </cell>
          <cell r="V2185">
            <v>26174</v>
          </cell>
          <cell r="W2185">
            <v>26174</v>
          </cell>
          <cell r="X2185">
            <v>26.173999999999999</v>
          </cell>
          <cell r="Y2185">
            <v>26.173999999999999</v>
          </cell>
        </row>
        <row r="2186">
          <cell r="I2186" t="str">
            <v>0556655</v>
          </cell>
          <cell r="J2186">
            <v>8427</v>
          </cell>
          <cell r="K2186">
            <v>8427</v>
          </cell>
          <cell r="L2186">
            <v>8.4269999999999996</v>
          </cell>
          <cell r="M2186">
            <v>8.4269999999999996</v>
          </cell>
          <cell r="U2186" t="str">
            <v>0527238</v>
          </cell>
          <cell r="V2186">
            <v>264015.69</v>
          </cell>
          <cell r="W2186">
            <v>264015.69</v>
          </cell>
          <cell r="X2186">
            <v>264.01569000000001</v>
          </cell>
          <cell r="Y2186">
            <v>264.01569000000001</v>
          </cell>
        </row>
        <row r="2187">
          <cell r="I2187" t="str">
            <v>0557425</v>
          </cell>
          <cell r="J2187">
            <v>43765.5</v>
          </cell>
          <cell r="K2187">
            <v>43765.5</v>
          </cell>
          <cell r="L2187">
            <v>43.765500000000003</v>
          </cell>
          <cell r="M2187">
            <v>43.765500000000003</v>
          </cell>
          <cell r="U2187" t="str">
            <v>0528712</v>
          </cell>
          <cell r="V2187">
            <v>38664</v>
          </cell>
          <cell r="W2187">
            <v>38664</v>
          </cell>
          <cell r="X2187">
            <v>38.664000000000001</v>
          </cell>
          <cell r="Y2187">
            <v>38.664000000000001</v>
          </cell>
        </row>
        <row r="2188">
          <cell r="I2188" t="str">
            <v>0557457</v>
          </cell>
          <cell r="J2188">
            <v>577</v>
          </cell>
          <cell r="K2188">
            <v>577</v>
          </cell>
          <cell r="L2188">
            <v>0.57699999999999996</v>
          </cell>
          <cell r="M2188">
            <v>0.57699999999999996</v>
          </cell>
          <cell r="U2188" t="str">
            <v>0528794</v>
          </cell>
          <cell r="V2188">
            <v>6867.5</v>
          </cell>
          <cell r="W2188">
            <v>6867.5</v>
          </cell>
          <cell r="X2188">
            <v>6.8674999999999997</v>
          </cell>
          <cell r="Y2188">
            <v>6.8674999999999997</v>
          </cell>
        </row>
        <row r="2189">
          <cell r="I2189" t="str">
            <v>0558014</v>
          </cell>
          <cell r="J2189">
            <v>17896</v>
          </cell>
          <cell r="K2189">
            <v>17896</v>
          </cell>
          <cell r="L2189">
            <v>17.896000000000001</v>
          </cell>
          <cell r="M2189">
            <v>17.896000000000001</v>
          </cell>
          <cell r="U2189" t="str">
            <v>0529176</v>
          </cell>
          <cell r="V2189">
            <v>94668.85</v>
          </cell>
          <cell r="W2189">
            <v>94668.85</v>
          </cell>
          <cell r="X2189">
            <v>94.668850000000006</v>
          </cell>
          <cell r="Y2189">
            <v>94.668850000000006</v>
          </cell>
        </row>
        <row r="2190">
          <cell r="I2190" t="str">
            <v>0558096</v>
          </cell>
          <cell r="J2190">
            <v>118067.5</v>
          </cell>
          <cell r="K2190">
            <v>118067.5</v>
          </cell>
          <cell r="L2190">
            <v>118.0675</v>
          </cell>
          <cell r="M2190">
            <v>118.0675</v>
          </cell>
          <cell r="U2190" t="str">
            <v>0529649</v>
          </cell>
          <cell r="V2190">
            <v>58049.25</v>
          </cell>
          <cell r="W2190">
            <v>58049.25</v>
          </cell>
          <cell r="X2190">
            <v>58.049250000000001</v>
          </cell>
          <cell r="Y2190">
            <v>58.049250000000001</v>
          </cell>
        </row>
        <row r="2191">
          <cell r="I2191" t="str">
            <v>0560412</v>
          </cell>
          <cell r="J2191">
            <v>228053</v>
          </cell>
          <cell r="K2191">
            <v>228053</v>
          </cell>
          <cell r="L2191">
            <v>228.053</v>
          </cell>
          <cell r="M2191">
            <v>228.053</v>
          </cell>
          <cell r="U2191" t="str">
            <v>0530029</v>
          </cell>
          <cell r="V2191">
            <v>5886.5</v>
          </cell>
          <cell r="W2191">
            <v>5886.5</v>
          </cell>
          <cell r="X2191">
            <v>5.8864999999999998</v>
          </cell>
          <cell r="Y2191">
            <v>5.8864999999999998</v>
          </cell>
        </row>
        <row r="2192">
          <cell r="I2192" t="str">
            <v>0560917</v>
          </cell>
          <cell r="J2192">
            <v>2673</v>
          </cell>
          <cell r="K2192">
            <v>2673</v>
          </cell>
          <cell r="L2192">
            <v>2.673</v>
          </cell>
          <cell r="M2192">
            <v>2.673</v>
          </cell>
          <cell r="U2192" t="str">
            <v>0530126</v>
          </cell>
          <cell r="V2192">
            <v>19631.5</v>
          </cell>
          <cell r="W2192">
            <v>19631.5</v>
          </cell>
          <cell r="X2192">
            <v>19.631499999999999</v>
          </cell>
          <cell r="Y2192">
            <v>19.631499999999999</v>
          </cell>
        </row>
        <row r="2193">
          <cell r="I2193" t="str">
            <v>0561018</v>
          </cell>
          <cell r="J2193">
            <v>6426</v>
          </cell>
          <cell r="K2193">
            <v>6426</v>
          </cell>
          <cell r="L2193">
            <v>6.4260000000000002</v>
          </cell>
          <cell r="M2193">
            <v>6.4260000000000002</v>
          </cell>
          <cell r="U2193" t="str">
            <v>0530199</v>
          </cell>
          <cell r="V2193">
            <v>3980</v>
          </cell>
          <cell r="W2193">
            <v>3980</v>
          </cell>
          <cell r="X2193">
            <v>3.98</v>
          </cell>
          <cell r="Y2193">
            <v>3.98</v>
          </cell>
        </row>
        <row r="2194">
          <cell r="I2194" t="str">
            <v>0561106</v>
          </cell>
          <cell r="J2194">
            <v>670.5</v>
          </cell>
          <cell r="K2194">
            <v>670.5</v>
          </cell>
          <cell r="L2194">
            <v>0.67049999999999998</v>
          </cell>
          <cell r="M2194">
            <v>0.67049999999999998</v>
          </cell>
          <cell r="U2194" t="str">
            <v>0530301</v>
          </cell>
          <cell r="V2194">
            <v>22142.5</v>
          </cell>
          <cell r="W2194">
            <v>22142.5</v>
          </cell>
          <cell r="X2194">
            <v>22.142499999999998</v>
          </cell>
          <cell r="Y2194">
            <v>22.142499999999998</v>
          </cell>
        </row>
        <row r="2195">
          <cell r="I2195" t="str">
            <v>0561108</v>
          </cell>
          <cell r="J2195">
            <v>15640</v>
          </cell>
          <cell r="K2195">
            <v>15640</v>
          </cell>
          <cell r="L2195">
            <v>15.64</v>
          </cell>
          <cell r="M2195">
            <v>15.64</v>
          </cell>
          <cell r="U2195" t="str">
            <v>0530310</v>
          </cell>
          <cell r="V2195">
            <v>19577.5</v>
          </cell>
          <cell r="W2195">
            <v>19577.5</v>
          </cell>
          <cell r="X2195">
            <v>19.577500000000001</v>
          </cell>
          <cell r="Y2195">
            <v>19.577500000000001</v>
          </cell>
        </row>
        <row r="2196">
          <cell r="I2196" t="str">
            <v>0561207</v>
          </cell>
          <cell r="J2196">
            <v>3025</v>
          </cell>
          <cell r="K2196">
            <v>3025</v>
          </cell>
          <cell r="L2196">
            <v>3.0249999999999999</v>
          </cell>
          <cell r="M2196">
            <v>3.0249999999999999</v>
          </cell>
          <cell r="U2196" t="str">
            <v>0530400</v>
          </cell>
          <cell r="V2196">
            <v>15477</v>
          </cell>
          <cell r="W2196">
            <v>15477</v>
          </cell>
          <cell r="X2196">
            <v>15.477</v>
          </cell>
          <cell r="Y2196">
            <v>15.477</v>
          </cell>
        </row>
        <row r="2197">
          <cell r="I2197" t="str">
            <v>0561401</v>
          </cell>
          <cell r="J2197">
            <v>74213.95</v>
          </cell>
          <cell r="K2197">
            <v>74213.95</v>
          </cell>
          <cell r="L2197">
            <v>74.213949999999997</v>
          </cell>
          <cell r="M2197">
            <v>74.213949999999997</v>
          </cell>
          <cell r="U2197" t="str">
            <v>0530404</v>
          </cell>
          <cell r="V2197">
            <v>13285.5</v>
          </cell>
          <cell r="W2197">
            <v>13285.5</v>
          </cell>
          <cell r="X2197">
            <v>13.285500000000001</v>
          </cell>
          <cell r="Y2197">
            <v>13.285500000000001</v>
          </cell>
        </row>
        <row r="2198">
          <cell r="I2198" t="str">
            <v>0561998</v>
          </cell>
          <cell r="J2198">
            <v>17334.5</v>
          </cell>
          <cell r="K2198">
            <v>17334.5</v>
          </cell>
          <cell r="L2198">
            <v>17.334499999999998</v>
          </cell>
          <cell r="M2198">
            <v>17.334499999999998</v>
          </cell>
          <cell r="U2198" t="str">
            <v>0530407</v>
          </cell>
          <cell r="V2198">
            <v>31198</v>
          </cell>
          <cell r="W2198">
            <v>31198</v>
          </cell>
          <cell r="X2198">
            <v>31.198</v>
          </cell>
          <cell r="Y2198">
            <v>31.198</v>
          </cell>
        </row>
        <row r="2199">
          <cell r="I2199" t="str">
            <v>0563098</v>
          </cell>
          <cell r="J2199">
            <v>29323.8</v>
          </cell>
          <cell r="K2199">
            <v>29323.8</v>
          </cell>
          <cell r="L2199">
            <v>29.323799999999999</v>
          </cell>
          <cell r="M2199">
            <v>29.323799999999999</v>
          </cell>
          <cell r="U2199" t="str">
            <v>0530421</v>
          </cell>
          <cell r="V2199">
            <v>16352</v>
          </cell>
          <cell r="W2199">
            <v>16352</v>
          </cell>
          <cell r="X2199">
            <v>16.352</v>
          </cell>
          <cell r="Y2199">
            <v>16.352</v>
          </cell>
        </row>
        <row r="2200">
          <cell r="I2200" t="str">
            <v>0563390</v>
          </cell>
          <cell r="J2200">
            <v>125533</v>
          </cell>
          <cell r="K2200">
            <v>125533</v>
          </cell>
          <cell r="L2200">
            <v>125.533</v>
          </cell>
          <cell r="M2200">
            <v>125.533</v>
          </cell>
          <cell r="U2200" t="str">
            <v>0530422</v>
          </cell>
          <cell r="V2200">
            <v>70</v>
          </cell>
          <cell r="W2200">
            <v>70</v>
          </cell>
          <cell r="X2200">
            <v>7.0000000000000007E-2</v>
          </cell>
          <cell r="Y2200">
            <v>7.0000000000000007E-2</v>
          </cell>
        </row>
        <row r="2201">
          <cell r="I2201" t="str">
            <v>0563927</v>
          </cell>
          <cell r="J2201">
            <v>54994</v>
          </cell>
          <cell r="K2201">
            <v>54994</v>
          </cell>
          <cell r="L2201">
            <v>54.994</v>
          </cell>
          <cell r="M2201">
            <v>54.994</v>
          </cell>
          <cell r="U2201" t="str">
            <v>0530502</v>
          </cell>
          <cell r="V2201">
            <v>22028.5</v>
          </cell>
          <cell r="W2201">
            <v>22028.5</v>
          </cell>
          <cell r="X2201">
            <v>22.028500000000001</v>
          </cell>
          <cell r="Y2201">
            <v>22.028500000000001</v>
          </cell>
        </row>
        <row r="2202">
          <cell r="I2202" t="str">
            <v>0563930</v>
          </cell>
          <cell r="J2202">
            <v>53701</v>
          </cell>
          <cell r="K2202">
            <v>53701</v>
          </cell>
          <cell r="L2202">
            <v>53.701000000000001</v>
          </cell>
          <cell r="M2202">
            <v>53.701000000000001</v>
          </cell>
          <cell r="U2202" t="str">
            <v>0530510</v>
          </cell>
          <cell r="V2202">
            <v>66945.75</v>
          </cell>
          <cell r="W2202">
            <v>66945.75</v>
          </cell>
          <cell r="X2202">
            <v>66.945750000000004</v>
          </cell>
          <cell r="Y2202">
            <v>66.945750000000004</v>
          </cell>
        </row>
        <row r="2203">
          <cell r="I2203" t="str">
            <v>0564000</v>
          </cell>
          <cell r="J2203">
            <v>111891</v>
          </cell>
          <cell r="K2203">
            <v>111891</v>
          </cell>
          <cell r="L2203">
            <v>111.89100000000001</v>
          </cell>
          <cell r="M2203">
            <v>111.89100000000001</v>
          </cell>
          <cell r="U2203" t="str">
            <v>0530530</v>
          </cell>
          <cell r="V2203">
            <v>10352.5</v>
          </cell>
          <cell r="W2203">
            <v>10352.5</v>
          </cell>
          <cell r="X2203">
            <v>10.352499999999999</v>
          </cell>
          <cell r="Y2203">
            <v>10.352499999999999</v>
          </cell>
        </row>
        <row r="2204">
          <cell r="I2204" t="str">
            <v>0565512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U2204" t="str">
            <v>0530608</v>
          </cell>
          <cell r="V2204">
            <v>26541.52</v>
          </cell>
          <cell r="W2204">
            <v>26541.52</v>
          </cell>
          <cell r="X2204">
            <v>26.541520000000002</v>
          </cell>
          <cell r="Y2204">
            <v>26.541520000000002</v>
          </cell>
        </row>
        <row r="2205">
          <cell r="I2205" t="str">
            <v>0566837</v>
          </cell>
          <cell r="J2205">
            <v>95227.5</v>
          </cell>
          <cell r="K2205">
            <v>95227.5</v>
          </cell>
          <cell r="L2205">
            <v>95.227500000000006</v>
          </cell>
          <cell r="M2205">
            <v>95.227500000000006</v>
          </cell>
          <cell r="U2205" t="str">
            <v>0530610</v>
          </cell>
          <cell r="V2205">
            <v>4870.45</v>
          </cell>
          <cell r="W2205">
            <v>4870.45</v>
          </cell>
          <cell r="X2205">
            <v>4.8704499999999999</v>
          </cell>
          <cell r="Y2205">
            <v>4.8704499999999999</v>
          </cell>
        </row>
        <row r="2206">
          <cell r="I2206" t="str">
            <v>0567100</v>
          </cell>
          <cell r="J2206">
            <v>101623.5</v>
          </cell>
          <cell r="K2206">
            <v>101623.5</v>
          </cell>
          <cell r="L2206">
            <v>101.62350000000001</v>
          </cell>
          <cell r="M2206">
            <v>101.62350000000001</v>
          </cell>
          <cell r="U2206" t="str">
            <v>0530617</v>
          </cell>
          <cell r="V2206">
            <v>33906.1</v>
          </cell>
          <cell r="W2206">
            <v>33906.1</v>
          </cell>
          <cell r="X2206">
            <v>33.906099999999995</v>
          </cell>
          <cell r="Y2206">
            <v>33.906099999999995</v>
          </cell>
        </row>
        <row r="2207">
          <cell r="I2207" t="str">
            <v>0567107</v>
          </cell>
          <cell r="J2207">
            <v>-495</v>
          </cell>
          <cell r="K2207">
            <v>-495</v>
          </cell>
          <cell r="L2207">
            <v>-0.495</v>
          </cell>
          <cell r="M2207">
            <v>-0.495</v>
          </cell>
          <cell r="U2207" t="str">
            <v>0530700</v>
          </cell>
          <cell r="V2207">
            <v>21865</v>
          </cell>
          <cell r="W2207">
            <v>21865</v>
          </cell>
          <cell r="X2207">
            <v>21.864999999999998</v>
          </cell>
          <cell r="Y2207">
            <v>21.864999999999998</v>
          </cell>
        </row>
        <row r="2208">
          <cell r="I2208" t="str">
            <v>0567108</v>
          </cell>
          <cell r="J2208">
            <v>108602.5</v>
          </cell>
          <cell r="K2208">
            <v>108602.5</v>
          </cell>
          <cell r="L2208">
            <v>108.60250000000001</v>
          </cell>
          <cell r="M2208">
            <v>108.60250000000001</v>
          </cell>
          <cell r="U2208" t="str">
            <v>0530712</v>
          </cell>
          <cell r="V2208">
            <v>7733.5</v>
          </cell>
          <cell r="W2208">
            <v>7733.5</v>
          </cell>
          <cell r="X2208">
            <v>7.7335000000000003</v>
          </cell>
          <cell r="Y2208">
            <v>7.7335000000000003</v>
          </cell>
        </row>
        <row r="2209">
          <cell r="I2209" t="str">
            <v>0569224</v>
          </cell>
          <cell r="J2209">
            <v>108214</v>
          </cell>
          <cell r="K2209">
            <v>108214</v>
          </cell>
          <cell r="L2209">
            <v>108.214</v>
          </cell>
          <cell r="M2209">
            <v>108.214</v>
          </cell>
          <cell r="U2209" t="str">
            <v>0530715</v>
          </cell>
          <cell r="V2209">
            <v>745</v>
          </cell>
          <cell r="W2209">
            <v>745</v>
          </cell>
          <cell r="X2209">
            <v>0.745</v>
          </cell>
          <cell r="Y2209">
            <v>0.745</v>
          </cell>
        </row>
        <row r="2210">
          <cell r="I2210" t="str">
            <v>0570104</v>
          </cell>
          <cell r="J2210">
            <v>7242.5</v>
          </cell>
          <cell r="K2210">
            <v>7242.5</v>
          </cell>
          <cell r="L2210">
            <v>7.2424999999999997</v>
          </cell>
          <cell r="M2210">
            <v>7.2424999999999997</v>
          </cell>
          <cell r="U2210" t="str">
            <v>0530728</v>
          </cell>
          <cell r="V2210">
            <v>7097.5</v>
          </cell>
          <cell r="W2210">
            <v>7097.5</v>
          </cell>
          <cell r="X2210">
            <v>7.0975000000000001</v>
          </cell>
          <cell r="Y2210">
            <v>7.0975000000000001</v>
          </cell>
        </row>
        <row r="2211">
          <cell r="I2211" t="str">
            <v>0570111</v>
          </cell>
          <cell r="J2211">
            <v>2610.5</v>
          </cell>
          <cell r="K2211">
            <v>2610.5</v>
          </cell>
          <cell r="L2211">
            <v>2.6105</v>
          </cell>
          <cell r="M2211">
            <v>2.6105</v>
          </cell>
          <cell r="U2211" t="str">
            <v>0530730</v>
          </cell>
          <cell r="V2211">
            <v>20729.18</v>
          </cell>
          <cell r="W2211">
            <v>20729.18</v>
          </cell>
          <cell r="X2211">
            <v>20.729179999999999</v>
          </cell>
          <cell r="Y2211">
            <v>20.729179999999999</v>
          </cell>
        </row>
        <row r="2212">
          <cell r="I2212" t="str">
            <v>0570211</v>
          </cell>
          <cell r="J2212">
            <v>8521</v>
          </cell>
          <cell r="K2212">
            <v>8521</v>
          </cell>
          <cell r="L2212">
            <v>8.5210000000000008</v>
          </cell>
          <cell r="M2212">
            <v>8.5210000000000008</v>
          </cell>
          <cell r="U2212" t="str">
            <v>0530802</v>
          </cell>
          <cell r="V2212">
            <v>75550.7</v>
          </cell>
          <cell r="W2212">
            <v>75550.7</v>
          </cell>
          <cell r="X2212">
            <v>75.550699999999992</v>
          </cell>
          <cell r="Y2212">
            <v>75.550699999999992</v>
          </cell>
        </row>
        <row r="2213">
          <cell r="I2213" t="str">
            <v>0570213</v>
          </cell>
          <cell r="J2213">
            <v>17854</v>
          </cell>
          <cell r="K2213">
            <v>17854</v>
          </cell>
          <cell r="L2213">
            <v>17.853999999999999</v>
          </cell>
          <cell r="M2213">
            <v>17.853999999999999</v>
          </cell>
          <cell r="U2213" t="str">
            <v>0530816</v>
          </cell>
          <cell r="V2213">
            <v>11206.5</v>
          </cell>
          <cell r="W2213">
            <v>11206.5</v>
          </cell>
          <cell r="X2213">
            <v>11.2065</v>
          </cell>
          <cell r="Y2213">
            <v>11.2065</v>
          </cell>
        </row>
        <row r="2214">
          <cell r="I2214" t="str">
            <v>0570219</v>
          </cell>
          <cell r="J2214">
            <v>105</v>
          </cell>
          <cell r="K2214">
            <v>105</v>
          </cell>
          <cell r="L2214">
            <v>0.105</v>
          </cell>
          <cell r="M2214">
            <v>0.105</v>
          </cell>
          <cell r="U2214" t="str">
            <v>0530823</v>
          </cell>
          <cell r="V2214">
            <v>4325.5</v>
          </cell>
          <cell r="W2214">
            <v>4325.5</v>
          </cell>
          <cell r="X2214">
            <v>4.3254999999999999</v>
          </cell>
          <cell r="Y2214">
            <v>4.3254999999999999</v>
          </cell>
        </row>
        <row r="2215">
          <cell r="I2215" t="str">
            <v>0570224</v>
          </cell>
          <cell r="J2215">
            <v>3517</v>
          </cell>
          <cell r="K2215">
            <v>3517</v>
          </cell>
          <cell r="L2215">
            <v>3.5169999999999999</v>
          </cell>
          <cell r="M2215">
            <v>3.5169999999999999</v>
          </cell>
          <cell r="U2215" t="str">
            <v>0530917</v>
          </cell>
          <cell r="V2215">
            <v>8288.5</v>
          </cell>
          <cell r="W2215">
            <v>8288.5</v>
          </cell>
          <cell r="X2215">
            <v>8.2885000000000009</v>
          </cell>
          <cell r="Y2215">
            <v>8.2885000000000009</v>
          </cell>
        </row>
        <row r="2216">
          <cell r="I2216" t="str">
            <v>0570301</v>
          </cell>
          <cell r="J2216">
            <v>48463.33</v>
          </cell>
          <cell r="K2216">
            <v>48463.33</v>
          </cell>
          <cell r="L2216">
            <v>48.463329999999999</v>
          </cell>
          <cell r="M2216">
            <v>48.463329999999999</v>
          </cell>
          <cell r="U2216" t="str">
            <v>0530923</v>
          </cell>
          <cell r="V2216">
            <v>22548.7</v>
          </cell>
          <cell r="W2216">
            <v>22548.7</v>
          </cell>
          <cell r="X2216">
            <v>22.5487</v>
          </cell>
          <cell r="Y2216">
            <v>22.5487</v>
          </cell>
        </row>
        <row r="2217">
          <cell r="I2217" t="str">
            <v>0570308</v>
          </cell>
          <cell r="J2217">
            <v>10915.35</v>
          </cell>
          <cell r="K2217">
            <v>10915.35</v>
          </cell>
          <cell r="L2217">
            <v>10.91535</v>
          </cell>
          <cell r="M2217">
            <v>10.91535</v>
          </cell>
          <cell r="U2217" t="str">
            <v>0530929</v>
          </cell>
          <cell r="V2217">
            <v>335.5</v>
          </cell>
          <cell r="W2217">
            <v>335.5</v>
          </cell>
          <cell r="X2217">
            <v>0.33550000000000002</v>
          </cell>
          <cell r="Y2217">
            <v>0.33550000000000002</v>
          </cell>
        </row>
        <row r="2218">
          <cell r="I2218" t="str">
            <v>0570313</v>
          </cell>
          <cell r="J2218">
            <v>71567.5</v>
          </cell>
          <cell r="K2218">
            <v>71567.5</v>
          </cell>
          <cell r="L2218">
            <v>71.567499999999995</v>
          </cell>
          <cell r="M2218">
            <v>71.567499999999995</v>
          </cell>
          <cell r="U2218" t="str">
            <v>0531009</v>
          </cell>
          <cell r="V2218">
            <v>47795.5</v>
          </cell>
          <cell r="W2218">
            <v>47795.5</v>
          </cell>
          <cell r="X2218">
            <v>47.795499999999997</v>
          </cell>
          <cell r="Y2218">
            <v>47.795499999999997</v>
          </cell>
        </row>
        <row r="2219">
          <cell r="I2219" t="str">
            <v>0570319</v>
          </cell>
          <cell r="J2219">
            <v>675875.52</v>
          </cell>
          <cell r="K2219">
            <v>675875.52</v>
          </cell>
          <cell r="L2219">
            <v>675.87552000000005</v>
          </cell>
          <cell r="M2219">
            <v>675.87552000000005</v>
          </cell>
          <cell r="U2219" t="str">
            <v>0531012</v>
          </cell>
          <cell r="V2219">
            <v>4439.5</v>
          </cell>
          <cell r="W2219">
            <v>4439.5</v>
          </cell>
          <cell r="X2219">
            <v>4.4394999999999998</v>
          </cell>
          <cell r="Y2219">
            <v>4.4394999999999998</v>
          </cell>
        </row>
        <row r="2220">
          <cell r="I2220" t="str">
            <v>0570321</v>
          </cell>
          <cell r="J2220">
            <v>3585.5</v>
          </cell>
          <cell r="K2220">
            <v>3585.5</v>
          </cell>
          <cell r="L2220">
            <v>3.5855000000000001</v>
          </cell>
          <cell r="M2220">
            <v>3.5855000000000001</v>
          </cell>
          <cell r="U2220" t="str">
            <v>0531022</v>
          </cell>
          <cell r="V2220">
            <v>12428.5</v>
          </cell>
          <cell r="W2220">
            <v>12428.5</v>
          </cell>
          <cell r="X2220">
            <v>12.4285</v>
          </cell>
          <cell r="Y2220">
            <v>12.4285</v>
          </cell>
        </row>
        <row r="2221">
          <cell r="I2221" t="str">
            <v>0570322</v>
          </cell>
          <cell r="J2221">
            <v>12775.75</v>
          </cell>
          <cell r="K2221">
            <v>12775.75</v>
          </cell>
          <cell r="L2221">
            <v>12.77575</v>
          </cell>
          <cell r="M2221">
            <v>12.77575</v>
          </cell>
          <cell r="U2221" t="str">
            <v>0531216</v>
          </cell>
          <cell r="V2221">
            <v>36853</v>
          </cell>
          <cell r="W2221">
            <v>36853</v>
          </cell>
          <cell r="X2221">
            <v>36.853000000000002</v>
          </cell>
          <cell r="Y2221">
            <v>36.853000000000002</v>
          </cell>
        </row>
        <row r="2222">
          <cell r="I2222" t="str">
            <v>0570327</v>
          </cell>
          <cell r="J2222">
            <v>1767</v>
          </cell>
          <cell r="K2222">
            <v>1767</v>
          </cell>
          <cell r="L2222">
            <v>1.7669999999999999</v>
          </cell>
          <cell r="M2222">
            <v>1.7669999999999999</v>
          </cell>
          <cell r="U2222" t="str">
            <v>0531218</v>
          </cell>
          <cell r="V2222">
            <v>1393968.23</v>
          </cell>
          <cell r="W2222">
            <v>1393968.23</v>
          </cell>
          <cell r="X2222">
            <v>1393.9682299999999</v>
          </cell>
          <cell r="Y2222">
            <v>1393.9682299999999</v>
          </cell>
        </row>
        <row r="2223">
          <cell r="I2223" t="str">
            <v>0570400</v>
          </cell>
          <cell r="J2223">
            <v>6072</v>
          </cell>
          <cell r="K2223">
            <v>6072</v>
          </cell>
          <cell r="L2223">
            <v>6.0720000000000001</v>
          </cell>
          <cell r="M2223">
            <v>6.0720000000000001</v>
          </cell>
          <cell r="U2223" t="str">
            <v>0531698</v>
          </cell>
          <cell r="V2223">
            <v>292564.99</v>
          </cell>
          <cell r="W2223">
            <v>292564.99</v>
          </cell>
          <cell r="X2223">
            <v>292.56498999999997</v>
          </cell>
          <cell r="Y2223">
            <v>292.56498999999997</v>
          </cell>
        </row>
        <row r="2224">
          <cell r="I2224" t="str">
            <v>0570408</v>
          </cell>
          <cell r="J2224">
            <v>4578</v>
          </cell>
          <cell r="K2224">
            <v>4578</v>
          </cell>
          <cell r="L2224">
            <v>4.5780000000000003</v>
          </cell>
          <cell r="M2224">
            <v>4.5780000000000003</v>
          </cell>
          <cell r="U2224" t="str">
            <v>0531998</v>
          </cell>
          <cell r="V2224">
            <v>78935</v>
          </cell>
          <cell r="W2224">
            <v>78935</v>
          </cell>
          <cell r="X2224">
            <v>78.935000000000002</v>
          </cell>
          <cell r="Y2224">
            <v>78.935000000000002</v>
          </cell>
        </row>
        <row r="2225">
          <cell r="I2225" t="str">
            <v>0570418</v>
          </cell>
          <cell r="J2225">
            <v>46242.25</v>
          </cell>
          <cell r="K2225">
            <v>46242.25</v>
          </cell>
          <cell r="L2225">
            <v>46.242249999999999</v>
          </cell>
          <cell r="M2225">
            <v>46.242249999999999</v>
          </cell>
          <cell r="U2225" t="str">
            <v>0532299</v>
          </cell>
          <cell r="V2225">
            <v>23157.5</v>
          </cell>
          <cell r="W2225">
            <v>23157.5</v>
          </cell>
          <cell r="X2225">
            <v>23.157499999999999</v>
          </cell>
          <cell r="Y2225">
            <v>23.157499999999999</v>
          </cell>
        </row>
        <row r="2226">
          <cell r="I2226" t="str">
            <v>0570424</v>
          </cell>
          <cell r="J2226">
            <v>-13869.5</v>
          </cell>
          <cell r="K2226">
            <v>-13869.5</v>
          </cell>
          <cell r="L2226">
            <v>-13.8695</v>
          </cell>
          <cell r="M2226">
            <v>-13.8695</v>
          </cell>
          <cell r="U2226" t="str">
            <v>0532914</v>
          </cell>
          <cell r="V2226">
            <v>167540.25</v>
          </cell>
          <cell r="W2226">
            <v>167540.25</v>
          </cell>
          <cell r="X2226">
            <v>167.54024999999999</v>
          </cell>
          <cell r="Y2226">
            <v>167.54024999999999</v>
          </cell>
        </row>
        <row r="2227">
          <cell r="I2227" t="str">
            <v>0570430</v>
          </cell>
          <cell r="J2227">
            <v>7365.9</v>
          </cell>
          <cell r="K2227">
            <v>7365.9</v>
          </cell>
          <cell r="L2227">
            <v>7.3658999999999999</v>
          </cell>
          <cell r="M2227">
            <v>7.3658999999999999</v>
          </cell>
          <cell r="U2227" t="str">
            <v>0536031</v>
          </cell>
          <cell r="V2227">
            <v>10553</v>
          </cell>
          <cell r="W2227">
            <v>10553</v>
          </cell>
          <cell r="X2227">
            <v>10.553000000000001</v>
          </cell>
          <cell r="Y2227">
            <v>10.553000000000001</v>
          </cell>
        </row>
        <row r="2228">
          <cell r="I2228" t="str">
            <v>0570506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U2228" t="str">
            <v>0536321</v>
          </cell>
          <cell r="V2228">
            <v>5539</v>
          </cell>
          <cell r="W2228">
            <v>5539</v>
          </cell>
          <cell r="X2228">
            <v>5.5389999999999997</v>
          </cell>
          <cell r="Y2228">
            <v>5.5389999999999997</v>
          </cell>
        </row>
        <row r="2229">
          <cell r="I2229" t="str">
            <v>0570607</v>
          </cell>
          <cell r="J2229">
            <v>32107.5</v>
          </cell>
          <cell r="K2229">
            <v>32107.5</v>
          </cell>
          <cell r="L2229">
            <v>32.107500000000002</v>
          </cell>
          <cell r="M2229">
            <v>32.107500000000002</v>
          </cell>
          <cell r="U2229" t="str">
            <v>0536410</v>
          </cell>
          <cell r="V2229">
            <v>171787</v>
          </cell>
          <cell r="W2229">
            <v>171787</v>
          </cell>
          <cell r="X2229">
            <v>171.78700000000001</v>
          </cell>
          <cell r="Y2229">
            <v>171.78700000000001</v>
          </cell>
        </row>
        <row r="2230">
          <cell r="I2230" t="str">
            <v>0570610</v>
          </cell>
          <cell r="J2230">
            <v>30012.5</v>
          </cell>
          <cell r="K2230">
            <v>30012.5</v>
          </cell>
          <cell r="L2230">
            <v>30.012499999999999</v>
          </cell>
          <cell r="M2230">
            <v>30.012499999999999</v>
          </cell>
          <cell r="U2230" t="str">
            <v>0536720</v>
          </cell>
          <cell r="V2230">
            <v>10886</v>
          </cell>
          <cell r="W2230">
            <v>10886</v>
          </cell>
          <cell r="X2230">
            <v>10.885999999999999</v>
          </cell>
          <cell r="Y2230">
            <v>10.885999999999999</v>
          </cell>
        </row>
        <row r="2231">
          <cell r="I2231" t="str">
            <v>0570620</v>
          </cell>
          <cell r="J2231">
            <v>62.5</v>
          </cell>
          <cell r="K2231">
            <v>62.5</v>
          </cell>
          <cell r="L2231">
            <v>6.25E-2</v>
          </cell>
          <cell r="M2231">
            <v>6.25E-2</v>
          </cell>
          <cell r="U2231" t="str">
            <v>0536849</v>
          </cell>
          <cell r="V2231">
            <v>10616.5</v>
          </cell>
          <cell r="W2231">
            <v>10616.5</v>
          </cell>
          <cell r="X2231">
            <v>10.6165</v>
          </cell>
          <cell r="Y2231">
            <v>10.6165</v>
          </cell>
        </row>
        <row r="2232">
          <cell r="I2232" t="str">
            <v>0570628</v>
          </cell>
          <cell r="J2232">
            <v>10042.5</v>
          </cell>
          <cell r="K2232">
            <v>10042.5</v>
          </cell>
          <cell r="L2232">
            <v>10.0425</v>
          </cell>
          <cell r="M2232">
            <v>10.0425</v>
          </cell>
          <cell r="U2232" t="str">
            <v>0538537</v>
          </cell>
          <cell r="V2232">
            <v>85559.25</v>
          </cell>
          <cell r="W2232">
            <v>85559.25</v>
          </cell>
          <cell r="X2232">
            <v>85.559250000000006</v>
          </cell>
          <cell r="Y2232">
            <v>85.559250000000006</v>
          </cell>
        </row>
        <row r="2233">
          <cell r="I2233" t="str">
            <v>0570709</v>
          </cell>
          <cell r="J2233">
            <v>30157</v>
          </cell>
          <cell r="K2233">
            <v>30157</v>
          </cell>
          <cell r="L2233">
            <v>30.157</v>
          </cell>
          <cell r="M2233">
            <v>30.157</v>
          </cell>
          <cell r="U2233" t="str">
            <v>0539854</v>
          </cell>
          <cell r="V2233">
            <v>3721.5</v>
          </cell>
          <cell r="W2233">
            <v>3721.5</v>
          </cell>
          <cell r="X2233">
            <v>3.7214999999999998</v>
          </cell>
          <cell r="Y2233">
            <v>3.7214999999999998</v>
          </cell>
        </row>
        <row r="2234">
          <cell r="I2234" t="str">
            <v>0570712</v>
          </cell>
          <cell r="J2234">
            <v>31385.3</v>
          </cell>
          <cell r="K2234">
            <v>31385.3</v>
          </cell>
          <cell r="L2234">
            <v>31.385300000000001</v>
          </cell>
          <cell r="M2234">
            <v>31.385300000000001</v>
          </cell>
          <cell r="U2234" t="str">
            <v>0540409</v>
          </cell>
          <cell r="V2234">
            <v>6482.5</v>
          </cell>
          <cell r="W2234">
            <v>6482.5</v>
          </cell>
          <cell r="X2234">
            <v>6.4824999999999999</v>
          </cell>
          <cell r="Y2234">
            <v>6.4824999999999999</v>
          </cell>
        </row>
        <row r="2235">
          <cell r="I2235" t="str">
            <v>0570803</v>
          </cell>
          <cell r="J2235">
            <v>6719.5</v>
          </cell>
          <cell r="K2235">
            <v>6719.5</v>
          </cell>
          <cell r="L2235">
            <v>6.7195</v>
          </cell>
          <cell r="M2235">
            <v>6.7195</v>
          </cell>
          <cell r="U2235" t="str">
            <v>0540536</v>
          </cell>
          <cell r="V2235">
            <v>58314.48</v>
          </cell>
          <cell r="W2235">
            <v>58314.48</v>
          </cell>
          <cell r="X2235">
            <v>58.314480000000003</v>
          </cell>
          <cell r="Y2235">
            <v>58.314480000000003</v>
          </cell>
        </row>
        <row r="2236">
          <cell r="I2236" t="str">
            <v>0570882</v>
          </cell>
          <cell r="J2236">
            <v>247406.5</v>
          </cell>
          <cell r="K2236">
            <v>247406.5</v>
          </cell>
          <cell r="L2236">
            <v>247.40649999999999</v>
          </cell>
          <cell r="M2236">
            <v>247.40649999999999</v>
          </cell>
          <cell r="U2236" t="str">
            <v>0540910</v>
          </cell>
          <cell r="V2236">
            <v>22044.5</v>
          </cell>
          <cell r="W2236">
            <v>22044.5</v>
          </cell>
          <cell r="X2236">
            <v>22.044499999999999</v>
          </cell>
          <cell r="Y2236">
            <v>22.044499999999999</v>
          </cell>
        </row>
        <row r="2237">
          <cell r="I2237" t="str">
            <v>0570913</v>
          </cell>
          <cell r="J2237">
            <v>8662</v>
          </cell>
          <cell r="K2237">
            <v>8662</v>
          </cell>
          <cell r="L2237">
            <v>8.6620000000000008</v>
          </cell>
          <cell r="M2237">
            <v>8.6620000000000008</v>
          </cell>
          <cell r="U2237" t="str">
            <v>0540924</v>
          </cell>
          <cell r="V2237">
            <v>14684.5</v>
          </cell>
          <cell r="W2237">
            <v>14684.5</v>
          </cell>
          <cell r="X2237">
            <v>14.6845</v>
          </cell>
          <cell r="Y2237">
            <v>14.6845</v>
          </cell>
        </row>
        <row r="2238">
          <cell r="I2238" t="str">
            <v>0570914</v>
          </cell>
          <cell r="J2238">
            <v>6213.5</v>
          </cell>
          <cell r="K2238">
            <v>6213.5</v>
          </cell>
          <cell r="L2238">
            <v>6.2134999999999998</v>
          </cell>
          <cell r="M2238">
            <v>6.2134999999999998</v>
          </cell>
          <cell r="U2238" t="str">
            <v>0541015</v>
          </cell>
          <cell r="V2238">
            <v>21676.5</v>
          </cell>
          <cell r="W2238">
            <v>21676.5</v>
          </cell>
          <cell r="X2238">
            <v>21.676500000000001</v>
          </cell>
          <cell r="Y2238">
            <v>21.676500000000001</v>
          </cell>
        </row>
        <row r="2239">
          <cell r="I2239" t="str">
            <v>0570918</v>
          </cell>
          <cell r="J2239">
            <v>73345.08</v>
          </cell>
          <cell r="K2239">
            <v>73345.08</v>
          </cell>
          <cell r="L2239">
            <v>73.345079999999996</v>
          </cell>
          <cell r="M2239">
            <v>73.345079999999996</v>
          </cell>
          <cell r="U2239" t="str">
            <v>0541060</v>
          </cell>
          <cell r="V2239">
            <v>179329.65</v>
          </cell>
          <cell r="W2239">
            <v>179329.65</v>
          </cell>
          <cell r="X2239">
            <v>179.32964999999999</v>
          </cell>
          <cell r="Y2239">
            <v>179.32964999999999</v>
          </cell>
        </row>
        <row r="2240">
          <cell r="I2240" t="str">
            <v>0570923</v>
          </cell>
          <cell r="J2240">
            <v>16516.21</v>
          </cell>
          <cell r="K2240">
            <v>16516.21</v>
          </cell>
          <cell r="L2240">
            <v>16.516209999999997</v>
          </cell>
          <cell r="M2240">
            <v>16.516209999999997</v>
          </cell>
          <cell r="U2240" t="str">
            <v>0541105</v>
          </cell>
          <cell r="V2240">
            <v>52775.96</v>
          </cell>
          <cell r="W2240">
            <v>52775.96</v>
          </cell>
          <cell r="X2240">
            <v>52.775959999999998</v>
          </cell>
          <cell r="Y2240">
            <v>52.775959999999998</v>
          </cell>
        </row>
        <row r="2241">
          <cell r="I2241" t="str">
            <v>0570926</v>
          </cell>
          <cell r="J2241">
            <v>661006.31999999995</v>
          </cell>
          <cell r="K2241">
            <v>661006.31999999995</v>
          </cell>
          <cell r="L2241">
            <v>661.00631999999996</v>
          </cell>
          <cell r="M2241">
            <v>661.00631999999996</v>
          </cell>
          <cell r="U2241" t="str">
            <v>0541125</v>
          </cell>
          <cell r="V2241">
            <v>34170</v>
          </cell>
          <cell r="W2241">
            <v>34170</v>
          </cell>
          <cell r="X2241">
            <v>34.17</v>
          </cell>
          <cell r="Y2241">
            <v>34.17</v>
          </cell>
        </row>
        <row r="2242">
          <cell r="I2242" t="str">
            <v>0571012</v>
          </cell>
          <cell r="J2242">
            <v>3919.5</v>
          </cell>
          <cell r="K2242">
            <v>3919.5</v>
          </cell>
          <cell r="L2242">
            <v>3.9195000000000002</v>
          </cell>
          <cell r="M2242">
            <v>3.9195000000000002</v>
          </cell>
          <cell r="U2242" t="str">
            <v>0541198</v>
          </cell>
          <cell r="V2242">
            <v>39050.25</v>
          </cell>
          <cell r="W2242">
            <v>39050.25</v>
          </cell>
          <cell r="X2242">
            <v>39.050249999999998</v>
          </cell>
          <cell r="Y2242">
            <v>39.050249999999998</v>
          </cell>
        </row>
        <row r="2243">
          <cell r="I2243" t="str">
            <v>0571016</v>
          </cell>
          <cell r="J2243">
            <v>1581</v>
          </cell>
          <cell r="K2243">
            <v>1581</v>
          </cell>
          <cell r="L2243">
            <v>1.581</v>
          </cell>
          <cell r="M2243">
            <v>1.581</v>
          </cell>
          <cell r="U2243" t="str">
            <v>0541212</v>
          </cell>
          <cell r="V2243">
            <v>37117.75</v>
          </cell>
          <cell r="W2243">
            <v>37117.75</v>
          </cell>
          <cell r="X2243">
            <v>37.117750000000001</v>
          </cell>
          <cell r="Y2243">
            <v>37.117750000000001</v>
          </cell>
        </row>
        <row r="2244">
          <cell r="I2244" t="str">
            <v>0571022</v>
          </cell>
          <cell r="J2244">
            <v>6754.5</v>
          </cell>
          <cell r="K2244">
            <v>6754.5</v>
          </cell>
          <cell r="L2244">
            <v>6.7545000000000002</v>
          </cell>
          <cell r="M2244">
            <v>6.7545000000000002</v>
          </cell>
          <cell r="U2244" t="str">
            <v>0543711</v>
          </cell>
          <cell r="V2244">
            <v>38359</v>
          </cell>
          <cell r="W2244">
            <v>38359</v>
          </cell>
          <cell r="X2244">
            <v>38.359000000000002</v>
          </cell>
          <cell r="Y2244">
            <v>38.359000000000002</v>
          </cell>
        </row>
        <row r="2245">
          <cell r="I2245" t="str">
            <v>0571101</v>
          </cell>
          <cell r="J2245">
            <v>380</v>
          </cell>
          <cell r="K2245">
            <v>380</v>
          </cell>
          <cell r="L2245">
            <v>0.38</v>
          </cell>
          <cell r="M2245">
            <v>0.38</v>
          </cell>
          <cell r="U2245" t="str">
            <v>0544718</v>
          </cell>
          <cell r="V2245">
            <v>4051.5</v>
          </cell>
          <cell r="W2245">
            <v>4051.5</v>
          </cell>
          <cell r="X2245">
            <v>4.0514999999999999</v>
          </cell>
          <cell r="Y2245">
            <v>4.0514999999999999</v>
          </cell>
        </row>
        <row r="2246">
          <cell r="I2246" t="str">
            <v>0571110</v>
          </cell>
          <cell r="J2246">
            <v>1510</v>
          </cell>
          <cell r="K2246">
            <v>1510</v>
          </cell>
          <cell r="L2246">
            <v>1.51</v>
          </cell>
          <cell r="M2246">
            <v>1.51</v>
          </cell>
          <cell r="U2246" t="str">
            <v>0546900</v>
          </cell>
          <cell r="V2246">
            <v>9566.25</v>
          </cell>
          <cell r="W2246">
            <v>9566.25</v>
          </cell>
          <cell r="X2246">
            <v>9.5662500000000001</v>
          </cell>
          <cell r="Y2246">
            <v>9.5662500000000001</v>
          </cell>
        </row>
        <row r="2247">
          <cell r="I2247" t="str">
            <v>0571118</v>
          </cell>
          <cell r="J2247">
            <v>13310.71</v>
          </cell>
          <cell r="K2247">
            <v>13310.71</v>
          </cell>
          <cell r="L2247">
            <v>13.310709999999998</v>
          </cell>
          <cell r="M2247">
            <v>13.310709999999998</v>
          </cell>
          <cell r="U2247" t="str">
            <v>0547005</v>
          </cell>
          <cell r="V2247">
            <v>1966.5</v>
          </cell>
          <cell r="W2247">
            <v>1966.5</v>
          </cell>
          <cell r="X2247">
            <v>1.9664999999999999</v>
          </cell>
          <cell r="Y2247">
            <v>1.9664999999999999</v>
          </cell>
        </row>
        <row r="2248">
          <cell r="I2248" t="str">
            <v>0571120</v>
          </cell>
          <cell r="J2248">
            <v>14531.5</v>
          </cell>
          <cell r="K2248">
            <v>14531.5</v>
          </cell>
          <cell r="L2248">
            <v>14.531499999999999</v>
          </cell>
          <cell r="M2248">
            <v>14.531499999999999</v>
          </cell>
          <cell r="U2248" t="str">
            <v>0548617</v>
          </cell>
          <cell r="V2248">
            <v>4572</v>
          </cell>
          <cell r="W2248">
            <v>4572</v>
          </cell>
          <cell r="X2248">
            <v>4.5720000000000001</v>
          </cell>
          <cell r="Y2248">
            <v>4.5720000000000001</v>
          </cell>
        </row>
        <row r="2249">
          <cell r="I2249" t="str">
            <v>0571125</v>
          </cell>
          <cell r="J2249">
            <v>3442.35</v>
          </cell>
          <cell r="K2249">
            <v>3442.35</v>
          </cell>
          <cell r="L2249">
            <v>3.4423499999999998</v>
          </cell>
          <cell r="M2249">
            <v>3.4423499999999998</v>
          </cell>
          <cell r="U2249" t="str">
            <v>0548846</v>
          </cell>
          <cell r="V2249">
            <v>51677.35</v>
          </cell>
          <cell r="W2249">
            <v>51677.35</v>
          </cell>
          <cell r="X2249">
            <v>51.677349999999997</v>
          </cell>
          <cell r="Y2249">
            <v>51.677349999999997</v>
          </cell>
        </row>
        <row r="2250">
          <cell r="I2250" t="str">
            <v>0571198</v>
          </cell>
          <cell r="J2250">
            <v>25073.5</v>
          </cell>
          <cell r="K2250">
            <v>25073.5</v>
          </cell>
          <cell r="L2250">
            <v>25.073499999999999</v>
          </cell>
          <cell r="M2250">
            <v>25.073499999999999</v>
          </cell>
          <cell r="U2250" t="str">
            <v>0548885</v>
          </cell>
          <cell r="V2250">
            <v>49821</v>
          </cell>
          <cell r="W2250">
            <v>49821</v>
          </cell>
          <cell r="X2250">
            <v>49.820999999999998</v>
          </cell>
          <cell r="Y2250">
            <v>49.820999999999998</v>
          </cell>
        </row>
        <row r="2251">
          <cell r="I2251" t="str">
            <v>0571199</v>
          </cell>
          <cell r="J2251">
            <v>39517.5</v>
          </cell>
          <cell r="K2251">
            <v>39517.5</v>
          </cell>
          <cell r="L2251">
            <v>39.517499999999998</v>
          </cell>
          <cell r="M2251">
            <v>39.517499999999998</v>
          </cell>
          <cell r="U2251" t="str">
            <v>0549705</v>
          </cell>
          <cell r="V2251">
            <v>1796.95</v>
          </cell>
          <cell r="W2251">
            <v>1796.95</v>
          </cell>
          <cell r="X2251">
            <v>1.79695</v>
          </cell>
          <cell r="Y2251">
            <v>1.79695</v>
          </cell>
        </row>
        <row r="2252">
          <cell r="I2252" t="str">
            <v>0571205</v>
          </cell>
          <cell r="J2252">
            <v>7255</v>
          </cell>
          <cell r="K2252">
            <v>7255</v>
          </cell>
          <cell r="L2252">
            <v>7.2549999999999999</v>
          </cell>
          <cell r="M2252">
            <v>7.2549999999999999</v>
          </cell>
          <cell r="U2252" t="str">
            <v>0550114</v>
          </cell>
          <cell r="V2252">
            <v>48</v>
          </cell>
          <cell r="W2252">
            <v>48</v>
          </cell>
          <cell r="X2252">
            <v>4.8000000000000001E-2</v>
          </cell>
          <cell r="Y2252">
            <v>4.8000000000000001E-2</v>
          </cell>
        </row>
        <row r="2253">
          <cell r="I2253" t="str">
            <v>0571210</v>
          </cell>
          <cell r="J2253">
            <v>25741</v>
          </cell>
          <cell r="K2253">
            <v>25741</v>
          </cell>
          <cell r="L2253">
            <v>25.741</v>
          </cell>
          <cell r="M2253">
            <v>25.741</v>
          </cell>
          <cell r="U2253" t="str">
            <v>0550122</v>
          </cell>
          <cell r="V2253">
            <v>21770.76</v>
          </cell>
          <cell r="W2253">
            <v>21770.76</v>
          </cell>
          <cell r="X2253">
            <v>21.770759999999999</v>
          </cell>
          <cell r="Y2253">
            <v>21.770759999999999</v>
          </cell>
        </row>
        <row r="2254">
          <cell r="I2254" t="str">
            <v>0571212</v>
          </cell>
          <cell r="J2254">
            <v>3768.5</v>
          </cell>
          <cell r="K2254">
            <v>3768.5</v>
          </cell>
          <cell r="L2254">
            <v>3.7685</v>
          </cell>
          <cell r="M2254">
            <v>3.7685</v>
          </cell>
          <cell r="U2254" t="str">
            <v>0550220</v>
          </cell>
          <cell r="V2254">
            <v>1839.5</v>
          </cell>
          <cell r="W2254">
            <v>1839.5</v>
          </cell>
          <cell r="X2254">
            <v>1.8394999999999999</v>
          </cell>
          <cell r="Y2254">
            <v>1.8394999999999999</v>
          </cell>
        </row>
        <row r="2255">
          <cell r="I2255" t="str">
            <v>0571219</v>
          </cell>
          <cell r="J2255">
            <v>5885</v>
          </cell>
          <cell r="K2255">
            <v>5885</v>
          </cell>
          <cell r="L2255">
            <v>5.8849999999999998</v>
          </cell>
          <cell r="M2255">
            <v>5.8849999999999998</v>
          </cell>
          <cell r="U2255" t="str">
            <v>0550225</v>
          </cell>
          <cell r="V2255">
            <v>20604.5</v>
          </cell>
          <cell r="W2255">
            <v>20604.5</v>
          </cell>
          <cell r="X2255">
            <v>20.604500000000002</v>
          </cell>
          <cell r="Y2255">
            <v>20.604500000000002</v>
          </cell>
        </row>
        <row r="2256">
          <cell r="I2256" t="str">
            <v>0571498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U2256" t="str">
            <v>0550310</v>
          </cell>
          <cell r="V2256">
            <v>333.5</v>
          </cell>
          <cell r="W2256">
            <v>333.5</v>
          </cell>
          <cell r="X2256">
            <v>0.33350000000000002</v>
          </cell>
          <cell r="Y2256">
            <v>0.33350000000000002</v>
          </cell>
        </row>
        <row r="2257">
          <cell r="I2257" t="str">
            <v>0571873</v>
          </cell>
          <cell r="J2257">
            <v>106375</v>
          </cell>
          <cell r="K2257">
            <v>106375</v>
          </cell>
          <cell r="L2257">
            <v>106.375</v>
          </cell>
          <cell r="M2257">
            <v>106.375</v>
          </cell>
          <cell r="U2257" t="str">
            <v>0550425</v>
          </cell>
          <cell r="V2257">
            <v>8874.14</v>
          </cell>
          <cell r="W2257">
            <v>8874.14</v>
          </cell>
          <cell r="X2257">
            <v>8.8741399999999988</v>
          </cell>
          <cell r="Y2257">
            <v>8.8741399999999988</v>
          </cell>
        </row>
        <row r="2258">
          <cell r="I2258" t="str">
            <v>0571950</v>
          </cell>
          <cell r="J2258">
            <v>148515</v>
          </cell>
          <cell r="K2258">
            <v>148515</v>
          </cell>
          <cell r="L2258">
            <v>148.51499999999999</v>
          </cell>
          <cell r="M2258">
            <v>148.51499999999999</v>
          </cell>
          <cell r="U2258" t="str">
            <v>0550426</v>
          </cell>
          <cell r="V2258">
            <v>616946.71</v>
          </cell>
          <cell r="W2258">
            <v>616946.71</v>
          </cell>
          <cell r="X2258">
            <v>616.94670999999994</v>
          </cell>
          <cell r="Y2258">
            <v>616.94670999999994</v>
          </cell>
        </row>
        <row r="2259">
          <cell r="I2259" t="str">
            <v>0572900</v>
          </cell>
          <cell r="J2259">
            <v>68498.2</v>
          </cell>
          <cell r="K2259">
            <v>68498.2</v>
          </cell>
          <cell r="L2259">
            <v>68.498199999999997</v>
          </cell>
          <cell r="M2259">
            <v>68.498199999999997</v>
          </cell>
          <cell r="U2259" t="str">
            <v>0550430</v>
          </cell>
          <cell r="V2259">
            <v>-910</v>
          </cell>
          <cell r="W2259">
            <v>-910</v>
          </cell>
          <cell r="X2259">
            <v>-0.91</v>
          </cell>
          <cell r="Y2259">
            <v>-0.91</v>
          </cell>
        </row>
        <row r="2260">
          <cell r="I2260" t="str">
            <v>0573471</v>
          </cell>
          <cell r="J2260">
            <v>969185.16</v>
          </cell>
          <cell r="K2260">
            <v>969185.16</v>
          </cell>
          <cell r="L2260">
            <v>969.18516</v>
          </cell>
          <cell r="M2260">
            <v>969.18516</v>
          </cell>
          <cell r="U2260" t="str">
            <v>0550444</v>
          </cell>
          <cell r="V2260">
            <v>284150.88</v>
          </cell>
          <cell r="W2260">
            <v>284150.88</v>
          </cell>
          <cell r="X2260">
            <v>284.15088000000003</v>
          </cell>
          <cell r="Y2260">
            <v>284.15088000000003</v>
          </cell>
        </row>
        <row r="2261">
          <cell r="I2261" t="str">
            <v>0574007</v>
          </cell>
          <cell r="J2261">
            <v>80805</v>
          </cell>
          <cell r="K2261">
            <v>80805</v>
          </cell>
          <cell r="L2261">
            <v>80.805000000000007</v>
          </cell>
          <cell r="M2261">
            <v>80.805000000000007</v>
          </cell>
          <cell r="U2261" t="str">
            <v>0550511</v>
          </cell>
          <cell r="V2261">
            <v>2992.5</v>
          </cell>
          <cell r="W2261">
            <v>2992.5</v>
          </cell>
          <cell r="X2261">
            <v>2.9925000000000002</v>
          </cell>
          <cell r="Y2261">
            <v>2.9925000000000002</v>
          </cell>
        </row>
        <row r="2262">
          <cell r="I2262" t="str">
            <v>0574102</v>
          </cell>
          <cell r="J2262">
            <v>281323.45</v>
          </cell>
          <cell r="K2262">
            <v>281323.45</v>
          </cell>
          <cell r="L2262">
            <v>281.32345000000004</v>
          </cell>
          <cell r="M2262">
            <v>281.32345000000004</v>
          </cell>
          <cell r="U2262" t="str">
            <v>0550604</v>
          </cell>
          <cell r="V2262">
            <v>20694.5</v>
          </cell>
          <cell r="W2262">
            <v>20694.5</v>
          </cell>
          <cell r="X2262">
            <v>20.694500000000001</v>
          </cell>
          <cell r="Y2262">
            <v>20.694500000000001</v>
          </cell>
        </row>
        <row r="2263">
          <cell r="I2263" t="str">
            <v>0574259</v>
          </cell>
          <cell r="J2263">
            <v>-207.5</v>
          </cell>
          <cell r="K2263">
            <v>-207.5</v>
          </cell>
          <cell r="L2263">
            <v>-0.20749999999999999</v>
          </cell>
          <cell r="M2263">
            <v>-0.20749999999999999</v>
          </cell>
          <cell r="U2263" t="str">
            <v>0550605</v>
          </cell>
          <cell r="V2263">
            <v>449439.11</v>
          </cell>
          <cell r="W2263">
            <v>449439.11</v>
          </cell>
          <cell r="X2263">
            <v>449.43910999999997</v>
          </cell>
          <cell r="Y2263">
            <v>449.43910999999997</v>
          </cell>
        </row>
        <row r="2264">
          <cell r="I2264" t="str">
            <v>0574260</v>
          </cell>
          <cell r="J2264">
            <v>5646189.29</v>
          </cell>
          <cell r="K2264">
            <v>5646189.29</v>
          </cell>
          <cell r="L2264">
            <v>5646.1892900000003</v>
          </cell>
          <cell r="M2264">
            <v>5646.1892900000003</v>
          </cell>
          <cell r="U2264" t="str">
            <v>0550623</v>
          </cell>
          <cell r="V2264">
            <v>11844.5</v>
          </cell>
          <cell r="W2264">
            <v>11844.5</v>
          </cell>
          <cell r="X2264">
            <v>11.8445</v>
          </cell>
          <cell r="Y2264">
            <v>11.8445</v>
          </cell>
        </row>
        <row r="2265">
          <cell r="I2265" t="str">
            <v>0574261</v>
          </cell>
          <cell r="J2265">
            <v>-788.5</v>
          </cell>
          <cell r="K2265">
            <v>-788.5</v>
          </cell>
          <cell r="L2265">
            <v>-0.78849999999999998</v>
          </cell>
          <cell r="M2265">
            <v>-0.78849999999999998</v>
          </cell>
          <cell r="U2265" t="str">
            <v>0550627</v>
          </cell>
          <cell r="V2265">
            <v>40861</v>
          </cell>
          <cell r="W2265">
            <v>40861</v>
          </cell>
          <cell r="X2265">
            <v>40.860999999999997</v>
          </cell>
          <cell r="Y2265">
            <v>40.860999999999997</v>
          </cell>
        </row>
        <row r="2266">
          <cell r="I2266" t="str">
            <v>0574501</v>
          </cell>
          <cell r="J2266">
            <v>-3355</v>
          </cell>
          <cell r="K2266">
            <v>-3355</v>
          </cell>
          <cell r="L2266">
            <v>-3.355</v>
          </cell>
          <cell r="M2266">
            <v>-3.355</v>
          </cell>
          <cell r="U2266" t="str">
            <v>0550725</v>
          </cell>
          <cell r="V2266">
            <v>114910.5</v>
          </cell>
          <cell r="W2266">
            <v>114910.5</v>
          </cell>
          <cell r="X2266">
            <v>114.9105</v>
          </cell>
          <cell r="Y2266">
            <v>114.9105</v>
          </cell>
        </row>
        <row r="2267">
          <cell r="I2267" t="str">
            <v>0574898</v>
          </cell>
          <cell r="J2267">
            <v>9988</v>
          </cell>
          <cell r="K2267">
            <v>9988</v>
          </cell>
          <cell r="L2267">
            <v>9.9879999999999995</v>
          </cell>
          <cell r="M2267">
            <v>9.9879999999999995</v>
          </cell>
          <cell r="U2267" t="str">
            <v>0550726</v>
          </cell>
          <cell r="V2267">
            <v>21380.5</v>
          </cell>
          <cell r="W2267">
            <v>21380.5</v>
          </cell>
          <cell r="X2267">
            <v>21.380500000000001</v>
          </cell>
          <cell r="Y2267">
            <v>21.380500000000001</v>
          </cell>
        </row>
        <row r="2268">
          <cell r="I2268" t="str">
            <v>0576811</v>
          </cell>
          <cell r="J2268">
            <v>1786</v>
          </cell>
          <cell r="K2268">
            <v>1786</v>
          </cell>
          <cell r="L2268">
            <v>1.786</v>
          </cell>
          <cell r="M2268">
            <v>1.786</v>
          </cell>
          <cell r="U2268" t="str">
            <v>0550731</v>
          </cell>
          <cell r="V2268">
            <v>1989</v>
          </cell>
          <cell r="W2268">
            <v>1989</v>
          </cell>
          <cell r="X2268">
            <v>1.9890000000000001</v>
          </cell>
          <cell r="Y2268">
            <v>1.9890000000000001</v>
          </cell>
        </row>
        <row r="2269">
          <cell r="I2269" t="str">
            <v>0578912</v>
          </cell>
          <cell r="J2269">
            <v>933602.56</v>
          </cell>
          <cell r="K2269">
            <v>933602.56</v>
          </cell>
          <cell r="L2269">
            <v>933.60256000000004</v>
          </cell>
          <cell r="M2269">
            <v>933.60256000000004</v>
          </cell>
          <cell r="U2269" t="str">
            <v>0550810</v>
          </cell>
          <cell r="V2269">
            <v>16770.7</v>
          </cell>
          <cell r="W2269">
            <v>16770.7</v>
          </cell>
          <cell r="X2269">
            <v>16.770700000000001</v>
          </cell>
          <cell r="Y2269">
            <v>16.770700000000001</v>
          </cell>
        </row>
        <row r="2270">
          <cell r="I2270" t="str">
            <v>0580115</v>
          </cell>
          <cell r="J2270">
            <v>3756.5</v>
          </cell>
          <cell r="K2270">
            <v>3756.5</v>
          </cell>
          <cell r="L2270">
            <v>3.7565</v>
          </cell>
          <cell r="M2270">
            <v>3.7565</v>
          </cell>
          <cell r="U2270" t="str">
            <v>0550902</v>
          </cell>
          <cell r="V2270">
            <v>47503.5</v>
          </cell>
          <cell r="W2270">
            <v>47503.5</v>
          </cell>
          <cell r="X2270">
            <v>47.503500000000003</v>
          </cell>
          <cell r="Y2270">
            <v>47.503500000000003</v>
          </cell>
        </row>
        <row r="2271">
          <cell r="I2271" t="str">
            <v>0580122</v>
          </cell>
          <cell r="J2271">
            <v>6964</v>
          </cell>
          <cell r="K2271">
            <v>6964</v>
          </cell>
          <cell r="L2271">
            <v>6.9640000000000004</v>
          </cell>
          <cell r="M2271">
            <v>6.9640000000000004</v>
          </cell>
          <cell r="U2271" t="str">
            <v>0550912</v>
          </cell>
          <cell r="V2271">
            <v>310</v>
          </cell>
          <cell r="W2271">
            <v>310</v>
          </cell>
          <cell r="X2271">
            <v>0.31</v>
          </cell>
          <cell r="Y2271">
            <v>0.31</v>
          </cell>
        </row>
        <row r="2272">
          <cell r="I2272" t="str">
            <v>0580204</v>
          </cell>
          <cell r="J2272">
            <v>5329</v>
          </cell>
          <cell r="K2272">
            <v>5329</v>
          </cell>
          <cell r="L2272">
            <v>5.3289999999999997</v>
          </cell>
          <cell r="M2272">
            <v>5.3289999999999997</v>
          </cell>
          <cell r="U2272" t="str">
            <v>0550930</v>
          </cell>
          <cell r="V2272">
            <v>8598</v>
          </cell>
          <cell r="W2272">
            <v>8598</v>
          </cell>
          <cell r="X2272">
            <v>8.5980000000000008</v>
          </cell>
          <cell r="Y2272">
            <v>8.5980000000000008</v>
          </cell>
        </row>
        <row r="2273">
          <cell r="I2273" t="str">
            <v>0580213</v>
          </cell>
          <cell r="J2273">
            <v>23324.5</v>
          </cell>
          <cell r="K2273">
            <v>23324.5</v>
          </cell>
          <cell r="L2273">
            <v>23.3245</v>
          </cell>
          <cell r="M2273">
            <v>23.3245</v>
          </cell>
          <cell r="U2273" t="str">
            <v>0551013</v>
          </cell>
          <cell r="V2273">
            <v>2010</v>
          </cell>
          <cell r="W2273">
            <v>2010</v>
          </cell>
          <cell r="X2273">
            <v>2.0099999999999998</v>
          </cell>
          <cell r="Y2273">
            <v>2.0099999999999998</v>
          </cell>
        </row>
        <row r="2274">
          <cell r="I2274" t="str">
            <v>0580221</v>
          </cell>
          <cell r="J2274">
            <v>22087</v>
          </cell>
          <cell r="K2274">
            <v>22087</v>
          </cell>
          <cell r="L2274">
            <v>22.087</v>
          </cell>
          <cell r="M2274">
            <v>22.087</v>
          </cell>
          <cell r="U2274" t="str">
            <v>0551015</v>
          </cell>
          <cell r="V2274">
            <v>5031</v>
          </cell>
          <cell r="W2274">
            <v>5031</v>
          </cell>
          <cell r="X2274">
            <v>5.0309999999999997</v>
          </cell>
          <cell r="Y2274">
            <v>5.0309999999999997</v>
          </cell>
        </row>
        <row r="2275">
          <cell r="I2275" t="str">
            <v>0580225</v>
          </cell>
          <cell r="J2275">
            <v>9118</v>
          </cell>
          <cell r="K2275">
            <v>9118</v>
          </cell>
          <cell r="L2275">
            <v>9.1180000000000003</v>
          </cell>
          <cell r="M2275">
            <v>9.1180000000000003</v>
          </cell>
          <cell r="U2275" t="str">
            <v>0551113</v>
          </cell>
          <cell r="V2275">
            <v>15042</v>
          </cell>
          <cell r="W2275">
            <v>15042</v>
          </cell>
          <cell r="X2275">
            <v>15.042</v>
          </cell>
          <cell r="Y2275">
            <v>15.042</v>
          </cell>
        </row>
        <row r="2276">
          <cell r="I2276" t="str">
            <v>0580301</v>
          </cell>
          <cell r="J2276">
            <v>42865.5</v>
          </cell>
          <cell r="K2276">
            <v>42865.5</v>
          </cell>
          <cell r="L2276">
            <v>42.865499999999997</v>
          </cell>
          <cell r="M2276">
            <v>42.865499999999997</v>
          </cell>
          <cell r="U2276" t="str">
            <v>0551214</v>
          </cell>
          <cell r="V2276">
            <v>510</v>
          </cell>
          <cell r="W2276">
            <v>510</v>
          </cell>
          <cell r="X2276">
            <v>0.51</v>
          </cell>
          <cell r="Y2276">
            <v>0.51</v>
          </cell>
        </row>
        <row r="2277">
          <cell r="I2277" t="str">
            <v>0580306</v>
          </cell>
          <cell r="J2277">
            <v>9422.5</v>
          </cell>
          <cell r="K2277">
            <v>9422.5</v>
          </cell>
          <cell r="L2277">
            <v>9.4224999999999994</v>
          </cell>
          <cell r="M2277">
            <v>9.4224999999999994</v>
          </cell>
          <cell r="U2277" t="str">
            <v>0551220</v>
          </cell>
          <cell r="V2277">
            <v>5807</v>
          </cell>
          <cell r="W2277">
            <v>5807</v>
          </cell>
          <cell r="X2277">
            <v>5.8070000000000004</v>
          </cell>
          <cell r="Y2277">
            <v>5.8070000000000004</v>
          </cell>
        </row>
        <row r="2278">
          <cell r="I2278" t="str">
            <v>0580311</v>
          </cell>
          <cell r="J2278">
            <v>17493.5</v>
          </cell>
          <cell r="K2278">
            <v>17493.5</v>
          </cell>
          <cell r="L2278">
            <v>17.493500000000001</v>
          </cell>
          <cell r="M2278">
            <v>17.493500000000001</v>
          </cell>
          <cell r="U2278" t="str">
            <v>0551228</v>
          </cell>
          <cell r="V2278">
            <v>236.75</v>
          </cell>
          <cell r="W2278">
            <v>236.75</v>
          </cell>
          <cell r="X2278">
            <v>0.23674999999999999</v>
          </cell>
          <cell r="Y2278">
            <v>0.23674999999999999</v>
          </cell>
        </row>
        <row r="2279">
          <cell r="I2279" t="str">
            <v>0580322</v>
          </cell>
          <cell r="J2279">
            <v>11167.5</v>
          </cell>
          <cell r="K2279">
            <v>11167.5</v>
          </cell>
          <cell r="L2279">
            <v>11.1675</v>
          </cell>
          <cell r="M2279">
            <v>11.1675</v>
          </cell>
          <cell r="U2279" t="str">
            <v>0551298</v>
          </cell>
          <cell r="V2279">
            <v>46649.5</v>
          </cell>
          <cell r="W2279">
            <v>46649.5</v>
          </cell>
          <cell r="X2279">
            <v>46.649500000000003</v>
          </cell>
          <cell r="Y2279">
            <v>46.649500000000003</v>
          </cell>
        </row>
        <row r="2280">
          <cell r="I2280" t="str">
            <v>0580408</v>
          </cell>
          <cell r="J2280">
            <v>19223</v>
          </cell>
          <cell r="K2280">
            <v>19223</v>
          </cell>
          <cell r="L2280">
            <v>19.222999999999999</v>
          </cell>
          <cell r="M2280">
            <v>19.222999999999999</v>
          </cell>
          <cell r="U2280" t="str">
            <v>0551732</v>
          </cell>
          <cell r="V2280">
            <v>1848.5</v>
          </cell>
          <cell r="W2280">
            <v>1848.5</v>
          </cell>
          <cell r="X2280">
            <v>1.8485</v>
          </cell>
          <cell r="Y2280">
            <v>1.8485</v>
          </cell>
        </row>
        <row r="2281">
          <cell r="I2281" t="str">
            <v>0580415</v>
          </cell>
          <cell r="J2281">
            <v>206410</v>
          </cell>
          <cell r="K2281">
            <v>206410</v>
          </cell>
          <cell r="L2281">
            <v>206.41</v>
          </cell>
          <cell r="M2281">
            <v>206.41</v>
          </cell>
          <cell r="U2281" t="str">
            <v>0552230</v>
          </cell>
          <cell r="V2281">
            <v>10284</v>
          </cell>
          <cell r="W2281">
            <v>10284</v>
          </cell>
          <cell r="X2281">
            <v>10.284000000000001</v>
          </cell>
          <cell r="Y2281">
            <v>10.284000000000001</v>
          </cell>
        </row>
        <row r="2282">
          <cell r="I2282" t="str">
            <v>0580416</v>
          </cell>
          <cell r="J2282">
            <v>4567</v>
          </cell>
          <cell r="K2282">
            <v>4567</v>
          </cell>
          <cell r="L2282">
            <v>4.5670000000000002</v>
          </cell>
          <cell r="M2282">
            <v>4.5670000000000002</v>
          </cell>
          <cell r="U2282" t="str">
            <v>0552496</v>
          </cell>
          <cell r="V2282">
            <v>146523</v>
          </cell>
          <cell r="W2282">
            <v>146523</v>
          </cell>
          <cell r="X2282">
            <v>146.523</v>
          </cell>
          <cell r="Y2282">
            <v>146.523</v>
          </cell>
        </row>
        <row r="2283">
          <cell r="I2283" t="str">
            <v>0580421</v>
          </cell>
          <cell r="J2283">
            <v>5030</v>
          </cell>
          <cell r="K2283">
            <v>5030</v>
          </cell>
          <cell r="L2283">
            <v>5.03</v>
          </cell>
          <cell r="M2283">
            <v>5.03</v>
          </cell>
          <cell r="U2283" t="str">
            <v>0553290</v>
          </cell>
          <cell r="V2283">
            <v>87442</v>
          </cell>
          <cell r="W2283">
            <v>87442</v>
          </cell>
          <cell r="X2283">
            <v>87.441999999999993</v>
          </cell>
          <cell r="Y2283">
            <v>87.441999999999993</v>
          </cell>
        </row>
        <row r="2284">
          <cell r="I2284" t="str">
            <v>0580430</v>
          </cell>
          <cell r="J2284">
            <v>4583</v>
          </cell>
          <cell r="K2284">
            <v>4583</v>
          </cell>
          <cell r="L2284">
            <v>4.5830000000000002</v>
          </cell>
          <cell r="M2284">
            <v>4.5830000000000002</v>
          </cell>
          <cell r="U2284" t="str">
            <v>0553615</v>
          </cell>
          <cell r="V2284">
            <v>24735</v>
          </cell>
          <cell r="W2284">
            <v>24735</v>
          </cell>
          <cell r="X2284">
            <v>24.734999999999999</v>
          </cell>
          <cell r="Y2284">
            <v>24.734999999999999</v>
          </cell>
        </row>
        <row r="2285">
          <cell r="I2285" t="str">
            <v>0580498</v>
          </cell>
          <cell r="J2285">
            <v>1612174.65</v>
          </cell>
          <cell r="K2285">
            <v>1612174.65</v>
          </cell>
          <cell r="L2285">
            <v>1612.1746499999999</v>
          </cell>
          <cell r="M2285">
            <v>1612.1746499999999</v>
          </cell>
          <cell r="U2285" t="str">
            <v>0553647</v>
          </cell>
          <cell r="V2285">
            <v>4876</v>
          </cell>
          <cell r="W2285">
            <v>4876</v>
          </cell>
          <cell r="X2285">
            <v>4.8760000000000003</v>
          </cell>
          <cell r="Y2285">
            <v>4.8760000000000003</v>
          </cell>
        </row>
        <row r="2286">
          <cell r="I2286" t="str">
            <v>0580517</v>
          </cell>
          <cell r="J2286">
            <v>43255.5</v>
          </cell>
          <cell r="K2286">
            <v>43255.5</v>
          </cell>
          <cell r="L2286">
            <v>43.255499999999998</v>
          </cell>
          <cell r="M2286">
            <v>43.255499999999998</v>
          </cell>
          <cell r="U2286" t="str">
            <v>0553689</v>
          </cell>
          <cell r="V2286">
            <v>48336.5</v>
          </cell>
          <cell r="W2286">
            <v>48336.5</v>
          </cell>
          <cell r="X2286">
            <v>48.336500000000001</v>
          </cell>
          <cell r="Y2286">
            <v>48.336500000000001</v>
          </cell>
        </row>
        <row r="2287">
          <cell r="I2287" t="str">
            <v>0580520</v>
          </cell>
          <cell r="J2287">
            <v>2503.5</v>
          </cell>
          <cell r="K2287">
            <v>2503.5</v>
          </cell>
          <cell r="L2287">
            <v>2.5034999999999998</v>
          </cell>
          <cell r="M2287">
            <v>2.5034999999999998</v>
          </cell>
          <cell r="U2287" t="str">
            <v>0554600</v>
          </cell>
          <cell r="V2287">
            <v>20885.73</v>
          </cell>
          <cell r="W2287">
            <v>20885.73</v>
          </cell>
          <cell r="X2287">
            <v>20.885729999999999</v>
          </cell>
          <cell r="Y2287">
            <v>20.885729999999999</v>
          </cell>
        </row>
        <row r="2288">
          <cell r="I2288" t="str">
            <v>0580601</v>
          </cell>
          <cell r="J2288">
            <v>27394.5</v>
          </cell>
          <cell r="K2288">
            <v>27394.5</v>
          </cell>
          <cell r="L2288">
            <v>27.394500000000001</v>
          </cell>
          <cell r="M2288">
            <v>27.394500000000001</v>
          </cell>
          <cell r="U2288" t="str">
            <v>0554601</v>
          </cell>
          <cell r="V2288">
            <v>946.5</v>
          </cell>
          <cell r="W2288">
            <v>946.5</v>
          </cell>
          <cell r="X2288">
            <v>0.94650000000000001</v>
          </cell>
          <cell r="Y2288">
            <v>0.94650000000000001</v>
          </cell>
        </row>
        <row r="2289">
          <cell r="I2289" t="str">
            <v>0580620</v>
          </cell>
          <cell r="J2289">
            <v>30</v>
          </cell>
          <cell r="K2289">
            <v>30</v>
          </cell>
          <cell r="L2289">
            <v>0.03</v>
          </cell>
          <cell r="M2289">
            <v>0.03</v>
          </cell>
          <cell r="U2289" t="str">
            <v>0554650</v>
          </cell>
          <cell r="V2289">
            <v>22127.5</v>
          </cell>
          <cell r="W2289">
            <v>22127.5</v>
          </cell>
          <cell r="X2289">
            <v>22.127500000000001</v>
          </cell>
          <cell r="Y2289">
            <v>22.127500000000001</v>
          </cell>
        </row>
        <row r="2290">
          <cell r="I2290" t="str">
            <v>0580629</v>
          </cell>
          <cell r="J2290">
            <v>11940.5</v>
          </cell>
          <cell r="K2290">
            <v>11940.5</v>
          </cell>
          <cell r="L2290">
            <v>11.9405</v>
          </cell>
          <cell r="M2290">
            <v>11.9405</v>
          </cell>
          <cell r="U2290" t="str">
            <v>0554689</v>
          </cell>
          <cell r="V2290">
            <v>1095.5</v>
          </cell>
          <cell r="W2290">
            <v>1095.5</v>
          </cell>
          <cell r="X2290">
            <v>1.0954999999999999</v>
          </cell>
          <cell r="Y2290">
            <v>1.0954999999999999</v>
          </cell>
        </row>
        <row r="2291">
          <cell r="I2291" t="str">
            <v>0580726</v>
          </cell>
          <cell r="J2291">
            <v>955</v>
          </cell>
          <cell r="K2291">
            <v>955</v>
          </cell>
          <cell r="L2291">
            <v>0.95499999999999996</v>
          </cell>
          <cell r="M2291">
            <v>0.95499999999999996</v>
          </cell>
          <cell r="U2291" t="str">
            <v>0555108</v>
          </cell>
          <cell r="V2291">
            <v>32855.5</v>
          </cell>
          <cell r="W2291">
            <v>32855.5</v>
          </cell>
          <cell r="X2291">
            <v>32.855499999999999</v>
          </cell>
          <cell r="Y2291">
            <v>32.855499999999999</v>
          </cell>
        </row>
        <row r="2292">
          <cell r="I2292" t="str">
            <v>0580730</v>
          </cell>
          <cell r="J2292">
            <v>1427.5</v>
          </cell>
          <cell r="K2292">
            <v>1427.5</v>
          </cell>
          <cell r="L2292">
            <v>1.4275</v>
          </cell>
          <cell r="M2292">
            <v>1.4275</v>
          </cell>
          <cell r="U2292" t="str">
            <v>0555224</v>
          </cell>
          <cell r="V2292">
            <v>22839.42</v>
          </cell>
          <cell r="W2292">
            <v>22839.42</v>
          </cell>
          <cell r="X2292">
            <v>22.839419999999997</v>
          </cell>
          <cell r="Y2292">
            <v>22.839419999999997</v>
          </cell>
        </row>
        <row r="2293">
          <cell r="I2293" t="str">
            <v>0580911</v>
          </cell>
          <cell r="J2293">
            <v>7282</v>
          </cell>
          <cell r="K2293">
            <v>7282</v>
          </cell>
          <cell r="L2293">
            <v>7.282</v>
          </cell>
          <cell r="M2293">
            <v>7.282</v>
          </cell>
          <cell r="U2293" t="str">
            <v>0555800</v>
          </cell>
          <cell r="V2293">
            <v>17730</v>
          </cell>
          <cell r="W2293">
            <v>17730</v>
          </cell>
          <cell r="X2293">
            <v>17.73</v>
          </cell>
          <cell r="Y2293">
            <v>17.73</v>
          </cell>
        </row>
        <row r="2294">
          <cell r="I2294" t="str">
            <v>0581007</v>
          </cell>
          <cell r="J2294">
            <v>11095.5</v>
          </cell>
          <cell r="K2294">
            <v>11095.5</v>
          </cell>
          <cell r="L2294">
            <v>11.095499999999999</v>
          </cell>
          <cell r="M2294">
            <v>11.095499999999999</v>
          </cell>
          <cell r="U2294" t="str">
            <v>0555886</v>
          </cell>
          <cell r="V2294">
            <v>36230.5</v>
          </cell>
          <cell r="W2294">
            <v>36230.5</v>
          </cell>
          <cell r="X2294">
            <v>36.230499999999999</v>
          </cell>
          <cell r="Y2294">
            <v>36.230499999999999</v>
          </cell>
        </row>
        <row r="2295">
          <cell r="I2295" t="str">
            <v>0581017</v>
          </cell>
          <cell r="J2295">
            <v>24920</v>
          </cell>
          <cell r="K2295">
            <v>24920</v>
          </cell>
          <cell r="L2295">
            <v>24.92</v>
          </cell>
          <cell r="M2295">
            <v>24.92</v>
          </cell>
          <cell r="U2295" t="str">
            <v>0555888</v>
          </cell>
          <cell r="V2295">
            <v>5548</v>
          </cell>
          <cell r="W2295">
            <v>5548</v>
          </cell>
          <cell r="X2295">
            <v>5.548</v>
          </cell>
          <cell r="Y2295">
            <v>5.548</v>
          </cell>
        </row>
        <row r="2296">
          <cell r="I2296" t="str">
            <v>0581019</v>
          </cell>
          <cell r="J2296">
            <v>1947</v>
          </cell>
          <cell r="K2296">
            <v>1947</v>
          </cell>
          <cell r="L2296">
            <v>1.9470000000000001</v>
          </cell>
          <cell r="M2296">
            <v>1.9470000000000001</v>
          </cell>
          <cell r="U2296" t="str">
            <v>0555919</v>
          </cell>
          <cell r="V2296">
            <v>4784.5</v>
          </cell>
          <cell r="W2296">
            <v>4784.5</v>
          </cell>
          <cell r="X2296">
            <v>4.7845000000000004</v>
          </cell>
          <cell r="Y2296">
            <v>4.7845000000000004</v>
          </cell>
        </row>
        <row r="2297">
          <cell r="I2297" t="str">
            <v>0581098</v>
          </cell>
          <cell r="J2297">
            <v>3861</v>
          </cell>
          <cell r="K2297">
            <v>3861</v>
          </cell>
          <cell r="L2297">
            <v>3.8610000000000002</v>
          </cell>
          <cell r="M2297">
            <v>3.8610000000000002</v>
          </cell>
          <cell r="U2297" t="str">
            <v>0556655</v>
          </cell>
          <cell r="V2297">
            <v>7697.5</v>
          </cell>
          <cell r="W2297">
            <v>7697.5</v>
          </cell>
          <cell r="X2297">
            <v>7.6974999999999998</v>
          </cell>
          <cell r="Y2297">
            <v>7.6974999999999998</v>
          </cell>
        </row>
        <row r="2298">
          <cell r="I2298" t="str">
            <v>0581101</v>
          </cell>
          <cell r="J2298">
            <v>960383.64</v>
          </cell>
          <cell r="K2298">
            <v>960383.64</v>
          </cell>
          <cell r="L2298">
            <v>960.38364000000001</v>
          </cell>
          <cell r="M2298">
            <v>960.38364000000001</v>
          </cell>
          <cell r="U2298" t="str">
            <v>0557048</v>
          </cell>
          <cell r="V2298">
            <v>-352</v>
          </cell>
          <cell r="W2298">
            <v>-352</v>
          </cell>
          <cell r="X2298">
            <v>-0.35199999999999998</v>
          </cell>
          <cell r="Y2298">
            <v>-0.35199999999999998</v>
          </cell>
        </row>
        <row r="2299">
          <cell r="I2299" t="str">
            <v>0581106</v>
          </cell>
          <cell r="J2299">
            <v>7839</v>
          </cell>
          <cell r="K2299">
            <v>7839</v>
          </cell>
          <cell r="L2299">
            <v>7.8390000000000004</v>
          </cell>
          <cell r="M2299">
            <v>7.8390000000000004</v>
          </cell>
          <cell r="U2299" t="str">
            <v>0557425</v>
          </cell>
          <cell r="V2299">
            <v>39422.5</v>
          </cell>
          <cell r="W2299">
            <v>39422.5</v>
          </cell>
          <cell r="X2299">
            <v>39.422499999999999</v>
          </cell>
          <cell r="Y2299">
            <v>39.422499999999999</v>
          </cell>
        </row>
        <row r="2300">
          <cell r="I2300" t="str">
            <v>0581108</v>
          </cell>
          <cell r="J2300">
            <v>15602.5</v>
          </cell>
          <cell r="K2300">
            <v>15602.5</v>
          </cell>
          <cell r="L2300">
            <v>15.602499999999999</v>
          </cell>
          <cell r="M2300">
            <v>15.602499999999999</v>
          </cell>
          <cell r="U2300" t="str">
            <v>0557457</v>
          </cell>
          <cell r="V2300">
            <v>444.5</v>
          </cell>
          <cell r="W2300">
            <v>444.5</v>
          </cell>
          <cell r="X2300">
            <v>0.44450000000000001</v>
          </cell>
          <cell r="Y2300">
            <v>0.44450000000000001</v>
          </cell>
        </row>
        <row r="2301">
          <cell r="I2301" t="str">
            <v>0581113</v>
          </cell>
          <cell r="J2301">
            <v>19535</v>
          </cell>
          <cell r="K2301">
            <v>19535</v>
          </cell>
          <cell r="L2301">
            <v>19.535</v>
          </cell>
          <cell r="M2301">
            <v>19.535</v>
          </cell>
          <cell r="U2301" t="str">
            <v>0558096</v>
          </cell>
          <cell r="V2301">
            <v>136710</v>
          </cell>
          <cell r="W2301">
            <v>136710</v>
          </cell>
          <cell r="X2301">
            <v>136.71</v>
          </cell>
          <cell r="Y2301">
            <v>136.71</v>
          </cell>
        </row>
        <row r="2302">
          <cell r="I2302" t="str">
            <v>0581114</v>
          </cell>
          <cell r="J2302">
            <v>9199.75</v>
          </cell>
          <cell r="K2302">
            <v>9199.75</v>
          </cell>
          <cell r="L2302">
            <v>9.1997499999999999</v>
          </cell>
          <cell r="M2302">
            <v>9.1997499999999999</v>
          </cell>
          <cell r="U2302" t="str">
            <v>0560412</v>
          </cell>
          <cell r="V2302">
            <v>145081</v>
          </cell>
          <cell r="W2302">
            <v>145081</v>
          </cell>
          <cell r="X2302">
            <v>145.08099999999999</v>
          </cell>
          <cell r="Y2302">
            <v>145.08099999999999</v>
          </cell>
        </row>
        <row r="2303">
          <cell r="I2303" t="str">
            <v>0581214</v>
          </cell>
          <cell r="J2303">
            <v>338175.28</v>
          </cell>
          <cell r="K2303">
            <v>338175.28</v>
          </cell>
          <cell r="L2303">
            <v>338.17528000000004</v>
          </cell>
          <cell r="M2303">
            <v>338.17528000000004</v>
          </cell>
          <cell r="U2303" t="str">
            <v>0560917</v>
          </cell>
          <cell r="V2303">
            <v>2549.5</v>
          </cell>
          <cell r="W2303">
            <v>2549.5</v>
          </cell>
          <cell r="X2303">
            <v>2.5495000000000001</v>
          </cell>
          <cell r="Y2303">
            <v>2.5495000000000001</v>
          </cell>
        </row>
        <row r="2304">
          <cell r="I2304" t="str">
            <v>0581250</v>
          </cell>
          <cell r="J2304">
            <v>244227.05</v>
          </cell>
          <cell r="K2304">
            <v>244227.05</v>
          </cell>
          <cell r="L2304">
            <v>244.22704999999999</v>
          </cell>
          <cell r="M2304">
            <v>244.22704999999999</v>
          </cell>
          <cell r="U2304" t="str">
            <v>0561018</v>
          </cell>
          <cell r="V2304">
            <v>7653.5</v>
          </cell>
          <cell r="W2304">
            <v>7653.5</v>
          </cell>
          <cell r="X2304">
            <v>7.6535000000000002</v>
          </cell>
          <cell r="Y2304">
            <v>7.6535000000000002</v>
          </cell>
        </row>
        <row r="2305">
          <cell r="I2305" t="str">
            <v>0581298</v>
          </cell>
          <cell r="J2305">
            <v>16414.5</v>
          </cell>
          <cell r="K2305">
            <v>16414.5</v>
          </cell>
          <cell r="L2305">
            <v>16.4145</v>
          </cell>
          <cell r="M2305">
            <v>16.4145</v>
          </cell>
          <cell r="U2305" t="str">
            <v>0561106</v>
          </cell>
          <cell r="V2305">
            <v>2166</v>
          </cell>
          <cell r="W2305">
            <v>2166</v>
          </cell>
          <cell r="X2305">
            <v>2.1659999999999999</v>
          </cell>
          <cell r="Y2305">
            <v>2.1659999999999999</v>
          </cell>
        </row>
        <row r="2306">
          <cell r="I2306" t="str">
            <v>0581503</v>
          </cell>
          <cell r="J2306">
            <v>838.33</v>
          </cell>
          <cell r="K2306">
            <v>838.33</v>
          </cell>
          <cell r="L2306">
            <v>0.83833000000000002</v>
          </cell>
          <cell r="M2306">
            <v>0.83833000000000002</v>
          </cell>
          <cell r="U2306" t="str">
            <v>0561108</v>
          </cell>
          <cell r="V2306">
            <v>13317</v>
          </cell>
          <cell r="W2306">
            <v>13317</v>
          </cell>
          <cell r="X2306">
            <v>13.317</v>
          </cell>
          <cell r="Y2306">
            <v>13.317</v>
          </cell>
        </row>
        <row r="2307">
          <cell r="I2307" t="str">
            <v>0582429</v>
          </cell>
          <cell r="J2307">
            <v>2757</v>
          </cell>
          <cell r="K2307">
            <v>2757</v>
          </cell>
          <cell r="L2307">
            <v>2.7570000000000001</v>
          </cell>
          <cell r="M2307">
            <v>2.7570000000000001</v>
          </cell>
          <cell r="U2307" t="str">
            <v>0561207</v>
          </cell>
          <cell r="V2307">
            <v>3630</v>
          </cell>
          <cell r="W2307">
            <v>3630</v>
          </cell>
          <cell r="X2307">
            <v>3.63</v>
          </cell>
          <cell r="Y2307">
            <v>3.63</v>
          </cell>
        </row>
        <row r="2308">
          <cell r="I2308" t="str">
            <v>0582470</v>
          </cell>
          <cell r="J2308">
            <v>33292.5</v>
          </cell>
          <cell r="K2308">
            <v>33292.5</v>
          </cell>
          <cell r="L2308">
            <v>33.292499999999997</v>
          </cell>
          <cell r="M2308">
            <v>33.292499999999997</v>
          </cell>
          <cell r="U2308" t="str">
            <v>0561401</v>
          </cell>
          <cell r="V2308">
            <v>67857.399999999994</v>
          </cell>
          <cell r="W2308">
            <v>67857.399999999994</v>
          </cell>
          <cell r="X2308">
            <v>67.857399999999998</v>
          </cell>
          <cell r="Y2308">
            <v>67.857399999999998</v>
          </cell>
        </row>
        <row r="2309">
          <cell r="I2309" t="str">
            <v>0582530</v>
          </cell>
          <cell r="J2309">
            <v>21990</v>
          </cell>
          <cell r="K2309">
            <v>21990</v>
          </cell>
          <cell r="L2309">
            <v>21.99</v>
          </cell>
          <cell r="M2309">
            <v>21.99</v>
          </cell>
          <cell r="U2309" t="str">
            <v>0561998</v>
          </cell>
          <cell r="V2309">
            <v>12859</v>
          </cell>
          <cell r="W2309">
            <v>12859</v>
          </cell>
          <cell r="X2309">
            <v>12.859</v>
          </cell>
          <cell r="Y2309">
            <v>12.859</v>
          </cell>
        </row>
        <row r="2310">
          <cell r="I2310" t="str">
            <v>0582699</v>
          </cell>
          <cell r="J2310">
            <v>37351.5</v>
          </cell>
          <cell r="K2310">
            <v>37351.5</v>
          </cell>
          <cell r="L2310">
            <v>37.351500000000001</v>
          </cell>
          <cell r="M2310">
            <v>37.351500000000001</v>
          </cell>
          <cell r="U2310" t="str">
            <v>0563098</v>
          </cell>
          <cell r="V2310">
            <v>41419.5</v>
          </cell>
          <cell r="W2310">
            <v>41419.5</v>
          </cell>
          <cell r="X2310">
            <v>41.419499999999999</v>
          </cell>
          <cell r="Y2310">
            <v>41.419499999999999</v>
          </cell>
        </row>
        <row r="2311">
          <cell r="I2311" t="str">
            <v>0582867</v>
          </cell>
          <cell r="J2311">
            <v>652.79999999999995</v>
          </cell>
          <cell r="K2311">
            <v>652.79999999999995</v>
          </cell>
          <cell r="L2311">
            <v>0.65279999999999994</v>
          </cell>
          <cell r="M2311">
            <v>0.65279999999999994</v>
          </cell>
          <cell r="U2311" t="str">
            <v>0563390</v>
          </cell>
          <cell r="V2311">
            <v>121904</v>
          </cell>
          <cell r="W2311">
            <v>121904</v>
          </cell>
          <cell r="X2311">
            <v>121.904</v>
          </cell>
          <cell r="Y2311">
            <v>121.904</v>
          </cell>
        </row>
        <row r="2312">
          <cell r="I2312" t="str">
            <v>0582996</v>
          </cell>
          <cell r="J2312">
            <v>4612.5</v>
          </cell>
          <cell r="K2312">
            <v>4612.5</v>
          </cell>
          <cell r="L2312">
            <v>4.6124999999999998</v>
          </cell>
          <cell r="M2312">
            <v>4.6124999999999998</v>
          </cell>
          <cell r="U2312" t="str">
            <v>0563927</v>
          </cell>
          <cell r="V2312">
            <v>45161.5</v>
          </cell>
          <cell r="W2312">
            <v>45161.5</v>
          </cell>
          <cell r="X2312">
            <v>45.161499999999997</v>
          </cell>
          <cell r="Y2312">
            <v>45.161499999999997</v>
          </cell>
        </row>
        <row r="2313">
          <cell r="I2313" t="str">
            <v>0583018</v>
          </cell>
          <cell r="J2313">
            <v>59866</v>
          </cell>
          <cell r="K2313">
            <v>59866</v>
          </cell>
          <cell r="L2313">
            <v>59.866</v>
          </cell>
          <cell r="M2313">
            <v>59.866</v>
          </cell>
          <cell r="U2313" t="str">
            <v>0563930</v>
          </cell>
          <cell r="V2313">
            <v>9191</v>
          </cell>
          <cell r="W2313">
            <v>9191</v>
          </cell>
          <cell r="X2313">
            <v>9.1910000000000007</v>
          </cell>
          <cell r="Y2313">
            <v>9.1910000000000007</v>
          </cell>
        </row>
        <row r="2314">
          <cell r="I2314" t="str">
            <v>0583200</v>
          </cell>
          <cell r="J2314">
            <v>42332.85</v>
          </cell>
          <cell r="K2314">
            <v>42332.85</v>
          </cell>
          <cell r="L2314">
            <v>42.332850000000001</v>
          </cell>
          <cell r="M2314">
            <v>42.332850000000001</v>
          </cell>
          <cell r="U2314" t="str">
            <v>0564000</v>
          </cell>
          <cell r="V2314">
            <v>73102.5</v>
          </cell>
          <cell r="W2314">
            <v>73102.5</v>
          </cell>
          <cell r="X2314">
            <v>73.102500000000006</v>
          </cell>
          <cell r="Y2314">
            <v>73.102500000000006</v>
          </cell>
        </row>
        <row r="2315">
          <cell r="I2315" t="str">
            <v>0583212</v>
          </cell>
          <cell r="J2315">
            <v>15032</v>
          </cell>
          <cell r="K2315">
            <v>15032</v>
          </cell>
          <cell r="L2315">
            <v>15.032</v>
          </cell>
          <cell r="M2315">
            <v>15.032</v>
          </cell>
          <cell r="U2315" t="str">
            <v>0566837</v>
          </cell>
          <cell r="V2315">
            <v>64617.5</v>
          </cell>
          <cell r="W2315">
            <v>64617.5</v>
          </cell>
          <cell r="X2315">
            <v>64.617500000000007</v>
          </cell>
          <cell r="Y2315">
            <v>64.617500000000007</v>
          </cell>
        </row>
        <row r="2316">
          <cell r="I2316" t="str">
            <v>0583259</v>
          </cell>
          <cell r="J2316">
            <v>17822.5</v>
          </cell>
          <cell r="K2316">
            <v>17822.5</v>
          </cell>
          <cell r="L2316">
            <v>17.822500000000002</v>
          </cell>
          <cell r="M2316">
            <v>17.822500000000002</v>
          </cell>
          <cell r="U2316" t="str">
            <v>0567100</v>
          </cell>
          <cell r="V2316">
            <v>55388</v>
          </cell>
          <cell r="W2316">
            <v>55388</v>
          </cell>
          <cell r="X2316">
            <v>55.387999999999998</v>
          </cell>
          <cell r="Y2316">
            <v>55.387999999999998</v>
          </cell>
        </row>
        <row r="2317">
          <cell r="I2317" t="str">
            <v>0583287</v>
          </cell>
          <cell r="J2317">
            <v>32394</v>
          </cell>
          <cell r="K2317">
            <v>32394</v>
          </cell>
          <cell r="L2317">
            <v>32.393999999999998</v>
          </cell>
          <cell r="M2317">
            <v>32.393999999999998</v>
          </cell>
          <cell r="U2317" t="str">
            <v>0567107</v>
          </cell>
          <cell r="V2317">
            <v>-1836</v>
          </cell>
          <cell r="W2317">
            <v>-1836</v>
          </cell>
          <cell r="X2317">
            <v>-1.8360000000000001</v>
          </cell>
          <cell r="Y2317">
            <v>-1.8360000000000001</v>
          </cell>
        </row>
        <row r="2318">
          <cell r="I2318" t="str">
            <v>0583429</v>
          </cell>
          <cell r="J2318">
            <v>10456.5</v>
          </cell>
          <cell r="K2318">
            <v>10456.5</v>
          </cell>
          <cell r="L2318">
            <v>10.4565</v>
          </cell>
          <cell r="M2318">
            <v>10.4565</v>
          </cell>
          <cell r="U2318" t="str">
            <v>0567108</v>
          </cell>
          <cell r="V2318">
            <v>24211.5</v>
          </cell>
          <cell r="W2318">
            <v>24211.5</v>
          </cell>
          <cell r="X2318">
            <v>24.211500000000001</v>
          </cell>
          <cell r="Y2318">
            <v>24.211500000000001</v>
          </cell>
        </row>
        <row r="2319">
          <cell r="I2319" t="str">
            <v>0583431</v>
          </cell>
          <cell r="J2319">
            <v>1056591.81</v>
          </cell>
          <cell r="K2319">
            <v>1056591.81</v>
          </cell>
          <cell r="L2319">
            <v>1056.5918100000001</v>
          </cell>
          <cell r="M2319">
            <v>1056.5918100000001</v>
          </cell>
          <cell r="U2319" t="str">
            <v>0569224</v>
          </cell>
          <cell r="V2319">
            <v>77945</v>
          </cell>
          <cell r="W2319">
            <v>77945</v>
          </cell>
          <cell r="X2319">
            <v>77.944999999999993</v>
          </cell>
          <cell r="Y2319">
            <v>77.944999999999993</v>
          </cell>
        </row>
        <row r="2320">
          <cell r="I2320" t="str">
            <v>0583490</v>
          </cell>
          <cell r="J2320">
            <v>45114.9</v>
          </cell>
          <cell r="K2320">
            <v>45114.9</v>
          </cell>
          <cell r="L2320">
            <v>45.114899999999999</v>
          </cell>
          <cell r="M2320">
            <v>45.114899999999999</v>
          </cell>
          <cell r="U2320" t="str">
            <v>0570104</v>
          </cell>
          <cell r="V2320">
            <v>10034.5</v>
          </cell>
          <cell r="W2320">
            <v>10034.5</v>
          </cell>
          <cell r="X2320">
            <v>10.0345</v>
          </cell>
          <cell r="Y2320">
            <v>10.0345</v>
          </cell>
        </row>
        <row r="2321">
          <cell r="I2321" t="str">
            <v>0583514</v>
          </cell>
          <cell r="J2321">
            <v>699308</v>
          </cell>
          <cell r="K2321">
            <v>699308</v>
          </cell>
          <cell r="L2321">
            <v>699.30799999999999</v>
          </cell>
          <cell r="M2321">
            <v>699.30799999999999</v>
          </cell>
          <cell r="U2321" t="str">
            <v>0570111</v>
          </cell>
          <cell r="V2321">
            <v>13187.5</v>
          </cell>
          <cell r="W2321">
            <v>13187.5</v>
          </cell>
          <cell r="X2321">
            <v>13.1875</v>
          </cell>
          <cell r="Y2321">
            <v>13.1875</v>
          </cell>
        </row>
        <row r="2322">
          <cell r="I2322" t="str">
            <v>0583537</v>
          </cell>
          <cell r="J2322">
            <v>21143</v>
          </cell>
          <cell r="K2322">
            <v>21143</v>
          </cell>
          <cell r="L2322">
            <v>21.143000000000001</v>
          </cell>
          <cell r="M2322">
            <v>21.143000000000001</v>
          </cell>
          <cell r="U2322" t="str">
            <v>0570211</v>
          </cell>
          <cell r="V2322">
            <v>11542.5</v>
          </cell>
          <cell r="W2322">
            <v>11542.5</v>
          </cell>
          <cell r="X2322">
            <v>11.5425</v>
          </cell>
          <cell r="Y2322">
            <v>11.5425</v>
          </cell>
        </row>
        <row r="2323">
          <cell r="I2323" t="str">
            <v>0583538</v>
          </cell>
          <cell r="J2323">
            <v>1436385</v>
          </cell>
          <cell r="K2323">
            <v>1436385</v>
          </cell>
          <cell r="L2323">
            <v>1436.385</v>
          </cell>
          <cell r="M2323">
            <v>1436.385</v>
          </cell>
          <cell r="U2323" t="str">
            <v>0570213</v>
          </cell>
          <cell r="V2323">
            <v>24120</v>
          </cell>
          <cell r="W2323">
            <v>24120</v>
          </cell>
          <cell r="X2323">
            <v>24.12</v>
          </cell>
          <cell r="Y2323">
            <v>24.12</v>
          </cell>
        </row>
        <row r="2324">
          <cell r="I2324" t="str">
            <v>0583583</v>
          </cell>
          <cell r="J2324">
            <v>15953.5</v>
          </cell>
          <cell r="K2324">
            <v>15953.5</v>
          </cell>
          <cell r="L2324">
            <v>15.9535</v>
          </cell>
          <cell r="M2324">
            <v>15.9535</v>
          </cell>
          <cell r="U2324" t="str">
            <v>0570224</v>
          </cell>
          <cell r="V2324">
            <v>15419</v>
          </cell>
          <cell r="W2324">
            <v>15419</v>
          </cell>
          <cell r="X2324">
            <v>15.419</v>
          </cell>
          <cell r="Y2324">
            <v>15.419</v>
          </cell>
        </row>
        <row r="2325">
          <cell r="I2325" t="str">
            <v>0583709</v>
          </cell>
          <cell r="J2325">
            <v>10131.5</v>
          </cell>
          <cell r="K2325">
            <v>10131.5</v>
          </cell>
          <cell r="L2325">
            <v>10.131500000000001</v>
          </cell>
          <cell r="M2325">
            <v>10.131500000000001</v>
          </cell>
          <cell r="U2325" t="str">
            <v>0570301</v>
          </cell>
          <cell r="V2325">
            <v>83115.88</v>
          </cell>
          <cell r="W2325">
            <v>83115.88</v>
          </cell>
          <cell r="X2325">
            <v>83.115880000000004</v>
          </cell>
          <cell r="Y2325">
            <v>83.115880000000004</v>
          </cell>
        </row>
        <row r="2326">
          <cell r="I2326" t="str">
            <v>0583846</v>
          </cell>
          <cell r="J2326">
            <v>13000.5</v>
          </cell>
          <cell r="K2326">
            <v>13000.5</v>
          </cell>
          <cell r="L2326">
            <v>13.000500000000001</v>
          </cell>
          <cell r="M2326">
            <v>13.000500000000001</v>
          </cell>
          <cell r="U2326" t="str">
            <v>0570308</v>
          </cell>
          <cell r="V2326">
            <v>9980.25</v>
          </cell>
          <cell r="W2326">
            <v>9980.25</v>
          </cell>
          <cell r="X2326">
            <v>9.9802499999999998</v>
          </cell>
          <cell r="Y2326">
            <v>9.9802499999999998</v>
          </cell>
        </row>
        <row r="2327">
          <cell r="I2327" t="str">
            <v>0583939</v>
          </cell>
          <cell r="J2327">
            <v>213380.5</v>
          </cell>
          <cell r="K2327">
            <v>213380.5</v>
          </cell>
          <cell r="L2327">
            <v>213.38050000000001</v>
          </cell>
          <cell r="M2327">
            <v>213.38050000000001</v>
          </cell>
          <cell r="U2327" t="str">
            <v>0570313</v>
          </cell>
          <cell r="V2327">
            <v>91671.11</v>
          </cell>
          <cell r="W2327">
            <v>91671.11</v>
          </cell>
          <cell r="X2327">
            <v>91.671109999999999</v>
          </cell>
          <cell r="Y2327">
            <v>91.671109999999999</v>
          </cell>
        </row>
        <row r="2328">
          <cell r="I2328" t="str">
            <v>0584221</v>
          </cell>
          <cell r="J2328">
            <v>15696</v>
          </cell>
          <cell r="K2328">
            <v>15696</v>
          </cell>
          <cell r="L2328">
            <v>15.696</v>
          </cell>
          <cell r="M2328">
            <v>15.696</v>
          </cell>
          <cell r="U2328" t="str">
            <v>0570319</v>
          </cell>
          <cell r="V2328">
            <v>721379.98</v>
          </cell>
          <cell r="W2328">
            <v>721379.98</v>
          </cell>
          <cell r="X2328">
            <v>721.37997999999993</v>
          </cell>
          <cell r="Y2328">
            <v>721.37997999999993</v>
          </cell>
        </row>
        <row r="2329">
          <cell r="I2329" t="str">
            <v>0584722</v>
          </cell>
          <cell r="J2329">
            <v>1276</v>
          </cell>
          <cell r="K2329">
            <v>1276</v>
          </cell>
          <cell r="L2329">
            <v>1.276</v>
          </cell>
          <cell r="M2329">
            <v>1.276</v>
          </cell>
          <cell r="U2329" t="str">
            <v>0570322</v>
          </cell>
          <cell r="V2329">
            <v>3503</v>
          </cell>
          <cell r="W2329">
            <v>3503</v>
          </cell>
          <cell r="X2329">
            <v>3.5030000000000001</v>
          </cell>
          <cell r="Y2329">
            <v>3.5030000000000001</v>
          </cell>
        </row>
        <row r="2330">
          <cell r="I2330" t="str">
            <v>0584774</v>
          </cell>
          <cell r="J2330">
            <v>19549</v>
          </cell>
          <cell r="K2330">
            <v>19549</v>
          </cell>
          <cell r="L2330">
            <v>19.548999999999999</v>
          </cell>
          <cell r="M2330">
            <v>19.548999999999999</v>
          </cell>
          <cell r="U2330" t="str">
            <v>0570327</v>
          </cell>
          <cell r="V2330">
            <v>828</v>
          </cell>
          <cell r="W2330">
            <v>828</v>
          </cell>
          <cell r="X2330">
            <v>0.82799999999999996</v>
          </cell>
          <cell r="Y2330">
            <v>0.82799999999999996</v>
          </cell>
        </row>
        <row r="2331">
          <cell r="I2331" t="str">
            <v>0584894</v>
          </cell>
          <cell r="J2331">
            <v>45482.7</v>
          </cell>
          <cell r="K2331">
            <v>45482.7</v>
          </cell>
          <cell r="L2331">
            <v>45.482699999999994</v>
          </cell>
          <cell r="M2331">
            <v>45.482699999999994</v>
          </cell>
          <cell r="U2331" t="str">
            <v>0570400</v>
          </cell>
          <cell r="V2331">
            <v>5521</v>
          </cell>
          <cell r="W2331">
            <v>5521</v>
          </cell>
          <cell r="X2331">
            <v>5.5209999999999999</v>
          </cell>
          <cell r="Y2331">
            <v>5.5209999999999999</v>
          </cell>
        </row>
        <row r="2332">
          <cell r="I2332" t="str">
            <v>0584916</v>
          </cell>
          <cell r="J2332">
            <v>10626.5</v>
          </cell>
          <cell r="K2332">
            <v>10626.5</v>
          </cell>
          <cell r="L2332">
            <v>10.6265</v>
          </cell>
          <cell r="M2332">
            <v>10.6265</v>
          </cell>
          <cell r="U2332" t="str">
            <v>0570430</v>
          </cell>
          <cell r="V2332">
            <v>4747</v>
          </cell>
          <cell r="W2332">
            <v>4747</v>
          </cell>
          <cell r="X2332">
            <v>4.7469999999999999</v>
          </cell>
          <cell r="Y2332">
            <v>4.7469999999999999</v>
          </cell>
        </row>
        <row r="2333">
          <cell r="I2333" t="str">
            <v>0584924</v>
          </cell>
          <cell r="J2333">
            <v>3301</v>
          </cell>
          <cell r="K2333">
            <v>3301</v>
          </cell>
          <cell r="L2333">
            <v>3.3010000000000002</v>
          </cell>
          <cell r="M2333">
            <v>3.3010000000000002</v>
          </cell>
          <cell r="U2333" t="str">
            <v>0570607</v>
          </cell>
          <cell r="V2333">
            <v>33974.5</v>
          </cell>
          <cell r="W2333">
            <v>33974.5</v>
          </cell>
          <cell r="X2333">
            <v>33.974499999999999</v>
          </cell>
          <cell r="Y2333">
            <v>33.974499999999999</v>
          </cell>
        </row>
        <row r="2334">
          <cell r="I2334" t="str">
            <v>0585015</v>
          </cell>
          <cell r="J2334">
            <v>16035.7</v>
          </cell>
          <cell r="K2334">
            <v>16035.7</v>
          </cell>
          <cell r="L2334">
            <v>16.035700000000002</v>
          </cell>
          <cell r="M2334">
            <v>16.035700000000002</v>
          </cell>
          <cell r="U2334" t="str">
            <v>0570610</v>
          </cell>
          <cell r="V2334">
            <v>31056</v>
          </cell>
          <cell r="W2334">
            <v>31056</v>
          </cell>
          <cell r="X2334">
            <v>31.056000000000001</v>
          </cell>
          <cell r="Y2334">
            <v>31.056000000000001</v>
          </cell>
        </row>
        <row r="2335">
          <cell r="I2335" t="str">
            <v>0586489</v>
          </cell>
          <cell r="J2335">
            <v>138246.45000000001</v>
          </cell>
          <cell r="K2335">
            <v>138246.45000000001</v>
          </cell>
          <cell r="L2335">
            <v>138.24645000000001</v>
          </cell>
          <cell r="M2335">
            <v>138.24645000000001</v>
          </cell>
          <cell r="U2335" t="str">
            <v>0570622</v>
          </cell>
          <cell r="V2335">
            <v>21507</v>
          </cell>
          <cell r="W2335">
            <v>21507</v>
          </cell>
          <cell r="X2335">
            <v>21.507000000000001</v>
          </cell>
          <cell r="Y2335">
            <v>21.507000000000001</v>
          </cell>
        </row>
        <row r="2336">
          <cell r="I2336" t="str">
            <v>0586552</v>
          </cell>
          <cell r="J2336">
            <v>36256</v>
          </cell>
          <cell r="K2336">
            <v>36256</v>
          </cell>
          <cell r="L2336">
            <v>36.256</v>
          </cell>
          <cell r="M2336">
            <v>36.256</v>
          </cell>
          <cell r="U2336" t="str">
            <v>0570628</v>
          </cell>
          <cell r="V2336">
            <v>17568</v>
          </cell>
          <cell r="W2336">
            <v>17568</v>
          </cell>
          <cell r="X2336">
            <v>17.568000000000001</v>
          </cell>
          <cell r="Y2336">
            <v>17.568000000000001</v>
          </cell>
        </row>
        <row r="2337">
          <cell r="I2337" t="str">
            <v>0586808</v>
          </cell>
          <cell r="J2337">
            <v>57012.5</v>
          </cell>
          <cell r="K2337">
            <v>57012.5</v>
          </cell>
          <cell r="L2337">
            <v>57.012500000000003</v>
          </cell>
          <cell r="M2337">
            <v>57.012500000000003</v>
          </cell>
          <cell r="U2337" t="str">
            <v>0570709</v>
          </cell>
          <cell r="V2337">
            <v>27260</v>
          </cell>
          <cell r="W2337">
            <v>27260</v>
          </cell>
          <cell r="X2337">
            <v>27.26</v>
          </cell>
          <cell r="Y2337">
            <v>27.26</v>
          </cell>
        </row>
        <row r="2338">
          <cell r="I2338" t="str">
            <v>0587046</v>
          </cell>
          <cell r="J2338">
            <v>2157</v>
          </cell>
          <cell r="K2338">
            <v>2157</v>
          </cell>
          <cell r="L2338">
            <v>2.157</v>
          </cell>
          <cell r="M2338">
            <v>2.157</v>
          </cell>
          <cell r="U2338" t="str">
            <v>0570712</v>
          </cell>
          <cell r="V2338">
            <v>54375.72</v>
          </cell>
          <cell r="W2338">
            <v>54375.72</v>
          </cell>
          <cell r="X2338">
            <v>54.375720000000001</v>
          </cell>
          <cell r="Y2338">
            <v>54.375720000000001</v>
          </cell>
        </row>
        <row r="2339">
          <cell r="I2339" t="str">
            <v>0587788</v>
          </cell>
          <cell r="J2339">
            <v>45591.6</v>
          </cell>
          <cell r="K2339">
            <v>45591.6</v>
          </cell>
          <cell r="L2339">
            <v>45.5916</v>
          </cell>
          <cell r="M2339">
            <v>45.5916</v>
          </cell>
          <cell r="U2339" t="str">
            <v>0570803</v>
          </cell>
          <cell r="V2339">
            <v>4398</v>
          </cell>
          <cell r="W2339">
            <v>4398</v>
          </cell>
          <cell r="X2339">
            <v>4.3979999999999997</v>
          </cell>
          <cell r="Y2339">
            <v>4.3979999999999997</v>
          </cell>
        </row>
        <row r="2340">
          <cell r="I2340" t="str">
            <v>0588055</v>
          </cell>
          <cell r="J2340">
            <v>174527.9</v>
          </cell>
          <cell r="K2340">
            <v>174527.9</v>
          </cell>
          <cell r="L2340">
            <v>174.52789999999999</v>
          </cell>
          <cell r="M2340">
            <v>174.52789999999999</v>
          </cell>
          <cell r="U2340" t="str">
            <v>0570882</v>
          </cell>
          <cell r="V2340">
            <v>176855.5</v>
          </cell>
          <cell r="W2340">
            <v>176855.5</v>
          </cell>
          <cell r="X2340">
            <v>176.85550000000001</v>
          </cell>
          <cell r="Y2340">
            <v>176.85550000000001</v>
          </cell>
        </row>
        <row r="2341">
          <cell r="I2341" t="str">
            <v>0588060</v>
          </cell>
          <cell r="J2341">
            <v>6013</v>
          </cell>
          <cell r="K2341">
            <v>6013</v>
          </cell>
          <cell r="L2341">
            <v>6.0129999999999999</v>
          </cell>
          <cell r="M2341">
            <v>6.0129999999999999</v>
          </cell>
          <cell r="U2341" t="str">
            <v>0570913</v>
          </cell>
          <cell r="V2341">
            <v>15650</v>
          </cell>
          <cell r="W2341">
            <v>15650</v>
          </cell>
          <cell r="X2341">
            <v>15.65</v>
          </cell>
          <cell r="Y2341">
            <v>15.65</v>
          </cell>
        </row>
        <row r="2342">
          <cell r="I2342" t="str">
            <v>0588117</v>
          </cell>
          <cell r="J2342">
            <v>1260</v>
          </cell>
          <cell r="K2342">
            <v>1260</v>
          </cell>
          <cell r="L2342">
            <v>1.26</v>
          </cell>
          <cell r="M2342">
            <v>1.26</v>
          </cell>
          <cell r="U2342" t="str">
            <v>0570914</v>
          </cell>
          <cell r="V2342">
            <v>4012.5</v>
          </cell>
          <cell r="W2342">
            <v>4012.5</v>
          </cell>
          <cell r="X2342">
            <v>4.0125000000000002</v>
          </cell>
          <cell r="Y2342">
            <v>4.0125000000000002</v>
          </cell>
        </row>
        <row r="2343">
          <cell r="I2343" t="str">
            <v>0588121</v>
          </cell>
          <cell r="J2343">
            <v>91141</v>
          </cell>
          <cell r="K2343">
            <v>91141</v>
          </cell>
          <cell r="L2343">
            <v>91.141000000000005</v>
          </cell>
          <cell r="M2343">
            <v>91.141000000000005</v>
          </cell>
          <cell r="U2343" t="str">
            <v>0570918</v>
          </cell>
          <cell r="V2343">
            <v>13898.5</v>
          </cell>
          <cell r="W2343">
            <v>13898.5</v>
          </cell>
          <cell r="X2343">
            <v>13.8985</v>
          </cell>
          <cell r="Y2343">
            <v>13.8985</v>
          </cell>
        </row>
        <row r="2344">
          <cell r="I2344" t="str">
            <v>0588331</v>
          </cell>
          <cell r="J2344">
            <v>79420.350000000006</v>
          </cell>
          <cell r="K2344">
            <v>79420.350000000006</v>
          </cell>
          <cell r="L2344">
            <v>79.420349999999999</v>
          </cell>
          <cell r="M2344">
            <v>79.420349999999999</v>
          </cell>
          <cell r="U2344" t="str">
            <v>0570923</v>
          </cell>
          <cell r="V2344">
            <v>6537</v>
          </cell>
          <cell r="W2344">
            <v>6537</v>
          </cell>
          <cell r="X2344">
            <v>6.5369999999999999</v>
          </cell>
          <cell r="Y2344">
            <v>6.5369999999999999</v>
          </cell>
        </row>
        <row r="2345">
          <cell r="I2345" t="str">
            <v>0588636</v>
          </cell>
          <cell r="J2345">
            <v>171634</v>
          </cell>
          <cell r="K2345">
            <v>171634</v>
          </cell>
          <cell r="L2345">
            <v>171.63399999999999</v>
          </cell>
          <cell r="M2345">
            <v>171.63399999999999</v>
          </cell>
          <cell r="U2345" t="str">
            <v>0570926</v>
          </cell>
          <cell r="V2345">
            <v>785406.61</v>
          </cell>
          <cell r="W2345">
            <v>785406.61</v>
          </cell>
          <cell r="X2345">
            <v>785.40661</v>
          </cell>
          <cell r="Y2345">
            <v>785.40661</v>
          </cell>
        </row>
        <row r="2346">
          <cell r="I2346" t="str">
            <v>0588643</v>
          </cell>
          <cell r="J2346">
            <v>76351.25</v>
          </cell>
          <cell r="K2346">
            <v>76351.25</v>
          </cell>
          <cell r="L2346">
            <v>76.351249999999993</v>
          </cell>
          <cell r="M2346">
            <v>76.351249999999993</v>
          </cell>
          <cell r="U2346" t="str">
            <v>0571012</v>
          </cell>
          <cell r="V2346">
            <v>2465</v>
          </cell>
          <cell r="W2346">
            <v>2465</v>
          </cell>
          <cell r="X2346">
            <v>2.4649999999999999</v>
          </cell>
          <cell r="Y2346">
            <v>2.4649999999999999</v>
          </cell>
        </row>
        <row r="2347">
          <cell r="I2347" t="str">
            <v>0588690</v>
          </cell>
          <cell r="J2347">
            <v>12691</v>
          </cell>
          <cell r="K2347">
            <v>12691</v>
          </cell>
          <cell r="L2347">
            <v>12.691000000000001</v>
          </cell>
          <cell r="M2347">
            <v>12.691000000000001</v>
          </cell>
          <cell r="U2347" t="str">
            <v>0571022</v>
          </cell>
          <cell r="V2347">
            <v>5591.5</v>
          </cell>
          <cell r="W2347">
            <v>5591.5</v>
          </cell>
          <cell r="X2347">
            <v>5.5914999999999999</v>
          </cell>
          <cell r="Y2347">
            <v>5.5914999999999999</v>
          </cell>
        </row>
        <row r="2348">
          <cell r="I2348" t="str">
            <v>0588720</v>
          </cell>
          <cell r="J2348">
            <v>100420.2</v>
          </cell>
          <cell r="K2348">
            <v>100420.2</v>
          </cell>
          <cell r="L2348">
            <v>100.42019999999999</v>
          </cell>
          <cell r="M2348">
            <v>100.42019999999999</v>
          </cell>
          <cell r="U2348" t="str">
            <v>0571110</v>
          </cell>
          <cell r="V2348">
            <v>11685.5</v>
          </cell>
          <cell r="W2348">
            <v>11685.5</v>
          </cell>
          <cell r="X2348">
            <v>11.685499999999999</v>
          </cell>
          <cell r="Y2348">
            <v>11.685499999999999</v>
          </cell>
        </row>
        <row r="2349">
          <cell r="I2349" t="str">
            <v>0588766</v>
          </cell>
          <cell r="J2349">
            <v>9564</v>
          </cell>
          <cell r="K2349">
            <v>9564</v>
          </cell>
          <cell r="L2349">
            <v>9.5640000000000001</v>
          </cell>
          <cell r="M2349">
            <v>9.5640000000000001</v>
          </cell>
          <cell r="U2349" t="str">
            <v>0571118</v>
          </cell>
          <cell r="V2349">
            <v>14621</v>
          </cell>
          <cell r="W2349">
            <v>14621</v>
          </cell>
          <cell r="X2349">
            <v>14.621</v>
          </cell>
          <cell r="Y2349">
            <v>14.621</v>
          </cell>
        </row>
        <row r="2350">
          <cell r="I2350" t="str">
            <v>0588784</v>
          </cell>
          <cell r="J2350">
            <v>170732</v>
          </cell>
          <cell r="K2350">
            <v>170732</v>
          </cell>
          <cell r="L2350">
            <v>170.732</v>
          </cell>
          <cell r="M2350">
            <v>170.732</v>
          </cell>
          <cell r="U2350" t="str">
            <v>0571120</v>
          </cell>
          <cell r="V2350">
            <v>20709.5</v>
          </cell>
          <cell r="W2350">
            <v>20709.5</v>
          </cell>
          <cell r="X2350">
            <v>20.709499999999998</v>
          </cell>
          <cell r="Y2350">
            <v>20.709499999999998</v>
          </cell>
        </row>
        <row r="2351">
          <cell r="I2351" t="str">
            <v>0588900</v>
          </cell>
          <cell r="J2351">
            <v>367.5</v>
          </cell>
          <cell r="K2351">
            <v>367.5</v>
          </cell>
          <cell r="L2351">
            <v>0.36749999999999999</v>
          </cell>
          <cell r="M2351">
            <v>0.36749999999999999</v>
          </cell>
          <cell r="U2351" t="str">
            <v>0571198</v>
          </cell>
          <cell r="V2351">
            <v>27275</v>
          </cell>
          <cell r="W2351">
            <v>27275</v>
          </cell>
          <cell r="X2351">
            <v>27.274999999999999</v>
          </cell>
          <cell r="Y2351">
            <v>27.274999999999999</v>
          </cell>
        </row>
        <row r="2352">
          <cell r="I2352" t="str">
            <v>0588910</v>
          </cell>
          <cell r="J2352">
            <v>3860</v>
          </cell>
          <cell r="K2352">
            <v>3860</v>
          </cell>
          <cell r="L2352">
            <v>3.86</v>
          </cell>
          <cell r="M2352">
            <v>3.86</v>
          </cell>
          <cell r="U2352" t="str">
            <v>0571199</v>
          </cell>
          <cell r="V2352">
            <v>20720.5</v>
          </cell>
          <cell r="W2352">
            <v>20720.5</v>
          </cell>
          <cell r="X2352">
            <v>20.720500000000001</v>
          </cell>
          <cell r="Y2352">
            <v>20.720500000000001</v>
          </cell>
        </row>
        <row r="2353">
          <cell r="I2353" t="str">
            <v>0589164</v>
          </cell>
          <cell r="J2353">
            <v>58683.1</v>
          </cell>
          <cell r="K2353">
            <v>58683.1</v>
          </cell>
          <cell r="L2353">
            <v>58.683099999999996</v>
          </cell>
          <cell r="M2353">
            <v>58.683099999999996</v>
          </cell>
          <cell r="U2353" t="str">
            <v>0571205</v>
          </cell>
          <cell r="V2353">
            <v>9340.5</v>
          </cell>
          <cell r="W2353">
            <v>9340.5</v>
          </cell>
          <cell r="X2353">
            <v>9.3405000000000005</v>
          </cell>
          <cell r="Y2353">
            <v>9.3405000000000005</v>
          </cell>
        </row>
        <row r="2354">
          <cell r="I2354" t="str">
            <v>0589270</v>
          </cell>
          <cell r="J2354">
            <v>41606</v>
          </cell>
          <cell r="K2354">
            <v>41606</v>
          </cell>
          <cell r="L2354">
            <v>41.606000000000002</v>
          </cell>
          <cell r="M2354">
            <v>41.606000000000002</v>
          </cell>
          <cell r="U2354" t="str">
            <v>0571210</v>
          </cell>
          <cell r="V2354">
            <v>19160</v>
          </cell>
          <cell r="W2354">
            <v>19160</v>
          </cell>
          <cell r="X2354">
            <v>19.16</v>
          </cell>
          <cell r="Y2354">
            <v>19.16</v>
          </cell>
        </row>
        <row r="2355">
          <cell r="I2355" t="str">
            <v>0589293</v>
          </cell>
          <cell r="J2355">
            <v>66115.5</v>
          </cell>
          <cell r="K2355">
            <v>66115.5</v>
          </cell>
          <cell r="L2355">
            <v>66.115499999999997</v>
          </cell>
          <cell r="M2355">
            <v>66.115499999999997</v>
          </cell>
          <cell r="U2355" t="str">
            <v>0571212</v>
          </cell>
          <cell r="V2355">
            <v>6903.5</v>
          </cell>
          <cell r="W2355">
            <v>6903.5</v>
          </cell>
          <cell r="X2355">
            <v>6.9035000000000002</v>
          </cell>
          <cell r="Y2355">
            <v>6.9035000000000002</v>
          </cell>
        </row>
        <row r="2356">
          <cell r="I2356" t="str">
            <v>0589375</v>
          </cell>
          <cell r="J2356">
            <v>18795</v>
          </cell>
          <cell r="K2356">
            <v>18795</v>
          </cell>
          <cell r="L2356">
            <v>18.795000000000002</v>
          </cell>
          <cell r="M2356">
            <v>18.795000000000002</v>
          </cell>
          <cell r="U2356" t="str">
            <v>0571219</v>
          </cell>
          <cell r="V2356">
            <v>6567</v>
          </cell>
          <cell r="W2356">
            <v>6567</v>
          </cell>
          <cell r="X2356">
            <v>6.5670000000000002</v>
          </cell>
          <cell r="Y2356">
            <v>6.5670000000000002</v>
          </cell>
        </row>
        <row r="2357">
          <cell r="I2357" t="str">
            <v>0589376</v>
          </cell>
          <cell r="J2357">
            <v>281.5</v>
          </cell>
          <cell r="K2357">
            <v>281.5</v>
          </cell>
          <cell r="L2357">
            <v>0.28149999999999997</v>
          </cell>
          <cell r="M2357">
            <v>0.28149999999999997</v>
          </cell>
          <cell r="U2357" t="str">
            <v>0571498</v>
          </cell>
          <cell r="V2357">
            <v>57.5</v>
          </cell>
          <cell r="W2357">
            <v>57.5</v>
          </cell>
          <cell r="X2357">
            <v>5.7500000000000002E-2</v>
          </cell>
          <cell r="Y2357">
            <v>5.7500000000000002E-2</v>
          </cell>
        </row>
        <row r="2358">
          <cell r="I2358" t="str">
            <v>0589403</v>
          </cell>
          <cell r="J2358">
            <v>115177.5</v>
          </cell>
          <cell r="K2358">
            <v>115177.5</v>
          </cell>
          <cell r="L2358">
            <v>115.17749999999999</v>
          </cell>
          <cell r="M2358">
            <v>115.17749999999999</v>
          </cell>
          <cell r="U2358" t="str">
            <v>0571873</v>
          </cell>
          <cell r="V2358">
            <v>73105</v>
          </cell>
          <cell r="W2358">
            <v>73105</v>
          </cell>
          <cell r="X2358">
            <v>73.105000000000004</v>
          </cell>
          <cell r="Y2358">
            <v>73.105000000000004</v>
          </cell>
        </row>
        <row r="2359">
          <cell r="I2359" t="str">
            <v>0589416</v>
          </cell>
          <cell r="J2359">
            <v>13523</v>
          </cell>
          <cell r="K2359">
            <v>13523</v>
          </cell>
          <cell r="L2359">
            <v>13.523</v>
          </cell>
          <cell r="M2359">
            <v>13.523</v>
          </cell>
          <cell r="U2359" t="str">
            <v>0571950</v>
          </cell>
          <cell r="V2359">
            <v>104513.5</v>
          </cell>
          <cell r="W2359">
            <v>104513.5</v>
          </cell>
          <cell r="X2359">
            <v>104.51349999999999</v>
          </cell>
          <cell r="Y2359">
            <v>104.51349999999999</v>
          </cell>
        </row>
        <row r="2360">
          <cell r="I2360" t="str">
            <v>0589454</v>
          </cell>
          <cell r="J2360">
            <v>112296</v>
          </cell>
          <cell r="K2360">
            <v>112296</v>
          </cell>
          <cell r="L2360">
            <v>112.29600000000001</v>
          </cell>
          <cell r="M2360">
            <v>112.29600000000001</v>
          </cell>
          <cell r="U2360" t="str">
            <v>0572900</v>
          </cell>
          <cell r="V2360">
            <v>107938.9</v>
          </cell>
          <cell r="W2360">
            <v>107938.9</v>
          </cell>
          <cell r="X2360">
            <v>107.93889999999999</v>
          </cell>
          <cell r="Y2360">
            <v>107.93889999999999</v>
          </cell>
        </row>
        <row r="2361">
          <cell r="I2361" t="str">
            <v>0589494</v>
          </cell>
          <cell r="J2361">
            <v>43419.5</v>
          </cell>
          <cell r="K2361">
            <v>43419.5</v>
          </cell>
          <cell r="L2361">
            <v>43.419499999999999</v>
          </cell>
          <cell r="M2361">
            <v>43.419499999999999</v>
          </cell>
          <cell r="U2361" t="str">
            <v>0573471</v>
          </cell>
          <cell r="V2361">
            <v>962572.93</v>
          </cell>
          <cell r="W2361">
            <v>962572.93</v>
          </cell>
          <cell r="X2361">
            <v>962.57293000000004</v>
          </cell>
          <cell r="Y2361">
            <v>962.57293000000004</v>
          </cell>
        </row>
        <row r="2362">
          <cell r="I2362" t="str">
            <v>0589581</v>
          </cell>
          <cell r="J2362">
            <v>25965.9</v>
          </cell>
          <cell r="K2362">
            <v>25965.9</v>
          </cell>
          <cell r="L2362">
            <v>25.965900000000001</v>
          </cell>
          <cell r="M2362">
            <v>25.965900000000001</v>
          </cell>
          <cell r="U2362" t="str">
            <v>0573475</v>
          </cell>
          <cell r="V2362">
            <v>317311.86</v>
          </cell>
          <cell r="W2362">
            <v>317311.86</v>
          </cell>
          <cell r="X2362">
            <v>317.31185999999997</v>
          </cell>
          <cell r="Y2362">
            <v>317.31185999999997</v>
          </cell>
        </row>
        <row r="2363">
          <cell r="I2363" t="str">
            <v>0589595</v>
          </cell>
          <cell r="J2363">
            <v>27430.45</v>
          </cell>
          <cell r="K2363">
            <v>27430.45</v>
          </cell>
          <cell r="L2363">
            <v>27.43045</v>
          </cell>
          <cell r="M2363">
            <v>27.43045</v>
          </cell>
          <cell r="U2363" t="str">
            <v>0574007</v>
          </cell>
          <cell r="V2363">
            <v>72875.25</v>
          </cell>
          <cell r="W2363">
            <v>72875.25</v>
          </cell>
          <cell r="X2363">
            <v>72.875249999999994</v>
          </cell>
          <cell r="Y2363">
            <v>72.875249999999994</v>
          </cell>
        </row>
        <row r="2364">
          <cell r="I2364" t="str">
            <v>0589608</v>
          </cell>
          <cell r="J2364">
            <v>26828.5</v>
          </cell>
          <cell r="K2364">
            <v>26828.5</v>
          </cell>
          <cell r="L2364">
            <v>26.828499999999998</v>
          </cell>
          <cell r="M2364">
            <v>26.828499999999998</v>
          </cell>
          <cell r="U2364" t="str">
            <v>0574102</v>
          </cell>
          <cell r="V2364">
            <v>343900</v>
          </cell>
          <cell r="W2364">
            <v>343900</v>
          </cell>
          <cell r="X2364">
            <v>343.9</v>
          </cell>
          <cell r="Y2364">
            <v>343.9</v>
          </cell>
        </row>
        <row r="2365">
          <cell r="I2365" t="str">
            <v>0589620</v>
          </cell>
          <cell r="J2365">
            <v>626868.5</v>
          </cell>
          <cell r="K2365">
            <v>626868.5</v>
          </cell>
          <cell r="L2365">
            <v>626.86850000000004</v>
          </cell>
          <cell r="M2365">
            <v>626.86850000000004</v>
          </cell>
          <cell r="U2365" t="str">
            <v>0574260</v>
          </cell>
          <cell r="V2365">
            <v>-2892.16</v>
          </cell>
          <cell r="W2365">
            <v>-2892.16</v>
          </cell>
          <cell r="X2365">
            <v>-2.8921600000000001</v>
          </cell>
          <cell r="Y2365">
            <v>-2.8921600000000001</v>
          </cell>
        </row>
        <row r="2366">
          <cell r="I2366" t="str">
            <v>0589703</v>
          </cell>
          <cell r="J2366">
            <v>60405.5</v>
          </cell>
          <cell r="K2366">
            <v>60405.5</v>
          </cell>
          <cell r="L2366">
            <v>60.405500000000004</v>
          </cell>
          <cell r="M2366">
            <v>60.405500000000004</v>
          </cell>
          <cell r="U2366" t="str">
            <v>0574261</v>
          </cell>
          <cell r="V2366">
            <v>-88.5</v>
          </cell>
          <cell r="W2366">
            <v>-88.5</v>
          </cell>
          <cell r="X2366">
            <v>-8.8499999999999995E-2</v>
          </cell>
          <cell r="Y2366">
            <v>-8.8499999999999995E-2</v>
          </cell>
        </row>
        <row r="2367">
          <cell r="I2367" t="str">
            <v>0589717</v>
          </cell>
          <cell r="J2367">
            <v>59879.4</v>
          </cell>
          <cell r="K2367">
            <v>59879.4</v>
          </cell>
          <cell r="L2367">
            <v>59.879400000000004</v>
          </cell>
          <cell r="M2367">
            <v>59.879400000000004</v>
          </cell>
          <cell r="U2367" t="str">
            <v>0576811</v>
          </cell>
          <cell r="V2367">
            <v>1375</v>
          </cell>
          <cell r="W2367">
            <v>1375</v>
          </cell>
          <cell r="X2367">
            <v>1.375</v>
          </cell>
          <cell r="Y2367">
            <v>1.375</v>
          </cell>
        </row>
        <row r="2368">
          <cell r="I2368" t="str">
            <v>0589727</v>
          </cell>
          <cell r="J2368">
            <v>149374</v>
          </cell>
          <cell r="K2368">
            <v>149374</v>
          </cell>
          <cell r="L2368">
            <v>149.374</v>
          </cell>
          <cell r="M2368">
            <v>149.374</v>
          </cell>
          <cell r="U2368" t="str">
            <v>0578912</v>
          </cell>
          <cell r="V2368">
            <v>684228.7</v>
          </cell>
          <cell r="W2368">
            <v>684228.7</v>
          </cell>
          <cell r="X2368">
            <v>684.2287</v>
          </cell>
          <cell r="Y2368">
            <v>684.2287</v>
          </cell>
        </row>
        <row r="2369">
          <cell r="I2369" t="str">
            <v>0589741</v>
          </cell>
          <cell r="J2369">
            <v>485</v>
          </cell>
          <cell r="K2369">
            <v>485</v>
          </cell>
          <cell r="L2369">
            <v>0.48499999999999999</v>
          </cell>
          <cell r="M2369">
            <v>0.48499999999999999</v>
          </cell>
          <cell r="U2369" t="str">
            <v>0580105</v>
          </cell>
          <cell r="V2369">
            <v>7455.5</v>
          </cell>
          <cell r="W2369">
            <v>7455.5</v>
          </cell>
          <cell r="X2369">
            <v>7.4554999999999998</v>
          </cell>
          <cell r="Y2369">
            <v>7.4554999999999998</v>
          </cell>
        </row>
        <row r="2370">
          <cell r="I2370" t="str">
            <v>0590102</v>
          </cell>
          <cell r="J2370">
            <v>32213.5</v>
          </cell>
          <cell r="K2370">
            <v>32213.5</v>
          </cell>
          <cell r="L2370">
            <v>32.213500000000003</v>
          </cell>
          <cell r="M2370">
            <v>32.213500000000003</v>
          </cell>
          <cell r="U2370" t="str">
            <v>0580115</v>
          </cell>
          <cell r="V2370">
            <v>3437.5</v>
          </cell>
          <cell r="W2370">
            <v>3437.5</v>
          </cell>
          <cell r="X2370">
            <v>3.4375</v>
          </cell>
          <cell r="Y2370">
            <v>3.4375</v>
          </cell>
        </row>
        <row r="2371">
          <cell r="I2371" t="str">
            <v>0590109</v>
          </cell>
          <cell r="J2371">
            <v>10374.5</v>
          </cell>
          <cell r="K2371">
            <v>10374.5</v>
          </cell>
          <cell r="L2371">
            <v>10.374499999999999</v>
          </cell>
          <cell r="M2371">
            <v>10.374499999999999</v>
          </cell>
          <cell r="U2371" t="str">
            <v>0580122</v>
          </cell>
          <cell r="V2371">
            <v>-1056</v>
          </cell>
          <cell r="W2371">
            <v>-1056</v>
          </cell>
          <cell r="X2371">
            <v>-1.056</v>
          </cell>
          <cell r="Y2371">
            <v>-1.056</v>
          </cell>
        </row>
        <row r="2372">
          <cell r="I2372" t="str">
            <v>0590212</v>
          </cell>
          <cell r="J2372">
            <v>18244.5</v>
          </cell>
          <cell r="K2372">
            <v>18244.5</v>
          </cell>
          <cell r="L2372">
            <v>18.244499999999999</v>
          </cell>
          <cell r="M2372">
            <v>18.244499999999999</v>
          </cell>
          <cell r="U2372" t="str">
            <v>0580204</v>
          </cell>
          <cell r="V2372">
            <v>1493</v>
          </cell>
          <cell r="W2372">
            <v>1493</v>
          </cell>
          <cell r="X2372">
            <v>1.4930000000000001</v>
          </cell>
          <cell r="Y2372">
            <v>1.4930000000000001</v>
          </cell>
        </row>
        <row r="2373">
          <cell r="I2373" t="str">
            <v>0590228</v>
          </cell>
          <cell r="J2373">
            <v>3633.85</v>
          </cell>
          <cell r="K2373">
            <v>3633.85</v>
          </cell>
          <cell r="L2373">
            <v>3.6338499999999998</v>
          </cell>
          <cell r="M2373">
            <v>3.6338499999999998</v>
          </cell>
          <cell r="U2373" t="str">
            <v>0580213</v>
          </cell>
          <cell r="V2373">
            <v>19012.5</v>
          </cell>
          <cell r="W2373">
            <v>19012.5</v>
          </cell>
          <cell r="X2373">
            <v>19.012499999999999</v>
          </cell>
          <cell r="Y2373">
            <v>19.012499999999999</v>
          </cell>
        </row>
        <row r="2374">
          <cell r="I2374" t="str">
            <v>0590408</v>
          </cell>
          <cell r="J2374">
            <v>7043</v>
          </cell>
          <cell r="K2374">
            <v>7043</v>
          </cell>
          <cell r="L2374">
            <v>7.0430000000000001</v>
          </cell>
          <cell r="M2374">
            <v>7.0430000000000001</v>
          </cell>
          <cell r="U2374" t="str">
            <v>0580221</v>
          </cell>
          <cell r="V2374">
            <v>37958</v>
          </cell>
          <cell r="W2374">
            <v>37958</v>
          </cell>
          <cell r="X2374">
            <v>37.957999999999998</v>
          </cell>
          <cell r="Y2374">
            <v>37.957999999999998</v>
          </cell>
        </row>
        <row r="2375">
          <cell r="I2375" t="str">
            <v>0590411</v>
          </cell>
          <cell r="J2375">
            <v>14771.05</v>
          </cell>
          <cell r="K2375">
            <v>14771.05</v>
          </cell>
          <cell r="L2375">
            <v>14.771049999999999</v>
          </cell>
          <cell r="M2375">
            <v>14.771049999999999</v>
          </cell>
          <cell r="U2375" t="str">
            <v>0580225</v>
          </cell>
          <cell r="V2375">
            <v>7283</v>
          </cell>
          <cell r="W2375">
            <v>7283</v>
          </cell>
          <cell r="X2375">
            <v>7.2830000000000004</v>
          </cell>
          <cell r="Y2375">
            <v>7.2830000000000004</v>
          </cell>
        </row>
        <row r="2376">
          <cell r="I2376" t="str">
            <v>0590422</v>
          </cell>
          <cell r="J2376">
            <v>25906.5</v>
          </cell>
          <cell r="K2376">
            <v>25906.5</v>
          </cell>
          <cell r="L2376">
            <v>25.906500000000001</v>
          </cell>
          <cell r="M2376">
            <v>25.906500000000001</v>
          </cell>
          <cell r="U2376" t="str">
            <v>0580305</v>
          </cell>
          <cell r="V2376">
            <v>19969</v>
          </cell>
          <cell r="W2376">
            <v>19969</v>
          </cell>
          <cell r="X2376">
            <v>19.969000000000001</v>
          </cell>
          <cell r="Y2376">
            <v>19.969000000000001</v>
          </cell>
        </row>
        <row r="2377">
          <cell r="I2377" t="str">
            <v>0590425</v>
          </cell>
          <cell r="J2377">
            <v>8906.5</v>
          </cell>
          <cell r="K2377">
            <v>8906.5</v>
          </cell>
          <cell r="L2377">
            <v>8.9064999999999994</v>
          </cell>
          <cell r="M2377">
            <v>8.9064999999999994</v>
          </cell>
          <cell r="U2377" t="str">
            <v>0580306</v>
          </cell>
          <cell r="V2377">
            <v>10258.5</v>
          </cell>
          <cell r="W2377">
            <v>10258.5</v>
          </cell>
          <cell r="X2377">
            <v>10.2585</v>
          </cell>
          <cell r="Y2377">
            <v>10.2585</v>
          </cell>
        </row>
        <row r="2378">
          <cell r="I2378" t="str">
            <v>0590498</v>
          </cell>
          <cell r="J2378">
            <v>20678.5</v>
          </cell>
          <cell r="K2378">
            <v>20678.5</v>
          </cell>
          <cell r="L2378">
            <v>20.6785</v>
          </cell>
          <cell r="M2378">
            <v>20.6785</v>
          </cell>
          <cell r="U2378" t="str">
            <v>0580311</v>
          </cell>
          <cell r="V2378">
            <v>5405.5</v>
          </cell>
          <cell r="W2378">
            <v>5405.5</v>
          </cell>
          <cell r="X2378">
            <v>5.4055</v>
          </cell>
          <cell r="Y2378">
            <v>5.4055</v>
          </cell>
        </row>
        <row r="2379">
          <cell r="I2379" t="str">
            <v>0590598</v>
          </cell>
          <cell r="J2379">
            <v>13091</v>
          </cell>
          <cell r="K2379">
            <v>13091</v>
          </cell>
          <cell r="L2379">
            <v>13.090999999999999</v>
          </cell>
          <cell r="M2379">
            <v>13.090999999999999</v>
          </cell>
          <cell r="U2379" t="str">
            <v>0580322</v>
          </cell>
          <cell r="V2379">
            <v>19601.5</v>
          </cell>
          <cell r="W2379">
            <v>19601.5</v>
          </cell>
          <cell r="X2379">
            <v>19.601500000000001</v>
          </cell>
          <cell r="Y2379">
            <v>19.601500000000001</v>
          </cell>
        </row>
        <row r="2380">
          <cell r="I2380" t="str">
            <v>0590720</v>
          </cell>
          <cell r="J2380">
            <v>710</v>
          </cell>
          <cell r="K2380">
            <v>710</v>
          </cell>
          <cell r="L2380">
            <v>0.71</v>
          </cell>
          <cell r="M2380">
            <v>0.71</v>
          </cell>
          <cell r="U2380" t="str">
            <v>0580406</v>
          </cell>
          <cell r="V2380">
            <v>6924.5</v>
          </cell>
          <cell r="W2380">
            <v>6924.5</v>
          </cell>
          <cell r="X2380">
            <v>6.9245000000000001</v>
          </cell>
          <cell r="Y2380">
            <v>6.9245000000000001</v>
          </cell>
        </row>
        <row r="2381">
          <cell r="I2381" t="str">
            <v>0590725</v>
          </cell>
          <cell r="J2381">
            <v>17817.5</v>
          </cell>
          <cell r="K2381">
            <v>17817.5</v>
          </cell>
          <cell r="L2381">
            <v>17.817499999999999</v>
          </cell>
          <cell r="M2381">
            <v>17.817499999999999</v>
          </cell>
          <cell r="U2381" t="str">
            <v>0580408</v>
          </cell>
          <cell r="V2381">
            <v>23692.5</v>
          </cell>
          <cell r="W2381">
            <v>23692.5</v>
          </cell>
          <cell r="X2381">
            <v>23.692499999999999</v>
          </cell>
          <cell r="Y2381">
            <v>23.692499999999999</v>
          </cell>
        </row>
        <row r="2382">
          <cell r="I2382" t="str">
            <v>0590815</v>
          </cell>
          <cell r="J2382">
            <v>14951.5</v>
          </cell>
          <cell r="K2382">
            <v>14951.5</v>
          </cell>
          <cell r="L2382">
            <v>14.951499999999999</v>
          </cell>
          <cell r="M2382">
            <v>14.951499999999999</v>
          </cell>
          <cell r="U2382" t="str">
            <v>0580415</v>
          </cell>
          <cell r="V2382">
            <v>149146.5</v>
          </cell>
          <cell r="W2382">
            <v>149146.5</v>
          </cell>
          <cell r="X2382">
            <v>149.1465</v>
          </cell>
          <cell r="Y2382">
            <v>149.1465</v>
          </cell>
        </row>
        <row r="2383">
          <cell r="I2383" t="str">
            <v>0590911</v>
          </cell>
          <cell r="J2383">
            <v>14160</v>
          </cell>
          <cell r="K2383">
            <v>14160</v>
          </cell>
          <cell r="L2383">
            <v>14.16</v>
          </cell>
          <cell r="M2383">
            <v>14.16</v>
          </cell>
          <cell r="U2383" t="str">
            <v>0580416</v>
          </cell>
          <cell r="V2383">
            <v>1119.5</v>
          </cell>
          <cell r="W2383">
            <v>1119.5</v>
          </cell>
          <cell r="X2383">
            <v>1.1194999999999999</v>
          </cell>
          <cell r="Y2383">
            <v>1.1194999999999999</v>
          </cell>
        </row>
        <row r="2384">
          <cell r="I2384" t="str">
            <v>0590918</v>
          </cell>
          <cell r="J2384">
            <v>44567</v>
          </cell>
          <cell r="K2384">
            <v>44567</v>
          </cell>
          <cell r="L2384">
            <v>44.567</v>
          </cell>
          <cell r="M2384">
            <v>44.567</v>
          </cell>
          <cell r="U2384" t="str">
            <v>0580421</v>
          </cell>
          <cell r="V2384">
            <v>2514.5</v>
          </cell>
          <cell r="W2384">
            <v>2514.5</v>
          </cell>
          <cell r="X2384">
            <v>2.5145</v>
          </cell>
          <cell r="Y2384">
            <v>2.5145</v>
          </cell>
        </row>
        <row r="2385">
          <cell r="I2385" t="str">
            <v>0590930</v>
          </cell>
          <cell r="J2385">
            <v>1039.5</v>
          </cell>
          <cell r="K2385">
            <v>1039.5</v>
          </cell>
          <cell r="L2385">
            <v>1.0395000000000001</v>
          </cell>
          <cell r="M2385">
            <v>1.0395000000000001</v>
          </cell>
          <cell r="U2385" t="str">
            <v>0580430</v>
          </cell>
          <cell r="V2385">
            <v>5081</v>
          </cell>
          <cell r="W2385">
            <v>5081</v>
          </cell>
          <cell r="X2385">
            <v>5.0810000000000004</v>
          </cell>
          <cell r="Y2385">
            <v>5.0810000000000004</v>
          </cell>
        </row>
        <row r="2386">
          <cell r="I2386" t="str">
            <v>0590961</v>
          </cell>
          <cell r="J2386">
            <v>14095</v>
          </cell>
          <cell r="K2386">
            <v>14095</v>
          </cell>
          <cell r="L2386">
            <v>14.095000000000001</v>
          </cell>
          <cell r="M2386">
            <v>14.095000000000001</v>
          </cell>
          <cell r="U2386" t="str">
            <v>0580498</v>
          </cell>
          <cell r="V2386">
            <v>1841912.1</v>
          </cell>
          <cell r="W2386">
            <v>1841912.1</v>
          </cell>
          <cell r="X2386">
            <v>1841.9121</v>
          </cell>
          <cell r="Y2386">
            <v>1841.9121</v>
          </cell>
        </row>
        <row r="2387">
          <cell r="I2387" t="str">
            <v>0590963</v>
          </cell>
          <cell r="J2387">
            <v>8452.5</v>
          </cell>
          <cell r="K2387">
            <v>8452.5</v>
          </cell>
          <cell r="L2387">
            <v>8.4525000000000006</v>
          </cell>
          <cell r="M2387">
            <v>8.4525000000000006</v>
          </cell>
          <cell r="U2387" t="str">
            <v>0580500</v>
          </cell>
          <cell r="V2387">
            <v>-16328.5</v>
          </cell>
          <cell r="W2387">
            <v>-16328.5</v>
          </cell>
          <cell r="X2387">
            <v>-16.328499999999998</v>
          </cell>
          <cell r="Y2387">
            <v>-16.328499999999998</v>
          </cell>
        </row>
        <row r="2388">
          <cell r="I2388" t="str">
            <v>0591016</v>
          </cell>
          <cell r="J2388">
            <v>12289.61</v>
          </cell>
          <cell r="K2388">
            <v>12289.61</v>
          </cell>
          <cell r="L2388">
            <v>12.28961</v>
          </cell>
          <cell r="M2388">
            <v>12.28961</v>
          </cell>
          <cell r="U2388" t="str">
            <v>0580517</v>
          </cell>
          <cell r="V2388">
            <v>29768.5</v>
          </cell>
          <cell r="W2388">
            <v>29768.5</v>
          </cell>
          <cell r="X2388">
            <v>29.7685</v>
          </cell>
          <cell r="Y2388">
            <v>29.7685</v>
          </cell>
        </row>
        <row r="2389">
          <cell r="I2389" t="str">
            <v>0591024</v>
          </cell>
          <cell r="J2389">
            <v>214153.5</v>
          </cell>
          <cell r="K2389">
            <v>214153.5</v>
          </cell>
          <cell r="L2389">
            <v>214.15350000000001</v>
          </cell>
          <cell r="M2389">
            <v>214.15350000000001</v>
          </cell>
          <cell r="U2389" t="str">
            <v>0580520</v>
          </cell>
          <cell r="V2389">
            <v>1019</v>
          </cell>
          <cell r="W2389">
            <v>1019</v>
          </cell>
          <cell r="X2389">
            <v>1.0189999999999999</v>
          </cell>
          <cell r="Y2389">
            <v>1.0189999999999999</v>
          </cell>
        </row>
        <row r="2390">
          <cell r="I2390" t="str">
            <v>0591098</v>
          </cell>
          <cell r="J2390">
            <v>64397</v>
          </cell>
          <cell r="K2390">
            <v>64397</v>
          </cell>
          <cell r="L2390">
            <v>64.397000000000006</v>
          </cell>
          <cell r="M2390">
            <v>64.397000000000006</v>
          </cell>
          <cell r="U2390" t="str">
            <v>0580601</v>
          </cell>
          <cell r="V2390">
            <v>31244</v>
          </cell>
          <cell r="W2390">
            <v>31244</v>
          </cell>
          <cell r="X2390">
            <v>31.244</v>
          </cell>
          <cell r="Y2390">
            <v>31.244</v>
          </cell>
        </row>
        <row r="2391">
          <cell r="I2391" t="str">
            <v>0591111</v>
          </cell>
          <cell r="J2391">
            <v>28832.15</v>
          </cell>
          <cell r="K2391">
            <v>28832.15</v>
          </cell>
          <cell r="L2391">
            <v>28.832150000000002</v>
          </cell>
          <cell r="M2391">
            <v>28.832150000000002</v>
          </cell>
          <cell r="U2391" t="str">
            <v>0580629</v>
          </cell>
          <cell r="V2391">
            <v>15036</v>
          </cell>
          <cell r="W2391">
            <v>15036</v>
          </cell>
          <cell r="X2391">
            <v>15.036</v>
          </cell>
          <cell r="Y2391">
            <v>15.036</v>
          </cell>
        </row>
        <row r="2392">
          <cell r="I2392" t="str">
            <v>0591113</v>
          </cell>
          <cell r="J2392">
            <v>5194.5</v>
          </cell>
          <cell r="K2392">
            <v>5194.5</v>
          </cell>
          <cell r="L2392">
            <v>5.1944999999999997</v>
          </cell>
          <cell r="M2392">
            <v>5.1944999999999997</v>
          </cell>
          <cell r="U2392" t="str">
            <v>0580726</v>
          </cell>
          <cell r="V2392">
            <v>1831.5</v>
          </cell>
          <cell r="W2392">
            <v>1831.5</v>
          </cell>
          <cell r="X2392">
            <v>1.8314999999999999</v>
          </cell>
          <cell r="Y2392">
            <v>1.8314999999999999</v>
          </cell>
        </row>
        <row r="2393">
          <cell r="I2393" t="str">
            <v>0591120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U2393" t="str">
            <v>0580730</v>
          </cell>
          <cell r="V2393">
            <v>731.5</v>
          </cell>
          <cell r="W2393">
            <v>731.5</v>
          </cell>
          <cell r="X2393">
            <v>0.73150000000000004</v>
          </cell>
          <cell r="Y2393">
            <v>0.73150000000000004</v>
          </cell>
        </row>
        <row r="2394">
          <cell r="I2394" t="str">
            <v>0591126</v>
          </cell>
          <cell r="J2394">
            <v>2540.5</v>
          </cell>
          <cell r="K2394">
            <v>2540.5</v>
          </cell>
          <cell r="L2394">
            <v>2.5405000000000002</v>
          </cell>
          <cell r="M2394">
            <v>2.5405000000000002</v>
          </cell>
          <cell r="U2394" t="str">
            <v>0580911</v>
          </cell>
          <cell r="V2394">
            <v>7120</v>
          </cell>
          <cell r="W2394">
            <v>7120</v>
          </cell>
          <cell r="X2394">
            <v>7.12</v>
          </cell>
          <cell r="Y2394">
            <v>7.12</v>
          </cell>
        </row>
        <row r="2395">
          <cell r="I2395" t="str">
            <v>0591127</v>
          </cell>
          <cell r="J2395">
            <v>7804</v>
          </cell>
          <cell r="K2395">
            <v>7804</v>
          </cell>
          <cell r="L2395">
            <v>7.8040000000000003</v>
          </cell>
          <cell r="M2395">
            <v>7.8040000000000003</v>
          </cell>
          <cell r="U2395" t="str">
            <v>0581007</v>
          </cell>
          <cell r="V2395">
            <v>330.5</v>
          </cell>
          <cell r="W2395">
            <v>330.5</v>
          </cell>
          <cell r="X2395">
            <v>0.33050000000000002</v>
          </cell>
          <cell r="Y2395">
            <v>0.33050000000000002</v>
          </cell>
        </row>
        <row r="2396">
          <cell r="I2396" t="str">
            <v>0591198</v>
          </cell>
          <cell r="J2396">
            <v>9379.5</v>
          </cell>
          <cell r="K2396">
            <v>9379.5</v>
          </cell>
          <cell r="L2396">
            <v>9.3795000000000002</v>
          </cell>
          <cell r="M2396">
            <v>9.3795000000000002</v>
          </cell>
          <cell r="U2396" t="str">
            <v>0581011</v>
          </cell>
          <cell r="V2396">
            <v>9190</v>
          </cell>
          <cell r="W2396">
            <v>9190</v>
          </cell>
          <cell r="X2396">
            <v>9.19</v>
          </cell>
          <cell r="Y2396">
            <v>9.19</v>
          </cell>
        </row>
        <row r="2397">
          <cell r="I2397" t="str">
            <v>0591211</v>
          </cell>
          <cell r="J2397">
            <v>1361</v>
          </cell>
          <cell r="K2397">
            <v>1361</v>
          </cell>
          <cell r="L2397">
            <v>1.361</v>
          </cell>
          <cell r="M2397">
            <v>1.361</v>
          </cell>
          <cell r="U2397" t="str">
            <v>0581017</v>
          </cell>
          <cell r="V2397">
            <v>19628.5</v>
          </cell>
          <cell r="W2397">
            <v>19628.5</v>
          </cell>
          <cell r="X2397">
            <v>19.628499999999999</v>
          </cell>
          <cell r="Y2397">
            <v>19.628499999999999</v>
          </cell>
        </row>
        <row r="2398">
          <cell r="I2398" t="str">
            <v>0591298</v>
          </cell>
          <cell r="J2398">
            <v>59191.9</v>
          </cell>
          <cell r="K2398">
            <v>59191.9</v>
          </cell>
          <cell r="L2398">
            <v>59.191900000000004</v>
          </cell>
          <cell r="M2398">
            <v>59.191900000000004</v>
          </cell>
          <cell r="U2398" t="str">
            <v>0581019</v>
          </cell>
          <cell r="V2398">
            <v>2659.5</v>
          </cell>
          <cell r="W2398">
            <v>2659.5</v>
          </cell>
          <cell r="X2398">
            <v>2.6595</v>
          </cell>
          <cell r="Y2398">
            <v>2.6595</v>
          </cell>
        </row>
        <row r="2399">
          <cell r="I2399" t="str">
            <v>0591299</v>
          </cell>
          <cell r="J2399">
            <v>14320</v>
          </cell>
          <cell r="K2399">
            <v>14320</v>
          </cell>
          <cell r="L2399">
            <v>14.32</v>
          </cell>
          <cell r="M2399">
            <v>14.32</v>
          </cell>
          <cell r="U2399" t="str">
            <v>0581098</v>
          </cell>
          <cell r="V2399">
            <v>4680</v>
          </cell>
          <cell r="W2399">
            <v>4680</v>
          </cell>
          <cell r="X2399">
            <v>4.68</v>
          </cell>
          <cell r="Y2399">
            <v>4.68</v>
          </cell>
        </row>
        <row r="2400">
          <cell r="I2400" t="str">
            <v>0591312</v>
          </cell>
          <cell r="J2400">
            <v>5289.5</v>
          </cell>
          <cell r="K2400">
            <v>5289.5</v>
          </cell>
          <cell r="L2400">
            <v>5.2895000000000003</v>
          </cell>
          <cell r="M2400">
            <v>5.2895000000000003</v>
          </cell>
          <cell r="U2400" t="str">
            <v>0581101</v>
          </cell>
          <cell r="V2400">
            <v>1069554.97</v>
          </cell>
          <cell r="W2400">
            <v>1069554.97</v>
          </cell>
          <cell r="X2400">
            <v>1069.5549699999999</v>
          </cell>
          <cell r="Y2400">
            <v>1069.5549699999999</v>
          </cell>
        </row>
        <row r="2401">
          <cell r="I2401" t="str">
            <v>0591359</v>
          </cell>
          <cell r="J2401">
            <v>26917.5</v>
          </cell>
          <cell r="K2401">
            <v>26917.5</v>
          </cell>
          <cell r="L2401">
            <v>26.9175</v>
          </cell>
          <cell r="M2401">
            <v>26.9175</v>
          </cell>
          <cell r="U2401" t="str">
            <v>0581106</v>
          </cell>
          <cell r="V2401">
            <v>15054</v>
          </cell>
          <cell r="W2401">
            <v>15054</v>
          </cell>
          <cell r="X2401">
            <v>15.054</v>
          </cell>
          <cell r="Y2401">
            <v>15.054</v>
          </cell>
        </row>
        <row r="2402">
          <cell r="I2402" t="str">
            <v>0591565</v>
          </cell>
          <cell r="J2402">
            <v>14402.5</v>
          </cell>
          <cell r="K2402">
            <v>14402.5</v>
          </cell>
          <cell r="L2402">
            <v>14.4025</v>
          </cell>
          <cell r="M2402">
            <v>14.4025</v>
          </cell>
          <cell r="U2402" t="str">
            <v>0581108</v>
          </cell>
          <cell r="V2402">
            <v>15447.5</v>
          </cell>
          <cell r="W2402">
            <v>15447.5</v>
          </cell>
          <cell r="X2402">
            <v>15.4475</v>
          </cell>
          <cell r="Y2402">
            <v>15.4475</v>
          </cell>
        </row>
        <row r="2403">
          <cell r="I2403" t="str">
            <v>0591813</v>
          </cell>
          <cell r="J2403">
            <v>202.5</v>
          </cell>
          <cell r="K2403">
            <v>202.5</v>
          </cell>
          <cell r="L2403">
            <v>0.20250000000000001</v>
          </cell>
          <cell r="M2403">
            <v>0.20250000000000001</v>
          </cell>
          <cell r="U2403" t="str">
            <v>0581111</v>
          </cell>
          <cell r="V2403">
            <v>2184.5</v>
          </cell>
          <cell r="W2403">
            <v>2184.5</v>
          </cell>
          <cell r="X2403">
            <v>2.1844999999999999</v>
          </cell>
          <cell r="Y2403">
            <v>2.1844999999999999</v>
          </cell>
        </row>
        <row r="2404">
          <cell r="I2404" t="str">
            <v>0591913</v>
          </cell>
          <cell r="J2404">
            <v>2722.5</v>
          </cell>
          <cell r="K2404">
            <v>2722.5</v>
          </cell>
          <cell r="L2404">
            <v>2.7225000000000001</v>
          </cell>
          <cell r="M2404">
            <v>2.7225000000000001</v>
          </cell>
          <cell r="U2404" t="str">
            <v>0581113</v>
          </cell>
          <cell r="V2404">
            <v>19109</v>
          </cell>
          <cell r="W2404">
            <v>19109</v>
          </cell>
          <cell r="X2404">
            <v>19.109000000000002</v>
          </cell>
          <cell r="Y2404">
            <v>19.109000000000002</v>
          </cell>
        </row>
        <row r="2405">
          <cell r="I2405" t="str">
            <v>0591931</v>
          </cell>
          <cell r="J2405">
            <v>114914.75</v>
          </cell>
          <cell r="K2405">
            <v>114914.75</v>
          </cell>
          <cell r="L2405">
            <v>114.91475</v>
          </cell>
          <cell r="M2405">
            <v>114.91475</v>
          </cell>
          <cell r="U2405" t="str">
            <v>0581114</v>
          </cell>
          <cell r="V2405">
            <v>13901.5</v>
          </cell>
          <cell r="W2405">
            <v>13901.5</v>
          </cell>
          <cell r="X2405">
            <v>13.9015</v>
          </cell>
          <cell r="Y2405">
            <v>13.9015</v>
          </cell>
        </row>
        <row r="2406">
          <cell r="I2406" t="str">
            <v>0592285</v>
          </cell>
          <cell r="J2406">
            <v>477.5</v>
          </cell>
          <cell r="K2406">
            <v>477.5</v>
          </cell>
          <cell r="L2406">
            <v>0.47749999999999998</v>
          </cell>
          <cell r="M2406">
            <v>0.47749999999999998</v>
          </cell>
          <cell r="U2406" t="str">
            <v>0581214</v>
          </cell>
          <cell r="V2406">
            <v>311233.5</v>
          </cell>
          <cell r="W2406">
            <v>311233.5</v>
          </cell>
          <cell r="X2406">
            <v>311.23349999999999</v>
          </cell>
          <cell r="Y2406">
            <v>311.23349999999999</v>
          </cell>
        </row>
        <row r="2407">
          <cell r="I2407" t="str">
            <v>0592738</v>
          </cell>
          <cell r="J2407">
            <v>7639.5</v>
          </cell>
          <cell r="K2407">
            <v>7639.5</v>
          </cell>
          <cell r="L2407">
            <v>7.6395</v>
          </cell>
          <cell r="M2407">
            <v>7.6395</v>
          </cell>
          <cell r="U2407" t="str">
            <v>0581250</v>
          </cell>
          <cell r="V2407">
            <v>210149.19</v>
          </cell>
          <cell r="W2407">
            <v>210149.19</v>
          </cell>
          <cell r="X2407">
            <v>210.14919</v>
          </cell>
          <cell r="Y2407">
            <v>210.14919</v>
          </cell>
        </row>
        <row r="2408">
          <cell r="I2408" t="str">
            <v>0592817</v>
          </cell>
          <cell r="J2408">
            <v>42888.3</v>
          </cell>
          <cell r="K2408">
            <v>42888.3</v>
          </cell>
          <cell r="L2408">
            <v>42.888300000000001</v>
          </cell>
          <cell r="M2408">
            <v>42.888300000000001</v>
          </cell>
          <cell r="U2408" t="str">
            <v>0581298</v>
          </cell>
          <cell r="V2408">
            <v>16951</v>
          </cell>
          <cell r="W2408">
            <v>16951</v>
          </cell>
          <cell r="X2408">
            <v>16.951000000000001</v>
          </cell>
          <cell r="Y2408">
            <v>16.951000000000001</v>
          </cell>
        </row>
        <row r="2409">
          <cell r="I2409" t="str">
            <v>0592850</v>
          </cell>
          <cell r="J2409">
            <v>12133.5</v>
          </cell>
          <cell r="K2409">
            <v>12133.5</v>
          </cell>
          <cell r="L2409">
            <v>12.1335</v>
          </cell>
          <cell r="M2409">
            <v>12.1335</v>
          </cell>
          <cell r="U2409" t="str">
            <v>0581503</v>
          </cell>
          <cell r="V2409">
            <v>261.24</v>
          </cell>
          <cell r="W2409">
            <v>261.24</v>
          </cell>
          <cell r="X2409">
            <v>0.26124000000000003</v>
          </cell>
          <cell r="Y2409">
            <v>0.26124000000000003</v>
          </cell>
        </row>
        <row r="2410">
          <cell r="I2410" t="str">
            <v>0593265</v>
          </cell>
          <cell r="J2410">
            <v>5905</v>
          </cell>
          <cell r="K2410">
            <v>5905</v>
          </cell>
          <cell r="L2410">
            <v>5.9050000000000002</v>
          </cell>
          <cell r="M2410">
            <v>5.9050000000000002</v>
          </cell>
          <cell r="U2410" t="str">
            <v>0582429</v>
          </cell>
          <cell r="V2410">
            <v>2388</v>
          </cell>
          <cell r="W2410">
            <v>2388</v>
          </cell>
          <cell r="X2410">
            <v>2.3879999999999999</v>
          </cell>
          <cell r="Y2410">
            <v>2.3879999999999999</v>
          </cell>
        </row>
        <row r="2411">
          <cell r="I2411" t="str">
            <v>0593327</v>
          </cell>
          <cell r="J2411">
            <v>717583.25</v>
          </cell>
          <cell r="K2411">
            <v>717583.25</v>
          </cell>
          <cell r="L2411">
            <v>717.58325000000002</v>
          </cell>
          <cell r="M2411">
            <v>717.58325000000002</v>
          </cell>
          <cell r="U2411" t="str">
            <v>0582470</v>
          </cell>
          <cell r="V2411">
            <v>29458.5</v>
          </cell>
          <cell r="W2411">
            <v>29458.5</v>
          </cell>
          <cell r="X2411">
            <v>29.458500000000001</v>
          </cell>
          <cell r="Y2411">
            <v>29.458500000000001</v>
          </cell>
        </row>
        <row r="2412">
          <cell r="I2412" t="str">
            <v>0593342</v>
          </cell>
          <cell r="J2412">
            <v>394420.05</v>
          </cell>
          <cell r="K2412">
            <v>394420.05</v>
          </cell>
          <cell r="L2412">
            <v>394.42005</v>
          </cell>
          <cell r="M2412">
            <v>394.42005</v>
          </cell>
          <cell r="U2412" t="str">
            <v>0582530</v>
          </cell>
          <cell r="V2412">
            <v>16111</v>
          </cell>
          <cell r="W2412">
            <v>16111</v>
          </cell>
          <cell r="X2412">
            <v>16.111000000000001</v>
          </cell>
          <cell r="Y2412">
            <v>16.111000000000001</v>
          </cell>
        </row>
        <row r="2413">
          <cell r="I2413" t="str">
            <v>0593435</v>
          </cell>
          <cell r="J2413">
            <v>91434.85</v>
          </cell>
          <cell r="K2413">
            <v>91434.85</v>
          </cell>
          <cell r="L2413">
            <v>91.434850000000012</v>
          </cell>
          <cell r="M2413">
            <v>91.434850000000012</v>
          </cell>
          <cell r="U2413" t="str">
            <v>0582699</v>
          </cell>
          <cell r="V2413">
            <v>29146</v>
          </cell>
          <cell r="W2413">
            <v>29146</v>
          </cell>
          <cell r="X2413">
            <v>29.146000000000001</v>
          </cell>
          <cell r="Y2413">
            <v>29.146000000000001</v>
          </cell>
        </row>
        <row r="2414">
          <cell r="I2414" t="str">
            <v>0593484</v>
          </cell>
          <cell r="J2414">
            <v>38894.5</v>
          </cell>
          <cell r="K2414">
            <v>38894.5</v>
          </cell>
          <cell r="L2414">
            <v>38.894500000000001</v>
          </cell>
          <cell r="M2414">
            <v>38.894500000000001</v>
          </cell>
          <cell r="U2414" t="str">
            <v>0582996</v>
          </cell>
          <cell r="V2414">
            <v>8797</v>
          </cell>
          <cell r="W2414">
            <v>8797</v>
          </cell>
          <cell r="X2414">
            <v>8.7970000000000006</v>
          </cell>
          <cell r="Y2414">
            <v>8.7970000000000006</v>
          </cell>
        </row>
        <row r="2415">
          <cell r="I2415" t="str">
            <v>0593656</v>
          </cell>
          <cell r="J2415">
            <v>20579</v>
          </cell>
          <cell r="K2415">
            <v>20579</v>
          </cell>
          <cell r="L2415">
            <v>20.579000000000001</v>
          </cell>
          <cell r="M2415">
            <v>20.579000000000001</v>
          </cell>
          <cell r="U2415" t="str">
            <v>0583018</v>
          </cell>
          <cell r="V2415">
            <v>59058.5</v>
          </cell>
          <cell r="W2415">
            <v>59058.5</v>
          </cell>
          <cell r="X2415">
            <v>59.058500000000002</v>
          </cell>
          <cell r="Y2415">
            <v>59.058500000000002</v>
          </cell>
        </row>
        <row r="2416">
          <cell r="I2416" t="str">
            <v>0593931</v>
          </cell>
          <cell r="J2416">
            <v>146556.70000000001</v>
          </cell>
          <cell r="K2416">
            <v>146556.70000000001</v>
          </cell>
          <cell r="L2416">
            <v>146.55670000000001</v>
          </cell>
          <cell r="M2416">
            <v>146.55670000000001</v>
          </cell>
          <cell r="U2416" t="str">
            <v>0583200</v>
          </cell>
          <cell r="V2416">
            <v>25771</v>
          </cell>
          <cell r="W2416">
            <v>25771</v>
          </cell>
          <cell r="X2416">
            <v>25.771000000000001</v>
          </cell>
          <cell r="Y2416">
            <v>25.771000000000001</v>
          </cell>
        </row>
        <row r="2417">
          <cell r="I2417" t="str">
            <v>0593960</v>
          </cell>
          <cell r="J2417">
            <v>39852.5</v>
          </cell>
          <cell r="K2417">
            <v>39852.5</v>
          </cell>
          <cell r="L2417">
            <v>39.852499999999999</v>
          </cell>
          <cell r="M2417">
            <v>39.852499999999999</v>
          </cell>
          <cell r="U2417" t="str">
            <v>0583212</v>
          </cell>
          <cell r="V2417">
            <v>6161.5</v>
          </cell>
          <cell r="W2417">
            <v>6161.5</v>
          </cell>
          <cell r="X2417">
            <v>6.1615000000000002</v>
          </cell>
          <cell r="Y2417">
            <v>6.1615000000000002</v>
          </cell>
        </row>
        <row r="2418">
          <cell r="I2418" t="str">
            <v>0593974</v>
          </cell>
          <cell r="J2418">
            <v>45109</v>
          </cell>
          <cell r="K2418">
            <v>45109</v>
          </cell>
          <cell r="L2418">
            <v>45.109000000000002</v>
          </cell>
          <cell r="M2418">
            <v>45.109000000000002</v>
          </cell>
          <cell r="U2418" t="str">
            <v>0583259</v>
          </cell>
          <cell r="V2418">
            <v>13854</v>
          </cell>
          <cell r="W2418">
            <v>13854</v>
          </cell>
          <cell r="X2418">
            <v>13.853999999999999</v>
          </cell>
          <cell r="Y2418">
            <v>13.853999999999999</v>
          </cell>
        </row>
        <row r="2419">
          <cell r="I2419" t="str">
            <v>0593996</v>
          </cell>
          <cell r="J2419">
            <v>26386</v>
          </cell>
          <cell r="K2419">
            <v>26386</v>
          </cell>
          <cell r="L2419">
            <v>26.385999999999999</v>
          </cell>
          <cell r="M2419">
            <v>26.385999999999999</v>
          </cell>
          <cell r="U2419" t="str">
            <v>0583287</v>
          </cell>
          <cell r="V2419">
            <v>42812</v>
          </cell>
          <cell r="W2419">
            <v>42812</v>
          </cell>
          <cell r="X2419">
            <v>42.811999999999998</v>
          </cell>
          <cell r="Y2419">
            <v>42.811999999999998</v>
          </cell>
        </row>
        <row r="2420">
          <cell r="I2420" t="str">
            <v>0594440</v>
          </cell>
          <cell r="J2420">
            <v>7308</v>
          </cell>
          <cell r="K2420">
            <v>7308</v>
          </cell>
          <cell r="L2420">
            <v>7.3079999999999998</v>
          </cell>
          <cell r="M2420">
            <v>7.3079999999999998</v>
          </cell>
          <cell r="U2420" t="str">
            <v>0583429</v>
          </cell>
          <cell r="V2420">
            <v>10581.5</v>
          </cell>
          <cell r="W2420">
            <v>10581.5</v>
          </cell>
          <cell r="X2420">
            <v>10.5815</v>
          </cell>
          <cell r="Y2420">
            <v>10.5815</v>
          </cell>
        </row>
        <row r="2421">
          <cell r="I2421" t="str">
            <v>0594784</v>
          </cell>
          <cell r="J2421">
            <v>3039.5</v>
          </cell>
          <cell r="K2421">
            <v>3039.5</v>
          </cell>
          <cell r="L2421">
            <v>3.0394999999999999</v>
          </cell>
          <cell r="M2421">
            <v>3.0394999999999999</v>
          </cell>
          <cell r="U2421" t="str">
            <v>0583431</v>
          </cell>
          <cell r="V2421">
            <v>1133453.02</v>
          </cell>
          <cell r="W2421">
            <v>1133453.02</v>
          </cell>
          <cell r="X2421">
            <v>1133.4530199999999</v>
          </cell>
          <cell r="Y2421">
            <v>1133.4530199999999</v>
          </cell>
        </row>
        <row r="2422">
          <cell r="I2422" t="str">
            <v>0594790</v>
          </cell>
          <cell r="J2422">
            <v>58413.5</v>
          </cell>
          <cell r="K2422">
            <v>58413.5</v>
          </cell>
          <cell r="L2422">
            <v>58.413499999999999</v>
          </cell>
          <cell r="M2422">
            <v>58.413499999999999</v>
          </cell>
          <cell r="U2422" t="str">
            <v>0583490</v>
          </cell>
          <cell r="V2422">
            <v>48952.9</v>
          </cell>
          <cell r="W2422">
            <v>48952.9</v>
          </cell>
          <cell r="X2422">
            <v>48.9529</v>
          </cell>
          <cell r="Y2422">
            <v>48.9529</v>
          </cell>
        </row>
        <row r="2423">
          <cell r="I2423" t="str">
            <v>0594811</v>
          </cell>
          <cell r="J2423">
            <v>24819</v>
          </cell>
          <cell r="K2423">
            <v>24819</v>
          </cell>
          <cell r="L2423">
            <v>24.818999999999999</v>
          </cell>
          <cell r="M2423">
            <v>24.818999999999999</v>
          </cell>
          <cell r="U2423" t="str">
            <v>0583514</v>
          </cell>
          <cell r="V2423">
            <v>254294.5</v>
          </cell>
          <cell r="W2423">
            <v>254294.5</v>
          </cell>
          <cell r="X2423">
            <v>254.2945</v>
          </cell>
          <cell r="Y2423">
            <v>254.2945</v>
          </cell>
        </row>
        <row r="2424">
          <cell r="I2424" t="str">
            <v>0594865</v>
          </cell>
          <cell r="J2424">
            <v>45455</v>
          </cell>
          <cell r="K2424">
            <v>45455</v>
          </cell>
          <cell r="L2424">
            <v>45.454999999999998</v>
          </cell>
          <cell r="M2424">
            <v>45.454999999999998</v>
          </cell>
          <cell r="U2424" t="str">
            <v>0583537</v>
          </cell>
          <cell r="V2424">
            <v>18566</v>
          </cell>
          <cell r="W2424">
            <v>18566</v>
          </cell>
          <cell r="X2424">
            <v>18.565999999999999</v>
          </cell>
          <cell r="Y2424">
            <v>18.565999999999999</v>
          </cell>
        </row>
        <row r="2425">
          <cell r="I2425" t="str">
            <v>0594966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U2425" t="str">
            <v>0583538</v>
          </cell>
          <cell r="V2425">
            <v>1241471.8999999999</v>
          </cell>
          <cell r="W2425">
            <v>1241471.8999999999</v>
          </cell>
          <cell r="X2425">
            <v>1241.4719</v>
          </cell>
          <cell r="Y2425">
            <v>1241.4719</v>
          </cell>
        </row>
        <row r="2426">
          <cell r="I2426" t="str">
            <v>0594970</v>
          </cell>
          <cell r="J2426">
            <v>146</v>
          </cell>
          <cell r="K2426">
            <v>146</v>
          </cell>
          <cell r="L2426">
            <v>0.14599999999999999</v>
          </cell>
          <cell r="M2426">
            <v>0.14599999999999999</v>
          </cell>
          <cell r="U2426" t="str">
            <v>0583583</v>
          </cell>
          <cell r="V2426">
            <v>12935.5</v>
          </cell>
          <cell r="W2426">
            <v>12935.5</v>
          </cell>
          <cell r="X2426">
            <v>12.935499999999999</v>
          </cell>
          <cell r="Y2426">
            <v>12.935499999999999</v>
          </cell>
        </row>
        <row r="2427">
          <cell r="I2427" t="str">
            <v>0595195</v>
          </cell>
          <cell r="J2427">
            <v>13351.1</v>
          </cell>
          <cell r="K2427">
            <v>13351.1</v>
          </cell>
          <cell r="L2427">
            <v>13.351100000000001</v>
          </cell>
          <cell r="M2427">
            <v>13.351100000000001</v>
          </cell>
          <cell r="U2427" t="str">
            <v>0583709</v>
          </cell>
          <cell r="V2427">
            <v>11354</v>
          </cell>
          <cell r="W2427">
            <v>11354</v>
          </cell>
          <cell r="X2427">
            <v>11.353999999999999</v>
          </cell>
          <cell r="Y2427">
            <v>11.353999999999999</v>
          </cell>
        </row>
        <row r="2428">
          <cell r="I2428" t="str">
            <v>0595402</v>
          </cell>
          <cell r="J2428">
            <v>39926.300000000003</v>
          </cell>
          <cell r="K2428">
            <v>39926.300000000003</v>
          </cell>
          <cell r="L2428">
            <v>39.926300000000005</v>
          </cell>
          <cell r="M2428">
            <v>39.926300000000005</v>
          </cell>
          <cell r="U2428" t="str">
            <v>0583846</v>
          </cell>
          <cell r="V2428">
            <v>29246</v>
          </cell>
          <cell r="W2428">
            <v>29246</v>
          </cell>
          <cell r="X2428">
            <v>29.245999999999999</v>
          </cell>
          <cell r="Y2428">
            <v>29.245999999999999</v>
          </cell>
        </row>
        <row r="2429">
          <cell r="I2429" t="str">
            <v>0595785</v>
          </cell>
          <cell r="J2429">
            <v>4374</v>
          </cell>
          <cell r="K2429">
            <v>4374</v>
          </cell>
          <cell r="L2429">
            <v>4.3739999999999997</v>
          </cell>
          <cell r="M2429">
            <v>4.3739999999999997</v>
          </cell>
          <cell r="U2429" t="str">
            <v>0583939</v>
          </cell>
          <cell r="V2429">
            <v>94876</v>
          </cell>
          <cell r="W2429">
            <v>94876</v>
          </cell>
          <cell r="X2429">
            <v>94.876000000000005</v>
          </cell>
          <cell r="Y2429">
            <v>94.876000000000005</v>
          </cell>
        </row>
        <row r="2430">
          <cell r="I2430" t="str">
            <v>0595823</v>
          </cell>
          <cell r="J2430">
            <v>21524</v>
          </cell>
          <cell r="K2430">
            <v>21524</v>
          </cell>
          <cell r="L2430">
            <v>21.524000000000001</v>
          </cell>
          <cell r="M2430">
            <v>21.524000000000001</v>
          </cell>
          <cell r="U2430" t="str">
            <v>0584221</v>
          </cell>
          <cell r="V2430">
            <v>3623.5</v>
          </cell>
          <cell r="W2430">
            <v>3623.5</v>
          </cell>
          <cell r="X2430">
            <v>3.6234999999999999</v>
          </cell>
          <cell r="Y2430">
            <v>3.6234999999999999</v>
          </cell>
        </row>
        <row r="2431">
          <cell r="I2431" t="str">
            <v>0596105</v>
          </cell>
          <cell r="J2431">
            <v>71314.5</v>
          </cell>
          <cell r="K2431">
            <v>71314.5</v>
          </cell>
          <cell r="L2431">
            <v>71.314499999999995</v>
          </cell>
          <cell r="M2431">
            <v>71.314499999999995</v>
          </cell>
          <cell r="U2431" t="str">
            <v>0584722</v>
          </cell>
          <cell r="V2431">
            <v>150</v>
          </cell>
          <cell r="W2431">
            <v>150</v>
          </cell>
          <cell r="X2431">
            <v>0.15</v>
          </cell>
          <cell r="Y2431">
            <v>0.15</v>
          </cell>
        </row>
        <row r="2432">
          <cell r="I2432" t="str">
            <v>0596167</v>
          </cell>
          <cell r="J2432">
            <v>191045.5</v>
          </cell>
          <cell r="K2432">
            <v>191045.5</v>
          </cell>
          <cell r="L2432">
            <v>191.0455</v>
          </cell>
          <cell r="M2432">
            <v>191.0455</v>
          </cell>
          <cell r="U2432" t="str">
            <v>0584774</v>
          </cell>
          <cell r="V2432">
            <v>25460</v>
          </cell>
          <cell r="W2432">
            <v>25460</v>
          </cell>
          <cell r="X2432">
            <v>25.46</v>
          </cell>
          <cell r="Y2432">
            <v>25.46</v>
          </cell>
        </row>
        <row r="2433">
          <cell r="I2433" t="str">
            <v>0596256</v>
          </cell>
          <cell r="J2433">
            <v>2668.5</v>
          </cell>
          <cell r="K2433">
            <v>2668.5</v>
          </cell>
          <cell r="L2433">
            <v>2.6684999999999999</v>
          </cell>
          <cell r="M2433">
            <v>2.6684999999999999</v>
          </cell>
          <cell r="U2433" t="str">
            <v>0584894</v>
          </cell>
          <cell r="V2433">
            <v>59727</v>
          </cell>
          <cell r="W2433">
            <v>59727</v>
          </cell>
          <cell r="X2433">
            <v>59.726999999999997</v>
          </cell>
          <cell r="Y2433">
            <v>59.726999999999997</v>
          </cell>
        </row>
        <row r="2434">
          <cell r="I2434" t="str">
            <v>0596305</v>
          </cell>
          <cell r="J2434">
            <v>4764.5</v>
          </cell>
          <cell r="K2434">
            <v>4764.5</v>
          </cell>
          <cell r="L2434">
            <v>4.7645</v>
          </cell>
          <cell r="M2434">
            <v>4.7645</v>
          </cell>
          <cell r="U2434" t="str">
            <v>0584916</v>
          </cell>
          <cell r="V2434">
            <v>1236.5</v>
          </cell>
          <cell r="W2434">
            <v>1236.5</v>
          </cell>
          <cell r="X2434">
            <v>1.2364999999999999</v>
          </cell>
          <cell r="Y2434">
            <v>1.2364999999999999</v>
          </cell>
        </row>
        <row r="2435">
          <cell r="I2435" t="str">
            <v>0596326</v>
          </cell>
          <cell r="J2435">
            <v>30124</v>
          </cell>
          <cell r="K2435">
            <v>30124</v>
          </cell>
          <cell r="L2435">
            <v>30.123999999999999</v>
          </cell>
          <cell r="M2435">
            <v>30.123999999999999</v>
          </cell>
          <cell r="U2435" t="str">
            <v>0584924</v>
          </cell>
          <cell r="V2435">
            <v>466.5</v>
          </cell>
          <cell r="W2435">
            <v>466.5</v>
          </cell>
          <cell r="X2435">
            <v>0.46650000000000003</v>
          </cell>
          <cell r="Y2435">
            <v>0.46650000000000003</v>
          </cell>
        </row>
        <row r="2436">
          <cell r="I2436" t="str">
            <v>0596548</v>
          </cell>
          <cell r="J2436">
            <v>18786.75</v>
          </cell>
          <cell r="K2436">
            <v>18786.75</v>
          </cell>
          <cell r="L2436">
            <v>18.786750000000001</v>
          </cell>
          <cell r="M2436">
            <v>18.786750000000001</v>
          </cell>
          <cell r="U2436" t="str">
            <v>0585015</v>
          </cell>
          <cell r="V2436">
            <v>16040.5</v>
          </cell>
          <cell r="W2436">
            <v>16040.5</v>
          </cell>
          <cell r="X2436">
            <v>16.040500000000002</v>
          </cell>
          <cell r="Y2436">
            <v>16.040500000000002</v>
          </cell>
        </row>
        <row r="2437">
          <cell r="I2437" t="str">
            <v>0596809</v>
          </cell>
          <cell r="J2437">
            <v>25056</v>
          </cell>
          <cell r="K2437">
            <v>25056</v>
          </cell>
          <cell r="L2437">
            <v>25.056000000000001</v>
          </cell>
          <cell r="M2437">
            <v>25.056000000000001</v>
          </cell>
          <cell r="U2437" t="str">
            <v>0586489</v>
          </cell>
          <cell r="V2437">
            <v>226867.11</v>
          </cell>
          <cell r="W2437">
            <v>226867.11</v>
          </cell>
          <cell r="X2437">
            <v>226.86711</v>
          </cell>
          <cell r="Y2437">
            <v>226.86711</v>
          </cell>
        </row>
        <row r="2438">
          <cell r="I2438" t="str">
            <v>0596833</v>
          </cell>
          <cell r="J2438">
            <v>8961</v>
          </cell>
          <cell r="K2438">
            <v>8961</v>
          </cell>
          <cell r="L2438">
            <v>8.9610000000000003</v>
          </cell>
          <cell r="M2438">
            <v>8.9610000000000003</v>
          </cell>
          <cell r="U2438" t="str">
            <v>0586552</v>
          </cell>
          <cell r="V2438">
            <v>42483.5</v>
          </cell>
          <cell r="W2438">
            <v>42483.5</v>
          </cell>
          <cell r="X2438">
            <v>42.483499999999999</v>
          </cell>
          <cell r="Y2438">
            <v>42.483499999999999</v>
          </cell>
        </row>
        <row r="2439">
          <cell r="I2439" t="str">
            <v>0596848</v>
          </cell>
          <cell r="J2439">
            <v>1765</v>
          </cell>
          <cell r="K2439">
            <v>1765</v>
          </cell>
          <cell r="L2439">
            <v>1.7649999999999999</v>
          </cell>
          <cell r="M2439">
            <v>1.7649999999999999</v>
          </cell>
          <cell r="U2439" t="str">
            <v>0586808</v>
          </cell>
          <cell r="V2439">
            <v>61918.5</v>
          </cell>
          <cell r="W2439">
            <v>61918.5</v>
          </cell>
          <cell r="X2439">
            <v>61.918500000000002</v>
          </cell>
          <cell r="Y2439">
            <v>61.918500000000002</v>
          </cell>
        </row>
        <row r="2440">
          <cell r="I2440" t="str">
            <v>0596952</v>
          </cell>
          <cell r="J2440">
            <v>8496.5</v>
          </cell>
          <cell r="K2440">
            <v>8496.5</v>
          </cell>
          <cell r="L2440">
            <v>8.4964999999999993</v>
          </cell>
          <cell r="M2440">
            <v>8.4964999999999993</v>
          </cell>
          <cell r="U2440" t="str">
            <v>0587046</v>
          </cell>
          <cell r="V2440">
            <v>2290.5</v>
          </cell>
          <cell r="W2440">
            <v>2290.5</v>
          </cell>
          <cell r="X2440">
            <v>2.2905000000000002</v>
          </cell>
          <cell r="Y2440">
            <v>2.2905000000000002</v>
          </cell>
        </row>
        <row r="2441">
          <cell r="I2441" t="str">
            <v>0596967</v>
          </cell>
          <cell r="J2441">
            <v>706752.5</v>
          </cell>
          <cell r="K2441">
            <v>706752.5</v>
          </cell>
          <cell r="L2441">
            <v>706.75250000000005</v>
          </cell>
          <cell r="M2441">
            <v>706.75250000000005</v>
          </cell>
          <cell r="U2441" t="str">
            <v>0587788</v>
          </cell>
          <cell r="V2441">
            <v>-105</v>
          </cell>
          <cell r="W2441">
            <v>-105</v>
          </cell>
          <cell r="X2441">
            <v>-0.105</v>
          </cell>
          <cell r="Y2441">
            <v>-0.105</v>
          </cell>
        </row>
        <row r="2442">
          <cell r="I2442" t="str">
            <v>0596981</v>
          </cell>
          <cell r="J2442">
            <v>36955</v>
          </cell>
          <cell r="K2442">
            <v>36955</v>
          </cell>
          <cell r="L2442">
            <v>36.954999999999998</v>
          </cell>
          <cell r="M2442">
            <v>36.954999999999998</v>
          </cell>
          <cell r="U2442" t="str">
            <v>0588055</v>
          </cell>
          <cell r="V2442">
            <v>162074.29999999999</v>
          </cell>
          <cell r="W2442">
            <v>162074.29999999999</v>
          </cell>
          <cell r="X2442">
            <v>162.07429999999999</v>
          </cell>
          <cell r="Y2442">
            <v>162.07429999999999</v>
          </cell>
        </row>
        <row r="2443">
          <cell r="I2443" t="str">
            <v>0597150</v>
          </cell>
          <cell r="J2443">
            <v>1585370.84</v>
          </cell>
          <cell r="K2443">
            <v>1585370.84</v>
          </cell>
          <cell r="L2443">
            <v>1585.37084</v>
          </cell>
          <cell r="M2443">
            <v>1585.37084</v>
          </cell>
          <cell r="U2443" t="str">
            <v>0588060</v>
          </cell>
          <cell r="V2443">
            <v>12007</v>
          </cell>
          <cell r="W2443">
            <v>12007</v>
          </cell>
          <cell r="X2443">
            <v>12.007</v>
          </cell>
          <cell r="Y2443">
            <v>12.007</v>
          </cell>
        </row>
        <row r="2444">
          <cell r="I2444" t="str">
            <v>0597317</v>
          </cell>
          <cell r="J2444">
            <v>69287.5</v>
          </cell>
          <cell r="K2444">
            <v>69287.5</v>
          </cell>
          <cell r="L2444">
            <v>69.287499999999994</v>
          </cell>
          <cell r="M2444">
            <v>69.287499999999994</v>
          </cell>
          <cell r="U2444" t="str">
            <v>0588117</v>
          </cell>
          <cell r="V2444">
            <v>581</v>
          </cell>
          <cell r="W2444">
            <v>581</v>
          </cell>
          <cell r="X2444">
            <v>0.58099999999999996</v>
          </cell>
          <cell r="Y2444">
            <v>0.58099999999999996</v>
          </cell>
        </row>
        <row r="2445">
          <cell r="I2445" t="str">
            <v>0597328</v>
          </cell>
          <cell r="J2445">
            <v>57961</v>
          </cell>
          <cell r="K2445">
            <v>57961</v>
          </cell>
          <cell r="L2445">
            <v>57.960999999999999</v>
          </cell>
          <cell r="M2445">
            <v>57.960999999999999</v>
          </cell>
          <cell r="U2445" t="str">
            <v>0588121</v>
          </cell>
          <cell r="V2445">
            <v>65376.5</v>
          </cell>
          <cell r="W2445">
            <v>65376.5</v>
          </cell>
          <cell r="X2445">
            <v>65.376499999999993</v>
          </cell>
          <cell r="Y2445">
            <v>65.376499999999993</v>
          </cell>
        </row>
        <row r="2446">
          <cell r="I2446" t="str">
            <v>0597368</v>
          </cell>
          <cell r="J2446">
            <v>282224</v>
          </cell>
          <cell r="K2446">
            <v>282224</v>
          </cell>
          <cell r="L2446">
            <v>282.22399999999999</v>
          </cell>
          <cell r="M2446">
            <v>282.22399999999999</v>
          </cell>
          <cell r="U2446" t="str">
            <v>0588331</v>
          </cell>
          <cell r="V2446">
            <v>105193</v>
          </cell>
          <cell r="W2446">
            <v>105193</v>
          </cell>
          <cell r="X2446">
            <v>105.193</v>
          </cell>
          <cell r="Y2446">
            <v>105.193</v>
          </cell>
        </row>
        <row r="2447">
          <cell r="I2447" t="str">
            <v>0597505</v>
          </cell>
          <cell r="J2447">
            <v>41104.5</v>
          </cell>
          <cell r="K2447">
            <v>41104.5</v>
          </cell>
          <cell r="L2447">
            <v>41.104500000000002</v>
          </cell>
          <cell r="M2447">
            <v>41.104500000000002</v>
          </cell>
          <cell r="U2447" t="str">
            <v>0588636</v>
          </cell>
          <cell r="V2447">
            <v>111744</v>
          </cell>
          <cell r="W2447">
            <v>111744</v>
          </cell>
          <cell r="X2447">
            <v>111.744</v>
          </cell>
          <cell r="Y2447">
            <v>111.744</v>
          </cell>
        </row>
        <row r="2448">
          <cell r="I2448" t="str">
            <v>0597562</v>
          </cell>
          <cell r="J2448">
            <v>30288.400000000001</v>
          </cell>
          <cell r="K2448">
            <v>30288.400000000001</v>
          </cell>
          <cell r="L2448">
            <v>30.288400000000003</v>
          </cell>
          <cell r="M2448">
            <v>30.288400000000003</v>
          </cell>
          <cell r="U2448" t="str">
            <v>0588643</v>
          </cell>
          <cell r="V2448">
            <v>129696</v>
          </cell>
          <cell r="W2448">
            <v>129696</v>
          </cell>
          <cell r="X2448">
            <v>129.696</v>
          </cell>
          <cell r="Y2448">
            <v>129.696</v>
          </cell>
        </row>
        <row r="2449">
          <cell r="I2449" t="str">
            <v>0597705</v>
          </cell>
          <cell r="J2449">
            <v>422.5</v>
          </cell>
          <cell r="K2449">
            <v>422.5</v>
          </cell>
          <cell r="L2449">
            <v>0.42249999999999999</v>
          </cell>
          <cell r="M2449">
            <v>0.42249999999999999</v>
          </cell>
          <cell r="U2449" t="str">
            <v>0588690</v>
          </cell>
          <cell r="V2449">
            <v>14789.5</v>
          </cell>
          <cell r="W2449">
            <v>14789.5</v>
          </cell>
          <cell r="X2449">
            <v>14.7895</v>
          </cell>
          <cell r="Y2449">
            <v>14.7895</v>
          </cell>
        </row>
        <row r="2450">
          <cell r="I2450" t="str">
            <v>0597720</v>
          </cell>
          <cell r="J2450">
            <v>29197.200000000001</v>
          </cell>
          <cell r="K2450">
            <v>29197.200000000001</v>
          </cell>
          <cell r="L2450">
            <v>29.197200000000002</v>
          </cell>
          <cell r="M2450">
            <v>29.197200000000002</v>
          </cell>
          <cell r="U2450" t="str">
            <v>0588720</v>
          </cell>
          <cell r="V2450">
            <v>115859.75</v>
          </cell>
          <cell r="W2450">
            <v>115859.75</v>
          </cell>
          <cell r="X2450">
            <v>115.85975000000001</v>
          </cell>
          <cell r="Y2450">
            <v>115.85975000000001</v>
          </cell>
        </row>
        <row r="2451">
          <cell r="I2451" t="str">
            <v>0597794</v>
          </cell>
          <cell r="J2451">
            <v>38353.699999999997</v>
          </cell>
          <cell r="K2451">
            <v>38353.699999999997</v>
          </cell>
          <cell r="L2451">
            <v>38.353699999999996</v>
          </cell>
          <cell r="M2451">
            <v>38.353699999999996</v>
          </cell>
          <cell r="U2451" t="str">
            <v>0588766</v>
          </cell>
          <cell r="V2451">
            <v>3674.5</v>
          </cell>
          <cell r="W2451">
            <v>3674.5</v>
          </cell>
          <cell r="X2451">
            <v>3.6745000000000001</v>
          </cell>
          <cell r="Y2451">
            <v>3.6745000000000001</v>
          </cell>
        </row>
        <row r="2452">
          <cell r="I2452" t="str">
            <v>0598122</v>
          </cell>
          <cell r="J2452">
            <v>52659</v>
          </cell>
          <cell r="K2452">
            <v>52659</v>
          </cell>
          <cell r="L2452">
            <v>52.658999999999999</v>
          </cell>
          <cell r="M2452">
            <v>52.658999999999999</v>
          </cell>
          <cell r="U2452" t="str">
            <v>0588784</v>
          </cell>
          <cell r="V2452">
            <v>99718</v>
          </cell>
          <cell r="W2452">
            <v>99718</v>
          </cell>
          <cell r="X2452">
            <v>99.718000000000004</v>
          </cell>
          <cell r="Y2452">
            <v>99.718000000000004</v>
          </cell>
        </row>
        <row r="2453">
          <cell r="I2453" t="str">
            <v>0598128</v>
          </cell>
          <cell r="J2453">
            <v>12477</v>
          </cell>
          <cell r="K2453">
            <v>12477</v>
          </cell>
          <cell r="L2453">
            <v>12.477</v>
          </cell>
          <cell r="M2453">
            <v>12.477</v>
          </cell>
          <cell r="U2453" t="str">
            <v>0588900</v>
          </cell>
          <cell r="V2453">
            <v>591.5</v>
          </cell>
          <cell r="W2453">
            <v>591.5</v>
          </cell>
          <cell r="X2453">
            <v>0.59150000000000003</v>
          </cell>
          <cell r="Y2453">
            <v>0.59150000000000003</v>
          </cell>
        </row>
        <row r="2454">
          <cell r="I2454" t="str">
            <v>0598161</v>
          </cell>
          <cell r="J2454">
            <v>4347</v>
          </cell>
          <cell r="K2454">
            <v>4347</v>
          </cell>
          <cell r="L2454">
            <v>4.3470000000000004</v>
          </cell>
          <cell r="M2454">
            <v>4.3470000000000004</v>
          </cell>
          <cell r="U2454" t="str">
            <v>0588910</v>
          </cell>
          <cell r="V2454">
            <v>1982.5</v>
          </cell>
          <cell r="W2454">
            <v>1982.5</v>
          </cell>
          <cell r="X2454">
            <v>1.9824999999999999</v>
          </cell>
          <cell r="Y2454">
            <v>1.9824999999999999</v>
          </cell>
        </row>
        <row r="2455">
          <cell r="I2455" t="str">
            <v>0598396</v>
          </cell>
          <cell r="J2455">
            <v>40350</v>
          </cell>
          <cell r="K2455">
            <v>40350</v>
          </cell>
          <cell r="L2455">
            <v>40.35</v>
          </cell>
          <cell r="M2455">
            <v>40.35</v>
          </cell>
          <cell r="U2455" t="str">
            <v>0589164</v>
          </cell>
          <cell r="V2455">
            <v>38508.9</v>
          </cell>
          <cell r="W2455">
            <v>38508.9</v>
          </cell>
          <cell r="X2455">
            <v>38.508900000000004</v>
          </cell>
          <cell r="Y2455">
            <v>38.508900000000004</v>
          </cell>
        </row>
        <row r="2456">
          <cell r="I2456" t="str">
            <v>0598496</v>
          </cell>
          <cell r="J2456">
            <v>3190064.05</v>
          </cell>
          <cell r="K2456">
            <v>3190064.05</v>
          </cell>
          <cell r="L2456">
            <v>3190.06405</v>
          </cell>
          <cell r="M2456">
            <v>3190.06405</v>
          </cell>
          <cell r="U2456" t="str">
            <v>0589270</v>
          </cell>
          <cell r="V2456">
            <v>74689</v>
          </cell>
          <cell r="W2456">
            <v>74689</v>
          </cell>
          <cell r="X2456">
            <v>74.688999999999993</v>
          </cell>
          <cell r="Y2456">
            <v>74.688999999999993</v>
          </cell>
        </row>
        <row r="2457">
          <cell r="I2457" t="str">
            <v>0598499</v>
          </cell>
          <cell r="J2457">
            <v>5244.75</v>
          </cell>
          <cell r="K2457">
            <v>5244.75</v>
          </cell>
          <cell r="L2457">
            <v>5.2447499999999998</v>
          </cell>
          <cell r="M2457">
            <v>5.2447499999999998</v>
          </cell>
          <cell r="U2457" t="str">
            <v>0589293</v>
          </cell>
          <cell r="V2457">
            <v>50066</v>
          </cell>
          <cell r="W2457">
            <v>50066</v>
          </cell>
          <cell r="X2457">
            <v>50.066000000000003</v>
          </cell>
          <cell r="Y2457">
            <v>50.066000000000003</v>
          </cell>
        </row>
        <row r="2458">
          <cell r="I2458" t="str">
            <v>0598500</v>
          </cell>
          <cell r="J2458">
            <v>61737</v>
          </cell>
          <cell r="K2458">
            <v>61737</v>
          </cell>
          <cell r="L2458">
            <v>61.737000000000002</v>
          </cell>
          <cell r="M2458">
            <v>61.737000000000002</v>
          </cell>
          <cell r="U2458" t="str">
            <v>0589375</v>
          </cell>
          <cell r="V2458">
            <v>16065.5</v>
          </cell>
          <cell r="W2458">
            <v>16065.5</v>
          </cell>
          <cell r="X2458">
            <v>16.0655</v>
          </cell>
          <cell r="Y2458">
            <v>16.0655</v>
          </cell>
        </row>
        <row r="2459">
          <cell r="I2459" t="str">
            <v>0598527</v>
          </cell>
          <cell r="J2459">
            <v>9990.5</v>
          </cell>
          <cell r="K2459">
            <v>9990.5</v>
          </cell>
          <cell r="L2459">
            <v>9.9905000000000008</v>
          </cell>
          <cell r="M2459">
            <v>9.9905000000000008</v>
          </cell>
          <cell r="U2459" t="str">
            <v>0589403</v>
          </cell>
          <cell r="V2459">
            <v>183972.75</v>
          </cell>
          <cell r="W2459">
            <v>183972.75</v>
          </cell>
          <cell r="X2459">
            <v>183.97274999999999</v>
          </cell>
          <cell r="Y2459">
            <v>183.97274999999999</v>
          </cell>
        </row>
        <row r="2460">
          <cell r="I2460" t="str">
            <v>0598531</v>
          </cell>
          <cell r="J2460">
            <v>59470.5</v>
          </cell>
          <cell r="K2460">
            <v>59470.5</v>
          </cell>
          <cell r="L2460">
            <v>59.470500000000001</v>
          </cell>
          <cell r="M2460">
            <v>59.470500000000001</v>
          </cell>
          <cell r="U2460" t="str">
            <v>0589416</v>
          </cell>
          <cell r="V2460">
            <v>9859.5</v>
          </cell>
          <cell r="W2460">
            <v>9859.5</v>
          </cell>
          <cell r="X2460">
            <v>9.8595000000000006</v>
          </cell>
          <cell r="Y2460">
            <v>9.8595000000000006</v>
          </cell>
        </row>
        <row r="2461">
          <cell r="I2461" t="str">
            <v>0598598</v>
          </cell>
          <cell r="J2461">
            <v>81748</v>
          </cell>
          <cell r="K2461">
            <v>81748</v>
          </cell>
          <cell r="L2461">
            <v>81.748000000000005</v>
          </cell>
          <cell r="M2461">
            <v>81.748000000000005</v>
          </cell>
          <cell r="U2461" t="str">
            <v>0589454</v>
          </cell>
          <cell r="V2461">
            <v>142861.5</v>
          </cell>
          <cell r="W2461">
            <v>142861.5</v>
          </cell>
          <cell r="X2461">
            <v>142.86150000000001</v>
          </cell>
          <cell r="Y2461">
            <v>142.86150000000001</v>
          </cell>
        </row>
        <row r="2462">
          <cell r="I2462" t="str">
            <v>0598607</v>
          </cell>
          <cell r="J2462">
            <v>39136.15</v>
          </cell>
          <cell r="K2462">
            <v>39136.15</v>
          </cell>
          <cell r="L2462">
            <v>39.136150000000001</v>
          </cell>
          <cell r="M2462">
            <v>39.136150000000001</v>
          </cell>
          <cell r="U2462" t="str">
            <v>0589494</v>
          </cell>
          <cell r="V2462">
            <v>6837.5</v>
          </cell>
          <cell r="W2462">
            <v>6837.5</v>
          </cell>
          <cell r="X2462">
            <v>6.8375000000000004</v>
          </cell>
          <cell r="Y2462">
            <v>6.8375000000000004</v>
          </cell>
        </row>
        <row r="2463">
          <cell r="I2463" t="str">
            <v>0598631</v>
          </cell>
          <cell r="J2463">
            <v>33169.5</v>
          </cell>
          <cell r="K2463">
            <v>33169.5</v>
          </cell>
          <cell r="L2463">
            <v>33.169499999999999</v>
          </cell>
          <cell r="M2463">
            <v>33.169499999999999</v>
          </cell>
          <cell r="U2463" t="str">
            <v>0589581</v>
          </cell>
          <cell r="V2463">
            <v>21069.5</v>
          </cell>
          <cell r="W2463">
            <v>21069.5</v>
          </cell>
          <cell r="X2463">
            <v>21.069500000000001</v>
          </cell>
          <cell r="Y2463">
            <v>21.069500000000001</v>
          </cell>
        </row>
        <row r="2464">
          <cell r="I2464" t="str">
            <v>0598674</v>
          </cell>
          <cell r="J2464">
            <v>43065</v>
          </cell>
          <cell r="K2464">
            <v>43065</v>
          </cell>
          <cell r="L2464">
            <v>43.064999999999998</v>
          </cell>
          <cell r="M2464">
            <v>43.064999999999998</v>
          </cell>
          <cell r="U2464" t="str">
            <v>0589595</v>
          </cell>
          <cell r="V2464">
            <v>12419.3</v>
          </cell>
          <cell r="W2464">
            <v>12419.3</v>
          </cell>
          <cell r="X2464">
            <v>12.4193</v>
          </cell>
          <cell r="Y2464">
            <v>12.4193</v>
          </cell>
        </row>
        <row r="2465">
          <cell r="I2465" t="str">
            <v>0598691</v>
          </cell>
          <cell r="J2465">
            <v>77279.5</v>
          </cell>
          <cell r="K2465">
            <v>77279.5</v>
          </cell>
          <cell r="L2465">
            <v>77.279499999999999</v>
          </cell>
          <cell r="M2465">
            <v>77.279499999999999</v>
          </cell>
          <cell r="U2465" t="str">
            <v>0589608</v>
          </cell>
          <cell r="V2465">
            <v>9144.5</v>
          </cell>
          <cell r="W2465">
            <v>9144.5</v>
          </cell>
          <cell r="X2465">
            <v>9.1445000000000007</v>
          </cell>
          <cell r="Y2465">
            <v>9.1445000000000007</v>
          </cell>
        </row>
        <row r="2466">
          <cell r="I2466" t="str">
            <v>0598796</v>
          </cell>
          <cell r="J2466">
            <v>163224.5</v>
          </cell>
          <cell r="K2466">
            <v>163224.5</v>
          </cell>
          <cell r="L2466">
            <v>163.22450000000001</v>
          </cell>
          <cell r="M2466">
            <v>163.22450000000001</v>
          </cell>
          <cell r="U2466" t="str">
            <v>0589620</v>
          </cell>
          <cell r="V2466">
            <v>758954.5</v>
          </cell>
          <cell r="W2466">
            <v>758954.5</v>
          </cell>
          <cell r="X2466">
            <v>758.95450000000005</v>
          </cell>
          <cell r="Y2466">
            <v>758.95450000000005</v>
          </cell>
        </row>
        <row r="2467">
          <cell r="I2467" t="str">
            <v>0598817</v>
          </cell>
          <cell r="J2467">
            <v>50994.8</v>
          </cell>
          <cell r="K2467">
            <v>50994.8</v>
          </cell>
          <cell r="L2467">
            <v>50.994800000000005</v>
          </cell>
          <cell r="M2467">
            <v>50.994800000000005</v>
          </cell>
          <cell r="U2467" t="str">
            <v>0589703</v>
          </cell>
          <cell r="V2467">
            <v>1629</v>
          </cell>
          <cell r="W2467">
            <v>1629</v>
          </cell>
          <cell r="X2467">
            <v>1.629</v>
          </cell>
          <cell r="Y2467">
            <v>1.629</v>
          </cell>
        </row>
        <row r="2468">
          <cell r="I2468" t="str">
            <v>0598909</v>
          </cell>
          <cell r="J2468">
            <v>201965.5</v>
          </cell>
          <cell r="K2468">
            <v>201965.5</v>
          </cell>
          <cell r="L2468">
            <v>201.96549999999999</v>
          </cell>
          <cell r="M2468">
            <v>201.96549999999999</v>
          </cell>
          <cell r="U2468" t="str">
            <v>0589717</v>
          </cell>
          <cell r="V2468">
            <v>79330</v>
          </cell>
          <cell r="W2468">
            <v>79330</v>
          </cell>
          <cell r="X2468">
            <v>79.33</v>
          </cell>
          <cell r="Y2468">
            <v>79.33</v>
          </cell>
        </row>
        <row r="2469">
          <cell r="I2469" t="str">
            <v>0599433</v>
          </cell>
          <cell r="J2469">
            <v>755</v>
          </cell>
          <cell r="K2469">
            <v>755</v>
          </cell>
          <cell r="L2469">
            <v>0.755</v>
          </cell>
          <cell r="M2469">
            <v>0.755</v>
          </cell>
          <cell r="U2469" t="str">
            <v>0589727</v>
          </cell>
          <cell r="V2469">
            <v>133680.04</v>
          </cell>
          <cell r="W2469">
            <v>133680.04</v>
          </cell>
          <cell r="X2469">
            <v>133.68004000000002</v>
          </cell>
          <cell r="Y2469">
            <v>133.68004000000002</v>
          </cell>
        </row>
        <row r="2470">
          <cell r="I2470" t="str">
            <v>0599492</v>
          </cell>
          <cell r="J2470">
            <v>111331.35</v>
          </cell>
          <cell r="K2470">
            <v>111331.35</v>
          </cell>
          <cell r="L2470">
            <v>111.33135</v>
          </cell>
          <cell r="M2470">
            <v>111.33135</v>
          </cell>
          <cell r="U2470" t="str">
            <v>0589741</v>
          </cell>
          <cell r="V2470">
            <v>193</v>
          </cell>
          <cell r="W2470">
            <v>193</v>
          </cell>
          <cell r="X2470">
            <v>0.193</v>
          </cell>
          <cell r="Y2470">
            <v>0.193</v>
          </cell>
        </row>
        <row r="2471">
          <cell r="I2471" t="str">
            <v>0599495</v>
          </cell>
          <cell r="J2471">
            <v>9632</v>
          </cell>
          <cell r="K2471">
            <v>9632</v>
          </cell>
          <cell r="L2471">
            <v>9.6319999999999997</v>
          </cell>
          <cell r="M2471">
            <v>9.6319999999999997</v>
          </cell>
          <cell r="U2471" t="str">
            <v>0590102</v>
          </cell>
          <cell r="V2471">
            <v>32435.5</v>
          </cell>
          <cell r="W2471">
            <v>32435.5</v>
          </cell>
          <cell r="X2471">
            <v>32.435499999999998</v>
          </cell>
          <cell r="Y2471">
            <v>32.435499999999998</v>
          </cell>
        </row>
        <row r="2472">
          <cell r="I2472" t="str">
            <v>0599697</v>
          </cell>
          <cell r="J2472">
            <v>17664.5</v>
          </cell>
          <cell r="K2472">
            <v>17664.5</v>
          </cell>
          <cell r="L2472">
            <v>17.6645</v>
          </cell>
          <cell r="M2472">
            <v>17.6645</v>
          </cell>
          <cell r="U2472" t="str">
            <v>0590109</v>
          </cell>
          <cell r="V2472">
            <v>11362.5</v>
          </cell>
          <cell r="W2472">
            <v>11362.5</v>
          </cell>
          <cell r="X2472">
            <v>11.362500000000001</v>
          </cell>
          <cell r="Y2472">
            <v>11.362500000000001</v>
          </cell>
        </row>
        <row r="2473">
          <cell r="I2473" t="str">
            <v>0599884</v>
          </cell>
          <cell r="J2473">
            <v>12942</v>
          </cell>
          <cell r="K2473">
            <v>12942</v>
          </cell>
          <cell r="L2473">
            <v>12.942</v>
          </cell>
          <cell r="M2473">
            <v>12.942</v>
          </cell>
          <cell r="U2473" t="str">
            <v>0590212</v>
          </cell>
          <cell r="V2473">
            <v>20807.150000000001</v>
          </cell>
          <cell r="W2473">
            <v>20807.150000000001</v>
          </cell>
          <cell r="X2473">
            <v>20.80715</v>
          </cell>
          <cell r="Y2473">
            <v>20.80715</v>
          </cell>
        </row>
        <row r="2474">
          <cell r="I2474" t="str">
            <v>0600201</v>
          </cell>
          <cell r="J2474">
            <v>3038</v>
          </cell>
          <cell r="K2474">
            <v>3038</v>
          </cell>
          <cell r="L2474">
            <v>3.0379999999999998</v>
          </cell>
          <cell r="M2474">
            <v>3.0379999999999998</v>
          </cell>
          <cell r="U2474" t="str">
            <v>0590228</v>
          </cell>
          <cell r="V2474">
            <v>-393</v>
          </cell>
          <cell r="W2474">
            <v>-393</v>
          </cell>
          <cell r="X2474">
            <v>-0.39300000000000002</v>
          </cell>
          <cell r="Y2474">
            <v>-0.39300000000000002</v>
          </cell>
        </row>
        <row r="2475">
          <cell r="I2475" t="str">
            <v>0600206</v>
          </cell>
          <cell r="J2475">
            <v>69281.5</v>
          </cell>
          <cell r="K2475">
            <v>69281.5</v>
          </cell>
          <cell r="L2475">
            <v>69.281499999999994</v>
          </cell>
          <cell r="M2475">
            <v>69.281499999999994</v>
          </cell>
          <cell r="U2475" t="str">
            <v>0590301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</row>
        <row r="2476">
          <cell r="I2476" t="str">
            <v>0600210</v>
          </cell>
          <cell r="J2476">
            <v>6449.5</v>
          </cell>
          <cell r="K2476">
            <v>6449.5</v>
          </cell>
          <cell r="L2476">
            <v>6.4494999999999996</v>
          </cell>
          <cell r="M2476">
            <v>6.4494999999999996</v>
          </cell>
          <cell r="U2476" t="str">
            <v>0590408</v>
          </cell>
          <cell r="V2476">
            <v>5074</v>
          </cell>
          <cell r="W2476">
            <v>5074</v>
          </cell>
          <cell r="X2476">
            <v>5.0739999999999998</v>
          </cell>
          <cell r="Y2476">
            <v>5.0739999999999998</v>
          </cell>
        </row>
        <row r="2477">
          <cell r="I2477" t="str">
            <v>0600219</v>
          </cell>
          <cell r="J2477">
            <v>15617</v>
          </cell>
          <cell r="K2477">
            <v>15617</v>
          </cell>
          <cell r="L2477">
            <v>15.617000000000001</v>
          </cell>
          <cell r="M2477">
            <v>15.617000000000001</v>
          </cell>
          <cell r="U2477" t="str">
            <v>0590411</v>
          </cell>
          <cell r="V2477">
            <v>18108</v>
          </cell>
          <cell r="W2477">
            <v>18108</v>
          </cell>
          <cell r="X2477">
            <v>18.108000000000001</v>
          </cell>
          <cell r="Y2477">
            <v>18.108000000000001</v>
          </cell>
        </row>
        <row r="2478">
          <cell r="I2478" t="str">
            <v>0600225</v>
          </cell>
          <cell r="J2478">
            <v>39635.5</v>
          </cell>
          <cell r="K2478">
            <v>39635.5</v>
          </cell>
          <cell r="L2478">
            <v>39.6355</v>
          </cell>
          <cell r="M2478">
            <v>39.6355</v>
          </cell>
          <cell r="U2478" t="str">
            <v>0590422</v>
          </cell>
          <cell r="V2478">
            <v>27622</v>
          </cell>
          <cell r="W2478">
            <v>27622</v>
          </cell>
          <cell r="X2478">
            <v>27.622</v>
          </cell>
          <cell r="Y2478">
            <v>27.622</v>
          </cell>
        </row>
        <row r="2479">
          <cell r="I2479" t="str">
            <v>0600309</v>
          </cell>
          <cell r="J2479">
            <v>15535.25</v>
          </cell>
          <cell r="K2479">
            <v>15535.25</v>
          </cell>
          <cell r="L2479">
            <v>15.53525</v>
          </cell>
          <cell r="M2479">
            <v>15.53525</v>
          </cell>
          <cell r="U2479" t="str">
            <v>0590425</v>
          </cell>
          <cell r="V2479">
            <v>13660</v>
          </cell>
          <cell r="W2479">
            <v>13660</v>
          </cell>
          <cell r="X2479">
            <v>13.66</v>
          </cell>
          <cell r="Y2479">
            <v>13.66</v>
          </cell>
        </row>
        <row r="2480">
          <cell r="I2480" t="str">
            <v>0600318</v>
          </cell>
          <cell r="J2480">
            <v>2629.5</v>
          </cell>
          <cell r="K2480">
            <v>2629.5</v>
          </cell>
          <cell r="L2480">
            <v>2.6295000000000002</v>
          </cell>
          <cell r="M2480">
            <v>2.6295000000000002</v>
          </cell>
          <cell r="U2480" t="str">
            <v>0590498</v>
          </cell>
          <cell r="V2480">
            <v>35097.96</v>
          </cell>
          <cell r="W2480">
            <v>35097.96</v>
          </cell>
          <cell r="X2480">
            <v>35.09796</v>
          </cell>
          <cell r="Y2480">
            <v>35.09796</v>
          </cell>
        </row>
        <row r="2481">
          <cell r="I2481" t="str">
            <v>0600325</v>
          </cell>
          <cell r="J2481">
            <v>68674</v>
          </cell>
          <cell r="K2481">
            <v>68674</v>
          </cell>
          <cell r="L2481">
            <v>68.674000000000007</v>
          </cell>
          <cell r="M2481">
            <v>68.674000000000007</v>
          </cell>
          <cell r="U2481" t="str">
            <v>0590598</v>
          </cell>
          <cell r="V2481">
            <v>16296</v>
          </cell>
          <cell r="W2481">
            <v>16296</v>
          </cell>
          <cell r="X2481">
            <v>16.295999999999999</v>
          </cell>
          <cell r="Y2481">
            <v>16.295999999999999</v>
          </cell>
        </row>
        <row r="2482">
          <cell r="I2482" t="str">
            <v>0600329</v>
          </cell>
          <cell r="J2482">
            <v>7048.5</v>
          </cell>
          <cell r="K2482">
            <v>7048.5</v>
          </cell>
          <cell r="L2482">
            <v>7.0484999999999998</v>
          </cell>
          <cell r="M2482">
            <v>7.0484999999999998</v>
          </cell>
          <cell r="U2482" t="str">
            <v>0590725</v>
          </cell>
          <cell r="V2482">
            <v>48323.5</v>
          </cell>
          <cell r="W2482">
            <v>48323.5</v>
          </cell>
          <cell r="X2482">
            <v>48.323500000000003</v>
          </cell>
          <cell r="Y2482">
            <v>48.323500000000003</v>
          </cell>
        </row>
        <row r="2483">
          <cell r="I2483" t="str">
            <v>0600350</v>
          </cell>
          <cell r="J2483">
            <v>82615.02</v>
          </cell>
          <cell r="K2483">
            <v>82615.02</v>
          </cell>
          <cell r="L2483">
            <v>82.615020000000001</v>
          </cell>
          <cell r="M2483">
            <v>82.615020000000001</v>
          </cell>
          <cell r="U2483" t="str">
            <v>0590815</v>
          </cell>
          <cell r="V2483">
            <v>16674</v>
          </cell>
          <cell r="W2483">
            <v>16674</v>
          </cell>
          <cell r="X2483">
            <v>16.673999999999999</v>
          </cell>
          <cell r="Y2483">
            <v>16.673999999999999</v>
          </cell>
        </row>
        <row r="2484">
          <cell r="I2484" t="str">
            <v>0600351</v>
          </cell>
          <cell r="J2484">
            <v>95946.9</v>
          </cell>
          <cell r="K2484">
            <v>95946.9</v>
          </cell>
          <cell r="L2484">
            <v>95.946899999999999</v>
          </cell>
          <cell r="M2484">
            <v>95.946899999999999</v>
          </cell>
          <cell r="U2484" t="str">
            <v>0590911</v>
          </cell>
          <cell r="V2484">
            <v>5002.5</v>
          </cell>
          <cell r="W2484">
            <v>5002.5</v>
          </cell>
          <cell r="X2484">
            <v>5.0025000000000004</v>
          </cell>
          <cell r="Y2484">
            <v>5.0025000000000004</v>
          </cell>
        </row>
        <row r="2485">
          <cell r="I2485" t="str">
            <v>0600352</v>
          </cell>
          <cell r="J2485">
            <v>255699.5</v>
          </cell>
          <cell r="K2485">
            <v>255699.5</v>
          </cell>
          <cell r="L2485">
            <v>255.6995</v>
          </cell>
          <cell r="M2485">
            <v>255.6995</v>
          </cell>
          <cell r="U2485" t="str">
            <v>0590918</v>
          </cell>
          <cell r="V2485">
            <v>46984.5</v>
          </cell>
          <cell r="W2485">
            <v>46984.5</v>
          </cell>
          <cell r="X2485">
            <v>46.984499999999997</v>
          </cell>
          <cell r="Y2485">
            <v>46.984499999999997</v>
          </cell>
        </row>
        <row r="2486">
          <cell r="I2486" t="str">
            <v>0600407</v>
          </cell>
          <cell r="J2486">
            <v>25700.5</v>
          </cell>
          <cell r="K2486">
            <v>25700.5</v>
          </cell>
          <cell r="L2486">
            <v>25.700500000000002</v>
          </cell>
          <cell r="M2486">
            <v>25.700500000000002</v>
          </cell>
          <cell r="U2486" t="str">
            <v>0590930</v>
          </cell>
          <cell r="V2486">
            <v>2372.5</v>
          </cell>
          <cell r="W2486">
            <v>2372.5</v>
          </cell>
          <cell r="X2486">
            <v>2.3725000000000001</v>
          </cell>
          <cell r="Y2486">
            <v>2.3725000000000001</v>
          </cell>
        </row>
        <row r="2487">
          <cell r="I2487" t="str">
            <v>0600409</v>
          </cell>
          <cell r="J2487">
            <v>36435.5</v>
          </cell>
          <cell r="K2487">
            <v>36435.5</v>
          </cell>
          <cell r="L2487">
            <v>36.435499999999998</v>
          </cell>
          <cell r="M2487">
            <v>36.435499999999998</v>
          </cell>
          <cell r="U2487" t="str">
            <v>0590961</v>
          </cell>
          <cell r="V2487">
            <v>14633</v>
          </cell>
          <cell r="W2487">
            <v>14633</v>
          </cell>
          <cell r="X2487">
            <v>14.632999999999999</v>
          </cell>
          <cell r="Y2487">
            <v>14.632999999999999</v>
          </cell>
        </row>
        <row r="2488">
          <cell r="I2488" t="str">
            <v>0600411</v>
          </cell>
          <cell r="J2488">
            <v>655978.9</v>
          </cell>
          <cell r="K2488">
            <v>655978.9</v>
          </cell>
          <cell r="L2488">
            <v>655.97890000000007</v>
          </cell>
          <cell r="M2488">
            <v>655.97890000000007</v>
          </cell>
          <cell r="U2488" t="str">
            <v>0590963</v>
          </cell>
          <cell r="V2488">
            <v>7968.5</v>
          </cell>
          <cell r="W2488">
            <v>7968.5</v>
          </cell>
          <cell r="X2488">
            <v>7.9684999999999997</v>
          </cell>
          <cell r="Y2488">
            <v>7.9684999999999997</v>
          </cell>
        </row>
        <row r="2489">
          <cell r="I2489" t="str">
            <v>0600412</v>
          </cell>
          <cell r="J2489">
            <v>45243</v>
          </cell>
          <cell r="K2489">
            <v>45243</v>
          </cell>
          <cell r="L2489">
            <v>45.243000000000002</v>
          </cell>
          <cell r="M2489">
            <v>45.243000000000002</v>
          </cell>
          <cell r="U2489" t="str">
            <v>0591016</v>
          </cell>
          <cell r="V2489">
            <v>16796.04</v>
          </cell>
          <cell r="W2489">
            <v>16796.04</v>
          </cell>
          <cell r="X2489">
            <v>16.796040000000001</v>
          </cell>
          <cell r="Y2489">
            <v>16.796040000000001</v>
          </cell>
        </row>
        <row r="2490">
          <cell r="I2490" t="str">
            <v>0600414</v>
          </cell>
          <cell r="J2490">
            <v>19415</v>
          </cell>
          <cell r="K2490">
            <v>19415</v>
          </cell>
          <cell r="L2490">
            <v>19.414999999999999</v>
          </cell>
          <cell r="M2490">
            <v>19.414999999999999</v>
          </cell>
          <cell r="U2490" t="str">
            <v>0591024</v>
          </cell>
          <cell r="V2490">
            <v>261287.5</v>
          </cell>
          <cell r="W2490">
            <v>261287.5</v>
          </cell>
          <cell r="X2490">
            <v>261.28750000000002</v>
          </cell>
          <cell r="Y2490">
            <v>261.28750000000002</v>
          </cell>
        </row>
        <row r="2491">
          <cell r="I2491" t="str">
            <v>0600420</v>
          </cell>
          <cell r="J2491">
            <v>73154</v>
          </cell>
          <cell r="K2491">
            <v>73154</v>
          </cell>
          <cell r="L2491">
            <v>73.153999999999996</v>
          </cell>
          <cell r="M2491">
            <v>73.153999999999996</v>
          </cell>
          <cell r="U2491" t="str">
            <v>0591098</v>
          </cell>
          <cell r="V2491">
            <v>35706.25</v>
          </cell>
          <cell r="W2491">
            <v>35706.25</v>
          </cell>
          <cell r="X2491">
            <v>35.706249999999997</v>
          </cell>
          <cell r="Y2491">
            <v>35.706249999999997</v>
          </cell>
        </row>
        <row r="2492">
          <cell r="I2492" t="str">
            <v>0600421</v>
          </cell>
          <cell r="J2492">
            <v>19329</v>
          </cell>
          <cell r="K2492">
            <v>19329</v>
          </cell>
          <cell r="L2492">
            <v>19.329000000000001</v>
          </cell>
          <cell r="M2492">
            <v>19.329000000000001</v>
          </cell>
          <cell r="U2492" t="str">
            <v>0591111</v>
          </cell>
          <cell r="V2492">
            <v>28796</v>
          </cell>
          <cell r="W2492">
            <v>28796</v>
          </cell>
          <cell r="X2492">
            <v>28.795999999999999</v>
          </cell>
          <cell r="Y2492">
            <v>28.795999999999999</v>
          </cell>
        </row>
        <row r="2493">
          <cell r="I2493" t="str">
            <v>0600425</v>
          </cell>
          <cell r="J2493">
            <v>23994</v>
          </cell>
          <cell r="K2493">
            <v>23994</v>
          </cell>
          <cell r="L2493">
            <v>23.994</v>
          </cell>
          <cell r="M2493">
            <v>23.994</v>
          </cell>
          <cell r="U2493" t="str">
            <v>0591113</v>
          </cell>
          <cell r="V2493">
            <v>2785</v>
          </cell>
          <cell r="W2493">
            <v>2785</v>
          </cell>
          <cell r="X2493">
            <v>2.7850000000000001</v>
          </cell>
          <cell r="Y2493">
            <v>2.7850000000000001</v>
          </cell>
        </row>
        <row r="2494">
          <cell r="I2494" t="str">
            <v>0600430</v>
          </cell>
          <cell r="J2494">
            <v>10266.5</v>
          </cell>
          <cell r="K2494">
            <v>10266.5</v>
          </cell>
          <cell r="L2494">
            <v>10.266500000000001</v>
          </cell>
          <cell r="M2494">
            <v>10.266500000000001</v>
          </cell>
          <cell r="U2494" t="str">
            <v>0591126</v>
          </cell>
          <cell r="V2494">
            <v>1759</v>
          </cell>
          <cell r="W2494">
            <v>1759</v>
          </cell>
          <cell r="X2494">
            <v>1.7589999999999999</v>
          </cell>
          <cell r="Y2494">
            <v>1.7589999999999999</v>
          </cell>
        </row>
        <row r="2495">
          <cell r="I2495" t="str">
            <v>0600504</v>
          </cell>
          <cell r="J2495">
            <v>18440</v>
          </cell>
          <cell r="K2495">
            <v>18440</v>
          </cell>
          <cell r="L2495">
            <v>18.440000000000001</v>
          </cell>
          <cell r="M2495">
            <v>18.440000000000001</v>
          </cell>
          <cell r="U2495" t="str">
            <v>0591127</v>
          </cell>
          <cell r="V2495">
            <v>10246.5</v>
          </cell>
          <cell r="W2495">
            <v>10246.5</v>
          </cell>
          <cell r="X2495">
            <v>10.246499999999999</v>
          </cell>
          <cell r="Y2495">
            <v>10.246499999999999</v>
          </cell>
        </row>
        <row r="2496">
          <cell r="I2496" t="str">
            <v>0600512</v>
          </cell>
          <cell r="J2496">
            <v>4438</v>
          </cell>
          <cell r="K2496">
            <v>4438</v>
          </cell>
          <cell r="L2496">
            <v>4.4379999999999997</v>
          </cell>
          <cell r="M2496">
            <v>4.4379999999999997</v>
          </cell>
          <cell r="U2496" t="str">
            <v>0591198</v>
          </cell>
          <cell r="V2496">
            <v>7569.5</v>
          </cell>
          <cell r="W2496">
            <v>7569.5</v>
          </cell>
          <cell r="X2496">
            <v>7.5694999999999997</v>
          </cell>
          <cell r="Y2496">
            <v>7.5694999999999997</v>
          </cell>
        </row>
        <row r="2497">
          <cell r="I2497" t="str">
            <v>0600520</v>
          </cell>
          <cell r="J2497">
            <v>10686</v>
          </cell>
          <cell r="K2497">
            <v>10686</v>
          </cell>
          <cell r="L2497">
            <v>10.686</v>
          </cell>
          <cell r="M2497">
            <v>10.686</v>
          </cell>
          <cell r="U2497" t="str">
            <v>0591211</v>
          </cell>
          <cell r="V2497">
            <v>550.5</v>
          </cell>
          <cell r="W2497">
            <v>550.5</v>
          </cell>
          <cell r="X2497">
            <v>0.55049999999999999</v>
          </cell>
          <cell r="Y2497">
            <v>0.55049999999999999</v>
          </cell>
        </row>
        <row r="2498">
          <cell r="I2498" t="str">
            <v>0600523</v>
          </cell>
          <cell r="J2498">
            <v>263825.34999999998</v>
          </cell>
          <cell r="K2498">
            <v>263825.34999999998</v>
          </cell>
          <cell r="L2498">
            <v>263.82534999999996</v>
          </cell>
          <cell r="M2498">
            <v>263.82534999999996</v>
          </cell>
          <cell r="U2498" t="str">
            <v>0591298</v>
          </cell>
          <cell r="V2498">
            <v>89605.8</v>
          </cell>
          <cell r="W2498">
            <v>89605.8</v>
          </cell>
          <cell r="X2498">
            <v>89.605800000000002</v>
          </cell>
          <cell r="Y2498">
            <v>89.605800000000002</v>
          </cell>
        </row>
        <row r="2499">
          <cell r="I2499" t="str">
            <v>0600526</v>
          </cell>
          <cell r="J2499">
            <v>6695.5</v>
          </cell>
          <cell r="K2499">
            <v>6695.5</v>
          </cell>
          <cell r="L2499">
            <v>6.6955</v>
          </cell>
          <cell r="M2499">
            <v>6.6955</v>
          </cell>
          <cell r="U2499" t="str">
            <v>0591299</v>
          </cell>
          <cell r="V2499">
            <v>1388</v>
          </cell>
          <cell r="W2499">
            <v>1388</v>
          </cell>
          <cell r="X2499">
            <v>1.3879999999999999</v>
          </cell>
          <cell r="Y2499">
            <v>1.3879999999999999</v>
          </cell>
        </row>
        <row r="2500">
          <cell r="I2500" t="str">
            <v>0600616</v>
          </cell>
          <cell r="J2500">
            <v>425.5</v>
          </cell>
          <cell r="K2500">
            <v>425.5</v>
          </cell>
          <cell r="L2500">
            <v>0.42549999999999999</v>
          </cell>
          <cell r="M2500">
            <v>0.42549999999999999</v>
          </cell>
          <cell r="U2500" t="str">
            <v>0591312</v>
          </cell>
          <cell r="V2500">
            <v>2290.5</v>
          </cell>
          <cell r="W2500">
            <v>2290.5</v>
          </cell>
          <cell r="X2500">
            <v>2.2905000000000002</v>
          </cell>
          <cell r="Y2500">
            <v>2.2905000000000002</v>
          </cell>
        </row>
        <row r="2501">
          <cell r="I2501" t="str">
            <v>0600617</v>
          </cell>
          <cell r="J2501">
            <v>18030</v>
          </cell>
          <cell r="K2501">
            <v>18030</v>
          </cell>
          <cell r="L2501">
            <v>18.03</v>
          </cell>
          <cell r="M2501">
            <v>18.03</v>
          </cell>
          <cell r="U2501" t="str">
            <v>0591359</v>
          </cell>
          <cell r="V2501">
            <v>23256</v>
          </cell>
          <cell r="W2501">
            <v>23256</v>
          </cell>
          <cell r="X2501">
            <v>23.256</v>
          </cell>
          <cell r="Y2501">
            <v>23.256</v>
          </cell>
        </row>
        <row r="2502">
          <cell r="I2502" t="str">
            <v>0600620</v>
          </cell>
          <cell r="J2502">
            <v>5774</v>
          </cell>
          <cell r="K2502">
            <v>5774</v>
          </cell>
          <cell r="L2502">
            <v>5.774</v>
          </cell>
          <cell r="M2502">
            <v>5.774</v>
          </cell>
          <cell r="U2502" t="str">
            <v>0591565</v>
          </cell>
          <cell r="V2502">
            <v>16790.75</v>
          </cell>
          <cell r="W2502">
            <v>16790.75</v>
          </cell>
          <cell r="X2502">
            <v>16.790749999999999</v>
          </cell>
          <cell r="Y2502">
            <v>16.790749999999999</v>
          </cell>
        </row>
        <row r="2503">
          <cell r="I2503" t="str">
            <v>0600624</v>
          </cell>
          <cell r="J2503">
            <v>11025.5</v>
          </cell>
          <cell r="K2503">
            <v>11025.5</v>
          </cell>
          <cell r="L2503">
            <v>11.025499999999999</v>
          </cell>
          <cell r="M2503">
            <v>11.025499999999999</v>
          </cell>
          <cell r="U2503" t="str">
            <v>0591813</v>
          </cell>
          <cell r="V2503">
            <v>181</v>
          </cell>
          <cell r="W2503">
            <v>181</v>
          </cell>
          <cell r="X2503">
            <v>0.18099999999999999</v>
          </cell>
          <cell r="Y2503">
            <v>0.18099999999999999</v>
          </cell>
        </row>
        <row r="2504">
          <cell r="I2504" t="str">
            <v>0600666</v>
          </cell>
          <cell r="J2504">
            <v>60.75</v>
          </cell>
          <cell r="K2504">
            <v>60.75</v>
          </cell>
          <cell r="L2504">
            <v>6.0749999999999998E-2</v>
          </cell>
          <cell r="M2504">
            <v>6.0749999999999998E-2</v>
          </cell>
          <cell r="U2504" t="str">
            <v>0591913</v>
          </cell>
          <cell r="V2504">
            <v>3187.5</v>
          </cell>
          <cell r="W2504">
            <v>3187.5</v>
          </cell>
          <cell r="X2504">
            <v>3.1875</v>
          </cell>
          <cell r="Y2504">
            <v>3.1875</v>
          </cell>
        </row>
        <row r="2505">
          <cell r="I2505" t="str">
            <v>0600700</v>
          </cell>
          <cell r="J2505">
            <v>8240</v>
          </cell>
          <cell r="K2505">
            <v>8240</v>
          </cell>
          <cell r="L2505">
            <v>8.24</v>
          </cell>
          <cell r="M2505">
            <v>8.24</v>
          </cell>
          <cell r="U2505" t="str">
            <v>0591931</v>
          </cell>
          <cell r="V2505">
            <v>76820</v>
          </cell>
          <cell r="W2505">
            <v>76820</v>
          </cell>
          <cell r="X2505">
            <v>76.819999999999993</v>
          </cell>
          <cell r="Y2505">
            <v>76.819999999999993</v>
          </cell>
        </row>
        <row r="2506">
          <cell r="I2506" t="str">
            <v>0600714</v>
          </cell>
          <cell r="J2506">
            <v>6926.5</v>
          </cell>
          <cell r="K2506">
            <v>6926.5</v>
          </cell>
          <cell r="L2506">
            <v>6.9264999999999999</v>
          </cell>
          <cell r="M2506">
            <v>6.9264999999999999</v>
          </cell>
          <cell r="U2506" t="str">
            <v>0592285</v>
          </cell>
          <cell r="V2506">
            <v>275</v>
          </cell>
          <cell r="W2506">
            <v>275</v>
          </cell>
          <cell r="X2506">
            <v>0.27500000000000002</v>
          </cell>
          <cell r="Y2506">
            <v>0.27500000000000002</v>
          </cell>
        </row>
        <row r="2507">
          <cell r="I2507" t="str">
            <v>0600729</v>
          </cell>
          <cell r="J2507">
            <v>16359.5</v>
          </cell>
          <cell r="K2507">
            <v>16359.5</v>
          </cell>
          <cell r="L2507">
            <v>16.359500000000001</v>
          </cell>
          <cell r="M2507">
            <v>16.359500000000001</v>
          </cell>
          <cell r="U2507" t="str">
            <v>0592738</v>
          </cell>
          <cell r="V2507">
            <v>7044.5</v>
          </cell>
          <cell r="W2507">
            <v>7044.5</v>
          </cell>
          <cell r="X2507">
            <v>7.0445000000000002</v>
          </cell>
          <cell r="Y2507">
            <v>7.0445000000000002</v>
          </cell>
        </row>
        <row r="2508">
          <cell r="I2508" t="str">
            <v>0600730</v>
          </cell>
          <cell r="J2508">
            <v>8705</v>
          </cell>
          <cell r="K2508">
            <v>8705</v>
          </cell>
          <cell r="L2508">
            <v>8.7050000000000001</v>
          </cell>
          <cell r="M2508">
            <v>8.7050000000000001</v>
          </cell>
          <cell r="U2508" t="str">
            <v>0592817</v>
          </cell>
          <cell r="V2508">
            <v>52292</v>
          </cell>
          <cell r="W2508">
            <v>52292</v>
          </cell>
          <cell r="X2508">
            <v>52.292000000000002</v>
          </cell>
          <cell r="Y2508">
            <v>52.292000000000002</v>
          </cell>
        </row>
        <row r="2509">
          <cell r="I2509" t="str">
            <v>0600806</v>
          </cell>
          <cell r="J2509">
            <v>4703.5</v>
          </cell>
          <cell r="K2509">
            <v>4703.5</v>
          </cell>
          <cell r="L2509">
            <v>4.7035</v>
          </cell>
          <cell r="M2509">
            <v>4.7035</v>
          </cell>
          <cell r="U2509" t="str">
            <v>0592850</v>
          </cell>
          <cell r="V2509">
            <v>13572.25</v>
          </cell>
          <cell r="W2509">
            <v>13572.25</v>
          </cell>
          <cell r="X2509">
            <v>13.57225</v>
          </cell>
          <cell r="Y2509">
            <v>13.57225</v>
          </cell>
        </row>
        <row r="2510">
          <cell r="I2510" t="str">
            <v>0600811</v>
          </cell>
          <cell r="J2510">
            <v>20196.5</v>
          </cell>
          <cell r="K2510">
            <v>20196.5</v>
          </cell>
          <cell r="L2510">
            <v>20.1965</v>
          </cell>
          <cell r="M2510">
            <v>20.1965</v>
          </cell>
          <cell r="U2510" t="str">
            <v>0593265</v>
          </cell>
          <cell r="V2510">
            <v>3565</v>
          </cell>
          <cell r="W2510">
            <v>3565</v>
          </cell>
          <cell r="X2510">
            <v>3.5649999999999999</v>
          </cell>
          <cell r="Y2510">
            <v>3.5649999999999999</v>
          </cell>
        </row>
        <row r="2511">
          <cell r="I2511" t="str">
            <v>0600813</v>
          </cell>
          <cell r="J2511">
            <v>-790.5</v>
          </cell>
          <cell r="K2511">
            <v>-790.5</v>
          </cell>
          <cell r="L2511">
            <v>-0.79049999999999998</v>
          </cell>
          <cell r="M2511">
            <v>-0.79049999999999998</v>
          </cell>
          <cell r="U2511" t="str">
            <v>0593327</v>
          </cell>
          <cell r="V2511">
            <v>500291.4</v>
          </cell>
          <cell r="W2511">
            <v>500291.4</v>
          </cell>
          <cell r="X2511">
            <v>500.29140000000001</v>
          </cell>
          <cell r="Y2511">
            <v>500.29140000000001</v>
          </cell>
        </row>
        <row r="2512">
          <cell r="I2512" t="str">
            <v>0600814</v>
          </cell>
          <cell r="J2512">
            <v>33645.5</v>
          </cell>
          <cell r="K2512">
            <v>33645.5</v>
          </cell>
          <cell r="L2512">
            <v>33.645499999999998</v>
          </cell>
          <cell r="M2512">
            <v>33.645499999999998</v>
          </cell>
          <cell r="U2512" t="str">
            <v>0593342</v>
          </cell>
          <cell r="V2512">
            <v>487813.4</v>
          </cell>
          <cell r="W2512">
            <v>487813.4</v>
          </cell>
          <cell r="X2512">
            <v>487.8134</v>
          </cell>
          <cell r="Y2512">
            <v>487.8134</v>
          </cell>
        </row>
        <row r="2513">
          <cell r="I2513" t="str">
            <v>0600818</v>
          </cell>
          <cell r="J2513">
            <v>1839.5</v>
          </cell>
          <cell r="K2513">
            <v>1839.5</v>
          </cell>
          <cell r="L2513">
            <v>1.8394999999999999</v>
          </cell>
          <cell r="M2513">
            <v>1.8394999999999999</v>
          </cell>
          <cell r="U2513" t="str">
            <v>0593435</v>
          </cell>
          <cell r="V2513">
            <v>98055.45</v>
          </cell>
          <cell r="W2513">
            <v>98055.45</v>
          </cell>
          <cell r="X2513">
            <v>98.055449999999993</v>
          </cell>
          <cell r="Y2513">
            <v>98.055449999999993</v>
          </cell>
        </row>
        <row r="2514">
          <cell r="I2514" t="str">
            <v>0600820</v>
          </cell>
          <cell r="J2514">
            <v>13001</v>
          </cell>
          <cell r="K2514">
            <v>13001</v>
          </cell>
          <cell r="L2514">
            <v>13.000999999999999</v>
          </cell>
          <cell r="M2514">
            <v>13.000999999999999</v>
          </cell>
          <cell r="U2514" t="str">
            <v>0593484</v>
          </cell>
          <cell r="V2514">
            <v>33946.5</v>
          </cell>
          <cell r="W2514">
            <v>33946.5</v>
          </cell>
          <cell r="X2514">
            <v>33.9465</v>
          </cell>
          <cell r="Y2514">
            <v>33.9465</v>
          </cell>
        </row>
        <row r="2515">
          <cell r="I2515" t="str">
            <v>0600821</v>
          </cell>
          <cell r="J2515">
            <v>28122</v>
          </cell>
          <cell r="K2515">
            <v>28122</v>
          </cell>
          <cell r="L2515">
            <v>28.122</v>
          </cell>
          <cell r="M2515">
            <v>28.122</v>
          </cell>
          <cell r="U2515" t="str">
            <v>0593656</v>
          </cell>
          <cell r="V2515">
            <v>14031</v>
          </cell>
          <cell r="W2515">
            <v>14031</v>
          </cell>
          <cell r="X2515">
            <v>14.031000000000001</v>
          </cell>
          <cell r="Y2515">
            <v>14.031000000000001</v>
          </cell>
        </row>
        <row r="2516">
          <cell r="I2516" t="str">
            <v>0600827</v>
          </cell>
          <cell r="J2516">
            <v>919.5</v>
          </cell>
          <cell r="K2516">
            <v>919.5</v>
          </cell>
          <cell r="L2516">
            <v>0.91949999999999998</v>
          </cell>
          <cell r="M2516">
            <v>0.91949999999999998</v>
          </cell>
          <cell r="U2516" t="str">
            <v>0593931</v>
          </cell>
          <cell r="V2516">
            <v>141672.70000000001</v>
          </cell>
          <cell r="W2516">
            <v>141672.70000000001</v>
          </cell>
          <cell r="X2516">
            <v>141.67270000000002</v>
          </cell>
          <cell r="Y2516">
            <v>141.67270000000002</v>
          </cell>
        </row>
        <row r="2517">
          <cell r="I2517" t="str">
            <v>0600916</v>
          </cell>
          <cell r="J2517">
            <v>15004.5</v>
          </cell>
          <cell r="K2517">
            <v>15004.5</v>
          </cell>
          <cell r="L2517">
            <v>15.0045</v>
          </cell>
          <cell r="M2517">
            <v>15.0045</v>
          </cell>
          <cell r="U2517" t="str">
            <v>0593960</v>
          </cell>
          <cell r="V2517">
            <v>90433</v>
          </cell>
          <cell r="W2517">
            <v>90433</v>
          </cell>
          <cell r="X2517">
            <v>90.433000000000007</v>
          </cell>
          <cell r="Y2517">
            <v>90.433000000000007</v>
          </cell>
        </row>
        <row r="2518">
          <cell r="I2518" t="str">
            <v>0600925</v>
          </cell>
          <cell r="J2518">
            <v>8302.5</v>
          </cell>
          <cell r="K2518">
            <v>8302.5</v>
          </cell>
          <cell r="L2518">
            <v>8.3025000000000002</v>
          </cell>
          <cell r="M2518">
            <v>8.3025000000000002</v>
          </cell>
          <cell r="U2518" t="str">
            <v>0593974</v>
          </cell>
          <cell r="V2518">
            <v>49306</v>
          </cell>
          <cell r="W2518">
            <v>49306</v>
          </cell>
          <cell r="X2518">
            <v>49.305999999999997</v>
          </cell>
          <cell r="Y2518">
            <v>49.305999999999997</v>
          </cell>
        </row>
        <row r="2519">
          <cell r="I2519" t="str">
            <v>0600930</v>
          </cell>
          <cell r="J2519">
            <v>936</v>
          </cell>
          <cell r="K2519">
            <v>936</v>
          </cell>
          <cell r="L2519">
            <v>0.93600000000000005</v>
          </cell>
          <cell r="M2519">
            <v>0.93600000000000005</v>
          </cell>
          <cell r="U2519" t="str">
            <v>0593996</v>
          </cell>
          <cell r="V2519">
            <v>29177</v>
          </cell>
          <cell r="W2519">
            <v>29177</v>
          </cell>
          <cell r="X2519">
            <v>29.177</v>
          </cell>
          <cell r="Y2519">
            <v>29.177</v>
          </cell>
        </row>
        <row r="2520">
          <cell r="I2520" t="str">
            <v>0601001</v>
          </cell>
          <cell r="J2520">
            <v>11201.5</v>
          </cell>
          <cell r="K2520">
            <v>11201.5</v>
          </cell>
          <cell r="L2520">
            <v>11.201499999999999</v>
          </cell>
          <cell r="M2520">
            <v>11.201499999999999</v>
          </cell>
          <cell r="U2520" t="str">
            <v>0594440</v>
          </cell>
          <cell r="V2520">
            <v>6680</v>
          </cell>
          <cell r="W2520">
            <v>6680</v>
          </cell>
          <cell r="X2520">
            <v>6.68</v>
          </cell>
          <cell r="Y2520">
            <v>6.68</v>
          </cell>
        </row>
        <row r="2521">
          <cell r="I2521" t="str">
            <v>0601003</v>
          </cell>
          <cell r="J2521">
            <v>5435</v>
          </cell>
          <cell r="K2521">
            <v>5435</v>
          </cell>
          <cell r="L2521">
            <v>5.4349999999999996</v>
          </cell>
          <cell r="M2521">
            <v>5.4349999999999996</v>
          </cell>
          <cell r="U2521" t="str">
            <v>0594784</v>
          </cell>
          <cell r="V2521">
            <v>7414.42</v>
          </cell>
          <cell r="W2521">
            <v>7414.42</v>
          </cell>
          <cell r="X2521">
            <v>7.4144199999999998</v>
          </cell>
          <cell r="Y2521">
            <v>7.4144199999999998</v>
          </cell>
        </row>
        <row r="2522">
          <cell r="I2522" t="str">
            <v>0601006</v>
          </cell>
          <cell r="J2522">
            <v>4081</v>
          </cell>
          <cell r="K2522">
            <v>4081</v>
          </cell>
          <cell r="L2522">
            <v>4.0810000000000004</v>
          </cell>
          <cell r="M2522">
            <v>4.0810000000000004</v>
          </cell>
          <cell r="U2522" t="str">
            <v>0594790</v>
          </cell>
          <cell r="V2522">
            <v>53320</v>
          </cell>
          <cell r="W2522">
            <v>53320</v>
          </cell>
          <cell r="X2522">
            <v>53.32</v>
          </cell>
          <cell r="Y2522">
            <v>53.32</v>
          </cell>
        </row>
        <row r="2523">
          <cell r="I2523" t="str">
            <v>0601015</v>
          </cell>
          <cell r="J2523">
            <v>82</v>
          </cell>
          <cell r="K2523">
            <v>82</v>
          </cell>
          <cell r="L2523">
            <v>8.2000000000000003E-2</v>
          </cell>
          <cell r="M2523">
            <v>8.2000000000000003E-2</v>
          </cell>
          <cell r="U2523" t="str">
            <v>0594811</v>
          </cell>
          <cell r="V2523">
            <v>25664.5</v>
          </cell>
          <cell r="W2523">
            <v>25664.5</v>
          </cell>
          <cell r="X2523">
            <v>25.6645</v>
          </cell>
          <cell r="Y2523">
            <v>25.6645</v>
          </cell>
        </row>
        <row r="2524">
          <cell r="I2524" t="str">
            <v>0601018</v>
          </cell>
          <cell r="J2524">
            <v>396</v>
          </cell>
          <cell r="K2524">
            <v>396</v>
          </cell>
          <cell r="L2524">
            <v>0.39600000000000002</v>
          </cell>
          <cell r="M2524">
            <v>0.39600000000000002</v>
          </cell>
          <cell r="U2524" t="str">
            <v>0594865</v>
          </cell>
          <cell r="V2524">
            <v>41303.5</v>
          </cell>
          <cell r="W2524">
            <v>41303.5</v>
          </cell>
          <cell r="X2524">
            <v>41.3035</v>
          </cell>
          <cell r="Y2524">
            <v>41.3035</v>
          </cell>
        </row>
        <row r="2525">
          <cell r="I2525" t="str">
            <v>0601020</v>
          </cell>
          <cell r="J2525">
            <v>58187.25</v>
          </cell>
          <cell r="K2525">
            <v>58187.25</v>
          </cell>
          <cell r="L2525">
            <v>58.187249999999999</v>
          </cell>
          <cell r="M2525">
            <v>58.187249999999999</v>
          </cell>
          <cell r="U2525" t="str">
            <v>0594970</v>
          </cell>
          <cell r="V2525">
            <v>105</v>
          </cell>
          <cell r="W2525">
            <v>105</v>
          </cell>
          <cell r="X2525">
            <v>0.105</v>
          </cell>
          <cell r="Y2525">
            <v>0.105</v>
          </cell>
        </row>
        <row r="2526">
          <cell r="I2526" t="str">
            <v>0601021</v>
          </cell>
          <cell r="J2526">
            <v>13133</v>
          </cell>
          <cell r="K2526">
            <v>13133</v>
          </cell>
          <cell r="L2526">
            <v>13.132999999999999</v>
          </cell>
          <cell r="M2526">
            <v>13.132999999999999</v>
          </cell>
          <cell r="U2526" t="str">
            <v>0595195</v>
          </cell>
          <cell r="V2526">
            <v>22729.14</v>
          </cell>
          <cell r="W2526">
            <v>22729.14</v>
          </cell>
          <cell r="X2526">
            <v>22.729140000000001</v>
          </cell>
          <cell r="Y2526">
            <v>22.729140000000001</v>
          </cell>
        </row>
        <row r="2527">
          <cell r="I2527" t="str">
            <v>0601023</v>
          </cell>
          <cell r="J2527">
            <v>3936</v>
          </cell>
          <cell r="K2527">
            <v>3936</v>
          </cell>
          <cell r="L2527">
            <v>3.9359999999999999</v>
          </cell>
          <cell r="M2527">
            <v>3.9359999999999999</v>
          </cell>
          <cell r="U2527" t="str">
            <v>0595402</v>
          </cell>
          <cell r="V2527">
            <v>34433.199999999997</v>
          </cell>
          <cell r="W2527">
            <v>34433.199999999997</v>
          </cell>
          <cell r="X2527">
            <v>34.433199999999999</v>
          </cell>
          <cell r="Y2527">
            <v>34.433199999999999</v>
          </cell>
        </row>
        <row r="2528">
          <cell r="I2528" t="str">
            <v>0601024</v>
          </cell>
          <cell r="J2528">
            <v>16275.5</v>
          </cell>
          <cell r="K2528">
            <v>16275.5</v>
          </cell>
          <cell r="L2528">
            <v>16.275500000000001</v>
          </cell>
          <cell r="M2528">
            <v>16.275500000000001</v>
          </cell>
          <cell r="U2528" t="str">
            <v>0595785</v>
          </cell>
          <cell r="V2528">
            <v>6531.5</v>
          </cell>
          <cell r="W2528">
            <v>6531.5</v>
          </cell>
          <cell r="X2528">
            <v>6.5315000000000003</v>
          </cell>
          <cell r="Y2528">
            <v>6.5315000000000003</v>
          </cell>
        </row>
        <row r="2529">
          <cell r="I2529" t="str">
            <v>0601025</v>
          </cell>
          <cell r="J2529">
            <v>7260</v>
          </cell>
          <cell r="K2529">
            <v>7260</v>
          </cell>
          <cell r="L2529">
            <v>7.26</v>
          </cell>
          <cell r="M2529">
            <v>7.26</v>
          </cell>
          <cell r="U2529" t="str">
            <v>0595823</v>
          </cell>
          <cell r="V2529">
            <v>24341</v>
          </cell>
          <cell r="W2529">
            <v>24341</v>
          </cell>
          <cell r="X2529">
            <v>24.341000000000001</v>
          </cell>
          <cell r="Y2529">
            <v>24.341000000000001</v>
          </cell>
        </row>
        <row r="2530">
          <cell r="I2530" t="str">
            <v>0601027</v>
          </cell>
          <cell r="J2530">
            <v>4384</v>
          </cell>
          <cell r="K2530">
            <v>4384</v>
          </cell>
          <cell r="L2530">
            <v>4.3840000000000003</v>
          </cell>
          <cell r="M2530">
            <v>4.3840000000000003</v>
          </cell>
          <cell r="U2530" t="str">
            <v>0596100</v>
          </cell>
          <cell r="V2530">
            <v>93084.99</v>
          </cell>
          <cell r="W2530">
            <v>93084.99</v>
          </cell>
          <cell r="X2530">
            <v>93.084990000000005</v>
          </cell>
          <cell r="Y2530">
            <v>93.084990000000005</v>
          </cell>
        </row>
        <row r="2531">
          <cell r="I2531" t="str">
            <v>0601028</v>
          </cell>
          <cell r="J2531">
            <v>34181</v>
          </cell>
          <cell r="K2531">
            <v>34181</v>
          </cell>
          <cell r="L2531">
            <v>34.180999999999997</v>
          </cell>
          <cell r="M2531">
            <v>34.180999999999997</v>
          </cell>
          <cell r="U2531" t="str">
            <v>0596105</v>
          </cell>
          <cell r="V2531">
            <v>73324</v>
          </cell>
          <cell r="W2531">
            <v>73324</v>
          </cell>
          <cell r="X2531">
            <v>73.323999999999998</v>
          </cell>
          <cell r="Y2531">
            <v>73.323999999999998</v>
          </cell>
        </row>
        <row r="2532">
          <cell r="I2532" t="str">
            <v>0601100</v>
          </cell>
          <cell r="J2532">
            <v>16733.7</v>
          </cell>
          <cell r="K2532">
            <v>16733.7</v>
          </cell>
          <cell r="L2532">
            <v>16.733700000000002</v>
          </cell>
          <cell r="M2532">
            <v>16.733700000000002</v>
          </cell>
          <cell r="U2532" t="str">
            <v>0596167</v>
          </cell>
          <cell r="V2532">
            <v>87192</v>
          </cell>
          <cell r="W2532">
            <v>87192</v>
          </cell>
          <cell r="X2532">
            <v>87.191999999999993</v>
          </cell>
          <cell r="Y2532">
            <v>87.191999999999993</v>
          </cell>
        </row>
        <row r="2533">
          <cell r="I2533" t="str">
            <v>0601101</v>
          </cell>
          <cell r="J2533">
            <v>1155</v>
          </cell>
          <cell r="K2533">
            <v>1155</v>
          </cell>
          <cell r="L2533">
            <v>1.155</v>
          </cell>
          <cell r="M2533">
            <v>1.155</v>
          </cell>
          <cell r="U2533" t="str">
            <v>0596256</v>
          </cell>
          <cell r="V2533">
            <v>3297.5</v>
          </cell>
          <cell r="W2533">
            <v>3297.5</v>
          </cell>
          <cell r="X2533">
            <v>3.2974999999999999</v>
          </cell>
          <cell r="Y2533">
            <v>3.2974999999999999</v>
          </cell>
        </row>
        <row r="2534">
          <cell r="I2534" t="str">
            <v>0601111</v>
          </cell>
          <cell r="J2534">
            <v>602055.81000000006</v>
          </cell>
          <cell r="K2534">
            <v>602055.81000000006</v>
          </cell>
          <cell r="L2534">
            <v>602.05581000000006</v>
          </cell>
          <cell r="M2534">
            <v>602.05581000000006</v>
          </cell>
          <cell r="U2534" t="str">
            <v>0596305</v>
          </cell>
          <cell r="V2534">
            <v>14824.5</v>
          </cell>
          <cell r="W2534">
            <v>14824.5</v>
          </cell>
          <cell r="X2534">
            <v>14.8245</v>
          </cell>
          <cell r="Y2534">
            <v>14.8245</v>
          </cell>
        </row>
        <row r="2535">
          <cell r="I2535" t="str">
            <v>0601112</v>
          </cell>
          <cell r="J2535">
            <v>-916</v>
          </cell>
          <cell r="K2535">
            <v>-916</v>
          </cell>
          <cell r="L2535">
            <v>-0.91600000000000004</v>
          </cell>
          <cell r="M2535">
            <v>-0.91600000000000004</v>
          </cell>
          <cell r="U2535" t="str">
            <v>0596326</v>
          </cell>
          <cell r="V2535">
            <v>44532.5</v>
          </cell>
          <cell r="W2535">
            <v>44532.5</v>
          </cell>
          <cell r="X2535">
            <v>44.532499999999999</v>
          </cell>
          <cell r="Y2535">
            <v>44.532499999999999</v>
          </cell>
        </row>
        <row r="2536">
          <cell r="I2536" t="str">
            <v>0601120</v>
          </cell>
          <cell r="J2536">
            <v>6473</v>
          </cell>
          <cell r="K2536">
            <v>6473</v>
          </cell>
          <cell r="L2536">
            <v>6.4729999999999999</v>
          </cell>
          <cell r="M2536">
            <v>6.4729999999999999</v>
          </cell>
          <cell r="U2536" t="str">
            <v>0596548</v>
          </cell>
          <cell r="V2536">
            <v>22153.5</v>
          </cell>
          <cell r="W2536">
            <v>22153.5</v>
          </cell>
          <cell r="X2536">
            <v>22.153500000000001</v>
          </cell>
          <cell r="Y2536">
            <v>22.153500000000001</v>
          </cell>
        </row>
        <row r="2537">
          <cell r="I2537" t="str">
            <v>0601125</v>
          </cell>
          <cell r="J2537">
            <v>22944</v>
          </cell>
          <cell r="K2537">
            <v>22944</v>
          </cell>
          <cell r="L2537">
            <v>22.943999999999999</v>
          </cell>
          <cell r="M2537">
            <v>22.943999999999999</v>
          </cell>
          <cell r="U2537" t="str">
            <v>0596809</v>
          </cell>
          <cell r="V2537">
            <v>61687</v>
          </cell>
          <cell r="W2537">
            <v>61687</v>
          </cell>
          <cell r="X2537">
            <v>61.686999999999998</v>
          </cell>
          <cell r="Y2537">
            <v>61.686999999999998</v>
          </cell>
        </row>
        <row r="2538">
          <cell r="I2538" t="str">
            <v>0601129</v>
          </cell>
          <cell r="J2538">
            <v>357.5</v>
          </cell>
          <cell r="K2538">
            <v>357.5</v>
          </cell>
          <cell r="L2538">
            <v>0.35749999999999998</v>
          </cell>
          <cell r="M2538">
            <v>0.35749999999999998</v>
          </cell>
          <cell r="U2538" t="str">
            <v>0596833</v>
          </cell>
          <cell r="V2538">
            <v>7894.5</v>
          </cell>
          <cell r="W2538">
            <v>7894.5</v>
          </cell>
          <cell r="X2538">
            <v>7.8944999999999999</v>
          </cell>
          <cell r="Y2538">
            <v>7.8944999999999999</v>
          </cell>
        </row>
        <row r="2539">
          <cell r="I2539" t="str">
            <v>0601207</v>
          </cell>
          <cell r="J2539">
            <v>3402.5</v>
          </cell>
          <cell r="K2539">
            <v>3402.5</v>
          </cell>
          <cell r="L2539">
            <v>3.4024999999999999</v>
          </cell>
          <cell r="M2539">
            <v>3.4024999999999999</v>
          </cell>
          <cell r="U2539" t="str">
            <v>0596848</v>
          </cell>
          <cell r="V2539">
            <v>2110</v>
          </cell>
          <cell r="W2539">
            <v>2110</v>
          </cell>
          <cell r="X2539">
            <v>2.11</v>
          </cell>
          <cell r="Y2539">
            <v>2.11</v>
          </cell>
        </row>
        <row r="2540">
          <cell r="I2540" t="str">
            <v>0601219</v>
          </cell>
          <cell r="J2540">
            <v>77784.5</v>
          </cell>
          <cell r="K2540">
            <v>77784.5</v>
          </cell>
          <cell r="L2540">
            <v>77.784499999999994</v>
          </cell>
          <cell r="M2540">
            <v>77.784499999999994</v>
          </cell>
          <cell r="U2540" t="str">
            <v>0596952</v>
          </cell>
          <cell r="V2540">
            <v>8214.5</v>
          </cell>
          <cell r="W2540">
            <v>8214.5</v>
          </cell>
          <cell r="X2540">
            <v>8.2144999999999992</v>
          </cell>
          <cell r="Y2540">
            <v>8.2144999999999992</v>
          </cell>
        </row>
        <row r="2541">
          <cell r="I2541" t="str">
            <v>0601284</v>
          </cell>
          <cell r="J2541">
            <v>38147</v>
          </cell>
          <cell r="K2541">
            <v>38147</v>
          </cell>
          <cell r="L2541">
            <v>38.146999999999998</v>
          </cell>
          <cell r="M2541">
            <v>38.146999999999998</v>
          </cell>
          <cell r="U2541" t="str">
            <v>0596967</v>
          </cell>
          <cell r="V2541">
            <v>440706.5</v>
          </cell>
          <cell r="W2541">
            <v>440706.5</v>
          </cell>
          <cell r="X2541">
            <v>440.70650000000001</v>
          </cell>
          <cell r="Y2541">
            <v>440.70650000000001</v>
          </cell>
        </row>
        <row r="2542">
          <cell r="I2542" t="str">
            <v>0601409</v>
          </cell>
          <cell r="J2542">
            <v>1576.5</v>
          </cell>
          <cell r="K2542">
            <v>1576.5</v>
          </cell>
          <cell r="L2542">
            <v>1.5765</v>
          </cell>
          <cell r="M2542">
            <v>1.5765</v>
          </cell>
          <cell r="U2542" t="str">
            <v>0596981</v>
          </cell>
          <cell r="V2542">
            <v>27885.5</v>
          </cell>
          <cell r="W2542">
            <v>27885.5</v>
          </cell>
          <cell r="X2542">
            <v>27.8855</v>
          </cell>
          <cell r="Y2542">
            <v>27.8855</v>
          </cell>
        </row>
        <row r="2543">
          <cell r="I2543" t="str">
            <v>0601510</v>
          </cell>
          <cell r="J2543">
            <v>1512</v>
          </cell>
          <cell r="K2543">
            <v>1512</v>
          </cell>
          <cell r="L2543">
            <v>1.512</v>
          </cell>
          <cell r="M2543">
            <v>1.512</v>
          </cell>
          <cell r="U2543" t="str">
            <v>0597150</v>
          </cell>
          <cell r="V2543">
            <v>1573540.91</v>
          </cell>
          <cell r="W2543">
            <v>1573540.91</v>
          </cell>
          <cell r="X2543">
            <v>1573.5409099999999</v>
          </cell>
          <cell r="Y2543">
            <v>1573.5409099999999</v>
          </cell>
        </row>
        <row r="2544">
          <cell r="I2544" t="str">
            <v>0601551</v>
          </cell>
          <cell r="J2544">
            <v>73537528.25</v>
          </cell>
          <cell r="K2544">
            <v>73537528.25</v>
          </cell>
          <cell r="L2544">
            <v>73537.528250000003</v>
          </cell>
          <cell r="M2544">
            <v>73537.528250000003</v>
          </cell>
          <cell r="U2544" t="str">
            <v>0597317</v>
          </cell>
          <cell r="V2544">
            <v>70493.320000000007</v>
          </cell>
          <cell r="W2544">
            <v>70493.320000000007</v>
          </cell>
          <cell r="X2544">
            <v>70.493320000000011</v>
          </cell>
          <cell r="Y2544">
            <v>70.493320000000011</v>
          </cell>
        </row>
        <row r="2545">
          <cell r="I2545" t="str">
            <v>0601552</v>
          </cell>
          <cell r="J2545">
            <v>15805419.26</v>
          </cell>
          <cell r="K2545">
            <v>15805419.26</v>
          </cell>
          <cell r="L2545">
            <v>15805.419260000001</v>
          </cell>
          <cell r="M2545">
            <v>15805.419260000001</v>
          </cell>
          <cell r="U2545" t="str">
            <v>0597328</v>
          </cell>
          <cell r="V2545">
            <v>61784.5</v>
          </cell>
          <cell r="W2545">
            <v>61784.5</v>
          </cell>
          <cell r="X2545">
            <v>61.784500000000001</v>
          </cell>
          <cell r="Y2545">
            <v>61.784500000000001</v>
          </cell>
        </row>
        <row r="2546">
          <cell r="I2546" t="str">
            <v>0601554</v>
          </cell>
          <cell r="J2546">
            <v>9123092.2200000007</v>
          </cell>
          <cell r="K2546">
            <v>9123092.2200000007</v>
          </cell>
          <cell r="L2546">
            <v>9123.0922200000005</v>
          </cell>
          <cell r="M2546">
            <v>9123.0922200000005</v>
          </cell>
          <cell r="U2546" t="str">
            <v>0597368</v>
          </cell>
          <cell r="V2546">
            <v>299639.5</v>
          </cell>
          <cell r="W2546">
            <v>299639.5</v>
          </cell>
          <cell r="X2546">
            <v>299.6395</v>
          </cell>
          <cell r="Y2546">
            <v>299.6395</v>
          </cell>
        </row>
        <row r="2547">
          <cell r="I2547" t="str">
            <v>0601555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U2547" t="str">
            <v>0597505</v>
          </cell>
          <cell r="V2547">
            <v>38938</v>
          </cell>
          <cell r="W2547">
            <v>38938</v>
          </cell>
          <cell r="X2547">
            <v>38.938000000000002</v>
          </cell>
          <cell r="Y2547">
            <v>38.938000000000002</v>
          </cell>
        </row>
        <row r="2548">
          <cell r="I2548" t="str">
            <v>0601556</v>
          </cell>
          <cell r="J2548">
            <v>-202.8</v>
          </cell>
          <cell r="K2548">
            <v>-202.8</v>
          </cell>
          <cell r="L2548">
            <v>-0.20280000000000001</v>
          </cell>
          <cell r="M2548">
            <v>-0.20280000000000001</v>
          </cell>
          <cell r="U2548" t="str">
            <v>0597562</v>
          </cell>
          <cell r="V2548">
            <v>30967.75</v>
          </cell>
          <cell r="W2548">
            <v>30967.75</v>
          </cell>
          <cell r="X2548">
            <v>30.967749999999999</v>
          </cell>
          <cell r="Y2548">
            <v>30.967749999999999</v>
          </cell>
        </row>
        <row r="2549">
          <cell r="I2549" t="str">
            <v>0601557</v>
          </cell>
          <cell r="J2549">
            <v>-880</v>
          </cell>
          <cell r="K2549">
            <v>-880</v>
          </cell>
          <cell r="L2549">
            <v>-0.88</v>
          </cell>
          <cell r="M2549">
            <v>-0.88</v>
          </cell>
          <cell r="U2549" t="str">
            <v>0597705</v>
          </cell>
          <cell r="V2549">
            <v>669.5</v>
          </cell>
          <cell r="W2549">
            <v>669.5</v>
          </cell>
          <cell r="X2549">
            <v>0.66949999999999998</v>
          </cell>
          <cell r="Y2549">
            <v>0.66949999999999998</v>
          </cell>
        </row>
        <row r="2550">
          <cell r="I2550" t="str">
            <v>0601559</v>
          </cell>
          <cell r="J2550">
            <v>3177768.7</v>
          </cell>
          <cell r="K2550">
            <v>3177768.7</v>
          </cell>
          <cell r="L2550">
            <v>3177.7687000000001</v>
          </cell>
          <cell r="M2550">
            <v>3177.7687000000001</v>
          </cell>
          <cell r="U2550" t="str">
            <v>0597720</v>
          </cell>
          <cell r="V2550">
            <v>23785.3</v>
          </cell>
          <cell r="W2550">
            <v>23785.3</v>
          </cell>
          <cell r="X2550">
            <v>23.785299999999999</v>
          </cell>
          <cell r="Y2550">
            <v>23.785299999999999</v>
          </cell>
        </row>
        <row r="2551">
          <cell r="I2551" t="str">
            <v>0601598</v>
          </cell>
          <cell r="J2551">
            <v>8232</v>
          </cell>
          <cell r="K2551">
            <v>8232</v>
          </cell>
          <cell r="L2551">
            <v>8.2319999999999993</v>
          </cell>
          <cell r="M2551">
            <v>8.2319999999999993</v>
          </cell>
          <cell r="U2551" t="str">
            <v>0597794</v>
          </cell>
          <cell r="V2551">
            <v>31981.200000000001</v>
          </cell>
          <cell r="W2551">
            <v>31981.200000000001</v>
          </cell>
          <cell r="X2551">
            <v>31.981200000000001</v>
          </cell>
          <cell r="Y2551">
            <v>31.981200000000001</v>
          </cell>
        </row>
        <row r="2552">
          <cell r="I2552" t="str">
            <v>0601652</v>
          </cell>
          <cell r="J2552">
            <v>1469.5</v>
          </cell>
          <cell r="K2552">
            <v>1469.5</v>
          </cell>
          <cell r="L2552">
            <v>1.4695</v>
          </cell>
          <cell r="M2552">
            <v>1.4695</v>
          </cell>
          <cell r="U2552" t="str">
            <v>0598122</v>
          </cell>
          <cell r="V2552">
            <v>48622.5</v>
          </cell>
          <cell r="W2552">
            <v>48622.5</v>
          </cell>
          <cell r="X2552">
            <v>48.622500000000002</v>
          </cell>
          <cell r="Y2552">
            <v>48.622500000000002</v>
          </cell>
        </row>
        <row r="2553">
          <cell r="I2553" t="str">
            <v>0601944</v>
          </cell>
          <cell r="J2553">
            <v>4788.5</v>
          </cell>
          <cell r="K2553">
            <v>4788.5</v>
          </cell>
          <cell r="L2553">
            <v>4.7885</v>
          </cell>
          <cell r="M2553">
            <v>4.7885</v>
          </cell>
          <cell r="U2553" t="str">
            <v>0598128</v>
          </cell>
          <cell r="V2553">
            <v>16430</v>
          </cell>
          <cell r="W2553">
            <v>16430</v>
          </cell>
          <cell r="X2553">
            <v>16.43</v>
          </cell>
          <cell r="Y2553">
            <v>16.43</v>
          </cell>
        </row>
        <row r="2554">
          <cell r="I2554" t="str">
            <v>0602198</v>
          </cell>
          <cell r="J2554">
            <v>528</v>
          </cell>
          <cell r="K2554">
            <v>528</v>
          </cell>
          <cell r="L2554">
            <v>0.52800000000000002</v>
          </cell>
          <cell r="M2554">
            <v>0.52800000000000002</v>
          </cell>
          <cell r="U2554" t="str">
            <v>0598161</v>
          </cell>
          <cell r="V2554">
            <v>7233</v>
          </cell>
          <cell r="W2554">
            <v>7233</v>
          </cell>
          <cell r="X2554">
            <v>7.2329999999999997</v>
          </cell>
          <cell r="Y2554">
            <v>7.2329999999999997</v>
          </cell>
        </row>
        <row r="2555">
          <cell r="I2555" t="str">
            <v>0602398</v>
          </cell>
          <cell r="J2555">
            <v>59015.5</v>
          </cell>
          <cell r="K2555">
            <v>59015.5</v>
          </cell>
          <cell r="L2555">
            <v>59.015500000000003</v>
          </cell>
          <cell r="M2555">
            <v>59.015500000000003</v>
          </cell>
          <cell r="U2555" t="str">
            <v>0598396</v>
          </cell>
          <cell r="V2555">
            <v>36581.5</v>
          </cell>
          <cell r="W2555">
            <v>36581.5</v>
          </cell>
          <cell r="X2555">
            <v>36.581499999999998</v>
          </cell>
          <cell r="Y2555">
            <v>36.581499999999998</v>
          </cell>
        </row>
        <row r="2556">
          <cell r="I2556" t="str">
            <v>0602516</v>
          </cell>
          <cell r="J2556">
            <v>8447.5</v>
          </cell>
          <cell r="K2556">
            <v>8447.5</v>
          </cell>
          <cell r="L2556">
            <v>8.4474999999999998</v>
          </cell>
          <cell r="M2556">
            <v>8.4474999999999998</v>
          </cell>
          <cell r="U2556" t="str">
            <v>0598496</v>
          </cell>
          <cell r="V2556">
            <v>2023697.55</v>
          </cell>
          <cell r="W2556">
            <v>2023697.55</v>
          </cell>
          <cell r="X2556">
            <v>2023.6975500000001</v>
          </cell>
          <cell r="Y2556">
            <v>2023.6975500000001</v>
          </cell>
        </row>
        <row r="2557">
          <cell r="I2557" t="str">
            <v>0602713</v>
          </cell>
          <cell r="J2557">
            <v>2339.5</v>
          </cell>
          <cell r="K2557">
            <v>2339.5</v>
          </cell>
          <cell r="L2557">
            <v>2.3395000000000001</v>
          </cell>
          <cell r="M2557">
            <v>2.3395000000000001</v>
          </cell>
          <cell r="U2557" t="str">
            <v>0598499</v>
          </cell>
          <cell r="V2557">
            <v>6065</v>
          </cell>
          <cell r="W2557">
            <v>6065</v>
          </cell>
          <cell r="X2557">
            <v>6.0650000000000004</v>
          </cell>
          <cell r="Y2557">
            <v>6.0650000000000004</v>
          </cell>
        </row>
        <row r="2558">
          <cell r="I2558" t="str">
            <v>0602728</v>
          </cell>
          <cell r="J2558">
            <v>12689</v>
          </cell>
          <cell r="K2558">
            <v>12689</v>
          </cell>
          <cell r="L2558">
            <v>12.689</v>
          </cell>
          <cell r="M2558">
            <v>12.689</v>
          </cell>
          <cell r="U2558" t="str">
            <v>0598500</v>
          </cell>
          <cell r="V2558">
            <v>6685.5</v>
          </cell>
          <cell r="W2558">
            <v>6685.5</v>
          </cell>
          <cell r="X2558">
            <v>6.6855000000000002</v>
          </cell>
          <cell r="Y2558">
            <v>6.6855000000000002</v>
          </cell>
        </row>
        <row r="2559">
          <cell r="I2559" t="str">
            <v>0602820</v>
          </cell>
          <cell r="J2559">
            <v>12555</v>
          </cell>
          <cell r="K2559">
            <v>12555</v>
          </cell>
          <cell r="L2559">
            <v>12.555</v>
          </cell>
          <cell r="M2559">
            <v>12.555</v>
          </cell>
          <cell r="U2559" t="str">
            <v>0598527</v>
          </cell>
          <cell r="V2559">
            <v>10962.5</v>
          </cell>
          <cell r="W2559">
            <v>10962.5</v>
          </cell>
          <cell r="X2559">
            <v>10.9625</v>
          </cell>
          <cell r="Y2559">
            <v>10.9625</v>
          </cell>
        </row>
        <row r="2560">
          <cell r="I2560" t="str">
            <v>0602821</v>
          </cell>
          <cell r="J2560">
            <v>19599</v>
          </cell>
          <cell r="K2560">
            <v>19599</v>
          </cell>
          <cell r="L2560">
            <v>19.599</v>
          </cell>
          <cell r="M2560">
            <v>19.599</v>
          </cell>
          <cell r="U2560" t="str">
            <v>0598531</v>
          </cell>
          <cell r="V2560">
            <v>70103.5</v>
          </cell>
          <cell r="W2560">
            <v>70103.5</v>
          </cell>
          <cell r="X2560">
            <v>70.103499999999997</v>
          </cell>
          <cell r="Y2560">
            <v>70.103499999999997</v>
          </cell>
        </row>
        <row r="2561">
          <cell r="I2561" t="str">
            <v>0602841</v>
          </cell>
          <cell r="J2561">
            <v>24907.17</v>
          </cell>
          <cell r="K2561">
            <v>24907.17</v>
          </cell>
          <cell r="L2561">
            <v>24.907169999999997</v>
          </cell>
          <cell r="M2561">
            <v>24.907169999999997</v>
          </cell>
          <cell r="U2561" t="str">
            <v>0598598</v>
          </cell>
          <cell r="V2561">
            <v>79390</v>
          </cell>
          <cell r="W2561">
            <v>79390</v>
          </cell>
          <cell r="X2561">
            <v>79.39</v>
          </cell>
          <cell r="Y2561">
            <v>79.39</v>
          </cell>
        </row>
        <row r="2562">
          <cell r="I2562" t="str">
            <v>0603020</v>
          </cell>
          <cell r="J2562">
            <v>94076.800000000003</v>
          </cell>
          <cell r="K2562">
            <v>94076.800000000003</v>
          </cell>
          <cell r="L2562">
            <v>94.076800000000006</v>
          </cell>
          <cell r="M2562">
            <v>94.076800000000006</v>
          </cell>
          <cell r="U2562" t="str">
            <v>0598607</v>
          </cell>
          <cell r="V2562">
            <v>40147.5</v>
          </cell>
          <cell r="W2562">
            <v>40147.5</v>
          </cell>
          <cell r="X2562">
            <v>40.147500000000001</v>
          </cell>
          <cell r="Y2562">
            <v>40.147500000000001</v>
          </cell>
        </row>
        <row r="2563">
          <cell r="I2563" t="str">
            <v>0603128</v>
          </cell>
          <cell r="J2563">
            <v>57687.5</v>
          </cell>
          <cell r="K2563">
            <v>57687.5</v>
          </cell>
          <cell r="L2563">
            <v>57.6875</v>
          </cell>
          <cell r="M2563">
            <v>57.6875</v>
          </cell>
          <cell r="U2563" t="str">
            <v>0598631</v>
          </cell>
          <cell r="V2563">
            <v>182575.6</v>
          </cell>
          <cell r="W2563">
            <v>182575.6</v>
          </cell>
          <cell r="X2563">
            <v>182.57560000000001</v>
          </cell>
          <cell r="Y2563">
            <v>182.57560000000001</v>
          </cell>
        </row>
        <row r="2564">
          <cell r="I2564" t="str">
            <v>0603171</v>
          </cell>
          <cell r="J2564">
            <v>342047.8</v>
          </cell>
          <cell r="K2564">
            <v>342047.8</v>
          </cell>
          <cell r="L2564">
            <v>342.0478</v>
          </cell>
          <cell r="M2564">
            <v>342.0478</v>
          </cell>
          <cell r="U2564" t="str">
            <v>0598674</v>
          </cell>
          <cell r="V2564">
            <v>42806.5</v>
          </cell>
          <cell r="W2564">
            <v>42806.5</v>
          </cell>
          <cell r="X2564">
            <v>42.8065</v>
          </cell>
          <cell r="Y2564">
            <v>42.8065</v>
          </cell>
        </row>
        <row r="2565">
          <cell r="I2565" t="str">
            <v>0603199</v>
          </cell>
          <cell r="J2565">
            <v>7776.5</v>
          </cell>
          <cell r="K2565">
            <v>7776.5</v>
          </cell>
          <cell r="L2565">
            <v>7.7765000000000004</v>
          </cell>
          <cell r="M2565">
            <v>7.7765000000000004</v>
          </cell>
          <cell r="U2565" t="str">
            <v>0598691</v>
          </cell>
          <cell r="V2565">
            <v>65759</v>
          </cell>
          <cell r="W2565">
            <v>65759</v>
          </cell>
          <cell r="X2565">
            <v>65.759</v>
          </cell>
          <cell r="Y2565">
            <v>65.759</v>
          </cell>
        </row>
        <row r="2566">
          <cell r="I2566" t="str">
            <v>0603201</v>
          </cell>
          <cell r="J2566">
            <v>12788.5</v>
          </cell>
          <cell r="K2566">
            <v>12788.5</v>
          </cell>
          <cell r="L2566">
            <v>12.788500000000001</v>
          </cell>
          <cell r="M2566">
            <v>12.788500000000001</v>
          </cell>
          <cell r="U2566" t="str">
            <v>0598796</v>
          </cell>
          <cell r="V2566">
            <v>136620.5</v>
          </cell>
          <cell r="W2566">
            <v>136620.5</v>
          </cell>
          <cell r="X2566">
            <v>136.62049999999999</v>
          </cell>
          <cell r="Y2566">
            <v>136.62049999999999</v>
          </cell>
        </row>
        <row r="2567">
          <cell r="I2567" t="str">
            <v>0603454</v>
          </cell>
          <cell r="J2567">
            <v>552</v>
          </cell>
          <cell r="K2567">
            <v>552</v>
          </cell>
          <cell r="L2567">
            <v>0.55200000000000005</v>
          </cell>
          <cell r="M2567">
            <v>0.55200000000000005</v>
          </cell>
          <cell r="U2567" t="str">
            <v>0598817</v>
          </cell>
          <cell r="V2567">
            <v>169721.4</v>
          </cell>
          <cell r="W2567">
            <v>169721.4</v>
          </cell>
          <cell r="X2567">
            <v>169.72139999999999</v>
          </cell>
          <cell r="Y2567">
            <v>169.72139999999999</v>
          </cell>
        </row>
        <row r="2568">
          <cell r="I2568" t="str">
            <v>0603477</v>
          </cell>
          <cell r="J2568">
            <v>5118.5</v>
          </cell>
          <cell r="K2568">
            <v>5118.5</v>
          </cell>
          <cell r="L2568">
            <v>5.1185</v>
          </cell>
          <cell r="M2568">
            <v>5.1185</v>
          </cell>
          <cell r="U2568" t="str">
            <v>0598909</v>
          </cell>
          <cell r="V2568">
            <v>52835.6</v>
          </cell>
          <cell r="W2568">
            <v>52835.6</v>
          </cell>
          <cell r="X2568">
            <v>52.835599999999999</v>
          </cell>
          <cell r="Y2568">
            <v>52.835599999999999</v>
          </cell>
        </row>
        <row r="2569">
          <cell r="I2569" t="str">
            <v>0603498</v>
          </cell>
          <cell r="J2569">
            <v>18058</v>
          </cell>
          <cell r="K2569">
            <v>18058</v>
          </cell>
          <cell r="L2569">
            <v>18.058</v>
          </cell>
          <cell r="M2569">
            <v>18.058</v>
          </cell>
          <cell r="U2569" t="str">
            <v>0599433</v>
          </cell>
          <cell r="V2569">
            <v>655</v>
          </cell>
          <cell r="W2569">
            <v>655</v>
          </cell>
          <cell r="X2569">
            <v>0.65500000000000003</v>
          </cell>
          <cell r="Y2569">
            <v>0.65500000000000003</v>
          </cell>
        </row>
        <row r="2570">
          <cell r="I2570" t="str">
            <v>0603609</v>
          </cell>
          <cell r="J2570">
            <v>167781</v>
          </cell>
          <cell r="K2570">
            <v>167781</v>
          </cell>
          <cell r="L2570">
            <v>167.78100000000001</v>
          </cell>
          <cell r="M2570">
            <v>167.78100000000001</v>
          </cell>
          <cell r="U2570" t="str">
            <v>0599492</v>
          </cell>
          <cell r="V2570">
            <v>48416.5</v>
          </cell>
          <cell r="W2570">
            <v>48416.5</v>
          </cell>
          <cell r="X2570">
            <v>48.416499999999999</v>
          </cell>
          <cell r="Y2570">
            <v>48.416499999999999</v>
          </cell>
        </row>
        <row r="2571">
          <cell r="I2571" t="str">
            <v>0603610</v>
          </cell>
          <cell r="J2571">
            <v>1348274.5</v>
          </cell>
          <cell r="K2571">
            <v>1348274.5</v>
          </cell>
          <cell r="L2571">
            <v>1348.2745</v>
          </cell>
          <cell r="M2571">
            <v>1348.2745</v>
          </cell>
          <cell r="U2571" t="str">
            <v>0599495</v>
          </cell>
          <cell r="V2571">
            <v>12478.75</v>
          </cell>
          <cell r="W2571">
            <v>12478.75</v>
          </cell>
          <cell r="X2571">
            <v>12.47875</v>
          </cell>
          <cell r="Y2571">
            <v>12.47875</v>
          </cell>
        </row>
        <row r="2572">
          <cell r="I2572" t="str">
            <v>0603698</v>
          </cell>
          <cell r="J2572">
            <v>299088.90000000002</v>
          </cell>
          <cell r="K2572">
            <v>299088.90000000002</v>
          </cell>
          <cell r="L2572">
            <v>299.08890000000002</v>
          </cell>
          <cell r="M2572">
            <v>299.08890000000002</v>
          </cell>
          <cell r="U2572" t="str">
            <v>0599697</v>
          </cell>
          <cell r="V2572">
            <v>15291</v>
          </cell>
          <cell r="W2572">
            <v>15291</v>
          </cell>
          <cell r="X2572">
            <v>15.291</v>
          </cell>
          <cell r="Y2572">
            <v>15.291</v>
          </cell>
        </row>
        <row r="2573">
          <cell r="I2573" t="str">
            <v>0603713</v>
          </cell>
          <cell r="J2573">
            <v>37442.9</v>
          </cell>
          <cell r="K2573">
            <v>37442.9</v>
          </cell>
          <cell r="L2573">
            <v>37.442900000000002</v>
          </cell>
          <cell r="M2573">
            <v>37.442900000000002</v>
          </cell>
          <cell r="U2573" t="str">
            <v>0599884</v>
          </cell>
          <cell r="V2573">
            <v>12519</v>
          </cell>
          <cell r="W2573">
            <v>12519</v>
          </cell>
          <cell r="X2573">
            <v>12.519</v>
          </cell>
          <cell r="Y2573">
            <v>12.519</v>
          </cell>
        </row>
        <row r="2574">
          <cell r="I2574" t="str">
            <v>0603732</v>
          </cell>
          <cell r="J2574">
            <v>146703.5</v>
          </cell>
          <cell r="K2574">
            <v>146703.5</v>
          </cell>
          <cell r="L2574">
            <v>146.70349999999999</v>
          </cell>
          <cell r="M2574">
            <v>146.70349999999999</v>
          </cell>
          <cell r="U2574" t="str">
            <v>0600112</v>
          </cell>
          <cell r="V2574">
            <v>32592</v>
          </cell>
          <cell r="W2574">
            <v>32592</v>
          </cell>
          <cell r="X2574">
            <v>32.591999999999999</v>
          </cell>
          <cell r="Y2574">
            <v>32.591999999999999</v>
          </cell>
        </row>
        <row r="2575">
          <cell r="I2575" t="str">
            <v>0603800</v>
          </cell>
          <cell r="J2575">
            <v>21230.6</v>
          </cell>
          <cell r="K2575">
            <v>21230.6</v>
          </cell>
          <cell r="L2575">
            <v>21.230599999999999</v>
          </cell>
          <cell r="M2575">
            <v>21.230599999999999</v>
          </cell>
          <cell r="U2575" t="str">
            <v>0600128</v>
          </cell>
          <cell r="V2575">
            <v>17937</v>
          </cell>
          <cell r="W2575">
            <v>17937</v>
          </cell>
          <cell r="X2575">
            <v>17.937000000000001</v>
          </cell>
          <cell r="Y2575">
            <v>17.937000000000001</v>
          </cell>
        </row>
        <row r="2576">
          <cell r="I2576" t="str">
            <v>0603805</v>
          </cell>
          <cell r="J2576">
            <v>193699.5</v>
          </cell>
          <cell r="K2576">
            <v>193699.5</v>
          </cell>
          <cell r="L2576">
            <v>193.6995</v>
          </cell>
          <cell r="M2576">
            <v>193.6995</v>
          </cell>
          <cell r="U2576" t="str">
            <v>0600201</v>
          </cell>
          <cell r="V2576">
            <v>3986</v>
          </cell>
          <cell r="W2576">
            <v>3986</v>
          </cell>
          <cell r="X2576">
            <v>3.9860000000000002</v>
          </cell>
          <cell r="Y2576">
            <v>3.9860000000000002</v>
          </cell>
        </row>
        <row r="2577">
          <cell r="I2577" t="str">
            <v>0603868</v>
          </cell>
          <cell r="J2577">
            <v>15330</v>
          </cell>
          <cell r="K2577">
            <v>15330</v>
          </cell>
          <cell r="L2577">
            <v>15.33</v>
          </cell>
          <cell r="M2577">
            <v>15.33</v>
          </cell>
          <cell r="U2577" t="str">
            <v>0600206</v>
          </cell>
          <cell r="V2577">
            <v>22172.5</v>
          </cell>
          <cell r="W2577">
            <v>22172.5</v>
          </cell>
          <cell r="X2577">
            <v>22.172499999999999</v>
          </cell>
          <cell r="Y2577">
            <v>22.172499999999999</v>
          </cell>
        </row>
        <row r="2578">
          <cell r="I2578" t="str">
            <v>0604000</v>
          </cell>
          <cell r="J2578">
            <v>41934.199999999997</v>
          </cell>
          <cell r="K2578">
            <v>41934.199999999997</v>
          </cell>
          <cell r="L2578">
            <v>41.934199999999997</v>
          </cell>
          <cell r="M2578">
            <v>41.934199999999997</v>
          </cell>
          <cell r="U2578" t="str">
            <v>0600210</v>
          </cell>
          <cell r="V2578">
            <v>78</v>
          </cell>
          <cell r="W2578">
            <v>78</v>
          </cell>
          <cell r="X2578">
            <v>7.8E-2</v>
          </cell>
          <cell r="Y2578">
            <v>7.8E-2</v>
          </cell>
        </row>
        <row r="2579">
          <cell r="I2579" t="str">
            <v>0604002</v>
          </cell>
          <cell r="J2579">
            <v>10920.5</v>
          </cell>
          <cell r="K2579">
            <v>10920.5</v>
          </cell>
          <cell r="L2579">
            <v>10.920500000000001</v>
          </cell>
          <cell r="M2579">
            <v>10.920500000000001</v>
          </cell>
          <cell r="U2579" t="str">
            <v>0600219</v>
          </cell>
          <cell r="V2579">
            <v>1111.5</v>
          </cell>
          <cell r="W2579">
            <v>1111.5</v>
          </cell>
          <cell r="X2579">
            <v>1.1114999999999999</v>
          </cell>
          <cell r="Y2579">
            <v>1.1114999999999999</v>
          </cell>
        </row>
        <row r="2580">
          <cell r="I2580" t="str">
            <v>0604040</v>
          </cell>
          <cell r="J2580">
            <v>11617</v>
          </cell>
          <cell r="K2580">
            <v>11617</v>
          </cell>
          <cell r="L2580">
            <v>11.617000000000001</v>
          </cell>
          <cell r="M2580">
            <v>11.617000000000001</v>
          </cell>
          <cell r="U2580" t="str">
            <v>0600225</v>
          </cell>
          <cell r="V2580">
            <v>28280.5</v>
          </cell>
          <cell r="W2580">
            <v>28280.5</v>
          </cell>
          <cell r="X2580">
            <v>28.2805</v>
          </cell>
          <cell r="Y2580">
            <v>28.2805</v>
          </cell>
        </row>
        <row r="2581">
          <cell r="I2581" t="str">
            <v>0604062</v>
          </cell>
          <cell r="J2581">
            <v>163321</v>
          </cell>
          <cell r="K2581">
            <v>163321</v>
          </cell>
          <cell r="L2581">
            <v>163.321</v>
          </cell>
          <cell r="M2581">
            <v>163.321</v>
          </cell>
          <cell r="U2581" t="str">
            <v>0600309</v>
          </cell>
          <cell r="V2581">
            <v>16594.75</v>
          </cell>
          <cell r="W2581">
            <v>16594.75</v>
          </cell>
          <cell r="X2581">
            <v>16.594750000000001</v>
          </cell>
          <cell r="Y2581">
            <v>16.594750000000001</v>
          </cell>
        </row>
        <row r="2582">
          <cell r="I2582" t="str">
            <v>0604108</v>
          </cell>
          <cell r="J2582">
            <v>27364</v>
          </cell>
          <cell r="K2582">
            <v>27364</v>
          </cell>
          <cell r="L2582">
            <v>27.364000000000001</v>
          </cell>
          <cell r="M2582">
            <v>27.364000000000001</v>
          </cell>
          <cell r="U2582" t="str">
            <v>0600318</v>
          </cell>
          <cell r="V2582">
            <v>4940</v>
          </cell>
          <cell r="W2582">
            <v>4940</v>
          </cell>
          <cell r="X2582">
            <v>4.9400000000000004</v>
          </cell>
          <cell r="Y2582">
            <v>4.9400000000000004</v>
          </cell>
        </row>
        <row r="2583">
          <cell r="I2583" t="str">
            <v>0604135</v>
          </cell>
          <cell r="J2583">
            <v>59583.5</v>
          </cell>
          <cell r="K2583">
            <v>59583.5</v>
          </cell>
          <cell r="L2583">
            <v>59.583500000000001</v>
          </cell>
          <cell r="M2583">
            <v>59.583500000000001</v>
          </cell>
          <cell r="U2583" t="str">
            <v>0600322</v>
          </cell>
          <cell r="V2583">
            <v>9298.5</v>
          </cell>
          <cell r="W2583">
            <v>9298.5</v>
          </cell>
          <cell r="X2583">
            <v>9.2985000000000007</v>
          </cell>
          <cell r="Y2583">
            <v>9.2985000000000007</v>
          </cell>
        </row>
        <row r="2584">
          <cell r="I2584" t="str">
            <v>0604136</v>
          </cell>
          <cell r="J2584">
            <v>104522</v>
          </cell>
          <cell r="K2584">
            <v>104522</v>
          </cell>
          <cell r="L2584">
            <v>104.52200000000001</v>
          </cell>
          <cell r="M2584">
            <v>104.52200000000001</v>
          </cell>
          <cell r="U2584" t="str">
            <v>0600325</v>
          </cell>
          <cell r="V2584">
            <v>56045</v>
          </cell>
          <cell r="W2584">
            <v>56045</v>
          </cell>
          <cell r="X2584">
            <v>56.045000000000002</v>
          </cell>
          <cell r="Y2584">
            <v>56.045000000000002</v>
          </cell>
        </row>
        <row r="2585">
          <cell r="I2585" t="str">
            <v>0604178</v>
          </cell>
          <cell r="J2585">
            <v>4675</v>
          </cell>
          <cell r="K2585">
            <v>4675</v>
          </cell>
          <cell r="L2585">
            <v>4.6749999999999998</v>
          </cell>
          <cell r="M2585">
            <v>4.6749999999999998</v>
          </cell>
          <cell r="U2585" t="str">
            <v>0600329</v>
          </cell>
          <cell r="V2585">
            <v>425</v>
          </cell>
          <cell r="W2585">
            <v>425</v>
          </cell>
          <cell r="X2585">
            <v>0.42499999999999999</v>
          </cell>
          <cell r="Y2585">
            <v>0.42499999999999999</v>
          </cell>
        </row>
        <row r="2586">
          <cell r="I2586" t="str">
            <v>0604180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U2586" t="str">
            <v>0600350</v>
          </cell>
          <cell r="V2586">
            <v>81574.820000000007</v>
          </cell>
          <cell r="W2586">
            <v>81574.820000000007</v>
          </cell>
          <cell r="X2586">
            <v>81.574820000000003</v>
          </cell>
          <cell r="Y2586">
            <v>81.574820000000003</v>
          </cell>
        </row>
        <row r="2587">
          <cell r="I2587" t="str">
            <v>0604202</v>
          </cell>
          <cell r="J2587">
            <v>95706.5</v>
          </cell>
          <cell r="K2587">
            <v>95706.5</v>
          </cell>
          <cell r="L2587">
            <v>95.706500000000005</v>
          </cell>
          <cell r="M2587">
            <v>95.706500000000005</v>
          </cell>
          <cell r="U2587" t="str">
            <v>0600351</v>
          </cell>
          <cell r="V2587">
            <v>129790</v>
          </cell>
          <cell r="W2587">
            <v>129790</v>
          </cell>
          <cell r="X2587">
            <v>129.79</v>
          </cell>
          <cell r="Y2587">
            <v>129.79</v>
          </cell>
        </row>
        <row r="2588">
          <cell r="I2588" t="str">
            <v>0604219</v>
          </cell>
          <cell r="J2588">
            <v>121503.1</v>
          </cell>
          <cell r="K2588">
            <v>121503.1</v>
          </cell>
          <cell r="L2588">
            <v>121.5031</v>
          </cell>
          <cell r="M2588">
            <v>121.5031</v>
          </cell>
          <cell r="U2588" t="str">
            <v>0600352</v>
          </cell>
          <cell r="V2588">
            <v>217341</v>
          </cell>
          <cell r="W2588">
            <v>217341</v>
          </cell>
          <cell r="X2588">
            <v>217.34100000000001</v>
          </cell>
          <cell r="Y2588">
            <v>217.34100000000001</v>
          </cell>
        </row>
        <row r="2589">
          <cell r="I2589" t="str">
            <v>0604447</v>
          </cell>
          <cell r="J2589">
            <v>1752591.2</v>
          </cell>
          <cell r="K2589">
            <v>1752591.2</v>
          </cell>
          <cell r="L2589">
            <v>1752.5911999999998</v>
          </cell>
          <cell r="M2589">
            <v>1752.5911999999998</v>
          </cell>
          <cell r="U2589" t="str">
            <v>0600404</v>
          </cell>
          <cell r="V2589">
            <v>8076.08</v>
          </cell>
          <cell r="W2589">
            <v>8076.08</v>
          </cell>
          <cell r="X2589">
            <v>8.0760799999999993</v>
          </cell>
          <cell r="Y2589">
            <v>8.0760799999999993</v>
          </cell>
        </row>
        <row r="2590">
          <cell r="I2590" t="str">
            <v>0604772</v>
          </cell>
          <cell r="J2590">
            <v>110947</v>
          </cell>
          <cell r="K2590">
            <v>110947</v>
          </cell>
          <cell r="L2590">
            <v>110.947</v>
          </cell>
          <cell r="M2590">
            <v>110.947</v>
          </cell>
          <cell r="U2590" t="str">
            <v>0600407</v>
          </cell>
          <cell r="V2590">
            <v>30426.5</v>
          </cell>
          <cell r="W2590">
            <v>30426.5</v>
          </cell>
          <cell r="X2590">
            <v>30.426500000000001</v>
          </cell>
          <cell r="Y2590">
            <v>30.426500000000001</v>
          </cell>
        </row>
        <row r="2591">
          <cell r="I2591" t="str">
            <v>0604791</v>
          </cell>
          <cell r="J2591">
            <v>5657.5</v>
          </cell>
          <cell r="K2591">
            <v>5657.5</v>
          </cell>
          <cell r="L2591">
            <v>5.6574999999999998</v>
          </cell>
          <cell r="M2591">
            <v>5.6574999999999998</v>
          </cell>
          <cell r="U2591" t="str">
            <v>0600409</v>
          </cell>
          <cell r="V2591">
            <v>36671</v>
          </cell>
          <cell r="W2591">
            <v>36671</v>
          </cell>
          <cell r="X2591">
            <v>36.670999999999999</v>
          </cell>
          <cell r="Y2591">
            <v>36.670999999999999</v>
          </cell>
        </row>
        <row r="2592">
          <cell r="I2592" t="str">
            <v>0605098</v>
          </cell>
          <cell r="J2592">
            <v>51402</v>
          </cell>
          <cell r="K2592">
            <v>51402</v>
          </cell>
          <cell r="L2592">
            <v>51.402000000000001</v>
          </cell>
          <cell r="M2592">
            <v>51.402000000000001</v>
          </cell>
          <cell r="U2592" t="str">
            <v>0600411</v>
          </cell>
          <cell r="V2592">
            <v>882715.54</v>
          </cell>
          <cell r="W2592">
            <v>882715.54</v>
          </cell>
          <cell r="X2592">
            <v>882.71554000000003</v>
          </cell>
          <cell r="Y2592">
            <v>882.71554000000003</v>
          </cell>
        </row>
        <row r="2593">
          <cell r="I2593" t="str">
            <v>0605101</v>
          </cell>
          <cell r="J2593">
            <v>56586.5</v>
          </cell>
          <cell r="K2593">
            <v>56586.5</v>
          </cell>
          <cell r="L2593">
            <v>56.586500000000001</v>
          </cell>
          <cell r="M2593">
            <v>56.586500000000001</v>
          </cell>
          <cell r="U2593" t="str">
            <v>0600414</v>
          </cell>
          <cell r="V2593">
            <v>18689</v>
          </cell>
          <cell r="W2593">
            <v>18689</v>
          </cell>
          <cell r="X2593">
            <v>18.689</v>
          </cell>
          <cell r="Y2593">
            <v>18.689</v>
          </cell>
        </row>
        <row r="2594">
          <cell r="I2594" t="str">
            <v>0605103</v>
          </cell>
          <cell r="J2594">
            <v>54617</v>
          </cell>
          <cell r="K2594">
            <v>54617</v>
          </cell>
          <cell r="L2594">
            <v>54.616999999999997</v>
          </cell>
          <cell r="M2594">
            <v>54.616999999999997</v>
          </cell>
          <cell r="U2594" t="str">
            <v>0600420</v>
          </cell>
          <cell r="V2594">
            <v>71239.199999999997</v>
          </cell>
          <cell r="W2594">
            <v>71239.199999999997</v>
          </cell>
          <cell r="X2594">
            <v>71.239199999999997</v>
          </cell>
          <cell r="Y2594">
            <v>71.239199999999997</v>
          </cell>
        </row>
        <row r="2595">
          <cell r="I2595" t="str">
            <v>0605111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U2595" t="str">
            <v>0600421</v>
          </cell>
          <cell r="V2595">
            <v>24513.5</v>
          </cell>
          <cell r="W2595">
            <v>24513.5</v>
          </cell>
          <cell r="X2595">
            <v>24.513500000000001</v>
          </cell>
          <cell r="Y2595">
            <v>24.513500000000001</v>
          </cell>
        </row>
        <row r="2596">
          <cell r="I2596" t="str">
            <v>0605192</v>
          </cell>
          <cell r="J2596">
            <v>29470.5</v>
          </cell>
          <cell r="K2596">
            <v>29470.5</v>
          </cell>
          <cell r="L2596">
            <v>29.470500000000001</v>
          </cell>
          <cell r="M2596">
            <v>29.470500000000001</v>
          </cell>
          <cell r="U2596" t="str">
            <v>0600425</v>
          </cell>
          <cell r="V2596">
            <v>44126</v>
          </cell>
          <cell r="W2596">
            <v>44126</v>
          </cell>
          <cell r="X2596">
            <v>44.125999999999998</v>
          </cell>
          <cell r="Y2596">
            <v>44.125999999999998</v>
          </cell>
        </row>
        <row r="2597">
          <cell r="I2597" t="str">
            <v>0605247</v>
          </cell>
          <cell r="J2597">
            <v>2430.5</v>
          </cell>
          <cell r="K2597">
            <v>2430.5</v>
          </cell>
          <cell r="L2597">
            <v>2.4304999999999999</v>
          </cell>
          <cell r="M2597">
            <v>2.4304999999999999</v>
          </cell>
          <cell r="U2597" t="str">
            <v>0600430</v>
          </cell>
          <cell r="V2597">
            <v>12452.5</v>
          </cell>
          <cell r="W2597">
            <v>12452.5</v>
          </cell>
          <cell r="X2597">
            <v>12.452500000000001</v>
          </cell>
          <cell r="Y2597">
            <v>12.452500000000001</v>
          </cell>
        </row>
        <row r="2598">
          <cell r="I2598" t="str">
            <v>0605272</v>
          </cell>
          <cell r="J2598">
            <v>22203.25</v>
          </cell>
          <cell r="K2598">
            <v>22203.25</v>
          </cell>
          <cell r="L2598">
            <v>22.203250000000001</v>
          </cell>
          <cell r="M2598">
            <v>22.203250000000001</v>
          </cell>
          <cell r="U2598" t="str">
            <v>0600500</v>
          </cell>
          <cell r="V2598">
            <v>7019</v>
          </cell>
          <cell r="W2598">
            <v>7019</v>
          </cell>
          <cell r="X2598">
            <v>7.0190000000000001</v>
          </cell>
          <cell r="Y2598">
            <v>7.0190000000000001</v>
          </cell>
        </row>
        <row r="2599">
          <cell r="I2599" t="str">
            <v>0605519</v>
          </cell>
          <cell r="J2599">
            <v>11011.5</v>
          </cell>
          <cell r="K2599">
            <v>11011.5</v>
          </cell>
          <cell r="L2599">
            <v>11.0115</v>
          </cell>
          <cell r="M2599">
            <v>11.0115</v>
          </cell>
          <cell r="U2599" t="str">
            <v>0600504</v>
          </cell>
          <cell r="V2599">
            <v>35250.5</v>
          </cell>
          <cell r="W2599">
            <v>35250.5</v>
          </cell>
          <cell r="X2599">
            <v>35.250500000000002</v>
          </cell>
          <cell r="Y2599">
            <v>35.250500000000002</v>
          </cell>
        </row>
        <row r="2600">
          <cell r="I2600" t="str">
            <v>0605529</v>
          </cell>
          <cell r="J2600">
            <v>520</v>
          </cell>
          <cell r="K2600">
            <v>520</v>
          </cell>
          <cell r="L2600">
            <v>0.52</v>
          </cell>
          <cell r="M2600">
            <v>0.52</v>
          </cell>
          <cell r="U2600" t="str">
            <v>0600512</v>
          </cell>
          <cell r="V2600">
            <v>2180</v>
          </cell>
          <cell r="W2600">
            <v>2180</v>
          </cell>
          <cell r="X2600">
            <v>2.1800000000000002</v>
          </cell>
          <cell r="Y2600">
            <v>2.1800000000000002</v>
          </cell>
        </row>
        <row r="2601">
          <cell r="I2601" t="str">
            <v>0605557</v>
          </cell>
          <cell r="J2601">
            <v>10233</v>
          </cell>
          <cell r="K2601">
            <v>10233</v>
          </cell>
          <cell r="L2601">
            <v>10.233000000000001</v>
          </cell>
          <cell r="M2601">
            <v>10.233000000000001</v>
          </cell>
          <cell r="U2601" t="str">
            <v>0600518</v>
          </cell>
          <cell r="V2601">
            <v>10431.5</v>
          </cell>
          <cell r="W2601">
            <v>10431.5</v>
          </cell>
          <cell r="X2601">
            <v>10.4315</v>
          </cell>
          <cell r="Y2601">
            <v>10.4315</v>
          </cell>
        </row>
        <row r="2602">
          <cell r="I2602" t="str">
            <v>0605813</v>
          </cell>
          <cell r="J2602">
            <v>2714</v>
          </cell>
          <cell r="K2602">
            <v>2714</v>
          </cell>
          <cell r="L2602">
            <v>2.714</v>
          </cell>
          <cell r="M2602">
            <v>2.714</v>
          </cell>
          <cell r="U2602" t="str">
            <v>0600523</v>
          </cell>
          <cell r="V2602">
            <v>274049.09999999998</v>
          </cell>
          <cell r="W2602">
            <v>274049.09999999998</v>
          </cell>
          <cell r="X2602">
            <v>274.04909999999995</v>
          </cell>
          <cell r="Y2602">
            <v>274.04909999999995</v>
          </cell>
        </row>
        <row r="2603">
          <cell r="I2603" t="str">
            <v>0605825</v>
          </cell>
          <cell r="J2603">
            <v>41463.599999999999</v>
          </cell>
          <cell r="K2603">
            <v>41463.599999999999</v>
          </cell>
          <cell r="L2603">
            <v>41.4636</v>
          </cell>
          <cell r="M2603">
            <v>41.4636</v>
          </cell>
          <cell r="U2603" t="str">
            <v>0600526</v>
          </cell>
          <cell r="V2603">
            <v>11426.5</v>
          </cell>
          <cell r="W2603">
            <v>11426.5</v>
          </cell>
          <cell r="X2603">
            <v>11.426500000000001</v>
          </cell>
          <cell r="Y2603">
            <v>11.426500000000001</v>
          </cell>
        </row>
        <row r="2604">
          <cell r="I2604" t="str">
            <v>0605896</v>
          </cell>
          <cell r="J2604">
            <v>1236</v>
          </cell>
          <cell r="K2604">
            <v>1236</v>
          </cell>
          <cell r="L2604">
            <v>1.236</v>
          </cell>
          <cell r="M2604">
            <v>1.236</v>
          </cell>
          <cell r="U2604" t="str">
            <v>0600605</v>
          </cell>
          <cell r="V2604">
            <v>12229</v>
          </cell>
          <cell r="W2604">
            <v>12229</v>
          </cell>
          <cell r="X2604">
            <v>12.228999999999999</v>
          </cell>
          <cell r="Y2604">
            <v>12.228999999999999</v>
          </cell>
        </row>
        <row r="2605">
          <cell r="I2605" t="str">
            <v>0605918</v>
          </cell>
          <cell r="J2605">
            <v>176001</v>
          </cell>
          <cell r="K2605">
            <v>176001</v>
          </cell>
          <cell r="L2605">
            <v>176.001</v>
          </cell>
          <cell r="M2605">
            <v>176.001</v>
          </cell>
          <cell r="U2605" t="str">
            <v>0600617</v>
          </cell>
          <cell r="V2605">
            <v>51998.5</v>
          </cell>
          <cell r="W2605">
            <v>51998.5</v>
          </cell>
          <cell r="X2605">
            <v>51.9985</v>
          </cell>
          <cell r="Y2605">
            <v>51.9985</v>
          </cell>
        </row>
        <row r="2606">
          <cell r="I2606" t="str">
            <v>0605920</v>
          </cell>
          <cell r="J2606">
            <v>39050.5</v>
          </cell>
          <cell r="K2606">
            <v>39050.5</v>
          </cell>
          <cell r="L2606">
            <v>39.0505</v>
          </cell>
          <cell r="M2606">
            <v>39.0505</v>
          </cell>
          <cell r="U2606" t="str">
            <v>0600620</v>
          </cell>
          <cell r="V2606">
            <v>9662.75</v>
          </cell>
          <cell r="W2606">
            <v>9662.75</v>
          </cell>
          <cell r="X2606">
            <v>9.6627500000000008</v>
          </cell>
          <cell r="Y2606">
            <v>9.6627500000000008</v>
          </cell>
        </row>
        <row r="2607">
          <cell r="I2607" t="str">
            <v>0606225</v>
          </cell>
          <cell r="J2607">
            <v>18322.5</v>
          </cell>
          <cell r="K2607">
            <v>18322.5</v>
          </cell>
          <cell r="L2607">
            <v>18.322500000000002</v>
          </cell>
          <cell r="M2607">
            <v>18.322500000000002</v>
          </cell>
          <cell r="U2607" t="str">
            <v>0600624</v>
          </cell>
          <cell r="V2607">
            <v>258</v>
          </cell>
          <cell r="W2607">
            <v>258</v>
          </cell>
          <cell r="X2607">
            <v>0.25800000000000001</v>
          </cell>
          <cell r="Y2607">
            <v>0.25800000000000001</v>
          </cell>
        </row>
        <row r="2608">
          <cell r="I2608" t="str">
            <v>0606305</v>
          </cell>
          <cell r="J2608">
            <v>13365.5</v>
          </cell>
          <cell r="K2608">
            <v>13365.5</v>
          </cell>
          <cell r="L2608">
            <v>13.365500000000001</v>
          </cell>
          <cell r="M2608">
            <v>13.365500000000001</v>
          </cell>
          <cell r="U2608" t="str">
            <v>0600700</v>
          </cell>
          <cell r="V2608">
            <v>1678.5</v>
          </cell>
          <cell r="W2608">
            <v>1678.5</v>
          </cell>
          <cell r="X2608">
            <v>1.6785000000000001</v>
          </cell>
          <cell r="Y2608">
            <v>1.6785000000000001</v>
          </cell>
        </row>
        <row r="2609">
          <cell r="I2609" t="str">
            <v>0606322</v>
          </cell>
          <cell r="J2609">
            <v>8545</v>
          </cell>
          <cell r="K2609">
            <v>8545</v>
          </cell>
          <cell r="L2609">
            <v>8.5449999999999999</v>
          </cell>
          <cell r="M2609">
            <v>8.5449999999999999</v>
          </cell>
          <cell r="U2609" t="str">
            <v>0600714</v>
          </cell>
          <cell r="V2609">
            <v>9864</v>
          </cell>
          <cell r="W2609">
            <v>9864</v>
          </cell>
          <cell r="X2609">
            <v>9.8640000000000008</v>
          </cell>
          <cell r="Y2609">
            <v>9.8640000000000008</v>
          </cell>
        </row>
        <row r="2610">
          <cell r="I2610" t="str">
            <v>0606424</v>
          </cell>
          <cell r="J2610">
            <v>33378</v>
          </cell>
          <cell r="K2610">
            <v>33378</v>
          </cell>
          <cell r="L2610">
            <v>33.378</v>
          </cell>
          <cell r="M2610">
            <v>33.378</v>
          </cell>
          <cell r="U2610" t="str">
            <v>0600729</v>
          </cell>
          <cell r="V2610">
            <v>20452.75</v>
          </cell>
          <cell r="W2610">
            <v>20452.75</v>
          </cell>
          <cell r="X2610">
            <v>20.452750000000002</v>
          </cell>
          <cell r="Y2610">
            <v>20.452750000000002</v>
          </cell>
        </row>
        <row r="2611">
          <cell r="I2611" t="str">
            <v>0606515</v>
          </cell>
          <cell r="J2611">
            <v>264526.3</v>
          </cell>
          <cell r="K2611">
            <v>264526.3</v>
          </cell>
          <cell r="L2611">
            <v>264.52629999999999</v>
          </cell>
          <cell r="M2611">
            <v>264.52629999999999</v>
          </cell>
          <cell r="U2611" t="str">
            <v>0600730</v>
          </cell>
          <cell r="V2611">
            <v>7022.5</v>
          </cell>
          <cell r="W2611">
            <v>7022.5</v>
          </cell>
          <cell r="X2611">
            <v>7.0225</v>
          </cell>
          <cell r="Y2611">
            <v>7.0225</v>
          </cell>
        </row>
        <row r="2612">
          <cell r="I2612" t="str">
            <v>0606685</v>
          </cell>
          <cell r="J2612">
            <v>10426.5</v>
          </cell>
          <cell r="K2612">
            <v>10426.5</v>
          </cell>
          <cell r="L2612">
            <v>10.426500000000001</v>
          </cell>
          <cell r="M2612">
            <v>10.426500000000001</v>
          </cell>
          <cell r="U2612" t="str">
            <v>0600806</v>
          </cell>
          <cell r="V2612">
            <v>4519</v>
          </cell>
          <cell r="W2612">
            <v>4519</v>
          </cell>
          <cell r="X2612">
            <v>4.5190000000000001</v>
          </cell>
          <cell r="Y2612">
            <v>4.5190000000000001</v>
          </cell>
        </row>
        <row r="2613">
          <cell r="I2613" t="str">
            <v>0607271</v>
          </cell>
          <cell r="J2613">
            <v>6347.5</v>
          </cell>
          <cell r="K2613">
            <v>6347.5</v>
          </cell>
          <cell r="L2613">
            <v>6.3475000000000001</v>
          </cell>
          <cell r="M2613">
            <v>6.3475000000000001</v>
          </cell>
          <cell r="U2613" t="str">
            <v>0600811</v>
          </cell>
          <cell r="V2613">
            <v>13336</v>
          </cell>
          <cell r="W2613">
            <v>13336</v>
          </cell>
          <cell r="X2613">
            <v>13.336</v>
          </cell>
          <cell r="Y2613">
            <v>13.336</v>
          </cell>
        </row>
        <row r="2614">
          <cell r="I2614" t="str">
            <v>0607443</v>
          </cell>
          <cell r="J2614">
            <v>51696.5</v>
          </cell>
          <cell r="K2614">
            <v>51696.5</v>
          </cell>
          <cell r="L2614">
            <v>51.6965</v>
          </cell>
          <cell r="M2614">
            <v>51.6965</v>
          </cell>
          <cell r="U2614" t="str">
            <v>0600813</v>
          </cell>
          <cell r="V2614">
            <v>-55</v>
          </cell>
          <cell r="W2614">
            <v>-55</v>
          </cell>
          <cell r="X2614">
            <v>-5.5E-2</v>
          </cell>
          <cell r="Y2614">
            <v>-5.5E-2</v>
          </cell>
        </row>
        <row r="2615">
          <cell r="I2615" t="str">
            <v>0607660</v>
          </cell>
          <cell r="J2615">
            <v>203212</v>
          </cell>
          <cell r="K2615">
            <v>203212</v>
          </cell>
          <cell r="L2615">
            <v>203.21199999999999</v>
          </cell>
          <cell r="M2615">
            <v>203.21199999999999</v>
          </cell>
          <cell r="U2615" t="str">
            <v>0600814</v>
          </cell>
          <cell r="V2615">
            <v>28789</v>
          </cell>
          <cell r="W2615">
            <v>28789</v>
          </cell>
          <cell r="X2615">
            <v>28.789000000000001</v>
          </cell>
          <cell r="Y2615">
            <v>28.789000000000001</v>
          </cell>
        </row>
        <row r="2616">
          <cell r="I2616" t="str">
            <v>0607857</v>
          </cell>
          <cell r="J2616">
            <v>56356</v>
          </cell>
          <cell r="K2616">
            <v>56356</v>
          </cell>
          <cell r="L2616">
            <v>56.356000000000002</v>
          </cell>
          <cell r="M2616">
            <v>56.356000000000002</v>
          </cell>
          <cell r="U2616" t="str">
            <v>0600818</v>
          </cell>
          <cell r="V2616">
            <v>3076.5</v>
          </cell>
          <cell r="W2616">
            <v>3076.5</v>
          </cell>
          <cell r="X2616">
            <v>3.0764999999999998</v>
          </cell>
          <cell r="Y2616">
            <v>3.0764999999999998</v>
          </cell>
        </row>
        <row r="2617">
          <cell r="I2617" t="str">
            <v>0607887</v>
          </cell>
          <cell r="J2617">
            <v>54163</v>
          </cell>
          <cell r="K2617">
            <v>54163</v>
          </cell>
          <cell r="L2617">
            <v>54.162999999999997</v>
          </cell>
          <cell r="M2617">
            <v>54.162999999999997</v>
          </cell>
          <cell r="U2617" t="str">
            <v>0600820</v>
          </cell>
          <cell r="V2617">
            <v>7851</v>
          </cell>
          <cell r="W2617">
            <v>7851</v>
          </cell>
          <cell r="X2617">
            <v>7.851</v>
          </cell>
          <cell r="Y2617">
            <v>7.851</v>
          </cell>
        </row>
        <row r="2618">
          <cell r="I2618" t="str">
            <v>0608076</v>
          </cell>
          <cell r="J2618">
            <v>56907.85</v>
          </cell>
          <cell r="K2618">
            <v>56907.85</v>
          </cell>
          <cell r="L2618">
            <v>56.907849999999996</v>
          </cell>
          <cell r="M2618">
            <v>56.907849999999996</v>
          </cell>
          <cell r="U2618" t="str">
            <v>0600821</v>
          </cell>
          <cell r="V2618">
            <v>32354.400000000001</v>
          </cell>
          <cell r="W2618">
            <v>32354.400000000001</v>
          </cell>
          <cell r="X2618">
            <v>32.354399999999998</v>
          </cell>
          <cell r="Y2618">
            <v>32.354399999999998</v>
          </cell>
        </row>
        <row r="2619">
          <cell r="I2619" t="str">
            <v>0608160</v>
          </cell>
          <cell r="J2619">
            <v>58425</v>
          </cell>
          <cell r="K2619">
            <v>58425</v>
          </cell>
          <cell r="L2619">
            <v>58.424999999999997</v>
          </cell>
          <cell r="M2619">
            <v>58.424999999999997</v>
          </cell>
          <cell r="U2619" t="str">
            <v>0600916</v>
          </cell>
          <cell r="V2619">
            <v>23062</v>
          </cell>
          <cell r="W2619">
            <v>23062</v>
          </cell>
          <cell r="X2619">
            <v>23.062000000000001</v>
          </cell>
          <cell r="Y2619">
            <v>23.062000000000001</v>
          </cell>
        </row>
        <row r="2620">
          <cell r="I2620" t="str">
            <v>0608211</v>
          </cell>
          <cell r="J2620">
            <v>29153</v>
          </cell>
          <cell r="K2620">
            <v>29153</v>
          </cell>
          <cell r="L2620">
            <v>29.152999999999999</v>
          </cell>
          <cell r="M2620">
            <v>29.152999999999999</v>
          </cell>
          <cell r="U2620" t="str">
            <v>0600925</v>
          </cell>
          <cell r="V2620">
            <v>-545</v>
          </cell>
          <cell r="W2620">
            <v>-545</v>
          </cell>
          <cell r="X2620">
            <v>-0.54500000000000004</v>
          </cell>
          <cell r="Y2620">
            <v>-0.54500000000000004</v>
          </cell>
        </row>
        <row r="2621">
          <cell r="I2621" t="str">
            <v>0608255</v>
          </cell>
          <cell r="J2621">
            <v>16902</v>
          </cell>
          <cell r="K2621">
            <v>16902</v>
          </cell>
          <cell r="L2621">
            <v>16.902000000000001</v>
          </cell>
          <cell r="M2621">
            <v>16.902000000000001</v>
          </cell>
          <cell r="U2621" t="str">
            <v>0600927</v>
          </cell>
          <cell r="V2621">
            <v>23878</v>
          </cell>
          <cell r="W2621">
            <v>23878</v>
          </cell>
          <cell r="X2621">
            <v>23.878</v>
          </cell>
          <cell r="Y2621">
            <v>23.878</v>
          </cell>
        </row>
        <row r="2622">
          <cell r="I2622" t="str">
            <v>0608259</v>
          </cell>
          <cell r="J2622">
            <v>37854.5</v>
          </cell>
          <cell r="K2622">
            <v>37854.5</v>
          </cell>
          <cell r="L2622">
            <v>37.854500000000002</v>
          </cell>
          <cell r="M2622">
            <v>37.854500000000002</v>
          </cell>
          <cell r="U2622" t="str">
            <v>0601001</v>
          </cell>
          <cell r="V2622">
            <v>10173</v>
          </cell>
          <cell r="W2622">
            <v>10173</v>
          </cell>
          <cell r="X2622">
            <v>10.173</v>
          </cell>
          <cell r="Y2622">
            <v>10.173</v>
          </cell>
        </row>
        <row r="2623">
          <cell r="I2623" t="str">
            <v>0608300</v>
          </cell>
          <cell r="J2623">
            <v>16982.5</v>
          </cell>
          <cell r="K2623">
            <v>16982.5</v>
          </cell>
          <cell r="L2623">
            <v>16.982500000000002</v>
          </cell>
          <cell r="M2623">
            <v>16.982500000000002</v>
          </cell>
          <cell r="U2623" t="str">
            <v>0601003</v>
          </cell>
          <cell r="V2623">
            <v>7282.5</v>
          </cell>
          <cell r="W2623">
            <v>7282.5</v>
          </cell>
          <cell r="X2623">
            <v>7.2824999999999998</v>
          </cell>
          <cell r="Y2623">
            <v>7.2824999999999998</v>
          </cell>
        </row>
        <row r="2624">
          <cell r="I2624" t="str">
            <v>0608340</v>
          </cell>
          <cell r="J2624">
            <v>42350</v>
          </cell>
          <cell r="K2624">
            <v>42350</v>
          </cell>
          <cell r="L2624">
            <v>42.35</v>
          </cell>
          <cell r="M2624">
            <v>42.35</v>
          </cell>
          <cell r="U2624" t="str">
            <v>0601006</v>
          </cell>
          <cell r="V2624">
            <v>5522</v>
          </cell>
          <cell r="W2624">
            <v>5522</v>
          </cell>
          <cell r="X2624">
            <v>5.5220000000000002</v>
          </cell>
          <cell r="Y2624">
            <v>5.5220000000000002</v>
          </cell>
        </row>
        <row r="2625">
          <cell r="I2625" t="str">
            <v>0608351</v>
          </cell>
          <cell r="J2625">
            <v>18190</v>
          </cell>
          <cell r="K2625">
            <v>18190</v>
          </cell>
          <cell r="L2625">
            <v>18.190000000000001</v>
          </cell>
          <cell r="M2625">
            <v>18.190000000000001</v>
          </cell>
          <cell r="U2625" t="str">
            <v>0601018</v>
          </cell>
          <cell r="V2625">
            <v>1820</v>
          </cell>
          <cell r="W2625">
            <v>1820</v>
          </cell>
          <cell r="X2625">
            <v>1.82</v>
          </cell>
          <cell r="Y2625">
            <v>1.82</v>
          </cell>
        </row>
        <row r="2626">
          <cell r="I2626" t="str">
            <v>0608416</v>
          </cell>
          <cell r="J2626">
            <v>38057</v>
          </cell>
          <cell r="K2626">
            <v>38057</v>
          </cell>
          <cell r="L2626">
            <v>38.057000000000002</v>
          </cell>
          <cell r="M2626">
            <v>38.057000000000002</v>
          </cell>
          <cell r="U2626" t="str">
            <v>0601020</v>
          </cell>
          <cell r="V2626">
            <v>87836.75</v>
          </cell>
          <cell r="W2626">
            <v>87836.75</v>
          </cell>
          <cell r="X2626">
            <v>87.836749999999995</v>
          </cell>
          <cell r="Y2626">
            <v>87.836749999999995</v>
          </cell>
        </row>
        <row r="2627">
          <cell r="I2627" t="str">
            <v>0608711</v>
          </cell>
          <cell r="J2627">
            <v>5871.5</v>
          </cell>
          <cell r="K2627">
            <v>5871.5</v>
          </cell>
          <cell r="L2627">
            <v>5.8715000000000002</v>
          </cell>
          <cell r="M2627">
            <v>5.8715000000000002</v>
          </cell>
          <cell r="U2627" t="str">
            <v>0601021</v>
          </cell>
          <cell r="V2627">
            <v>16115</v>
          </cell>
          <cell r="W2627">
            <v>16115</v>
          </cell>
          <cell r="X2627">
            <v>16.114999999999998</v>
          </cell>
          <cell r="Y2627">
            <v>16.114999999999998</v>
          </cell>
        </row>
        <row r="2628">
          <cell r="I2628" t="str">
            <v>0608713</v>
          </cell>
          <cell r="J2628">
            <v>10564.5</v>
          </cell>
          <cell r="K2628">
            <v>10564.5</v>
          </cell>
          <cell r="L2628">
            <v>10.564500000000001</v>
          </cell>
          <cell r="M2628">
            <v>10.564500000000001</v>
          </cell>
          <cell r="U2628" t="str">
            <v>0601023</v>
          </cell>
          <cell r="V2628">
            <v>2272</v>
          </cell>
          <cell r="W2628">
            <v>2272</v>
          </cell>
          <cell r="X2628">
            <v>2.2719999999999998</v>
          </cell>
          <cell r="Y2628">
            <v>2.2719999999999998</v>
          </cell>
        </row>
        <row r="2629">
          <cell r="I2629" t="str">
            <v>0608822</v>
          </cell>
          <cell r="J2629">
            <v>9068.5</v>
          </cell>
          <cell r="K2629">
            <v>9068.5</v>
          </cell>
          <cell r="L2629">
            <v>9.0685000000000002</v>
          </cell>
          <cell r="M2629">
            <v>9.0685000000000002</v>
          </cell>
          <cell r="U2629" t="str">
            <v>0601024</v>
          </cell>
          <cell r="V2629">
            <v>5023</v>
          </cell>
          <cell r="W2629">
            <v>5023</v>
          </cell>
          <cell r="X2629">
            <v>5.0229999999999997</v>
          </cell>
          <cell r="Y2629">
            <v>5.0229999999999997</v>
          </cell>
        </row>
        <row r="2630">
          <cell r="I2630" t="str">
            <v>0608998</v>
          </cell>
          <cell r="J2630">
            <v>-390</v>
          </cell>
          <cell r="K2630">
            <v>-390</v>
          </cell>
          <cell r="L2630">
            <v>-0.39</v>
          </cell>
          <cell r="M2630">
            <v>-0.39</v>
          </cell>
          <cell r="U2630" t="str">
            <v>0601025</v>
          </cell>
          <cell r="V2630">
            <v>17867.5</v>
          </cell>
          <cell r="W2630">
            <v>17867.5</v>
          </cell>
          <cell r="X2630">
            <v>17.8675</v>
          </cell>
          <cell r="Y2630">
            <v>17.8675</v>
          </cell>
        </row>
        <row r="2631">
          <cell r="I2631" t="str">
            <v>0609102</v>
          </cell>
          <cell r="J2631">
            <v>59880.3</v>
          </cell>
          <cell r="K2631">
            <v>59880.3</v>
          </cell>
          <cell r="L2631">
            <v>59.880300000000005</v>
          </cell>
          <cell r="M2631">
            <v>59.880300000000005</v>
          </cell>
          <cell r="U2631" t="str">
            <v>0601027</v>
          </cell>
          <cell r="V2631">
            <v>7526</v>
          </cell>
          <cell r="W2631">
            <v>7526</v>
          </cell>
          <cell r="X2631">
            <v>7.5259999999999998</v>
          </cell>
          <cell r="Y2631">
            <v>7.5259999999999998</v>
          </cell>
        </row>
        <row r="2632">
          <cell r="I2632" t="str">
            <v>0609109</v>
          </cell>
          <cell r="J2632">
            <v>6676.25</v>
          </cell>
          <cell r="K2632">
            <v>6676.25</v>
          </cell>
          <cell r="L2632">
            <v>6.6762499999999996</v>
          </cell>
          <cell r="M2632">
            <v>6.6762499999999996</v>
          </cell>
          <cell r="U2632" t="str">
            <v>0601028</v>
          </cell>
          <cell r="V2632">
            <v>32296.5</v>
          </cell>
          <cell r="W2632">
            <v>32296.5</v>
          </cell>
          <cell r="X2632">
            <v>32.296500000000002</v>
          </cell>
          <cell r="Y2632">
            <v>32.296500000000002</v>
          </cell>
        </row>
        <row r="2633">
          <cell r="I2633" t="str">
            <v>0609233</v>
          </cell>
          <cell r="J2633">
            <v>261724.61</v>
          </cell>
          <cell r="K2633">
            <v>261724.61</v>
          </cell>
          <cell r="L2633">
            <v>261.72460999999998</v>
          </cell>
          <cell r="M2633">
            <v>261.72460999999998</v>
          </cell>
          <cell r="U2633" t="str">
            <v>0601100</v>
          </cell>
          <cell r="V2633">
            <v>1069.77</v>
          </cell>
          <cell r="W2633">
            <v>1069.77</v>
          </cell>
          <cell r="X2633">
            <v>1.0697699999999999</v>
          </cell>
          <cell r="Y2633">
            <v>1.0697699999999999</v>
          </cell>
        </row>
        <row r="2634">
          <cell r="I2634" t="str">
            <v>0609249</v>
          </cell>
          <cell r="J2634">
            <v>24149.5</v>
          </cell>
          <cell r="K2634">
            <v>24149.5</v>
          </cell>
          <cell r="L2634">
            <v>24.1495</v>
          </cell>
          <cell r="M2634">
            <v>24.1495</v>
          </cell>
          <cell r="U2634" t="str">
            <v>0601101</v>
          </cell>
          <cell r="V2634">
            <v>5965</v>
          </cell>
          <cell r="W2634">
            <v>5965</v>
          </cell>
          <cell r="X2634">
            <v>5.9649999999999999</v>
          </cell>
          <cell r="Y2634">
            <v>5.9649999999999999</v>
          </cell>
        </row>
        <row r="2635">
          <cell r="I2635" t="str">
            <v>0609295</v>
          </cell>
          <cell r="J2635">
            <v>9245</v>
          </cell>
          <cell r="K2635">
            <v>9245</v>
          </cell>
          <cell r="L2635">
            <v>9.2449999999999992</v>
          </cell>
          <cell r="M2635">
            <v>9.2449999999999992</v>
          </cell>
          <cell r="U2635" t="str">
            <v>0601111</v>
          </cell>
          <cell r="V2635">
            <v>417061.53</v>
          </cell>
          <cell r="W2635">
            <v>417061.53</v>
          </cell>
          <cell r="X2635">
            <v>417.06153</v>
          </cell>
          <cell r="Y2635">
            <v>417.06153</v>
          </cell>
        </row>
        <row r="2636">
          <cell r="I2636" t="str">
            <v>0609298</v>
          </cell>
          <cell r="J2636">
            <v>115040</v>
          </cell>
          <cell r="K2636">
            <v>115040</v>
          </cell>
          <cell r="L2636">
            <v>115.04</v>
          </cell>
          <cell r="M2636">
            <v>115.04</v>
          </cell>
          <cell r="U2636" t="str">
            <v>0601112</v>
          </cell>
          <cell r="V2636">
            <v>211.32</v>
          </cell>
          <cell r="W2636">
            <v>211.32</v>
          </cell>
          <cell r="X2636">
            <v>0.21131999999999998</v>
          </cell>
          <cell r="Y2636">
            <v>0.21131999999999998</v>
          </cell>
        </row>
        <row r="2637">
          <cell r="I2637" t="str">
            <v>0609299</v>
          </cell>
          <cell r="J2637">
            <v>-88.5</v>
          </cell>
          <cell r="K2637">
            <v>-88.5</v>
          </cell>
          <cell r="L2637">
            <v>-8.8499999999999995E-2</v>
          </cell>
          <cell r="M2637">
            <v>-8.8499999999999995E-2</v>
          </cell>
          <cell r="U2637" t="str">
            <v>0601113</v>
          </cell>
          <cell r="V2637">
            <v>-3696.5</v>
          </cell>
          <cell r="W2637">
            <v>-3696.5</v>
          </cell>
          <cell r="X2637">
            <v>-3.6964999999999999</v>
          </cell>
          <cell r="Y2637">
            <v>-3.6964999999999999</v>
          </cell>
        </row>
        <row r="2638">
          <cell r="I2638" t="str">
            <v>0609300</v>
          </cell>
          <cell r="J2638">
            <v>94692</v>
          </cell>
          <cell r="K2638">
            <v>94692</v>
          </cell>
          <cell r="L2638">
            <v>94.691999999999993</v>
          </cell>
          <cell r="M2638">
            <v>94.691999999999993</v>
          </cell>
          <cell r="U2638" t="str">
            <v>0601120</v>
          </cell>
          <cell r="V2638">
            <v>4586</v>
          </cell>
          <cell r="W2638">
            <v>4586</v>
          </cell>
          <cell r="X2638">
            <v>4.5860000000000003</v>
          </cell>
          <cell r="Y2638">
            <v>4.5860000000000003</v>
          </cell>
        </row>
        <row r="2639">
          <cell r="I2639" t="str">
            <v>0609319</v>
          </cell>
          <cell r="J2639">
            <v>21915.5</v>
          </cell>
          <cell r="K2639">
            <v>21915.5</v>
          </cell>
          <cell r="L2639">
            <v>21.915500000000002</v>
          </cell>
          <cell r="M2639">
            <v>21.915500000000002</v>
          </cell>
          <cell r="U2639" t="str">
            <v>0601124</v>
          </cell>
          <cell r="V2639">
            <v>10369.5</v>
          </cell>
          <cell r="W2639">
            <v>10369.5</v>
          </cell>
          <cell r="X2639">
            <v>10.3695</v>
          </cell>
          <cell r="Y2639">
            <v>10.3695</v>
          </cell>
        </row>
        <row r="2640">
          <cell r="I2640" t="str">
            <v>0609321</v>
          </cell>
          <cell r="J2640">
            <v>25729.5</v>
          </cell>
          <cell r="K2640">
            <v>25729.5</v>
          </cell>
          <cell r="L2640">
            <v>25.729500000000002</v>
          </cell>
          <cell r="M2640">
            <v>25.729500000000002</v>
          </cell>
          <cell r="U2640" t="str">
            <v>0601125</v>
          </cell>
          <cell r="V2640">
            <v>18546.5</v>
          </cell>
          <cell r="W2640">
            <v>18546.5</v>
          </cell>
          <cell r="X2640">
            <v>18.546500000000002</v>
          </cell>
          <cell r="Y2640">
            <v>18.546500000000002</v>
          </cell>
        </row>
        <row r="2641">
          <cell r="I2641" t="str">
            <v>0609323</v>
          </cell>
          <cell r="J2641">
            <v>698386.85</v>
          </cell>
          <cell r="K2641">
            <v>698386.85</v>
          </cell>
          <cell r="L2641">
            <v>698.38684999999998</v>
          </cell>
          <cell r="M2641">
            <v>698.38684999999998</v>
          </cell>
          <cell r="U2641" t="str">
            <v>0601129</v>
          </cell>
          <cell r="V2641">
            <v>1343</v>
          </cell>
          <cell r="W2641">
            <v>1343</v>
          </cell>
          <cell r="X2641">
            <v>1.343</v>
          </cell>
          <cell r="Y2641">
            <v>1.343</v>
          </cell>
        </row>
        <row r="2642">
          <cell r="I2642" t="str">
            <v>0609401</v>
          </cell>
          <cell r="J2642">
            <v>290900</v>
          </cell>
          <cell r="K2642">
            <v>290900</v>
          </cell>
          <cell r="L2642">
            <v>290.89999999999998</v>
          </cell>
          <cell r="M2642">
            <v>290.89999999999998</v>
          </cell>
          <cell r="U2642" t="str">
            <v>0601207</v>
          </cell>
          <cell r="V2642">
            <v>1766.5</v>
          </cell>
          <cell r="W2642">
            <v>1766.5</v>
          </cell>
          <cell r="X2642">
            <v>1.7665</v>
          </cell>
          <cell r="Y2642">
            <v>1.7665</v>
          </cell>
        </row>
        <row r="2643">
          <cell r="I2643" t="str">
            <v>0609410</v>
          </cell>
          <cell r="J2643">
            <v>294984</v>
          </cell>
          <cell r="K2643">
            <v>294984</v>
          </cell>
          <cell r="L2643">
            <v>294.98399999999998</v>
          </cell>
          <cell r="M2643">
            <v>294.98399999999998</v>
          </cell>
          <cell r="U2643" t="str">
            <v>0601219</v>
          </cell>
          <cell r="V2643">
            <v>29985</v>
          </cell>
          <cell r="W2643">
            <v>29985</v>
          </cell>
          <cell r="X2643">
            <v>29.984999999999999</v>
          </cell>
          <cell r="Y2643">
            <v>29.984999999999999</v>
          </cell>
        </row>
        <row r="2644">
          <cell r="I2644" t="str">
            <v>0609560</v>
          </cell>
          <cell r="J2644">
            <v>398061.5</v>
          </cell>
          <cell r="K2644">
            <v>398061.5</v>
          </cell>
          <cell r="L2644">
            <v>398.06150000000002</v>
          </cell>
          <cell r="M2644">
            <v>398.06150000000002</v>
          </cell>
          <cell r="U2644" t="str">
            <v>0601284</v>
          </cell>
          <cell r="V2644">
            <v>39235</v>
          </cell>
          <cell r="W2644">
            <v>39235</v>
          </cell>
          <cell r="X2644">
            <v>39.234999999999999</v>
          </cell>
          <cell r="Y2644">
            <v>39.234999999999999</v>
          </cell>
        </row>
        <row r="2645">
          <cell r="I2645" t="str">
            <v>0609776</v>
          </cell>
          <cell r="J2645">
            <v>5499</v>
          </cell>
          <cell r="K2645">
            <v>5499</v>
          </cell>
          <cell r="L2645">
            <v>5.4989999999999997</v>
          </cell>
          <cell r="M2645">
            <v>5.4989999999999997</v>
          </cell>
          <cell r="U2645" t="str">
            <v>0601510</v>
          </cell>
          <cell r="V2645">
            <v>18403.5</v>
          </cell>
          <cell r="W2645">
            <v>18403.5</v>
          </cell>
          <cell r="X2645">
            <v>18.403500000000001</v>
          </cell>
          <cell r="Y2645">
            <v>18.403500000000001</v>
          </cell>
        </row>
        <row r="2646">
          <cell r="I2646" t="str">
            <v>0609830</v>
          </cell>
          <cell r="J2646">
            <v>977103</v>
          </cell>
          <cell r="K2646">
            <v>977103</v>
          </cell>
          <cell r="L2646">
            <v>977.10299999999995</v>
          </cell>
          <cell r="M2646">
            <v>977.10299999999995</v>
          </cell>
          <cell r="U2646" t="str">
            <v>0601551</v>
          </cell>
          <cell r="V2646">
            <v>61501320.75</v>
          </cell>
          <cell r="W2646">
            <v>61501320.75</v>
          </cell>
          <cell r="X2646">
            <v>61501.320749999999</v>
          </cell>
          <cell r="Y2646">
            <v>61501.320749999999</v>
          </cell>
        </row>
        <row r="2647">
          <cell r="I2647" t="str">
            <v>0609850</v>
          </cell>
          <cell r="J2647">
            <v>50488</v>
          </cell>
          <cell r="K2647">
            <v>50488</v>
          </cell>
          <cell r="L2647">
            <v>50.488</v>
          </cell>
          <cell r="M2647">
            <v>50.488</v>
          </cell>
          <cell r="U2647" t="str">
            <v>0601552</v>
          </cell>
          <cell r="V2647">
            <v>12344842.970000001</v>
          </cell>
          <cell r="W2647">
            <v>12344842.970000001</v>
          </cell>
          <cell r="X2647">
            <v>12344.842970000002</v>
          </cell>
          <cell r="Y2647">
            <v>12344.842970000002</v>
          </cell>
        </row>
        <row r="2648">
          <cell r="I2648" t="str">
            <v>0609888</v>
          </cell>
          <cell r="J2648">
            <v>273781</v>
          </cell>
          <cell r="K2648">
            <v>273781</v>
          </cell>
          <cell r="L2648">
            <v>273.78100000000001</v>
          </cell>
          <cell r="M2648">
            <v>273.78100000000001</v>
          </cell>
          <cell r="U2648" t="str">
            <v>0601554</v>
          </cell>
          <cell r="V2648">
            <v>11205269.949999999</v>
          </cell>
          <cell r="W2648">
            <v>11205269.949999999</v>
          </cell>
          <cell r="X2648">
            <v>11205.26995</v>
          </cell>
          <cell r="Y2648">
            <v>11205.26995</v>
          </cell>
        </row>
        <row r="2649">
          <cell r="I2649" t="str">
            <v>0609950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U2649" t="str">
            <v>0601556</v>
          </cell>
          <cell r="V2649">
            <v>-277.2</v>
          </cell>
          <cell r="W2649">
            <v>-277.2</v>
          </cell>
          <cell r="X2649">
            <v>-0.2772</v>
          </cell>
          <cell r="Y2649">
            <v>-0.2772</v>
          </cell>
        </row>
        <row r="2650">
          <cell r="I2650" t="str">
            <v>0610000</v>
          </cell>
          <cell r="J2650">
            <v>7095</v>
          </cell>
          <cell r="K2650">
            <v>7095</v>
          </cell>
          <cell r="L2650">
            <v>7.0949999999999998</v>
          </cell>
          <cell r="M2650">
            <v>7.0949999999999998</v>
          </cell>
          <cell r="U2650" t="str">
            <v>0601559</v>
          </cell>
          <cell r="V2650">
            <v>12413207.199999999</v>
          </cell>
          <cell r="W2650">
            <v>12413207.199999999</v>
          </cell>
          <cell r="X2650">
            <v>12413.207199999999</v>
          </cell>
          <cell r="Y2650">
            <v>12413.207199999999</v>
          </cell>
        </row>
        <row r="2651">
          <cell r="I2651" t="str">
            <v>0610001</v>
          </cell>
          <cell r="J2651">
            <v>22312.7</v>
          </cell>
          <cell r="K2651">
            <v>22312.7</v>
          </cell>
          <cell r="L2651">
            <v>22.3127</v>
          </cell>
          <cell r="M2651">
            <v>22.3127</v>
          </cell>
          <cell r="U2651" t="str">
            <v>0601598</v>
          </cell>
          <cell r="V2651">
            <v>25815.65</v>
          </cell>
          <cell r="W2651">
            <v>25815.65</v>
          </cell>
          <cell r="X2651">
            <v>25.815650000000002</v>
          </cell>
          <cell r="Y2651">
            <v>25.815650000000002</v>
          </cell>
        </row>
        <row r="2652">
          <cell r="I2652" t="str">
            <v>0610107</v>
          </cell>
          <cell r="J2652">
            <v>43866.5</v>
          </cell>
          <cell r="K2652">
            <v>43866.5</v>
          </cell>
          <cell r="L2652">
            <v>43.866500000000002</v>
          </cell>
          <cell r="M2652">
            <v>43.866500000000002</v>
          </cell>
          <cell r="U2652" t="str">
            <v>0601652</v>
          </cell>
          <cell r="V2652">
            <v>4236</v>
          </cell>
          <cell r="W2652">
            <v>4236</v>
          </cell>
          <cell r="X2652">
            <v>4.2359999999999998</v>
          </cell>
          <cell r="Y2652">
            <v>4.2359999999999998</v>
          </cell>
        </row>
        <row r="2653">
          <cell r="I2653" t="str">
            <v>0610150</v>
          </cell>
          <cell r="J2653">
            <v>30815.7</v>
          </cell>
          <cell r="K2653">
            <v>30815.7</v>
          </cell>
          <cell r="L2653">
            <v>30.8157</v>
          </cell>
          <cell r="M2653">
            <v>30.8157</v>
          </cell>
          <cell r="U2653" t="str">
            <v>0602198</v>
          </cell>
          <cell r="V2653">
            <v>323.5</v>
          </cell>
          <cell r="W2653">
            <v>323.5</v>
          </cell>
          <cell r="X2653">
            <v>0.32350000000000001</v>
          </cell>
          <cell r="Y2653">
            <v>0.32350000000000001</v>
          </cell>
        </row>
        <row r="2654">
          <cell r="I2654" t="str">
            <v>0610198</v>
          </cell>
          <cell r="J2654">
            <v>1985.5</v>
          </cell>
          <cell r="K2654">
            <v>1985.5</v>
          </cell>
          <cell r="L2654">
            <v>1.9855</v>
          </cell>
          <cell r="M2654">
            <v>1.9855</v>
          </cell>
          <cell r="U2654" t="str">
            <v>0602334</v>
          </cell>
          <cell r="V2654">
            <v>6898.5</v>
          </cell>
          <cell r="W2654">
            <v>6898.5</v>
          </cell>
          <cell r="X2654">
            <v>6.8985000000000003</v>
          </cell>
          <cell r="Y2654">
            <v>6.8985000000000003</v>
          </cell>
        </row>
        <row r="2655">
          <cell r="I2655" t="str">
            <v>0610220</v>
          </cell>
          <cell r="J2655">
            <v>12460.5</v>
          </cell>
          <cell r="K2655">
            <v>12460.5</v>
          </cell>
          <cell r="L2655">
            <v>12.4605</v>
          </cell>
          <cell r="M2655">
            <v>12.4605</v>
          </cell>
          <cell r="U2655" t="str">
            <v>0602516</v>
          </cell>
          <cell r="V2655">
            <v>6788</v>
          </cell>
          <cell r="W2655">
            <v>6788</v>
          </cell>
          <cell r="X2655">
            <v>6.7880000000000003</v>
          </cell>
          <cell r="Y2655">
            <v>6.7880000000000003</v>
          </cell>
        </row>
        <row r="2656">
          <cell r="I2656" t="str">
            <v>0610225</v>
          </cell>
          <cell r="J2656">
            <v>14682.35</v>
          </cell>
          <cell r="K2656">
            <v>14682.35</v>
          </cell>
          <cell r="L2656">
            <v>14.68235</v>
          </cell>
          <cell r="M2656">
            <v>14.68235</v>
          </cell>
          <cell r="U2656" t="str">
            <v>0602713</v>
          </cell>
          <cell r="V2656">
            <v>2314.5</v>
          </cell>
          <cell r="W2656">
            <v>2314.5</v>
          </cell>
          <cell r="X2656">
            <v>2.3144999999999998</v>
          </cell>
          <cell r="Y2656">
            <v>2.3144999999999998</v>
          </cell>
        </row>
        <row r="2657">
          <cell r="I2657" t="str">
            <v>0610229</v>
          </cell>
          <cell r="J2657">
            <v>51443.5</v>
          </cell>
          <cell r="K2657">
            <v>51443.5</v>
          </cell>
          <cell r="L2657">
            <v>51.4435</v>
          </cell>
          <cell r="M2657">
            <v>51.4435</v>
          </cell>
          <cell r="U2657" t="str">
            <v>0602728</v>
          </cell>
          <cell r="V2657">
            <v>10692.5</v>
          </cell>
          <cell r="W2657">
            <v>10692.5</v>
          </cell>
          <cell r="X2657">
            <v>10.692500000000001</v>
          </cell>
          <cell r="Y2657">
            <v>10.692500000000001</v>
          </cell>
        </row>
        <row r="2658">
          <cell r="I2658" t="str">
            <v>0610304</v>
          </cell>
          <cell r="J2658">
            <v>1650.5</v>
          </cell>
          <cell r="K2658">
            <v>1650.5</v>
          </cell>
          <cell r="L2658">
            <v>1.6505000000000001</v>
          </cell>
          <cell r="M2658">
            <v>1.6505000000000001</v>
          </cell>
          <cell r="U2658" t="str">
            <v>0602820</v>
          </cell>
          <cell r="V2658">
            <v>1588.5</v>
          </cell>
          <cell r="W2658">
            <v>1588.5</v>
          </cell>
          <cell r="X2658">
            <v>1.5885</v>
          </cell>
          <cell r="Y2658">
            <v>1.5885</v>
          </cell>
        </row>
        <row r="2659">
          <cell r="I2659" t="str">
            <v>0610313</v>
          </cell>
          <cell r="J2659">
            <v>3832.5</v>
          </cell>
          <cell r="K2659">
            <v>3832.5</v>
          </cell>
          <cell r="L2659">
            <v>3.8325</v>
          </cell>
          <cell r="M2659">
            <v>3.8325</v>
          </cell>
          <cell r="U2659" t="str">
            <v>0602821</v>
          </cell>
          <cell r="V2659">
            <v>21082.5</v>
          </cell>
          <cell r="W2659">
            <v>21082.5</v>
          </cell>
          <cell r="X2659">
            <v>21.0825</v>
          </cell>
          <cell r="Y2659">
            <v>21.0825</v>
          </cell>
        </row>
        <row r="2660">
          <cell r="I2660" t="str">
            <v>0610317</v>
          </cell>
          <cell r="J2660">
            <v>65955</v>
          </cell>
          <cell r="K2660">
            <v>65955</v>
          </cell>
          <cell r="L2660">
            <v>65.954999999999998</v>
          </cell>
          <cell r="M2660">
            <v>65.954999999999998</v>
          </cell>
          <cell r="U2660" t="str">
            <v>0602841</v>
          </cell>
          <cell r="V2660">
            <v>28202.89</v>
          </cell>
          <cell r="W2660">
            <v>28202.89</v>
          </cell>
          <cell r="X2660">
            <v>28.20289</v>
          </cell>
          <cell r="Y2660">
            <v>28.20289</v>
          </cell>
        </row>
        <row r="2661">
          <cell r="I2661" t="str">
            <v>0610323</v>
          </cell>
          <cell r="J2661">
            <v>16213</v>
          </cell>
          <cell r="K2661">
            <v>16213</v>
          </cell>
          <cell r="L2661">
            <v>16.213000000000001</v>
          </cell>
          <cell r="M2661">
            <v>16.213000000000001</v>
          </cell>
          <cell r="U2661" t="str">
            <v>0603020</v>
          </cell>
          <cell r="V2661">
            <v>143561.20000000001</v>
          </cell>
          <cell r="W2661">
            <v>143561.20000000001</v>
          </cell>
          <cell r="X2661">
            <v>143.56120000000001</v>
          </cell>
          <cell r="Y2661">
            <v>143.56120000000001</v>
          </cell>
        </row>
        <row r="2662">
          <cell r="I2662" t="str">
            <v>0610357</v>
          </cell>
          <cell r="J2662">
            <v>77907</v>
          </cell>
          <cell r="K2662">
            <v>77907</v>
          </cell>
          <cell r="L2662">
            <v>77.906999999999996</v>
          </cell>
          <cell r="M2662">
            <v>77.906999999999996</v>
          </cell>
          <cell r="U2662" t="str">
            <v>0603128</v>
          </cell>
          <cell r="V2662">
            <v>131321</v>
          </cell>
          <cell r="W2662">
            <v>131321</v>
          </cell>
          <cell r="X2662">
            <v>131.321</v>
          </cell>
          <cell r="Y2662">
            <v>131.321</v>
          </cell>
        </row>
        <row r="2663">
          <cell r="I2663" t="str">
            <v>0610364</v>
          </cell>
          <cell r="J2663">
            <v>82620</v>
          </cell>
          <cell r="K2663">
            <v>82620</v>
          </cell>
          <cell r="L2663">
            <v>82.62</v>
          </cell>
          <cell r="M2663">
            <v>82.62</v>
          </cell>
          <cell r="U2663" t="str">
            <v>0603171</v>
          </cell>
          <cell r="V2663">
            <v>284440.5</v>
          </cell>
          <cell r="W2663">
            <v>284440.5</v>
          </cell>
          <cell r="X2663">
            <v>284.44049999999999</v>
          </cell>
          <cell r="Y2663">
            <v>284.44049999999999</v>
          </cell>
        </row>
        <row r="2664">
          <cell r="I2664" t="str">
            <v>0610372</v>
          </cell>
          <cell r="J2664">
            <v>4831.5</v>
          </cell>
          <cell r="K2664">
            <v>4831.5</v>
          </cell>
          <cell r="L2664">
            <v>4.8315000000000001</v>
          </cell>
          <cell r="M2664">
            <v>4.8315000000000001</v>
          </cell>
          <cell r="U2664" t="str">
            <v>0603199</v>
          </cell>
          <cell r="V2664">
            <v>6752</v>
          </cell>
          <cell r="W2664">
            <v>6752</v>
          </cell>
          <cell r="X2664">
            <v>6.7519999999999998</v>
          </cell>
          <cell r="Y2664">
            <v>6.7519999999999998</v>
          </cell>
        </row>
        <row r="2665">
          <cell r="I2665" t="str">
            <v>0610383</v>
          </cell>
          <cell r="J2665">
            <v>13924.5</v>
          </cell>
          <cell r="K2665">
            <v>13924.5</v>
          </cell>
          <cell r="L2665">
            <v>13.9245</v>
          </cell>
          <cell r="M2665">
            <v>13.9245</v>
          </cell>
          <cell r="U2665" t="str">
            <v>0603201</v>
          </cell>
          <cell r="V2665">
            <v>12990</v>
          </cell>
          <cell r="W2665">
            <v>12990</v>
          </cell>
          <cell r="X2665">
            <v>12.99</v>
          </cell>
          <cell r="Y2665">
            <v>12.99</v>
          </cell>
        </row>
        <row r="2666">
          <cell r="I2666" t="str">
            <v>0610400</v>
          </cell>
          <cell r="J2666">
            <v>1115.5</v>
          </cell>
          <cell r="K2666">
            <v>1115.5</v>
          </cell>
          <cell r="L2666">
            <v>1.1154999999999999</v>
          </cell>
          <cell r="M2666">
            <v>1.1154999999999999</v>
          </cell>
          <cell r="U2666" t="str">
            <v>0603454</v>
          </cell>
          <cell r="V2666">
            <v>517.5</v>
          </cell>
          <cell r="W2666">
            <v>517.5</v>
          </cell>
          <cell r="X2666">
            <v>0.51749999999999996</v>
          </cell>
          <cell r="Y2666">
            <v>0.51749999999999996</v>
          </cell>
        </row>
        <row r="2667">
          <cell r="I2667" t="str">
            <v>0610401</v>
          </cell>
          <cell r="J2667">
            <v>16696.5</v>
          </cell>
          <cell r="K2667">
            <v>16696.5</v>
          </cell>
          <cell r="L2667">
            <v>16.6965</v>
          </cell>
          <cell r="M2667">
            <v>16.6965</v>
          </cell>
          <cell r="U2667" t="str">
            <v>0603477</v>
          </cell>
          <cell r="V2667">
            <v>3536.5</v>
          </cell>
          <cell r="W2667">
            <v>3536.5</v>
          </cell>
          <cell r="X2667">
            <v>3.5365000000000002</v>
          </cell>
          <cell r="Y2667">
            <v>3.5365000000000002</v>
          </cell>
        </row>
        <row r="2668">
          <cell r="I2668" t="str">
            <v>0610403</v>
          </cell>
          <cell r="J2668">
            <v>11589</v>
          </cell>
          <cell r="K2668">
            <v>11589</v>
          </cell>
          <cell r="L2668">
            <v>11.589</v>
          </cell>
          <cell r="M2668">
            <v>11.589</v>
          </cell>
          <cell r="U2668" t="str">
            <v>0603498</v>
          </cell>
          <cell r="V2668">
            <v>29783.5</v>
          </cell>
          <cell r="W2668">
            <v>29783.5</v>
          </cell>
          <cell r="X2668">
            <v>29.7835</v>
          </cell>
          <cell r="Y2668">
            <v>29.7835</v>
          </cell>
        </row>
        <row r="2669">
          <cell r="I2669" t="str">
            <v>0610407</v>
          </cell>
          <cell r="J2669">
            <v>14170.5</v>
          </cell>
          <cell r="K2669">
            <v>14170.5</v>
          </cell>
          <cell r="L2669">
            <v>14.170500000000001</v>
          </cell>
          <cell r="M2669">
            <v>14.170500000000001</v>
          </cell>
          <cell r="U2669" t="str">
            <v>0603609</v>
          </cell>
          <cell r="V2669">
            <v>83164.5</v>
          </cell>
          <cell r="W2669">
            <v>83164.5</v>
          </cell>
          <cell r="X2669">
            <v>83.164500000000004</v>
          </cell>
          <cell r="Y2669">
            <v>83.164500000000004</v>
          </cell>
        </row>
        <row r="2670">
          <cell r="I2670" t="str">
            <v>0610410</v>
          </cell>
          <cell r="J2670">
            <v>27013</v>
          </cell>
          <cell r="K2670">
            <v>27013</v>
          </cell>
          <cell r="L2670">
            <v>27.013000000000002</v>
          </cell>
          <cell r="M2670">
            <v>27.013000000000002</v>
          </cell>
          <cell r="U2670" t="str">
            <v>0603610</v>
          </cell>
          <cell r="V2670">
            <v>931642.5</v>
          </cell>
          <cell r="W2670">
            <v>931642.5</v>
          </cell>
          <cell r="X2670">
            <v>931.64250000000004</v>
          </cell>
          <cell r="Y2670">
            <v>931.64250000000004</v>
          </cell>
        </row>
        <row r="2671">
          <cell r="I2671" t="str">
            <v>0610428</v>
          </cell>
          <cell r="J2671">
            <v>61248.5</v>
          </cell>
          <cell r="K2671">
            <v>61248.5</v>
          </cell>
          <cell r="L2671">
            <v>61.2485</v>
          </cell>
          <cell r="M2671">
            <v>61.2485</v>
          </cell>
          <cell r="U2671" t="str">
            <v>0603698</v>
          </cell>
          <cell r="V2671">
            <v>243690.2</v>
          </cell>
          <cell r="W2671">
            <v>243690.2</v>
          </cell>
          <cell r="X2671">
            <v>243.6902</v>
          </cell>
          <cell r="Y2671">
            <v>243.6902</v>
          </cell>
        </row>
        <row r="2672">
          <cell r="I2672" t="str">
            <v>0610441</v>
          </cell>
          <cell r="J2672">
            <v>7725.4</v>
          </cell>
          <cell r="K2672">
            <v>7725.4</v>
          </cell>
          <cell r="L2672">
            <v>7.7253999999999996</v>
          </cell>
          <cell r="M2672">
            <v>7.7253999999999996</v>
          </cell>
          <cell r="U2672" t="str">
            <v>0603713</v>
          </cell>
          <cell r="V2672">
            <v>26456.45</v>
          </cell>
          <cell r="W2672">
            <v>26456.45</v>
          </cell>
          <cell r="X2672">
            <v>26.45645</v>
          </cell>
          <cell r="Y2672">
            <v>26.45645</v>
          </cell>
        </row>
        <row r="2673">
          <cell r="I2673" t="str">
            <v>0610480</v>
          </cell>
          <cell r="J2673">
            <v>28256</v>
          </cell>
          <cell r="K2673">
            <v>28256</v>
          </cell>
          <cell r="L2673">
            <v>28.256</v>
          </cell>
          <cell r="M2673">
            <v>28.256</v>
          </cell>
          <cell r="U2673" t="str">
            <v>0603732</v>
          </cell>
          <cell r="V2673">
            <v>213458.4</v>
          </cell>
          <cell r="W2673">
            <v>213458.4</v>
          </cell>
          <cell r="X2673">
            <v>213.45839999999998</v>
          </cell>
          <cell r="Y2673">
            <v>213.45839999999998</v>
          </cell>
        </row>
        <row r="2674">
          <cell r="I2674" t="str">
            <v>0610498</v>
          </cell>
          <cell r="J2674">
            <v>17539</v>
          </cell>
          <cell r="K2674">
            <v>17539</v>
          </cell>
          <cell r="L2674">
            <v>17.539000000000001</v>
          </cell>
          <cell r="M2674">
            <v>17.539000000000001</v>
          </cell>
          <cell r="U2674" t="str">
            <v>0603800</v>
          </cell>
          <cell r="V2674">
            <v>12178.65</v>
          </cell>
          <cell r="W2674">
            <v>12178.65</v>
          </cell>
          <cell r="X2674">
            <v>12.178649999999999</v>
          </cell>
          <cell r="Y2674">
            <v>12.178649999999999</v>
          </cell>
        </row>
        <row r="2675">
          <cell r="I2675" t="str">
            <v>0610508</v>
          </cell>
          <cell r="J2675">
            <v>48916</v>
          </cell>
          <cell r="K2675">
            <v>48916</v>
          </cell>
          <cell r="L2675">
            <v>48.915999999999997</v>
          </cell>
          <cell r="M2675">
            <v>48.915999999999997</v>
          </cell>
          <cell r="U2675" t="str">
            <v>0603805</v>
          </cell>
          <cell r="V2675">
            <v>238783</v>
          </cell>
          <cell r="W2675">
            <v>238783</v>
          </cell>
          <cell r="X2675">
            <v>238.78299999999999</v>
          </cell>
          <cell r="Y2675">
            <v>238.78299999999999</v>
          </cell>
        </row>
        <row r="2676">
          <cell r="I2676" t="str">
            <v>0610519</v>
          </cell>
          <cell r="J2676">
            <v>1963.4</v>
          </cell>
          <cell r="K2676">
            <v>1963.4</v>
          </cell>
          <cell r="L2676">
            <v>1.9634</v>
          </cell>
          <cell r="M2676">
            <v>1.9634</v>
          </cell>
          <cell r="U2676" t="str">
            <v>0603868</v>
          </cell>
          <cell r="V2676">
            <v>14836.5</v>
          </cell>
          <cell r="W2676">
            <v>14836.5</v>
          </cell>
          <cell r="X2676">
            <v>14.836499999999999</v>
          </cell>
          <cell r="Y2676">
            <v>14.836499999999999</v>
          </cell>
        </row>
        <row r="2677">
          <cell r="I2677" t="str">
            <v>0610525</v>
          </cell>
          <cell r="J2677">
            <v>1538</v>
          </cell>
          <cell r="K2677">
            <v>1538</v>
          </cell>
          <cell r="L2677">
            <v>1.538</v>
          </cell>
          <cell r="M2677">
            <v>1.538</v>
          </cell>
          <cell r="U2677" t="str">
            <v>0604000</v>
          </cell>
          <cell r="V2677">
            <v>44603</v>
          </cell>
          <cell r="W2677">
            <v>44603</v>
          </cell>
          <cell r="X2677">
            <v>44.603000000000002</v>
          </cell>
          <cell r="Y2677">
            <v>44.603000000000002</v>
          </cell>
        </row>
        <row r="2678">
          <cell r="I2678" t="str">
            <v>0610526</v>
          </cell>
          <cell r="J2678">
            <v>12107</v>
          </cell>
          <cell r="K2678">
            <v>12107</v>
          </cell>
          <cell r="L2678">
            <v>12.106999999999999</v>
          </cell>
          <cell r="M2678">
            <v>12.106999999999999</v>
          </cell>
          <cell r="U2678" t="str">
            <v>0604002</v>
          </cell>
          <cell r="V2678">
            <v>9870</v>
          </cell>
          <cell r="W2678">
            <v>9870</v>
          </cell>
          <cell r="X2678">
            <v>9.8699999999999992</v>
          </cell>
          <cell r="Y2678">
            <v>9.8699999999999992</v>
          </cell>
        </row>
        <row r="2679">
          <cell r="I2679" t="str">
            <v>0610539</v>
          </cell>
          <cell r="J2679">
            <v>18102</v>
          </cell>
          <cell r="K2679">
            <v>18102</v>
          </cell>
          <cell r="L2679">
            <v>18.102</v>
          </cell>
          <cell r="M2679">
            <v>18.102</v>
          </cell>
          <cell r="U2679" t="str">
            <v>0604040</v>
          </cell>
          <cell r="V2679">
            <v>10209.049999999999</v>
          </cell>
          <cell r="W2679">
            <v>10209.049999999999</v>
          </cell>
          <cell r="X2679">
            <v>10.20905</v>
          </cell>
          <cell r="Y2679">
            <v>10.20905</v>
          </cell>
        </row>
        <row r="2680">
          <cell r="I2680" t="str">
            <v>0610543</v>
          </cell>
          <cell r="J2680">
            <v>33473.5</v>
          </cell>
          <cell r="K2680">
            <v>33473.5</v>
          </cell>
          <cell r="L2680">
            <v>33.473500000000001</v>
          </cell>
          <cell r="M2680">
            <v>33.473500000000001</v>
          </cell>
          <cell r="U2680" t="str">
            <v>0604062</v>
          </cell>
          <cell r="V2680">
            <v>168449.8</v>
          </cell>
          <cell r="W2680">
            <v>168449.8</v>
          </cell>
          <cell r="X2680">
            <v>168.44979999999998</v>
          </cell>
          <cell r="Y2680">
            <v>168.44979999999998</v>
          </cell>
        </row>
        <row r="2681">
          <cell r="I2681" t="str">
            <v>0610560</v>
          </cell>
          <cell r="J2681">
            <v>13502.5</v>
          </cell>
          <cell r="K2681">
            <v>13502.5</v>
          </cell>
          <cell r="L2681">
            <v>13.5025</v>
          </cell>
          <cell r="M2681">
            <v>13.5025</v>
          </cell>
          <cell r="U2681" t="str">
            <v>0604108</v>
          </cell>
          <cell r="V2681">
            <v>10316</v>
          </cell>
          <cell r="W2681">
            <v>10316</v>
          </cell>
          <cell r="X2681">
            <v>10.316000000000001</v>
          </cell>
          <cell r="Y2681">
            <v>10.316000000000001</v>
          </cell>
        </row>
        <row r="2682">
          <cell r="I2682" t="str">
            <v>0610569</v>
          </cell>
          <cell r="J2682">
            <v>130.5</v>
          </cell>
          <cell r="K2682">
            <v>130.5</v>
          </cell>
          <cell r="L2682">
            <v>0.1305</v>
          </cell>
          <cell r="M2682">
            <v>0.1305</v>
          </cell>
          <cell r="U2682" t="str">
            <v>0604136</v>
          </cell>
          <cell r="V2682">
            <v>72876.5</v>
          </cell>
          <cell r="W2682">
            <v>72876.5</v>
          </cell>
          <cell r="X2682">
            <v>72.876499999999993</v>
          </cell>
          <cell r="Y2682">
            <v>72.876499999999993</v>
          </cell>
        </row>
        <row r="2683">
          <cell r="I2683" t="str">
            <v>0610599</v>
          </cell>
          <cell r="J2683">
            <v>594314.15</v>
          </cell>
          <cell r="K2683">
            <v>594314.15</v>
          </cell>
          <cell r="L2683">
            <v>594.31415000000004</v>
          </cell>
          <cell r="M2683">
            <v>594.31415000000004</v>
          </cell>
          <cell r="U2683" t="str">
            <v>0604178</v>
          </cell>
          <cell r="V2683">
            <v>6096</v>
          </cell>
          <cell r="W2683">
            <v>6096</v>
          </cell>
          <cell r="X2683">
            <v>6.0960000000000001</v>
          </cell>
          <cell r="Y2683">
            <v>6.0960000000000001</v>
          </cell>
        </row>
        <row r="2684">
          <cell r="I2684" t="str">
            <v>0610620</v>
          </cell>
          <cell r="J2684">
            <v>35103</v>
          </cell>
          <cell r="K2684">
            <v>35103</v>
          </cell>
          <cell r="L2684">
            <v>35.103000000000002</v>
          </cell>
          <cell r="M2684">
            <v>35.103000000000002</v>
          </cell>
          <cell r="U2684" t="str">
            <v>0604202</v>
          </cell>
          <cell r="V2684">
            <v>78044</v>
          </cell>
          <cell r="W2684">
            <v>78044</v>
          </cell>
          <cell r="X2684">
            <v>78.043999999999997</v>
          </cell>
          <cell r="Y2684">
            <v>78.043999999999997</v>
          </cell>
        </row>
        <row r="2685">
          <cell r="I2685" t="str">
            <v>0610622</v>
          </cell>
          <cell r="J2685">
            <v>16171.5</v>
          </cell>
          <cell r="K2685">
            <v>16171.5</v>
          </cell>
          <cell r="L2685">
            <v>16.171500000000002</v>
          </cell>
          <cell r="M2685">
            <v>16.171500000000002</v>
          </cell>
          <cell r="U2685" t="str">
            <v>0604219</v>
          </cell>
          <cell r="V2685">
            <v>93684.35</v>
          </cell>
          <cell r="W2685">
            <v>93684.35</v>
          </cell>
          <cell r="X2685">
            <v>93.684350000000009</v>
          </cell>
          <cell r="Y2685">
            <v>93.684350000000009</v>
          </cell>
        </row>
        <row r="2686">
          <cell r="I2686" t="str">
            <v>0610672</v>
          </cell>
          <cell r="J2686">
            <v>1141</v>
          </cell>
          <cell r="K2686">
            <v>1141</v>
          </cell>
          <cell r="L2686">
            <v>1.141</v>
          </cell>
          <cell r="M2686">
            <v>1.141</v>
          </cell>
          <cell r="U2686" t="str">
            <v>0604447</v>
          </cell>
          <cell r="V2686">
            <v>2149767.2799999998</v>
          </cell>
          <cell r="W2686">
            <v>2149767.2799999998</v>
          </cell>
          <cell r="X2686">
            <v>2149.7672799999996</v>
          </cell>
          <cell r="Y2686">
            <v>2149.7672799999996</v>
          </cell>
        </row>
        <row r="2687">
          <cell r="I2687" t="str">
            <v>0610724</v>
          </cell>
          <cell r="J2687">
            <v>1578</v>
          </cell>
          <cell r="K2687">
            <v>1578</v>
          </cell>
          <cell r="L2687">
            <v>1.5780000000000001</v>
          </cell>
          <cell r="M2687">
            <v>1.5780000000000001</v>
          </cell>
          <cell r="U2687" t="str">
            <v>0604772</v>
          </cell>
          <cell r="V2687">
            <v>224946</v>
          </cell>
          <cell r="W2687">
            <v>224946</v>
          </cell>
          <cell r="X2687">
            <v>224.946</v>
          </cell>
          <cell r="Y2687">
            <v>224.946</v>
          </cell>
        </row>
        <row r="2688">
          <cell r="I2688" t="str">
            <v>0610784</v>
          </cell>
          <cell r="J2688">
            <v>11051.5</v>
          </cell>
          <cell r="K2688">
            <v>11051.5</v>
          </cell>
          <cell r="L2688">
            <v>11.051500000000001</v>
          </cell>
          <cell r="M2688">
            <v>11.051500000000001</v>
          </cell>
          <cell r="U2688" t="str">
            <v>0604791</v>
          </cell>
          <cell r="V2688">
            <v>4790</v>
          </cell>
          <cell r="W2688">
            <v>4790</v>
          </cell>
          <cell r="X2688">
            <v>4.79</v>
          </cell>
          <cell r="Y2688">
            <v>4.79</v>
          </cell>
        </row>
        <row r="2689">
          <cell r="I2689" t="str">
            <v>0610798</v>
          </cell>
          <cell r="J2689">
            <v>25256.5</v>
          </cell>
          <cell r="K2689">
            <v>25256.5</v>
          </cell>
          <cell r="L2689">
            <v>25.256499999999999</v>
          </cell>
          <cell r="M2689">
            <v>25.256499999999999</v>
          </cell>
          <cell r="U2689" t="str">
            <v>0605098</v>
          </cell>
          <cell r="V2689">
            <v>32347.9</v>
          </cell>
          <cell r="W2689">
            <v>32347.9</v>
          </cell>
          <cell r="X2689">
            <v>32.347900000000003</v>
          </cell>
          <cell r="Y2689">
            <v>32.347900000000003</v>
          </cell>
        </row>
        <row r="2690">
          <cell r="I2690" t="str">
            <v>0610801</v>
          </cell>
          <cell r="J2690">
            <v>4737</v>
          </cell>
          <cell r="K2690">
            <v>4737</v>
          </cell>
          <cell r="L2690">
            <v>4.7370000000000001</v>
          </cell>
          <cell r="M2690">
            <v>4.7370000000000001</v>
          </cell>
          <cell r="U2690" t="str">
            <v>0605101</v>
          </cell>
          <cell r="V2690">
            <v>44708.5</v>
          </cell>
          <cell r="W2690">
            <v>44708.5</v>
          </cell>
          <cell r="X2690">
            <v>44.708500000000001</v>
          </cell>
          <cell r="Y2690">
            <v>44.708500000000001</v>
          </cell>
        </row>
        <row r="2691">
          <cell r="I2691" t="str">
            <v>0610827</v>
          </cell>
          <cell r="J2691">
            <v>1867.5</v>
          </cell>
          <cell r="K2691">
            <v>1867.5</v>
          </cell>
          <cell r="L2691">
            <v>1.8674999999999999</v>
          </cell>
          <cell r="M2691">
            <v>1.8674999999999999</v>
          </cell>
          <cell r="U2691" t="str">
            <v>0605103</v>
          </cell>
          <cell r="V2691">
            <v>47753</v>
          </cell>
          <cell r="W2691">
            <v>47753</v>
          </cell>
          <cell r="X2691">
            <v>47.753</v>
          </cell>
          <cell r="Y2691">
            <v>47.753</v>
          </cell>
        </row>
        <row r="2692">
          <cell r="I2692" t="str">
            <v>0610898</v>
          </cell>
          <cell r="J2692">
            <v>54186.8</v>
          </cell>
          <cell r="K2692">
            <v>54186.8</v>
          </cell>
          <cell r="L2692">
            <v>54.186800000000005</v>
          </cell>
          <cell r="M2692">
            <v>54.186800000000005</v>
          </cell>
          <cell r="U2692" t="str">
            <v>0605192</v>
          </cell>
          <cell r="V2692">
            <v>17695.5</v>
          </cell>
          <cell r="W2692">
            <v>17695.5</v>
          </cell>
          <cell r="X2692">
            <v>17.695499999999999</v>
          </cell>
          <cell r="Y2692">
            <v>17.695499999999999</v>
          </cell>
        </row>
        <row r="2693">
          <cell r="I2693" t="str">
            <v>0610918</v>
          </cell>
          <cell r="J2693">
            <v>30330.6</v>
          </cell>
          <cell r="K2693">
            <v>30330.6</v>
          </cell>
          <cell r="L2693">
            <v>30.330599999999997</v>
          </cell>
          <cell r="M2693">
            <v>30.330599999999997</v>
          </cell>
          <cell r="U2693" t="str">
            <v>0605247</v>
          </cell>
          <cell r="V2693">
            <v>1025</v>
          </cell>
          <cell r="W2693">
            <v>1025</v>
          </cell>
          <cell r="X2693">
            <v>1.0249999999999999</v>
          </cell>
          <cell r="Y2693">
            <v>1.0249999999999999</v>
          </cell>
        </row>
        <row r="2694">
          <cell r="I2694" t="str">
            <v>0610919</v>
          </cell>
          <cell r="J2694">
            <v>18496.3</v>
          </cell>
          <cell r="K2694">
            <v>18496.3</v>
          </cell>
          <cell r="L2694">
            <v>18.496299999999998</v>
          </cell>
          <cell r="M2694">
            <v>18.496299999999998</v>
          </cell>
          <cell r="U2694" t="str">
            <v>0605272</v>
          </cell>
          <cell r="V2694">
            <v>19941</v>
          </cell>
          <cell r="W2694">
            <v>19941</v>
          </cell>
          <cell r="X2694">
            <v>19.940999999999999</v>
          </cell>
          <cell r="Y2694">
            <v>19.940999999999999</v>
          </cell>
        </row>
        <row r="2695">
          <cell r="I2695" t="str">
            <v>0610925</v>
          </cell>
          <cell r="J2695">
            <v>2901.5</v>
          </cell>
          <cell r="K2695">
            <v>2901.5</v>
          </cell>
          <cell r="L2695">
            <v>2.9015</v>
          </cell>
          <cell r="M2695">
            <v>2.9015</v>
          </cell>
          <cell r="U2695" t="str">
            <v>0605519</v>
          </cell>
          <cell r="V2695">
            <v>11551.5</v>
          </cell>
          <cell r="W2695">
            <v>11551.5</v>
          </cell>
          <cell r="X2695">
            <v>11.551500000000001</v>
          </cell>
          <cell r="Y2695">
            <v>11.551500000000001</v>
          </cell>
        </row>
        <row r="2696">
          <cell r="I2696" t="str">
            <v>0610930</v>
          </cell>
          <cell r="J2696">
            <v>1859.5</v>
          </cell>
          <cell r="K2696">
            <v>1859.5</v>
          </cell>
          <cell r="L2696">
            <v>1.8594999999999999</v>
          </cell>
          <cell r="M2696">
            <v>1.8594999999999999</v>
          </cell>
          <cell r="U2696" t="str">
            <v>0605529</v>
          </cell>
          <cell r="V2696">
            <v>3509.5</v>
          </cell>
          <cell r="W2696">
            <v>3509.5</v>
          </cell>
          <cell r="X2696">
            <v>3.5095000000000001</v>
          </cell>
          <cell r="Y2696">
            <v>3.5095000000000001</v>
          </cell>
        </row>
        <row r="2697">
          <cell r="I2697" t="str">
            <v>0610998</v>
          </cell>
          <cell r="J2697">
            <v>21492.5</v>
          </cell>
          <cell r="K2697">
            <v>21492.5</v>
          </cell>
          <cell r="L2697">
            <v>21.4925</v>
          </cell>
          <cell r="M2697">
            <v>21.4925</v>
          </cell>
          <cell r="U2697" t="str">
            <v>0605557</v>
          </cell>
          <cell r="V2697">
            <v>11016.5</v>
          </cell>
          <cell r="W2697">
            <v>11016.5</v>
          </cell>
          <cell r="X2697">
            <v>11.016500000000001</v>
          </cell>
          <cell r="Y2697">
            <v>11.016500000000001</v>
          </cell>
        </row>
        <row r="2698">
          <cell r="I2698" t="str">
            <v>0611015</v>
          </cell>
          <cell r="J2698">
            <v>7497.5</v>
          </cell>
          <cell r="K2698">
            <v>7497.5</v>
          </cell>
          <cell r="L2698">
            <v>7.4974999999999996</v>
          </cell>
          <cell r="M2698">
            <v>7.4974999999999996</v>
          </cell>
          <cell r="U2698" t="str">
            <v>0605813</v>
          </cell>
          <cell r="V2698">
            <v>4596.5</v>
          </cell>
          <cell r="W2698">
            <v>4596.5</v>
          </cell>
          <cell r="X2698">
            <v>4.5964999999999998</v>
          </cell>
          <cell r="Y2698">
            <v>4.5964999999999998</v>
          </cell>
        </row>
        <row r="2699">
          <cell r="I2699" t="str">
            <v>0611018</v>
          </cell>
          <cell r="J2699">
            <v>54249.5</v>
          </cell>
          <cell r="K2699">
            <v>54249.5</v>
          </cell>
          <cell r="L2699">
            <v>54.249499999999998</v>
          </cell>
          <cell r="M2699">
            <v>54.249499999999998</v>
          </cell>
          <cell r="U2699" t="str">
            <v>0605825</v>
          </cell>
          <cell r="V2699">
            <v>94884</v>
          </cell>
          <cell r="W2699">
            <v>94884</v>
          </cell>
          <cell r="X2699">
            <v>94.884</v>
          </cell>
          <cell r="Y2699">
            <v>94.884</v>
          </cell>
        </row>
        <row r="2700">
          <cell r="I2700" t="str">
            <v>0611019</v>
          </cell>
          <cell r="J2700">
            <v>5499</v>
          </cell>
          <cell r="K2700">
            <v>5499</v>
          </cell>
          <cell r="L2700">
            <v>5.4989999999999997</v>
          </cell>
          <cell r="M2700">
            <v>5.4989999999999997</v>
          </cell>
          <cell r="U2700" t="str">
            <v>0605896</v>
          </cell>
          <cell r="V2700">
            <v>1396.5</v>
          </cell>
          <cell r="W2700">
            <v>1396.5</v>
          </cell>
          <cell r="X2700">
            <v>1.3965000000000001</v>
          </cell>
          <cell r="Y2700">
            <v>1.3965000000000001</v>
          </cell>
        </row>
        <row r="2701">
          <cell r="I2701" t="str">
            <v>0611023</v>
          </cell>
          <cell r="J2701">
            <v>8488.5</v>
          </cell>
          <cell r="K2701">
            <v>8488.5</v>
          </cell>
          <cell r="L2701">
            <v>8.4885000000000002</v>
          </cell>
          <cell r="M2701">
            <v>8.4885000000000002</v>
          </cell>
          <cell r="U2701" t="str">
            <v>0605918</v>
          </cell>
          <cell r="V2701">
            <v>144677.1</v>
          </cell>
          <cell r="W2701">
            <v>144677.1</v>
          </cell>
          <cell r="X2701">
            <v>144.6771</v>
          </cell>
          <cell r="Y2701">
            <v>144.6771</v>
          </cell>
        </row>
        <row r="2702">
          <cell r="I2702" t="str">
            <v>0611024</v>
          </cell>
          <cell r="J2702">
            <v>173238.05</v>
          </cell>
          <cell r="K2702">
            <v>173238.05</v>
          </cell>
          <cell r="L2702">
            <v>173.23804999999999</v>
          </cell>
          <cell r="M2702">
            <v>173.23804999999999</v>
          </cell>
          <cell r="U2702" t="str">
            <v>0605920</v>
          </cell>
          <cell r="V2702">
            <v>60301.72</v>
          </cell>
          <cell r="W2702">
            <v>60301.72</v>
          </cell>
          <cell r="X2702">
            <v>60.301720000000003</v>
          </cell>
          <cell r="Y2702">
            <v>60.301720000000003</v>
          </cell>
        </row>
        <row r="2703">
          <cell r="I2703" t="str">
            <v>0611101</v>
          </cell>
          <cell r="J2703">
            <v>3799</v>
          </cell>
          <cell r="K2703">
            <v>3799</v>
          </cell>
          <cell r="L2703">
            <v>3.7989999999999999</v>
          </cell>
          <cell r="M2703">
            <v>3.7989999999999999</v>
          </cell>
          <cell r="U2703" t="str">
            <v>0606225</v>
          </cell>
          <cell r="V2703">
            <v>6566.9</v>
          </cell>
          <cell r="W2703">
            <v>6566.9</v>
          </cell>
          <cell r="X2703">
            <v>6.5668999999999995</v>
          </cell>
          <cell r="Y2703">
            <v>6.5668999999999995</v>
          </cell>
        </row>
        <row r="2704">
          <cell r="I2704" t="str">
            <v>0611104</v>
          </cell>
          <cell r="J2704">
            <v>21638</v>
          </cell>
          <cell r="K2704">
            <v>21638</v>
          </cell>
          <cell r="L2704">
            <v>21.638000000000002</v>
          </cell>
          <cell r="M2704">
            <v>21.638000000000002</v>
          </cell>
          <cell r="U2704" t="str">
            <v>0606305</v>
          </cell>
          <cell r="V2704">
            <v>11020</v>
          </cell>
          <cell r="W2704">
            <v>11020</v>
          </cell>
          <cell r="X2704">
            <v>11.02</v>
          </cell>
          <cell r="Y2704">
            <v>11.02</v>
          </cell>
        </row>
        <row r="2705">
          <cell r="I2705" t="str">
            <v>0611106</v>
          </cell>
          <cell r="J2705">
            <v>2805</v>
          </cell>
          <cell r="K2705">
            <v>2805</v>
          </cell>
          <cell r="L2705">
            <v>2.8050000000000002</v>
          </cell>
          <cell r="M2705">
            <v>2.8050000000000002</v>
          </cell>
          <cell r="U2705" t="str">
            <v>0606322</v>
          </cell>
          <cell r="V2705">
            <v>5841.5</v>
          </cell>
          <cell r="W2705">
            <v>5841.5</v>
          </cell>
          <cell r="X2705">
            <v>5.8414999999999999</v>
          </cell>
          <cell r="Y2705">
            <v>5.8414999999999999</v>
          </cell>
        </row>
        <row r="2706">
          <cell r="I2706" t="str">
            <v>0611122</v>
          </cell>
          <cell r="J2706">
            <v>99698.5</v>
          </cell>
          <cell r="K2706">
            <v>99698.5</v>
          </cell>
          <cell r="L2706">
            <v>99.698499999999996</v>
          </cell>
          <cell r="M2706">
            <v>99.698499999999996</v>
          </cell>
          <cell r="U2706" t="str">
            <v>0606424</v>
          </cell>
          <cell r="V2706">
            <v>28818</v>
          </cell>
          <cell r="W2706">
            <v>28818</v>
          </cell>
          <cell r="X2706">
            <v>28.818000000000001</v>
          </cell>
          <cell r="Y2706">
            <v>28.818000000000001</v>
          </cell>
        </row>
        <row r="2707">
          <cell r="I2707" t="str">
            <v>0611123</v>
          </cell>
          <cell r="J2707">
            <v>4477</v>
          </cell>
          <cell r="K2707">
            <v>4477</v>
          </cell>
          <cell r="L2707">
            <v>4.4770000000000003</v>
          </cell>
          <cell r="M2707">
            <v>4.4770000000000003</v>
          </cell>
          <cell r="U2707" t="str">
            <v>0606515</v>
          </cell>
          <cell r="V2707">
            <v>287504</v>
          </cell>
          <cell r="W2707">
            <v>287504</v>
          </cell>
          <cell r="X2707">
            <v>287.50400000000002</v>
          </cell>
          <cell r="Y2707">
            <v>287.50400000000002</v>
          </cell>
        </row>
        <row r="2708">
          <cell r="I2708" t="str">
            <v>0611222</v>
          </cell>
          <cell r="J2708">
            <v>7424</v>
          </cell>
          <cell r="K2708">
            <v>7424</v>
          </cell>
          <cell r="L2708">
            <v>7.4240000000000004</v>
          </cell>
          <cell r="M2708">
            <v>7.4240000000000004</v>
          </cell>
          <cell r="U2708" t="str">
            <v>0607128</v>
          </cell>
          <cell r="V2708">
            <v>5131</v>
          </cell>
          <cell r="W2708">
            <v>5131</v>
          </cell>
          <cell r="X2708">
            <v>5.1310000000000002</v>
          </cell>
          <cell r="Y2708">
            <v>5.1310000000000002</v>
          </cell>
        </row>
        <row r="2709">
          <cell r="I2709" t="str">
            <v>0611226</v>
          </cell>
          <cell r="J2709">
            <v>40410.199999999997</v>
          </cell>
          <cell r="K2709">
            <v>40410.199999999997</v>
          </cell>
          <cell r="L2709">
            <v>40.410199999999996</v>
          </cell>
          <cell r="M2709">
            <v>40.410199999999996</v>
          </cell>
          <cell r="U2709" t="str">
            <v>0607271</v>
          </cell>
          <cell r="V2709">
            <v>6566</v>
          </cell>
          <cell r="W2709">
            <v>6566</v>
          </cell>
          <cell r="X2709">
            <v>6.5659999999999998</v>
          </cell>
          <cell r="Y2709">
            <v>6.5659999999999998</v>
          </cell>
        </row>
        <row r="2710">
          <cell r="I2710" t="str">
            <v>0611229</v>
          </cell>
          <cell r="J2710">
            <v>5927</v>
          </cell>
          <cell r="K2710">
            <v>5927</v>
          </cell>
          <cell r="L2710">
            <v>5.9269999999999996</v>
          </cell>
          <cell r="M2710">
            <v>5.9269999999999996</v>
          </cell>
          <cell r="U2710" t="str">
            <v>0607443</v>
          </cell>
          <cell r="V2710">
            <v>57311</v>
          </cell>
          <cell r="W2710">
            <v>57311</v>
          </cell>
          <cell r="X2710">
            <v>57.311</v>
          </cell>
          <cell r="Y2710">
            <v>57.311</v>
          </cell>
        </row>
        <row r="2711">
          <cell r="I2711" t="str">
            <v>0611298</v>
          </cell>
          <cell r="J2711">
            <v>6466</v>
          </cell>
          <cell r="K2711">
            <v>6466</v>
          </cell>
          <cell r="L2711">
            <v>6.4660000000000002</v>
          </cell>
          <cell r="M2711">
            <v>6.4660000000000002</v>
          </cell>
          <cell r="U2711" t="str">
            <v>0607660</v>
          </cell>
          <cell r="V2711">
            <v>133792</v>
          </cell>
          <cell r="W2711">
            <v>133792</v>
          </cell>
          <cell r="X2711">
            <v>133.792</v>
          </cell>
          <cell r="Y2711">
            <v>133.792</v>
          </cell>
        </row>
        <row r="2712">
          <cell r="I2712" t="str">
            <v>0611399</v>
          </cell>
          <cell r="J2712">
            <v>64107.5</v>
          </cell>
          <cell r="K2712">
            <v>64107.5</v>
          </cell>
          <cell r="L2712">
            <v>64.107500000000002</v>
          </cell>
          <cell r="M2712">
            <v>64.107500000000002</v>
          </cell>
          <cell r="U2712" t="str">
            <v>0607857</v>
          </cell>
          <cell r="V2712">
            <v>30038.5</v>
          </cell>
          <cell r="W2712">
            <v>30038.5</v>
          </cell>
          <cell r="X2712">
            <v>30.038499999999999</v>
          </cell>
          <cell r="Y2712">
            <v>30.038499999999999</v>
          </cell>
        </row>
        <row r="2713">
          <cell r="I2713" t="str">
            <v>0611492</v>
          </cell>
          <cell r="J2713">
            <v>47728</v>
          </cell>
          <cell r="K2713">
            <v>47728</v>
          </cell>
          <cell r="L2713">
            <v>47.728000000000002</v>
          </cell>
          <cell r="M2713">
            <v>47.728000000000002</v>
          </cell>
          <cell r="U2713" t="str">
            <v>0607887</v>
          </cell>
          <cell r="V2713">
            <v>66405.5</v>
          </cell>
          <cell r="W2713">
            <v>66405.5</v>
          </cell>
          <cell r="X2713">
            <v>66.405500000000004</v>
          </cell>
          <cell r="Y2713">
            <v>66.405500000000004</v>
          </cell>
        </row>
        <row r="2714">
          <cell r="I2714" t="str">
            <v>0611499</v>
          </cell>
          <cell r="J2714">
            <v>12363</v>
          </cell>
          <cell r="K2714">
            <v>12363</v>
          </cell>
          <cell r="L2714">
            <v>12.363</v>
          </cell>
          <cell r="M2714">
            <v>12.363</v>
          </cell>
          <cell r="U2714" t="str">
            <v>0608076</v>
          </cell>
          <cell r="V2714">
            <v>54058.17</v>
          </cell>
          <cell r="W2714">
            <v>54058.17</v>
          </cell>
          <cell r="X2714">
            <v>54.058169999999997</v>
          </cell>
          <cell r="Y2714">
            <v>54.058169999999997</v>
          </cell>
        </row>
        <row r="2715">
          <cell r="I2715" t="str">
            <v>0611590</v>
          </cell>
          <cell r="J2715">
            <v>24111</v>
          </cell>
          <cell r="K2715">
            <v>24111</v>
          </cell>
          <cell r="L2715">
            <v>24.111000000000001</v>
          </cell>
          <cell r="M2715">
            <v>24.111000000000001</v>
          </cell>
          <cell r="U2715" t="str">
            <v>0608160</v>
          </cell>
          <cell r="V2715">
            <v>52295</v>
          </cell>
          <cell r="W2715">
            <v>52295</v>
          </cell>
          <cell r="X2715">
            <v>52.295000000000002</v>
          </cell>
          <cell r="Y2715">
            <v>52.295000000000002</v>
          </cell>
        </row>
        <row r="2716">
          <cell r="I2716" t="str">
            <v>0611595</v>
          </cell>
          <cell r="J2716">
            <v>191627.5</v>
          </cell>
          <cell r="K2716">
            <v>191627.5</v>
          </cell>
          <cell r="L2716">
            <v>191.6275</v>
          </cell>
          <cell r="M2716">
            <v>191.6275</v>
          </cell>
          <cell r="U2716" t="str">
            <v>0608211</v>
          </cell>
          <cell r="V2716">
            <v>34100.75</v>
          </cell>
          <cell r="W2716">
            <v>34100.75</v>
          </cell>
          <cell r="X2716">
            <v>34.100749999999998</v>
          </cell>
          <cell r="Y2716">
            <v>34.100749999999998</v>
          </cell>
        </row>
        <row r="2717">
          <cell r="I2717" t="str">
            <v>0611650</v>
          </cell>
          <cell r="J2717">
            <v>23387.75</v>
          </cell>
          <cell r="K2717">
            <v>23387.75</v>
          </cell>
          <cell r="L2717">
            <v>23.38775</v>
          </cell>
          <cell r="M2717">
            <v>23.38775</v>
          </cell>
          <cell r="U2717" t="str">
            <v>0608255</v>
          </cell>
          <cell r="V2717">
            <v>18793</v>
          </cell>
          <cell r="W2717">
            <v>18793</v>
          </cell>
          <cell r="X2717">
            <v>18.792999999999999</v>
          </cell>
          <cell r="Y2717">
            <v>18.792999999999999</v>
          </cell>
        </row>
        <row r="2718">
          <cell r="I2718" t="str">
            <v>0611729</v>
          </cell>
          <cell r="J2718">
            <v>39061.5</v>
          </cell>
          <cell r="K2718">
            <v>39061.5</v>
          </cell>
          <cell r="L2718">
            <v>39.061500000000002</v>
          </cell>
          <cell r="M2718">
            <v>39.061500000000002</v>
          </cell>
          <cell r="U2718" t="str">
            <v>0608259</v>
          </cell>
          <cell r="V2718">
            <v>28301.5</v>
          </cell>
          <cell r="W2718">
            <v>28301.5</v>
          </cell>
          <cell r="X2718">
            <v>28.301500000000001</v>
          </cell>
          <cell r="Y2718">
            <v>28.301500000000001</v>
          </cell>
        </row>
        <row r="2719">
          <cell r="I2719" t="str">
            <v>0611877</v>
          </cell>
          <cell r="J2719">
            <v>44234</v>
          </cell>
          <cell r="K2719">
            <v>44234</v>
          </cell>
          <cell r="L2719">
            <v>44.234000000000002</v>
          </cell>
          <cell r="M2719">
            <v>44.234000000000002</v>
          </cell>
          <cell r="U2719" t="str">
            <v>0608300</v>
          </cell>
          <cell r="V2719">
            <v>13594.5</v>
          </cell>
          <cell r="W2719">
            <v>13594.5</v>
          </cell>
          <cell r="X2719">
            <v>13.5945</v>
          </cell>
          <cell r="Y2719">
            <v>13.5945</v>
          </cell>
        </row>
        <row r="2720">
          <cell r="I2720" t="str">
            <v>0612002</v>
          </cell>
          <cell r="J2720">
            <v>57319.5</v>
          </cell>
          <cell r="K2720">
            <v>57319.5</v>
          </cell>
          <cell r="L2720">
            <v>57.319499999999998</v>
          </cell>
          <cell r="M2720">
            <v>57.319499999999998</v>
          </cell>
          <cell r="U2720" t="str">
            <v>0608340</v>
          </cell>
          <cell r="V2720">
            <v>48546.5</v>
          </cell>
          <cell r="W2720">
            <v>48546.5</v>
          </cell>
          <cell r="X2720">
            <v>48.546500000000002</v>
          </cell>
          <cell r="Y2720">
            <v>48.546500000000002</v>
          </cell>
        </row>
        <row r="2721">
          <cell r="I2721" t="str">
            <v>0612199</v>
          </cell>
          <cell r="J2721">
            <v>469519.2</v>
          </cell>
          <cell r="K2721">
            <v>469519.2</v>
          </cell>
          <cell r="L2721">
            <v>469.51920000000001</v>
          </cell>
          <cell r="M2721">
            <v>469.51920000000001</v>
          </cell>
          <cell r="U2721" t="str">
            <v>0608351</v>
          </cell>
          <cell r="V2721">
            <v>24384.5</v>
          </cell>
          <cell r="W2721">
            <v>24384.5</v>
          </cell>
          <cell r="X2721">
            <v>24.384499999999999</v>
          </cell>
          <cell r="Y2721">
            <v>24.384499999999999</v>
          </cell>
        </row>
        <row r="2722">
          <cell r="I2722" t="str">
            <v>0612298</v>
          </cell>
          <cell r="J2722">
            <v>6368.5</v>
          </cell>
          <cell r="K2722">
            <v>6368.5</v>
          </cell>
          <cell r="L2722">
            <v>6.3685</v>
          </cell>
          <cell r="M2722">
            <v>6.3685</v>
          </cell>
          <cell r="U2722" t="str">
            <v>0608416</v>
          </cell>
          <cell r="V2722">
            <v>31692.5</v>
          </cell>
          <cell r="W2722">
            <v>31692.5</v>
          </cell>
          <cell r="X2722">
            <v>31.692499999999999</v>
          </cell>
          <cell r="Y2722">
            <v>31.692499999999999</v>
          </cell>
        </row>
        <row r="2723">
          <cell r="I2723" t="str">
            <v>0612315</v>
          </cell>
          <cell r="J2723">
            <v>-2557</v>
          </cell>
          <cell r="K2723">
            <v>-2557</v>
          </cell>
          <cell r="L2723">
            <v>-2.5569999999999999</v>
          </cell>
          <cell r="M2723">
            <v>-2.5569999999999999</v>
          </cell>
          <cell r="U2723" t="str">
            <v>0608711</v>
          </cell>
          <cell r="V2723">
            <v>8007.5</v>
          </cell>
          <cell r="W2723">
            <v>8007.5</v>
          </cell>
          <cell r="X2723">
            <v>8.0075000000000003</v>
          </cell>
          <cell r="Y2723">
            <v>8.0075000000000003</v>
          </cell>
        </row>
        <row r="2724">
          <cell r="I2724" t="str">
            <v>0612316</v>
          </cell>
          <cell r="J2724">
            <v>394147.15</v>
          </cell>
          <cell r="K2724">
            <v>394147.15</v>
          </cell>
          <cell r="L2724">
            <v>394.14715000000001</v>
          </cell>
          <cell r="M2724">
            <v>394.14715000000001</v>
          </cell>
          <cell r="U2724" t="str">
            <v>0608713</v>
          </cell>
          <cell r="V2724">
            <v>14300.5</v>
          </cell>
          <cell r="W2724">
            <v>14300.5</v>
          </cell>
          <cell r="X2724">
            <v>14.3005</v>
          </cell>
          <cell r="Y2724">
            <v>14.3005</v>
          </cell>
        </row>
        <row r="2725">
          <cell r="I2725" t="str">
            <v>0612410</v>
          </cell>
          <cell r="J2725">
            <v>20470.25</v>
          </cell>
          <cell r="K2725">
            <v>20470.25</v>
          </cell>
          <cell r="L2725">
            <v>20.47025</v>
          </cell>
          <cell r="M2725">
            <v>20.47025</v>
          </cell>
          <cell r="U2725" t="str">
            <v>0608822</v>
          </cell>
          <cell r="V2725">
            <v>9373</v>
          </cell>
          <cell r="W2725">
            <v>9373</v>
          </cell>
          <cell r="X2725">
            <v>9.3729999999999993</v>
          </cell>
          <cell r="Y2725">
            <v>9.3729999999999993</v>
          </cell>
        </row>
        <row r="2726">
          <cell r="I2726" t="str">
            <v>0612412</v>
          </cell>
          <cell r="J2726">
            <v>4747</v>
          </cell>
          <cell r="K2726">
            <v>4747</v>
          </cell>
          <cell r="L2726">
            <v>4.7469999999999999</v>
          </cell>
          <cell r="M2726">
            <v>4.7469999999999999</v>
          </cell>
          <cell r="U2726" t="str">
            <v>0608998</v>
          </cell>
          <cell r="V2726">
            <v>-459</v>
          </cell>
          <cell r="W2726">
            <v>-459</v>
          </cell>
          <cell r="X2726">
            <v>-0.45900000000000002</v>
          </cell>
          <cell r="Y2726">
            <v>-0.45900000000000002</v>
          </cell>
        </row>
        <row r="2727">
          <cell r="I2727" t="str">
            <v>0612588</v>
          </cell>
          <cell r="J2727">
            <v>91995</v>
          </cell>
          <cell r="K2727">
            <v>91995</v>
          </cell>
          <cell r="L2727">
            <v>91.995000000000005</v>
          </cell>
          <cell r="M2727">
            <v>91.995000000000005</v>
          </cell>
          <cell r="U2727" t="str">
            <v>0609102</v>
          </cell>
          <cell r="V2727">
            <v>38345.5</v>
          </cell>
          <cell r="W2727">
            <v>38345.5</v>
          </cell>
          <cell r="X2727">
            <v>38.345500000000001</v>
          </cell>
          <cell r="Y2727">
            <v>38.345500000000001</v>
          </cell>
        </row>
        <row r="2728">
          <cell r="I2728" t="str">
            <v>0612606</v>
          </cell>
          <cell r="J2728">
            <v>7090</v>
          </cell>
          <cell r="K2728">
            <v>7090</v>
          </cell>
          <cell r="L2728">
            <v>7.09</v>
          </cell>
          <cell r="M2728">
            <v>7.09</v>
          </cell>
          <cell r="U2728" t="str">
            <v>0609109</v>
          </cell>
          <cell r="V2728">
            <v>7446</v>
          </cell>
          <cell r="W2728">
            <v>7446</v>
          </cell>
          <cell r="X2728">
            <v>7.4459999999999997</v>
          </cell>
          <cell r="Y2728">
            <v>7.4459999999999997</v>
          </cell>
        </row>
        <row r="2729">
          <cell r="I2729" t="str">
            <v>0612685</v>
          </cell>
          <cell r="J2729">
            <v>45155</v>
          </cell>
          <cell r="K2729">
            <v>45155</v>
          </cell>
          <cell r="L2729">
            <v>45.155000000000001</v>
          </cell>
          <cell r="M2729">
            <v>45.155000000000001</v>
          </cell>
          <cell r="U2729" t="str">
            <v>0609249</v>
          </cell>
          <cell r="V2729">
            <v>17941</v>
          </cell>
          <cell r="W2729">
            <v>17941</v>
          </cell>
          <cell r="X2729">
            <v>17.940999999999999</v>
          </cell>
          <cell r="Y2729">
            <v>17.940999999999999</v>
          </cell>
        </row>
        <row r="2730">
          <cell r="I2730" t="str">
            <v>0612700</v>
          </cell>
          <cell r="J2730">
            <v>79850.850000000006</v>
          </cell>
          <cell r="K2730">
            <v>79850.850000000006</v>
          </cell>
          <cell r="L2730">
            <v>79.850850000000008</v>
          </cell>
          <cell r="M2730">
            <v>79.850850000000008</v>
          </cell>
          <cell r="U2730" t="str">
            <v>0609295</v>
          </cell>
          <cell r="V2730">
            <v>7508.5</v>
          </cell>
          <cell r="W2730">
            <v>7508.5</v>
          </cell>
          <cell r="X2730">
            <v>7.5084999999999997</v>
          </cell>
          <cell r="Y2730">
            <v>7.5084999999999997</v>
          </cell>
        </row>
        <row r="2731">
          <cell r="I2731" t="str">
            <v>0612722</v>
          </cell>
          <cell r="J2731">
            <v>5936.5</v>
          </cell>
          <cell r="K2731">
            <v>5936.5</v>
          </cell>
          <cell r="L2731">
            <v>5.9364999999999997</v>
          </cell>
          <cell r="M2731">
            <v>5.9364999999999997</v>
          </cell>
          <cell r="U2731" t="str">
            <v>0609298</v>
          </cell>
          <cell r="V2731">
            <v>69906.5</v>
          </cell>
          <cell r="W2731">
            <v>69906.5</v>
          </cell>
          <cell r="X2731">
            <v>69.906499999999994</v>
          </cell>
          <cell r="Y2731">
            <v>69.906499999999994</v>
          </cell>
        </row>
        <row r="2732">
          <cell r="I2732" t="str">
            <v>0612801</v>
          </cell>
          <cell r="J2732">
            <v>181876</v>
          </cell>
          <cell r="K2732">
            <v>181876</v>
          </cell>
          <cell r="L2732">
            <v>181.876</v>
          </cell>
          <cell r="M2732">
            <v>181.876</v>
          </cell>
          <cell r="U2732" t="str">
            <v>0609300</v>
          </cell>
          <cell r="V2732">
            <v>96844</v>
          </cell>
          <cell r="W2732">
            <v>96844</v>
          </cell>
          <cell r="X2732">
            <v>96.843999999999994</v>
          </cell>
          <cell r="Y2732">
            <v>96.843999999999994</v>
          </cell>
        </row>
        <row r="2733">
          <cell r="I2733" t="str">
            <v>0612811</v>
          </cell>
          <cell r="J2733">
            <v>33365.949999999997</v>
          </cell>
          <cell r="K2733">
            <v>33365.949999999997</v>
          </cell>
          <cell r="L2733">
            <v>33.365949999999998</v>
          </cell>
          <cell r="M2733">
            <v>33.365949999999998</v>
          </cell>
          <cell r="U2733" t="str">
            <v>0609319</v>
          </cell>
          <cell r="V2733">
            <v>31999</v>
          </cell>
          <cell r="W2733">
            <v>31999</v>
          </cell>
          <cell r="X2733">
            <v>31.998999999999999</v>
          </cell>
          <cell r="Y2733">
            <v>31.998999999999999</v>
          </cell>
        </row>
        <row r="2734">
          <cell r="I2734" t="str">
            <v>0612899</v>
          </cell>
          <cell r="J2734">
            <v>17279.599999999999</v>
          </cell>
          <cell r="K2734">
            <v>17279.599999999999</v>
          </cell>
          <cell r="L2734">
            <v>17.279599999999999</v>
          </cell>
          <cell r="M2734">
            <v>17.279599999999999</v>
          </cell>
          <cell r="U2734" t="str">
            <v>0609321</v>
          </cell>
          <cell r="V2734">
            <v>23960</v>
          </cell>
          <cell r="W2734">
            <v>23960</v>
          </cell>
          <cell r="X2734">
            <v>23.96</v>
          </cell>
          <cell r="Y2734">
            <v>23.96</v>
          </cell>
        </row>
        <row r="2735">
          <cell r="I2735" t="str">
            <v>0612907</v>
          </cell>
          <cell r="J2735">
            <v>3812.5</v>
          </cell>
          <cell r="K2735">
            <v>3812.5</v>
          </cell>
          <cell r="L2735">
            <v>3.8125</v>
          </cell>
          <cell r="M2735">
            <v>3.8125</v>
          </cell>
          <cell r="U2735" t="str">
            <v>0609323</v>
          </cell>
          <cell r="V2735">
            <v>762346.9</v>
          </cell>
          <cell r="W2735">
            <v>762346.9</v>
          </cell>
          <cell r="X2735">
            <v>762.34690000000001</v>
          </cell>
          <cell r="Y2735">
            <v>762.34690000000001</v>
          </cell>
        </row>
        <row r="2736">
          <cell r="I2736" t="str">
            <v>0612910</v>
          </cell>
          <cell r="J2736">
            <v>3013</v>
          </cell>
          <cell r="K2736">
            <v>3013</v>
          </cell>
          <cell r="L2736">
            <v>3.0129999999999999</v>
          </cell>
          <cell r="M2736">
            <v>3.0129999999999999</v>
          </cell>
          <cell r="U2736" t="str">
            <v>0609401</v>
          </cell>
          <cell r="V2736">
            <v>184933</v>
          </cell>
          <cell r="W2736">
            <v>184933</v>
          </cell>
          <cell r="X2736">
            <v>184.93299999999999</v>
          </cell>
          <cell r="Y2736">
            <v>184.93299999999999</v>
          </cell>
        </row>
        <row r="2737">
          <cell r="I2737" t="str">
            <v>0612928</v>
          </cell>
          <cell r="J2737">
            <v>1897995.12</v>
          </cell>
          <cell r="K2737">
            <v>1897995.12</v>
          </cell>
          <cell r="L2737">
            <v>1897.99512</v>
          </cell>
          <cell r="M2737">
            <v>1897.99512</v>
          </cell>
          <cell r="U2737" t="str">
            <v>0609410</v>
          </cell>
          <cell r="V2737">
            <v>216401.5</v>
          </cell>
          <cell r="W2737">
            <v>216401.5</v>
          </cell>
          <cell r="X2737">
            <v>216.4015</v>
          </cell>
          <cell r="Y2737">
            <v>216.4015</v>
          </cell>
        </row>
        <row r="2738">
          <cell r="I2738" t="str">
            <v>0612998</v>
          </cell>
          <cell r="J2738">
            <v>21294</v>
          </cell>
          <cell r="K2738">
            <v>21294</v>
          </cell>
          <cell r="L2738">
            <v>21.294</v>
          </cell>
          <cell r="M2738">
            <v>21.294</v>
          </cell>
          <cell r="U2738" t="str">
            <v>0609560</v>
          </cell>
          <cell r="V2738">
            <v>407360.5</v>
          </cell>
          <cell r="W2738">
            <v>407360.5</v>
          </cell>
          <cell r="X2738">
            <v>407.3605</v>
          </cell>
          <cell r="Y2738">
            <v>407.3605</v>
          </cell>
        </row>
        <row r="2739">
          <cell r="I2739" t="str">
            <v>0613088</v>
          </cell>
          <cell r="J2739">
            <v>23401</v>
          </cell>
          <cell r="K2739">
            <v>23401</v>
          </cell>
          <cell r="L2739">
            <v>23.401</v>
          </cell>
          <cell r="M2739">
            <v>23.401</v>
          </cell>
          <cell r="U2739" t="str">
            <v>0609830</v>
          </cell>
          <cell r="V2739">
            <v>237468</v>
          </cell>
          <cell r="W2739">
            <v>237468</v>
          </cell>
          <cell r="X2739">
            <v>237.46799999999999</v>
          </cell>
          <cell r="Y2739">
            <v>237.46799999999999</v>
          </cell>
        </row>
        <row r="2740">
          <cell r="I2740" t="str">
            <v>0613104</v>
          </cell>
          <cell r="J2740">
            <v>2107.5</v>
          </cell>
          <cell r="K2740">
            <v>2107.5</v>
          </cell>
          <cell r="L2740">
            <v>2.1074999999999999</v>
          </cell>
          <cell r="M2740">
            <v>2.1074999999999999</v>
          </cell>
          <cell r="U2740" t="str">
            <v>0609850</v>
          </cell>
          <cell r="V2740">
            <v>55484.5</v>
          </cell>
          <cell r="W2740">
            <v>55484.5</v>
          </cell>
          <cell r="X2740">
            <v>55.484499999999997</v>
          </cell>
          <cell r="Y2740">
            <v>55.484499999999997</v>
          </cell>
        </row>
        <row r="2741">
          <cell r="I2741" t="str">
            <v>0613174</v>
          </cell>
          <cell r="J2741">
            <v>66910</v>
          </cell>
          <cell r="K2741">
            <v>66910</v>
          </cell>
          <cell r="L2741">
            <v>66.91</v>
          </cell>
          <cell r="M2741">
            <v>66.91</v>
          </cell>
          <cell r="U2741" t="str">
            <v>0609888</v>
          </cell>
          <cell r="V2741">
            <v>230671.7</v>
          </cell>
          <cell r="W2741">
            <v>230671.7</v>
          </cell>
          <cell r="X2741">
            <v>230.67170000000002</v>
          </cell>
          <cell r="Y2741">
            <v>230.67170000000002</v>
          </cell>
        </row>
        <row r="2742">
          <cell r="I2742" t="str">
            <v>0613187</v>
          </cell>
          <cell r="J2742">
            <v>101173</v>
          </cell>
          <cell r="K2742">
            <v>101173</v>
          </cell>
          <cell r="L2742">
            <v>101.173</v>
          </cell>
          <cell r="M2742">
            <v>101.173</v>
          </cell>
          <cell r="U2742" t="str">
            <v>0610001</v>
          </cell>
          <cell r="V2742">
            <v>37121.949999999997</v>
          </cell>
          <cell r="W2742">
            <v>37121.949999999997</v>
          </cell>
          <cell r="X2742">
            <v>37.121949999999998</v>
          </cell>
          <cell r="Y2742">
            <v>37.121949999999998</v>
          </cell>
        </row>
        <row r="2743">
          <cell r="I2743" t="str">
            <v>0613198</v>
          </cell>
          <cell r="J2743">
            <v>1853</v>
          </cell>
          <cell r="K2743">
            <v>1853</v>
          </cell>
          <cell r="L2743">
            <v>1.853</v>
          </cell>
          <cell r="M2743">
            <v>1.853</v>
          </cell>
          <cell r="U2743" t="str">
            <v>0610107</v>
          </cell>
          <cell r="V2743">
            <v>56435</v>
          </cell>
          <cell r="W2743">
            <v>56435</v>
          </cell>
          <cell r="X2743">
            <v>56.435000000000002</v>
          </cell>
          <cell r="Y2743">
            <v>56.435000000000002</v>
          </cell>
        </row>
        <row r="2744">
          <cell r="I2744" t="str">
            <v>0613279</v>
          </cell>
          <cell r="J2744">
            <v>11850</v>
          </cell>
          <cell r="K2744">
            <v>11850</v>
          </cell>
          <cell r="L2744">
            <v>11.85</v>
          </cell>
          <cell r="M2744">
            <v>11.85</v>
          </cell>
          <cell r="U2744" t="str">
            <v>0610150</v>
          </cell>
          <cell r="V2744">
            <v>23669</v>
          </cell>
          <cell r="W2744">
            <v>23669</v>
          </cell>
          <cell r="X2744">
            <v>23.669</v>
          </cell>
          <cell r="Y2744">
            <v>23.669</v>
          </cell>
        </row>
        <row r="2745">
          <cell r="I2745" t="str">
            <v>0613286</v>
          </cell>
          <cell r="J2745">
            <v>356957</v>
          </cell>
          <cell r="K2745">
            <v>356957</v>
          </cell>
          <cell r="L2745">
            <v>356.95699999999999</v>
          </cell>
          <cell r="M2745">
            <v>356.95699999999999</v>
          </cell>
          <cell r="U2745" t="str">
            <v>0610198</v>
          </cell>
          <cell r="V2745">
            <v>3367</v>
          </cell>
          <cell r="W2745">
            <v>3367</v>
          </cell>
          <cell r="X2745">
            <v>3.367</v>
          </cell>
          <cell r="Y2745">
            <v>3.367</v>
          </cell>
        </row>
        <row r="2746">
          <cell r="I2746" t="str">
            <v>0613393</v>
          </cell>
          <cell r="J2746">
            <v>116978</v>
          </cell>
          <cell r="K2746">
            <v>116978</v>
          </cell>
          <cell r="L2746">
            <v>116.97799999999999</v>
          </cell>
          <cell r="M2746">
            <v>116.97799999999999</v>
          </cell>
          <cell r="U2746" t="str">
            <v>0610211</v>
          </cell>
          <cell r="V2746">
            <v>34416.81</v>
          </cell>
          <cell r="W2746">
            <v>34416.81</v>
          </cell>
          <cell r="X2746">
            <v>34.416809999999998</v>
          </cell>
          <cell r="Y2746">
            <v>34.416809999999998</v>
          </cell>
        </row>
        <row r="2747">
          <cell r="I2747" t="str">
            <v>0613403</v>
          </cell>
          <cell r="J2747">
            <v>367763.7</v>
          </cell>
          <cell r="K2747">
            <v>367763.7</v>
          </cell>
          <cell r="L2747">
            <v>367.76370000000003</v>
          </cell>
          <cell r="M2747">
            <v>367.76370000000003</v>
          </cell>
          <cell r="U2747" t="str">
            <v>0610220</v>
          </cell>
          <cell r="V2747">
            <v>17727</v>
          </cell>
          <cell r="W2747">
            <v>17727</v>
          </cell>
          <cell r="X2747">
            <v>17.727</v>
          </cell>
          <cell r="Y2747">
            <v>17.727</v>
          </cell>
        </row>
        <row r="2748">
          <cell r="I2748" t="str">
            <v>0613523</v>
          </cell>
          <cell r="J2748">
            <v>43462</v>
          </cell>
          <cell r="K2748">
            <v>43462</v>
          </cell>
          <cell r="L2748">
            <v>43.462000000000003</v>
          </cell>
          <cell r="M2748">
            <v>43.462000000000003</v>
          </cell>
          <cell r="U2748" t="str">
            <v>0610225</v>
          </cell>
          <cell r="V2748">
            <v>16712.400000000001</v>
          </cell>
          <cell r="W2748">
            <v>16712.400000000001</v>
          </cell>
          <cell r="X2748">
            <v>16.712400000000002</v>
          </cell>
          <cell r="Y2748">
            <v>16.712400000000002</v>
          </cell>
        </row>
        <row r="2749">
          <cell r="I2749" t="str">
            <v>0613892</v>
          </cell>
          <cell r="J2749">
            <v>2175.5</v>
          </cell>
          <cell r="K2749">
            <v>2175.5</v>
          </cell>
          <cell r="L2749">
            <v>2.1755</v>
          </cell>
          <cell r="M2749">
            <v>2.1755</v>
          </cell>
          <cell r="U2749" t="str">
            <v>0610229</v>
          </cell>
          <cell r="V2749">
            <v>48441.1</v>
          </cell>
          <cell r="W2749">
            <v>48441.1</v>
          </cell>
          <cell r="X2749">
            <v>48.441099999999999</v>
          </cell>
          <cell r="Y2749">
            <v>48.441099999999999</v>
          </cell>
        </row>
        <row r="2750">
          <cell r="I2750" t="str">
            <v>0614068</v>
          </cell>
          <cell r="J2750">
            <v>4128</v>
          </cell>
          <cell r="K2750">
            <v>4128</v>
          </cell>
          <cell r="L2750">
            <v>4.1280000000000001</v>
          </cell>
          <cell r="M2750">
            <v>4.1280000000000001</v>
          </cell>
          <cell r="U2750" t="str">
            <v>0610304</v>
          </cell>
          <cell r="V2750">
            <v>52</v>
          </cell>
          <cell r="W2750">
            <v>52</v>
          </cell>
          <cell r="X2750">
            <v>5.1999999999999998E-2</v>
          </cell>
          <cell r="Y2750">
            <v>5.1999999999999998E-2</v>
          </cell>
        </row>
        <row r="2751">
          <cell r="I2751" t="str">
            <v>0614361</v>
          </cell>
          <cell r="J2751">
            <v>322510.2</v>
          </cell>
          <cell r="K2751">
            <v>322510.2</v>
          </cell>
          <cell r="L2751">
            <v>322.5102</v>
          </cell>
          <cell r="M2751">
            <v>322.5102</v>
          </cell>
          <cell r="U2751" t="str">
            <v>0610313</v>
          </cell>
          <cell r="V2751">
            <v>1458</v>
          </cell>
          <cell r="W2751">
            <v>1458</v>
          </cell>
          <cell r="X2751">
            <v>1.458</v>
          </cell>
          <cell r="Y2751">
            <v>1.458</v>
          </cell>
        </row>
        <row r="2752">
          <cell r="I2752" t="str">
            <v>0614369</v>
          </cell>
          <cell r="J2752">
            <v>19605</v>
          </cell>
          <cell r="K2752">
            <v>19605</v>
          </cell>
          <cell r="L2752">
            <v>19.605</v>
          </cell>
          <cell r="M2752">
            <v>19.605</v>
          </cell>
          <cell r="U2752" t="str">
            <v>0610317</v>
          </cell>
          <cell r="V2752">
            <v>30295</v>
          </cell>
          <cell r="W2752">
            <v>30295</v>
          </cell>
          <cell r="X2752">
            <v>30.295000000000002</v>
          </cell>
          <cell r="Y2752">
            <v>30.295000000000002</v>
          </cell>
        </row>
        <row r="2753">
          <cell r="I2753" t="str">
            <v>0614416</v>
          </cell>
          <cell r="J2753">
            <v>33120</v>
          </cell>
          <cell r="K2753">
            <v>33120</v>
          </cell>
          <cell r="L2753">
            <v>33.119999999999997</v>
          </cell>
          <cell r="M2753">
            <v>33.119999999999997</v>
          </cell>
          <cell r="U2753" t="str">
            <v>0610323</v>
          </cell>
          <cell r="V2753">
            <v>18710.79</v>
          </cell>
          <cell r="W2753">
            <v>18710.79</v>
          </cell>
          <cell r="X2753">
            <v>18.710789999999999</v>
          </cell>
          <cell r="Y2753">
            <v>18.710789999999999</v>
          </cell>
        </row>
        <row r="2754">
          <cell r="I2754" t="str">
            <v>0614698</v>
          </cell>
          <cell r="J2754">
            <v>13225</v>
          </cell>
          <cell r="K2754">
            <v>13225</v>
          </cell>
          <cell r="L2754">
            <v>13.225</v>
          </cell>
          <cell r="M2754">
            <v>13.225</v>
          </cell>
          <cell r="U2754" t="str">
            <v>0610327</v>
          </cell>
          <cell r="V2754">
            <v>646.79999999999995</v>
          </cell>
          <cell r="W2754">
            <v>646.79999999999995</v>
          </cell>
          <cell r="X2754">
            <v>0.64679999999999993</v>
          </cell>
          <cell r="Y2754">
            <v>0.64679999999999993</v>
          </cell>
        </row>
        <row r="2755">
          <cell r="I2755" t="str">
            <v>0614723</v>
          </cell>
          <cell r="J2755">
            <v>182825</v>
          </cell>
          <cell r="K2755">
            <v>182825</v>
          </cell>
          <cell r="L2755">
            <v>182.82499999999999</v>
          </cell>
          <cell r="M2755">
            <v>182.82499999999999</v>
          </cell>
          <cell r="U2755" t="str">
            <v>0610357</v>
          </cell>
          <cell r="V2755">
            <v>22684</v>
          </cell>
          <cell r="W2755">
            <v>22684</v>
          </cell>
          <cell r="X2755">
            <v>22.684000000000001</v>
          </cell>
          <cell r="Y2755">
            <v>22.684000000000001</v>
          </cell>
        </row>
        <row r="2756">
          <cell r="I2756" t="str">
            <v>0614731</v>
          </cell>
          <cell r="J2756">
            <v>1809</v>
          </cell>
          <cell r="K2756">
            <v>1809</v>
          </cell>
          <cell r="L2756">
            <v>1.8089999999999999</v>
          </cell>
          <cell r="M2756">
            <v>1.8089999999999999</v>
          </cell>
          <cell r="U2756" t="str">
            <v>0610364</v>
          </cell>
          <cell r="V2756">
            <v>89516</v>
          </cell>
          <cell r="W2756">
            <v>89516</v>
          </cell>
          <cell r="X2756">
            <v>89.516000000000005</v>
          </cell>
          <cell r="Y2756">
            <v>89.516000000000005</v>
          </cell>
        </row>
        <row r="2757">
          <cell r="I2757" t="str">
            <v>0614750</v>
          </cell>
          <cell r="J2757">
            <v>7813.5</v>
          </cell>
          <cell r="K2757">
            <v>7813.5</v>
          </cell>
          <cell r="L2757">
            <v>7.8135000000000003</v>
          </cell>
          <cell r="M2757">
            <v>7.8135000000000003</v>
          </cell>
          <cell r="U2757" t="str">
            <v>0610372</v>
          </cell>
          <cell r="V2757">
            <v>2453</v>
          </cell>
          <cell r="W2757">
            <v>2453</v>
          </cell>
          <cell r="X2757">
            <v>2.4529999999999998</v>
          </cell>
          <cell r="Y2757">
            <v>2.4529999999999998</v>
          </cell>
        </row>
        <row r="2758">
          <cell r="I2758" t="str">
            <v>0614769</v>
          </cell>
          <cell r="J2758">
            <v>2169.5</v>
          </cell>
          <cell r="K2758">
            <v>2169.5</v>
          </cell>
          <cell r="L2758">
            <v>2.1695000000000002</v>
          </cell>
          <cell r="M2758">
            <v>2.1695000000000002</v>
          </cell>
          <cell r="U2758" t="str">
            <v>0610383</v>
          </cell>
          <cell r="V2758">
            <v>16854.5</v>
          </cell>
          <cell r="W2758">
            <v>16854.5</v>
          </cell>
          <cell r="X2758">
            <v>16.854500000000002</v>
          </cell>
          <cell r="Y2758">
            <v>16.854500000000002</v>
          </cell>
        </row>
        <row r="2759">
          <cell r="I2759" t="str">
            <v>0614785</v>
          </cell>
          <cell r="J2759">
            <v>274567.3</v>
          </cell>
          <cell r="K2759">
            <v>274567.3</v>
          </cell>
          <cell r="L2759">
            <v>274.56729999999999</v>
          </cell>
          <cell r="M2759">
            <v>274.56729999999999</v>
          </cell>
          <cell r="U2759" t="str">
            <v>0610401</v>
          </cell>
          <cell r="V2759">
            <v>21490</v>
          </cell>
          <cell r="W2759">
            <v>21490</v>
          </cell>
          <cell r="X2759">
            <v>21.49</v>
          </cell>
          <cell r="Y2759">
            <v>21.49</v>
          </cell>
        </row>
        <row r="2760">
          <cell r="I2760" t="str">
            <v>0614911</v>
          </cell>
          <cell r="J2760">
            <v>54025</v>
          </cell>
          <cell r="K2760">
            <v>54025</v>
          </cell>
          <cell r="L2760">
            <v>54.024999999999999</v>
          </cell>
          <cell r="M2760">
            <v>54.024999999999999</v>
          </cell>
          <cell r="U2760" t="str">
            <v>0610403</v>
          </cell>
          <cell r="V2760">
            <v>4977</v>
          </cell>
          <cell r="W2760">
            <v>4977</v>
          </cell>
          <cell r="X2760">
            <v>4.9770000000000003</v>
          </cell>
          <cell r="Y2760">
            <v>4.9770000000000003</v>
          </cell>
        </row>
        <row r="2761">
          <cell r="I2761" t="str">
            <v>0614917</v>
          </cell>
          <cell r="J2761">
            <v>47303.5</v>
          </cell>
          <cell r="K2761">
            <v>47303.5</v>
          </cell>
          <cell r="L2761">
            <v>47.3035</v>
          </cell>
          <cell r="M2761">
            <v>47.3035</v>
          </cell>
          <cell r="U2761" t="str">
            <v>0610407</v>
          </cell>
          <cell r="V2761">
            <v>32305.5</v>
          </cell>
          <cell r="W2761">
            <v>32305.5</v>
          </cell>
          <cell r="X2761">
            <v>32.305500000000002</v>
          </cell>
          <cell r="Y2761">
            <v>32.305500000000002</v>
          </cell>
        </row>
        <row r="2762">
          <cell r="I2762" t="str">
            <v>0615000</v>
          </cell>
          <cell r="J2762">
            <v>1474.5</v>
          </cell>
          <cell r="K2762">
            <v>1474.5</v>
          </cell>
          <cell r="L2762">
            <v>1.4744999999999999</v>
          </cell>
          <cell r="M2762">
            <v>1.4744999999999999</v>
          </cell>
          <cell r="U2762" t="str">
            <v>0610410</v>
          </cell>
          <cell r="V2762">
            <v>32471.4</v>
          </cell>
          <cell r="W2762">
            <v>32471.4</v>
          </cell>
          <cell r="X2762">
            <v>32.471400000000003</v>
          </cell>
          <cell r="Y2762">
            <v>32.471400000000003</v>
          </cell>
        </row>
        <row r="2763">
          <cell r="I2763" t="str">
            <v>0615001</v>
          </cell>
          <cell r="J2763">
            <v>21111.5</v>
          </cell>
          <cell r="K2763">
            <v>21111.5</v>
          </cell>
          <cell r="L2763">
            <v>21.111499999999999</v>
          </cell>
          <cell r="M2763">
            <v>21.111499999999999</v>
          </cell>
          <cell r="U2763" t="str">
            <v>0610428</v>
          </cell>
          <cell r="V2763">
            <v>35972.5</v>
          </cell>
          <cell r="W2763">
            <v>35972.5</v>
          </cell>
          <cell r="X2763">
            <v>35.972499999999997</v>
          </cell>
          <cell r="Y2763">
            <v>35.972499999999997</v>
          </cell>
        </row>
        <row r="2764">
          <cell r="I2764" t="str">
            <v>0615009</v>
          </cell>
          <cell r="J2764">
            <v>54788</v>
          </cell>
          <cell r="K2764">
            <v>54788</v>
          </cell>
          <cell r="L2764">
            <v>54.787999999999997</v>
          </cell>
          <cell r="M2764">
            <v>54.787999999999997</v>
          </cell>
          <cell r="U2764" t="str">
            <v>0610441</v>
          </cell>
          <cell r="V2764">
            <v>5311.5</v>
          </cell>
          <cell r="W2764">
            <v>5311.5</v>
          </cell>
          <cell r="X2764">
            <v>5.3114999999999997</v>
          </cell>
          <cell r="Y2764">
            <v>5.3114999999999997</v>
          </cell>
        </row>
        <row r="2765">
          <cell r="I2765" t="str">
            <v>0615108</v>
          </cell>
          <cell r="J2765">
            <v>311544</v>
          </cell>
          <cell r="K2765">
            <v>311544</v>
          </cell>
          <cell r="L2765">
            <v>311.54399999999998</v>
          </cell>
          <cell r="M2765">
            <v>311.54399999999998</v>
          </cell>
          <cell r="U2765" t="str">
            <v>0610480</v>
          </cell>
          <cell r="V2765">
            <v>45985.5</v>
          </cell>
          <cell r="W2765">
            <v>45985.5</v>
          </cell>
          <cell r="X2765">
            <v>45.985500000000002</v>
          </cell>
          <cell r="Y2765">
            <v>45.985500000000002</v>
          </cell>
        </row>
        <row r="2766">
          <cell r="I2766" t="str">
            <v>0615126</v>
          </cell>
          <cell r="J2766">
            <v>78971.5</v>
          </cell>
          <cell r="K2766">
            <v>78971.5</v>
          </cell>
          <cell r="L2766">
            <v>78.971500000000006</v>
          </cell>
          <cell r="M2766">
            <v>78.971500000000006</v>
          </cell>
          <cell r="U2766" t="str">
            <v>0610498</v>
          </cell>
          <cell r="V2766">
            <v>11803</v>
          </cell>
          <cell r="W2766">
            <v>11803</v>
          </cell>
          <cell r="X2766">
            <v>11.803000000000001</v>
          </cell>
          <cell r="Y2766">
            <v>11.803000000000001</v>
          </cell>
        </row>
        <row r="2767">
          <cell r="I2767" t="str">
            <v>0615229</v>
          </cell>
          <cell r="J2767">
            <v>2547</v>
          </cell>
          <cell r="K2767">
            <v>2547</v>
          </cell>
          <cell r="L2767">
            <v>2.5470000000000002</v>
          </cell>
          <cell r="M2767">
            <v>2.5470000000000002</v>
          </cell>
          <cell r="U2767" t="str">
            <v>0610508</v>
          </cell>
          <cell r="V2767">
            <v>30903.75</v>
          </cell>
          <cell r="W2767">
            <v>30903.75</v>
          </cell>
          <cell r="X2767">
            <v>30.903749999999999</v>
          </cell>
          <cell r="Y2767">
            <v>30.903749999999999</v>
          </cell>
        </row>
        <row r="2768">
          <cell r="I2768" t="str">
            <v>0615269</v>
          </cell>
          <cell r="J2768">
            <v>-150.5</v>
          </cell>
          <cell r="K2768">
            <v>-150.5</v>
          </cell>
          <cell r="L2768">
            <v>-0.15049999999999999</v>
          </cell>
          <cell r="M2768">
            <v>-0.15049999999999999</v>
          </cell>
          <cell r="U2768" t="str">
            <v>0610518</v>
          </cell>
          <cell r="V2768">
            <v>11341.5</v>
          </cell>
          <cell r="W2768">
            <v>11341.5</v>
          </cell>
          <cell r="X2768">
            <v>11.3415</v>
          </cell>
          <cell r="Y2768">
            <v>11.3415</v>
          </cell>
        </row>
        <row r="2769">
          <cell r="I2769" t="str">
            <v>0615325</v>
          </cell>
          <cell r="J2769">
            <v>457002.74</v>
          </cell>
          <cell r="K2769">
            <v>457002.74</v>
          </cell>
          <cell r="L2769">
            <v>457.00274000000002</v>
          </cell>
          <cell r="M2769">
            <v>457.00274000000002</v>
          </cell>
          <cell r="U2769" t="str">
            <v>0610519</v>
          </cell>
          <cell r="V2769">
            <v>4987</v>
          </cell>
          <cell r="W2769">
            <v>4987</v>
          </cell>
          <cell r="X2769">
            <v>4.9870000000000001</v>
          </cell>
          <cell r="Y2769">
            <v>4.9870000000000001</v>
          </cell>
        </row>
        <row r="2770">
          <cell r="I2770" t="str">
            <v>0615326</v>
          </cell>
          <cell r="J2770">
            <v>6357.5</v>
          </cell>
          <cell r="K2770">
            <v>6357.5</v>
          </cell>
          <cell r="L2770">
            <v>6.3574999999999999</v>
          </cell>
          <cell r="M2770">
            <v>6.3574999999999999</v>
          </cell>
          <cell r="U2770" t="str">
            <v>0610525</v>
          </cell>
          <cell r="V2770">
            <v>7262.5</v>
          </cell>
          <cell r="W2770">
            <v>7262.5</v>
          </cell>
          <cell r="X2770">
            <v>7.2625000000000002</v>
          </cell>
          <cell r="Y2770">
            <v>7.2625000000000002</v>
          </cell>
        </row>
        <row r="2771">
          <cell r="I2771" t="str">
            <v>0615332</v>
          </cell>
          <cell r="J2771">
            <v>107168.9</v>
          </cell>
          <cell r="K2771">
            <v>107168.9</v>
          </cell>
          <cell r="L2771">
            <v>107.16889999999999</v>
          </cell>
          <cell r="M2771">
            <v>107.16889999999999</v>
          </cell>
          <cell r="U2771" t="str">
            <v>0610526</v>
          </cell>
          <cell r="V2771">
            <v>14575.5</v>
          </cell>
          <cell r="W2771">
            <v>14575.5</v>
          </cell>
          <cell r="X2771">
            <v>14.5755</v>
          </cell>
          <cell r="Y2771">
            <v>14.5755</v>
          </cell>
        </row>
        <row r="2772">
          <cell r="I2772" t="str">
            <v>0615333</v>
          </cell>
          <cell r="J2772">
            <v>789709.5</v>
          </cell>
          <cell r="K2772">
            <v>789709.5</v>
          </cell>
          <cell r="L2772">
            <v>789.70950000000005</v>
          </cell>
          <cell r="M2772">
            <v>789.70950000000005</v>
          </cell>
          <cell r="U2772" t="str">
            <v>0610539</v>
          </cell>
          <cell r="V2772">
            <v>20334.5</v>
          </cell>
          <cell r="W2772">
            <v>20334.5</v>
          </cell>
          <cell r="X2772">
            <v>20.334499999999998</v>
          </cell>
          <cell r="Y2772">
            <v>20.334499999999998</v>
          </cell>
        </row>
        <row r="2773">
          <cell r="I2773" t="str">
            <v>0615345</v>
          </cell>
          <cell r="J2773">
            <v>9753445.9900000002</v>
          </cell>
          <cell r="K2773">
            <v>9753445.9900000002</v>
          </cell>
          <cell r="L2773">
            <v>9753.4459900000002</v>
          </cell>
          <cell r="M2773">
            <v>9753.4459900000002</v>
          </cell>
          <cell r="U2773" t="str">
            <v>0610543</v>
          </cell>
          <cell r="V2773">
            <v>20520</v>
          </cell>
          <cell r="W2773">
            <v>20520</v>
          </cell>
          <cell r="X2773">
            <v>20.52</v>
          </cell>
          <cell r="Y2773">
            <v>20.52</v>
          </cell>
        </row>
        <row r="2774">
          <cell r="I2774" t="str">
            <v>0615347</v>
          </cell>
          <cell r="J2774">
            <v>273279</v>
          </cell>
          <cell r="K2774">
            <v>273279</v>
          </cell>
          <cell r="L2774">
            <v>273.279</v>
          </cell>
          <cell r="M2774">
            <v>273.279</v>
          </cell>
          <cell r="U2774" t="str">
            <v>0610560</v>
          </cell>
          <cell r="V2774">
            <v>-47</v>
          </cell>
          <cell r="W2774">
            <v>-47</v>
          </cell>
          <cell r="X2774">
            <v>-4.7E-2</v>
          </cell>
          <cell r="Y2774">
            <v>-4.7E-2</v>
          </cell>
        </row>
        <row r="2775">
          <cell r="I2775" t="str">
            <v>0615348</v>
          </cell>
          <cell r="J2775">
            <v>23977.5</v>
          </cell>
          <cell r="K2775">
            <v>23977.5</v>
          </cell>
          <cell r="L2775">
            <v>23.977499999999999</v>
          </cell>
          <cell r="M2775">
            <v>23.977499999999999</v>
          </cell>
          <cell r="U2775" t="str">
            <v>0610599</v>
          </cell>
          <cell r="V2775">
            <v>506586.77</v>
          </cell>
          <cell r="W2775">
            <v>506586.77</v>
          </cell>
          <cell r="X2775">
            <v>506.58677</v>
          </cell>
          <cell r="Y2775">
            <v>506.58677</v>
          </cell>
        </row>
        <row r="2776">
          <cell r="I2776" t="str">
            <v>0615361</v>
          </cell>
          <cell r="J2776">
            <v>33969.5</v>
          </cell>
          <cell r="K2776">
            <v>33969.5</v>
          </cell>
          <cell r="L2776">
            <v>33.969499999999996</v>
          </cell>
          <cell r="M2776">
            <v>33.969499999999996</v>
          </cell>
          <cell r="U2776" t="str">
            <v>0610616</v>
          </cell>
          <cell r="V2776">
            <v>16078</v>
          </cell>
          <cell r="W2776">
            <v>16078</v>
          </cell>
          <cell r="X2776">
            <v>16.077999999999999</v>
          </cell>
          <cell r="Y2776">
            <v>16.077999999999999</v>
          </cell>
        </row>
        <row r="2777">
          <cell r="I2777" t="str">
            <v>0615380</v>
          </cell>
          <cell r="J2777">
            <v>60829.5</v>
          </cell>
          <cell r="K2777">
            <v>60829.5</v>
          </cell>
          <cell r="L2777">
            <v>60.829500000000003</v>
          </cell>
          <cell r="M2777">
            <v>60.829500000000003</v>
          </cell>
          <cell r="U2777" t="str">
            <v>0610620</v>
          </cell>
          <cell r="V2777">
            <v>35468</v>
          </cell>
          <cell r="W2777">
            <v>35468</v>
          </cell>
          <cell r="X2777">
            <v>35.468000000000004</v>
          </cell>
          <cell r="Y2777">
            <v>35.468000000000004</v>
          </cell>
        </row>
        <row r="2778">
          <cell r="I2778" t="str">
            <v>0615407</v>
          </cell>
          <cell r="J2778">
            <v>5094.5</v>
          </cell>
          <cell r="K2778">
            <v>5094.5</v>
          </cell>
          <cell r="L2778">
            <v>5.0945</v>
          </cell>
          <cell r="M2778">
            <v>5.0945</v>
          </cell>
          <cell r="U2778" t="str">
            <v>0610622</v>
          </cell>
          <cell r="V2778">
            <v>24977.05</v>
          </cell>
          <cell r="W2778">
            <v>24977.05</v>
          </cell>
          <cell r="X2778">
            <v>24.977049999999998</v>
          </cell>
          <cell r="Y2778">
            <v>24.977049999999998</v>
          </cell>
        </row>
        <row r="2779">
          <cell r="I2779" t="str">
            <v>0615450</v>
          </cell>
          <cell r="J2779">
            <v>19714</v>
          </cell>
          <cell r="K2779">
            <v>19714</v>
          </cell>
          <cell r="L2779">
            <v>19.713999999999999</v>
          </cell>
          <cell r="M2779">
            <v>19.713999999999999</v>
          </cell>
          <cell r="U2779" t="str">
            <v>0610724</v>
          </cell>
          <cell r="V2779">
            <v>2032.5</v>
          </cell>
          <cell r="W2779">
            <v>2032.5</v>
          </cell>
          <cell r="X2779">
            <v>2.0325000000000002</v>
          </cell>
          <cell r="Y2779">
            <v>2.0325000000000002</v>
          </cell>
        </row>
        <row r="2780">
          <cell r="I2780" t="str">
            <v>0615490</v>
          </cell>
          <cell r="J2780">
            <v>33882</v>
          </cell>
          <cell r="K2780">
            <v>33882</v>
          </cell>
          <cell r="L2780">
            <v>33.881999999999998</v>
          </cell>
          <cell r="M2780">
            <v>33.881999999999998</v>
          </cell>
          <cell r="U2780" t="str">
            <v>0610784</v>
          </cell>
          <cell r="V2780">
            <v>-171</v>
          </cell>
          <cell r="W2780">
            <v>-171</v>
          </cell>
          <cell r="X2780">
            <v>-0.17100000000000001</v>
          </cell>
          <cell r="Y2780">
            <v>-0.17100000000000001</v>
          </cell>
        </row>
        <row r="2781">
          <cell r="I2781" t="str">
            <v>0615539</v>
          </cell>
          <cell r="J2781">
            <v>71220</v>
          </cell>
          <cell r="K2781">
            <v>71220</v>
          </cell>
          <cell r="L2781">
            <v>71.22</v>
          </cell>
          <cell r="M2781">
            <v>71.22</v>
          </cell>
          <cell r="U2781" t="str">
            <v>0610798</v>
          </cell>
          <cell r="V2781">
            <v>17783.5</v>
          </cell>
          <cell r="W2781">
            <v>17783.5</v>
          </cell>
          <cell r="X2781">
            <v>17.7835</v>
          </cell>
          <cell r="Y2781">
            <v>17.7835</v>
          </cell>
        </row>
        <row r="2782">
          <cell r="I2782" t="str">
            <v>0615582</v>
          </cell>
          <cell r="J2782">
            <v>68482.75</v>
          </cell>
          <cell r="K2782">
            <v>68482.75</v>
          </cell>
          <cell r="L2782">
            <v>68.482749999999996</v>
          </cell>
          <cell r="M2782">
            <v>68.482749999999996</v>
          </cell>
          <cell r="U2782" t="str">
            <v>0610801</v>
          </cell>
          <cell r="V2782">
            <v>5712.5</v>
          </cell>
          <cell r="W2782">
            <v>5712.5</v>
          </cell>
          <cell r="X2782">
            <v>5.7125000000000004</v>
          </cell>
          <cell r="Y2782">
            <v>5.7125000000000004</v>
          </cell>
        </row>
        <row r="2783">
          <cell r="I2783" t="str">
            <v>0615830</v>
          </cell>
          <cell r="J2783">
            <v>121231.5</v>
          </cell>
          <cell r="K2783">
            <v>121231.5</v>
          </cell>
          <cell r="L2783">
            <v>121.2315</v>
          </cell>
          <cell r="M2783">
            <v>121.2315</v>
          </cell>
          <cell r="U2783" t="str">
            <v>0610827</v>
          </cell>
          <cell r="V2783">
            <v>3783</v>
          </cell>
          <cell r="W2783">
            <v>3783</v>
          </cell>
          <cell r="X2783">
            <v>3.7829999999999999</v>
          </cell>
          <cell r="Y2783">
            <v>3.7829999999999999</v>
          </cell>
        </row>
        <row r="2784">
          <cell r="I2784" t="str">
            <v>0615913</v>
          </cell>
          <cell r="J2784">
            <v>5441.5</v>
          </cell>
          <cell r="K2784">
            <v>5441.5</v>
          </cell>
          <cell r="L2784">
            <v>5.4414999999999996</v>
          </cell>
          <cell r="M2784">
            <v>5.4414999999999996</v>
          </cell>
          <cell r="U2784" t="str">
            <v>0610898</v>
          </cell>
          <cell r="V2784">
            <v>50347.76</v>
          </cell>
          <cell r="W2784">
            <v>50347.76</v>
          </cell>
          <cell r="X2784">
            <v>50.347760000000001</v>
          </cell>
          <cell r="Y2784">
            <v>50.347760000000001</v>
          </cell>
        </row>
        <row r="2785">
          <cell r="I2785" t="str">
            <v>0615999</v>
          </cell>
          <cell r="J2785">
            <v>3413</v>
          </cell>
          <cell r="K2785">
            <v>3413</v>
          </cell>
          <cell r="L2785">
            <v>3.4129999999999998</v>
          </cell>
          <cell r="M2785">
            <v>3.4129999999999998</v>
          </cell>
          <cell r="U2785" t="str">
            <v>0610918</v>
          </cell>
          <cell r="V2785">
            <v>27575.5</v>
          </cell>
          <cell r="W2785">
            <v>27575.5</v>
          </cell>
          <cell r="X2785">
            <v>27.575500000000002</v>
          </cell>
          <cell r="Y2785">
            <v>27.575500000000002</v>
          </cell>
        </row>
        <row r="2786">
          <cell r="I2786" t="str">
            <v>0616325</v>
          </cell>
          <cell r="J2786">
            <v>25772.5</v>
          </cell>
          <cell r="K2786">
            <v>25772.5</v>
          </cell>
          <cell r="L2786">
            <v>25.772500000000001</v>
          </cell>
          <cell r="M2786">
            <v>25.772500000000001</v>
          </cell>
          <cell r="U2786" t="str">
            <v>0610919</v>
          </cell>
          <cell r="V2786">
            <v>17019.5</v>
          </cell>
          <cell r="W2786">
            <v>17019.5</v>
          </cell>
          <cell r="X2786">
            <v>17.019500000000001</v>
          </cell>
          <cell r="Y2786">
            <v>17.019500000000001</v>
          </cell>
        </row>
        <row r="2787">
          <cell r="I2787" t="str">
            <v>0616329</v>
          </cell>
          <cell r="J2787">
            <v>1824.5</v>
          </cell>
          <cell r="K2787">
            <v>1824.5</v>
          </cell>
          <cell r="L2787">
            <v>1.8245</v>
          </cell>
          <cell r="M2787">
            <v>1.8245</v>
          </cell>
          <cell r="U2787" t="str">
            <v>0610925</v>
          </cell>
          <cell r="V2787">
            <v>849.5</v>
          </cell>
          <cell r="W2787">
            <v>849.5</v>
          </cell>
          <cell r="X2787">
            <v>0.84950000000000003</v>
          </cell>
          <cell r="Y2787">
            <v>0.84950000000000003</v>
          </cell>
        </row>
        <row r="2788">
          <cell r="I2788" t="str">
            <v>0616513</v>
          </cell>
          <cell r="J2788">
            <v>53082.5</v>
          </cell>
          <cell r="K2788">
            <v>53082.5</v>
          </cell>
          <cell r="L2788">
            <v>53.082500000000003</v>
          </cell>
          <cell r="M2788">
            <v>53.082500000000003</v>
          </cell>
          <cell r="U2788" t="str">
            <v>0610930</v>
          </cell>
          <cell r="V2788">
            <v>504.5</v>
          </cell>
          <cell r="W2788">
            <v>504.5</v>
          </cell>
          <cell r="X2788">
            <v>0.50449999999999995</v>
          </cell>
          <cell r="Y2788">
            <v>0.50449999999999995</v>
          </cell>
        </row>
        <row r="2789">
          <cell r="I2789" t="str">
            <v>0616716</v>
          </cell>
          <cell r="J2789">
            <v>268</v>
          </cell>
          <cell r="K2789">
            <v>268</v>
          </cell>
          <cell r="L2789">
            <v>0.26800000000000002</v>
          </cell>
          <cell r="M2789">
            <v>0.26800000000000002</v>
          </cell>
          <cell r="U2789" t="str">
            <v>0610998</v>
          </cell>
          <cell r="V2789">
            <v>16269</v>
          </cell>
          <cell r="W2789">
            <v>16269</v>
          </cell>
          <cell r="X2789">
            <v>16.268999999999998</v>
          </cell>
          <cell r="Y2789">
            <v>16.268999999999998</v>
          </cell>
        </row>
        <row r="2790">
          <cell r="I2790" t="str">
            <v>0616749</v>
          </cell>
          <cell r="J2790">
            <v>30275.5</v>
          </cell>
          <cell r="K2790">
            <v>30275.5</v>
          </cell>
          <cell r="L2790">
            <v>30.275500000000001</v>
          </cell>
          <cell r="M2790">
            <v>30.275500000000001</v>
          </cell>
          <cell r="U2790" t="str">
            <v>0611015</v>
          </cell>
          <cell r="V2790">
            <v>9120</v>
          </cell>
          <cell r="W2790">
            <v>9120</v>
          </cell>
          <cell r="X2790">
            <v>9.1199999999999992</v>
          </cell>
          <cell r="Y2790">
            <v>9.1199999999999992</v>
          </cell>
        </row>
        <row r="2791">
          <cell r="I2791" t="str">
            <v>0616788</v>
          </cell>
          <cell r="J2791">
            <v>60646.1</v>
          </cell>
          <cell r="K2791">
            <v>60646.1</v>
          </cell>
          <cell r="L2791">
            <v>60.646099999999997</v>
          </cell>
          <cell r="M2791">
            <v>60.646099999999997</v>
          </cell>
          <cell r="U2791" t="str">
            <v>0611018</v>
          </cell>
          <cell r="V2791">
            <v>53027.5</v>
          </cell>
          <cell r="W2791">
            <v>53027.5</v>
          </cell>
          <cell r="X2791">
            <v>53.027500000000003</v>
          </cell>
          <cell r="Y2791">
            <v>53.027500000000003</v>
          </cell>
        </row>
        <row r="2792">
          <cell r="I2792" t="str">
            <v>0616874</v>
          </cell>
          <cell r="J2792">
            <v>33933</v>
          </cell>
          <cell r="K2792">
            <v>33933</v>
          </cell>
          <cell r="L2792">
            <v>33.933</v>
          </cell>
          <cell r="M2792">
            <v>33.933</v>
          </cell>
          <cell r="U2792" t="str">
            <v>0611019</v>
          </cell>
          <cell r="V2792">
            <v>26617.5</v>
          </cell>
          <cell r="W2792">
            <v>26617.5</v>
          </cell>
          <cell r="X2792">
            <v>26.6175</v>
          </cell>
          <cell r="Y2792">
            <v>26.6175</v>
          </cell>
        </row>
        <row r="2793">
          <cell r="I2793" t="str">
            <v>0616999</v>
          </cell>
          <cell r="J2793">
            <v>15497.75</v>
          </cell>
          <cell r="K2793">
            <v>15497.75</v>
          </cell>
          <cell r="L2793">
            <v>15.49775</v>
          </cell>
          <cell r="M2793">
            <v>15.49775</v>
          </cell>
          <cell r="U2793" t="str">
            <v>0611023</v>
          </cell>
          <cell r="V2793">
            <v>9649.5</v>
          </cell>
          <cell r="W2793">
            <v>9649.5</v>
          </cell>
          <cell r="X2793">
            <v>9.6494999999999997</v>
          </cell>
          <cell r="Y2793">
            <v>9.6494999999999997</v>
          </cell>
        </row>
        <row r="2794">
          <cell r="I2794" t="str">
            <v>0617032</v>
          </cell>
          <cell r="J2794">
            <v>151.5</v>
          </cell>
          <cell r="K2794">
            <v>151.5</v>
          </cell>
          <cell r="L2794">
            <v>0.1515</v>
          </cell>
          <cell r="M2794">
            <v>0.1515</v>
          </cell>
          <cell r="U2794" t="str">
            <v>0611024</v>
          </cell>
          <cell r="V2794">
            <v>154804.70000000001</v>
          </cell>
          <cell r="W2794">
            <v>154804.70000000001</v>
          </cell>
          <cell r="X2794">
            <v>154.80470000000003</v>
          </cell>
          <cell r="Y2794">
            <v>154.80470000000003</v>
          </cell>
        </row>
        <row r="2795">
          <cell r="I2795" t="str">
            <v>0617040</v>
          </cell>
          <cell r="J2795">
            <v>176</v>
          </cell>
          <cell r="K2795">
            <v>176</v>
          </cell>
          <cell r="L2795">
            <v>0.17599999999999999</v>
          </cell>
          <cell r="M2795">
            <v>0.17599999999999999</v>
          </cell>
          <cell r="U2795" t="str">
            <v>0611101</v>
          </cell>
          <cell r="V2795">
            <v>27262.5</v>
          </cell>
          <cell r="W2795">
            <v>27262.5</v>
          </cell>
          <cell r="X2795">
            <v>27.262499999999999</v>
          </cell>
          <cell r="Y2795">
            <v>27.262499999999999</v>
          </cell>
        </row>
        <row r="2796">
          <cell r="I2796" t="str">
            <v>0617108</v>
          </cell>
          <cell r="J2796">
            <v>341</v>
          </cell>
          <cell r="K2796">
            <v>341</v>
          </cell>
          <cell r="L2796">
            <v>0.34100000000000003</v>
          </cell>
          <cell r="M2796">
            <v>0.34100000000000003</v>
          </cell>
          <cell r="U2796" t="str">
            <v>0611104</v>
          </cell>
          <cell r="V2796">
            <v>36781.5</v>
          </cell>
          <cell r="W2796">
            <v>36781.5</v>
          </cell>
          <cell r="X2796">
            <v>36.781500000000001</v>
          </cell>
          <cell r="Y2796">
            <v>36.781500000000001</v>
          </cell>
        </row>
        <row r="2797">
          <cell r="I2797" t="str">
            <v>0617125</v>
          </cell>
          <cell r="J2797">
            <v>1941.5</v>
          </cell>
          <cell r="K2797">
            <v>1941.5</v>
          </cell>
          <cell r="L2797">
            <v>1.9415</v>
          </cell>
          <cell r="M2797">
            <v>1.9415</v>
          </cell>
          <cell r="U2797" t="str">
            <v>0611106</v>
          </cell>
          <cell r="V2797">
            <v>12456</v>
          </cell>
          <cell r="W2797">
            <v>12456</v>
          </cell>
          <cell r="X2797">
            <v>12.456</v>
          </cell>
          <cell r="Y2797">
            <v>12.456</v>
          </cell>
        </row>
        <row r="2798">
          <cell r="I2798" t="str">
            <v>0617199</v>
          </cell>
          <cell r="J2798">
            <v>4280</v>
          </cell>
          <cell r="K2798">
            <v>4280</v>
          </cell>
          <cell r="L2798">
            <v>4.28</v>
          </cell>
          <cell r="M2798">
            <v>4.28</v>
          </cell>
          <cell r="U2798" t="str">
            <v>0611122</v>
          </cell>
          <cell r="V2798">
            <v>45954.5</v>
          </cell>
          <cell r="W2798">
            <v>45954.5</v>
          </cell>
          <cell r="X2798">
            <v>45.954500000000003</v>
          </cell>
          <cell r="Y2798">
            <v>45.954500000000003</v>
          </cell>
        </row>
        <row r="2799">
          <cell r="I2799" t="str">
            <v>0617201</v>
          </cell>
          <cell r="J2799">
            <v>155227</v>
          </cell>
          <cell r="K2799">
            <v>155227</v>
          </cell>
          <cell r="L2799">
            <v>155.227</v>
          </cell>
          <cell r="M2799">
            <v>155.227</v>
          </cell>
          <cell r="U2799" t="str">
            <v>0611123</v>
          </cell>
          <cell r="V2799">
            <v>-3597.5</v>
          </cell>
          <cell r="W2799">
            <v>-3597.5</v>
          </cell>
          <cell r="X2799">
            <v>-3.5975000000000001</v>
          </cell>
          <cell r="Y2799">
            <v>-3.5975000000000001</v>
          </cell>
        </row>
        <row r="2800">
          <cell r="I2800" t="str">
            <v>0617237</v>
          </cell>
          <cell r="J2800">
            <v>43653.95</v>
          </cell>
          <cell r="K2800">
            <v>43653.95</v>
          </cell>
          <cell r="L2800">
            <v>43.653949999999995</v>
          </cell>
          <cell r="M2800">
            <v>43.653949999999995</v>
          </cell>
          <cell r="U2800" t="str">
            <v>0611222</v>
          </cell>
          <cell r="V2800">
            <v>38.5</v>
          </cell>
          <cell r="W2800">
            <v>38.5</v>
          </cell>
          <cell r="X2800">
            <v>3.85E-2</v>
          </cell>
          <cell r="Y2800">
            <v>3.85E-2</v>
          </cell>
        </row>
        <row r="2801">
          <cell r="I2801" t="str">
            <v>0617261</v>
          </cell>
          <cell r="J2801">
            <v>62929.69</v>
          </cell>
          <cell r="K2801">
            <v>62929.69</v>
          </cell>
          <cell r="L2801">
            <v>62.929690000000001</v>
          </cell>
          <cell r="M2801">
            <v>62.929690000000001</v>
          </cell>
          <cell r="U2801" t="str">
            <v>0611226</v>
          </cell>
          <cell r="V2801">
            <v>36799.15</v>
          </cell>
          <cell r="W2801">
            <v>36799.15</v>
          </cell>
          <cell r="X2801">
            <v>36.799150000000004</v>
          </cell>
          <cell r="Y2801">
            <v>36.799150000000004</v>
          </cell>
        </row>
        <row r="2802">
          <cell r="I2802" t="str">
            <v>0617288</v>
          </cell>
          <cell r="J2802">
            <v>211197.5</v>
          </cell>
          <cell r="K2802">
            <v>211197.5</v>
          </cell>
          <cell r="L2802">
            <v>211.19749999999999</v>
          </cell>
          <cell r="M2802">
            <v>211.19749999999999</v>
          </cell>
          <cell r="U2802" t="str">
            <v>0611229</v>
          </cell>
          <cell r="V2802">
            <v>57.5</v>
          </cell>
          <cell r="W2802">
            <v>57.5</v>
          </cell>
          <cell r="X2802">
            <v>5.7500000000000002E-2</v>
          </cell>
          <cell r="Y2802">
            <v>5.7500000000000002E-2</v>
          </cell>
        </row>
        <row r="2803">
          <cell r="I2803" t="str">
            <v>0617326</v>
          </cell>
          <cell r="J2803">
            <v>191620.97</v>
          </cell>
          <cell r="K2803">
            <v>191620.97</v>
          </cell>
          <cell r="L2803">
            <v>191.62097</v>
          </cell>
          <cell r="M2803">
            <v>191.62097</v>
          </cell>
          <cell r="U2803" t="str">
            <v>0611298</v>
          </cell>
          <cell r="V2803">
            <v>55841.5</v>
          </cell>
          <cell r="W2803">
            <v>55841.5</v>
          </cell>
          <cell r="X2803">
            <v>55.841500000000003</v>
          </cell>
          <cell r="Y2803">
            <v>55.841500000000003</v>
          </cell>
        </row>
        <row r="2804">
          <cell r="I2804" t="str">
            <v>0617385</v>
          </cell>
          <cell r="J2804">
            <v>37132.550000000003</v>
          </cell>
          <cell r="K2804">
            <v>37132.550000000003</v>
          </cell>
          <cell r="L2804">
            <v>37.132550000000002</v>
          </cell>
          <cell r="M2804">
            <v>37.132550000000002</v>
          </cell>
          <cell r="U2804" t="str">
            <v>0611399</v>
          </cell>
          <cell r="V2804">
            <v>123732.5</v>
          </cell>
          <cell r="W2804">
            <v>123732.5</v>
          </cell>
          <cell r="X2804">
            <v>123.7325</v>
          </cell>
          <cell r="Y2804">
            <v>123.7325</v>
          </cell>
        </row>
        <row r="2805">
          <cell r="I2805" t="str">
            <v>0617389</v>
          </cell>
          <cell r="J2805">
            <v>9466.2999999999993</v>
          </cell>
          <cell r="K2805">
            <v>9466.2999999999993</v>
          </cell>
          <cell r="L2805">
            <v>9.4662999999999986</v>
          </cell>
          <cell r="M2805">
            <v>9.4662999999999986</v>
          </cell>
          <cell r="U2805" t="str">
            <v>0611492</v>
          </cell>
          <cell r="V2805">
            <v>47109.5</v>
          </cell>
          <cell r="W2805">
            <v>47109.5</v>
          </cell>
          <cell r="X2805">
            <v>47.109499999999997</v>
          </cell>
          <cell r="Y2805">
            <v>47.109499999999997</v>
          </cell>
        </row>
        <row r="2806">
          <cell r="I2806" t="str">
            <v>0617431</v>
          </cell>
          <cell r="J2806">
            <v>808241.44</v>
          </cell>
          <cell r="K2806">
            <v>808241.44</v>
          </cell>
          <cell r="L2806">
            <v>808.2414399999999</v>
          </cell>
          <cell r="M2806">
            <v>808.2414399999999</v>
          </cell>
          <cell r="U2806" t="str">
            <v>0611499</v>
          </cell>
          <cell r="V2806">
            <v>16544.5</v>
          </cell>
          <cell r="W2806">
            <v>16544.5</v>
          </cell>
          <cell r="X2806">
            <v>16.544499999999999</v>
          </cell>
          <cell r="Y2806">
            <v>16.544499999999999</v>
          </cell>
        </row>
        <row r="2807">
          <cell r="I2807" t="str">
            <v>0617500</v>
          </cell>
          <cell r="J2807">
            <v>10009</v>
          </cell>
          <cell r="K2807">
            <v>10009</v>
          </cell>
          <cell r="L2807">
            <v>10.009</v>
          </cell>
          <cell r="M2807">
            <v>10.009</v>
          </cell>
          <cell r="U2807" t="str">
            <v>0611595</v>
          </cell>
          <cell r="V2807">
            <v>141515.04</v>
          </cell>
          <cell r="W2807">
            <v>141515.04</v>
          </cell>
          <cell r="X2807">
            <v>141.51504</v>
          </cell>
          <cell r="Y2807">
            <v>141.51504</v>
          </cell>
        </row>
        <row r="2808">
          <cell r="I2808" t="str">
            <v>0617515</v>
          </cell>
          <cell r="J2808">
            <v>84753.600000000006</v>
          </cell>
          <cell r="K2808">
            <v>84753.600000000006</v>
          </cell>
          <cell r="L2808">
            <v>84.753600000000006</v>
          </cell>
          <cell r="M2808">
            <v>84.753600000000006</v>
          </cell>
          <cell r="U2808" t="str">
            <v>0611650</v>
          </cell>
          <cell r="V2808">
            <v>27298.75</v>
          </cell>
          <cell r="W2808">
            <v>27298.75</v>
          </cell>
          <cell r="X2808">
            <v>27.298749999999998</v>
          </cell>
          <cell r="Y2808">
            <v>27.298749999999998</v>
          </cell>
        </row>
        <row r="2809">
          <cell r="I2809" t="str">
            <v>0617520</v>
          </cell>
          <cell r="J2809">
            <v>8692</v>
          </cell>
          <cell r="K2809">
            <v>8692</v>
          </cell>
          <cell r="L2809">
            <v>8.6920000000000002</v>
          </cell>
          <cell r="M2809">
            <v>8.6920000000000002</v>
          </cell>
          <cell r="U2809" t="str">
            <v>0611729</v>
          </cell>
          <cell r="V2809">
            <v>50550.5</v>
          </cell>
          <cell r="W2809">
            <v>50550.5</v>
          </cell>
          <cell r="X2809">
            <v>50.5505</v>
          </cell>
          <cell r="Y2809">
            <v>50.5505</v>
          </cell>
        </row>
        <row r="2810">
          <cell r="I2810" t="str">
            <v>0617595</v>
          </cell>
          <cell r="J2810">
            <v>69678.5</v>
          </cell>
          <cell r="K2810">
            <v>69678.5</v>
          </cell>
          <cell r="L2810">
            <v>69.6785</v>
          </cell>
          <cell r="M2810">
            <v>69.6785</v>
          </cell>
          <cell r="U2810" t="str">
            <v>0611805</v>
          </cell>
          <cell r="V2810">
            <v>45804</v>
          </cell>
          <cell r="W2810">
            <v>45804</v>
          </cell>
          <cell r="X2810">
            <v>45.804000000000002</v>
          </cell>
          <cell r="Y2810">
            <v>45.804000000000002</v>
          </cell>
        </row>
        <row r="2811">
          <cell r="I2811" t="str">
            <v>0617661</v>
          </cell>
          <cell r="J2811">
            <v>3437</v>
          </cell>
          <cell r="K2811">
            <v>3437</v>
          </cell>
          <cell r="L2811">
            <v>3.4369999999999998</v>
          </cell>
          <cell r="M2811">
            <v>3.4369999999999998</v>
          </cell>
          <cell r="U2811" t="str">
            <v>0611877</v>
          </cell>
          <cell r="V2811">
            <v>35825</v>
          </cell>
          <cell r="W2811">
            <v>35825</v>
          </cell>
          <cell r="X2811">
            <v>35.825000000000003</v>
          </cell>
          <cell r="Y2811">
            <v>35.825000000000003</v>
          </cell>
        </row>
        <row r="2812">
          <cell r="I2812" t="str">
            <v>0617690</v>
          </cell>
          <cell r="J2812">
            <v>90601</v>
          </cell>
          <cell r="K2812">
            <v>90601</v>
          </cell>
          <cell r="L2812">
            <v>90.600999999999999</v>
          </cell>
          <cell r="M2812">
            <v>90.600999999999999</v>
          </cell>
          <cell r="U2812" t="str">
            <v>0612002</v>
          </cell>
          <cell r="V2812">
            <v>62849</v>
          </cell>
          <cell r="W2812">
            <v>62849</v>
          </cell>
          <cell r="X2812">
            <v>62.848999999999997</v>
          </cell>
          <cell r="Y2812">
            <v>62.848999999999997</v>
          </cell>
        </row>
        <row r="2813">
          <cell r="I2813" t="str">
            <v>0617701</v>
          </cell>
          <cell r="J2813">
            <v>10374.5</v>
          </cell>
          <cell r="K2813">
            <v>10374.5</v>
          </cell>
          <cell r="L2813">
            <v>10.374499999999999</v>
          </cell>
          <cell r="M2813">
            <v>10.374499999999999</v>
          </cell>
          <cell r="U2813" t="str">
            <v>0612015</v>
          </cell>
          <cell r="V2813">
            <v>5429.5</v>
          </cell>
          <cell r="W2813">
            <v>5429.5</v>
          </cell>
          <cell r="X2813">
            <v>5.4295</v>
          </cell>
          <cell r="Y2813">
            <v>5.4295</v>
          </cell>
        </row>
        <row r="2814">
          <cell r="I2814" t="str">
            <v>0617821</v>
          </cell>
          <cell r="J2814">
            <v>18226.5</v>
          </cell>
          <cell r="K2814">
            <v>18226.5</v>
          </cell>
          <cell r="L2814">
            <v>18.226500000000001</v>
          </cell>
          <cell r="M2814">
            <v>18.226500000000001</v>
          </cell>
          <cell r="U2814" t="str">
            <v>0612199</v>
          </cell>
          <cell r="V2814">
            <v>447714.92</v>
          </cell>
          <cell r="W2814">
            <v>447714.92</v>
          </cell>
          <cell r="X2814">
            <v>447.71492000000001</v>
          </cell>
          <cell r="Y2814">
            <v>447.71492000000001</v>
          </cell>
        </row>
        <row r="2815">
          <cell r="I2815" t="str">
            <v>0618420</v>
          </cell>
          <cell r="J2815">
            <v>32795</v>
          </cell>
          <cell r="K2815">
            <v>32795</v>
          </cell>
          <cell r="L2815">
            <v>32.795000000000002</v>
          </cell>
          <cell r="M2815">
            <v>32.795000000000002</v>
          </cell>
          <cell r="U2815" t="str">
            <v>0612298</v>
          </cell>
          <cell r="V2815">
            <v>1393</v>
          </cell>
          <cell r="W2815">
            <v>1393</v>
          </cell>
          <cell r="X2815">
            <v>1.393</v>
          </cell>
          <cell r="Y2815">
            <v>1.393</v>
          </cell>
        </row>
        <row r="2816">
          <cell r="I2816" t="str">
            <v>0619051</v>
          </cell>
          <cell r="J2816">
            <v>3094</v>
          </cell>
          <cell r="K2816">
            <v>3094</v>
          </cell>
          <cell r="L2816">
            <v>3.0939999999999999</v>
          </cell>
          <cell r="M2816">
            <v>3.0939999999999999</v>
          </cell>
          <cell r="U2816" t="str">
            <v>0612315</v>
          </cell>
          <cell r="V2816">
            <v>-2211</v>
          </cell>
          <cell r="W2816">
            <v>-2211</v>
          </cell>
          <cell r="X2816">
            <v>-2.2109999999999999</v>
          </cell>
          <cell r="Y2816">
            <v>-2.2109999999999999</v>
          </cell>
        </row>
        <row r="2817">
          <cell r="I2817" t="str">
            <v>0619442</v>
          </cell>
          <cell r="J2817">
            <v>5436</v>
          </cell>
          <cell r="K2817">
            <v>5436</v>
          </cell>
          <cell r="L2817">
            <v>5.4359999999999999</v>
          </cell>
          <cell r="M2817">
            <v>5.4359999999999999</v>
          </cell>
          <cell r="U2817" t="str">
            <v>0612316</v>
          </cell>
          <cell r="V2817">
            <v>309841.25</v>
          </cell>
          <cell r="W2817">
            <v>309841.25</v>
          </cell>
          <cell r="X2817">
            <v>309.84125</v>
          </cell>
          <cell r="Y2817">
            <v>309.84125</v>
          </cell>
        </row>
        <row r="2818">
          <cell r="I2818" t="str">
            <v>0619650</v>
          </cell>
          <cell r="J2818">
            <v>51653.75</v>
          </cell>
          <cell r="K2818">
            <v>51653.75</v>
          </cell>
          <cell r="L2818">
            <v>51.653750000000002</v>
          </cell>
          <cell r="M2818">
            <v>51.653750000000002</v>
          </cell>
          <cell r="U2818" t="str">
            <v>0612410</v>
          </cell>
          <cell r="V2818">
            <v>24425</v>
          </cell>
          <cell r="W2818">
            <v>24425</v>
          </cell>
          <cell r="X2818">
            <v>24.425000000000001</v>
          </cell>
          <cell r="Y2818">
            <v>24.425000000000001</v>
          </cell>
        </row>
        <row r="2819">
          <cell r="I2819" t="str">
            <v>0620201</v>
          </cell>
          <cell r="J2819">
            <v>186.5</v>
          </cell>
          <cell r="K2819">
            <v>186.5</v>
          </cell>
          <cell r="L2819">
            <v>0.1865</v>
          </cell>
          <cell r="M2819">
            <v>0.1865</v>
          </cell>
          <cell r="U2819" t="str">
            <v>0612412</v>
          </cell>
          <cell r="V2819">
            <v>2597.5</v>
          </cell>
          <cell r="W2819">
            <v>2597.5</v>
          </cell>
          <cell r="X2819">
            <v>2.5975000000000001</v>
          </cell>
          <cell r="Y2819">
            <v>2.5975000000000001</v>
          </cell>
        </row>
        <row r="2820">
          <cell r="I2820" t="str">
            <v>0620205</v>
          </cell>
          <cell r="J2820">
            <v>55856</v>
          </cell>
          <cell r="K2820">
            <v>55856</v>
          </cell>
          <cell r="L2820">
            <v>55.856000000000002</v>
          </cell>
          <cell r="M2820">
            <v>55.856000000000002</v>
          </cell>
          <cell r="U2820" t="str">
            <v>0612588</v>
          </cell>
          <cell r="V2820">
            <v>104510.5</v>
          </cell>
          <cell r="W2820">
            <v>104510.5</v>
          </cell>
          <cell r="X2820">
            <v>104.51049999999999</v>
          </cell>
          <cell r="Y2820">
            <v>104.51049999999999</v>
          </cell>
        </row>
        <row r="2821">
          <cell r="I2821" t="str">
            <v>0620206</v>
          </cell>
          <cell r="J2821">
            <v>102657</v>
          </cell>
          <cell r="K2821">
            <v>102657</v>
          </cell>
          <cell r="L2821">
            <v>102.657</v>
          </cell>
          <cell r="M2821">
            <v>102.657</v>
          </cell>
          <cell r="U2821" t="str">
            <v>0612606</v>
          </cell>
          <cell r="V2821">
            <v>6493</v>
          </cell>
          <cell r="W2821">
            <v>6493</v>
          </cell>
          <cell r="X2821">
            <v>6.4930000000000003</v>
          </cell>
          <cell r="Y2821">
            <v>6.4930000000000003</v>
          </cell>
        </row>
        <row r="2822">
          <cell r="I2822" t="str">
            <v>0620210</v>
          </cell>
          <cell r="J2822">
            <v>5171</v>
          </cell>
          <cell r="K2822">
            <v>5171</v>
          </cell>
          <cell r="L2822">
            <v>5.1710000000000003</v>
          </cell>
          <cell r="M2822">
            <v>5.1710000000000003</v>
          </cell>
          <cell r="U2822" t="str">
            <v>0612685</v>
          </cell>
          <cell r="V2822">
            <v>30827</v>
          </cell>
          <cell r="W2822">
            <v>30827</v>
          </cell>
          <cell r="X2822">
            <v>30.827000000000002</v>
          </cell>
          <cell r="Y2822">
            <v>30.827000000000002</v>
          </cell>
        </row>
        <row r="2823">
          <cell r="I2823" t="str">
            <v>0620308</v>
          </cell>
          <cell r="J2823">
            <v>1030.5</v>
          </cell>
          <cell r="K2823">
            <v>1030.5</v>
          </cell>
          <cell r="L2823">
            <v>1.0305</v>
          </cell>
          <cell r="M2823">
            <v>1.0305</v>
          </cell>
          <cell r="U2823" t="str">
            <v>0612700</v>
          </cell>
          <cell r="V2823">
            <v>89563.96</v>
          </cell>
          <cell r="W2823">
            <v>89563.96</v>
          </cell>
          <cell r="X2823">
            <v>89.563960000000009</v>
          </cell>
          <cell r="Y2823">
            <v>89.563960000000009</v>
          </cell>
        </row>
        <row r="2824">
          <cell r="I2824" t="str">
            <v>0620310</v>
          </cell>
          <cell r="J2824">
            <v>708</v>
          </cell>
          <cell r="K2824">
            <v>708</v>
          </cell>
          <cell r="L2824">
            <v>0.70799999999999996</v>
          </cell>
          <cell r="M2824">
            <v>0.70799999999999996</v>
          </cell>
          <cell r="U2824" t="str">
            <v>0612722</v>
          </cell>
          <cell r="V2824">
            <v>4418</v>
          </cell>
          <cell r="W2824">
            <v>4418</v>
          </cell>
          <cell r="X2824">
            <v>4.4180000000000001</v>
          </cell>
          <cell r="Y2824">
            <v>4.4180000000000001</v>
          </cell>
        </row>
        <row r="2825">
          <cell r="I2825" t="str">
            <v>0620413</v>
          </cell>
          <cell r="J2825">
            <v>19410.5</v>
          </cell>
          <cell r="K2825">
            <v>19410.5</v>
          </cell>
          <cell r="L2825">
            <v>19.410499999999999</v>
          </cell>
          <cell r="M2825">
            <v>19.410499999999999</v>
          </cell>
          <cell r="U2825" t="str">
            <v>0612801</v>
          </cell>
          <cell r="V2825">
            <v>105639</v>
          </cell>
          <cell r="W2825">
            <v>105639</v>
          </cell>
          <cell r="X2825">
            <v>105.639</v>
          </cell>
          <cell r="Y2825">
            <v>105.639</v>
          </cell>
        </row>
        <row r="2826">
          <cell r="I2826" t="str">
            <v>0620416</v>
          </cell>
          <cell r="J2826">
            <v>4952</v>
          </cell>
          <cell r="K2826">
            <v>4952</v>
          </cell>
          <cell r="L2826">
            <v>4.952</v>
          </cell>
          <cell r="M2826">
            <v>4.952</v>
          </cell>
          <cell r="U2826" t="str">
            <v>0612811</v>
          </cell>
          <cell r="V2826">
            <v>39069</v>
          </cell>
          <cell r="W2826">
            <v>39069</v>
          </cell>
          <cell r="X2826">
            <v>39.069000000000003</v>
          </cell>
          <cell r="Y2826">
            <v>39.069000000000003</v>
          </cell>
        </row>
        <row r="2827">
          <cell r="I2827" t="str">
            <v>0620422</v>
          </cell>
          <cell r="J2827">
            <v>9398</v>
          </cell>
          <cell r="K2827">
            <v>9398</v>
          </cell>
          <cell r="L2827">
            <v>9.3979999999999997</v>
          </cell>
          <cell r="M2827">
            <v>9.3979999999999997</v>
          </cell>
          <cell r="U2827" t="str">
            <v>0612899</v>
          </cell>
          <cell r="V2827">
            <v>22531.5</v>
          </cell>
          <cell r="W2827">
            <v>22531.5</v>
          </cell>
          <cell r="X2827">
            <v>22.531500000000001</v>
          </cell>
          <cell r="Y2827">
            <v>22.531500000000001</v>
          </cell>
        </row>
        <row r="2828">
          <cell r="I2828" t="str">
            <v>0620452</v>
          </cell>
          <cell r="J2828">
            <v>28692.5</v>
          </cell>
          <cell r="K2828">
            <v>28692.5</v>
          </cell>
          <cell r="L2828">
            <v>28.692499999999999</v>
          </cell>
          <cell r="M2828">
            <v>28.692499999999999</v>
          </cell>
          <cell r="U2828" t="str">
            <v>0612907</v>
          </cell>
          <cell r="V2828">
            <v>9992.65</v>
          </cell>
          <cell r="W2828">
            <v>9992.65</v>
          </cell>
          <cell r="X2828">
            <v>9.9926499999999994</v>
          </cell>
          <cell r="Y2828">
            <v>9.9926499999999994</v>
          </cell>
        </row>
        <row r="2829">
          <cell r="I2829" t="str">
            <v>0620453</v>
          </cell>
          <cell r="J2829">
            <v>-972</v>
          </cell>
          <cell r="K2829">
            <v>-972</v>
          </cell>
          <cell r="L2829">
            <v>-0.97199999999999998</v>
          </cell>
          <cell r="M2829">
            <v>-0.97199999999999998</v>
          </cell>
          <cell r="U2829" t="str">
            <v>0612910</v>
          </cell>
          <cell r="V2829">
            <v>3555.5</v>
          </cell>
          <cell r="W2829">
            <v>3555.5</v>
          </cell>
          <cell r="X2829">
            <v>3.5554999999999999</v>
          </cell>
          <cell r="Y2829">
            <v>3.5554999999999999</v>
          </cell>
        </row>
        <row r="2830">
          <cell r="I2830" t="str">
            <v>0620502</v>
          </cell>
          <cell r="J2830">
            <v>14069.5</v>
          </cell>
          <cell r="K2830">
            <v>14069.5</v>
          </cell>
          <cell r="L2830">
            <v>14.0695</v>
          </cell>
          <cell r="M2830">
            <v>14.0695</v>
          </cell>
          <cell r="U2830" t="str">
            <v>0612928</v>
          </cell>
          <cell r="V2830">
            <v>1373316.81</v>
          </cell>
          <cell r="W2830">
            <v>1373316.81</v>
          </cell>
          <cell r="X2830">
            <v>1373.31681</v>
          </cell>
          <cell r="Y2830">
            <v>1373.31681</v>
          </cell>
        </row>
        <row r="2831">
          <cell r="I2831" t="str">
            <v>0620520</v>
          </cell>
          <cell r="J2831">
            <v>6270.53</v>
          </cell>
          <cell r="K2831">
            <v>6270.53</v>
          </cell>
          <cell r="L2831">
            <v>6.2705299999999999</v>
          </cell>
          <cell r="M2831">
            <v>6.2705299999999999</v>
          </cell>
          <cell r="U2831" t="str">
            <v>0612998</v>
          </cell>
          <cell r="V2831">
            <v>56391.5</v>
          </cell>
          <cell r="W2831">
            <v>56391.5</v>
          </cell>
          <cell r="X2831">
            <v>56.391500000000001</v>
          </cell>
          <cell r="Y2831">
            <v>56.391500000000001</v>
          </cell>
        </row>
        <row r="2832">
          <cell r="I2832" t="str">
            <v>0620551</v>
          </cell>
          <cell r="J2832">
            <v>27150.05</v>
          </cell>
          <cell r="K2832">
            <v>27150.05</v>
          </cell>
          <cell r="L2832">
            <v>27.15005</v>
          </cell>
          <cell r="M2832">
            <v>27.15005</v>
          </cell>
          <cell r="U2832" t="str">
            <v>0613088</v>
          </cell>
          <cell r="V2832">
            <v>28727.5</v>
          </cell>
          <cell r="W2832">
            <v>28727.5</v>
          </cell>
          <cell r="X2832">
            <v>28.727499999999999</v>
          </cell>
          <cell r="Y2832">
            <v>28.727499999999999</v>
          </cell>
        </row>
        <row r="2833">
          <cell r="I2833" t="str">
            <v>0620602</v>
          </cell>
          <cell r="J2833">
            <v>7584</v>
          </cell>
          <cell r="K2833">
            <v>7584</v>
          </cell>
          <cell r="L2833">
            <v>7.5839999999999996</v>
          </cell>
          <cell r="M2833">
            <v>7.5839999999999996</v>
          </cell>
          <cell r="U2833" t="str">
            <v>0613104</v>
          </cell>
          <cell r="V2833">
            <v>360.5</v>
          </cell>
          <cell r="W2833">
            <v>360.5</v>
          </cell>
          <cell r="X2833">
            <v>0.36049999999999999</v>
          </cell>
          <cell r="Y2833">
            <v>0.36049999999999999</v>
          </cell>
        </row>
        <row r="2834">
          <cell r="I2834" t="str">
            <v>0620606</v>
          </cell>
          <cell r="J2834">
            <v>1799.5</v>
          </cell>
          <cell r="K2834">
            <v>1799.5</v>
          </cell>
          <cell r="L2834">
            <v>1.7995000000000001</v>
          </cell>
          <cell r="M2834">
            <v>1.7995000000000001</v>
          </cell>
          <cell r="U2834" t="str">
            <v>0613174</v>
          </cell>
          <cell r="V2834">
            <v>37349</v>
          </cell>
          <cell r="W2834">
            <v>37349</v>
          </cell>
          <cell r="X2834">
            <v>37.348999999999997</v>
          </cell>
          <cell r="Y2834">
            <v>37.348999999999997</v>
          </cell>
        </row>
        <row r="2835">
          <cell r="I2835" t="str">
            <v>0620625</v>
          </cell>
          <cell r="J2835">
            <v>6768.5</v>
          </cell>
          <cell r="K2835">
            <v>6768.5</v>
          </cell>
          <cell r="L2835">
            <v>6.7685000000000004</v>
          </cell>
          <cell r="M2835">
            <v>6.7685000000000004</v>
          </cell>
          <cell r="U2835" t="str">
            <v>0613187</v>
          </cell>
          <cell r="V2835">
            <v>68782</v>
          </cell>
          <cell r="W2835">
            <v>68782</v>
          </cell>
          <cell r="X2835">
            <v>68.781999999999996</v>
          </cell>
          <cell r="Y2835">
            <v>68.781999999999996</v>
          </cell>
        </row>
        <row r="2836">
          <cell r="I2836" t="str">
            <v>0620724</v>
          </cell>
          <cell r="J2836">
            <v>561</v>
          </cell>
          <cell r="K2836">
            <v>561</v>
          </cell>
          <cell r="L2836">
            <v>0.56100000000000005</v>
          </cell>
          <cell r="M2836">
            <v>0.56100000000000005</v>
          </cell>
          <cell r="U2836" t="str">
            <v>0613198</v>
          </cell>
          <cell r="V2836">
            <v>3341.5</v>
          </cell>
          <cell r="W2836">
            <v>3341.5</v>
          </cell>
          <cell r="X2836">
            <v>3.3414999999999999</v>
          </cell>
          <cell r="Y2836">
            <v>3.3414999999999999</v>
          </cell>
        </row>
        <row r="2837">
          <cell r="I2837" t="str">
            <v>0620800</v>
          </cell>
          <cell r="J2837">
            <v>230190.55</v>
          </cell>
          <cell r="K2837">
            <v>230190.55</v>
          </cell>
          <cell r="L2837">
            <v>230.19055</v>
          </cell>
          <cell r="M2837">
            <v>230.19055</v>
          </cell>
          <cell r="U2837" t="str">
            <v>0613279</v>
          </cell>
          <cell r="V2837">
            <v>17292.5</v>
          </cell>
          <cell r="W2837">
            <v>17292.5</v>
          </cell>
          <cell r="X2837">
            <v>17.2925</v>
          </cell>
          <cell r="Y2837">
            <v>17.2925</v>
          </cell>
        </row>
        <row r="2838">
          <cell r="I2838" t="str">
            <v>0620813</v>
          </cell>
          <cell r="J2838">
            <v>4244</v>
          </cell>
          <cell r="K2838">
            <v>4244</v>
          </cell>
          <cell r="L2838">
            <v>4.2439999999999998</v>
          </cell>
          <cell r="M2838">
            <v>4.2439999999999998</v>
          </cell>
          <cell r="U2838" t="str">
            <v>0613286</v>
          </cell>
          <cell r="V2838">
            <v>431038</v>
          </cell>
          <cell r="W2838">
            <v>431038</v>
          </cell>
          <cell r="X2838">
            <v>431.03800000000001</v>
          </cell>
          <cell r="Y2838">
            <v>431.03800000000001</v>
          </cell>
        </row>
        <row r="2839">
          <cell r="I2839" t="str">
            <v>0620826</v>
          </cell>
          <cell r="J2839">
            <v>3087</v>
          </cell>
          <cell r="K2839">
            <v>3087</v>
          </cell>
          <cell r="L2839">
            <v>3.0870000000000002</v>
          </cell>
          <cell r="M2839">
            <v>3.0870000000000002</v>
          </cell>
          <cell r="U2839" t="str">
            <v>0613393</v>
          </cell>
          <cell r="V2839">
            <v>41931.800000000003</v>
          </cell>
          <cell r="W2839">
            <v>41931.800000000003</v>
          </cell>
          <cell r="X2839">
            <v>41.931800000000003</v>
          </cell>
          <cell r="Y2839">
            <v>41.931800000000003</v>
          </cell>
        </row>
        <row r="2840">
          <cell r="I2840" t="str">
            <v>0620875</v>
          </cell>
          <cell r="J2840">
            <v>62359.3</v>
          </cell>
          <cell r="K2840">
            <v>62359.3</v>
          </cell>
          <cell r="L2840">
            <v>62.359300000000005</v>
          </cell>
          <cell r="M2840">
            <v>62.359300000000005</v>
          </cell>
          <cell r="U2840" t="str">
            <v>0613403</v>
          </cell>
          <cell r="V2840">
            <v>122075.5</v>
          </cell>
          <cell r="W2840">
            <v>122075.5</v>
          </cell>
          <cell r="X2840">
            <v>122.07550000000001</v>
          </cell>
          <cell r="Y2840">
            <v>122.07550000000001</v>
          </cell>
        </row>
        <row r="2841">
          <cell r="I2841" t="str">
            <v>0620908</v>
          </cell>
          <cell r="J2841">
            <v>3123</v>
          </cell>
          <cell r="K2841">
            <v>3123</v>
          </cell>
          <cell r="L2841">
            <v>3.1230000000000002</v>
          </cell>
          <cell r="M2841">
            <v>3.1230000000000002</v>
          </cell>
          <cell r="U2841" t="str">
            <v>0613523</v>
          </cell>
          <cell r="V2841">
            <v>46900.5</v>
          </cell>
          <cell r="W2841">
            <v>46900.5</v>
          </cell>
          <cell r="X2841">
            <v>46.900500000000001</v>
          </cell>
          <cell r="Y2841">
            <v>46.900500000000001</v>
          </cell>
        </row>
        <row r="2842">
          <cell r="I2842" t="str">
            <v>0621020</v>
          </cell>
          <cell r="J2842">
            <v>10459.5</v>
          </cell>
          <cell r="K2842">
            <v>10459.5</v>
          </cell>
          <cell r="L2842">
            <v>10.4595</v>
          </cell>
          <cell r="M2842">
            <v>10.4595</v>
          </cell>
          <cell r="U2842" t="str">
            <v>0613892</v>
          </cell>
          <cell r="V2842">
            <v>2878.5</v>
          </cell>
          <cell r="W2842">
            <v>2878.5</v>
          </cell>
          <cell r="X2842">
            <v>2.8784999999999998</v>
          </cell>
          <cell r="Y2842">
            <v>2.8784999999999998</v>
          </cell>
        </row>
        <row r="2843">
          <cell r="I2843" t="str">
            <v>0621023</v>
          </cell>
          <cell r="J2843">
            <v>7355</v>
          </cell>
          <cell r="K2843">
            <v>7355</v>
          </cell>
          <cell r="L2843">
            <v>7.3550000000000004</v>
          </cell>
          <cell r="M2843">
            <v>7.3550000000000004</v>
          </cell>
          <cell r="U2843" t="str">
            <v>0614068</v>
          </cell>
          <cell r="V2843">
            <v>4839.5</v>
          </cell>
          <cell r="W2843">
            <v>4839.5</v>
          </cell>
          <cell r="X2843">
            <v>4.8395000000000001</v>
          </cell>
          <cell r="Y2843">
            <v>4.8395000000000001</v>
          </cell>
        </row>
        <row r="2844">
          <cell r="I2844" t="str">
            <v>0621026</v>
          </cell>
          <cell r="J2844">
            <v>2669</v>
          </cell>
          <cell r="K2844">
            <v>2669</v>
          </cell>
          <cell r="L2844">
            <v>2.669</v>
          </cell>
          <cell r="M2844">
            <v>2.669</v>
          </cell>
          <cell r="U2844" t="str">
            <v>0614361</v>
          </cell>
          <cell r="V2844">
            <v>281844.45</v>
          </cell>
          <cell r="W2844">
            <v>281844.45</v>
          </cell>
          <cell r="X2844">
            <v>281.84444999999999</v>
          </cell>
          <cell r="Y2844">
            <v>281.84444999999999</v>
          </cell>
        </row>
        <row r="2845">
          <cell r="I2845" t="str">
            <v>0621115</v>
          </cell>
          <cell r="J2845">
            <v>8134.5</v>
          </cell>
          <cell r="K2845">
            <v>8134.5</v>
          </cell>
          <cell r="L2845">
            <v>8.1344999999999992</v>
          </cell>
          <cell r="M2845">
            <v>8.1344999999999992</v>
          </cell>
          <cell r="U2845" t="str">
            <v>0614369</v>
          </cell>
          <cell r="V2845">
            <v>12446</v>
          </cell>
          <cell r="W2845">
            <v>12446</v>
          </cell>
          <cell r="X2845">
            <v>12.446</v>
          </cell>
          <cell r="Y2845">
            <v>12.446</v>
          </cell>
        </row>
        <row r="2846">
          <cell r="I2846" t="str">
            <v>0621116</v>
          </cell>
          <cell r="J2846">
            <v>363</v>
          </cell>
          <cell r="K2846">
            <v>363</v>
          </cell>
          <cell r="L2846">
            <v>0.36299999999999999</v>
          </cell>
          <cell r="M2846">
            <v>0.36299999999999999</v>
          </cell>
          <cell r="U2846" t="str">
            <v>0614416</v>
          </cell>
          <cell r="V2846">
            <v>18596.490000000002</v>
          </cell>
          <cell r="W2846">
            <v>18596.490000000002</v>
          </cell>
          <cell r="X2846">
            <v>18.596490000000003</v>
          </cell>
          <cell r="Y2846">
            <v>18.596490000000003</v>
          </cell>
        </row>
        <row r="2847">
          <cell r="I2847" t="str">
            <v>0621125</v>
          </cell>
          <cell r="J2847">
            <v>20584.5</v>
          </cell>
          <cell r="K2847">
            <v>20584.5</v>
          </cell>
          <cell r="L2847">
            <v>20.584499999999998</v>
          </cell>
          <cell r="M2847">
            <v>20.584499999999998</v>
          </cell>
          <cell r="U2847" t="str">
            <v>0614698</v>
          </cell>
          <cell r="V2847">
            <v>11981</v>
          </cell>
          <cell r="W2847">
            <v>11981</v>
          </cell>
          <cell r="X2847">
            <v>11.981</v>
          </cell>
          <cell r="Y2847">
            <v>11.981</v>
          </cell>
        </row>
        <row r="2848">
          <cell r="I2848" t="str">
            <v>0621127</v>
          </cell>
          <cell r="J2848">
            <v>18062</v>
          </cell>
          <cell r="K2848">
            <v>18062</v>
          </cell>
          <cell r="L2848">
            <v>18.062000000000001</v>
          </cell>
          <cell r="M2848">
            <v>18.062000000000001</v>
          </cell>
          <cell r="U2848" t="str">
            <v>0614723</v>
          </cell>
          <cell r="V2848">
            <v>364425.5</v>
          </cell>
          <cell r="W2848">
            <v>364425.5</v>
          </cell>
          <cell r="X2848">
            <v>364.4255</v>
          </cell>
          <cell r="Y2848">
            <v>364.4255</v>
          </cell>
        </row>
        <row r="2849">
          <cell r="I2849" t="str">
            <v>0621202</v>
          </cell>
          <cell r="J2849">
            <v>7366</v>
          </cell>
          <cell r="K2849">
            <v>7366</v>
          </cell>
          <cell r="L2849">
            <v>7.3659999999999997</v>
          </cell>
          <cell r="M2849">
            <v>7.3659999999999997</v>
          </cell>
          <cell r="U2849" t="str">
            <v>0614731</v>
          </cell>
          <cell r="V2849">
            <v>1528</v>
          </cell>
          <cell r="W2849">
            <v>1528</v>
          </cell>
          <cell r="X2849">
            <v>1.528</v>
          </cell>
          <cell r="Y2849">
            <v>1.528</v>
          </cell>
        </row>
        <row r="2850">
          <cell r="I2850" t="str">
            <v>0621204</v>
          </cell>
          <cell r="J2850">
            <v>15447</v>
          </cell>
          <cell r="K2850">
            <v>15447</v>
          </cell>
          <cell r="L2850">
            <v>15.446999999999999</v>
          </cell>
          <cell r="M2850">
            <v>15.446999999999999</v>
          </cell>
          <cell r="U2850" t="str">
            <v>0614750</v>
          </cell>
          <cell r="V2850">
            <v>7166.5</v>
          </cell>
          <cell r="W2850">
            <v>7166.5</v>
          </cell>
          <cell r="X2850">
            <v>7.1665000000000001</v>
          </cell>
          <cell r="Y2850">
            <v>7.1665000000000001</v>
          </cell>
        </row>
        <row r="2851">
          <cell r="I2851" t="str">
            <v>0621208</v>
          </cell>
          <cell r="J2851">
            <v>3621</v>
          </cell>
          <cell r="K2851">
            <v>3621</v>
          </cell>
          <cell r="L2851">
            <v>3.621</v>
          </cell>
          <cell r="M2851">
            <v>3.621</v>
          </cell>
          <cell r="U2851" t="str">
            <v>0614769</v>
          </cell>
          <cell r="V2851">
            <v>3348.5</v>
          </cell>
          <cell r="W2851">
            <v>3348.5</v>
          </cell>
          <cell r="X2851">
            <v>3.3485</v>
          </cell>
          <cell r="Y2851">
            <v>3.3485</v>
          </cell>
        </row>
        <row r="2852">
          <cell r="I2852" t="str">
            <v>0621209</v>
          </cell>
          <cell r="J2852">
            <v>14208.5</v>
          </cell>
          <cell r="K2852">
            <v>14208.5</v>
          </cell>
          <cell r="L2852">
            <v>14.208500000000001</v>
          </cell>
          <cell r="M2852">
            <v>14.208500000000001</v>
          </cell>
          <cell r="U2852" t="str">
            <v>0614785</v>
          </cell>
          <cell r="V2852">
            <v>268106.34999999998</v>
          </cell>
          <cell r="W2852">
            <v>268106.34999999998</v>
          </cell>
          <cell r="X2852">
            <v>268.10634999999996</v>
          </cell>
          <cell r="Y2852">
            <v>268.10634999999996</v>
          </cell>
        </row>
        <row r="2853">
          <cell r="I2853" t="str">
            <v>0622418</v>
          </cell>
          <cell r="J2853">
            <v>61255</v>
          </cell>
          <cell r="K2853">
            <v>61255</v>
          </cell>
          <cell r="L2853">
            <v>61.255000000000003</v>
          </cell>
          <cell r="M2853">
            <v>61.255000000000003</v>
          </cell>
          <cell r="U2853" t="str">
            <v>0614911</v>
          </cell>
          <cell r="V2853">
            <v>62415.5</v>
          </cell>
          <cell r="W2853">
            <v>62415.5</v>
          </cell>
          <cell r="X2853">
            <v>62.415500000000002</v>
          </cell>
          <cell r="Y2853">
            <v>62.415500000000002</v>
          </cell>
        </row>
        <row r="2854">
          <cell r="I2854" t="str">
            <v>0622507</v>
          </cell>
          <cell r="J2854">
            <v>39935.5</v>
          </cell>
          <cell r="K2854">
            <v>39935.5</v>
          </cell>
          <cell r="L2854">
            <v>39.935499999999998</v>
          </cell>
          <cell r="M2854">
            <v>39.935499999999998</v>
          </cell>
          <cell r="U2854" t="str">
            <v>0614917</v>
          </cell>
          <cell r="V2854">
            <v>29447.25</v>
          </cell>
          <cell r="W2854">
            <v>29447.25</v>
          </cell>
          <cell r="X2854">
            <v>29.44725</v>
          </cell>
          <cell r="Y2854">
            <v>29.44725</v>
          </cell>
        </row>
        <row r="2855">
          <cell r="I2855" t="str">
            <v>0622559</v>
          </cell>
          <cell r="J2855">
            <v>74</v>
          </cell>
          <cell r="K2855">
            <v>74</v>
          </cell>
          <cell r="L2855">
            <v>7.3999999999999996E-2</v>
          </cell>
          <cell r="M2855">
            <v>7.3999999999999996E-2</v>
          </cell>
          <cell r="U2855" t="str">
            <v>0615000</v>
          </cell>
          <cell r="V2855">
            <v>1282.5</v>
          </cell>
          <cell r="W2855">
            <v>1282.5</v>
          </cell>
          <cell r="X2855">
            <v>1.2825</v>
          </cell>
          <cell r="Y2855">
            <v>1.2825</v>
          </cell>
        </row>
        <row r="2856">
          <cell r="I2856" t="str">
            <v>0622561</v>
          </cell>
          <cell r="J2856">
            <v>2557</v>
          </cell>
          <cell r="K2856">
            <v>2557</v>
          </cell>
          <cell r="L2856">
            <v>2.5569999999999999</v>
          </cell>
          <cell r="M2856">
            <v>2.5569999999999999</v>
          </cell>
          <cell r="U2856" t="str">
            <v>0615001</v>
          </cell>
          <cell r="V2856">
            <v>26772</v>
          </cell>
          <cell r="W2856">
            <v>26772</v>
          </cell>
          <cell r="X2856">
            <v>26.771999999999998</v>
          </cell>
          <cell r="Y2856">
            <v>26.771999999999998</v>
          </cell>
        </row>
        <row r="2857">
          <cell r="I2857" t="str">
            <v>0622570</v>
          </cell>
          <cell r="J2857">
            <v>9246.2000000000007</v>
          </cell>
          <cell r="K2857">
            <v>9246.2000000000007</v>
          </cell>
          <cell r="L2857">
            <v>9.2462</v>
          </cell>
          <cell r="M2857">
            <v>9.2462</v>
          </cell>
          <cell r="U2857" t="str">
            <v>0615009</v>
          </cell>
          <cell r="V2857">
            <v>58333</v>
          </cell>
          <cell r="W2857">
            <v>58333</v>
          </cell>
          <cell r="X2857">
            <v>58.332999999999998</v>
          </cell>
          <cell r="Y2857">
            <v>58.332999999999998</v>
          </cell>
        </row>
        <row r="2858">
          <cell r="I2858" t="str">
            <v>0622597</v>
          </cell>
          <cell r="J2858">
            <v>22917.5</v>
          </cell>
          <cell r="K2858">
            <v>22917.5</v>
          </cell>
          <cell r="L2858">
            <v>22.9175</v>
          </cell>
          <cell r="M2858">
            <v>22.9175</v>
          </cell>
          <cell r="U2858" t="str">
            <v>0615108</v>
          </cell>
          <cell r="V2858">
            <v>345079</v>
          </cell>
          <cell r="W2858">
            <v>345079</v>
          </cell>
          <cell r="X2858">
            <v>345.07900000000001</v>
          </cell>
          <cell r="Y2858">
            <v>345.07900000000001</v>
          </cell>
        </row>
        <row r="2859">
          <cell r="I2859" t="str">
            <v>0622605</v>
          </cell>
          <cell r="J2859">
            <v>28663</v>
          </cell>
          <cell r="K2859">
            <v>28663</v>
          </cell>
          <cell r="L2859">
            <v>28.663</v>
          </cell>
          <cell r="M2859">
            <v>28.663</v>
          </cell>
          <cell r="U2859" t="str">
            <v>0615126</v>
          </cell>
          <cell r="V2859">
            <v>21999.5</v>
          </cell>
          <cell r="W2859">
            <v>21999.5</v>
          </cell>
          <cell r="X2859">
            <v>21.999500000000001</v>
          </cell>
          <cell r="Y2859">
            <v>21.999500000000001</v>
          </cell>
        </row>
        <row r="2860">
          <cell r="I2860" t="str">
            <v>0622698</v>
          </cell>
          <cell r="J2860">
            <v>5666</v>
          </cell>
          <cell r="K2860">
            <v>5666</v>
          </cell>
          <cell r="L2860">
            <v>5.6660000000000004</v>
          </cell>
          <cell r="M2860">
            <v>5.6660000000000004</v>
          </cell>
          <cell r="U2860" t="str">
            <v>0615229</v>
          </cell>
          <cell r="V2860">
            <v>4056.5</v>
          </cell>
          <cell r="W2860">
            <v>4056.5</v>
          </cell>
          <cell r="X2860">
            <v>4.0564999999999998</v>
          </cell>
          <cell r="Y2860">
            <v>4.0564999999999998</v>
          </cell>
        </row>
        <row r="2861">
          <cell r="I2861" t="str">
            <v>0623371</v>
          </cell>
          <cell r="J2861">
            <v>22274</v>
          </cell>
          <cell r="K2861">
            <v>22274</v>
          </cell>
          <cell r="L2861">
            <v>22.274000000000001</v>
          </cell>
          <cell r="M2861">
            <v>22.274000000000001</v>
          </cell>
          <cell r="U2861" t="str">
            <v>0615325</v>
          </cell>
          <cell r="V2861">
            <v>510803.14</v>
          </cell>
          <cell r="W2861">
            <v>510803.14</v>
          </cell>
          <cell r="X2861">
            <v>510.80314000000004</v>
          </cell>
          <cell r="Y2861">
            <v>510.80314000000004</v>
          </cell>
        </row>
        <row r="2862">
          <cell r="I2862" t="str">
            <v>0623973</v>
          </cell>
          <cell r="J2862">
            <v>137281.5</v>
          </cell>
          <cell r="K2862">
            <v>137281.5</v>
          </cell>
          <cell r="L2862">
            <v>137.28149999999999</v>
          </cell>
          <cell r="M2862">
            <v>137.28149999999999</v>
          </cell>
          <cell r="U2862" t="str">
            <v>0615326</v>
          </cell>
          <cell r="V2862">
            <v>7085.5</v>
          </cell>
          <cell r="W2862">
            <v>7085.5</v>
          </cell>
          <cell r="X2862">
            <v>7.0854999999999997</v>
          </cell>
          <cell r="Y2862">
            <v>7.0854999999999997</v>
          </cell>
        </row>
        <row r="2863">
          <cell r="I2863" t="str">
            <v>0624300</v>
          </cell>
          <cell r="J2863">
            <v>32310</v>
          </cell>
          <cell r="K2863">
            <v>32310</v>
          </cell>
          <cell r="L2863">
            <v>32.31</v>
          </cell>
          <cell r="M2863">
            <v>32.31</v>
          </cell>
          <cell r="U2863" t="str">
            <v>0615332</v>
          </cell>
          <cell r="V2863">
            <v>117973.4</v>
          </cell>
          <cell r="W2863">
            <v>117973.4</v>
          </cell>
          <cell r="X2863">
            <v>117.9734</v>
          </cell>
          <cell r="Y2863">
            <v>117.9734</v>
          </cell>
        </row>
        <row r="2864">
          <cell r="I2864" t="str">
            <v>0624333</v>
          </cell>
          <cell r="J2864">
            <v>32592.5</v>
          </cell>
          <cell r="K2864">
            <v>32592.5</v>
          </cell>
          <cell r="L2864">
            <v>32.592500000000001</v>
          </cell>
          <cell r="M2864">
            <v>32.592500000000001</v>
          </cell>
          <cell r="U2864" t="str">
            <v>0615333</v>
          </cell>
          <cell r="V2864">
            <v>830982</v>
          </cell>
          <cell r="W2864">
            <v>830982</v>
          </cell>
          <cell r="X2864">
            <v>830.98199999999997</v>
          </cell>
          <cell r="Y2864">
            <v>830.98199999999997</v>
          </cell>
        </row>
        <row r="2865">
          <cell r="I2865" t="str">
            <v>0624511</v>
          </cell>
          <cell r="J2865">
            <v>86537.1</v>
          </cell>
          <cell r="K2865">
            <v>86537.1</v>
          </cell>
          <cell r="L2865">
            <v>86.537100000000009</v>
          </cell>
          <cell r="M2865">
            <v>86.537100000000009</v>
          </cell>
          <cell r="U2865" t="str">
            <v>0615345</v>
          </cell>
          <cell r="V2865">
            <v>9361854.5399999991</v>
          </cell>
          <cell r="W2865">
            <v>9361854.5399999991</v>
          </cell>
          <cell r="X2865">
            <v>9361.8545399999985</v>
          </cell>
          <cell r="Y2865">
            <v>9361.8545399999985</v>
          </cell>
        </row>
        <row r="2866">
          <cell r="I2866" t="str">
            <v>0624759</v>
          </cell>
          <cell r="J2866">
            <v>14757.5</v>
          </cell>
          <cell r="K2866">
            <v>14757.5</v>
          </cell>
          <cell r="L2866">
            <v>14.7575</v>
          </cell>
          <cell r="M2866">
            <v>14.7575</v>
          </cell>
          <cell r="U2866" t="str">
            <v>0615347</v>
          </cell>
          <cell r="V2866">
            <v>97940.6</v>
          </cell>
          <cell r="W2866">
            <v>97940.6</v>
          </cell>
          <cell r="X2866">
            <v>97.940600000000003</v>
          </cell>
          <cell r="Y2866">
            <v>97.940600000000003</v>
          </cell>
        </row>
        <row r="2867">
          <cell r="I2867" t="str">
            <v>0625122</v>
          </cell>
          <cell r="J2867">
            <v>14028</v>
          </cell>
          <cell r="K2867">
            <v>14028</v>
          </cell>
          <cell r="L2867">
            <v>14.028</v>
          </cell>
          <cell r="M2867">
            <v>14.028</v>
          </cell>
          <cell r="U2867" t="str">
            <v>0615348</v>
          </cell>
          <cell r="V2867">
            <v>17686.25</v>
          </cell>
          <cell r="W2867">
            <v>17686.25</v>
          </cell>
          <cell r="X2867">
            <v>17.686250000000001</v>
          </cell>
          <cell r="Y2867">
            <v>17.686250000000001</v>
          </cell>
        </row>
        <row r="2868">
          <cell r="I2868" t="str">
            <v>0626098</v>
          </cell>
          <cell r="J2868">
            <v>26236.5</v>
          </cell>
          <cell r="K2868">
            <v>26236.5</v>
          </cell>
          <cell r="L2868">
            <v>26.236499999999999</v>
          </cell>
          <cell r="M2868">
            <v>26.236499999999999</v>
          </cell>
          <cell r="U2868" t="str">
            <v>0615380</v>
          </cell>
          <cell r="V2868">
            <v>46011</v>
          </cell>
          <cell r="W2868">
            <v>46011</v>
          </cell>
          <cell r="X2868">
            <v>46.011000000000003</v>
          </cell>
          <cell r="Y2868">
            <v>46.011000000000003</v>
          </cell>
        </row>
        <row r="2869">
          <cell r="I2869" t="str">
            <v>0626501</v>
          </cell>
          <cell r="J2869">
            <v>68014.45</v>
          </cell>
          <cell r="K2869">
            <v>68014.45</v>
          </cell>
          <cell r="L2869">
            <v>68.014449999999997</v>
          </cell>
          <cell r="M2869">
            <v>68.014449999999997</v>
          </cell>
          <cell r="U2869" t="str">
            <v>0615407</v>
          </cell>
          <cell r="V2869">
            <v>5926.5</v>
          </cell>
          <cell r="W2869">
            <v>5926.5</v>
          </cell>
          <cell r="X2869">
            <v>5.9264999999999999</v>
          </cell>
          <cell r="Y2869">
            <v>5.9264999999999999</v>
          </cell>
        </row>
        <row r="2870">
          <cell r="I2870" t="str">
            <v>0626840</v>
          </cell>
          <cell r="J2870">
            <v>2336.5</v>
          </cell>
          <cell r="K2870">
            <v>2336.5</v>
          </cell>
          <cell r="L2870">
            <v>2.3365</v>
          </cell>
          <cell r="M2870">
            <v>2.3365</v>
          </cell>
          <cell r="U2870" t="str">
            <v>0615450</v>
          </cell>
          <cell r="V2870">
            <v>30919.1</v>
          </cell>
          <cell r="W2870">
            <v>30919.1</v>
          </cell>
          <cell r="X2870">
            <v>30.9191</v>
          </cell>
          <cell r="Y2870">
            <v>30.9191</v>
          </cell>
        </row>
        <row r="2871">
          <cell r="I2871" t="str">
            <v>0626996</v>
          </cell>
          <cell r="J2871">
            <v>38272</v>
          </cell>
          <cell r="K2871">
            <v>38272</v>
          </cell>
          <cell r="L2871">
            <v>38.271999999999998</v>
          </cell>
          <cell r="M2871">
            <v>38.271999999999998</v>
          </cell>
          <cell r="U2871" t="str">
            <v>0615490</v>
          </cell>
          <cell r="V2871">
            <v>41964.5</v>
          </cell>
          <cell r="W2871">
            <v>41964.5</v>
          </cell>
          <cell r="X2871">
            <v>41.964500000000001</v>
          </cell>
          <cell r="Y2871">
            <v>41.964500000000001</v>
          </cell>
        </row>
        <row r="2872">
          <cell r="I2872" t="str">
            <v>0627186</v>
          </cell>
          <cell r="J2872">
            <v>68979.199999999997</v>
          </cell>
          <cell r="K2872">
            <v>68979.199999999997</v>
          </cell>
          <cell r="L2872">
            <v>68.979199999999992</v>
          </cell>
          <cell r="M2872">
            <v>68.979199999999992</v>
          </cell>
          <cell r="U2872" t="str">
            <v>0615539</v>
          </cell>
          <cell r="V2872">
            <v>84556.5</v>
          </cell>
          <cell r="W2872">
            <v>84556.5</v>
          </cell>
          <cell r="X2872">
            <v>84.5565</v>
          </cell>
          <cell r="Y2872">
            <v>84.5565</v>
          </cell>
        </row>
        <row r="2873">
          <cell r="I2873" t="str">
            <v>0627210</v>
          </cell>
          <cell r="J2873">
            <v>90691.5</v>
          </cell>
          <cell r="K2873">
            <v>90691.5</v>
          </cell>
          <cell r="L2873">
            <v>90.691500000000005</v>
          </cell>
          <cell r="M2873">
            <v>90.691500000000005</v>
          </cell>
          <cell r="U2873" t="str">
            <v>0615582</v>
          </cell>
          <cell r="V2873">
            <v>85065</v>
          </cell>
          <cell r="W2873">
            <v>85065</v>
          </cell>
          <cell r="X2873">
            <v>85.064999999999998</v>
          </cell>
          <cell r="Y2873">
            <v>85.064999999999998</v>
          </cell>
        </row>
        <row r="2874">
          <cell r="I2874" t="str">
            <v>0627327</v>
          </cell>
          <cell r="J2874">
            <v>77049.5</v>
          </cell>
          <cell r="K2874">
            <v>77049.5</v>
          </cell>
          <cell r="L2874">
            <v>77.049499999999995</v>
          </cell>
          <cell r="M2874">
            <v>77.049499999999995</v>
          </cell>
          <cell r="U2874" t="str">
            <v>0615822</v>
          </cell>
          <cell r="V2874">
            <v>-1495</v>
          </cell>
          <cell r="W2874">
            <v>-1495</v>
          </cell>
          <cell r="X2874">
            <v>-1.4950000000000001</v>
          </cell>
          <cell r="Y2874">
            <v>-1.4950000000000001</v>
          </cell>
        </row>
        <row r="2875">
          <cell r="I2875" t="str">
            <v>0627525</v>
          </cell>
          <cell r="J2875">
            <v>-73</v>
          </cell>
          <cell r="K2875">
            <v>-73</v>
          </cell>
          <cell r="L2875">
            <v>-7.2999999999999995E-2</v>
          </cell>
          <cell r="M2875">
            <v>-7.2999999999999995E-2</v>
          </cell>
          <cell r="U2875" t="str">
            <v>0615830</v>
          </cell>
          <cell r="V2875">
            <v>90443.5</v>
          </cell>
          <cell r="W2875">
            <v>90443.5</v>
          </cell>
          <cell r="X2875">
            <v>90.4435</v>
          </cell>
          <cell r="Y2875">
            <v>90.4435</v>
          </cell>
        </row>
        <row r="2876">
          <cell r="I2876" t="str">
            <v>0627526</v>
          </cell>
          <cell r="J2876">
            <v>1203236.6000000001</v>
          </cell>
          <cell r="K2876">
            <v>1203236.6000000001</v>
          </cell>
          <cell r="L2876">
            <v>1203.2366000000002</v>
          </cell>
          <cell r="M2876">
            <v>1203.2366000000002</v>
          </cell>
          <cell r="U2876" t="str">
            <v>0615913</v>
          </cell>
          <cell r="V2876">
            <v>4717</v>
          </cell>
          <cell r="W2876">
            <v>4717</v>
          </cell>
          <cell r="X2876">
            <v>4.7169999999999996</v>
          </cell>
          <cell r="Y2876">
            <v>4.7169999999999996</v>
          </cell>
        </row>
        <row r="2877">
          <cell r="I2877" t="str">
            <v>0627614</v>
          </cell>
          <cell r="J2877">
            <v>32295</v>
          </cell>
          <cell r="K2877">
            <v>32295</v>
          </cell>
          <cell r="L2877">
            <v>32.295000000000002</v>
          </cell>
          <cell r="M2877">
            <v>32.295000000000002</v>
          </cell>
          <cell r="U2877" t="str">
            <v>0615999</v>
          </cell>
          <cell r="V2877">
            <v>3029</v>
          </cell>
          <cell r="W2877">
            <v>3029</v>
          </cell>
          <cell r="X2877">
            <v>3.0289999999999999</v>
          </cell>
          <cell r="Y2877">
            <v>3.0289999999999999</v>
          </cell>
        </row>
        <row r="2878">
          <cell r="I2878" t="str">
            <v>0627682</v>
          </cell>
          <cell r="J2878">
            <v>28805.5</v>
          </cell>
          <cell r="K2878">
            <v>28805.5</v>
          </cell>
          <cell r="L2878">
            <v>28.805499999999999</v>
          </cell>
          <cell r="M2878">
            <v>28.805499999999999</v>
          </cell>
          <cell r="U2878" t="str">
            <v>0616325</v>
          </cell>
          <cell r="V2878">
            <v>8578</v>
          </cell>
          <cell r="W2878">
            <v>8578</v>
          </cell>
          <cell r="X2878">
            <v>8.5779999999999994</v>
          </cell>
          <cell r="Y2878">
            <v>8.5779999999999994</v>
          </cell>
        </row>
        <row r="2879">
          <cell r="I2879" t="str">
            <v>0627852</v>
          </cell>
          <cell r="J2879">
            <v>36953.300000000003</v>
          </cell>
          <cell r="K2879">
            <v>36953.300000000003</v>
          </cell>
          <cell r="L2879">
            <v>36.953300000000006</v>
          </cell>
          <cell r="M2879">
            <v>36.953300000000006</v>
          </cell>
          <cell r="U2879" t="str">
            <v>0616329</v>
          </cell>
          <cell r="V2879">
            <v>12271</v>
          </cell>
          <cell r="W2879">
            <v>12271</v>
          </cell>
          <cell r="X2879">
            <v>12.271000000000001</v>
          </cell>
          <cell r="Y2879">
            <v>12.271000000000001</v>
          </cell>
        </row>
        <row r="2880">
          <cell r="I2880" t="str">
            <v>0628186</v>
          </cell>
          <cell r="J2880">
            <v>9307.5</v>
          </cell>
          <cell r="K2880">
            <v>9307.5</v>
          </cell>
          <cell r="L2880">
            <v>9.3074999999999992</v>
          </cell>
          <cell r="M2880">
            <v>9.3074999999999992</v>
          </cell>
          <cell r="U2880" t="str">
            <v>0616513</v>
          </cell>
          <cell r="V2880">
            <v>36242</v>
          </cell>
          <cell r="W2880">
            <v>36242</v>
          </cell>
          <cell r="X2880">
            <v>36.241999999999997</v>
          </cell>
          <cell r="Y2880">
            <v>36.241999999999997</v>
          </cell>
        </row>
        <row r="2881">
          <cell r="I2881" t="str">
            <v>0628245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U2881" t="str">
            <v>0616716</v>
          </cell>
          <cell r="V2881">
            <v>152.5</v>
          </cell>
          <cell r="W2881">
            <v>152.5</v>
          </cell>
          <cell r="X2881">
            <v>0.1525</v>
          </cell>
          <cell r="Y2881">
            <v>0.1525</v>
          </cell>
        </row>
        <row r="2882">
          <cell r="I2882" t="str">
            <v>0628247</v>
          </cell>
          <cell r="J2882">
            <v>32723414.02</v>
          </cell>
          <cell r="K2882">
            <v>32723414.02</v>
          </cell>
          <cell r="L2882">
            <v>32723.41402</v>
          </cell>
          <cell r="M2882">
            <v>32723.41402</v>
          </cell>
          <cell r="U2882" t="str">
            <v>0616749</v>
          </cell>
          <cell r="V2882">
            <v>30870.6</v>
          </cell>
          <cell r="W2882">
            <v>30870.6</v>
          </cell>
          <cell r="X2882">
            <v>30.8706</v>
          </cell>
          <cell r="Y2882">
            <v>30.8706</v>
          </cell>
        </row>
        <row r="2883">
          <cell r="I2883" t="str">
            <v>0628304</v>
          </cell>
          <cell r="J2883">
            <v>10801.5</v>
          </cell>
          <cell r="K2883">
            <v>10801.5</v>
          </cell>
          <cell r="L2883">
            <v>10.801500000000001</v>
          </cell>
          <cell r="M2883">
            <v>10.801500000000001</v>
          </cell>
          <cell r="U2883" t="str">
            <v>0616788</v>
          </cell>
          <cell r="V2883">
            <v>88600.71</v>
          </cell>
          <cell r="W2883">
            <v>88600.71</v>
          </cell>
          <cell r="X2883">
            <v>88.600710000000007</v>
          </cell>
          <cell r="Y2883">
            <v>88.600710000000007</v>
          </cell>
        </row>
        <row r="2884">
          <cell r="I2884" t="str">
            <v>0628360</v>
          </cell>
          <cell r="J2884">
            <v>3680644.74</v>
          </cell>
          <cell r="K2884">
            <v>3680644.74</v>
          </cell>
          <cell r="L2884">
            <v>3680.6447400000002</v>
          </cell>
          <cell r="M2884">
            <v>3680.6447400000002</v>
          </cell>
          <cell r="U2884" t="str">
            <v>0616874</v>
          </cell>
          <cell r="V2884">
            <v>25381.5</v>
          </cell>
          <cell r="W2884">
            <v>25381.5</v>
          </cell>
          <cell r="X2884">
            <v>25.381499999999999</v>
          </cell>
          <cell r="Y2884">
            <v>25.381499999999999</v>
          </cell>
        </row>
        <row r="2885">
          <cell r="I2885" t="str">
            <v>0628361</v>
          </cell>
          <cell r="J2885">
            <v>2820979.3</v>
          </cell>
          <cell r="K2885">
            <v>2820979.3</v>
          </cell>
          <cell r="L2885">
            <v>2820.9793</v>
          </cell>
          <cell r="M2885">
            <v>2820.9793</v>
          </cell>
          <cell r="U2885" t="str">
            <v>0616999</v>
          </cell>
          <cell r="V2885">
            <v>8287.5</v>
          </cell>
          <cell r="W2885">
            <v>8287.5</v>
          </cell>
          <cell r="X2885">
            <v>8.2874999999999996</v>
          </cell>
          <cell r="Y2885">
            <v>8.2874999999999996</v>
          </cell>
        </row>
        <row r="2886">
          <cell r="I2886" t="str">
            <v>0628725</v>
          </cell>
          <cell r="J2886">
            <v>69909.8</v>
          </cell>
          <cell r="K2886">
            <v>69909.8</v>
          </cell>
          <cell r="L2886">
            <v>69.909800000000004</v>
          </cell>
          <cell r="M2886">
            <v>69.909800000000004</v>
          </cell>
          <cell r="U2886" t="str">
            <v>0617032</v>
          </cell>
          <cell r="V2886">
            <v>288</v>
          </cell>
          <cell r="W2886">
            <v>288</v>
          </cell>
          <cell r="X2886">
            <v>0.28799999999999998</v>
          </cell>
          <cell r="Y2886">
            <v>0.28799999999999998</v>
          </cell>
        </row>
        <row r="2887">
          <cell r="I2887" t="str">
            <v>0628798</v>
          </cell>
          <cell r="J2887">
            <v>48472</v>
          </cell>
          <cell r="K2887">
            <v>48472</v>
          </cell>
          <cell r="L2887">
            <v>48.472000000000001</v>
          </cell>
          <cell r="M2887">
            <v>48.472000000000001</v>
          </cell>
          <cell r="U2887" t="str">
            <v>0617040</v>
          </cell>
          <cell r="V2887">
            <v>180</v>
          </cell>
          <cell r="W2887">
            <v>180</v>
          </cell>
          <cell r="X2887">
            <v>0.18</v>
          </cell>
          <cell r="Y2887">
            <v>0.18</v>
          </cell>
        </row>
        <row r="2888">
          <cell r="I2888" t="str">
            <v>0628850</v>
          </cell>
          <cell r="J2888">
            <v>193393</v>
          </cell>
          <cell r="K2888">
            <v>193393</v>
          </cell>
          <cell r="L2888">
            <v>193.393</v>
          </cell>
          <cell r="M2888">
            <v>193.393</v>
          </cell>
          <cell r="U2888" t="str">
            <v>0617108</v>
          </cell>
          <cell r="V2888">
            <v>257.5</v>
          </cell>
          <cell r="W2888">
            <v>257.5</v>
          </cell>
          <cell r="X2888">
            <v>0.25750000000000001</v>
          </cell>
          <cell r="Y2888">
            <v>0.25750000000000001</v>
          </cell>
        </row>
        <row r="2889">
          <cell r="I2889" t="str">
            <v>0628884</v>
          </cell>
          <cell r="J2889">
            <v>118196.95</v>
          </cell>
          <cell r="K2889">
            <v>118196.95</v>
          </cell>
          <cell r="L2889">
            <v>118.19695</v>
          </cell>
          <cell r="M2889">
            <v>118.19695</v>
          </cell>
          <cell r="U2889" t="str">
            <v>0617125</v>
          </cell>
          <cell r="V2889">
            <v>3687</v>
          </cell>
          <cell r="W2889">
            <v>3687</v>
          </cell>
          <cell r="X2889">
            <v>3.6869999999999998</v>
          </cell>
          <cell r="Y2889">
            <v>3.6869999999999998</v>
          </cell>
        </row>
        <row r="2890">
          <cell r="I2890" t="str">
            <v>0629254</v>
          </cell>
          <cell r="J2890">
            <v>51823.5</v>
          </cell>
          <cell r="K2890">
            <v>51823.5</v>
          </cell>
          <cell r="L2890">
            <v>51.823500000000003</v>
          </cell>
          <cell r="M2890">
            <v>51.823500000000003</v>
          </cell>
          <cell r="U2890" t="str">
            <v>0617199</v>
          </cell>
          <cell r="V2890">
            <v>3638.4</v>
          </cell>
          <cell r="W2890">
            <v>3638.4</v>
          </cell>
          <cell r="X2890">
            <v>3.6384000000000003</v>
          </cell>
          <cell r="Y2890">
            <v>3.6384000000000003</v>
          </cell>
        </row>
        <row r="2891">
          <cell r="I2891" t="str">
            <v>0629531</v>
          </cell>
          <cell r="J2891">
            <v>6949.5</v>
          </cell>
          <cell r="K2891">
            <v>6949.5</v>
          </cell>
          <cell r="L2891">
            <v>6.9494999999999996</v>
          </cell>
          <cell r="M2891">
            <v>6.9494999999999996</v>
          </cell>
          <cell r="U2891" t="str">
            <v>0617201</v>
          </cell>
          <cell r="V2891">
            <v>88645.5</v>
          </cell>
          <cell r="W2891">
            <v>88645.5</v>
          </cell>
          <cell r="X2891">
            <v>88.645499999999998</v>
          </cell>
          <cell r="Y2891">
            <v>88.645499999999998</v>
          </cell>
        </row>
        <row r="2892">
          <cell r="I2892" t="str">
            <v>0629617</v>
          </cell>
          <cell r="J2892">
            <v>59701.75</v>
          </cell>
          <cell r="K2892">
            <v>59701.75</v>
          </cell>
          <cell r="L2892">
            <v>59.701749999999997</v>
          </cell>
          <cell r="M2892">
            <v>59.701749999999997</v>
          </cell>
          <cell r="U2892" t="str">
            <v>0617237</v>
          </cell>
          <cell r="V2892">
            <v>75386.3</v>
          </cell>
          <cell r="W2892">
            <v>75386.3</v>
          </cell>
          <cell r="X2892">
            <v>75.386300000000006</v>
          </cell>
          <cell r="Y2892">
            <v>75.386300000000006</v>
          </cell>
        </row>
        <row r="2893">
          <cell r="I2893" t="str">
            <v>0629642</v>
          </cell>
          <cell r="J2893">
            <v>16819.5</v>
          </cell>
          <cell r="K2893">
            <v>16819.5</v>
          </cell>
          <cell r="L2893">
            <v>16.819500000000001</v>
          </cell>
          <cell r="M2893">
            <v>16.819500000000001</v>
          </cell>
          <cell r="U2893" t="str">
            <v>0617261</v>
          </cell>
          <cell r="V2893">
            <v>824049.48</v>
          </cell>
          <cell r="W2893">
            <v>824049.48</v>
          </cell>
          <cell r="X2893">
            <v>824.04948000000002</v>
          </cell>
          <cell r="Y2893">
            <v>824.04948000000002</v>
          </cell>
        </row>
        <row r="2894">
          <cell r="I2894" t="str">
            <v>0629655</v>
          </cell>
          <cell r="J2894">
            <v>7106</v>
          </cell>
          <cell r="K2894">
            <v>7106</v>
          </cell>
          <cell r="L2894">
            <v>7.1059999999999999</v>
          </cell>
          <cell r="M2894">
            <v>7.1059999999999999</v>
          </cell>
          <cell r="U2894" t="str">
            <v>0617288</v>
          </cell>
          <cell r="V2894">
            <v>191037.22</v>
          </cell>
          <cell r="W2894">
            <v>191037.22</v>
          </cell>
          <cell r="X2894">
            <v>191.03721999999999</v>
          </cell>
          <cell r="Y2894">
            <v>191.03721999999999</v>
          </cell>
        </row>
        <row r="2895">
          <cell r="I2895" t="str">
            <v>0629818</v>
          </cell>
          <cell r="J2895">
            <v>3800</v>
          </cell>
          <cell r="K2895">
            <v>3800</v>
          </cell>
          <cell r="L2895">
            <v>3.8</v>
          </cell>
          <cell r="M2895">
            <v>3.8</v>
          </cell>
          <cell r="U2895" t="str">
            <v>0617326</v>
          </cell>
          <cell r="V2895">
            <v>140802.21</v>
          </cell>
          <cell r="W2895">
            <v>140802.21</v>
          </cell>
          <cell r="X2895">
            <v>140.80221</v>
          </cell>
          <cell r="Y2895">
            <v>140.80221</v>
          </cell>
        </row>
        <row r="2896">
          <cell r="I2896" t="str">
            <v>0629901</v>
          </cell>
          <cell r="J2896">
            <v>553184.6</v>
          </cell>
          <cell r="K2896">
            <v>553184.6</v>
          </cell>
          <cell r="L2896">
            <v>553.18459999999993</v>
          </cell>
          <cell r="M2896">
            <v>553.18459999999993</v>
          </cell>
          <cell r="U2896" t="str">
            <v>0617385</v>
          </cell>
          <cell r="V2896">
            <v>28549.35</v>
          </cell>
          <cell r="W2896">
            <v>28549.35</v>
          </cell>
          <cell r="X2896">
            <v>28.549349999999997</v>
          </cell>
          <cell r="Y2896">
            <v>28.549349999999997</v>
          </cell>
        </row>
        <row r="2897">
          <cell r="I2897" t="str">
            <v>0630122</v>
          </cell>
          <cell r="J2897">
            <v>13502</v>
          </cell>
          <cell r="K2897">
            <v>13502</v>
          </cell>
          <cell r="L2897">
            <v>13.502000000000001</v>
          </cell>
          <cell r="M2897">
            <v>13.502000000000001</v>
          </cell>
          <cell r="U2897" t="str">
            <v>0617389</v>
          </cell>
          <cell r="V2897">
            <v>16744.599999999999</v>
          </cell>
          <cell r="W2897">
            <v>16744.599999999999</v>
          </cell>
          <cell r="X2897">
            <v>16.744599999999998</v>
          </cell>
          <cell r="Y2897">
            <v>16.744599999999998</v>
          </cell>
        </row>
        <row r="2898">
          <cell r="I2898" t="str">
            <v>0630127</v>
          </cell>
          <cell r="J2898">
            <v>6043.5</v>
          </cell>
          <cell r="K2898">
            <v>6043.5</v>
          </cell>
          <cell r="L2898">
            <v>6.0434999999999999</v>
          </cell>
          <cell r="M2898">
            <v>6.0434999999999999</v>
          </cell>
          <cell r="U2898" t="str">
            <v>0617431</v>
          </cell>
          <cell r="V2898">
            <v>1103593.3799999999</v>
          </cell>
          <cell r="W2898">
            <v>1103593.3799999999</v>
          </cell>
          <cell r="X2898">
            <v>1103.5933799999998</v>
          </cell>
          <cell r="Y2898">
            <v>1103.5933799999998</v>
          </cell>
        </row>
        <row r="2899">
          <cell r="I2899" t="str">
            <v>0630199</v>
          </cell>
          <cell r="J2899">
            <v>270328.90000000002</v>
          </cell>
          <cell r="K2899">
            <v>270328.90000000002</v>
          </cell>
          <cell r="L2899">
            <v>270.32890000000003</v>
          </cell>
          <cell r="M2899">
            <v>270.32890000000003</v>
          </cell>
          <cell r="U2899" t="str">
            <v>0617500</v>
          </cell>
          <cell r="V2899">
            <v>32424</v>
          </cell>
          <cell r="W2899">
            <v>32424</v>
          </cell>
          <cell r="X2899">
            <v>32.423999999999999</v>
          </cell>
          <cell r="Y2899">
            <v>32.423999999999999</v>
          </cell>
        </row>
        <row r="2900">
          <cell r="I2900" t="str">
            <v>0630305</v>
          </cell>
          <cell r="J2900">
            <v>307721.25</v>
          </cell>
          <cell r="K2900">
            <v>307721.25</v>
          </cell>
          <cell r="L2900">
            <v>307.72125</v>
          </cell>
          <cell r="M2900">
            <v>307.72125</v>
          </cell>
          <cell r="U2900" t="str">
            <v>0617515</v>
          </cell>
          <cell r="V2900">
            <v>68848</v>
          </cell>
          <cell r="W2900">
            <v>68848</v>
          </cell>
          <cell r="X2900">
            <v>68.847999999999999</v>
          </cell>
          <cell r="Y2900">
            <v>68.847999999999999</v>
          </cell>
        </row>
        <row r="2901">
          <cell r="I2901" t="str">
            <v>0630306</v>
          </cell>
          <cell r="J2901">
            <v>22832</v>
          </cell>
          <cell r="K2901">
            <v>22832</v>
          </cell>
          <cell r="L2901">
            <v>22.832000000000001</v>
          </cell>
          <cell r="M2901">
            <v>22.832000000000001</v>
          </cell>
          <cell r="U2901" t="str">
            <v>0617520</v>
          </cell>
          <cell r="V2901">
            <v>7655</v>
          </cell>
          <cell r="W2901">
            <v>7655</v>
          </cell>
          <cell r="X2901">
            <v>7.6550000000000002</v>
          </cell>
          <cell r="Y2901">
            <v>7.6550000000000002</v>
          </cell>
        </row>
        <row r="2902">
          <cell r="I2902" t="str">
            <v>0630399</v>
          </cell>
          <cell r="J2902">
            <v>130484.95</v>
          </cell>
          <cell r="K2902">
            <v>130484.95</v>
          </cell>
          <cell r="L2902">
            <v>130.48495</v>
          </cell>
          <cell r="M2902">
            <v>130.48495</v>
          </cell>
          <cell r="U2902" t="str">
            <v>0617595</v>
          </cell>
          <cell r="V2902">
            <v>56451</v>
          </cell>
          <cell r="W2902">
            <v>56451</v>
          </cell>
          <cell r="X2902">
            <v>56.451000000000001</v>
          </cell>
          <cell r="Y2902">
            <v>56.451000000000001</v>
          </cell>
        </row>
        <row r="2903">
          <cell r="I2903" t="str">
            <v>0630408</v>
          </cell>
          <cell r="J2903">
            <v>85</v>
          </cell>
          <cell r="K2903">
            <v>85</v>
          </cell>
          <cell r="L2903">
            <v>8.5000000000000006E-2</v>
          </cell>
          <cell r="M2903">
            <v>8.5000000000000006E-2</v>
          </cell>
          <cell r="U2903" t="str">
            <v>0617661</v>
          </cell>
          <cell r="V2903">
            <v>3208</v>
          </cell>
          <cell r="W2903">
            <v>3208</v>
          </cell>
          <cell r="X2903">
            <v>3.2080000000000002</v>
          </cell>
          <cell r="Y2903">
            <v>3.2080000000000002</v>
          </cell>
        </row>
        <row r="2904">
          <cell r="I2904" t="str">
            <v>0630410</v>
          </cell>
          <cell r="J2904">
            <v>6160</v>
          </cell>
          <cell r="K2904">
            <v>6160</v>
          </cell>
          <cell r="L2904">
            <v>6.16</v>
          </cell>
          <cell r="M2904">
            <v>6.16</v>
          </cell>
          <cell r="U2904" t="str">
            <v>0617690</v>
          </cell>
          <cell r="V2904">
            <v>67403.25</v>
          </cell>
          <cell r="W2904">
            <v>67403.25</v>
          </cell>
          <cell r="X2904">
            <v>67.40325</v>
          </cell>
          <cell r="Y2904">
            <v>67.40325</v>
          </cell>
        </row>
        <row r="2905">
          <cell r="I2905" t="str">
            <v>0630426</v>
          </cell>
          <cell r="J2905">
            <v>38146.5</v>
          </cell>
          <cell r="K2905">
            <v>38146.5</v>
          </cell>
          <cell r="L2905">
            <v>38.146500000000003</v>
          </cell>
          <cell r="M2905">
            <v>38.146500000000003</v>
          </cell>
          <cell r="U2905" t="str">
            <v>0617701</v>
          </cell>
          <cell r="V2905">
            <v>4231.5</v>
          </cell>
          <cell r="W2905">
            <v>4231.5</v>
          </cell>
          <cell r="X2905">
            <v>4.2314999999999996</v>
          </cell>
          <cell r="Y2905">
            <v>4.2314999999999996</v>
          </cell>
        </row>
        <row r="2906">
          <cell r="I2906" t="str">
            <v>0630517</v>
          </cell>
          <cell r="J2906">
            <v>47387</v>
          </cell>
          <cell r="K2906">
            <v>47387</v>
          </cell>
          <cell r="L2906">
            <v>47.387</v>
          </cell>
          <cell r="M2906">
            <v>47.387</v>
          </cell>
          <cell r="U2906" t="str">
            <v>0617821</v>
          </cell>
          <cell r="V2906">
            <v>18175</v>
          </cell>
          <cell r="W2906">
            <v>18175</v>
          </cell>
          <cell r="X2906">
            <v>18.175000000000001</v>
          </cell>
          <cell r="Y2906">
            <v>18.175000000000001</v>
          </cell>
        </row>
        <row r="2907">
          <cell r="I2907" t="str">
            <v>0630523</v>
          </cell>
          <cell r="J2907">
            <v>8577.5499999999993</v>
          </cell>
          <cell r="K2907">
            <v>8577.5499999999993</v>
          </cell>
          <cell r="L2907">
            <v>8.5775499999999987</v>
          </cell>
          <cell r="M2907">
            <v>8.5775499999999987</v>
          </cell>
          <cell r="U2907" t="str">
            <v>0618420</v>
          </cell>
          <cell r="V2907">
            <v>33832.5</v>
          </cell>
          <cell r="W2907">
            <v>33832.5</v>
          </cell>
          <cell r="X2907">
            <v>33.832500000000003</v>
          </cell>
          <cell r="Y2907">
            <v>33.832500000000003</v>
          </cell>
        </row>
        <row r="2908">
          <cell r="I2908" t="str">
            <v>0630526</v>
          </cell>
          <cell r="J2908">
            <v>25443</v>
          </cell>
          <cell r="K2908">
            <v>25443</v>
          </cell>
          <cell r="L2908">
            <v>25.443000000000001</v>
          </cell>
          <cell r="M2908">
            <v>25.443000000000001</v>
          </cell>
          <cell r="U2908" t="str">
            <v>0619051</v>
          </cell>
          <cell r="V2908">
            <v>1965</v>
          </cell>
          <cell r="W2908">
            <v>1965</v>
          </cell>
          <cell r="X2908">
            <v>1.9650000000000001</v>
          </cell>
          <cell r="Y2908">
            <v>1.9650000000000001</v>
          </cell>
        </row>
        <row r="2909">
          <cell r="I2909" t="str">
            <v>0630606</v>
          </cell>
          <cell r="J2909">
            <v>32408</v>
          </cell>
          <cell r="K2909">
            <v>32408</v>
          </cell>
          <cell r="L2909">
            <v>32.408000000000001</v>
          </cell>
          <cell r="M2909">
            <v>32.408000000000001</v>
          </cell>
          <cell r="U2909" t="str">
            <v>0619442</v>
          </cell>
          <cell r="V2909">
            <v>4798</v>
          </cell>
          <cell r="W2909">
            <v>4798</v>
          </cell>
          <cell r="X2909">
            <v>4.798</v>
          </cell>
          <cell r="Y2909">
            <v>4.798</v>
          </cell>
        </row>
        <row r="2910">
          <cell r="I2910" t="str">
            <v>0630613</v>
          </cell>
          <cell r="J2910">
            <v>92104</v>
          </cell>
          <cell r="K2910">
            <v>92104</v>
          </cell>
          <cell r="L2910">
            <v>92.103999999999999</v>
          </cell>
          <cell r="M2910">
            <v>92.103999999999999</v>
          </cell>
          <cell r="U2910" t="str">
            <v>0619650</v>
          </cell>
          <cell r="V2910">
            <v>52074.25</v>
          </cell>
          <cell r="W2910">
            <v>52074.25</v>
          </cell>
          <cell r="X2910">
            <v>52.074249999999999</v>
          </cell>
          <cell r="Y2910">
            <v>52.074249999999999</v>
          </cell>
        </row>
        <row r="2911">
          <cell r="I2911" t="str">
            <v>0630807</v>
          </cell>
          <cell r="J2911">
            <v>18037.5</v>
          </cell>
          <cell r="K2911">
            <v>18037.5</v>
          </cell>
          <cell r="L2911">
            <v>18.037500000000001</v>
          </cell>
          <cell r="M2911">
            <v>18.037500000000001</v>
          </cell>
          <cell r="U2911" t="str">
            <v>0620201</v>
          </cell>
          <cell r="V2911">
            <v>3611</v>
          </cell>
          <cell r="W2911">
            <v>3611</v>
          </cell>
          <cell r="X2911">
            <v>3.6110000000000002</v>
          </cell>
          <cell r="Y2911">
            <v>3.6110000000000002</v>
          </cell>
        </row>
        <row r="2912">
          <cell r="I2912" t="str">
            <v>0630821</v>
          </cell>
          <cell r="J2912">
            <v>36659.5</v>
          </cell>
          <cell r="K2912">
            <v>36659.5</v>
          </cell>
          <cell r="L2912">
            <v>36.659500000000001</v>
          </cell>
          <cell r="M2912">
            <v>36.659500000000001</v>
          </cell>
          <cell r="U2912" t="str">
            <v>0620205</v>
          </cell>
          <cell r="V2912">
            <v>42898.5</v>
          </cell>
          <cell r="W2912">
            <v>42898.5</v>
          </cell>
          <cell r="X2912">
            <v>42.898499999999999</v>
          </cell>
          <cell r="Y2912">
            <v>42.898499999999999</v>
          </cell>
        </row>
        <row r="2913">
          <cell r="I2913" t="str">
            <v>0630904</v>
          </cell>
          <cell r="J2913">
            <v>14678.5</v>
          </cell>
          <cell r="K2913">
            <v>14678.5</v>
          </cell>
          <cell r="L2913">
            <v>14.6785</v>
          </cell>
          <cell r="M2913">
            <v>14.6785</v>
          </cell>
          <cell r="U2913" t="str">
            <v>0620206</v>
          </cell>
          <cell r="V2913">
            <v>95782</v>
          </cell>
          <cell r="W2913">
            <v>95782</v>
          </cell>
          <cell r="X2913">
            <v>95.781999999999996</v>
          </cell>
          <cell r="Y2913">
            <v>95.781999999999996</v>
          </cell>
        </row>
        <row r="2914">
          <cell r="I2914" t="str">
            <v>0631100</v>
          </cell>
          <cell r="J2914">
            <v>408150.17</v>
          </cell>
          <cell r="K2914">
            <v>408150.17</v>
          </cell>
          <cell r="L2914">
            <v>408.15017</v>
          </cell>
          <cell r="M2914">
            <v>408.15017</v>
          </cell>
          <cell r="U2914" t="str">
            <v>0620210</v>
          </cell>
          <cell r="V2914">
            <v>18627</v>
          </cell>
          <cell r="W2914">
            <v>18627</v>
          </cell>
          <cell r="X2914">
            <v>18.626999999999999</v>
          </cell>
          <cell r="Y2914">
            <v>18.626999999999999</v>
          </cell>
        </row>
        <row r="2915">
          <cell r="I2915" t="str">
            <v>0631110</v>
          </cell>
          <cell r="J2915">
            <v>284868.7</v>
          </cell>
          <cell r="K2915">
            <v>284868.7</v>
          </cell>
          <cell r="L2915">
            <v>284.86869999999999</v>
          </cell>
          <cell r="M2915">
            <v>284.86869999999999</v>
          </cell>
          <cell r="U2915" t="str">
            <v>0620308</v>
          </cell>
          <cell r="V2915">
            <v>6524</v>
          </cell>
          <cell r="W2915">
            <v>6524</v>
          </cell>
          <cell r="X2915">
            <v>6.524</v>
          </cell>
          <cell r="Y2915">
            <v>6.524</v>
          </cell>
        </row>
        <row r="2916">
          <cell r="I2916" t="str">
            <v>0631120</v>
          </cell>
          <cell r="J2916">
            <v>200570.96</v>
          </cell>
          <cell r="K2916">
            <v>200570.96</v>
          </cell>
          <cell r="L2916">
            <v>200.57095999999999</v>
          </cell>
          <cell r="M2916">
            <v>200.57095999999999</v>
          </cell>
          <cell r="U2916" t="str">
            <v>0620310</v>
          </cell>
          <cell r="V2916">
            <v>880</v>
          </cell>
          <cell r="W2916">
            <v>880</v>
          </cell>
          <cell r="X2916">
            <v>0.88</v>
          </cell>
          <cell r="Y2916">
            <v>0.88</v>
          </cell>
        </row>
        <row r="2917">
          <cell r="I2917" t="str">
            <v>0631199</v>
          </cell>
          <cell r="J2917">
            <v>12818</v>
          </cell>
          <cell r="K2917">
            <v>12818</v>
          </cell>
          <cell r="L2917">
            <v>12.818</v>
          </cell>
          <cell r="M2917">
            <v>12.818</v>
          </cell>
          <cell r="U2917" t="str">
            <v>0620413</v>
          </cell>
          <cell r="V2917">
            <v>24995.5</v>
          </cell>
          <cell r="W2917">
            <v>24995.5</v>
          </cell>
          <cell r="X2917">
            <v>24.9955</v>
          </cell>
          <cell r="Y2917">
            <v>24.9955</v>
          </cell>
        </row>
        <row r="2918">
          <cell r="I2918" t="str">
            <v>0631211</v>
          </cell>
          <cell r="J2918">
            <v>23739.7</v>
          </cell>
          <cell r="K2918">
            <v>23739.7</v>
          </cell>
          <cell r="L2918">
            <v>23.739699999999999</v>
          </cell>
          <cell r="M2918">
            <v>23.739699999999999</v>
          </cell>
          <cell r="U2918" t="str">
            <v>0620416</v>
          </cell>
          <cell r="V2918">
            <v>4113</v>
          </cell>
          <cell r="W2918">
            <v>4113</v>
          </cell>
          <cell r="X2918">
            <v>4.1130000000000004</v>
          </cell>
          <cell r="Y2918">
            <v>4.1130000000000004</v>
          </cell>
        </row>
        <row r="2919">
          <cell r="I2919" t="str">
            <v>0631218</v>
          </cell>
          <cell r="J2919">
            <v>24065</v>
          </cell>
          <cell r="K2919">
            <v>24065</v>
          </cell>
          <cell r="L2919">
            <v>24.065000000000001</v>
          </cell>
          <cell r="M2919">
            <v>24.065000000000001</v>
          </cell>
          <cell r="U2919" t="str">
            <v>0620422</v>
          </cell>
          <cell r="V2919">
            <v>3458</v>
          </cell>
          <cell r="W2919">
            <v>3458</v>
          </cell>
          <cell r="X2919">
            <v>3.4580000000000002</v>
          </cell>
          <cell r="Y2919">
            <v>3.4580000000000002</v>
          </cell>
        </row>
        <row r="2920">
          <cell r="I2920" t="str">
            <v>0631220</v>
          </cell>
          <cell r="J2920">
            <v>1741.5</v>
          </cell>
          <cell r="K2920">
            <v>1741.5</v>
          </cell>
          <cell r="L2920">
            <v>1.7415</v>
          </cell>
          <cell r="M2920">
            <v>1.7415</v>
          </cell>
          <cell r="U2920" t="str">
            <v>0620452</v>
          </cell>
          <cell r="V2920">
            <v>20728</v>
          </cell>
          <cell r="W2920">
            <v>20728</v>
          </cell>
          <cell r="X2920">
            <v>20.728000000000002</v>
          </cell>
          <cell r="Y2920">
            <v>20.728000000000002</v>
          </cell>
        </row>
        <row r="2921">
          <cell r="I2921" t="str">
            <v>0631698</v>
          </cell>
          <cell r="J2921">
            <v>408374.3</v>
          </cell>
          <cell r="K2921">
            <v>408374.3</v>
          </cell>
          <cell r="L2921">
            <v>408.37430000000001</v>
          </cell>
          <cell r="M2921">
            <v>408.37430000000001</v>
          </cell>
          <cell r="U2921" t="str">
            <v>0620502</v>
          </cell>
          <cell r="V2921">
            <v>16766</v>
          </cell>
          <cell r="W2921">
            <v>16766</v>
          </cell>
          <cell r="X2921">
            <v>16.765999999999998</v>
          </cell>
          <cell r="Y2921">
            <v>16.765999999999998</v>
          </cell>
        </row>
        <row r="2922">
          <cell r="I2922" t="str">
            <v>0632020</v>
          </cell>
          <cell r="J2922">
            <v>3113.5</v>
          </cell>
          <cell r="K2922">
            <v>3113.5</v>
          </cell>
          <cell r="L2922">
            <v>3.1135000000000002</v>
          </cell>
          <cell r="M2922">
            <v>3.1135000000000002</v>
          </cell>
          <cell r="U2922" t="str">
            <v>0620520</v>
          </cell>
          <cell r="V2922">
            <v>654.5</v>
          </cell>
          <cell r="W2922">
            <v>654.5</v>
          </cell>
          <cell r="X2922">
            <v>0.65449999999999997</v>
          </cell>
          <cell r="Y2922">
            <v>0.65449999999999997</v>
          </cell>
        </row>
        <row r="2923">
          <cell r="I2923" t="str">
            <v>0632325</v>
          </cell>
          <cell r="J2923">
            <v>186182.95</v>
          </cell>
          <cell r="K2923">
            <v>186182.95</v>
          </cell>
          <cell r="L2923">
            <v>186.18295000000001</v>
          </cell>
          <cell r="M2923">
            <v>186.18295000000001</v>
          </cell>
          <cell r="U2923" t="str">
            <v>0620551</v>
          </cell>
          <cell r="V2923">
            <v>23547.4</v>
          </cell>
          <cell r="W2923">
            <v>23547.4</v>
          </cell>
          <cell r="X2923">
            <v>23.547400000000003</v>
          </cell>
          <cell r="Y2923">
            <v>23.547400000000003</v>
          </cell>
        </row>
        <row r="2924">
          <cell r="I2924" t="str">
            <v>0632498</v>
          </cell>
          <cell r="J2924">
            <v>44109.5</v>
          </cell>
          <cell r="K2924">
            <v>44109.5</v>
          </cell>
          <cell r="L2924">
            <v>44.109499999999997</v>
          </cell>
          <cell r="M2924">
            <v>44.109499999999997</v>
          </cell>
          <cell r="U2924" t="str">
            <v>0620602</v>
          </cell>
          <cell r="V2924">
            <v>6787</v>
          </cell>
          <cell r="W2924">
            <v>6787</v>
          </cell>
          <cell r="X2924">
            <v>6.7869999999999999</v>
          </cell>
          <cell r="Y2924">
            <v>6.7869999999999999</v>
          </cell>
        </row>
        <row r="2925">
          <cell r="I2925" t="str">
            <v>0632499</v>
          </cell>
          <cell r="J2925">
            <v>45399.7</v>
          </cell>
          <cell r="K2925">
            <v>45399.7</v>
          </cell>
          <cell r="L2925">
            <v>45.399699999999996</v>
          </cell>
          <cell r="M2925">
            <v>45.399699999999996</v>
          </cell>
          <cell r="U2925" t="str">
            <v>0620606</v>
          </cell>
          <cell r="V2925">
            <v>748</v>
          </cell>
          <cell r="W2925">
            <v>748</v>
          </cell>
          <cell r="X2925">
            <v>0.748</v>
          </cell>
          <cell r="Y2925">
            <v>0.748</v>
          </cell>
        </row>
        <row r="2926">
          <cell r="I2926" t="str">
            <v>0632798</v>
          </cell>
          <cell r="J2926">
            <v>10864.5</v>
          </cell>
          <cell r="K2926">
            <v>10864.5</v>
          </cell>
          <cell r="L2926">
            <v>10.8645</v>
          </cell>
          <cell r="M2926">
            <v>10.8645</v>
          </cell>
          <cell r="U2926" t="str">
            <v>0620625</v>
          </cell>
          <cell r="V2926">
            <v>7618</v>
          </cell>
          <cell r="W2926">
            <v>7618</v>
          </cell>
          <cell r="X2926">
            <v>7.6180000000000003</v>
          </cell>
          <cell r="Y2926">
            <v>7.6180000000000003</v>
          </cell>
        </row>
        <row r="2927">
          <cell r="I2927" t="str">
            <v>0632861</v>
          </cell>
          <cell r="J2927">
            <v>5566.5</v>
          </cell>
          <cell r="K2927">
            <v>5566.5</v>
          </cell>
          <cell r="L2927">
            <v>5.5664999999999996</v>
          </cell>
          <cell r="M2927">
            <v>5.5664999999999996</v>
          </cell>
          <cell r="U2927" t="str">
            <v>0620800</v>
          </cell>
          <cell r="V2927">
            <v>215241.2</v>
          </cell>
          <cell r="W2927">
            <v>215241.2</v>
          </cell>
          <cell r="X2927">
            <v>215.24120000000002</v>
          </cell>
          <cell r="Y2927">
            <v>215.24120000000002</v>
          </cell>
        </row>
        <row r="2928">
          <cell r="I2928" t="str">
            <v>0632957</v>
          </cell>
          <cell r="J2928">
            <v>7180.5</v>
          </cell>
          <cell r="K2928">
            <v>7180.5</v>
          </cell>
          <cell r="L2928">
            <v>7.1805000000000003</v>
          </cell>
          <cell r="M2928">
            <v>7.1805000000000003</v>
          </cell>
          <cell r="U2928" t="str">
            <v>0620813</v>
          </cell>
          <cell r="V2928">
            <v>-4095</v>
          </cell>
          <cell r="W2928">
            <v>-4095</v>
          </cell>
          <cell r="X2928">
            <v>-4.0949999999999998</v>
          </cell>
          <cell r="Y2928">
            <v>-4.0949999999999998</v>
          </cell>
        </row>
        <row r="2929">
          <cell r="I2929" t="str">
            <v>0633183</v>
          </cell>
          <cell r="J2929">
            <v>54497.5</v>
          </cell>
          <cell r="K2929">
            <v>54497.5</v>
          </cell>
          <cell r="L2929">
            <v>54.497500000000002</v>
          </cell>
          <cell r="M2929">
            <v>54.497500000000002</v>
          </cell>
          <cell r="U2929" t="str">
            <v>0620826</v>
          </cell>
          <cell r="V2929">
            <v>-484</v>
          </cell>
          <cell r="W2929">
            <v>-484</v>
          </cell>
          <cell r="X2929">
            <v>-0.48399999999999999</v>
          </cell>
          <cell r="Y2929">
            <v>-0.48399999999999999</v>
          </cell>
        </row>
        <row r="2930">
          <cell r="I2930" t="str">
            <v>0633577</v>
          </cell>
          <cell r="J2930">
            <v>36677.5</v>
          </cell>
          <cell r="K2930">
            <v>36677.5</v>
          </cell>
          <cell r="L2930">
            <v>36.677500000000002</v>
          </cell>
          <cell r="M2930">
            <v>36.677500000000002</v>
          </cell>
          <cell r="U2930" t="str">
            <v>0620875</v>
          </cell>
          <cell r="V2930">
            <v>57631.55</v>
          </cell>
          <cell r="W2930">
            <v>57631.55</v>
          </cell>
          <cell r="X2930">
            <v>57.631550000000004</v>
          </cell>
          <cell r="Y2930">
            <v>57.631550000000004</v>
          </cell>
        </row>
        <row r="2931">
          <cell r="I2931" t="str">
            <v>0633798</v>
          </cell>
          <cell r="J2931">
            <v>8545</v>
          </cell>
          <cell r="K2931">
            <v>8545</v>
          </cell>
          <cell r="L2931">
            <v>8.5449999999999999</v>
          </cell>
          <cell r="M2931">
            <v>8.5449999999999999</v>
          </cell>
          <cell r="U2931" t="str">
            <v>0620908</v>
          </cell>
          <cell r="V2931">
            <v>8200</v>
          </cell>
          <cell r="W2931">
            <v>8200</v>
          </cell>
          <cell r="X2931">
            <v>8.1999999999999993</v>
          </cell>
          <cell r="Y2931">
            <v>8.1999999999999993</v>
          </cell>
        </row>
        <row r="2932">
          <cell r="I2932" t="str">
            <v>0633887</v>
          </cell>
          <cell r="J2932">
            <v>313191.5</v>
          </cell>
          <cell r="K2932">
            <v>313191.5</v>
          </cell>
          <cell r="L2932">
            <v>313.19150000000002</v>
          </cell>
          <cell r="M2932">
            <v>313.19150000000002</v>
          </cell>
          <cell r="U2932" t="str">
            <v>0621020</v>
          </cell>
          <cell r="V2932">
            <v>5694.5</v>
          </cell>
          <cell r="W2932">
            <v>5694.5</v>
          </cell>
          <cell r="X2932">
            <v>5.6944999999999997</v>
          </cell>
          <cell r="Y2932">
            <v>5.6944999999999997</v>
          </cell>
        </row>
        <row r="2933">
          <cell r="I2933" t="str">
            <v>0633999</v>
          </cell>
          <cell r="J2933">
            <v>256171.75</v>
          </cell>
          <cell r="K2933">
            <v>256171.75</v>
          </cell>
          <cell r="L2933">
            <v>256.17174999999997</v>
          </cell>
          <cell r="M2933">
            <v>256.17174999999997</v>
          </cell>
          <cell r="U2933" t="str">
            <v>0621023</v>
          </cell>
          <cell r="V2933">
            <v>3657.5</v>
          </cell>
          <cell r="W2933">
            <v>3657.5</v>
          </cell>
          <cell r="X2933">
            <v>3.6575000000000002</v>
          </cell>
          <cell r="Y2933">
            <v>3.6575000000000002</v>
          </cell>
        </row>
        <row r="2934">
          <cell r="I2934" t="str">
            <v>0634042</v>
          </cell>
          <cell r="J2934">
            <v>55641.5</v>
          </cell>
          <cell r="K2934">
            <v>55641.5</v>
          </cell>
          <cell r="L2934">
            <v>55.641500000000001</v>
          </cell>
          <cell r="M2934">
            <v>55.641500000000001</v>
          </cell>
          <cell r="U2934" t="str">
            <v>0621026</v>
          </cell>
          <cell r="V2934">
            <v>6888</v>
          </cell>
          <cell r="W2934">
            <v>6888</v>
          </cell>
          <cell r="X2934">
            <v>6.8879999999999999</v>
          </cell>
          <cell r="Y2934">
            <v>6.8879999999999999</v>
          </cell>
        </row>
        <row r="2935">
          <cell r="I2935" t="str">
            <v>0634077</v>
          </cell>
          <cell r="J2935">
            <v>11549</v>
          </cell>
          <cell r="K2935">
            <v>11549</v>
          </cell>
          <cell r="L2935">
            <v>11.548999999999999</v>
          </cell>
          <cell r="M2935">
            <v>11.548999999999999</v>
          </cell>
          <cell r="U2935" t="str">
            <v>0621115</v>
          </cell>
          <cell r="V2935">
            <v>8284</v>
          </cell>
          <cell r="W2935">
            <v>8284</v>
          </cell>
          <cell r="X2935">
            <v>8.2840000000000007</v>
          </cell>
          <cell r="Y2935">
            <v>8.2840000000000007</v>
          </cell>
        </row>
        <row r="2936">
          <cell r="I2936" t="str">
            <v>0634086</v>
          </cell>
          <cell r="J2936">
            <v>74770.5</v>
          </cell>
          <cell r="K2936">
            <v>74770.5</v>
          </cell>
          <cell r="L2936">
            <v>74.770499999999998</v>
          </cell>
          <cell r="M2936">
            <v>74.770499999999998</v>
          </cell>
          <cell r="U2936" t="str">
            <v>0621116</v>
          </cell>
          <cell r="V2936">
            <v>519</v>
          </cell>
          <cell r="W2936">
            <v>519</v>
          </cell>
          <cell r="X2936">
            <v>0.51900000000000002</v>
          </cell>
          <cell r="Y2936">
            <v>0.51900000000000002</v>
          </cell>
        </row>
        <row r="2937">
          <cell r="I2937" t="str">
            <v>0634093</v>
          </cell>
          <cell r="J2937">
            <v>10749.5</v>
          </cell>
          <cell r="K2937">
            <v>10749.5</v>
          </cell>
          <cell r="L2937">
            <v>10.749499999999999</v>
          </cell>
          <cell r="M2937">
            <v>10.749499999999999</v>
          </cell>
          <cell r="U2937" t="str">
            <v>0621125</v>
          </cell>
          <cell r="V2937">
            <v>18005.5</v>
          </cell>
          <cell r="W2937">
            <v>18005.5</v>
          </cell>
          <cell r="X2937">
            <v>18.005500000000001</v>
          </cell>
          <cell r="Y2937">
            <v>18.005500000000001</v>
          </cell>
        </row>
        <row r="2938">
          <cell r="I2938" t="str">
            <v>0634183</v>
          </cell>
          <cell r="J2938">
            <v>39196.9</v>
          </cell>
          <cell r="K2938">
            <v>39196.9</v>
          </cell>
          <cell r="L2938">
            <v>39.196899999999999</v>
          </cell>
          <cell r="M2938">
            <v>39.196899999999999</v>
          </cell>
          <cell r="U2938" t="str">
            <v>0621127</v>
          </cell>
          <cell r="V2938">
            <v>10851.5</v>
          </cell>
          <cell r="W2938">
            <v>10851.5</v>
          </cell>
          <cell r="X2938">
            <v>10.8515</v>
          </cell>
          <cell r="Y2938">
            <v>10.8515</v>
          </cell>
        </row>
        <row r="2939">
          <cell r="I2939" t="str">
            <v>0634433</v>
          </cell>
          <cell r="J2939">
            <v>86604.3</v>
          </cell>
          <cell r="K2939">
            <v>86604.3</v>
          </cell>
          <cell r="L2939">
            <v>86.604300000000009</v>
          </cell>
          <cell r="M2939">
            <v>86.604300000000009</v>
          </cell>
          <cell r="U2939" t="str">
            <v>0621204</v>
          </cell>
          <cell r="V2939">
            <v>8557</v>
          </cell>
          <cell r="W2939">
            <v>8557</v>
          </cell>
          <cell r="X2939">
            <v>8.5570000000000004</v>
          </cell>
          <cell r="Y2939">
            <v>8.5570000000000004</v>
          </cell>
        </row>
        <row r="2940">
          <cell r="I2940" t="str">
            <v>0634499</v>
          </cell>
          <cell r="J2940">
            <v>23635.5</v>
          </cell>
          <cell r="K2940">
            <v>23635.5</v>
          </cell>
          <cell r="L2940">
            <v>23.6355</v>
          </cell>
          <cell r="M2940">
            <v>23.6355</v>
          </cell>
          <cell r="U2940" t="str">
            <v>0621208</v>
          </cell>
          <cell r="V2940">
            <v>17663</v>
          </cell>
          <cell r="W2940">
            <v>17663</v>
          </cell>
          <cell r="X2940">
            <v>17.663</v>
          </cell>
          <cell r="Y2940">
            <v>17.663</v>
          </cell>
        </row>
        <row r="2941">
          <cell r="I2941" t="str">
            <v>0634511</v>
          </cell>
          <cell r="J2941">
            <v>27400.75</v>
          </cell>
          <cell r="K2941">
            <v>27400.75</v>
          </cell>
          <cell r="L2941">
            <v>27.400749999999999</v>
          </cell>
          <cell r="M2941">
            <v>27.400749999999999</v>
          </cell>
          <cell r="U2941" t="str">
            <v>0621209</v>
          </cell>
          <cell r="V2941">
            <v>20643.25</v>
          </cell>
          <cell r="W2941">
            <v>20643.25</v>
          </cell>
          <cell r="X2941">
            <v>20.643249999999998</v>
          </cell>
          <cell r="Y2941">
            <v>20.643249999999998</v>
          </cell>
        </row>
        <row r="2942">
          <cell r="I2942" t="str">
            <v>0634521</v>
          </cell>
          <cell r="J2942">
            <v>11638</v>
          </cell>
          <cell r="K2942">
            <v>11638</v>
          </cell>
          <cell r="L2942">
            <v>11.638</v>
          </cell>
          <cell r="M2942">
            <v>11.638</v>
          </cell>
          <cell r="U2942" t="str">
            <v>0622418</v>
          </cell>
          <cell r="V2942">
            <v>19450.5</v>
          </cell>
          <cell r="W2942">
            <v>19450.5</v>
          </cell>
          <cell r="X2942">
            <v>19.450500000000002</v>
          </cell>
          <cell r="Y2942">
            <v>19.450500000000002</v>
          </cell>
        </row>
        <row r="2943">
          <cell r="I2943" t="str">
            <v>0634531</v>
          </cell>
          <cell r="J2943">
            <v>20763.5</v>
          </cell>
          <cell r="K2943">
            <v>20763.5</v>
          </cell>
          <cell r="L2943">
            <v>20.763500000000001</v>
          </cell>
          <cell r="M2943">
            <v>20.763500000000001</v>
          </cell>
          <cell r="U2943" t="str">
            <v>0622507</v>
          </cell>
          <cell r="V2943">
            <v>17391.5</v>
          </cell>
          <cell r="W2943">
            <v>17391.5</v>
          </cell>
          <cell r="X2943">
            <v>17.391500000000001</v>
          </cell>
          <cell r="Y2943">
            <v>17.391500000000001</v>
          </cell>
        </row>
        <row r="2944">
          <cell r="I2944" t="str">
            <v>0634665</v>
          </cell>
          <cell r="J2944">
            <v>10534.5</v>
          </cell>
          <cell r="K2944">
            <v>10534.5</v>
          </cell>
          <cell r="L2944">
            <v>10.5345</v>
          </cell>
          <cell r="M2944">
            <v>10.5345</v>
          </cell>
          <cell r="U2944" t="str">
            <v>0622559</v>
          </cell>
          <cell r="V2944">
            <v>8037</v>
          </cell>
          <cell r="W2944">
            <v>8037</v>
          </cell>
          <cell r="X2944">
            <v>8.0370000000000008</v>
          </cell>
          <cell r="Y2944">
            <v>8.0370000000000008</v>
          </cell>
        </row>
        <row r="2945">
          <cell r="I2945" t="str">
            <v>0634782</v>
          </cell>
          <cell r="J2945">
            <v>39079</v>
          </cell>
          <cell r="K2945">
            <v>39079</v>
          </cell>
          <cell r="L2945">
            <v>39.079000000000001</v>
          </cell>
          <cell r="M2945">
            <v>39.079000000000001</v>
          </cell>
          <cell r="U2945" t="str">
            <v>0622561</v>
          </cell>
          <cell r="V2945">
            <v>1496.5</v>
          </cell>
          <cell r="W2945">
            <v>1496.5</v>
          </cell>
          <cell r="X2945">
            <v>1.4964999999999999</v>
          </cell>
          <cell r="Y2945">
            <v>1.4964999999999999</v>
          </cell>
        </row>
        <row r="2946">
          <cell r="I2946" t="str">
            <v>0634809</v>
          </cell>
          <cell r="J2946">
            <v>30806.5</v>
          </cell>
          <cell r="K2946">
            <v>30806.5</v>
          </cell>
          <cell r="L2946">
            <v>30.8065</v>
          </cell>
          <cell r="M2946">
            <v>30.8065</v>
          </cell>
          <cell r="U2946" t="str">
            <v>0622570</v>
          </cell>
          <cell r="V2946">
            <v>12330</v>
          </cell>
          <cell r="W2946">
            <v>12330</v>
          </cell>
          <cell r="X2946">
            <v>12.33</v>
          </cell>
          <cell r="Y2946">
            <v>12.33</v>
          </cell>
        </row>
        <row r="2947">
          <cell r="I2947" t="str">
            <v>0635061</v>
          </cell>
          <cell r="J2947">
            <v>18866</v>
          </cell>
          <cell r="K2947">
            <v>18866</v>
          </cell>
          <cell r="L2947">
            <v>18.866</v>
          </cell>
          <cell r="M2947">
            <v>18.866</v>
          </cell>
          <cell r="U2947" t="str">
            <v>0622597</v>
          </cell>
          <cell r="V2947">
            <v>15456</v>
          </cell>
          <cell r="W2947">
            <v>15456</v>
          </cell>
          <cell r="X2947">
            <v>15.456</v>
          </cell>
          <cell r="Y2947">
            <v>15.456</v>
          </cell>
        </row>
        <row r="2948">
          <cell r="I2948" t="str">
            <v>0635124</v>
          </cell>
          <cell r="J2948">
            <v>9461</v>
          </cell>
          <cell r="K2948">
            <v>9461</v>
          </cell>
          <cell r="L2948">
            <v>9.4610000000000003</v>
          </cell>
          <cell r="M2948">
            <v>9.4610000000000003</v>
          </cell>
          <cell r="U2948" t="str">
            <v>0622605</v>
          </cell>
          <cell r="V2948">
            <v>22363</v>
          </cell>
          <cell r="W2948">
            <v>22363</v>
          </cell>
          <cell r="X2948">
            <v>22.363</v>
          </cell>
          <cell r="Y2948">
            <v>22.363</v>
          </cell>
        </row>
        <row r="2949">
          <cell r="I2949" t="str">
            <v>0635151</v>
          </cell>
          <cell r="J2949">
            <v>24957.919999999998</v>
          </cell>
          <cell r="K2949">
            <v>24957.919999999998</v>
          </cell>
          <cell r="L2949">
            <v>24.957919999999998</v>
          </cell>
          <cell r="M2949">
            <v>24.957919999999998</v>
          </cell>
          <cell r="U2949" t="str">
            <v>0622698</v>
          </cell>
          <cell r="V2949">
            <v>249</v>
          </cell>
          <cell r="W2949">
            <v>249</v>
          </cell>
          <cell r="X2949">
            <v>0.249</v>
          </cell>
          <cell r="Y2949">
            <v>0.249</v>
          </cell>
        </row>
        <row r="2950">
          <cell r="I2950" t="str">
            <v>0635278</v>
          </cell>
          <cell r="J2950">
            <v>127327.75</v>
          </cell>
          <cell r="K2950">
            <v>127327.75</v>
          </cell>
          <cell r="L2950">
            <v>127.32774999999999</v>
          </cell>
          <cell r="M2950">
            <v>127.32774999999999</v>
          </cell>
          <cell r="U2950" t="str">
            <v>0623371</v>
          </cell>
          <cell r="V2950">
            <v>18745.5</v>
          </cell>
          <cell r="W2950">
            <v>18745.5</v>
          </cell>
          <cell r="X2950">
            <v>18.7455</v>
          </cell>
          <cell r="Y2950">
            <v>18.7455</v>
          </cell>
        </row>
        <row r="2951">
          <cell r="I2951" t="str">
            <v>0635428</v>
          </cell>
          <cell r="J2951">
            <v>31364</v>
          </cell>
          <cell r="K2951">
            <v>31364</v>
          </cell>
          <cell r="L2951">
            <v>31.364000000000001</v>
          </cell>
          <cell r="M2951">
            <v>31.364000000000001</v>
          </cell>
          <cell r="U2951" t="str">
            <v>0623973</v>
          </cell>
          <cell r="V2951">
            <v>146513.5</v>
          </cell>
          <cell r="W2951">
            <v>146513.5</v>
          </cell>
          <cell r="X2951">
            <v>146.51349999999999</v>
          </cell>
          <cell r="Y2951">
            <v>146.51349999999999</v>
          </cell>
        </row>
        <row r="2952">
          <cell r="I2952" t="str">
            <v>0635950</v>
          </cell>
          <cell r="J2952">
            <v>64834.5</v>
          </cell>
          <cell r="K2952">
            <v>64834.5</v>
          </cell>
          <cell r="L2952">
            <v>64.834500000000006</v>
          </cell>
          <cell r="M2952">
            <v>64.834500000000006</v>
          </cell>
          <cell r="U2952" t="str">
            <v>0624300</v>
          </cell>
          <cell r="V2952">
            <v>70965.25</v>
          </cell>
          <cell r="W2952">
            <v>70965.25</v>
          </cell>
          <cell r="X2952">
            <v>70.965249999999997</v>
          </cell>
          <cell r="Y2952">
            <v>70.965249999999997</v>
          </cell>
        </row>
        <row r="2953">
          <cell r="I2953" t="str">
            <v>0635958</v>
          </cell>
          <cell r="J2953">
            <v>59476</v>
          </cell>
          <cell r="K2953">
            <v>59476</v>
          </cell>
          <cell r="L2953">
            <v>59.475999999999999</v>
          </cell>
          <cell r="M2953">
            <v>59.475999999999999</v>
          </cell>
          <cell r="U2953" t="str">
            <v>0624333</v>
          </cell>
          <cell r="V2953">
            <v>12399</v>
          </cell>
          <cell r="W2953">
            <v>12399</v>
          </cell>
          <cell r="X2953">
            <v>12.398999999999999</v>
          </cell>
          <cell r="Y2953">
            <v>12.398999999999999</v>
          </cell>
        </row>
        <row r="2954">
          <cell r="I2954" t="str">
            <v>0636327</v>
          </cell>
          <cell r="J2954">
            <v>13298.5</v>
          </cell>
          <cell r="K2954">
            <v>13298.5</v>
          </cell>
          <cell r="L2954">
            <v>13.298500000000001</v>
          </cell>
          <cell r="M2954">
            <v>13.298500000000001</v>
          </cell>
          <cell r="U2954" t="str">
            <v>0624511</v>
          </cell>
          <cell r="V2954">
            <v>83531.25</v>
          </cell>
          <cell r="W2954">
            <v>83531.25</v>
          </cell>
          <cell r="X2954">
            <v>83.53125</v>
          </cell>
          <cell r="Y2954">
            <v>83.53125</v>
          </cell>
        </row>
        <row r="2955">
          <cell r="I2955" t="str">
            <v>0636533</v>
          </cell>
          <cell r="J2955">
            <v>3074</v>
          </cell>
          <cell r="K2955">
            <v>3074</v>
          </cell>
          <cell r="L2955">
            <v>3.0739999999999998</v>
          </cell>
          <cell r="M2955">
            <v>3.0739999999999998</v>
          </cell>
          <cell r="U2955" t="str">
            <v>0624759</v>
          </cell>
          <cell r="V2955">
            <v>12040.25</v>
          </cell>
          <cell r="W2955">
            <v>12040.25</v>
          </cell>
          <cell r="X2955">
            <v>12.04025</v>
          </cell>
          <cell r="Y2955">
            <v>12.04025</v>
          </cell>
        </row>
        <row r="2956">
          <cell r="I2956" t="str">
            <v>0637058</v>
          </cell>
          <cell r="J2956">
            <v>49515</v>
          </cell>
          <cell r="K2956">
            <v>49515</v>
          </cell>
          <cell r="L2956">
            <v>49.515000000000001</v>
          </cell>
          <cell r="M2956">
            <v>49.515000000000001</v>
          </cell>
          <cell r="U2956" t="str">
            <v>0625122</v>
          </cell>
          <cell r="V2956">
            <v>15718.5</v>
          </cell>
          <cell r="W2956">
            <v>15718.5</v>
          </cell>
          <cell r="X2956">
            <v>15.718500000000001</v>
          </cell>
          <cell r="Y2956">
            <v>15.718500000000001</v>
          </cell>
        </row>
        <row r="2957">
          <cell r="I2957" t="str">
            <v>0637858</v>
          </cell>
          <cell r="J2957">
            <v>11854.5</v>
          </cell>
          <cell r="K2957">
            <v>11854.5</v>
          </cell>
          <cell r="L2957">
            <v>11.8545</v>
          </cell>
          <cell r="M2957">
            <v>11.8545</v>
          </cell>
          <cell r="U2957" t="str">
            <v>0626098</v>
          </cell>
          <cell r="V2957">
            <v>19913</v>
          </cell>
          <cell r="W2957">
            <v>19913</v>
          </cell>
          <cell r="X2957">
            <v>19.913</v>
          </cell>
          <cell r="Y2957">
            <v>19.913</v>
          </cell>
        </row>
        <row r="2958">
          <cell r="I2958" t="str">
            <v>0638427</v>
          </cell>
          <cell r="J2958">
            <v>24246.5</v>
          </cell>
          <cell r="K2958">
            <v>24246.5</v>
          </cell>
          <cell r="L2958">
            <v>24.246500000000001</v>
          </cell>
          <cell r="M2958">
            <v>24.246500000000001</v>
          </cell>
          <cell r="U2958" t="str">
            <v>0626501</v>
          </cell>
          <cell r="V2958">
            <v>86033.25</v>
          </cell>
          <cell r="W2958">
            <v>86033.25</v>
          </cell>
          <cell r="X2958">
            <v>86.033249999999995</v>
          </cell>
          <cell r="Y2958">
            <v>86.033249999999995</v>
          </cell>
        </row>
        <row r="2959">
          <cell r="I2959" t="str">
            <v>0638668</v>
          </cell>
          <cell r="J2959">
            <v>39306</v>
          </cell>
          <cell r="K2959">
            <v>39306</v>
          </cell>
          <cell r="L2959">
            <v>39.305999999999997</v>
          </cell>
          <cell r="M2959">
            <v>39.305999999999997</v>
          </cell>
          <cell r="U2959" t="str">
            <v>0626840</v>
          </cell>
          <cell r="V2959">
            <v>3484</v>
          </cell>
          <cell r="W2959">
            <v>3484</v>
          </cell>
          <cell r="X2959">
            <v>3.484</v>
          </cell>
          <cell r="Y2959">
            <v>3.484</v>
          </cell>
        </row>
        <row r="2960">
          <cell r="I2960" t="str">
            <v>0639042</v>
          </cell>
          <cell r="J2960">
            <v>653</v>
          </cell>
          <cell r="K2960">
            <v>653</v>
          </cell>
          <cell r="L2960">
            <v>0.65300000000000002</v>
          </cell>
          <cell r="M2960">
            <v>0.65300000000000002</v>
          </cell>
          <cell r="U2960" t="str">
            <v>0626996</v>
          </cell>
          <cell r="V2960">
            <v>11113</v>
          </cell>
          <cell r="W2960">
            <v>11113</v>
          </cell>
          <cell r="X2960">
            <v>11.113</v>
          </cell>
          <cell r="Y2960">
            <v>11.113</v>
          </cell>
        </row>
        <row r="2961">
          <cell r="I2961" t="str">
            <v>0639251</v>
          </cell>
          <cell r="J2961">
            <v>15140.5</v>
          </cell>
          <cell r="K2961">
            <v>15140.5</v>
          </cell>
          <cell r="L2961">
            <v>15.140499999999999</v>
          </cell>
          <cell r="M2961">
            <v>15.140499999999999</v>
          </cell>
          <cell r="U2961" t="str">
            <v>0627186</v>
          </cell>
          <cell r="V2961">
            <v>81138</v>
          </cell>
          <cell r="W2961">
            <v>81138</v>
          </cell>
          <cell r="X2961">
            <v>81.138000000000005</v>
          </cell>
          <cell r="Y2961">
            <v>81.138000000000005</v>
          </cell>
        </row>
        <row r="2962">
          <cell r="I2962" t="str">
            <v>0639403</v>
          </cell>
          <cell r="J2962">
            <v>37870</v>
          </cell>
          <cell r="K2962">
            <v>37870</v>
          </cell>
          <cell r="L2962">
            <v>37.869999999999997</v>
          </cell>
          <cell r="M2962">
            <v>37.869999999999997</v>
          </cell>
          <cell r="U2962" t="str">
            <v>0627210</v>
          </cell>
          <cell r="V2962">
            <v>81918</v>
          </cell>
          <cell r="W2962">
            <v>81918</v>
          </cell>
          <cell r="X2962">
            <v>81.918000000000006</v>
          </cell>
          <cell r="Y2962">
            <v>81.918000000000006</v>
          </cell>
        </row>
        <row r="2963">
          <cell r="I2963" t="str">
            <v>0639412</v>
          </cell>
          <cell r="J2963">
            <v>40019.5</v>
          </cell>
          <cell r="K2963">
            <v>40019.5</v>
          </cell>
          <cell r="L2963">
            <v>40.019500000000001</v>
          </cell>
          <cell r="M2963">
            <v>40.019500000000001</v>
          </cell>
          <cell r="U2963" t="str">
            <v>0627327</v>
          </cell>
          <cell r="V2963">
            <v>66754</v>
          </cell>
          <cell r="W2963">
            <v>66754</v>
          </cell>
          <cell r="X2963">
            <v>66.754000000000005</v>
          </cell>
          <cell r="Y2963">
            <v>66.754000000000005</v>
          </cell>
        </row>
        <row r="2964">
          <cell r="I2964" t="str">
            <v>0639422</v>
          </cell>
          <cell r="J2964">
            <v>20385.5</v>
          </cell>
          <cell r="K2964">
            <v>20385.5</v>
          </cell>
          <cell r="L2964">
            <v>20.3855</v>
          </cell>
          <cell r="M2964">
            <v>20.3855</v>
          </cell>
          <cell r="U2964" t="str">
            <v>0627525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</row>
        <row r="2965">
          <cell r="I2965" t="str">
            <v>0639423</v>
          </cell>
          <cell r="J2965">
            <v>99277.6</v>
          </cell>
          <cell r="K2965">
            <v>99277.6</v>
          </cell>
          <cell r="L2965">
            <v>99.277600000000007</v>
          </cell>
          <cell r="M2965">
            <v>99.277600000000007</v>
          </cell>
          <cell r="U2965" t="str">
            <v>0627526</v>
          </cell>
          <cell r="V2965">
            <v>1262512.5</v>
          </cell>
          <cell r="W2965">
            <v>1262512.5</v>
          </cell>
          <cell r="X2965">
            <v>1262.5125</v>
          </cell>
          <cell r="Y2965">
            <v>1262.5125</v>
          </cell>
        </row>
        <row r="2966">
          <cell r="I2966" t="str">
            <v>0639438</v>
          </cell>
          <cell r="J2966">
            <v>727285</v>
          </cell>
          <cell r="K2966">
            <v>727285</v>
          </cell>
          <cell r="L2966">
            <v>727.28499999999997</v>
          </cell>
          <cell r="M2966">
            <v>727.28499999999997</v>
          </cell>
          <cell r="U2966" t="str">
            <v>0627614</v>
          </cell>
          <cell r="V2966">
            <v>53502</v>
          </cell>
          <cell r="W2966">
            <v>53502</v>
          </cell>
          <cell r="X2966">
            <v>53.502000000000002</v>
          </cell>
          <cell r="Y2966">
            <v>53.502000000000002</v>
          </cell>
        </row>
        <row r="2967">
          <cell r="I2967" t="str">
            <v>0639520</v>
          </cell>
          <cell r="J2967">
            <v>102490</v>
          </cell>
          <cell r="K2967">
            <v>102490</v>
          </cell>
          <cell r="L2967">
            <v>102.49</v>
          </cell>
          <cell r="M2967">
            <v>102.49</v>
          </cell>
          <cell r="U2967" t="str">
            <v>0627682</v>
          </cell>
          <cell r="V2967">
            <v>30571.5</v>
          </cell>
          <cell r="W2967">
            <v>30571.5</v>
          </cell>
          <cell r="X2967">
            <v>30.5715</v>
          </cell>
          <cell r="Y2967">
            <v>30.5715</v>
          </cell>
        </row>
        <row r="2968">
          <cell r="I2968" t="str">
            <v>0639540</v>
          </cell>
          <cell r="J2968">
            <v>100304.5</v>
          </cell>
          <cell r="K2968">
            <v>100304.5</v>
          </cell>
          <cell r="L2968">
            <v>100.3045</v>
          </cell>
          <cell r="M2968">
            <v>100.3045</v>
          </cell>
          <cell r="U2968" t="str">
            <v>0627852</v>
          </cell>
          <cell r="V2968">
            <v>28058</v>
          </cell>
          <cell r="W2968">
            <v>28058</v>
          </cell>
          <cell r="X2968">
            <v>28.058</v>
          </cell>
          <cell r="Y2968">
            <v>28.058</v>
          </cell>
        </row>
        <row r="2969">
          <cell r="I2969" t="str">
            <v>0639548</v>
          </cell>
          <cell r="J2969">
            <v>703</v>
          </cell>
          <cell r="K2969">
            <v>703</v>
          </cell>
          <cell r="L2969">
            <v>0.70299999999999996</v>
          </cell>
          <cell r="M2969">
            <v>0.70299999999999996</v>
          </cell>
          <cell r="U2969" t="str">
            <v>0628186</v>
          </cell>
          <cell r="V2969">
            <v>5918</v>
          </cell>
          <cell r="W2969">
            <v>5918</v>
          </cell>
          <cell r="X2969">
            <v>5.9180000000000001</v>
          </cell>
          <cell r="Y2969">
            <v>5.9180000000000001</v>
          </cell>
        </row>
        <row r="2970">
          <cell r="I2970" t="str">
            <v>0639586</v>
          </cell>
          <cell r="J2970">
            <v>511.5</v>
          </cell>
          <cell r="K2970">
            <v>511.5</v>
          </cell>
          <cell r="L2970">
            <v>0.51149999999999995</v>
          </cell>
          <cell r="M2970">
            <v>0.51149999999999995</v>
          </cell>
          <cell r="U2970" t="str">
            <v>0628247</v>
          </cell>
          <cell r="V2970">
            <v>36215438.68</v>
          </cell>
          <cell r="W2970">
            <v>36215438.68</v>
          </cell>
          <cell r="X2970">
            <v>36215.438679999999</v>
          </cell>
          <cell r="Y2970">
            <v>36215.438679999999</v>
          </cell>
        </row>
        <row r="2971">
          <cell r="I2971" t="str">
            <v>0639753</v>
          </cell>
          <cell r="J2971">
            <v>9253</v>
          </cell>
          <cell r="K2971">
            <v>9253</v>
          </cell>
          <cell r="L2971">
            <v>9.2530000000000001</v>
          </cell>
          <cell r="M2971">
            <v>9.2530000000000001</v>
          </cell>
          <cell r="U2971" t="str">
            <v>0628304</v>
          </cell>
          <cell r="V2971">
            <v>5758.5</v>
          </cell>
          <cell r="W2971">
            <v>5758.5</v>
          </cell>
          <cell r="X2971">
            <v>5.7584999999999997</v>
          </cell>
          <cell r="Y2971">
            <v>5.7584999999999997</v>
          </cell>
        </row>
        <row r="2972">
          <cell r="I2972" t="str">
            <v>0639889</v>
          </cell>
          <cell r="J2972">
            <v>46395.25</v>
          </cell>
          <cell r="K2972">
            <v>46395.25</v>
          </cell>
          <cell r="L2972">
            <v>46.395249999999997</v>
          </cell>
          <cell r="M2972">
            <v>46.395249999999997</v>
          </cell>
          <cell r="U2972" t="str">
            <v>0628360</v>
          </cell>
          <cell r="V2972">
            <v>3464043.75</v>
          </cell>
          <cell r="W2972">
            <v>3464043.75</v>
          </cell>
          <cell r="X2972">
            <v>3464.0437499999998</v>
          </cell>
          <cell r="Y2972">
            <v>3464.0437499999998</v>
          </cell>
        </row>
        <row r="2973">
          <cell r="I2973" t="str">
            <v>0639940</v>
          </cell>
          <cell r="J2973">
            <v>45772.75</v>
          </cell>
          <cell r="K2973">
            <v>45772.75</v>
          </cell>
          <cell r="L2973">
            <v>45.772750000000002</v>
          </cell>
          <cell r="M2973">
            <v>45.772750000000002</v>
          </cell>
          <cell r="U2973" t="str">
            <v>0628361</v>
          </cell>
          <cell r="V2973">
            <v>2395909.7999999998</v>
          </cell>
          <cell r="W2973">
            <v>2395909.7999999998</v>
          </cell>
          <cell r="X2973">
            <v>2395.9097999999999</v>
          </cell>
          <cell r="Y2973">
            <v>2395.9097999999999</v>
          </cell>
        </row>
        <row r="2974">
          <cell r="I2974" t="str">
            <v>0640129</v>
          </cell>
          <cell r="J2974">
            <v>31779</v>
          </cell>
          <cell r="K2974">
            <v>31779</v>
          </cell>
          <cell r="L2974">
            <v>31.779</v>
          </cell>
          <cell r="M2974">
            <v>31.779</v>
          </cell>
          <cell r="U2974" t="str">
            <v>0628725</v>
          </cell>
          <cell r="V2974">
            <v>37620.800000000003</v>
          </cell>
          <cell r="W2974">
            <v>37620.800000000003</v>
          </cell>
          <cell r="X2974">
            <v>37.620800000000003</v>
          </cell>
          <cell r="Y2974">
            <v>37.620800000000003</v>
          </cell>
        </row>
        <row r="2975">
          <cell r="I2975" t="str">
            <v>0640206</v>
          </cell>
          <cell r="J2975">
            <v>265667.05</v>
          </cell>
          <cell r="K2975">
            <v>265667.05</v>
          </cell>
          <cell r="L2975">
            <v>265.66704999999996</v>
          </cell>
          <cell r="M2975">
            <v>265.66704999999996</v>
          </cell>
          <cell r="U2975" t="str">
            <v>0628798</v>
          </cell>
          <cell r="V2975">
            <v>53038.5</v>
          </cell>
          <cell r="W2975">
            <v>53038.5</v>
          </cell>
          <cell r="X2975">
            <v>53.038499999999999</v>
          </cell>
          <cell r="Y2975">
            <v>53.038499999999999</v>
          </cell>
        </row>
        <row r="2976">
          <cell r="I2976" t="str">
            <v>0640299</v>
          </cell>
          <cell r="J2976">
            <v>45320.5</v>
          </cell>
          <cell r="K2976">
            <v>45320.5</v>
          </cell>
          <cell r="L2976">
            <v>45.320500000000003</v>
          </cell>
          <cell r="M2976">
            <v>45.320500000000003</v>
          </cell>
          <cell r="U2976" t="str">
            <v>0628850</v>
          </cell>
          <cell r="V2976">
            <v>213015</v>
          </cell>
          <cell r="W2976">
            <v>213015</v>
          </cell>
          <cell r="X2976">
            <v>213.01499999999999</v>
          </cell>
          <cell r="Y2976">
            <v>213.01499999999999</v>
          </cell>
        </row>
        <row r="2977">
          <cell r="I2977" t="str">
            <v>0640318</v>
          </cell>
          <cell r="J2977">
            <v>9499</v>
          </cell>
          <cell r="K2977">
            <v>9499</v>
          </cell>
          <cell r="L2977">
            <v>9.4990000000000006</v>
          </cell>
          <cell r="M2977">
            <v>9.4990000000000006</v>
          </cell>
          <cell r="U2977" t="str">
            <v>0628884</v>
          </cell>
          <cell r="V2977">
            <v>66402.5</v>
          </cell>
          <cell r="W2977">
            <v>66402.5</v>
          </cell>
          <cell r="X2977">
            <v>66.402500000000003</v>
          </cell>
          <cell r="Y2977">
            <v>66.402500000000003</v>
          </cell>
        </row>
        <row r="2978">
          <cell r="I2978" t="str">
            <v>0640414</v>
          </cell>
          <cell r="J2978">
            <v>1448.5</v>
          </cell>
          <cell r="K2978">
            <v>1448.5</v>
          </cell>
          <cell r="L2978">
            <v>1.4484999999999999</v>
          </cell>
          <cell r="M2978">
            <v>1.4484999999999999</v>
          </cell>
          <cell r="U2978" t="str">
            <v>0629254</v>
          </cell>
          <cell r="V2978">
            <v>61461</v>
          </cell>
          <cell r="W2978">
            <v>61461</v>
          </cell>
          <cell r="X2978">
            <v>61.460999999999999</v>
          </cell>
          <cell r="Y2978">
            <v>61.460999999999999</v>
          </cell>
        </row>
        <row r="2979">
          <cell r="I2979" t="str">
            <v>0640425</v>
          </cell>
          <cell r="J2979">
            <v>5339.5</v>
          </cell>
          <cell r="K2979">
            <v>5339.5</v>
          </cell>
          <cell r="L2979">
            <v>5.3395000000000001</v>
          </cell>
          <cell r="M2979">
            <v>5.3395000000000001</v>
          </cell>
          <cell r="U2979" t="str">
            <v>0629531</v>
          </cell>
          <cell r="V2979">
            <v>18771.61</v>
          </cell>
          <cell r="W2979">
            <v>18771.61</v>
          </cell>
          <cell r="X2979">
            <v>18.771609999999999</v>
          </cell>
          <cell r="Y2979">
            <v>18.771609999999999</v>
          </cell>
        </row>
        <row r="2980">
          <cell r="I2980" t="str">
            <v>0640501</v>
          </cell>
          <cell r="J2980">
            <v>38729.599999999999</v>
          </cell>
          <cell r="K2980">
            <v>38729.599999999999</v>
          </cell>
          <cell r="L2980">
            <v>38.729599999999998</v>
          </cell>
          <cell r="M2980">
            <v>38.729599999999998</v>
          </cell>
          <cell r="U2980" t="str">
            <v>0629617</v>
          </cell>
          <cell r="V2980">
            <v>67903.05</v>
          </cell>
          <cell r="W2980">
            <v>67903.05</v>
          </cell>
          <cell r="X2980">
            <v>67.903050000000007</v>
          </cell>
          <cell r="Y2980">
            <v>67.903050000000007</v>
          </cell>
        </row>
        <row r="2981">
          <cell r="I2981" t="str">
            <v>0640613</v>
          </cell>
          <cell r="J2981">
            <v>15220.5</v>
          </cell>
          <cell r="K2981">
            <v>15220.5</v>
          </cell>
          <cell r="L2981">
            <v>15.220499999999999</v>
          </cell>
          <cell r="M2981">
            <v>15.220499999999999</v>
          </cell>
          <cell r="U2981" t="str">
            <v>0629642</v>
          </cell>
          <cell r="V2981">
            <v>16062</v>
          </cell>
          <cell r="W2981">
            <v>16062</v>
          </cell>
          <cell r="X2981">
            <v>16.062000000000001</v>
          </cell>
          <cell r="Y2981">
            <v>16.062000000000001</v>
          </cell>
        </row>
        <row r="2982">
          <cell r="I2982" t="str">
            <v>0640626</v>
          </cell>
          <cell r="J2982">
            <v>6528</v>
          </cell>
          <cell r="K2982">
            <v>6528</v>
          </cell>
          <cell r="L2982">
            <v>6.5279999999999996</v>
          </cell>
          <cell r="M2982">
            <v>6.5279999999999996</v>
          </cell>
          <cell r="U2982" t="str">
            <v>0629655</v>
          </cell>
          <cell r="V2982">
            <v>4833</v>
          </cell>
          <cell r="W2982">
            <v>4833</v>
          </cell>
          <cell r="X2982">
            <v>4.8330000000000002</v>
          </cell>
          <cell r="Y2982">
            <v>4.8330000000000002</v>
          </cell>
        </row>
        <row r="2983">
          <cell r="I2983" t="str">
            <v>0640720</v>
          </cell>
          <cell r="J2983">
            <v>8071.5</v>
          </cell>
          <cell r="K2983">
            <v>8071.5</v>
          </cell>
          <cell r="L2983">
            <v>8.0715000000000003</v>
          </cell>
          <cell r="M2983">
            <v>8.0715000000000003</v>
          </cell>
          <cell r="U2983" t="str">
            <v>0629818</v>
          </cell>
          <cell r="V2983">
            <v>4992.5</v>
          </cell>
          <cell r="W2983">
            <v>4992.5</v>
          </cell>
          <cell r="X2983">
            <v>4.9924999999999997</v>
          </cell>
          <cell r="Y2983">
            <v>4.9924999999999997</v>
          </cell>
        </row>
        <row r="2984">
          <cell r="I2984" t="str">
            <v>0640809</v>
          </cell>
          <cell r="J2984">
            <v>315906.57</v>
          </cell>
          <cell r="K2984">
            <v>315906.57</v>
          </cell>
          <cell r="L2984">
            <v>315.90656999999999</v>
          </cell>
          <cell r="M2984">
            <v>315.90656999999999</v>
          </cell>
          <cell r="U2984" t="str">
            <v>0629901</v>
          </cell>
          <cell r="V2984">
            <v>569120.72</v>
          </cell>
          <cell r="W2984">
            <v>569120.72</v>
          </cell>
          <cell r="X2984">
            <v>569.12072000000001</v>
          </cell>
          <cell r="Y2984">
            <v>569.12072000000001</v>
          </cell>
        </row>
        <row r="2985">
          <cell r="I2985" t="str">
            <v>0640810</v>
          </cell>
          <cell r="J2985">
            <v>1985.5</v>
          </cell>
          <cell r="K2985">
            <v>1985.5</v>
          </cell>
          <cell r="L2985">
            <v>1.9855</v>
          </cell>
          <cell r="M2985">
            <v>1.9855</v>
          </cell>
          <cell r="U2985" t="str">
            <v>0630122</v>
          </cell>
          <cell r="V2985">
            <v>11232.5</v>
          </cell>
          <cell r="W2985">
            <v>11232.5</v>
          </cell>
          <cell r="X2985">
            <v>11.2325</v>
          </cell>
          <cell r="Y2985">
            <v>11.2325</v>
          </cell>
        </row>
        <row r="2986">
          <cell r="I2986" t="str">
            <v>0640812</v>
          </cell>
          <cell r="J2986">
            <v>3299</v>
          </cell>
          <cell r="K2986">
            <v>3299</v>
          </cell>
          <cell r="L2986">
            <v>3.2989999999999999</v>
          </cell>
          <cell r="M2986">
            <v>3.2989999999999999</v>
          </cell>
          <cell r="U2986" t="str">
            <v>0630127</v>
          </cell>
          <cell r="V2986">
            <v>2001</v>
          </cell>
          <cell r="W2986">
            <v>2001</v>
          </cell>
          <cell r="X2986">
            <v>2.0009999999999999</v>
          </cell>
          <cell r="Y2986">
            <v>2.0009999999999999</v>
          </cell>
        </row>
        <row r="2987">
          <cell r="I2987" t="str">
            <v>0640825</v>
          </cell>
          <cell r="J2987">
            <v>8709</v>
          </cell>
          <cell r="K2987">
            <v>8709</v>
          </cell>
          <cell r="L2987">
            <v>8.7089999999999996</v>
          </cell>
          <cell r="M2987">
            <v>8.7089999999999996</v>
          </cell>
          <cell r="U2987" t="str">
            <v>0630199</v>
          </cell>
          <cell r="V2987">
            <v>233484.74</v>
          </cell>
          <cell r="W2987">
            <v>233484.74</v>
          </cell>
          <cell r="X2987">
            <v>233.48473999999999</v>
          </cell>
          <cell r="Y2987">
            <v>233.48473999999999</v>
          </cell>
        </row>
        <row r="2988">
          <cell r="I2988" t="str">
            <v>0640874</v>
          </cell>
          <cell r="J2988">
            <v>1255.5</v>
          </cell>
          <cell r="K2988">
            <v>1255.5</v>
          </cell>
          <cell r="L2988">
            <v>1.2555000000000001</v>
          </cell>
          <cell r="M2988">
            <v>1.2555000000000001</v>
          </cell>
          <cell r="U2988" t="str">
            <v>0630305</v>
          </cell>
          <cell r="V2988">
            <v>228225.2</v>
          </cell>
          <cell r="W2988">
            <v>228225.2</v>
          </cell>
          <cell r="X2988">
            <v>228.2252</v>
          </cell>
          <cell r="Y2988">
            <v>228.2252</v>
          </cell>
        </row>
        <row r="2989">
          <cell r="I2989" t="str">
            <v>0640905</v>
          </cell>
          <cell r="J2989">
            <v>8588.5</v>
          </cell>
          <cell r="K2989">
            <v>8588.5</v>
          </cell>
          <cell r="L2989">
            <v>8.5884999999999998</v>
          </cell>
          <cell r="M2989">
            <v>8.5884999999999998</v>
          </cell>
          <cell r="U2989" t="str">
            <v>0630306</v>
          </cell>
          <cell r="V2989">
            <v>38823.5</v>
          </cell>
          <cell r="W2989">
            <v>38823.5</v>
          </cell>
          <cell r="X2989">
            <v>38.823500000000003</v>
          </cell>
          <cell r="Y2989">
            <v>38.823500000000003</v>
          </cell>
        </row>
        <row r="2990">
          <cell r="I2990" t="str">
            <v>0641126</v>
          </cell>
          <cell r="J2990">
            <v>9089</v>
          </cell>
          <cell r="K2990">
            <v>9089</v>
          </cell>
          <cell r="L2990">
            <v>9.0890000000000004</v>
          </cell>
          <cell r="M2990">
            <v>9.0890000000000004</v>
          </cell>
          <cell r="U2990" t="str">
            <v>0630399</v>
          </cell>
          <cell r="V2990">
            <v>106511</v>
          </cell>
          <cell r="W2990">
            <v>106511</v>
          </cell>
          <cell r="X2990">
            <v>106.511</v>
          </cell>
          <cell r="Y2990">
            <v>106.511</v>
          </cell>
        </row>
        <row r="2991">
          <cell r="I2991" t="str">
            <v>0641367</v>
          </cell>
          <cell r="J2991">
            <v>58422</v>
          </cell>
          <cell r="K2991">
            <v>58422</v>
          </cell>
          <cell r="L2991">
            <v>58.421999999999997</v>
          </cell>
          <cell r="M2991">
            <v>58.421999999999997</v>
          </cell>
          <cell r="U2991" t="str">
            <v>0630410</v>
          </cell>
          <cell r="V2991">
            <v>8431.5</v>
          </cell>
          <cell r="W2991">
            <v>8431.5</v>
          </cell>
          <cell r="X2991">
            <v>8.4314999999999998</v>
          </cell>
          <cell r="Y2991">
            <v>8.4314999999999998</v>
          </cell>
        </row>
        <row r="2992">
          <cell r="I2992" t="str">
            <v>0641397</v>
          </cell>
          <cell r="J2992">
            <v>56723</v>
          </cell>
          <cell r="K2992">
            <v>56723</v>
          </cell>
          <cell r="L2992">
            <v>56.722999999999999</v>
          </cell>
          <cell r="M2992">
            <v>56.722999999999999</v>
          </cell>
          <cell r="U2992" t="str">
            <v>0630426</v>
          </cell>
          <cell r="V2992">
            <v>40225.25</v>
          </cell>
          <cell r="W2992">
            <v>40225.25</v>
          </cell>
          <cell r="X2992">
            <v>40.225250000000003</v>
          </cell>
          <cell r="Y2992">
            <v>40.225250000000003</v>
          </cell>
        </row>
        <row r="2993">
          <cell r="I2993" t="str">
            <v>0641502</v>
          </cell>
          <cell r="J2993">
            <v>1391</v>
          </cell>
          <cell r="K2993">
            <v>1391</v>
          </cell>
          <cell r="L2993">
            <v>1.391</v>
          </cell>
          <cell r="M2993">
            <v>1.391</v>
          </cell>
          <cell r="U2993" t="str">
            <v>0630517</v>
          </cell>
          <cell r="V2993">
            <v>70984</v>
          </cell>
          <cell r="W2993">
            <v>70984</v>
          </cell>
          <cell r="X2993">
            <v>70.983999999999995</v>
          </cell>
          <cell r="Y2993">
            <v>70.983999999999995</v>
          </cell>
        </row>
        <row r="2994">
          <cell r="I2994" t="str">
            <v>0641765</v>
          </cell>
          <cell r="J2994">
            <v>30550.5</v>
          </cell>
          <cell r="K2994">
            <v>30550.5</v>
          </cell>
          <cell r="L2994">
            <v>30.5505</v>
          </cell>
          <cell r="M2994">
            <v>30.5505</v>
          </cell>
          <cell r="U2994" t="str">
            <v>0630523</v>
          </cell>
          <cell r="V2994">
            <v>11670.25</v>
          </cell>
          <cell r="W2994">
            <v>11670.25</v>
          </cell>
          <cell r="X2994">
            <v>11.670249999999999</v>
          </cell>
          <cell r="Y2994">
            <v>11.670249999999999</v>
          </cell>
        </row>
        <row r="2995">
          <cell r="I2995" t="str">
            <v>0642460</v>
          </cell>
          <cell r="J2995">
            <v>6695.5</v>
          </cell>
          <cell r="K2995">
            <v>6695.5</v>
          </cell>
          <cell r="L2995">
            <v>6.6955</v>
          </cell>
          <cell r="M2995">
            <v>6.6955</v>
          </cell>
          <cell r="U2995" t="str">
            <v>0630526</v>
          </cell>
          <cell r="V2995">
            <v>38028.5</v>
          </cell>
          <cell r="W2995">
            <v>38028.5</v>
          </cell>
          <cell r="X2995">
            <v>38.028500000000001</v>
          </cell>
          <cell r="Y2995">
            <v>38.028500000000001</v>
          </cell>
        </row>
        <row r="2996">
          <cell r="I2996" t="str">
            <v>0642461</v>
          </cell>
          <cell r="J2996">
            <v>4964.5</v>
          </cell>
          <cell r="K2996">
            <v>4964.5</v>
          </cell>
          <cell r="L2996">
            <v>4.9645000000000001</v>
          </cell>
          <cell r="M2996">
            <v>4.9645000000000001</v>
          </cell>
          <cell r="U2996" t="str">
            <v>0630606</v>
          </cell>
          <cell r="V2996">
            <v>28178.5</v>
          </cell>
          <cell r="W2996">
            <v>28178.5</v>
          </cell>
          <cell r="X2996">
            <v>28.1785</v>
          </cell>
          <cell r="Y2996">
            <v>28.1785</v>
          </cell>
        </row>
        <row r="2997">
          <cell r="I2997" t="str">
            <v>0642711</v>
          </cell>
          <cell r="J2997">
            <v>310</v>
          </cell>
          <cell r="K2997">
            <v>310</v>
          </cell>
          <cell r="L2997">
            <v>0.31</v>
          </cell>
          <cell r="M2997">
            <v>0.31</v>
          </cell>
          <cell r="U2997" t="str">
            <v>0630613</v>
          </cell>
          <cell r="V2997">
            <v>64727</v>
          </cell>
          <cell r="W2997">
            <v>64727</v>
          </cell>
          <cell r="X2997">
            <v>64.727000000000004</v>
          </cell>
          <cell r="Y2997">
            <v>64.727000000000004</v>
          </cell>
        </row>
        <row r="2998">
          <cell r="I2998" t="str">
            <v>0642820</v>
          </cell>
          <cell r="J2998">
            <v>19135</v>
          </cell>
          <cell r="K2998">
            <v>19135</v>
          </cell>
          <cell r="L2998">
            <v>19.135000000000002</v>
          </cell>
          <cell r="M2998">
            <v>19.135000000000002</v>
          </cell>
          <cell r="U2998" t="str">
            <v>0630807</v>
          </cell>
          <cell r="V2998">
            <v>22891.5</v>
          </cell>
          <cell r="W2998">
            <v>22891.5</v>
          </cell>
          <cell r="X2998">
            <v>22.891500000000001</v>
          </cell>
          <cell r="Y2998">
            <v>22.891500000000001</v>
          </cell>
        </row>
        <row r="2999">
          <cell r="I2999" t="str">
            <v>0643068</v>
          </cell>
          <cell r="J2999">
            <v>4297</v>
          </cell>
          <cell r="K2999">
            <v>4297</v>
          </cell>
          <cell r="L2999">
            <v>4.2969999999999997</v>
          </cell>
          <cell r="M2999">
            <v>4.2969999999999997</v>
          </cell>
          <cell r="U2999" t="str">
            <v>0630821</v>
          </cell>
          <cell r="V2999">
            <v>9928.6</v>
          </cell>
          <cell r="W2999">
            <v>9928.6</v>
          </cell>
          <cell r="X2999">
            <v>9.9286000000000012</v>
          </cell>
          <cell r="Y2999">
            <v>9.9286000000000012</v>
          </cell>
        </row>
        <row r="3000">
          <cell r="I3000" t="str">
            <v>0643115</v>
          </cell>
          <cell r="J3000">
            <v>1959.5</v>
          </cell>
          <cell r="K3000">
            <v>1959.5</v>
          </cell>
          <cell r="L3000">
            <v>1.9595</v>
          </cell>
          <cell r="M3000">
            <v>1.9595</v>
          </cell>
          <cell r="U3000" t="str">
            <v>0630904</v>
          </cell>
          <cell r="V3000">
            <v>31368</v>
          </cell>
          <cell r="W3000">
            <v>31368</v>
          </cell>
          <cell r="X3000">
            <v>31.367999999999999</v>
          </cell>
          <cell r="Y3000">
            <v>31.367999999999999</v>
          </cell>
        </row>
        <row r="3001">
          <cell r="I3001" t="str">
            <v>0643200</v>
          </cell>
          <cell r="J3001">
            <v>57914.7</v>
          </cell>
          <cell r="K3001">
            <v>57914.7</v>
          </cell>
          <cell r="L3001">
            <v>57.914699999999996</v>
          </cell>
          <cell r="M3001">
            <v>57.914699999999996</v>
          </cell>
          <cell r="U3001" t="str">
            <v>0631100</v>
          </cell>
          <cell r="V3001">
            <v>468442.1</v>
          </cell>
          <cell r="W3001">
            <v>468442.1</v>
          </cell>
          <cell r="X3001">
            <v>468.44209999999998</v>
          </cell>
          <cell r="Y3001">
            <v>468.44209999999998</v>
          </cell>
        </row>
        <row r="3002">
          <cell r="I3002" t="str">
            <v>0643205</v>
          </cell>
          <cell r="J3002">
            <v>289192.95</v>
          </cell>
          <cell r="K3002">
            <v>289192.95</v>
          </cell>
          <cell r="L3002">
            <v>289.19295</v>
          </cell>
          <cell r="M3002">
            <v>289.19295</v>
          </cell>
          <cell r="U3002" t="str">
            <v>0631106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</row>
        <row r="3003">
          <cell r="I3003" t="str">
            <v>0643227</v>
          </cell>
          <cell r="J3003">
            <v>188626.05</v>
          </cell>
          <cell r="K3003">
            <v>188626.05</v>
          </cell>
          <cell r="L3003">
            <v>188.62604999999999</v>
          </cell>
          <cell r="M3003">
            <v>188.62604999999999</v>
          </cell>
          <cell r="U3003" t="str">
            <v>0631110</v>
          </cell>
          <cell r="V3003">
            <v>292708.71000000002</v>
          </cell>
          <cell r="W3003">
            <v>292708.71000000002</v>
          </cell>
          <cell r="X3003">
            <v>292.70871</v>
          </cell>
          <cell r="Y3003">
            <v>292.70871</v>
          </cell>
        </row>
        <row r="3004">
          <cell r="I3004" t="str">
            <v>0643400</v>
          </cell>
          <cell r="J3004">
            <v>2022572.6</v>
          </cell>
          <cell r="K3004">
            <v>2022572.6</v>
          </cell>
          <cell r="L3004">
            <v>2022.5726000000002</v>
          </cell>
          <cell r="M3004">
            <v>2022.5726000000002</v>
          </cell>
          <cell r="U3004" t="str">
            <v>0631120</v>
          </cell>
          <cell r="V3004">
            <v>1135092.44</v>
          </cell>
          <cell r="W3004">
            <v>1135092.44</v>
          </cell>
          <cell r="X3004">
            <v>1135.0924399999999</v>
          </cell>
          <cell r="Y3004">
            <v>1135.0924399999999</v>
          </cell>
        </row>
        <row r="3005">
          <cell r="I3005" t="str">
            <v>0643525</v>
          </cell>
          <cell r="J3005">
            <v>86995</v>
          </cell>
          <cell r="K3005">
            <v>86995</v>
          </cell>
          <cell r="L3005">
            <v>86.995000000000005</v>
          </cell>
          <cell r="M3005">
            <v>86.995000000000005</v>
          </cell>
          <cell r="U3005" t="str">
            <v>0631199</v>
          </cell>
          <cell r="V3005">
            <v>14956.5</v>
          </cell>
          <cell r="W3005">
            <v>14956.5</v>
          </cell>
          <cell r="X3005">
            <v>14.9565</v>
          </cell>
          <cell r="Y3005">
            <v>14.9565</v>
          </cell>
        </row>
        <row r="3006">
          <cell r="I3006" t="str">
            <v>0643528</v>
          </cell>
          <cell r="J3006">
            <v>307362</v>
          </cell>
          <cell r="K3006">
            <v>307362</v>
          </cell>
          <cell r="L3006">
            <v>307.36200000000002</v>
          </cell>
          <cell r="M3006">
            <v>307.36200000000002</v>
          </cell>
          <cell r="U3006" t="str">
            <v>0631211</v>
          </cell>
          <cell r="V3006">
            <v>23439.5</v>
          </cell>
          <cell r="W3006">
            <v>23439.5</v>
          </cell>
          <cell r="X3006">
            <v>23.439499999999999</v>
          </cell>
          <cell r="Y3006">
            <v>23.439499999999999</v>
          </cell>
        </row>
        <row r="3007">
          <cell r="I3007" t="str">
            <v>0643556</v>
          </cell>
          <cell r="J3007">
            <v>9020</v>
          </cell>
          <cell r="K3007">
            <v>9020</v>
          </cell>
          <cell r="L3007">
            <v>9.02</v>
          </cell>
          <cell r="M3007">
            <v>9.02</v>
          </cell>
          <cell r="U3007" t="str">
            <v>0631218</v>
          </cell>
          <cell r="V3007">
            <v>25230.5</v>
          </cell>
          <cell r="W3007">
            <v>25230.5</v>
          </cell>
          <cell r="X3007">
            <v>25.230499999999999</v>
          </cell>
          <cell r="Y3007">
            <v>25.230499999999999</v>
          </cell>
        </row>
        <row r="3008">
          <cell r="I3008" t="str">
            <v>0643698</v>
          </cell>
          <cell r="J3008">
            <v>96966</v>
          </cell>
          <cell r="K3008">
            <v>96966</v>
          </cell>
          <cell r="L3008">
            <v>96.965999999999994</v>
          </cell>
          <cell r="M3008">
            <v>96.965999999999994</v>
          </cell>
          <cell r="U3008" t="str">
            <v>0631698</v>
          </cell>
          <cell r="V3008">
            <v>407783.23</v>
          </cell>
          <cell r="W3008">
            <v>407783.23</v>
          </cell>
          <cell r="X3008">
            <v>407.78323</v>
          </cell>
          <cell r="Y3008">
            <v>407.78323</v>
          </cell>
        </row>
        <row r="3009">
          <cell r="I3009" t="str">
            <v>0643711</v>
          </cell>
          <cell r="J3009">
            <v>2345</v>
          </cell>
          <cell r="K3009">
            <v>2345</v>
          </cell>
          <cell r="L3009">
            <v>2.3450000000000002</v>
          </cell>
          <cell r="M3009">
            <v>2.3450000000000002</v>
          </cell>
          <cell r="U3009" t="str">
            <v>0632020</v>
          </cell>
          <cell r="V3009">
            <v>2726.5</v>
          </cell>
          <cell r="W3009">
            <v>2726.5</v>
          </cell>
          <cell r="X3009">
            <v>2.7265000000000001</v>
          </cell>
          <cell r="Y3009">
            <v>2.7265000000000001</v>
          </cell>
        </row>
        <row r="3010">
          <cell r="I3010" t="str">
            <v>0643756</v>
          </cell>
          <cell r="J3010">
            <v>38221</v>
          </cell>
          <cell r="K3010">
            <v>38221</v>
          </cell>
          <cell r="L3010">
            <v>38.220999999999997</v>
          </cell>
          <cell r="M3010">
            <v>38.220999999999997</v>
          </cell>
          <cell r="U3010" t="str">
            <v>0632325</v>
          </cell>
          <cell r="V3010">
            <v>147612.5</v>
          </cell>
          <cell r="W3010">
            <v>147612.5</v>
          </cell>
          <cell r="X3010">
            <v>147.61250000000001</v>
          </cell>
          <cell r="Y3010">
            <v>147.61250000000001</v>
          </cell>
        </row>
        <row r="3011">
          <cell r="I3011" t="str">
            <v>0644711</v>
          </cell>
          <cell r="J3011">
            <v>85489.2</v>
          </cell>
          <cell r="K3011">
            <v>85489.2</v>
          </cell>
          <cell r="L3011">
            <v>85.489199999999997</v>
          </cell>
          <cell r="M3011">
            <v>85.489199999999997</v>
          </cell>
          <cell r="U3011" t="str">
            <v>0632498</v>
          </cell>
          <cell r="V3011">
            <v>35842</v>
          </cell>
          <cell r="W3011">
            <v>35842</v>
          </cell>
          <cell r="X3011">
            <v>35.841999999999999</v>
          </cell>
          <cell r="Y3011">
            <v>35.841999999999999</v>
          </cell>
        </row>
        <row r="3012">
          <cell r="I3012" t="str">
            <v>0645021</v>
          </cell>
          <cell r="J3012">
            <v>14598.5</v>
          </cell>
          <cell r="K3012">
            <v>14598.5</v>
          </cell>
          <cell r="L3012">
            <v>14.5985</v>
          </cell>
          <cell r="M3012">
            <v>14.5985</v>
          </cell>
          <cell r="U3012" t="str">
            <v>0632798</v>
          </cell>
          <cell r="V3012">
            <v>18567</v>
          </cell>
          <cell r="W3012">
            <v>18567</v>
          </cell>
          <cell r="X3012">
            <v>18.567</v>
          </cell>
          <cell r="Y3012">
            <v>18.567</v>
          </cell>
        </row>
        <row r="3013">
          <cell r="I3013" t="str">
            <v>0645127</v>
          </cell>
          <cell r="J3013">
            <v>73045</v>
          </cell>
          <cell r="K3013">
            <v>73045</v>
          </cell>
          <cell r="L3013">
            <v>73.045000000000002</v>
          </cell>
          <cell r="M3013">
            <v>73.045000000000002</v>
          </cell>
          <cell r="U3013" t="str">
            <v>0632861</v>
          </cell>
          <cell r="V3013">
            <v>4070</v>
          </cell>
          <cell r="W3013">
            <v>4070</v>
          </cell>
          <cell r="X3013">
            <v>4.07</v>
          </cell>
          <cell r="Y3013">
            <v>4.07</v>
          </cell>
        </row>
        <row r="3014">
          <cell r="I3014" t="str">
            <v>0645319</v>
          </cell>
          <cell r="J3014">
            <v>43634.8</v>
          </cell>
          <cell r="K3014">
            <v>43634.8</v>
          </cell>
          <cell r="L3014">
            <v>43.634800000000006</v>
          </cell>
          <cell r="M3014">
            <v>43.634800000000006</v>
          </cell>
          <cell r="U3014" t="str">
            <v>0632957</v>
          </cell>
          <cell r="V3014">
            <v>7138.5</v>
          </cell>
          <cell r="W3014">
            <v>7138.5</v>
          </cell>
          <cell r="X3014">
            <v>7.1384999999999996</v>
          </cell>
          <cell r="Y3014">
            <v>7.1384999999999996</v>
          </cell>
        </row>
        <row r="3015">
          <cell r="I3015" t="str">
            <v>0645828</v>
          </cell>
          <cell r="J3015">
            <v>4368.5</v>
          </cell>
          <cell r="K3015">
            <v>4368.5</v>
          </cell>
          <cell r="L3015">
            <v>4.3685</v>
          </cell>
          <cell r="M3015">
            <v>4.3685</v>
          </cell>
          <cell r="U3015" t="str">
            <v>0633183</v>
          </cell>
          <cell r="V3015">
            <v>95013.5</v>
          </cell>
          <cell r="W3015">
            <v>95013.5</v>
          </cell>
          <cell r="X3015">
            <v>95.013499999999993</v>
          </cell>
          <cell r="Y3015">
            <v>95.013499999999993</v>
          </cell>
        </row>
        <row r="3016">
          <cell r="I3016" t="str">
            <v>0646411</v>
          </cell>
          <cell r="J3016">
            <v>35812</v>
          </cell>
          <cell r="K3016">
            <v>35812</v>
          </cell>
          <cell r="L3016">
            <v>35.811999999999998</v>
          </cell>
          <cell r="M3016">
            <v>35.811999999999998</v>
          </cell>
          <cell r="U3016" t="str">
            <v>0633577</v>
          </cell>
          <cell r="V3016">
            <v>36223.25</v>
          </cell>
          <cell r="W3016">
            <v>36223.25</v>
          </cell>
          <cell r="X3016">
            <v>36.22325</v>
          </cell>
          <cell r="Y3016">
            <v>36.22325</v>
          </cell>
        </row>
        <row r="3017">
          <cell r="I3017" t="str">
            <v>0646484</v>
          </cell>
          <cell r="J3017">
            <v>62948</v>
          </cell>
          <cell r="K3017">
            <v>62948</v>
          </cell>
          <cell r="L3017">
            <v>62.948</v>
          </cell>
          <cell r="M3017">
            <v>62.948</v>
          </cell>
          <cell r="U3017" t="str">
            <v>0633798</v>
          </cell>
          <cell r="V3017">
            <v>23178</v>
          </cell>
          <cell r="W3017">
            <v>23178</v>
          </cell>
          <cell r="X3017">
            <v>23.178000000000001</v>
          </cell>
          <cell r="Y3017">
            <v>23.178000000000001</v>
          </cell>
        </row>
        <row r="3018">
          <cell r="I3018" t="str">
            <v>0647668</v>
          </cell>
          <cell r="J3018">
            <v>19021</v>
          </cell>
          <cell r="K3018">
            <v>19021</v>
          </cell>
          <cell r="L3018">
            <v>19.021000000000001</v>
          </cell>
          <cell r="M3018">
            <v>19.021000000000001</v>
          </cell>
          <cell r="U3018" t="str">
            <v>0633887</v>
          </cell>
          <cell r="V3018">
            <v>274715</v>
          </cell>
          <cell r="W3018">
            <v>274715</v>
          </cell>
          <cell r="X3018">
            <v>274.71499999999997</v>
          </cell>
          <cell r="Y3018">
            <v>274.71499999999997</v>
          </cell>
        </row>
        <row r="3019">
          <cell r="I3019" t="str">
            <v>0647670</v>
          </cell>
          <cell r="J3019">
            <v>34377.5</v>
          </cell>
          <cell r="K3019">
            <v>34377.5</v>
          </cell>
          <cell r="L3019">
            <v>34.377499999999998</v>
          </cell>
          <cell r="M3019">
            <v>34.377499999999998</v>
          </cell>
          <cell r="U3019" t="str">
            <v>0633999</v>
          </cell>
          <cell r="V3019">
            <v>240313.5</v>
          </cell>
          <cell r="W3019">
            <v>240313.5</v>
          </cell>
          <cell r="X3019">
            <v>240.3135</v>
          </cell>
          <cell r="Y3019">
            <v>240.3135</v>
          </cell>
        </row>
        <row r="3020">
          <cell r="I3020" t="str">
            <v>0647837</v>
          </cell>
          <cell r="J3020">
            <v>43199.5</v>
          </cell>
          <cell r="K3020">
            <v>43199.5</v>
          </cell>
          <cell r="L3020">
            <v>43.1995</v>
          </cell>
          <cell r="M3020">
            <v>43.1995</v>
          </cell>
          <cell r="U3020" t="str">
            <v>0634042</v>
          </cell>
          <cell r="V3020">
            <v>52974.8</v>
          </cell>
          <cell r="W3020">
            <v>52974.8</v>
          </cell>
          <cell r="X3020">
            <v>52.974800000000002</v>
          </cell>
          <cell r="Y3020">
            <v>52.974800000000002</v>
          </cell>
        </row>
        <row r="3021">
          <cell r="I3021" t="str">
            <v>0647887</v>
          </cell>
          <cell r="J3021">
            <v>22730.5</v>
          </cell>
          <cell r="K3021">
            <v>22730.5</v>
          </cell>
          <cell r="L3021">
            <v>22.730499999999999</v>
          </cell>
          <cell r="M3021">
            <v>22.730499999999999</v>
          </cell>
          <cell r="U3021" t="str">
            <v>0634077</v>
          </cell>
          <cell r="V3021">
            <v>13406.5</v>
          </cell>
          <cell r="W3021">
            <v>13406.5</v>
          </cell>
          <cell r="X3021">
            <v>13.406499999999999</v>
          </cell>
          <cell r="Y3021">
            <v>13.406499999999999</v>
          </cell>
        </row>
        <row r="3022">
          <cell r="I3022" t="str">
            <v>0647896</v>
          </cell>
          <cell r="J3022">
            <v>55740.4</v>
          </cell>
          <cell r="K3022">
            <v>55740.4</v>
          </cell>
          <cell r="L3022">
            <v>55.740400000000001</v>
          </cell>
          <cell r="M3022">
            <v>55.740400000000001</v>
          </cell>
          <cell r="U3022" t="str">
            <v>0634086</v>
          </cell>
          <cell r="V3022">
            <v>81755.5</v>
          </cell>
          <cell r="W3022">
            <v>81755.5</v>
          </cell>
          <cell r="X3022">
            <v>81.755499999999998</v>
          </cell>
          <cell r="Y3022">
            <v>81.755499999999998</v>
          </cell>
        </row>
        <row r="3023">
          <cell r="I3023" t="str">
            <v>0647934</v>
          </cell>
          <cell r="J3023">
            <v>103473.9</v>
          </cell>
          <cell r="K3023">
            <v>103473.9</v>
          </cell>
          <cell r="L3023">
            <v>103.4739</v>
          </cell>
          <cell r="M3023">
            <v>103.4739</v>
          </cell>
          <cell r="U3023" t="str">
            <v>0634093</v>
          </cell>
          <cell r="V3023">
            <v>1966.5</v>
          </cell>
          <cell r="W3023">
            <v>1966.5</v>
          </cell>
          <cell r="X3023">
            <v>1.9664999999999999</v>
          </cell>
          <cell r="Y3023">
            <v>1.9664999999999999</v>
          </cell>
        </row>
        <row r="3024">
          <cell r="I3024" t="str">
            <v>0648000</v>
          </cell>
          <cell r="J3024">
            <v>29658.5</v>
          </cell>
          <cell r="K3024">
            <v>29658.5</v>
          </cell>
          <cell r="L3024">
            <v>29.6585</v>
          </cell>
          <cell r="M3024">
            <v>29.6585</v>
          </cell>
          <cell r="U3024" t="str">
            <v>0634183</v>
          </cell>
          <cell r="V3024">
            <v>37890.65</v>
          </cell>
          <cell r="W3024">
            <v>37890.65</v>
          </cell>
          <cell r="X3024">
            <v>37.890650000000001</v>
          </cell>
          <cell r="Y3024">
            <v>37.890650000000001</v>
          </cell>
        </row>
        <row r="3025">
          <cell r="I3025" t="str">
            <v>0648221</v>
          </cell>
          <cell r="J3025">
            <v>3030</v>
          </cell>
          <cell r="K3025">
            <v>3030</v>
          </cell>
          <cell r="L3025">
            <v>3.03</v>
          </cell>
          <cell r="M3025">
            <v>3.03</v>
          </cell>
          <cell r="U3025" t="str">
            <v>0634433</v>
          </cell>
          <cell r="V3025">
            <v>79043</v>
          </cell>
          <cell r="W3025">
            <v>79043</v>
          </cell>
          <cell r="X3025">
            <v>79.043000000000006</v>
          </cell>
          <cell r="Y3025">
            <v>79.043000000000006</v>
          </cell>
        </row>
        <row r="3026">
          <cell r="I3026" t="str">
            <v>0648321</v>
          </cell>
          <cell r="J3026">
            <v>138097.5</v>
          </cell>
          <cell r="K3026">
            <v>138097.5</v>
          </cell>
          <cell r="L3026">
            <v>138.0975</v>
          </cell>
          <cell r="M3026">
            <v>138.0975</v>
          </cell>
          <cell r="U3026" t="str">
            <v>0634499</v>
          </cell>
          <cell r="V3026">
            <v>16912</v>
          </cell>
          <cell r="W3026">
            <v>16912</v>
          </cell>
          <cell r="X3026">
            <v>16.911999999999999</v>
          </cell>
          <cell r="Y3026">
            <v>16.911999999999999</v>
          </cell>
        </row>
        <row r="3027">
          <cell r="I3027" t="str">
            <v>0648335</v>
          </cell>
          <cell r="J3027">
            <v>21107</v>
          </cell>
          <cell r="K3027">
            <v>21107</v>
          </cell>
          <cell r="L3027">
            <v>21.106999999999999</v>
          </cell>
          <cell r="M3027">
            <v>21.106999999999999</v>
          </cell>
          <cell r="U3027" t="str">
            <v>0634511</v>
          </cell>
          <cell r="V3027">
            <v>23605.55</v>
          </cell>
          <cell r="W3027">
            <v>23605.55</v>
          </cell>
          <cell r="X3027">
            <v>23.605550000000001</v>
          </cell>
          <cell r="Y3027">
            <v>23.605550000000001</v>
          </cell>
        </row>
        <row r="3028">
          <cell r="I3028" t="str">
            <v>0648500</v>
          </cell>
          <cell r="J3028">
            <v>28071.5</v>
          </cell>
          <cell r="K3028">
            <v>28071.5</v>
          </cell>
          <cell r="L3028">
            <v>28.0715</v>
          </cell>
          <cell r="M3028">
            <v>28.0715</v>
          </cell>
          <cell r="U3028" t="str">
            <v>0634521</v>
          </cell>
          <cell r="V3028">
            <v>10643.5</v>
          </cell>
          <cell r="W3028">
            <v>10643.5</v>
          </cell>
          <cell r="X3028">
            <v>10.6435</v>
          </cell>
          <cell r="Y3028">
            <v>10.6435</v>
          </cell>
        </row>
        <row r="3029">
          <cell r="I3029" t="str">
            <v>0648520</v>
          </cell>
          <cell r="J3029">
            <v>22</v>
          </cell>
          <cell r="K3029">
            <v>22</v>
          </cell>
          <cell r="L3029">
            <v>2.1999999999999999E-2</v>
          </cell>
          <cell r="M3029">
            <v>2.1999999999999999E-2</v>
          </cell>
          <cell r="U3029" t="str">
            <v>0634531</v>
          </cell>
          <cell r="V3029">
            <v>19688</v>
          </cell>
          <cell r="W3029">
            <v>19688</v>
          </cell>
          <cell r="X3029">
            <v>19.687999999999999</v>
          </cell>
          <cell r="Y3029">
            <v>19.687999999999999</v>
          </cell>
        </row>
        <row r="3030">
          <cell r="I3030" t="str">
            <v>0648550</v>
          </cell>
          <cell r="J3030">
            <v>93773</v>
          </cell>
          <cell r="K3030">
            <v>93773</v>
          </cell>
          <cell r="L3030">
            <v>93.772999999999996</v>
          </cell>
          <cell r="M3030">
            <v>93.772999999999996</v>
          </cell>
          <cell r="U3030" t="str">
            <v>0634665</v>
          </cell>
          <cell r="V3030">
            <v>19386</v>
          </cell>
          <cell r="W3030">
            <v>19386</v>
          </cell>
          <cell r="X3030">
            <v>19.385999999999999</v>
          </cell>
          <cell r="Y3030">
            <v>19.385999999999999</v>
          </cell>
        </row>
        <row r="3031">
          <cell r="I3031" t="str">
            <v>0648648</v>
          </cell>
          <cell r="J3031">
            <v>91340.5</v>
          </cell>
          <cell r="K3031">
            <v>91340.5</v>
          </cell>
          <cell r="L3031">
            <v>91.340500000000006</v>
          </cell>
          <cell r="M3031">
            <v>91.340500000000006</v>
          </cell>
          <cell r="U3031" t="str">
            <v>0634782</v>
          </cell>
          <cell r="V3031">
            <v>41450</v>
          </cell>
          <cell r="W3031">
            <v>41450</v>
          </cell>
          <cell r="X3031">
            <v>41.45</v>
          </cell>
          <cell r="Y3031">
            <v>41.45</v>
          </cell>
        </row>
        <row r="3032">
          <cell r="I3032" t="str">
            <v>0648700</v>
          </cell>
          <cell r="J3032">
            <v>688780.5</v>
          </cell>
          <cell r="K3032">
            <v>688780.5</v>
          </cell>
          <cell r="L3032">
            <v>688.78049999999996</v>
          </cell>
          <cell r="M3032">
            <v>688.78049999999996</v>
          </cell>
          <cell r="U3032" t="str">
            <v>0634809</v>
          </cell>
          <cell r="V3032">
            <v>30385.25</v>
          </cell>
          <cell r="W3032">
            <v>30385.25</v>
          </cell>
          <cell r="X3032">
            <v>30.385249999999999</v>
          </cell>
          <cell r="Y3032">
            <v>30.385249999999999</v>
          </cell>
        </row>
        <row r="3033">
          <cell r="I3033" t="str">
            <v>0648729</v>
          </cell>
          <cell r="J3033">
            <v>73599.5</v>
          </cell>
          <cell r="K3033">
            <v>73599.5</v>
          </cell>
          <cell r="L3033">
            <v>73.599500000000006</v>
          </cell>
          <cell r="M3033">
            <v>73.599500000000006</v>
          </cell>
          <cell r="U3033" t="str">
            <v>0635124</v>
          </cell>
          <cell r="V3033">
            <v>6751.5</v>
          </cell>
          <cell r="W3033">
            <v>6751.5</v>
          </cell>
          <cell r="X3033">
            <v>6.7515000000000001</v>
          </cell>
          <cell r="Y3033">
            <v>6.7515000000000001</v>
          </cell>
        </row>
        <row r="3034">
          <cell r="I3034" t="str">
            <v>0648795</v>
          </cell>
          <cell r="J3034">
            <v>12951.5</v>
          </cell>
          <cell r="K3034">
            <v>12951.5</v>
          </cell>
          <cell r="L3034">
            <v>12.951499999999999</v>
          </cell>
          <cell r="M3034">
            <v>12.951499999999999</v>
          </cell>
          <cell r="U3034" t="str">
            <v>0635151</v>
          </cell>
          <cell r="V3034">
            <v>24324.54</v>
          </cell>
          <cell r="W3034">
            <v>24324.54</v>
          </cell>
          <cell r="X3034">
            <v>24.324540000000002</v>
          </cell>
          <cell r="Y3034">
            <v>24.324540000000002</v>
          </cell>
        </row>
        <row r="3035">
          <cell r="I3035" t="str">
            <v>0648800</v>
          </cell>
          <cell r="J3035">
            <v>61844.85</v>
          </cell>
          <cell r="K3035">
            <v>61844.85</v>
          </cell>
          <cell r="L3035">
            <v>61.844850000000001</v>
          </cell>
          <cell r="M3035">
            <v>61.844850000000001</v>
          </cell>
          <cell r="U3035" t="str">
            <v>0635278</v>
          </cell>
          <cell r="V3035">
            <v>56439.5</v>
          </cell>
          <cell r="W3035">
            <v>56439.5</v>
          </cell>
          <cell r="X3035">
            <v>56.439500000000002</v>
          </cell>
          <cell r="Y3035">
            <v>56.439500000000002</v>
          </cell>
        </row>
        <row r="3036">
          <cell r="I3036" t="str">
            <v>0648813</v>
          </cell>
          <cell r="J3036">
            <v>17860</v>
          </cell>
          <cell r="K3036">
            <v>17860</v>
          </cell>
          <cell r="L3036">
            <v>17.86</v>
          </cell>
          <cell r="M3036">
            <v>17.86</v>
          </cell>
          <cell r="U3036" t="str">
            <v>0635428</v>
          </cell>
          <cell r="V3036">
            <v>33653</v>
          </cell>
          <cell r="W3036">
            <v>33653</v>
          </cell>
          <cell r="X3036">
            <v>33.652999999999999</v>
          </cell>
          <cell r="Y3036">
            <v>33.652999999999999</v>
          </cell>
        </row>
        <row r="3037">
          <cell r="I3037" t="str">
            <v>0648841</v>
          </cell>
          <cell r="J3037">
            <v>89133.45</v>
          </cell>
          <cell r="K3037">
            <v>89133.45</v>
          </cell>
          <cell r="L3037">
            <v>89.133449999999996</v>
          </cell>
          <cell r="M3037">
            <v>89.133449999999996</v>
          </cell>
          <cell r="U3037" t="str">
            <v>0635950</v>
          </cell>
          <cell r="V3037">
            <v>51552.5</v>
          </cell>
          <cell r="W3037">
            <v>51552.5</v>
          </cell>
          <cell r="X3037">
            <v>51.552500000000002</v>
          </cell>
          <cell r="Y3037">
            <v>51.552500000000002</v>
          </cell>
        </row>
        <row r="3038">
          <cell r="I3038" t="str">
            <v>0649279</v>
          </cell>
          <cell r="J3038">
            <v>4881.5</v>
          </cell>
          <cell r="K3038">
            <v>4881.5</v>
          </cell>
          <cell r="L3038">
            <v>4.8815</v>
          </cell>
          <cell r="M3038">
            <v>4.8815</v>
          </cell>
          <cell r="U3038" t="str">
            <v>0635958</v>
          </cell>
          <cell r="V3038">
            <v>141148.95000000001</v>
          </cell>
          <cell r="W3038">
            <v>141148.95000000001</v>
          </cell>
          <cell r="X3038">
            <v>141.14895000000001</v>
          </cell>
          <cell r="Y3038">
            <v>141.14895000000001</v>
          </cell>
        </row>
        <row r="3039">
          <cell r="I3039" t="str">
            <v>0649319</v>
          </cell>
          <cell r="J3039">
            <v>47434</v>
          </cell>
          <cell r="K3039">
            <v>47434</v>
          </cell>
          <cell r="L3039">
            <v>47.433999999999997</v>
          </cell>
          <cell r="M3039">
            <v>47.433999999999997</v>
          </cell>
          <cell r="U3039" t="str">
            <v>0636217</v>
          </cell>
          <cell r="V3039">
            <v>-513</v>
          </cell>
          <cell r="W3039">
            <v>-513</v>
          </cell>
          <cell r="X3039">
            <v>-0.51300000000000001</v>
          </cell>
          <cell r="Y3039">
            <v>-0.51300000000000001</v>
          </cell>
        </row>
        <row r="3040">
          <cell r="I3040" t="str">
            <v>0649407</v>
          </cell>
          <cell r="J3040">
            <v>18066.25</v>
          </cell>
          <cell r="K3040">
            <v>18066.25</v>
          </cell>
          <cell r="L3040">
            <v>18.06625</v>
          </cell>
          <cell r="M3040">
            <v>18.06625</v>
          </cell>
          <cell r="U3040" t="str">
            <v>0636327</v>
          </cell>
          <cell r="V3040">
            <v>18273</v>
          </cell>
          <cell r="W3040">
            <v>18273</v>
          </cell>
          <cell r="X3040">
            <v>18.273</v>
          </cell>
          <cell r="Y3040">
            <v>18.273</v>
          </cell>
        </row>
        <row r="3041">
          <cell r="I3041" t="str">
            <v>0649427</v>
          </cell>
          <cell r="J3041">
            <v>14434.5</v>
          </cell>
          <cell r="K3041">
            <v>14434.5</v>
          </cell>
          <cell r="L3041">
            <v>14.4345</v>
          </cell>
          <cell r="M3041">
            <v>14.4345</v>
          </cell>
          <cell r="U3041" t="str">
            <v>0636533</v>
          </cell>
          <cell r="V3041">
            <v>1994.5</v>
          </cell>
          <cell r="W3041">
            <v>1994.5</v>
          </cell>
          <cell r="X3041">
            <v>1.9944999999999999</v>
          </cell>
          <cell r="Y3041">
            <v>1.9944999999999999</v>
          </cell>
        </row>
        <row r="3042">
          <cell r="I3042" t="str">
            <v>0649430</v>
          </cell>
          <cell r="J3042">
            <v>23990.5</v>
          </cell>
          <cell r="K3042">
            <v>23990.5</v>
          </cell>
          <cell r="L3042">
            <v>23.990500000000001</v>
          </cell>
          <cell r="M3042">
            <v>23.990500000000001</v>
          </cell>
          <cell r="U3042" t="str">
            <v>0637058</v>
          </cell>
          <cell r="V3042">
            <v>72797</v>
          </cell>
          <cell r="W3042">
            <v>72797</v>
          </cell>
          <cell r="X3042">
            <v>72.796999999999997</v>
          </cell>
          <cell r="Y3042">
            <v>72.796999999999997</v>
          </cell>
        </row>
        <row r="3043">
          <cell r="I3043" t="str">
            <v>0649589</v>
          </cell>
          <cell r="J3043">
            <v>62010.3</v>
          </cell>
          <cell r="K3043">
            <v>62010.3</v>
          </cell>
          <cell r="L3043">
            <v>62.010300000000001</v>
          </cell>
          <cell r="M3043">
            <v>62.010300000000001</v>
          </cell>
          <cell r="U3043" t="str">
            <v>0637858</v>
          </cell>
          <cell r="V3043">
            <v>8214.5</v>
          </cell>
          <cell r="W3043">
            <v>8214.5</v>
          </cell>
          <cell r="X3043">
            <v>8.2144999999999992</v>
          </cell>
          <cell r="Y3043">
            <v>8.2144999999999992</v>
          </cell>
        </row>
        <row r="3044">
          <cell r="I3044" t="str">
            <v>0649631</v>
          </cell>
          <cell r="J3044">
            <v>4335.5</v>
          </cell>
          <cell r="K3044">
            <v>4335.5</v>
          </cell>
          <cell r="L3044">
            <v>4.3354999999999997</v>
          </cell>
          <cell r="M3044">
            <v>4.3354999999999997</v>
          </cell>
          <cell r="U3044" t="str">
            <v>0638427</v>
          </cell>
          <cell r="V3044">
            <v>22772</v>
          </cell>
          <cell r="W3044">
            <v>22772</v>
          </cell>
          <cell r="X3044">
            <v>22.771999999999998</v>
          </cell>
          <cell r="Y3044">
            <v>22.771999999999998</v>
          </cell>
        </row>
        <row r="3045">
          <cell r="I3045" t="str">
            <v>0649719</v>
          </cell>
          <cell r="J3045">
            <v>8065</v>
          </cell>
          <cell r="K3045">
            <v>8065</v>
          </cell>
          <cell r="L3045">
            <v>8.0649999999999995</v>
          </cell>
          <cell r="M3045">
            <v>8.0649999999999995</v>
          </cell>
          <cell r="U3045" t="str">
            <v>0638668</v>
          </cell>
          <cell r="V3045">
            <v>44504.5</v>
          </cell>
          <cell r="W3045">
            <v>44504.5</v>
          </cell>
          <cell r="X3045">
            <v>44.5045</v>
          </cell>
          <cell r="Y3045">
            <v>44.5045</v>
          </cell>
        </row>
        <row r="3046">
          <cell r="I3046" t="str">
            <v>0649724</v>
          </cell>
          <cell r="J3046">
            <v>10720.75</v>
          </cell>
          <cell r="K3046">
            <v>10720.75</v>
          </cell>
          <cell r="L3046">
            <v>10.720750000000001</v>
          </cell>
          <cell r="M3046">
            <v>10.720750000000001</v>
          </cell>
          <cell r="U3046" t="str">
            <v>0639251</v>
          </cell>
          <cell r="V3046">
            <v>7529.5</v>
          </cell>
          <cell r="W3046">
            <v>7529.5</v>
          </cell>
          <cell r="X3046">
            <v>7.5294999999999996</v>
          </cell>
          <cell r="Y3046">
            <v>7.5294999999999996</v>
          </cell>
        </row>
        <row r="3047">
          <cell r="I3047" t="str">
            <v>0649725</v>
          </cell>
          <cell r="J3047">
            <v>21817</v>
          </cell>
          <cell r="K3047">
            <v>21817</v>
          </cell>
          <cell r="L3047">
            <v>21.817</v>
          </cell>
          <cell r="M3047">
            <v>21.817</v>
          </cell>
          <cell r="U3047" t="str">
            <v>0639403</v>
          </cell>
          <cell r="V3047">
            <v>23767.5</v>
          </cell>
          <cell r="W3047">
            <v>23767.5</v>
          </cell>
          <cell r="X3047">
            <v>23.767499999999998</v>
          </cell>
          <cell r="Y3047">
            <v>23.767499999999998</v>
          </cell>
        </row>
        <row r="3048">
          <cell r="I3048" t="str">
            <v>0650210</v>
          </cell>
          <cell r="J3048">
            <v>29928</v>
          </cell>
          <cell r="K3048">
            <v>29928</v>
          </cell>
          <cell r="L3048">
            <v>29.928000000000001</v>
          </cell>
          <cell r="M3048">
            <v>29.928000000000001</v>
          </cell>
          <cell r="U3048" t="str">
            <v>0639412</v>
          </cell>
          <cell r="V3048">
            <v>28868.5</v>
          </cell>
          <cell r="W3048">
            <v>28868.5</v>
          </cell>
          <cell r="X3048">
            <v>28.868500000000001</v>
          </cell>
          <cell r="Y3048">
            <v>28.868500000000001</v>
          </cell>
        </row>
        <row r="3049">
          <cell r="I3049" t="str">
            <v>0650304</v>
          </cell>
          <cell r="J3049">
            <v>11962.5</v>
          </cell>
          <cell r="K3049">
            <v>11962.5</v>
          </cell>
          <cell r="L3049">
            <v>11.9625</v>
          </cell>
          <cell r="M3049">
            <v>11.9625</v>
          </cell>
          <cell r="U3049" t="str">
            <v>0639422</v>
          </cell>
          <cell r="V3049">
            <v>9974.35</v>
          </cell>
          <cell r="W3049">
            <v>9974.35</v>
          </cell>
          <cell r="X3049">
            <v>9.9743500000000012</v>
          </cell>
          <cell r="Y3049">
            <v>9.9743500000000012</v>
          </cell>
        </row>
        <row r="3050">
          <cell r="I3050" t="str">
            <v>0650309</v>
          </cell>
          <cell r="J3050">
            <v>19104.5</v>
          </cell>
          <cell r="K3050">
            <v>19104.5</v>
          </cell>
          <cell r="L3050">
            <v>19.104500000000002</v>
          </cell>
          <cell r="M3050">
            <v>19.104500000000002</v>
          </cell>
          <cell r="U3050" t="str">
            <v>0639423</v>
          </cell>
          <cell r="V3050">
            <v>107956.8</v>
          </cell>
          <cell r="W3050">
            <v>107956.8</v>
          </cell>
          <cell r="X3050">
            <v>107.9568</v>
          </cell>
          <cell r="Y3050">
            <v>107.9568</v>
          </cell>
        </row>
        <row r="3051">
          <cell r="I3051" t="str">
            <v>0650414</v>
          </cell>
          <cell r="J3051">
            <v>4097</v>
          </cell>
          <cell r="K3051">
            <v>4097</v>
          </cell>
          <cell r="L3051">
            <v>4.0970000000000004</v>
          </cell>
          <cell r="M3051">
            <v>4.0970000000000004</v>
          </cell>
          <cell r="U3051" t="str">
            <v>0639438</v>
          </cell>
          <cell r="V3051">
            <v>303836</v>
          </cell>
          <cell r="W3051">
            <v>303836</v>
          </cell>
          <cell r="X3051">
            <v>303.83600000000001</v>
          </cell>
          <cell r="Y3051">
            <v>303.83600000000001</v>
          </cell>
        </row>
        <row r="3052">
          <cell r="I3052" t="str">
            <v>0650530</v>
          </cell>
          <cell r="J3052">
            <v>611.5</v>
          </cell>
          <cell r="K3052">
            <v>611.5</v>
          </cell>
          <cell r="L3052">
            <v>0.61150000000000004</v>
          </cell>
          <cell r="M3052">
            <v>0.61150000000000004</v>
          </cell>
          <cell r="U3052" t="str">
            <v>0639520</v>
          </cell>
          <cell r="V3052">
            <v>84919.01</v>
          </cell>
          <cell r="W3052">
            <v>84919.01</v>
          </cell>
          <cell r="X3052">
            <v>84.91901</v>
          </cell>
          <cell r="Y3052">
            <v>84.91901</v>
          </cell>
        </row>
        <row r="3053">
          <cell r="I3053" t="str">
            <v>0650615</v>
          </cell>
          <cell r="J3053">
            <v>7508.5</v>
          </cell>
          <cell r="K3053">
            <v>7508.5</v>
          </cell>
          <cell r="L3053">
            <v>7.5084999999999997</v>
          </cell>
          <cell r="M3053">
            <v>7.5084999999999997</v>
          </cell>
          <cell r="U3053" t="str">
            <v>0639540</v>
          </cell>
          <cell r="V3053">
            <v>136516</v>
          </cell>
          <cell r="W3053">
            <v>136516</v>
          </cell>
          <cell r="X3053">
            <v>136.51599999999999</v>
          </cell>
          <cell r="Y3053">
            <v>136.51599999999999</v>
          </cell>
        </row>
        <row r="3054">
          <cell r="I3054" t="str">
            <v>0650720</v>
          </cell>
          <cell r="J3054">
            <v>10461</v>
          </cell>
          <cell r="K3054">
            <v>10461</v>
          </cell>
          <cell r="L3054">
            <v>10.461</v>
          </cell>
          <cell r="M3054">
            <v>10.461</v>
          </cell>
          <cell r="U3054" t="str">
            <v>0639548</v>
          </cell>
          <cell r="V3054">
            <v>931</v>
          </cell>
          <cell r="W3054">
            <v>931</v>
          </cell>
          <cell r="X3054">
            <v>0.93100000000000005</v>
          </cell>
          <cell r="Y3054">
            <v>0.93100000000000005</v>
          </cell>
        </row>
        <row r="3055">
          <cell r="I3055" t="str">
            <v>0650798</v>
          </cell>
          <cell r="J3055">
            <v>64151.5</v>
          </cell>
          <cell r="K3055">
            <v>64151.5</v>
          </cell>
          <cell r="L3055">
            <v>64.151499999999999</v>
          </cell>
          <cell r="M3055">
            <v>64.151499999999999</v>
          </cell>
          <cell r="U3055" t="str">
            <v>0639586</v>
          </cell>
          <cell r="V3055">
            <v>854</v>
          </cell>
          <cell r="W3055">
            <v>854</v>
          </cell>
          <cell r="X3055">
            <v>0.85399999999999998</v>
          </cell>
          <cell r="Y3055">
            <v>0.85399999999999998</v>
          </cell>
        </row>
        <row r="3056">
          <cell r="I3056" t="str">
            <v>0650799</v>
          </cell>
          <cell r="J3056">
            <v>146715.20000000001</v>
          </cell>
          <cell r="K3056">
            <v>146715.20000000001</v>
          </cell>
          <cell r="L3056">
            <v>146.71520000000001</v>
          </cell>
          <cell r="M3056">
            <v>146.71520000000001</v>
          </cell>
          <cell r="U3056" t="str">
            <v>0639753</v>
          </cell>
          <cell r="V3056">
            <v>13330.5</v>
          </cell>
          <cell r="W3056">
            <v>13330.5</v>
          </cell>
          <cell r="X3056">
            <v>13.330500000000001</v>
          </cell>
          <cell r="Y3056">
            <v>13.330500000000001</v>
          </cell>
        </row>
        <row r="3057">
          <cell r="I3057" t="str">
            <v>0650818</v>
          </cell>
          <cell r="J3057">
            <v>4521</v>
          </cell>
          <cell r="K3057">
            <v>4521</v>
          </cell>
          <cell r="L3057">
            <v>4.5209999999999999</v>
          </cell>
          <cell r="M3057">
            <v>4.5209999999999999</v>
          </cell>
          <cell r="U3057" t="str">
            <v>0639889</v>
          </cell>
          <cell r="V3057">
            <v>51901.5</v>
          </cell>
          <cell r="W3057">
            <v>51901.5</v>
          </cell>
          <cell r="X3057">
            <v>51.901499999999999</v>
          </cell>
          <cell r="Y3057">
            <v>51.901499999999999</v>
          </cell>
        </row>
        <row r="3058">
          <cell r="I3058" t="str">
            <v>0650904</v>
          </cell>
          <cell r="J3058">
            <v>1636</v>
          </cell>
          <cell r="K3058">
            <v>1636</v>
          </cell>
          <cell r="L3058">
            <v>1.6359999999999999</v>
          </cell>
          <cell r="M3058">
            <v>1.6359999999999999</v>
          </cell>
          <cell r="U3058" t="str">
            <v>0639940</v>
          </cell>
          <cell r="V3058">
            <v>52577.25</v>
          </cell>
          <cell r="W3058">
            <v>52577.25</v>
          </cell>
          <cell r="X3058">
            <v>52.577249999999999</v>
          </cell>
          <cell r="Y3058">
            <v>52.577249999999999</v>
          </cell>
        </row>
        <row r="3059">
          <cell r="I3059" t="str">
            <v>0650905</v>
          </cell>
          <cell r="J3059">
            <v>12666</v>
          </cell>
          <cell r="K3059">
            <v>12666</v>
          </cell>
          <cell r="L3059">
            <v>12.666</v>
          </cell>
          <cell r="M3059">
            <v>12.666</v>
          </cell>
          <cell r="U3059" t="str">
            <v>0640129</v>
          </cell>
          <cell r="V3059">
            <v>13641</v>
          </cell>
          <cell r="W3059">
            <v>13641</v>
          </cell>
          <cell r="X3059">
            <v>13.641</v>
          </cell>
          <cell r="Y3059">
            <v>13.641</v>
          </cell>
        </row>
        <row r="3060">
          <cell r="I3060" t="str">
            <v>0650910</v>
          </cell>
          <cell r="J3060">
            <v>12442.5</v>
          </cell>
          <cell r="K3060">
            <v>12442.5</v>
          </cell>
          <cell r="L3060">
            <v>12.442500000000001</v>
          </cell>
          <cell r="M3060">
            <v>12.442500000000001</v>
          </cell>
          <cell r="U3060" t="str">
            <v>0640206</v>
          </cell>
          <cell r="V3060">
            <v>203485.94</v>
          </cell>
          <cell r="W3060">
            <v>203485.94</v>
          </cell>
          <cell r="X3060">
            <v>203.48594</v>
          </cell>
          <cell r="Y3060">
            <v>203.48594</v>
          </cell>
        </row>
        <row r="3061">
          <cell r="I3061" t="str">
            <v>0650911</v>
          </cell>
          <cell r="J3061">
            <v>7107.5</v>
          </cell>
          <cell r="K3061">
            <v>7107.5</v>
          </cell>
          <cell r="L3061">
            <v>7.1074999999999999</v>
          </cell>
          <cell r="M3061">
            <v>7.1074999999999999</v>
          </cell>
          <cell r="U3061" t="str">
            <v>0640299</v>
          </cell>
          <cell r="V3061">
            <v>47134.5</v>
          </cell>
          <cell r="W3061">
            <v>47134.5</v>
          </cell>
          <cell r="X3061">
            <v>47.134500000000003</v>
          </cell>
          <cell r="Y3061">
            <v>47.134500000000003</v>
          </cell>
        </row>
        <row r="3062">
          <cell r="I3062" t="str">
            <v>0650927</v>
          </cell>
          <cell r="J3062">
            <v>909.5</v>
          </cell>
          <cell r="K3062">
            <v>909.5</v>
          </cell>
          <cell r="L3062">
            <v>0.90949999999999998</v>
          </cell>
          <cell r="M3062">
            <v>0.90949999999999998</v>
          </cell>
          <cell r="U3062" t="str">
            <v>0640318</v>
          </cell>
          <cell r="V3062">
            <v>3997</v>
          </cell>
          <cell r="W3062">
            <v>3997</v>
          </cell>
          <cell r="X3062">
            <v>3.9969999999999999</v>
          </cell>
          <cell r="Y3062">
            <v>3.9969999999999999</v>
          </cell>
        </row>
        <row r="3063">
          <cell r="I3063" t="str">
            <v>0650930</v>
          </cell>
          <cell r="J3063">
            <v>2880</v>
          </cell>
          <cell r="K3063">
            <v>2880</v>
          </cell>
          <cell r="L3063">
            <v>2.88</v>
          </cell>
          <cell r="M3063">
            <v>2.88</v>
          </cell>
          <cell r="U3063" t="str">
            <v>0640414</v>
          </cell>
          <cell r="V3063">
            <v>139.5</v>
          </cell>
          <cell r="W3063">
            <v>139.5</v>
          </cell>
          <cell r="X3063">
            <v>0.13950000000000001</v>
          </cell>
          <cell r="Y3063">
            <v>0.13950000000000001</v>
          </cell>
        </row>
        <row r="3064">
          <cell r="I3064" t="str">
            <v>0651002</v>
          </cell>
          <cell r="J3064">
            <v>6746.3</v>
          </cell>
          <cell r="K3064">
            <v>6746.3</v>
          </cell>
          <cell r="L3064">
            <v>6.7462999999999997</v>
          </cell>
          <cell r="M3064">
            <v>6.7462999999999997</v>
          </cell>
          <cell r="U3064" t="str">
            <v>0640425</v>
          </cell>
          <cell r="V3064">
            <v>38.5</v>
          </cell>
          <cell r="W3064">
            <v>38.5</v>
          </cell>
          <cell r="X3064">
            <v>3.85E-2</v>
          </cell>
          <cell r="Y3064">
            <v>3.85E-2</v>
          </cell>
        </row>
        <row r="3065">
          <cell r="I3065" t="str">
            <v>0651004</v>
          </cell>
          <cell r="J3065">
            <v>55748</v>
          </cell>
          <cell r="K3065">
            <v>55748</v>
          </cell>
          <cell r="L3065">
            <v>55.747999999999998</v>
          </cell>
          <cell r="M3065">
            <v>55.747999999999998</v>
          </cell>
          <cell r="U3065" t="str">
            <v>0640501</v>
          </cell>
          <cell r="V3065">
            <v>33682.35</v>
          </cell>
          <cell r="W3065">
            <v>33682.35</v>
          </cell>
          <cell r="X3065">
            <v>33.68235</v>
          </cell>
          <cell r="Y3065">
            <v>33.68235</v>
          </cell>
        </row>
        <row r="3066">
          <cell r="I3066" t="str">
            <v>0651109</v>
          </cell>
          <cell r="J3066">
            <v>2052</v>
          </cell>
          <cell r="K3066">
            <v>2052</v>
          </cell>
          <cell r="L3066">
            <v>2.052</v>
          </cell>
          <cell r="M3066">
            <v>2.052</v>
          </cell>
          <cell r="U3066" t="str">
            <v>0640613</v>
          </cell>
          <cell r="V3066">
            <v>10360.5</v>
          </cell>
          <cell r="W3066">
            <v>10360.5</v>
          </cell>
          <cell r="X3066">
            <v>10.3605</v>
          </cell>
          <cell r="Y3066">
            <v>10.3605</v>
          </cell>
        </row>
        <row r="3067">
          <cell r="I3067" t="str">
            <v>0651123</v>
          </cell>
          <cell r="J3067">
            <v>2330.5</v>
          </cell>
          <cell r="K3067">
            <v>2330.5</v>
          </cell>
          <cell r="L3067">
            <v>2.3304999999999998</v>
          </cell>
          <cell r="M3067">
            <v>2.3304999999999998</v>
          </cell>
          <cell r="U3067" t="str">
            <v>0640626</v>
          </cell>
          <cell r="V3067">
            <v>5534.5</v>
          </cell>
          <cell r="W3067">
            <v>5534.5</v>
          </cell>
          <cell r="X3067">
            <v>5.5345000000000004</v>
          </cell>
          <cell r="Y3067">
            <v>5.5345000000000004</v>
          </cell>
        </row>
        <row r="3068">
          <cell r="I3068" t="str">
            <v>0651129</v>
          </cell>
          <cell r="J3068">
            <v>989</v>
          </cell>
          <cell r="K3068">
            <v>989</v>
          </cell>
          <cell r="L3068">
            <v>0.98899999999999999</v>
          </cell>
          <cell r="M3068">
            <v>0.98899999999999999</v>
          </cell>
          <cell r="U3068" t="str">
            <v>0640705</v>
          </cell>
          <cell r="V3068">
            <v>20435.5</v>
          </cell>
          <cell r="W3068">
            <v>20435.5</v>
          </cell>
          <cell r="X3068">
            <v>20.435500000000001</v>
          </cell>
          <cell r="Y3068">
            <v>20.435500000000001</v>
          </cell>
        </row>
        <row r="3069">
          <cell r="I3069" t="str">
            <v>0651130</v>
          </cell>
          <cell r="J3069">
            <v>1866</v>
          </cell>
          <cell r="K3069">
            <v>1866</v>
          </cell>
          <cell r="L3069">
            <v>1.8660000000000001</v>
          </cell>
          <cell r="M3069">
            <v>1.8660000000000001</v>
          </cell>
          <cell r="U3069" t="str">
            <v>0640720</v>
          </cell>
          <cell r="V3069">
            <v>7631.5</v>
          </cell>
          <cell r="W3069">
            <v>7631.5</v>
          </cell>
          <cell r="X3069">
            <v>7.6315</v>
          </cell>
          <cell r="Y3069">
            <v>7.6315</v>
          </cell>
        </row>
        <row r="3070">
          <cell r="I3070" t="str">
            <v>0651299</v>
          </cell>
          <cell r="J3070">
            <v>11257</v>
          </cell>
          <cell r="K3070">
            <v>11257</v>
          </cell>
          <cell r="L3070">
            <v>11.257</v>
          </cell>
          <cell r="M3070">
            <v>11.257</v>
          </cell>
          <cell r="U3070" t="str">
            <v>0640809</v>
          </cell>
          <cell r="V3070">
            <v>380229.57</v>
          </cell>
          <cell r="W3070">
            <v>380229.57</v>
          </cell>
          <cell r="X3070">
            <v>380.22957000000002</v>
          </cell>
          <cell r="Y3070">
            <v>380.22957000000002</v>
          </cell>
        </row>
        <row r="3071">
          <cell r="I3071" t="str">
            <v>0651451</v>
          </cell>
          <cell r="J3071">
            <v>40398</v>
          </cell>
          <cell r="K3071">
            <v>40398</v>
          </cell>
          <cell r="L3071">
            <v>40.398000000000003</v>
          </cell>
          <cell r="M3071">
            <v>40.398000000000003</v>
          </cell>
          <cell r="U3071" t="str">
            <v>0640810</v>
          </cell>
          <cell r="V3071">
            <v>103</v>
          </cell>
          <cell r="W3071">
            <v>103</v>
          </cell>
          <cell r="X3071">
            <v>0.10299999999999999</v>
          </cell>
          <cell r="Y3071">
            <v>0.10299999999999999</v>
          </cell>
        </row>
        <row r="3072">
          <cell r="I3072" t="str">
            <v>0651702</v>
          </cell>
          <cell r="J3072">
            <v>14566.5</v>
          </cell>
          <cell r="K3072">
            <v>14566.5</v>
          </cell>
          <cell r="L3072">
            <v>14.5665</v>
          </cell>
          <cell r="M3072">
            <v>14.5665</v>
          </cell>
          <cell r="U3072" t="str">
            <v>0640825</v>
          </cell>
          <cell r="V3072">
            <v>5397</v>
          </cell>
          <cell r="W3072">
            <v>5397</v>
          </cell>
          <cell r="X3072">
            <v>5.3970000000000002</v>
          </cell>
          <cell r="Y3072">
            <v>5.3970000000000002</v>
          </cell>
        </row>
        <row r="3073">
          <cell r="I3073" t="str">
            <v>0652199</v>
          </cell>
          <cell r="J3073">
            <v>431586.62</v>
          </cell>
          <cell r="K3073">
            <v>431586.62</v>
          </cell>
          <cell r="L3073">
            <v>431.58661999999998</v>
          </cell>
          <cell r="M3073">
            <v>431.58661999999998</v>
          </cell>
          <cell r="U3073" t="str">
            <v>0640874</v>
          </cell>
          <cell r="V3073">
            <v>2191</v>
          </cell>
          <cell r="W3073">
            <v>2191</v>
          </cell>
          <cell r="X3073">
            <v>2.1909999999999998</v>
          </cell>
          <cell r="Y3073">
            <v>2.1909999999999998</v>
          </cell>
        </row>
        <row r="3074">
          <cell r="I3074" t="str">
            <v>0653001</v>
          </cell>
          <cell r="J3074">
            <v>18043</v>
          </cell>
          <cell r="K3074">
            <v>18043</v>
          </cell>
          <cell r="L3074">
            <v>18.042999999999999</v>
          </cell>
          <cell r="M3074">
            <v>18.042999999999999</v>
          </cell>
          <cell r="U3074" t="str">
            <v>0640905</v>
          </cell>
          <cell r="V3074">
            <v>792.5</v>
          </cell>
          <cell r="W3074">
            <v>792.5</v>
          </cell>
          <cell r="X3074">
            <v>0.79249999999999998</v>
          </cell>
          <cell r="Y3074">
            <v>0.79249999999999998</v>
          </cell>
        </row>
        <row r="3075">
          <cell r="I3075" t="str">
            <v>0653515</v>
          </cell>
          <cell r="J3075">
            <v>1144464.21</v>
          </cell>
          <cell r="K3075">
            <v>1144464.21</v>
          </cell>
          <cell r="L3075">
            <v>1144.4642099999999</v>
          </cell>
          <cell r="M3075">
            <v>1144.4642099999999</v>
          </cell>
          <cell r="U3075" t="str">
            <v>0641126</v>
          </cell>
          <cell r="V3075">
            <v>10370.5</v>
          </cell>
          <cell r="W3075">
            <v>10370.5</v>
          </cell>
          <cell r="X3075">
            <v>10.3705</v>
          </cell>
          <cell r="Y3075">
            <v>10.3705</v>
          </cell>
        </row>
        <row r="3076">
          <cell r="I3076" t="str">
            <v>0654330</v>
          </cell>
          <cell r="J3076">
            <v>105566</v>
          </cell>
          <cell r="K3076">
            <v>105566</v>
          </cell>
          <cell r="L3076">
            <v>105.566</v>
          </cell>
          <cell r="M3076">
            <v>105.566</v>
          </cell>
          <cell r="U3076" t="str">
            <v>0641367</v>
          </cell>
          <cell r="V3076">
            <v>51625.5</v>
          </cell>
          <cell r="W3076">
            <v>51625.5</v>
          </cell>
          <cell r="X3076">
            <v>51.625500000000002</v>
          </cell>
          <cell r="Y3076">
            <v>51.625500000000002</v>
          </cell>
        </row>
        <row r="3077">
          <cell r="I3077" t="str">
            <v>0655194</v>
          </cell>
          <cell r="J3077">
            <v>3240.5</v>
          </cell>
          <cell r="K3077">
            <v>3240.5</v>
          </cell>
          <cell r="L3077">
            <v>3.2404999999999999</v>
          </cell>
          <cell r="M3077">
            <v>3.2404999999999999</v>
          </cell>
          <cell r="U3077" t="str">
            <v>0641397</v>
          </cell>
          <cell r="V3077">
            <v>6161.5</v>
          </cell>
          <cell r="W3077">
            <v>6161.5</v>
          </cell>
          <cell r="X3077">
            <v>6.1615000000000002</v>
          </cell>
          <cell r="Y3077">
            <v>6.1615000000000002</v>
          </cell>
        </row>
        <row r="3078">
          <cell r="I3078" t="str">
            <v>0655872</v>
          </cell>
          <cell r="J3078">
            <v>32306</v>
          </cell>
          <cell r="K3078">
            <v>32306</v>
          </cell>
          <cell r="L3078">
            <v>32.305999999999997</v>
          </cell>
          <cell r="M3078">
            <v>32.305999999999997</v>
          </cell>
          <cell r="U3078" t="str">
            <v>0641502</v>
          </cell>
          <cell r="V3078">
            <v>2214.5</v>
          </cell>
          <cell r="W3078">
            <v>2214.5</v>
          </cell>
          <cell r="X3078">
            <v>2.2145000000000001</v>
          </cell>
          <cell r="Y3078">
            <v>2.2145000000000001</v>
          </cell>
        </row>
        <row r="3079">
          <cell r="I3079" t="str">
            <v>0655910</v>
          </cell>
          <cell r="J3079">
            <v>14534.5</v>
          </cell>
          <cell r="K3079">
            <v>14534.5</v>
          </cell>
          <cell r="L3079">
            <v>14.5345</v>
          </cell>
          <cell r="M3079">
            <v>14.5345</v>
          </cell>
          <cell r="U3079" t="str">
            <v>0641765</v>
          </cell>
          <cell r="V3079">
            <v>42337.5</v>
          </cell>
          <cell r="W3079">
            <v>42337.5</v>
          </cell>
          <cell r="X3079">
            <v>42.337499999999999</v>
          </cell>
          <cell r="Y3079">
            <v>42.337499999999999</v>
          </cell>
        </row>
        <row r="3080">
          <cell r="I3080" t="str">
            <v>0656250</v>
          </cell>
          <cell r="J3080">
            <v>28373.4</v>
          </cell>
          <cell r="K3080">
            <v>28373.4</v>
          </cell>
          <cell r="L3080">
            <v>28.3734</v>
          </cell>
          <cell r="M3080">
            <v>28.3734</v>
          </cell>
          <cell r="U3080" t="str">
            <v>0642460</v>
          </cell>
          <cell r="V3080">
            <v>4635.5</v>
          </cell>
          <cell r="W3080">
            <v>4635.5</v>
          </cell>
          <cell r="X3080">
            <v>4.6355000000000004</v>
          </cell>
          <cell r="Y3080">
            <v>4.6355000000000004</v>
          </cell>
        </row>
        <row r="3081">
          <cell r="I3081" t="str">
            <v>0656582</v>
          </cell>
          <cell r="J3081">
            <v>23158.5</v>
          </cell>
          <cell r="K3081">
            <v>23158.5</v>
          </cell>
          <cell r="L3081">
            <v>23.1585</v>
          </cell>
          <cell r="M3081">
            <v>23.1585</v>
          </cell>
          <cell r="U3081" t="str">
            <v>0642461</v>
          </cell>
          <cell r="V3081">
            <v>2004</v>
          </cell>
          <cell r="W3081">
            <v>2004</v>
          </cell>
          <cell r="X3081">
            <v>2.004</v>
          </cell>
          <cell r="Y3081">
            <v>2.004</v>
          </cell>
        </row>
        <row r="3082">
          <cell r="I3082" t="str">
            <v>0656682</v>
          </cell>
          <cell r="J3082">
            <v>8629.5</v>
          </cell>
          <cell r="K3082">
            <v>8629.5</v>
          </cell>
          <cell r="L3082">
            <v>8.6295000000000002</v>
          </cell>
          <cell r="M3082">
            <v>8.6295000000000002</v>
          </cell>
          <cell r="U3082" t="str">
            <v>0642711</v>
          </cell>
          <cell r="V3082">
            <v>580</v>
          </cell>
          <cell r="W3082">
            <v>580</v>
          </cell>
          <cell r="X3082">
            <v>0.57999999999999996</v>
          </cell>
          <cell r="Y3082">
            <v>0.57999999999999996</v>
          </cell>
        </row>
        <row r="3083">
          <cell r="I3083" t="str">
            <v>0656814</v>
          </cell>
          <cell r="J3083">
            <v>71060.5</v>
          </cell>
          <cell r="K3083">
            <v>71060.5</v>
          </cell>
          <cell r="L3083">
            <v>71.060500000000005</v>
          </cell>
          <cell r="M3083">
            <v>71.060500000000005</v>
          </cell>
          <cell r="U3083" t="str">
            <v>0642820</v>
          </cell>
          <cell r="V3083">
            <v>16608.5</v>
          </cell>
          <cell r="W3083">
            <v>16608.5</v>
          </cell>
          <cell r="X3083">
            <v>16.608499999999999</v>
          </cell>
          <cell r="Y3083">
            <v>16.608499999999999</v>
          </cell>
        </row>
        <row r="3084">
          <cell r="I3084" t="str">
            <v>0657627</v>
          </cell>
          <cell r="J3084">
            <v>7092</v>
          </cell>
          <cell r="K3084">
            <v>7092</v>
          </cell>
          <cell r="L3084">
            <v>7.0919999999999996</v>
          </cell>
          <cell r="M3084">
            <v>7.0919999999999996</v>
          </cell>
          <cell r="U3084" t="str">
            <v>0643068</v>
          </cell>
          <cell r="V3084">
            <v>6577</v>
          </cell>
          <cell r="W3084">
            <v>6577</v>
          </cell>
          <cell r="X3084">
            <v>6.577</v>
          </cell>
          <cell r="Y3084">
            <v>6.577</v>
          </cell>
        </row>
        <row r="3085">
          <cell r="I3085" t="str">
            <v>0658134</v>
          </cell>
          <cell r="J3085">
            <v>5840</v>
          </cell>
          <cell r="K3085">
            <v>5840</v>
          </cell>
          <cell r="L3085">
            <v>5.84</v>
          </cell>
          <cell r="M3085">
            <v>5.84</v>
          </cell>
          <cell r="U3085" t="str">
            <v>0643115</v>
          </cell>
          <cell r="V3085">
            <v>1834</v>
          </cell>
          <cell r="W3085">
            <v>1834</v>
          </cell>
          <cell r="X3085">
            <v>1.8340000000000001</v>
          </cell>
          <cell r="Y3085">
            <v>1.8340000000000001</v>
          </cell>
        </row>
        <row r="3086">
          <cell r="I3086" t="str">
            <v>0658701</v>
          </cell>
          <cell r="J3086">
            <v>11405.5</v>
          </cell>
          <cell r="K3086">
            <v>11405.5</v>
          </cell>
          <cell r="L3086">
            <v>11.4055</v>
          </cell>
          <cell r="M3086">
            <v>11.4055</v>
          </cell>
          <cell r="U3086" t="str">
            <v>0643200</v>
          </cell>
          <cell r="V3086">
            <v>47986.5</v>
          </cell>
          <cell r="W3086">
            <v>47986.5</v>
          </cell>
          <cell r="X3086">
            <v>47.986499999999999</v>
          </cell>
          <cell r="Y3086">
            <v>47.986499999999999</v>
          </cell>
        </row>
        <row r="3087">
          <cell r="I3087" t="str">
            <v>0658951</v>
          </cell>
          <cell r="J3087">
            <v>162847.5</v>
          </cell>
          <cell r="K3087">
            <v>162847.5</v>
          </cell>
          <cell r="L3087">
            <v>162.8475</v>
          </cell>
          <cell r="M3087">
            <v>162.8475</v>
          </cell>
          <cell r="U3087" t="str">
            <v>0643205</v>
          </cell>
          <cell r="V3087">
            <v>313221.65000000002</v>
          </cell>
          <cell r="W3087">
            <v>313221.65000000002</v>
          </cell>
          <cell r="X3087">
            <v>313.22165000000001</v>
          </cell>
          <cell r="Y3087">
            <v>313.22165000000001</v>
          </cell>
        </row>
        <row r="3088">
          <cell r="I3088" t="str">
            <v>0659117</v>
          </cell>
          <cell r="J3088">
            <v>9413</v>
          </cell>
          <cell r="K3088">
            <v>9413</v>
          </cell>
          <cell r="L3088">
            <v>9.4130000000000003</v>
          </cell>
          <cell r="M3088">
            <v>9.4130000000000003</v>
          </cell>
          <cell r="U3088" t="str">
            <v>0643227</v>
          </cell>
          <cell r="V3088">
            <v>221020.72</v>
          </cell>
          <cell r="W3088">
            <v>221020.72</v>
          </cell>
          <cell r="X3088">
            <v>221.02072000000001</v>
          </cell>
          <cell r="Y3088">
            <v>221.02072000000001</v>
          </cell>
        </row>
        <row r="3089">
          <cell r="I3089" t="str">
            <v>0659120</v>
          </cell>
          <cell r="J3089">
            <v>16906</v>
          </cell>
          <cell r="K3089">
            <v>16906</v>
          </cell>
          <cell r="L3089">
            <v>16.905999999999999</v>
          </cell>
          <cell r="M3089">
            <v>16.905999999999999</v>
          </cell>
          <cell r="U3089" t="str">
            <v>0643400</v>
          </cell>
          <cell r="V3089">
            <v>2087320.38</v>
          </cell>
          <cell r="W3089">
            <v>2087320.38</v>
          </cell>
          <cell r="X3089">
            <v>2087.3203800000001</v>
          </cell>
          <cell r="Y3089">
            <v>2087.3203800000001</v>
          </cell>
        </row>
        <row r="3090">
          <cell r="I3090" t="str">
            <v>0659121</v>
          </cell>
          <cell r="J3090">
            <v>6568.5</v>
          </cell>
          <cell r="K3090">
            <v>6568.5</v>
          </cell>
          <cell r="L3090">
            <v>6.5685000000000002</v>
          </cell>
          <cell r="M3090">
            <v>6.5685000000000002</v>
          </cell>
          <cell r="U3090" t="str">
            <v>0643525</v>
          </cell>
          <cell r="V3090">
            <v>132570</v>
          </cell>
          <cell r="W3090">
            <v>132570</v>
          </cell>
          <cell r="X3090">
            <v>132.57</v>
          </cell>
          <cell r="Y3090">
            <v>132.57</v>
          </cell>
        </row>
        <row r="3091">
          <cell r="I3091" t="str">
            <v>0659175</v>
          </cell>
          <cell r="J3091">
            <v>171043.5</v>
          </cell>
          <cell r="K3091">
            <v>171043.5</v>
          </cell>
          <cell r="L3091">
            <v>171.04349999999999</v>
          </cell>
          <cell r="M3091">
            <v>171.04349999999999</v>
          </cell>
          <cell r="U3091" t="str">
            <v>0643528</v>
          </cell>
          <cell r="V3091">
            <v>154247</v>
          </cell>
          <cell r="W3091">
            <v>154247</v>
          </cell>
          <cell r="X3091">
            <v>154.24700000000001</v>
          </cell>
          <cell r="Y3091">
            <v>154.24700000000001</v>
          </cell>
        </row>
        <row r="3092">
          <cell r="I3092" t="str">
            <v>0659650</v>
          </cell>
          <cell r="J3092">
            <v>81577</v>
          </cell>
          <cell r="K3092">
            <v>81577</v>
          </cell>
          <cell r="L3092">
            <v>81.576999999999998</v>
          </cell>
          <cell r="M3092">
            <v>81.576999999999998</v>
          </cell>
          <cell r="U3092" t="str">
            <v>0643556</v>
          </cell>
          <cell r="V3092">
            <v>11032.5</v>
          </cell>
          <cell r="W3092">
            <v>11032.5</v>
          </cell>
          <cell r="X3092">
            <v>11.032500000000001</v>
          </cell>
          <cell r="Y3092">
            <v>11.032500000000001</v>
          </cell>
        </row>
        <row r="3093">
          <cell r="I3093" t="str">
            <v>0659734</v>
          </cell>
          <cell r="J3093">
            <v>89594</v>
          </cell>
          <cell r="K3093">
            <v>89594</v>
          </cell>
          <cell r="L3093">
            <v>89.593999999999994</v>
          </cell>
          <cell r="M3093">
            <v>89.593999999999994</v>
          </cell>
          <cell r="U3093" t="str">
            <v>0643698</v>
          </cell>
          <cell r="V3093">
            <v>95118.75</v>
          </cell>
          <cell r="W3093">
            <v>95118.75</v>
          </cell>
          <cell r="X3093">
            <v>95.118750000000006</v>
          </cell>
          <cell r="Y3093">
            <v>95.118750000000006</v>
          </cell>
        </row>
        <row r="3094">
          <cell r="I3094" t="str">
            <v>0659851</v>
          </cell>
          <cell r="J3094">
            <v>1180937.8</v>
          </cell>
          <cell r="K3094">
            <v>1180937.8</v>
          </cell>
          <cell r="L3094">
            <v>1180.9378000000002</v>
          </cell>
          <cell r="M3094">
            <v>1180.9378000000002</v>
          </cell>
          <cell r="U3094" t="str">
            <v>0643711</v>
          </cell>
          <cell r="V3094">
            <v>1332.5</v>
          </cell>
          <cell r="W3094">
            <v>1332.5</v>
          </cell>
          <cell r="X3094">
            <v>1.3325</v>
          </cell>
          <cell r="Y3094">
            <v>1.3325</v>
          </cell>
        </row>
        <row r="3095">
          <cell r="I3095" t="str">
            <v>0660112</v>
          </cell>
          <cell r="J3095">
            <v>71762.5</v>
          </cell>
          <cell r="K3095">
            <v>71762.5</v>
          </cell>
          <cell r="L3095">
            <v>71.762500000000003</v>
          </cell>
          <cell r="M3095">
            <v>71.762500000000003</v>
          </cell>
          <cell r="U3095" t="str">
            <v>0643756</v>
          </cell>
          <cell r="V3095">
            <v>31742.21</v>
          </cell>
          <cell r="W3095">
            <v>31742.21</v>
          </cell>
          <cell r="X3095">
            <v>31.74221</v>
          </cell>
          <cell r="Y3095">
            <v>31.74221</v>
          </cell>
        </row>
        <row r="3096">
          <cell r="I3096" t="str">
            <v>0660198</v>
          </cell>
          <cell r="J3096">
            <v>49650.2</v>
          </cell>
          <cell r="K3096">
            <v>49650.2</v>
          </cell>
          <cell r="L3096">
            <v>49.650199999999998</v>
          </cell>
          <cell r="M3096">
            <v>49.650199999999998</v>
          </cell>
          <cell r="U3096" t="str">
            <v>0644711</v>
          </cell>
          <cell r="V3096">
            <v>107156.25</v>
          </cell>
          <cell r="W3096">
            <v>107156.25</v>
          </cell>
          <cell r="X3096">
            <v>107.15625</v>
          </cell>
          <cell r="Y3096">
            <v>107.15625</v>
          </cell>
        </row>
        <row r="3097">
          <cell r="I3097" t="str">
            <v>0660225</v>
          </cell>
          <cell r="J3097">
            <v>21630.5</v>
          </cell>
          <cell r="K3097">
            <v>21630.5</v>
          </cell>
          <cell r="L3097">
            <v>21.630500000000001</v>
          </cell>
          <cell r="M3097">
            <v>21.630500000000001</v>
          </cell>
          <cell r="U3097" t="str">
            <v>0645021</v>
          </cell>
          <cell r="V3097">
            <v>10836</v>
          </cell>
          <cell r="W3097">
            <v>10836</v>
          </cell>
          <cell r="X3097">
            <v>10.836</v>
          </cell>
          <cell r="Y3097">
            <v>10.836</v>
          </cell>
        </row>
        <row r="3098">
          <cell r="I3098" t="str">
            <v>0660323</v>
          </cell>
          <cell r="J3098">
            <v>19506.5</v>
          </cell>
          <cell r="K3098">
            <v>19506.5</v>
          </cell>
          <cell r="L3098">
            <v>19.506499999999999</v>
          </cell>
          <cell r="M3098">
            <v>19.506499999999999</v>
          </cell>
          <cell r="U3098" t="str">
            <v>0645319</v>
          </cell>
          <cell r="V3098">
            <v>42844.4</v>
          </cell>
          <cell r="W3098">
            <v>42844.4</v>
          </cell>
          <cell r="X3098">
            <v>42.8444</v>
          </cell>
          <cell r="Y3098">
            <v>42.8444</v>
          </cell>
        </row>
        <row r="3099">
          <cell r="I3099" t="str">
            <v>0660327</v>
          </cell>
          <cell r="J3099">
            <v>7830.5</v>
          </cell>
          <cell r="K3099">
            <v>7830.5</v>
          </cell>
          <cell r="L3099">
            <v>7.8304999999999998</v>
          </cell>
          <cell r="M3099">
            <v>7.8304999999999998</v>
          </cell>
          <cell r="U3099" t="str">
            <v>0645828</v>
          </cell>
          <cell r="V3099">
            <v>3585</v>
          </cell>
          <cell r="W3099">
            <v>3585</v>
          </cell>
          <cell r="X3099">
            <v>3.585</v>
          </cell>
          <cell r="Y3099">
            <v>3.585</v>
          </cell>
        </row>
        <row r="3100">
          <cell r="I3100" t="str">
            <v>0660329</v>
          </cell>
          <cell r="J3100">
            <v>11520</v>
          </cell>
          <cell r="K3100">
            <v>11520</v>
          </cell>
          <cell r="L3100">
            <v>11.52</v>
          </cell>
          <cell r="M3100">
            <v>11.52</v>
          </cell>
          <cell r="U3100" t="str">
            <v>0646411</v>
          </cell>
          <cell r="V3100">
            <v>26680</v>
          </cell>
          <cell r="W3100">
            <v>26680</v>
          </cell>
          <cell r="X3100">
            <v>26.68</v>
          </cell>
          <cell r="Y3100">
            <v>26.68</v>
          </cell>
        </row>
        <row r="3101">
          <cell r="I3101" t="str">
            <v>0660387</v>
          </cell>
          <cell r="J3101">
            <v>-8888.15</v>
          </cell>
          <cell r="K3101">
            <v>-8888.15</v>
          </cell>
          <cell r="L3101">
            <v>-8.8881499999999996</v>
          </cell>
          <cell r="M3101">
            <v>-8.8881499999999996</v>
          </cell>
          <cell r="U3101" t="str">
            <v>0646484</v>
          </cell>
          <cell r="V3101">
            <v>59149</v>
          </cell>
          <cell r="W3101">
            <v>59149</v>
          </cell>
          <cell r="X3101">
            <v>59.149000000000001</v>
          </cell>
          <cell r="Y3101">
            <v>59.149000000000001</v>
          </cell>
        </row>
        <row r="3102">
          <cell r="I3102" t="str">
            <v>0660388</v>
          </cell>
          <cell r="J3102">
            <v>2913245.08</v>
          </cell>
          <cell r="K3102">
            <v>2913245.08</v>
          </cell>
          <cell r="L3102">
            <v>2913.2450800000001</v>
          </cell>
          <cell r="M3102">
            <v>2913.2450800000001</v>
          </cell>
          <cell r="U3102" t="str">
            <v>0647668</v>
          </cell>
          <cell r="V3102">
            <v>4607.5</v>
          </cell>
          <cell r="W3102">
            <v>4607.5</v>
          </cell>
          <cell r="X3102">
            <v>4.6074999999999999</v>
          </cell>
          <cell r="Y3102">
            <v>4.6074999999999999</v>
          </cell>
        </row>
        <row r="3103">
          <cell r="I3103" t="str">
            <v>0660389</v>
          </cell>
          <cell r="J3103">
            <v>-4674</v>
          </cell>
          <cell r="K3103">
            <v>-4674</v>
          </cell>
          <cell r="L3103">
            <v>-4.6740000000000004</v>
          </cell>
          <cell r="M3103">
            <v>-4.6740000000000004</v>
          </cell>
          <cell r="U3103" t="str">
            <v>0647670</v>
          </cell>
          <cell r="V3103">
            <v>28410.5</v>
          </cell>
          <cell r="W3103">
            <v>28410.5</v>
          </cell>
          <cell r="X3103">
            <v>28.410499999999999</v>
          </cell>
          <cell r="Y3103">
            <v>28.410499999999999</v>
          </cell>
        </row>
        <row r="3104">
          <cell r="I3104" t="str">
            <v>0660390</v>
          </cell>
          <cell r="J3104">
            <v>348975</v>
          </cell>
          <cell r="K3104">
            <v>348975</v>
          </cell>
          <cell r="L3104">
            <v>348.97500000000002</v>
          </cell>
          <cell r="M3104">
            <v>348.97500000000002</v>
          </cell>
          <cell r="U3104" t="str">
            <v>0647837</v>
          </cell>
          <cell r="V3104">
            <v>59026</v>
          </cell>
          <cell r="W3104">
            <v>59026</v>
          </cell>
          <cell r="X3104">
            <v>59.026000000000003</v>
          </cell>
          <cell r="Y3104">
            <v>59.026000000000003</v>
          </cell>
        </row>
        <row r="3105">
          <cell r="I3105" t="str">
            <v>0660391</v>
          </cell>
          <cell r="J3105">
            <v>-3915.5</v>
          </cell>
          <cell r="K3105">
            <v>-3915.5</v>
          </cell>
          <cell r="L3105">
            <v>-3.9155000000000002</v>
          </cell>
          <cell r="M3105">
            <v>-3.9155000000000002</v>
          </cell>
          <cell r="U3105" t="str">
            <v>0647887</v>
          </cell>
          <cell r="V3105">
            <v>11218.5</v>
          </cell>
          <cell r="W3105">
            <v>11218.5</v>
          </cell>
          <cell r="X3105">
            <v>11.218500000000001</v>
          </cell>
          <cell r="Y3105">
            <v>11.218500000000001</v>
          </cell>
        </row>
        <row r="3106">
          <cell r="I3106" t="str">
            <v>0660407</v>
          </cell>
          <cell r="J3106">
            <v>14824.5</v>
          </cell>
          <cell r="K3106">
            <v>14824.5</v>
          </cell>
          <cell r="L3106">
            <v>14.8245</v>
          </cell>
          <cell r="M3106">
            <v>14.8245</v>
          </cell>
          <cell r="U3106" t="str">
            <v>0647896</v>
          </cell>
          <cell r="V3106">
            <v>45027.95</v>
          </cell>
          <cell r="W3106">
            <v>45027.95</v>
          </cell>
          <cell r="X3106">
            <v>45.027949999999997</v>
          </cell>
          <cell r="Y3106">
            <v>45.027949999999997</v>
          </cell>
        </row>
        <row r="3107">
          <cell r="I3107" t="str">
            <v>0660415</v>
          </cell>
          <cell r="J3107">
            <v>7652.5</v>
          </cell>
          <cell r="K3107">
            <v>7652.5</v>
          </cell>
          <cell r="L3107">
            <v>7.6524999999999999</v>
          </cell>
          <cell r="M3107">
            <v>7.6524999999999999</v>
          </cell>
          <cell r="U3107" t="str">
            <v>0647934</v>
          </cell>
          <cell r="V3107">
            <v>90699.199999999997</v>
          </cell>
          <cell r="W3107">
            <v>90699.199999999997</v>
          </cell>
          <cell r="X3107">
            <v>90.69919999999999</v>
          </cell>
          <cell r="Y3107">
            <v>90.69919999999999</v>
          </cell>
        </row>
        <row r="3108">
          <cell r="I3108" t="str">
            <v>0660422</v>
          </cell>
          <cell r="J3108">
            <v>22011</v>
          </cell>
          <cell r="K3108">
            <v>22011</v>
          </cell>
          <cell r="L3108">
            <v>22.010999999999999</v>
          </cell>
          <cell r="M3108">
            <v>22.010999999999999</v>
          </cell>
          <cell r="U3108" t="str">
            <v>0648000</v>
          </cell>
          <cell r="V3108">
            <v>20621.5</v>
          </cell>
          <cell r="W3108">
            <v>20621.5</v>
          </cell>
          <cell r="X3108">
            <v>20.621500000000001</v>
          </cell>
          <cell r="Y3108">
            <v>20.621500000000001</v>
          </cell>
        </row>
        <row r="3109">
          <cell r="I3109" t="str">
            <v>0660426</v>
          </cell>
          <cell r="J3109">
            <v>5985</v>
          </cell>
          <cell r="K3109">
            <v>5985</v>
          </cell>
          <cell r="L3109">
            <v>5.9850000000000003</v>
          </cell>
          <cell r="M3109">
            <v>5.9850000000000003</v>
          </cell>
          <cell r="U3109" t="str">
            <v>0648221</v>
          </cell>
          <cell r="V3109">
            <v>1866</v>
          </cell>
          <cell r="W3109">
            <v>1866</v>
          </cell>
          <cell r="X3109">
            <v>1.8660000000000001</v>
          </cell>
          <cell r="Y3109">
            <v>1.8660000000000001</v>
          </cell>
        </row>
        <row r="3110">
          <cell r="I3110" t="str">
            <v>0660428</v>
          </cell>
          <cell r="J3110">
            <v>4913.5</v>
          </cell>
          <cell r="K3110">
            <v>4913.5</v>
          </cell>
          <cell r="L3110">
            <v>4.9135</v>
          </cell>
          <cell r="M3110">
            <v>4.9135</v>
          </cell>
          <cell r="U3110" t="str">
            <v>0648321</v>
          </cell>
          <cell r="V3110">
            <v>71504.05</v>
          </cell>
          <cell r="W3110">
            <v>71504.05</v>
          </cell>
          <cell r="X3110">
            <v>71.504050000000007</v>
          </cell>
          <cell r="Y3110">
            <v>71.504050000000007</v>
          </cell>
        </row>
        <row r="3111">
          <cell r="I3111" t="str">
            <v>0660430</v>
          </cell>
          <cell r="J3111">
            <v>13660.25</v>
          </cell>
          <cell r="K3111">
            <v>13660.25</v>
          </cell>
          <cell r="L3111">
            <v>13.66025</v>
          </cell>
          <cell r="M3111">
            <v>13.66025</v>
          </cell>
          <cell r="U3111" t="str">
            <v>0648335</v>
          </cell>
          <cell r="V3111">
            <v>17565.5</v>
          </cell>
          <cell r="W3111">
            <v>17565.5</v>
          </cell>
          <cell r="X3111">
            <v>17.5655</v>
          </cell>
          <cell r="Y3111">
            <v>17.5655</v>
          </cell>
        </row>
        <row r="3112">
          <cell r="I3112" t="str">
            <v>0660503</v>
          </cell>
          <cell r="J3112">
            <v>24871</v>
          </cell>
          <cell r="K3112">
            <v>24871</v>
          </cell>
          <cell r="L3112">
            <v>24.870999999999999</v>
          </cell>
          <cell r="M3112">
            <v>24.870999999999999</v>
          </cell>
          <cell r="U3112" t="str">
            <v>0648500</v>
          </cell>
          <cell r="V3112">
            <v>29837</v>
          </cell>
          <cell r="W3112">
            <v>29837</v>
          </cell>
          <cell r="X3112">
            <v>29.837</v>
          </cell>
          <cell r="Y3112">
            <v>29.837</v>
          </cell>
        </row>
        <row r="3113">
          <cell r="I3113" t="str">
            <v>0660522</v>
          </cell>
          <cell r="J3113">
            <v>14105</v>
          </cell>
          <cell r="K3113">
            <v>14105</v>
          </cell>
          <cell r="L3113">
            <v>14.105</v>
          </cell>
          <cell r="M3113">
            <v>14.105</v>
          </cell>
          <cell r="U3113" t="str">
            <v>0648520</v>
          </cell>
          <cell r="V3113">
            <v>4096</v>
          </cell>
          <cell r="W3113">
            <v>4096</v>
          </cell>
          <cell r="X3113">
            <v>4.0960000000000001</v>
          </cell>
          <cell r="Y3113">
            <v>4.0960000000000001</v>
          </cell>
        </row>
        <row r="3114">
          <cell r="I3114" t="str">
            <v>0660527</v>
          </cell>
          <cell r="J3114">
            <v>1230</v>
          </cell>
          <cell r="K3114">
            <v>1230</v>
          </cell>
          <cell r="L3114">
            <v>1.23</v>
          </cell>
          <cell r="M3114">
            <v>1.23</v>
          </cell>
          <cell r="U3114" t="str">
            <v>0648550</v>
          </cell>
          <cell r="V3114">
            <v>35315</v>
          </cell>
          <cell r="W3114">
            <v>35315</v>
          </cell>
          <cell r="X3114">
            <v>35.314999999999998</v>
          </cell>
          <cell r="Y3114">
            <v>35.314999999999998</v>
          </cell>
        </row>
        <row r="3115">
          <cell r="I3115" t="str">
            <v>0660608</v>
          </cell>
          <cell r="J3115">
            <v>20349.5</v>
          </cell>
          <cell r="K3115">
            <v>20349.5</v>
          </cell>
          <cell r="L3115">
            <v>20.349499999999999</v>
          </cell>
          <cell r="M3115">
            <v>20.349499999999999</v>
          </cell>
          <cell r="U3115" t="str">
            <v>0648648</v>
          </cell>
          <cell r="V3115">
            <v>19085</v>
          </cell>
          <cell r="W3115">
            <v>19085</v>
          </cell>
          <cell r="X3115">
            <v>19.085000000000001</v>
          </cell>
          <cell r="Y3115">
            <v>19.085000000000001</v>
          </cell>
        </row>
        <row r="3116">
          <cell r="I3116" t="str">
            <v>0660617</v>
          </cell>
          <cell r="J3116">
            <v>11440.2</v>
          </cell>
          <cell r="K3116">
            <v>11440.2</v>
          </cell>
          <cell r="L3116">
            <v>11.440200000000001</v>
          </cell>
          <cell r="M3116">
            <v>11.440200000000001</v>
          </cell>
          <cell r="U3116" t="str">
            <v>0648700</v>
          </cell>
          <cell r="V3116">
            <v>139459</v>
          </cell>
          <cell r="W3116">
            <v>139459</v>
          </cell>
          <cell r="X3116">
            <v>139.459</v>
          </cell>
          <cell r="Y3116">
            <v>139.459</v>
          </cell>
        </row>
        <row r="3117">
          <cell r="I3117" t="str">
            <v>0660719</v>
          </cell>
          <cell r="J3117">
            <v>35626</v>
          </cell>
          <cell r="K3117">
            <v>35626</v>
          </cell>
          <cell r="L3117">
            <v>35.625999999999998</v>
          </cell>
          <cell r="M3117">
            <v>35.625999999999998</v>
          </cell>
          <cell r="U3117" t="str">
            <v>0648729</v>
          </cell>
          <cell r="V3117">
            <v>57040.75</v>
          </cell>
          <cell r="W3117">
            <v>57040.75</v>
          </cell>
          <cell r="X3117">
            <v>57.040750000000003</v>
          </cell>
          <cell r="Y3117">
            <v>57.040750000000003</v>
          </cell>
        </row>
        <row r="3118">
          <cell r="I3118" t="str">
            <v>0660824</v>
          </cell>
          <cell r="J3118">
            <v>8131.5</v>
          </cell>
          <cell r="K3118">
            <v>8131.5</v>
          </cell>
          <cell r="L3118">
            <v>8.1315000000000008</v>
          </cell>
          <cell r="M3118">
            <v>8.1315000000000008</v>
          </cell>
          <cell r="U3118" t="str">
            <v>0648795</v>
          </cell>
          <cell r="V3118">
            <v>21484</v>
          </cell>
          <cell r="W3118">
            <v>21484</v>
          </cell>
          <cell r="X3118">
            <v>21.484000000000002</v>
          </cell>
          <cell r="Y3118">
            <v>21.484000000000002</v>
          </cell>
        </row>
        <row r="3119">
          <cell r="I3119" t="str">
            <v>0660898</v>
          </cell>
          <cell r="J3119">
            <v>40302</v>
          </cell>
          <cell r="K3119">
            <v>40302</v>
          </cell>
          <cell r="L3119">
            <v>40.302</v>
          </cell>
          <cell r="M3119">
            <v>40.302</v>
          </cell>
          <cell r="U3119" t="str">
            <v>0648800</v>
          </cell>
          <cell r="V3119">
            <v>90659.35</v>
          </cell>
          <cell r="W3119">
            <v>90659.35</v>
          </cell>
          <cell r="X3119">
            <v>90.659350000000003</v>
          </cell>
          <cell r="Y3119">
            <v>90.659350000000003</v>
          </cell>
        </row>
        <row r="3120">
          <cell r="I3120" t="str">
            <v>0661006</v>
          </cell>
          <cell r="J3120">
            <v>219</v>
          </cell>
          <cell r="K3120">
            <v>219</v>
          </cell>
          <cell r="L3120">
            <v>0.219</v>
          </cell>
          <cell r="M3120">
            <v>0.219</v>
          </cell>
          <cell r="U3120" t="str">
            <v>0648813</v>
          </cell>
          <cell r="V3120">
            <v>12108</v>
          </cell>
          <cell r="W3120">
            <v>12108</v>
          </cell>
          <cell r="X3120">
            <v>12.108000000000001</v>
          </cell>
          <cell r="Y3120">
            <v>12.108000000000001</v>
          </cell>
        </row>
        <row r="3121">
          <cell r="I3121" t="str">
            <v>0661015</v>
          </cell>
          <cell r="J3121">
            <v>7594.35</v>
          </cell>
          <cell r="K3121">
            <v>7594.35</v>
          </cell>
          <cell r="L3121">
            <v>7.5943500000000004</v>
          </cell>
          <cell r="M3121">
            <v>7.5943500000000004</v>
          </cell>
          <cell r="U3121" t="str">
            <v>0648841</v>
          </cell>
          <cell r="V3121">
            <v>20059.099999999999</v>
          </cell>
          <cell r="W3121">
            <v>20059.099999999999</v>
          </cell>
          <cell r="X3121">
            <v>20.059099999999997</v>
          </cell>
          <cell r="Y3121">
            <v>20.059099999999997</v>
          </cell>
        </row>
        <row r="3122">
          <cell r="I3122" t="str">
            <v>0661023</v>
          </cell>
          <cell r="J3122">
            <v>41060.5</v>
          </cell>
          <cell r="K3122">
            <v>41060.5</v>
          </cell>
          <cell r="L3122">
            <v>41.060499999999998</v>
          </cell>
          <cell r="M3122">
            <v>41.060499999999998</v>
          </cell>
          <cell r="U3122" t="str">
            <v>0649279</v>
          </cell>
          <cell r="V3122">
            <v>5045</v>
          </cell>
          <cell r="W3122">
            <v>5045</v>
          </cell>
          <cell r="X3122">
            <v>5.0449999999999999</v>
          </cell>
          <cell r="Y3122">
            <v>5.0449999999999999</v>
          </cell>
        </row>
        <row r="3123">
          <cell r="I3123" t="str">
            <v>0661026</v>
          </cell>
          <cell r="J3123">
            <v>6462</v>
          </cell>
          <cell r="K3123">
            <v>6462</v>
          </cell>
          <cell r="L3123">
            <v>6.4619999999999997</v>
          </cell>
          <cell r="M3123">
            <v>6.4619999999999997</v>
          </cell>
          <cell r="U3123" t="str">
            <v>0649319</v>
          </cell>
          <cell r="V3123">
            <v>18065.5</v>
          </cell>
          <cell r="W3123">
            <v>18065.5</v>
          </cell>
          <cell r="X3123">
            <v>18.0655</v>
          </cell>
          <cell r="Y3123">
            <v>18.0655</v>
          </cell>
        </row>
        <row r="3124">
          <cell r="I3124" t="str">
            <v>0661113</v>
          </cell>
          <cell r="J3124">
            <v>16115.5</v>
          </cell>
          <cell r="K3124">
            <v>16115.5</v>
          </cell>
          <cell r="L3124">
            <v>16.115500000000001</v>
          </cell>
          <cell r="M3124">
            <v>16.115500000000001</v>
          </cell>
          <cell r="U3124" t="str">
            <v>0649384</v>
          </cell>
          <cell r="V3124">
            <v>-396</v>
          </cell>
          <cell r="W3124">
            <v>-396</v>
          </cell>
          <cell r="X3124">
            <v>-0.39600000000000002</v>
          </cell>
          <cell r="Y3124">
            <v>-0.39600000000000002</v>
          </cell>
        </row>
        <row r="3125">
          <cell r="I3125" t="str">
            <v>0661205</v>
          </cell>
          <cell r="J3125">
            <v>30007.5</v>
          </cell>
          <cell r="K3125">
            <v>30007.5</v>
          </cell>
          <cell r="L3125">
            <v>30.0075</v>
          </cell>
          <cell r="M3125">
            <v>30.0075</v>
          </cell>
          <cell r="U3125" t="str">
            <v>0649407</v>
          </cell>
          <cell r="V3125">
            <v>1051</v>
          </cell>
          <cell r="W3125">
            <v>1051</v>
          </cell>
          <cell r="X3125">
            <v>1.0509999999999999</v>
          </cell>
          <cell r="Y3125">
            <v>1.0509999999999999</v>
          </cell>
        </row>
        <row r="3126">
          <cell r="I3126" t="str">
            <v>0661216</v>
          </cell>
          <cell r="J3126">
            <v>7939</v>
          </cell>
          <cell r="K3126">
            <v>7939</v>
          </cell>
          <cell r="L3126">
            <v>7.9390000000000001</v>
          </cell>
          <cell r="M3126">
            <v>7.9390000000000001</v>
          </cell>
          <cell r="U3126" t="str">
            <v>0649427</v>
          </cell>
          <cell r="V3126">
            <v>13953.5</v>
          </cell>
          <cell r="W3126">
            <v>13953.5</v>
          </cell>
          <cell r="X3126">
            <v>13.9535</v>
          </cell>
          <cell r="Y3126">
            <v>13.9535</v>
          </cell>
        </row>
        <row r="3127">
          <cell r="I3127" t="str">
            <v>0661298</v>
          </cell>
          <cell r="J3127">
            <v>8862.5</v>
          </cell>
          <cell r="K3127">
            <v>8862.5</v>
          </cell>
          <cell r="L3127">
            <v>8.8625000000000007</v>
          </cell>
          <cell r="M3127">
            <v>8.8625000000000007</v>
          </cell>
          <cell r="U3127" t="str">
            <v>0649430</v>
          </cell>
          <cell r="V3127">
            <v>14627.5</v>
          </cell>
          <cell r="W3127">
            <v>14627.5</v>
          </cell>
          <cell r="X3127">
            <v>14.6275</v>
          </cell>
          <cell r="Y3127">
            <v>14.6275</v>
          </cell>
        </row>
        <row r="3128">
          <cell r="I3128" t="str">
            <v>0661299</v>
          </cell>
          <cell r="J3128">
            <v>2824</v>
          </cell>
          <cell r="K3128">
            <v>2824</v>
          </cell>
          <cell r="L3128">
            <v>2.8239999999999998</v>
          </cell>
          <cell r="M3128">
            <v>2.8239999999999998</v>
          </cell>
          <cell r="U3128" t="str">
            <v>0649589</v>
          </cell>
          <cell r="V3128">
            <v>62152</v>
          </cell>
          <cell r="W3128">
            <v>62152</v>
          </cell>
          <cell r="X3128">
            <v>62.152000000000001</v>
          </cell>
          <cell r="Y3128">
            <v>62.152000000000001</v>
          </cell>
        </row>
        <row r="3129">
          <cell r="I3129" t="str">
            <v>0661300</v>
          </cell>
          <cell r="J3129">
            <v>2197</v>
          </cell>
          <cell r="K3129">
            <v>2197</v>
          </cell>
          <cell r="L3129">
            <v>2.1970000000000001</v>
          </cell>
          <cell r="M3129">
            <v>2.1970000000000001</v>
          </cell>
          <cell r="U3129" t="str">
            <v>0649631</v>
          </cell>
          <cell r="V3129">
            <v>6355</v>
          </cell>
          <cell r="W3129">
            <v>6355</v>
          </cell>
          <cell r="X3129">
            <v>6.3550000000000004</v>
          </cell>
          <cell r="Y3129">
            <v>6.3550000000000004</v>
          </cell>
        </row>
        <row r="3130">
          <cell r="I3130" t="str">
            <v>0661601</v>
          </cell>
          <cell r="J3130">
            <v>55817.25</v>
          </cell>
          <cell r="K3130">
            <v>55817.25</v>
          </cell>
          <cell r="L3130">
            <v>55.817250000000001</v>
          </cell>
          <cell r="M3130">
            <v>55.817250000000001</v>
          </cell>
          <cell r="U3130" t="str">
            <v>0649719</v>
          </cell>
          <cell r="V3130">
            <v>6257.5</v>
          </cell>
          <cell r="W3130">
            <v>6257.5</v>
          </cell>
          <cell r="X3130">
            <v>6.2575000000000003</v>
          </cell>
          <cell r="Y3130">
            <v>6.2575000000000003</v>
          </cell>
        </row>
        <row r="3131">
          <cell r="I3131" t="str">
            <v>0661955</v>
          </cell>
          <cell r="J3131">
            <v>5944.5</v>
          </cell>
          <cell r="K3131">
            <v>5944.5</v>
          </cell>
          <cell r="L3131">
            <v>5.9444999999999997</v>
          </cell>
          <cell r="M3131">
            <v>5.9444999999999997</v>
          </cell>
          <cell r="U3131" t="str">
            <v>0649724</v>
          </cell>
          <cell r="V3131">
            <v>9764.9500000000007</v>
          </cell>
          <cell r="W3131">
            <v>9764.9500000000007</v>
          </cell>
          <cell r="X3131">
            <v>9.7649500000000007</v>
          </cell>
          <cell r="Y3131">
            <v>9.7649500000000007</v>
          </cell>
        </row>
        <row r="3132">
          <cell r="I3132" t="str">
            <v>0661998</v>
          </cell>
          <cell r="J3132">
            <v>80813.5</v>
          </cell>
          <cell r="K3132">
            <v>80813.5</v>
          </cell>
          <cell r="L3132">
            <v>80.813500000000005</v>
          </cell>
          <cell r="M3132">
            <v>80.813500000000005</v>
          </cell>
          <cell r="U3132" t="str">
            <v>0649725</v>
          </cell>
          <cell r="V3132">
            <v>27649.5</v>
          </cell>
          <cell r="W3132">
            <v>27649.5</v>
          </cell>
          <cell r="X3132">
            <v>27.6495</v>
          </cell>
          <cell r="Y3132">
            <v>27.6495</v>
          </cell>
        </row>
        <row r="3133">
          <cell r="I3133" t="str">
            <v>0662147</v>
          </cell>
          <cell r="J3133">
            <v>32808</v>
          </cell>
          <cell r="K3133">
            <v>32808</v>
          </cell>
          <cell r="L3133">
            <v>32.808</v>
          </cell>
          <cell r="M3133">
            <v>32.808</v>
          </cell>
          <cell r="U3133" t="str">
            <v>0650105</v>
          </cell>
          <cell r="V3133">
            <v>48574</v>
          </cell>
          <cell r="W3133">
            <v>48574</v>
          </cell>
          <cell r="X3133">
            <v>48.573999999999998</v>
          </cell>
          <cell r="Y3133">
            <v>48.573999999999998</v>
          </cell>
        </row>
        <row r="3134">
          <cell r="I3134" t="str">
            <v>0662194</v>
          </cell>
          <cell r="J3134">
            <v>28168.5</v>
          </cell>
          <cell r="K3134">
            <v>28168.5</v>
          </cell>
          <cell r="L3134">
            <v>28.168500000000002</v>
          </cell>
          <cell r="M3134">
            <v>28.168500000000002</v>
          </cell>
          <cell r="U3134" t="str">
            <v>0650210</v>
          </cell>
          <cell r="V3134">
            <v>52822.5</v>
          </cell>
          <cell r="W3134">
            <v>52822.5</v>
          </cell>
          <cell r="X3134">
            <v>52.822499999999998</v>
          </cell>
          <cell r="Y3134">
            <v>52.822499999999998</v>
          </cell>
        </row>
        <row r="3135">
          <cell r="I3135" t="str">
            <v>0662299</v>
          </cell>
          <cell r="J3135">
            <v>156211.76999999999</v>
          </cell>
          <cell r="K3135">
            <v>156211.76999999999</v>
          </cell>
          <cell r="L3135">
            <v>156.21177</v>
          </cell>
          <cell r="M3135">
            <v>156.21177</v>
          </cell>
          <cell r="U3135" t="str">
            <v>0650308</v>
          </cell>
          <cell r="V3135">
            <v>7610</v>
          </cell>
          <cell r="W3135">
            <v>7610</v>
          </cell>
          <cell r="X3135">
            <v>7.61</v>
          </cell>
          <cell r="Y3135">
            <v>7.61</v>
          </cell>
        </row>
        <row r="3136">
          <cell r="I3136" t="str">
            <v>0662313</v>
          </cell>
          <cell r="J3136">
            <v>25814.5</v>
          </cell>
          <cell r="K3136">
            <v>25814.5</v>
          </cell>
          <cell r="L3136">
            <v>25.814499999999999</v>
          </cell>
          <cell r="M3136">
            <v>25.814499999999999</v>
          </cell>
          <cell r="U3136" t="str">
            <v>0650309</v>
          </cell>
          <cell r="V3136">
            <v>22484.5</v>
          </cell>
          <cell r="W3136">
            <v>22484.5</v>
          </cell>
          <cell r="X3136">
            <v>22.484500000000001</v>
          </cell>
          <cell r="Y3136">
            <v>22.484500000000001</v>
          </cell>
        </row>
        <row r="3137">
          <cell r="I3137" t="str">
            <v>0662348</v>
          </cell>
          <cell r="J3137">
            <v>785</v>
          </cell>
          <cell r="K3137">
            <v>785</v>
          </cell>
          <cell r="L3137">
            <v>0.78500000000000003</v>
          </cell>
          <cell r="M3137">
            <v>0.78500000000000003</v>
          </cell>
          <cell r="U3137" t="str">
            <v>0650414</v>
          </cell>
          <cell r="V3137">
            <v>366</v>
          </cell>
          <cell r="W3137">
            <v>366</v>
          </cell>
          <cell r="X3137">
            <v>0.36599999999999999</v>
          </cell>
          <cell r="Y3137">
            <v>0.36599999999999999</v>
          </cell>
        </row>
        <row r="3138">
          <cell r="I3138" t="str">
            <v>0662372</v>
          </cell>
          <cell r="J3138">
            <v>117194</v>
          </cell>
          <cell r="K3138">
            <v>117194</v>
          </cell>
          <cell r="L3138">
            <v>117.194</v>
          </cell>
          <cell r="M3138">
            <v>117.194</v>
          </cell>
          <cell r="U3138" t="str">
            <v>0650504</v>
          </cell>
          <cell r="V3138">
            <v>1630</v>
          </cell>
          <cell r="W3138">
            <v>1630</v>
          </cell>
          <cell r="X3138">
            <v>1.63</v>
          </cell>
          <cell r="Y3138">
            <v>1.63</v>
          </cell>
        </row>
        <row r="3139">
          <cell r="I3139" t="str">
            <v>0662378</v>
          </cell>
          <cell r="J3139">
            <v>4967</v>
          </cell>
          <cell r="K3139">
            <v>4967</v>
          </cell>
          <cell r="L3139">
            <v>4.9669999999999996</v>
          </cell>
          <cell r="M3139">
            <v>4.9669999999999996</v>
          </cell>
          <cell r="U3139" t="str">
            <v>0650530</v>
          </cell>
          <cell r="V3139">
            <v>567</v>
          </cell>
          <cell r="W3139">
            <v>567</v>
          </cell>
          <cell r="X3139">
            <v>0.56699999999999995</v>
          </cell>
          <cell r="Y3139">
            <v>0.56699999999999995</v>
          </cell>
        </row>
        <row r="3140">
          <cell r="I3140" t="str">
            <v>0662385</v>
          </cell>
          <cell r="J3140">
            <v>59035.5</v>
          </cell>
          <cell r="K3140">
            <v>59035.5</v>
          </cell>
          <cell r="L3140">
            <v>59.035499999999999</v>
          </cell>
          <cell r="M3140">
            <v>59.035499999999999</v>
          </cell>
          <cell r="U3140" t="str">
            <v>0650613</v>
          </cell>
          <cell r="V3140">
            <v>7682.5</v>
          </cell>
          <cell r="W3140">
            <v>7682.5</v>
          </cell>
          <cell r="X3140">
            <v>7.6825000000000001</v>
          </cell>
          <cell r="Y3140">
            <v>7.6825000000000001</v>
          </cell>
        </row>
        <row r="3141">
          <cell r="I3141" t="str">
            <v>0662428</v>
          </cell>
          <cell r="J3141">
            <v>2862.5</v>
          </cell>
          <cell r="K3141">
            <v>2862.5</v>
          </cell>
          <cell r="L3141">
            <v>2.8624999999999998</v>
          </cell>
          <cell r="M3141">
            <v>2.8624999999999998</v>
          </cell>
          <cell r="U3141" t="str">
            <v>0650615</v>
          </cell>
          <cell r="V3141">
            <v>1815</v>
          </cell>
          <cell r="W3141">
            <v>1815</v>
          </cell>
          <cell r="X3141">
            <v>1.8149999999999999</v>
          </cell>
          <cell r="Y3141">
            <v>1.8149999999999999</v>
          </cell>
        </row>
        <row r="3142">
          <cell r="I3142" t="str">
            <v>0662500</v>
          </cell>
          <cell r="J3142">
            <v>43842</v>
          </cell>
          <cell r="K3142">
            <v>43842</v>
          </cell>
          <cell r="L3142">
            <v>43.841999999999999</v>
          </cell>
          <cell r="M3142">
            <v>43.841999999999999</v>
          </cell>
          <cell r="U3142" t="str">
            <v>0650720</v>
          </cell>
          <cell r="V3142">
            <v>10510</v>
          </cell>
          <cell r="W3142">
            <v>10510</v>
          </cell>
          <cell r="X3142">
            <v>10.51</v>
          </cell>
          <cell r="Y3142">
            <v>10.51</v>
          </cell>
        </row>
        <row r="3143">
          <cell r="I3143" t="str">
            <v>0662501</v>
          </cell>
          <cell r="J3143">
            <v>300588</v>
          </cell>
          <cell r="K3143">
            <v>300588</v>
          </cell>
          <cell r="L3143">
            <v>300.58800000000002</v>
          </cell>
          <cell r="M3143">
            <v>300.58800000000002</v>
          </cell>
          <cell r="U3143" t="str">
            <v>0650798</v>
          </cell>
          <cell r="V3143">
            <v>68017.5</v>
          </cell>
          <cell r="W3143">
            <v>68017.5</v>
          </cell>
          <cell r="X3143">
            <v>68.017499999999998</v>
          </cell>
          <cell r="Y3143">
            <v>68.017499999999998</v>
          </cell>
        </row>
        <row r="3144">
          <cell r="I3144" t="str">
            <v>0662510</v>
          </cell>
          <cell r="J3144">
            <v>37406.75</v>
          </cell>
          <cell r="K3144">
            <v>37406.75</v>
          </cell>
          <cell r="L3144">
            <v>37.406750000000002</v>
          </cell>
          <cell r="M3144">
            <v>37.406750000000002</v>
          </cell>
          <cell r="U3144" t="str">
            <v>0650799</v>
          </cell>
          <cell r="V3144">
            <v>143576</v>
          </cell>
          <cell r="W3144">
            <v>143576</v>
          </cell>
          <cell r="X3144">
            <v>143.57599999999999</v>
          </cell>
          <cell r="Y3144">
            <v>143.57599999999999</v>
          </cell>
        </row>
        <row r="3145">
          <cell r="I3145" t="str">
            <v>0662513</v>
          </cell>
          <cell r="J3145">
            <v>1146.5</v>
          </cell>
          <cell r="K3145">
            <v>1146.5</v>
          </cell>
          <cell r="L3145">
            <v>1.1465000000000001</v>
          </cell>
          <cell r="M3145">
            <v>1.1465000000000001</v>
          </cell>
          <cell r="U3145" t="str">
            <v>0650818</v>
          </cell>
          <cell r="V3145">
            <v>3131.16</v>
          </cell>
          <cell r="W3145">
            <v>3131.16</v>
          </cell>
          <cell r="X3145">
            <v>3.1311599999999999</v>
          </cell>
          <cell r="Y3145">
            <v>3.1311599999999999</v>
          </cell>
        </row>
        <row r="3146">
          <cell r="I3146" t="str">
            <v>0662598</v>
          </cell>
          <cell r="J3146">
            <v>73388</v>
          </cell>
          <cell r="K3146">
            <v>73388</v>
          </cell>
          <cell r="L3146">
            <v>73.388000000000005</v>
          </cell>
          <cell r="M3146">
            <v>73.388000000000005</v>
          </cell>
          <cell r="U3146" t="str">
            <v>0650904</v>
          </cell>
          <cell r="V3146">
            <v>952</v>
          </cell>
          <cell r="W3146">
            <v>952</v>
          </cell>
          <cell r="X3146">
            <v>0.95199999999999996</v>
          </cell>
          <cell r="Y3146">
            <v>0.95199999999999996</v>
          </cell>
        </row>
        <row r="3147">
          <cell r="I3147" t="str">
            <v>0662693</v>
          </cell>
          <cell r="J3147">
            <v>3252.5</v>
          </cell>
          <cell r="K3147">
            <v>3252.5</v>
          </cell>
          <cell r="L3147">
            <v>3.2524999999999999</v>
          </cell>
          <cell r="M3147">
            <v>3.2524999999999999</v>
          </cell>
          <cell r="U3147" t="str">
            <v>0650905</v>
          </cell>
          <cell r="V3147">
            <v>18190.900000000001</v>
          </cell>
          <cell r="W3147">
            <v>18190.900000000001</v>
          </cell>
          <cell r="X3147">
            <v>18.190900000000003</v>
          </cell>
          <cell r="Y3147">
            <v>18.190900000000003</v>
          </cell>
        </row>
        <row r="3148">
          <cell r="I3148" t="str">
            <v>0662696</v>
          </cell>
          <cell r="J3148">
            <v>14805.5</v>
          </cell>
          <cell r="K3148">
            <v>14805.5</v>
          </cell>
          <cell r="L3148">
            <v>14.8055</v>
          </cell>
          <cell r="M3148">
            <v>14.8055</v>
          </cell>
          <cell r="U3148" t="str">
            <v>0650910</v>
          </cell>
          <cell r="V3148">
            <v>10285.5</v>
          </cell>
          <cell r="W3148">
            <v>10285.5</v>
          </cell>
          <cell r="X3148">
            <v>10.285500000000001</v>
          </cell>
          <cell r="Y3148">
            <v>10.285500000000001</v>
          </cell>
        </row>
        <row r="3149">
          <cell r="I3149" t="str">
            <v>0662697</v>
          </cell>
          <cell r="J3149">
            <v>96105</v>
          </cell>
          <cell r="K3149">
            <v>96105</v>
          </cell>
          <cell r="L3149">
            <v>96.105000000000004</v>
          </cell>
          <cell r="M3149">
            <v>96.105000000000004</v>
          </cell>
          <cell r="U3149" t="str">
            <v>0650911</v>
          </cell>
          <cell r="V3149">
            <v>3633.5</v>
          </cell>
          <cell r="W3149">
            <v>3633.5</v>
          </cell>
          <cell r="X3149">
            <v>3.6335000000000002</v>
          </cell>
          <cell r="Y3149">
            <v>3.6335000000000002</v>
          </cell>
        </row>
        <row r="3150">
          <cell r="I3150" t="str">
            <v>0662702</v>
          </cell>
          <cell r="J3150">
            <v>12869.5</v>
          </cell>
          <cell r="K3150">
            <v>12869.5</v>
          </cell>
          <cell r="L3150">
            <v>12.8695</v>
          </cell>
          <cell r="M3150">
            <v>12.8695</v>
          </cell>
          <cell r="U3150" t="str">
            <v>0650927</v>
          </cell>
          <cell r="V3150">
            <v>1641.5</v>
          </cell>
          <cell r="W3150">
            <v>1641.5</v>
          </cell>
          <cell r="X3150">
            <v>1.6415</v>
          </cell>
          <cell r="Y3150">
            <v>1.6415</v>
          </cell>
        </row>
        <row r="3151">
          <cell r="I3151" t="str">
            <v>0662703</v>
          </cell>
          <cell r="J3151">
            <v>35479.35</v>
          </cell>
          <cell r="K3151">
            <v>35479.35</v>
          </cell>
          <cell r="L3151">
            <v>35.479349999999997</v>
          </cell>
          <cell r="M3151">
            <v>35.479349999999997</v>
          </cell>
          <cell r="U3151" t="str">
            <v>0650930</v>
          </cell>
          <cell r="V3151">
            <v>10013</v>
          </cell>
          <cell r="W3151">
            <v>10013</v>
          </cell>
          <cell r="X3151">
            <v>10.013</v>
          </cell>
          <cell r="Y3151">
            <v>10.013</v>
          </cell>
        </row>
        <row r="3152">
          <cell r="I3152" t="str">
            <v>0662711</v>
          </cell>
          <cell r="J3152">
            <v>22772.5</v>
          </cell>
          <cell r="K3152">
            <v>22772.5</v>
          </cell>
          <cell r="L3152">
            <v>22.772500000000001</v>
          </cell>
          <cell r="M3152">
            <v>22.772500000000001</v>
          </cell>
          <cell r="U3152" t="str">
            <v>0651002</v>
          </cell>
          <cell r="V3152">
            <v>5125.5</v>
          </cell>
          <cell r="W3152">
            <v>5125.5</v>
          </cell>
          <cell r="X3152">
            <v>5.1254999999999997</v>
          </cell>
          <cell r="Y3152">
            <v>5.1254999999999997</v>
          </cell>
        </row>
        <row r="3153">
          <cell r="I3153" t="str">
            <v>0662743</v>
          </cell>
          <cell r="J3153">
            <v>31719.85</v>
          </cell>
          <cell r="K3153">
            <v>31719.85</v>
          </cell>
          <cell r="L3153">
            <v>31.719849999999997</v>
          </cell>
          <cell r="M3153">
            <v>31.719849999999997</v>
          </cell>
          <cell r="U3153" t="str">
            <v>0651004</v>
          </cell>
          <cell r="V3153">
            <v>48790.5</v>
          </cell>
          <cell r="W3153">
            <v>48790.5</v>
          </cell>
          <cell r="X3153">
            <v>48.790500000000002</v>
          </cell>
          <cell r="Y3153">
            <v>48.790500000000002</v>
          </cell>
        </row>
        <row r="3154">
          <cell r="I3154" t="str">
            <v>0662771</v>
          </cell>
          <cell r="J3154">
            <v>-340</v>
          </cell>
          <cell r="K3154">
            <v>-340</v>
          </cell>
          <cell r="L3154">
            <v>-0.34</v>
          </cell>
          <cell r="M3154">
            <v>-0.34</v>
          </cell>
          <cell r="U3154" t="str">
            <v>0651108</v>
          </cell>
          <cell r="V3154">
            <v>493.5</v>
          </cell>
          <cell r="W3154">
            <v>493.5</v>
          </cell>
          <cell r="X3154">
            <v>0.49349999999999999</v>
          </cell>
          <cell r="Y3154">
            <v>0.49349999999999999</v>
          </cell>
        </row>
        <row r="3155">
          <cell r="I3155" t="str">
            <v>0662785</v>
          </cell>
          <cell r="J3155">
            <v>65638.5</v>
          </cell>
          <cell r="K3155">
            <v>65638.5</v>
          </cell>
          <cell r="L3155">
            <v>65.638499999999993</v>
          </cell>
          <cell r="M3155">
            <v>65.638499999999993</v>
          </cell>
          <cell r="U3155" t="str">
            <v>0651109</v>
          </cell>
          <cell r="V3155">
            <v>19725.5</v>
          </cell>
          <cell r="W3155">
            <v>19725.5</v>
          </cell>
          <cell r="X3155">
            <v>19.7255</v>
          </cell>
          <cell r="Y3155">
            <v>19.7255</v>
          </cell>
        </row>
        <row r="3156">
          <cell r="I3156" t="str">
            <v>0662960</v>
          </cell>
          <cell r="J3156">
            <v>125832.5</v>
          </cell>
          <cell r="K3156">
            <v>125832.5</v>
          </cell>
          <cell r="L3156">
            <v>125.8325</v>
          </cell>
          <cell r="M3156">
            <v>125.8325</v>
          </cell>
          <cell r="U3156" t="str">
            <v>0651123</v>
          </cell>
          <cell r="V3156">
            <v>36554.449999999997</v>
          </cell>
          <cell r="W3156">
            <v>36554.449999999997</v>
          </cell>
          <cell r="X3156">
            <v>36.554449999999996</v>
          </cell>
          <cell r="Y3156">
            <v>36.554449999999996</v>
          </cell>
        </row>
        <row r="3157">
          <cell r="I3157" t="str">
            <v>0662993</v>
          </cell>
          <cell r="J3157">
            <v>6694.5</v>
          </cell>
          <cell r="K3157">
            <v>6694.5</v>
          </cell>
          <cell r="L3157">
            <v>6.6944999999999997</v>
          </cell>
          <cell r="M3157">
            <v>6.6944999999999997</v>
          </cell>
          <cell r="U3157" t="str">
            <v>0651128</v>
          </cell>
          <cell r="V3157">
            <v>2440.5</v>
          </cell>
          <cell r="W3157">
            <v>2440.5</v>
          </cell>
          <cell r="X3157">
            <v>2.4405000000000001</v>
          </cell>
          <cell r="Y3157">
            <v>2.4405000000000001</v>
          </cell>
        </row>
        <row r="3158">
          <cell r="I3158" t="str">
            <v>0663122</v>
          </cell>
          <cell r="J3158">
            <v>71921</v>
          </cell>
          <cell r="K3158">
            <v>71921</v>
          </cell>
          <cell r="L3158">
            <v>71.921000000000006</v>
          </cell>
          <cell r="M3158">
            <v>71.921000000000006</v>
          </cell>
          <cell r="U3158" t="str">
            <v>0651129</v>
          </cell>
          <cell r="V3158">
            <v>6649.5</v>
          </cell>
          <cell r="W3158">
            <v>6649.5</v>
          </cell>
          <cell r="X3158">
            <v>6.6494999999999997</v>
          </cell>
          <cell r="Y3158">
            <v>6.6494999999999997</v>
          </cell>
        </row>
        <row r="3159">
          <cell r="I3159" t="str">
            <v>0663217</v>
          </cell>
          <cell r="J3159">
            <v>4343</v>
          </cell>
          <cell r="K3159">
            <v>4343</v>
          </cell>
          <cell r="L3159">
            <v>4.343</v>
          </cell>
          <cell r="M3159">
            <v>4.343</v>
          </cell>
          <cell r="U3159" t="str">
            <v>0651130</v>
          </cell>
          <cell r="V3159">
            <v>14864</v>
          </cell>
          <cell r="W3159">
            <v>14864</v>
          </cell>
          <cell r="X3159">
            <v>14.864000000000001</v>
          </cell>
          <cell r="Y3159">
            <v>14.864000000000001</v>
          </cell>
        </row>
        <row r="3160">
          <cell r="I3160" t="str">
            <v>0663299</v>
          </cell>
          <cell r="J3160">
            <v>16913</v>
          </cell>
          <cell r="K3160">
            <v>16913</v>
          </cell>
          <cell r="L3160">
            <v>16.913</v>
          </cell>
          <cell r="M3160">
            <v>16.913</v>
          </cell>
          <cell r="U3160" t="str">
            <v>0651207</v>
          </cell>
          <cell r="V3160">
            <v>3364</v>
          </cell>
          <cell r="W3160">
            <v>3364</v>
          </cell>
          <cell r="X3160">
            <v>3.3639999999999999</v>
          </cell>
          <cell r="Y3160">
            <v>3.3639999999999999</v>
          </cell>
        </row>
        <row r="3161">
          <cell r="I3161" t="str">
            <v>0663402</v>
          </cell>
          <cell r="J3161">
            <v>105999</v>
          </cell>
          <cell r="K3161">
            <v>105999</v>
          </cell>
          <cell r="L3161">
            <v>105.999</v>
          </cell>
          <cell r="M3161">
            <v>105.999</v>
          </cell>
          <cell r="U3161" t="str">
            <v>0651213</v>
          </cell>
          <cell r="V3161">
            <v>4971</v>
          </cell>
          <cell r="W3161">
            <v>4971</v>
          </cell>
          <cell r="X3161">
            <v>4.9710000000000001</v>
          </cell>
          <cell r="Y3161">
            <v>4.9710000000000001</v>
          </cell>
        </row>
        <row r="3162">
          <cell r="I3162" t="str">
            <v>0663404</v>
          </cell>
          <cell r="J3162">
            <v>30041</v>
          </cell>
          <cell r="K3162">
            <v>30041</v>
          </cell>
          <cell r="L3162">
            <v>30.041</v>
          </cell>
          <cell r="M3162">
            <v>30.041</v>
          </cell>
          <cell r="U3162" t="str">
            <v>0651299</v>
          </cell>
          <cell r="V3162">
            <v>7550.5</v>
          </cell>
          <cell r="W3162">
            <v>7550.5</v>
          </cell>
          <cell r="X3162">
            <v>7.5505000000000004</v>
          </cell>
          <cell r="Y3162">
            <v>7.5505000000000004</v>
          </cell>
        </row>
        <row r="3163">
          <cell r="I3163" t="str">
            <v>0663406</v>
          </cell>
          <cell r="J3163">
            <v>52887</v>
          </cell>
          <cell r="K3163">
            <v>52887</v>
          </cell>
          <cell r="L3163">
            <v>52.887</v>
          </cell>
          <cell r="M3163">
            <v>52.887</v>
          </cell>
          <cell r="U3163" t="str">
            <v>0651451</v>
          </cell>
          <cell r="V3163">
            <v>27991</v>
          </cell>
          <cell r="W3163">
            <v>27991</v>
          </cell>
          <cell r="X3163">
            <v>27.991</v>
          </cell>
          <cell r="Y3163">
            <v>27.991</v>
          </cell>
        </row>
        <row r="3164">
          <cell r="I3164" t="str">
            <v>0663518</v>
          </cell>
          <cell r="J3164">
            <v>37002.5</v>
          </cell>
          <cell r="K3164">
            <v>37002.5</v>
          </cell>
          <cell r="L3164">
            <v>37.002499999999998</v>
          </cell>
          <cell r="M3164">
            <v>37.002499999999998</v>
          </cell>
          <cell r="U3164" t="str">
            <v>0651702</v>
          </cell>
          <cell r="V3164">
            <v>20492</v>
          </cell>
          <cell r="W3164">
            <v>20492</v>
          </cell>
          <cell r="X3164">
            <v>20.492000000000001</v>
          </cell>
          <cell r="Y3164">
            <v>20.492000000000001</v>
          </cell>
        </row>
        <row r="3165">
          <cell r="I3165" t="str">
            <v>0663578</v>
          </cell>
          <cell r="J3165">
            <v>50478</v>
          </cell>
          <cell r="K3165">
            <v>50478</v>
          </cell>
          <cell r="L3165">
            <v>50.478000000000002</v>
          </cell>
          <cell r="M3165">
            <v>50.478000000000002</v>
          </cell>
          <cell r="U3165" t="str">
            <v>0652199</v>
          </cell>
          <cell r="V3165">
            <v>462480.99</v>
          </cell>
          <cell r="W3165">
            <v>462480.99</v>
          </cell>
          <cell r="X3165">
            <v>462.48098999999996</v>
          </cell>
          <cell r="Y3165">
            <v>462.48098999999996</v>
          </cell>
        </row>
        <row r="3166">
          <cell r="I3166" t="str">
            <v>0663865</v>
          </cell>
          <cell r="J3166">
            <v>5819.9</v>
          </cell>
          <cell r="K3166">
            <v>5819.9</v>
          </cell>
          <cell r="L3166">
            <v>5.8198999999999996</v>
          </cell>
          <cell r="M3166">
            <v>5.8198999999999996</v>
          </cell>
          <cell r="U3166" t="str">
            <v>0653001</v>
          </cell>
          <cell r="V3166">
            <v>15468.5</v>
          </cell>
          <cell r="W3166">
            <v>15468.5</v>
          </cell>
          <cell r="X3166">
            <v>15.468500000000001</v>
          </cell>
          <cell r="Y3166">
            <v>15.468500000000001</v>
          </cell>
        </row>
        <row r="3167">
          <cell r="I3167" t="str">
            <v>0664234</v>
          </cell>
          <cell r="J3167">
            <v>-41.5</v>
          </cell>
          <cell r="K3167">
            <v>-41.5</v>
          </cell>
          <cell r="L3167">
            <v>-4.1500000000000002E-2</v>
          </cell>
          <cell r="M3167">
            <v>-4.1500000000000002E-2</v>
          </cell>
          <cell r="U3167" t="str">
            <v>0653515</v>
          </cell>
          <cell r="V3167">
            <v>757583.18</v>
          </cell>
          <cell r="W3167">
            <v>757583.18</v>
          </cell>
          <cell r="X3167">
            <v>757.58318000000008</v>
          </cell>
          <cell r="Y3167">
            <v>757.58318000000008</v>
          </cell>
        </row>
        <row r="3168">
          <cell r="I3168" t="str">
            <v>0664677</v>
          </cell>
          <cell r="J3168">
            <v>37845</v>
          </cell>
          <cell r="K3168">
            <v>37845</v>
          </cell>
          <cell r="L3168">
            <v>37.844999999999999</v>
          </cell>
          <cell r="M3168">
            <v>37.844999999999999</v>
          </cell>
          <cell r="U3168" t="str">
            <v>0654330</v>
          </cell>
          <cell r="V3168">
            <v>42728</v>
          </cell>
          <cell r="W3168">
            <v>42728</v>
          </cell>
          <cell r="X3168">
            <v>42.728000000000002</v>
          </cell>
          <cell r="Y3168">
            <v>42.728000000000002</v>
          </cell>
        </row>
        <row r="3169">
          <cell r="I3169" t="str">
            <v>0664944</v>
          </cell>
          <cell r="J3169">
            <v>22273</v>
          </cell>
          <cell r="K3169">
            <v>22273</v>
          </cell>
          <cell r="L3169">
            <v>22.273</v>
          </cell>
          <cell r="M3169">
            <v>22.273</v>
          </cell>
          <cell r="U3169" t="str">
            <v>0655194</v>
          </cell>
          <cell r="V3169">
            <v>3157</v>
          </cell>
          <cell r="W3169">
            <v>3157</v>
          </cell>
          <cell r="X3169">
            <v>3.157</v>
          </cell>
          <cell r="Y3169">
            <v>3.157</v>
          </cell>
        </row>
        <row r="3170">
          <cell r="I3170" t="str">
            <v>0665006</v>
          </cell>
          <cell r="J3170">
            <v>16944.5</v>
          </cell>
          <cell r="K3170">
            <v>16944.5</v>
          </cell>
          <cell r="L3170">
            <v>16.944500000000001</v>
          </cell>
          <cell r="M3170">
            <v>16.944500000000001</v>
          </cell>
          <cell r="U3170" t="str">
            <v>0655872</v>
          </cell>
          <cell r="V3170">
            <v>37148.75</v>
          </cell>
          <cell r="W3170">
            <v>37148.75</v>
          </cell>
          <cell r="X3170">
            <v>37.14875</v>
          </cell>
          <cell r="Y3170">
            <v>37.14875</v>
          </cell>
        </row>
        <row r="3171">
          <cell r="I3171" t="str">
            <v>0665009</v>
          </cell>
          <cell r="J3171">
            <v>-48</v>
          </cell>
          <cell r="K3171">
            <v>-48</v>
          </cell>
          <cell r="L3171">
            <v>-4.8000000000000001E-2</v>
          </cell>
          <cell r="M3171">
            <v>-4.8000000000000001E-2</v>
          </cell>
          <cell r="U3171" t="str">
            <v>0655910</v>
          </cell>
          <cell r="V3171">
            <v>28969.5</v>
          </cell>
          <cell r="W3171">
            <v>28969.5</v>
          </cell>
          <cell r="X3171">
            <v>28.9695</v>
          </cell>
          <cell r="Y3171">
            <v>28.9695</v>
          </cell>
        </row>
        <row r="3172">
          <cell r="I3172" t="str">
            <v>0665010</v>
          </cell>
          <cell r="J3172">
            <v>76471.5</v>
          </cell>
          <cell r="K3172">
            <v>76471.5</v>
          </cell>
          <cell r="L3172">
            <v>76.471500000000006</v>
          </cell>
          <cell r="M3172">
            <v>76.471500000000006</v>
          </cell>
          <cell r="U3172" t="str">
            <v>0656250</v>
          </cell>
          <cell r="V3172">
            <v>28581.25</v>
          </cell>
          <cell r="W3172">
            <v>28581.25</v>
          </cell>
          <cell r="X3172">
            <v>28.581250000000001</v>
          </cell>
          <cell r="Y3172">
            <v>28.581250000000001</v>
          </cell>
        </row>
        <row r="3173">
          <cell r="I3173" t="str">
            <v>0665011</v>
          </cell>
          <cell r="J3173">
            <v>48319</v>
          </cell>
          <cell r="K3173">
            <v>48319</v>
          </cell>
          <cell r="L3173">
            <v>48.319000000000003</v>
          </cell>
          <cell r="M3173">
            <v>48.319000000000003</v>
          </cell>
          <cell r="U3173" t="str">
            <v>0656582</v>
          </cell>
          <cell r="V3173">
            <v>19579</v>
          </cell>
          <cell r="W3173">
            <v>19579</v>
          </cell>
          <cell r="X3173">
            <v>19.579000000000001</v>
          </cell>
          <cell r="Y3173">
            <v>19.579000000000001</v>
          </cell>
        </row>
        <row r="3174">
          <cell r="I3174" t="str">
            <v>0665044</v>
          </cell>
          <cell r="J3174">
            <v>5951</v>
          </cell>
          <cell r="K3174">
            <v>5951</v>
          </cell>
          <cell r="L3174">
            <v>5.9509999999999996</v>
          </cell>
          <cell r="M3174">
            <v>5.9509999999999996</v>
          </cell>
          <cell r="U3174" t="str">
            <v>0656682</v>
          </cell>
          <cell r="V3174">
            <v>2179</v>
          </cell>
          <cell r="W3174">
            <v>2179</v>
          </cell>
          <cell r="X3174">
            <v>2.1789999999999998</v>
          </cell>
          <cell r="Y3174">
            <v>2.1789999999999998</v>
          </cell>
        </row>
        <row r="3175">
          <cell r="I3175" t="str">
            <v>0665566</v>
          </cell>
          <cell r="J3175">
            <v>14454</v>
          </cell>
          <cell r="K3175">
            <v>14454</v>
          </cell>
          <cell r="L3175">
            <v>14.454000000000001</v>
          </cell>
          <cell r="M3175">
            <v>14.454000000000001</v>
          </cell>
          <cell r="U3175" t="str">
            <v>0656814</v>
          </cell>
          <cell r="V3175">
            <v>72218</v>
          </cell>
          <cell r="W3175">
            <v>72218</v>
          </cell>
          <cell r="X3175">
            <v>72.218000000000004</v>
          </cell>
          <cell r="Y3175">
            <v>72.218000000000004</v>
          </cell>
        </row>
        <row r="3176">
          <cell r="I3176" t="str">
            <v>0665568</v>
          </cell>
          <cell r="J3176">
            <v>9753.5</v>
          </cell>
          <cell r="K3176">
            <v>9753.5</v>
          </cell>
          <cell r="L3176">
            <v>9.7535000000000007</v>
          </cell>
          <cell r="M3176">
            <v>9.7535000000000007</v>
          </cell>
          <cell r="U3176" t="str">
            <v>0657627</v>
          </cell>
          <cell r="V3176">
            <v>4744.5</v>
          </cell>
          <cell r="W3176">
            <v>4744.5</v>
          </cell>
          <cell r="X3176">
            <v>4.7445000000000004</v>
          </cell>
          <cell r="Y3176">
            <v>4.7445000000000004</v>
          </cell>
        </row>
        <row r="3177">
          <cell r="I3177" t="str">
            <v>0665576</v>
          </cell>
          <cell r="J3177">
            <v>155</v>
          </cell>
          <cell r="K3177">
            <v>155</v>
          </cell>
          <cell r="L3177">
            <v>0.155</v>
          </cell>
          <cell r="M3177">
            <v>0.155</v>
          </cell>
          <cell r="U3177" t="str">
            <v>0658134</v>
          </cell>
          <cell r="V3177">
            <v>7375</v>
          </cell>
          <cell r="W3177">
            <v>7375</v>
          </cell>
          <cell r="X3177">
            <v>7.375</v>
          </cell>
          <cell r="Y3177">
            <v>7.375</v>
          </cell>
        </row>
        <row r="3178">
          <cell r="I3178" t="str">
            <v>0665579</v>
          </cell>
          <cell r="J3178">
            <v>15271</v>
          </cell>
          <cell r="K3178">
            <v>15271</v>
          </cell>
          <cell r="L3178">
            <v>15.271000000000001</v>
          </cell>
          <cell r="M3178">
            <v>15.271000000000001</v>
          </cell>
          <cell r="U3178" t="str">
            <v>0658701</v>
          </cell>
          <cell r="V3178">
            <v>3094.5</v>
          </cell>
          <cell r="W3178">
            <v>3094.5</v>
          </cell>
          <cell r="X3178">
            <v>3.0945</v>
          </cell>
          <cell r="Y3178">
            <v>3.0945</v>
          </cell>
        </row>
        <row r="3179">
          <cell r="I3179" t="str">
            <v>0665693</v>
          </cell>
          <cell r="J3179">
            <v>22436.5</v>
          </cell>
          <cell r="K3179">
            <v>22436.5</v>
          </cell>
          <cell r="L3179">
            <v>22.436499999999999</v>
          </cell>
          <cell r="M3179">
            <v>22.436499999999999</v>
          </cell>
          <cell r="U3179" t="str">
            <v>0658951</v>
          </cell>
          <cell r="V3179">
            <v>164626.95000000001</v>
          </cell>
          <cell r="W3179">
            <v>164626.95000000001</v>
          </cell>
          <cell r="X3179">
            <v>164.62695000000002</v>
          </cell>
          <cell r="Y3179">
            <v>164.62695000000002</v>
          </cell>
        </row>
        <row r="3180">
          <cell r="I3180" t="str">
            <v>0665820</v>
          </cell>
          <cell r="J3180">
            <v>93156</v>
          </cell>
          <cell r="K3180">
            <v>93156</v>
          </cell>
          <cell r="L3180">
            <v>93.156000000000006</v>
          </cell>
          <cell r="M3180">
            <v>93.156000000000006</v>
          </cell>
          <cell r="U3180" t="str">
            <v>0659117</v>
          </cell>
          <cell r="V3180">
            <v>11669</v>
          </cell>
          <cell r="W3180">
            <v>11669</v>
          </cell>
          <cell r="X3180">
            <v>11.669</v>
          </cell>
          <cell r="Y3180">
            <v>11.669</v>
          </cell>
        </row>
        <row r="3181">
          <cell r="I3181" t="str">
            <v>0665822</v>
          </cell>
          <cell r="J3181">
            <v>112047.5</v>
          </cell>
          <cell r="K3181">
            <v>112047.5</v>
          </cell>
          <cell r="L3181">
            <v>112.0475</v>
          </cell>
          <cell r="M3181">
            <v>112.0475</v>
          </cell>
          <cell r="U3181" t="str">
            <v>0659120</v>
          </cell>
          <cell r="V3181">
            <v>11814</v>
          </cell>
          <cell r="W3181">
            <v>11814</v>
          </cell>
          <cell r="X3181">
            <v>11.814</v>
          </cell>
          <cell r="Y3181">
            <v>11.814</v>
          </cell>
        </row>
        <row r="3182">
          <cell r="I3182" t="str">
            <v>0665918</v>
          </cell>
          <cell r="J3182">
            <v>1712.5</v>
          </cell>
          <cell r="K3182">
            <v>1712.5</v>
          </cell>
          <cell r="L3182">
            <v>1.7124999999999999</v>
          </cell>
          <cell r="M3182">
            <v>1.7124999999999999</v>
          </cell>
          <cell r="U3182" t="str">
            <v>0659121</v>
          </cell>
          <cell r="V3182">
            <v>1802.5</v>
          </cell>
          <cell r="W3182">
            <v>1802.5</v>
          </cell>
          <cell r="X3182">
            <v>1.8025</v>
          </cell>
          <cell r="Y3182">
            <v>1.8025</v>
          </cell>
        </row>
        <row r="3183">
          <cell r="I3183" t="str">
            <v>0666009</v>
          </cell>
          <cell r="J3183">
            <v>127656</v>
          </cell>
          <cell r="K3183">
            <v>127656</v>
          </cell>
          <cell r="L3183">
            <v>127.65600000000001</v>
          </cell>
          <cell r="M3183">
            <v>127.65600000000001</v>
          </cell>
          <cell r="U3183" t="str">
            <v>0659175</v>
          </cell>
          <cell r="V3183">
            <v>154155.5</v>
          </cell>
          <cell r="W3183">
            <v>154155.5</v>
          </cell>
          <cell r="X3183">
            <v>154.15549999999999</v>
          </cell>
          <cell r="Y3183">
            <v>154.15549999999999</v>
          </cell>
        </row>
        <row r="3184">
          <cell r="I3184" t="str">
            <v>0666403</v>
          </cell>
          <cell r="J3184">
            <v>8642</v>
          </cell>
          <cell r="K3184">
            <v>8642</v>
          </cell>
          <cell r="L3184">
            <v>8.6419999999999995</v>
          </cell>
          <cell r="M3184">
            <v>8.6419999999999995</v>
          </cell>
          <cell r="U3184" t="str">
            <v>0659650</v>
          </cell>
          <cell r="V3184">
            <v>46978.5</v>
          </cell>
          <cell r="W3184">
            <v>46978.5</v>
          </cell>
          <cell r="X3184">
            <v>46.978499999999997</v>
          </cell>
          <cell r="Y3184">
            <v>46.978499999999997</v>
          </cell>
        </row>
        <row r="3185">
          <cell r="I3185" t="str">
            <v>0667218</v>
          </cell>
          <cell r="J3185">
            <v>109305.55</v>
          </cell>
          <cell r="K3185">
            <v>109305.55</v>
          </cell>
          <cell r="L3185">
            <v>109.30555</v>
          </cell>
          <cell r="M3185">
            <v>109.30555</v>
          </cell>
          <cell r="U3185" t="str">
            <v>0659734</v>
          </cell>
          <cell r="V3185">
            <v>95816</v>
          </cell>
          <cell r="W3185">
            <v>95816</v>
          </cell>
          <cell r="X3185">
            <v>95.816000000000003</v>
          </cell>
          <cell r="Y3185">
            <v>95.816000000000003</v>
          </cell>
        </row>
        <row r="3186">
          <cell r="I3186" t="str">
            <v>0667290</v>
          </cell>
          <cell r="J3186">
            <v>299.5</v>
          </cell>
          <cell r="K3186">
            <v>299.5</v>
          </cell>
          <cell r="L3186">
            <v>0.29949999999999999</v>
          </cell>
          <cell r="M3186">
            <v>0.29949999999999999</v>
          </cell>
          <cell r="U3186" t="str">
            <v>0659851</v>
          </cell>
          <cell r="V3186">
            <v>793152.98</v>
          </cell>
          <cell r="W3186">
            <v>793152.98</v>
          </cell>
          <cell r="X3186">
            <v>793.15297999999996</v>
          </cell>
          <cell r="Y3186">
            <v>793.15297999999996</v>
          </cell>
        </row>
        <row r="3187">
          <cell r="I3187" t="str">
            <v>0667730</v>
          </cell>
          <cell r="J3187">
            <v>29799</v>
          </cell>
          <cell r="K3187">
            <v>29799</v>
          </cell>
          <cell r="L3187">
            <v>29.798999999999999</v>
          </cell>
          <cell r="M3187">
            <v>29.798999999999999</v>
          </cell>
          <cell r="U3187" t="str">
            <v>0660105</v>
          </cell>
          <cell r="V3187">
            <v>6187</v>
          </cell>
          <cell r="W3187">
            <v>6187</v>
          </cell>
          <cell r="X3187">
            <v>6.1870000000000003</v>
          </cell>
          <cell r="Y3187">
            <v>6.1870000000000003</v>
          </cell>
        </row>
        <row r="3188">
          <cell r="I3188" t="str">
            <v>0669051</v>
          </cell>
          <cell r="J3188">
            <v>20345</v>
          </cell>
          <cell r="K3188">
            <v>20345</v>
          </cell>
          <cell r="L3188">
            <v>20.344999999999999</v>
          </cell>
          <cell r="M3188">
            <v>20.344999999999999</v>
          </cell>
          <cell r="U3188" t="str">
            <v>0660112</v>
          </cell>
          <cell r="V3188">
            <v>62316.5</v>
          </cell>
          <cell r="W3188">
            <v>62316.5</v>
          </cell>
          <cell r="X3188">
            <v>62.316499999999998</v>
          </cell>
          <cell r="Y3188">
            <v>62.316499999999998</v>
          </cell>
        </row>
        <row r="3189">
          <cell r="I3189" t="str">
            <v>0669215</v>
          </cell>
          <cell r="J3189">
            <v>86957.5</v>
          </cell>
          <cell r="K3189">
            <v>86957.5</v>
          </cell>
          <cell r="L3189">
            <v>86.957499999999996</v>
          </cell>
          <cell r="M3189">
            <v>86.957499999999996</v>
          </cell>
          <cell r="U3189" t="str">
            <v>0660198</v>
          </cell>
          <cell r="V3189">
            <v>43961</v>
          </cell>
          <cell r="W3189">
            <v>43961</v>
          </cell>
          <cell r="X3189">
            <v>43.960999999999999</v>
          </cell>
          <cell r="Y3189">
            <v>43.960999999999999</v>
          </cell>
        </row>
        <row r="3190">
          <cell r="I3190" t="str">
            <v>0670122</v>
          </cell>
          <cell r="J3190">
            <v>9795.4</v>
          </cell>
          <cell r="K3190">
            <v>9795.4</v>
          </cell>
          <cell r="L3190">
            <v>9.795399999999999</v>
          </cell>
          <cell r="M3190">
            <v>9.795399999999999</v>
          </cell>
          <cell r="U3190" t="str">
            <v>0660209</v>
          </cell>
          <cell r="V3190">
            <v>7845.5</v>
          </cell>
          <cell r="W3190">
            <v>7845.5</v>
          </cell>
          <cell r="X3190">
            <v>7.8455000000000004</v>
          </cell>
          <cell r="Y3190">
            <v>7.8455000000000004</v>
          </cell>
        </row>
        <row r="3191">
          <cell r="I3191" t="str">
            <v>0670407</v>
          </cell>
          <cell r="J3191">
            <v>11355</v>
          </cell>
          <cell r="K3191">
            <v>11355</v>
          </cell>
          <cell r="L3191">
            <v>11.355</v>
          </cell>
          <cell r="M3191">
            <v>11.355</v>
          </cell>
          <cell r="U3191" t="str">
            <v>0660225</v>
          </cell>
          <cell r="V3191">
            <v>15140</v>
          </cell>
          <cell r="W3191">
            <v>15140</v>
          </cell>
          <cell r="X3191">
            <v>15.14</v>
          </cell>
          <cell r="Y3191">
            <v>15.14</v>
          </cell>
        </row>
        <row r="3192">
          <cell r="I3192" t="str">
            <v>0670413</v>
          </cell>
          <cell r="J3192">
            <v>23056</v>
          </cell>
          <cell r="K3192">
            <v>23056</v>
          </cell>
          <cell r="L3192">
            <v>23.056000000000001</v>
          </cell>
          <cell r="M3192">
            <v>23.056000000000001</v>
          </cell>
          <cell r="U3192" t="str">
            <v>0660323</v>
          </cell>
          <cell r="V3192">
            <v>93420.5</v>
          </cell>
          <cell r="W3192">
            <v>93420.5</v>
          </cell>
          <cell r="X3192">
            <v>93.420500000000004</v>
          </cell>
          <cell r="Y3192">
            <v>93.420500000000004</v>
          </cell>
        </row>
        <row r="3193">
          <cell r="I3193" t="str">
            <v>0670520</v>
          </cell>
          <cell r="J3193">
            <v>5919.9</v>
          </cell>
          <cell r="K3193">
            <v>5919.9</v>
          </cell>
          <cell r="L3193">
            <v>5.9198999999999993</v>
          </cell>
          <cell r="M3193">
            <v>5.9198999999999993</v>
          </cell>
          <cell r="U3193" t="str">
            <v>0660327</v>
          </cell>
          <cell r="V3193">
            <v>4556</v>
          </cell>
          <cell r="W3193">
            <v>4556</v>
          </cell>
          <cell r="X3193">
            <v>4.556</v>
          </cell>
          <cell r="Y3193">
            <v>4.556</v>
          </cell>
        </row>
        <row r="3194">
          <cell r="I3194" t="str">
            <v>0670526</v>
          </cell>
          <cell r="J3194">
            <v>12298</v>
          </cell>
          <cell r="K3194">
            <v>12298</v>
          </cell>
          <cell r="L3194">
            <v>12.298</v>
          </cell>
          <cell r="M3194">
            <v>12.298</v>
          </cell>
          <cell r="U3194" t="str">
            <v>0660328</v>
          </cell>
          <cell r="V3194">
            <v>10941.5</v>
          </cell>
          <cell r="W3194">
            <v>10941.5</v>
          </cell>
          <cell r="X3194">
            <v>10.9415</v>
          </cell>
          <cell r="Y3194">
            <v>10.9415</v>
          </cell>
        </row>
        <row r="3195">
          <cell r="I3195" t="str">
            <v>0670600</v>
          </cell>
          <cell r="J3195">
            <v>14072</v>
          </cell>
          <cell r="K3195">
            <v>14072</v>
          </cell>
          <cell r="L3195">
            <v>14.071999999999999</v>
          </cell>
          <cell r="M3195">
            <v>14.071999999999999</v>
          </cell>
          <cell r="U3195" t="str">
            <v>0660387</v>
          </cell>
          <cell r="V3195">
            <v>-463.5</v>
          </cell>
          <cell r="W3195">
            <v>-463.5</v>
          </cell>
          <cell r="X3195">
            <v>-0.46350000000000002</v>
          </cell>
          <cell r="Y3195">
            <v>-0.46350000000000002</v>
          </cell>
        </row>
        <row r="3196">
          <cell r="I3196" t="str">
            <v>0670813</v>
          </cell>
          <cell r="J3196">
            <v>1602.5</v>
          </cell>
          <cell r="K3196">
            <v>1602.5</v>
          </cell>
          <cell r="L3196">
            <v>1.6025</v>
          </cell>
          <cell r="M3196">
            <v>1.6025</v>
          </cell>
          <cell r="U3196" t="str">
            <v>0660388</v>
          </cell>
          <cell r="V3196">
            <v>2949163.3</v>
          </cell>
          <cell r="W3196">
            <v>2949163.3</v>
          </cell>
          <cell r="X3196">
            <v>2949.1632999999997</v>
          </cell>
          <cell r="Y3196">
            <v>2949.1632999999997</v>
          </cell>
        </row>
        <row r="3197">
          <cell r="I3197" t="str">
            <v>0670820</v>
          </cell>
          <cell r="J3197">
            <v>8689.5</v>
          </cell>
          <cell r="K3197">
            <v>8689.5</v>
          </cell>
          <cell r="L3197">
            <v>8.6895000000000007</v>
          </cell>
          <cell r="M3197">
            <v>8.6895000000000007</v>
          </cell>
          <cell r="U3197" t="str">
            <v>0660389</v>
          </cell>
          <cell r="V3197">
            <v>-365.46</v>
          </cell>
          <cell r="W3197">
            <v>-365.46</v>
          </cell>
          <cell r="X3197">
            <v>-0.36546000000000001</v>
          </cell>
          <cell r="Y3197">
            <v>-0.36546000000000001</v>
          </cell>
        </row>
        <row r="3198">
          <cell r="I3198" t="str">
            <v>0670843</v>
          </cell>
          <cell r="J3198">
            <v>34260.9</v>
          </cell>
          <cell r="K3198">
            <v>34260.9</v>
          </cell>
          <cell r="L3198">
            <v>34.260899999999999</v>
          </cell>
          <cell r="M3198">
            <v>34.260899999999999</v>
          </cell>
          <cell r="U3198" t="str">
            <v>0660390</v>
          </cell>
          <cell r="V3198">
            <v>222964.53</v>
          </cell>
          <cell r="W3198">
            <v>222964.53</v>
          </cell>
          <cell r="X3198">
            <v>222.96453</v>
          </cell>
          <cell r="Y3198">
            <v>222.96453</v>
          </cell>
        </row>
        <row r="3199">
          <cell r="I3199" t="str">
            <v>0670898</v>
          </cell>
          <cell r="J3199">
            <v>19290</v>
          </cell>
          <cell r="K3199">
            <v>19290</v>
          </cell>
          <cell r="L3199">
            <v>19.29</v>
          </cell>
          <cell r="M3199">
            <v>19.29</v>
          </cell>
          <cell r="U3199" t="str">
            <v>0660391</v>
          </cell>
          <cell r="V3199">
            <v>-3518.5</v>
          </cell>
          <cell r="W3199">
            <v>-3518.5</v>
          </cell>
          <cell r="X3199">
            <v>-3.5185</v>
          </cell>
          <cell r="Y3199">
            <v>-3.5185</v>
          </cell>
        </row>
        <row r="3200">
          <cell r="I3200" t="str">
            <v>0671020</v>
          </cell>
          <cell r="J3200">
            <v>2799.5</v>
          </cell>
          <cell r="K3200">
            <v>2799.5</v>
          </cell>
          <cell r="L3200">
            <v>2.7995000000000001</v>
          </cell>
          <cell r="M3200">
            <v>2.7995000000000001</v>
          </cell>
          <cell r="U3200" t="str">
            <v>0660401</v>
          </cell>
          <cell r="V3200">
            <v>2250</v>
          </cell>
          <cell r="W3200">
            <v>2250</v>
          </cell>
          <cell r="X3200">
            <v>2.25</v>
          </cell>
          <cell r="Y3200">
            <v>2.25</v>
          </cell>
        </row>
        <row r="3201">
          <cell r="I3201" t="str">
            <v>0671126</v>
          </cell>
          <cell r="J3201">
            <v>310.5</v>
          </cell>
          <cell r="K3201">
            <v>310.5</v>
          </cell>
          <cell r="L3201">
            <v>0.3105</v>
          </cell>
          <cell r="M3201">
            <v>0.3105</v>
          </cell>
          <cell r="U3201" t="str">
            <v>0660407</v>
          </cell>
          <cell r="V3201">
            <v>11098</v>
          </cell>
          <cell r="W3201">
            <v>11098</v>
          </cell>
          <cell r="X3201">
            <v>11.098000000000001</v>
          </cell>
          <cell r="Y3201">
            <v>11.098000000000001</v>
          </cell>
        </row>
        <row r="3202">
          <cell r="I3202" t="str">
            <v>0671498</v>
          </cell>
          <cell r="J3202">
            <v>34703.5</v>
          </cell>
          <cell r="K3202">
            <v>34703.5</v>
          </cell>
          <cell r="L3202">
            <v>34.703499999999998</v>
          </cell>
          <cell r="M3202">
            <v>34.703499999999998</v>
          </cell>
          <cell r="U3202" t="str">
            <v>0660415</v>
          </cell>
          <cell r="V3202">
            <v>5537</v>
          </cell>
          <cell r="W3202">
            <v>5537</v>
          </cell>
          <cell r="X3202">
            <v>5.5369999999999999</v>
          </cell>
          <cell r="Y3202">
            <v>5.5369999999999999</v>
          </cell>
        </row>
        <row r="3203">
          <cell r="I3203" t="str">
            <v>0672432</v>
          </cell>
          <cell r="J3203">
            <v>213873</v>
          </cell>
          <cell r="K3203">
            <v>213873</v>
          </cell>
          <cell r="L3203">
            <v>213.87299999999999</v>
          </cell>
          <cell r="M3203">
            <v>213.87299999999999</v>
          </cell>
          <cell r="U3203" t="str">
            <v>0660419</v>
          </cell>
          <cell r="V3203">
            <v>2429</v>
          </cell>
          <cell r="W3203">
            <v>2429</v>
          </cell>
          <cell r="X3203">
            <v>2.4289999999999998</v>
          </cell>
          <cell r="Y3203">
            <v>2.4289999999999998</v>
          </cell>
        </row>
        <row r="3204">
          <cell r="I3204" t="str">
            <v>0672498</v>
          </cell>
          <cell r="J3204">
            <v>35717.5</v>
          </cell>
          <cell r="K3204">
            <v>35717.5</v>
          </cell>
          <cell r="L3204">
            <v>35.717500000000001</v>
          </cell>
          <cell r="M3204">
            <v>35.717500000000001</v>
          </cell>
          <cell r="U3204" t="str">
            <v>0660422</v>
          </cell>
          <cell r="V3204">
            <v>40708.5</v>
          </cell>
          <cell r="W3204">
            <v>40708.5</v>
          </cell>
          <cell r="X3204">
            <v>40.708500000000001</v>
          </cell>
          <cell r="Y3204">
            <v>40.708500000000001</v>
          </cell>
        </row>
        <row r="3205">
          <cell r="I3205" t="str">
            <v>0673099</v>
          </cell>
          <cell r="J3205">
            <v>12483.5</v>
          </cell>
          <cell r="K3205">
            <v>12483.5</v>
          </cell>
          <cell r="L3205">
            <v>12.483499999999999</v>
          </cell>
          <cell r="M3205">
            <v>12.483499999999999</v>
          </cell>
          <cell r="U3205" t="str">
            <v>0660426</v>
          </cell>
          <cell r="V3205">
            <v>165</v>
          </cell>
          <cell r="W3205">
            <v>165</v>
          </cell>
          <cell r="X3205">
            <v>0.16500000000000001</v>
          </cell>
          <cell r="Y3205">
            <v>0.16500000000000001</v>
          </cell>
        </row>
        <row r="3206">
          <cell r="I3206" t="str">
            <v>0673998</v>
          </cell>
          <cell r="J3206">
            <v>36587</v>
          </cell>
          <cell r="K3206">
            <v>36587</v>
          </cell>
          <cell r="L3206">
            <v>36.587000000000003</v>
          </cell>
          <cell r="M3206">
            <v>36.587000000000003</v>
          </cell>
          <cell r="U3206" t="str">
            <v>0660428</v>
          </cell>
          <cell r="V3206">
            <v>-3834.5</v>
          </cell>
          <cell r="W3206">
            <v>-3834.5</v>
          </cell>
          <cell r="X3206">
            <v>-3.8344999999999998</v>
          </cell>
          <cell r="Y3206">
            <v>-3.8344999999999998</v>
          </cell>
        </row>
        <row r="3207">
          <cell r="I3207" t="str">
            <v>0674698</v>
          </cell>
          <cell r="J3207">
            <v>28125</v>
          </cell>
          <cell r="K3207">
            <v>28125</v>
          </cell>
          <cell r="L3207">
            <v>28.125</v>
          </cell>
          <cell r="M3207">
            <v>28.125</v>
          </cell>
          <cell r="U3207" t="str">
            <v>0660430</v>
          </cell>
          <cell r="V3207">
            <v>13981.5</v>
          </cell>
          <cell r="W3207">
            <v>13981.5</v>
          </cell>
          <cell r="X3207">
            <v>13.9815</v>
          </cell>
          <cell r="Y3207">
            <v>13.9815</v>
          </cell>
        </row>
        <row r="3208">
          <cell r="I3208" t="str">
            <v>0674798</v>
          </cell>
          <cell r="J3208">
            <v>21079</v>
          </cell>
          <cell r="K3208">
            <v>21079</v>
          </cell>
          <cell r="L3208">
            <v>21.079000000000001</v>
          </cell>
          <cell r="M3208">
            <v>21.079000000000001</v>
          </cell>
          <cell r="U3208" t="str">
            <v>0660440</v>
          </cell>
          <cell r="V3208">
            <v>35531.5</v>
          </cell>
          <cell r="W3208">
            <v>35531.5</v>
          </cell>
          <cell r="X3208">
            <v>35.531500000000001</v>
          </cell>
          <cell r="Y3208">
            <v>35.531500000000001</v>
          </cell>
        </row>
        <row r="3209">
          <cell r="I3209" t="str">
            <v>0676284</v>
          </cell>
          <cell r="J3209">
            <v>12957.5</v>
          </cell>
          <cell r="K3209">
            <v>12957.5</v>
          </cell>
          <cell r="L3209">
            <v>12.9575</v>
          </cell>
          <cell r="M3209">
            <v>12.9575</v>
          </cell>
          <cell r="U3209" t="str">
            <v>0660502</v>
          </cell>
          <cell r="V3209">
            <v>1514</v>
          </cell>
          <cell r="W3209">
            <v>1514</v>
          </cell>
          <cell r="X3209">
            <v>1.514</v>
          </cell>
          <cell r="Y3209">
            <v>1.514</v>
          </cell>
        </row>
        <row r="3210">
          <cell r="I3210" t="str">
            <v>0679885</v>
          </cell>
          <cell r="J3210">
            <v>40313.78</v>
          </cell>
          <cell r="K3210">
            <v>40313.78</v>
          </cell>
          <cell r="L3210">
            <v>40.313780000000001</v>
          </cell>
          <cell r="M3210">
            <v>40.313780000000001</v>
          </cell>
          <cell r="U3210" t="str">
            <v>0660503</v>
          </cell>
          <cell r="V3210">
            <v>30028</v>
          </cell>
          <cell r="W3210">
            <v>30028</v>
          </cell>
          <cell r="X3210">
            <v>30.027999999999999</v>
          </cell>
          <cell r="Y3210">
            <v>30.027999999999999</v>
          </cell>
        </row>
        <row r="3211">
          <cell r="I3211" t="str">
            <v>0680226</v>
          </cell>
          <cell r="J3211">
            <v>4344.5</v>
          </cell>
          <cell r="K3211">
            <v>4344.5</v>
          </cell>
          <cell r="L3211">
            <v>4.3445</v>
          </cell>
          <cell r="M3211">
            <v>4.3445</v>
          </cell>
          <cell r="U3211" t="str">
            <v>0660513</v>
          </cell>
          <cell r="V3211">
            <v>152976</v>
          </cell>
          <cell r="W3211">
            <v>152976</v>
          </cell>
          <cell r="X3211">
            <v>152.976</v>
          </cell>
          <cell r="Y3211">
            <v>152.976</v>
          </cell>
        </row>
        <row r="3212">
          <cell r="I3212" t="str">
            <v>0680604</v>
          </cell>
          <cell r="J3212">
            <v>3572.5</v>
          </cell>
          <cell r="K3212">
            <v>3572.5</v>
          </cell>
          <cell r="L3212">
            <v>3.5724999999999998</v>
          </cell>
          <cell r="M3212">
            <v>3.5724999999999998</v>
          </cell>
          <cell r="U3212" t="str">
            <v>0660522</v>
          </cell>
          <cell r="V3212">
            <v>3646</v>
          </cell>
          <cell r="W3212">
            <v>3646</v>
          </cell>
          <cell r="X3212">
            <v>3.6459999999999999</v>
          </cell>
          <cell r="Y3212">
            <v>3.6459999999999999</v>
          </cell>
        </row>
        <row r="3213">
          <cell r="I3213" t="str">
            <v>0681198</v>
          </cell>
          <cell r="J3213">
            <v>4542</v>
          </cell>
          <cell r="K3213">
            <v>4542</v>
          </cell>
          <cell r="L3213">
            <v>4.5419999999999998</v>
          </cell>
          <cell r="M3213">
            <v>4.5419999999999998</v>
          </cell>
          <cell r="U3213" t="str">
            <v>0660527</v>
          </cell>
          <cell r="V3213">
            <v>7832</v>
          </cell>
          <cell r="W3213">
            <v>7832</v>
          </cell>
          <cell r="X3213">
            <v>7.8319999999999999</v>
          </cell>
          <cell r="Y3213">
            <v>7.8319999999999999</v>
          </cell>
        </row>
        <row r="3214">
          <cell r="I3214" t="str">
            <v>0681226</v>
          </cell>
          <cell r="J3214">
            <v>8270.5</v>
          </cell>
          <cell r="K3214">
            <v>8270.5</v>
          </cell>
          <cell r="L3214">
            <v>8.2705000000000002</v>
          </cell>
          <cell r="M3214">
            <v>8.2705000000000002</v>
          </cell>
          <cell r="U3214" t="str">
            <v>0660608</v>
          </cell>
          <cell r="V3214">
            <v>23070</v>
          </cell>
          <cell r="W3214">
            <v>23070</v>
          </cell>
          <cell r="X3214">
            <v>23.07</v>
          </cell>
          <cell r="Y3214">
            <v>23.07</v>
          </cell>
        </row>
        <row r="3215">
          <cell r="I3215" t="str">
            <v>0681503</v>
          </cell>
          <cell r="J3215">
            <v>7647.55</v>
          </cell>
          <cell r="K3215">
            <v>7647.55</v>
          </cell>
          <cell r="L3215">
            <v>7.6475499999999998</v>
          </cell>
          <cell r="M3215">
            <v>7.6475499999999998</v>
          </cell>
          <cell r="U3215" t="str">
            <v>0660617</v>
          </cell>
          <cell r="V3215">
            <v>-2300.8000000000002</v>
          </cell>
          <cell r="W3215">
            <v>-2300.8000000000002</v>
          </cell>
          <cell r="X3215">
            <v>-2.3008000000000002</v>
          </cell>
          <cell r="Y3215">
            <v>-2.3008000000000002</v>
          </cell>
        </row>
        <row r="3216">
          <cell r="I3216" t="str">
            <v>0681530</v>
          </cell>
          <cell r="J3216">
            <v>2452308.13</v>
          </cell>
          <cell r="K3216">
            <v>2452308.13</v>
          </cell>
          <cell r="L3216">
            <v>2452.3081299999999</v>
          </cell>
          <cell r="M3216">
            <v>2452.3081299999999</v>
          </cell>
          <cell r="U3216" t="str">
            <v>0660712</v>
          </cell>
          <cell r="V3216">
            <v>8336.5</v>
          </cell>
          <cell r="W3216">
            <v>8336.5</v>
          </cell>
          <cell r="X3216">
            <v>8.3364999999999991</v>
          </cell>
          <cell r="Y3216">
            <v>8.3364999999999991</v>
          </cell>
        </row>
        <row r="3217">
          <cell r="I3217" t="str">
            <v>0681540</v>
          </cell>
          <cell r="J3217">
            <v>127981.27</v>
          </cell>
          <cell r="K3217">
            <v>127981.27</v>
          </cell>
          <cell r="L3217">
            <v>127.98127000000001</v>
          </cell>
          <cell r="M3217">
            <v>127.98127000000001</v>
          </cell>
          <cell r="U3217" t="str">
            <v>0660719</v>
          </cell>
          <cell r="V3217">
            <v>385328.5</v>
          </cell>
          <cell r="W3217">
            <v>385328.5</v>
          </cell>
          <cell r="X3217">
            <v>385.32850000000002</v>
          </cell>
          <cell r="Y3217">
            <v>385.32850000000002</v>
          </cell>
        </row>
        <row r="3218">
          <cell r="I3218" t="str">
            <v>0681541</v>
          </cell>
          <cell r="J3218">
            <v>23519.279999999999</v>
          </cell>
          <cell r="K3218">
            <v>23519.279999999999</v>
          </cell>
          <cell r="L3218">
            <v>23.519279999999998</v>
          </cell>
          <cell r="M3218">
            <v>23.519279999999998</v>
          </cell>
          <cell r="U3218" t="str">
            <v>0660824</v>
          </cell>
          <cell r="V3218">
            <v>2662</v>
          </cell>
          <cell r="W3218">
            <v>2662</v>
          </cell>
          <cell r="X3218">
            <v>2.6619999999999999</v>
          </cell>
          <cell r="Y3218">
            <v>2.6619999999999999</v>
          </cell>
        </row>
        <row r="3219">
          <cell r="I3219" t="str">
            <v>0681798</v>
          </cell>
          <cell r="J3219">
            <v>77735</v>
          </cell>
          <cell r="K3219">
            <v>77735</v>
          </cell>
          <cell r="L3219">
            <v>77.734999999999999</v>
          </cell>
          <cell r="M3219">
            <v>77.734999999999999</v>
          </cell>
          <cell r="U3219" t="str">
            <v>0660898</v>
          </cell>
          <cell r="V3219">
            <v>35498</v>
          </cell>
          <cell r="W3219">
            <v>35498</v>
          </cell>
          <cell r="X3219">
            <v>35.497999999999998</v>
          </cell>
          <cell r="Y3219">
            <v>35.497999999999998</v>
          </cell>
        </row>
        <row r="3220">
          <cell r="I3220" t="str">
            <v>0682598</v>
          </cell>
          <cell r="J3220">
            <v>137753.5</v>
          </cell>
          <cell r="K3220">
            <v>137753.5</v>
          </cell>
          <cell r="L3220">
            <v>137.7535</v>
          </cell>
          <cell r="M3220">
            <v>137.7535</v>
          </cell>
          <cell r="U3220" t="str">
            <v>0661004</v>
          </cell>
          <cell r="V3220">
            <v>2134.5</v>
          </cell>
          <cell r="W3220">
            <v>2134.5</v>
          </cell>
          <cell r="X3220">
            <v>2.1345000000000001</v>
          </cell>
          <cell r="Y3220">
            <v>2.1345000000000001</v>
          </cell>
        </row>
        <row r="3221">
          <cell r="I3221" t="str">
            <v>0685070</v>
          </cell>
          <cell r="J3221">
            <v>8773</v>
          </cell>
          <cell r="K3221">
            <v>8773</v>
          </cell>
          <cell r="L3221">
            <v>8.7729999999999997</v>
          </cell>
          <cell r="M3221">
            <v>8.7729999999999997</v>
          </cell>
          <cell r="U3221" t="str">
            <v>0661006</v>
          </cell>
          <cell r="V3221">
            <v>44599</v>
          </cell>
          <cell r="W3221">
            <v>44599</v>
          </cell>
          <cell r="X3221">
            <v>44.598999999999997</v>
          </cell>
          <cell r="Y3221">
            <v>44.598999999999997</v>
          </cell>
        </row>
        <row r="3222">
          <cell r="I3222" t="str">
            <v>0685071</v>
          </cell>
          <cell r="J3222">
            <v>55</v>
          </cell>
          <cell r="K3222">
            <v>55</v>
          </cell>
          <cell r="L3222">
            <v>5.5E-2</v>
          </cell>
          <cell r="M3222">
            <v>5.5E-2</v>
          </cell>
          <cell r="U3222" t="str">
            <v>0661015</v>
          </cell>
          <cell r="V3222">
            <v>6816.5</v>
          </cell>
          <cell r="W3222">
            <v>6816.5</v>
          </cell>
          <cell r="X3222">
            <v>6.8164999999999996</v>
          </cell>
          <cell r="Y3222">
            <v>6.8164999999999996</v>
          </cell>
        </row>
        <row r="3223">
          <cell r="I3223" t="str">
            <v>0685072</v>
          </cell>
          <cell r="J3223">
            <v>3934.5</v>
          </cell>
          <cell r="K3223">
            <v>3934.5</v>
          </cell>
          <cell r="L3223">
            <v>3.9344999999999999</v>
          </cell>
          <cell r="M3223">
            <v>3.9344999999999999</v>
          </cell>
          <cell r="U3223" t="str">
            <v>0661023</v>
          </cell>
          <cell r="V3223">
            <v>23601.5</v>
          </cell>
          <cell r="W3223">
            <v>23601.5</v>
          </cell>
          <cell r="X3223">
            <v>23.601500000000001</v>
          </cell>
          <cell r="Y3223">
            <v>23.601500000000001</v>
          </cell>
        </row>
        <row r="3224">
          <cell r="I3224" t="str">
            <v>0685191</v>
          </cell>
          <cell r="J3224">
            <v>76247.149999999994</v>
          </cell>
          <cell r="K3224">
            <v>76247.149999999994</v>
          </cell>
          <cell r="L3224">
            <v>76.247149999999991</v>
          </cell>
          <cell r="M3224">
            <v>76.247149999999991</v>
          </cell>
          <cell r="U3224" t="str">
            <v>0661025</v>
          </cell>
          <cell r="V3224">
            <v>2508</v>
          </cell>
          <cell r="W3224">
            <v>2508</v>
          </cell>
          <cell r="X3224">
            <v>2.508</v>
          </cell>
          <cell r="Y3224">
            <v>2.508</v>
          </cell>
        </row>
        <row r="3225">
          <cell r="I3225" t="str">
            <v>0685828</v>
          </cell>
          <cell r="J3225">
            <v>50538</v>
          </cell>
          <cell r="K3225">
            <v>50538</v>
          </cell>
          <cell r="L3225">
            <v>50.537999999999997</v>
          </cell>
          <cell r="M3225">
            <v>50.537999999999997</v>
          </cell>
          <cell r="U3225" t="str">
            <v>0661026</v>
          </cell>
          <cell r="V3225">
            <v>11771.5</v>
          </cell>
          <cell r="W3225">
            <v>11771.5</v>
          </cell>
          <cell r="X3225">
            <v>11.7715</v>
          </cell>
          <cell r="Y3225">
            <v>11.7715</v>
          </cell>
        </row>
        <row r="3226">
          <cell r="I3226" t="str">
            <v>0686352</v>
          </cell>
          <cell r="J3226">
            <v>532.5</v>
          </cell>
          <cell r="K3226">
            <v>532.5</v>
          </cell>
          <cell r="L3226">
            <v>0.53249999999999997</v>
          </cell>
          <cell r="M3226">
            <v>0.53249999999999997</v>
          </cell>
          <cell r="U3226" t="str">
            <v>0661205</v>
          </cell>
          <cell r="V3226">
            <v>35077.85</v>
          </cell>
          <cell r="W3226">
            <v>35077.85</v>
          </cell>
          <cell r="X3226">
            <v>35.077849999999998</v>
          </cell>
          <cell r="Y3226">
            <v>35.077849999999998</v>
          </cell>
        </row>
        <row r="3227">
          <cell r="I3227" t="str">
            <v>0686883</v>
          </cell>
          <cell r="J3227">
            <v>16422.3</v>
          </cell>
          <cell r="K3227">
            <v>16422.3</v>
          </cell>
          <cell r="L3227">
            <v>16.4223</v>
          </cell>
          <cell r="M3227">
            <v>16.4223</v>
          </cell>
          <cell r="U3227" t="str">
            <v>0661216</v>
          </cell>
          <cell r="V3227">
            <v>5788</v>
          </cell>
          <cell r="W3227">
            <v>5788</v>
          </cell>
          <cell r="X3227">
            <v>5.7880000000000003</v>
          </cell>
          <cell r="Y3227">
            <v>5.7880000000000003</v>
          </cell>
        </row>
        <row r="3228">
          <cell r="I3228" t="str">
            <v>0688207</v>
          </cell>
          <cell r="J3228">
            <v>22630829.609999999</v>
          </cell>
          <cell r="K3228">
            <v>22630829.609999999</v>
          </cell>
          <cell r="L3228">
            <v>22630.829610000001</v>
          </cell>
          <cell r="M3228">
            <v>22630.829610000001</v>
          </cell>
          <cell r="U3228" t="str">
            <v>0661298</v>
          </cell>
          <cell r="V3228">
            <v>5025.5</v>
          </cell>
          <cell r="W3228">
            <v>5025.5</v>
          </cell>
          <cell r="X3228">
            <v>5.0255000000000001</v>
          </cell>
          <cell r="Y3228">
            <v>5.0255000000000001</v>
          </cell>
        </row>
        <row r="3229">
          <cell r="I3229" t="str">
            <v>0690298</v>
          </cell>
          <cell r="J3229">
            <v>16019</v>
          </cell>
          <cell r="K3229">
            <v>16019</v>
          </cell>
          <cell r="L3229">
            <v>16.018999999999998</v>
          </cell>
          <cell r="M3229">
            <v>16.018999999999998</v>
          </cell>
          <cell r="U3229" t="str">
            <v>0661299</v>
          </cell>
          <cell r="V3229">
            <v>1917</v>
          </cell>
          <cell r="W3229">
            <v>1917</v>
          </cell>
          <cell r="X3229">
            <v>1.917</v>
          </cell>
          <cell r="Y3229">
            <v>1.917</v>
          </cell>
        </row>
        <row r="3230">
          <cell r="I3230" t="str">
            <v>0690402</v>
          </cell>
          <cell r="J3230">
            <v>471491</v>
          </cell>
          <cell r="K3230">
            <v>471491</v>
          </cell>
          <cell r="L3230">
            <v>471.49099999999999</v>
          </cell>
          <cell r="M3230">
            <v>471.49099999999999</v>
          </cell>
          <cell r="U3230" t="str">
            <v>0661300</v>
          </cell>
          <cell r="V3230">
            <v>3027</v>
          </cell>
          <cell r="W3230">
            <v>3027</v>
          </cell>
          <cell r="X3230">
            <v>3.0270000000000001</v>
          </cell>
          <cell r="Y3230">
            <v>3.0270000000000001</v>
          </cell>
        </row>
        <row r="3231">
          <cell r="I3231" t="str">
            <v>0690725</v>
          </cell>
          <cell r="J3231">
            <v>294500.62</v>
          </cell>
          <cell r="K3231">
            <v>294500.62</v>
          </cell>
          <cell r="L3231">
            <v>294.50061999999997</v>
          </cell>
          <cell r="M3231">
            <v>294.50061999999997</v>
          </cell>
          <cell r="U3231" t="str">
            <v>0661601</v>
          </cell>
          <cell r="V3231">
            <v>65944</v>
          </cell>
          <cell r="W3231">
            <v>65944</v>
          </cell>
          <cell r="X3231">
            <v>65.944000000000003</v>
          </cell>
          <cell r="Y3231">
            <v>65.944000000000003</v>
          </cell>
        </row>
        <row r="3232">
          <cell r="I3232" t="str">
            <v>0690898</v>
          </cell>
          <cell r="J3232">
            <v>16399.5</v>
          </cell>
          <cell r="K3232">
            <v>16399.5</v>
          </cell>
          <cell r="L3232">
            <v>16.3995</v>
          </cell>
          <cell r="M3232">
            <v>16.3995</v>
          </cell>
          <cell r="U3232" t="str">
            <v>0661998</v>
          </cell>
          <cell r="V3232">
            <v>56627.25</v>
          </cell>
          <cell r="W3232">
            <v>56627.25</v>
          </cell>
          <cell r="X3232">
            <v>56.627249999999997</v>
          </cell>
          <cell r="Y3232">
            <v>56.627249999999997</v>
          </cell>
        </row>
        <row r="3233">
          <cell r="I3233" t="str">
            <v>0691499</v>
          </cell>
          <cell r="J3233">
            <v>590407.65</v>
          </cell>
          <cell r="K3233">
            <v>590407.65</v>
          </cell>
          <cell r="L3233">
            <v>590.40764999999999</v>
          </cell>
          <cell r="M3233">
            <v>590.40764999999999</v>
          </cell>
          <cell r="U3233" t="str">
            <v>0662147</v>
          </cell>
          <cell r="V3233">
            <v>21107</v>
          </cell>
          <cell r="W3233">
            <v>21107</v>
          </cell>
          <cell r="X3233">
            <v>21.106999999999999</v>
          </cell>
          <cell r="Y3233">
            <v>21.106999999999999</v>
          </cell>
        </row>
        <row r="3234">
          <cell r="I3234" t="str">
            <v>0691698</v>
          </cell>
          <cell r="J3234">
            <v>28022.6</v>
          </cell>
          <cell r="K3234">
            <v>28022.6</v>
          </cell>
          <cell r="L3234">
            <v>28.022599999999997</v>
          </cell>
          <cell r="M3234">
            <v>28.022599999999997</v>
          </cell>
          <cell r="U3234" t="str">
            <v>0662194</v>
          </cell>
          <cell r="V3234">
            <v>16751</v>
          </cell>
          <cell r="W3234">
            <v>16751</v>
          </cell>
          <cell r="X3234">
            <v>16.751000000000001</v>
          </cell>
          <cell r="Y3234">
            <v>16.751000000000001</v>
          </cell>
        </row>
        <row r="3235">
          <cell r="I3235" t="str">
            <v>0692298</v>
          </cell>
          <cell r="J3235">
            <v>34716.1</v>
          </cell>
          <cell r="K3235">
            <v>34716.1</v>
          </cell>
          <cell r="L3235">
            <v>34.716099999999997</v>
          </cell>
          <cell r="M3235">
            <v>34.716099999999997</v>
          </cell>
          <cell r="U3235" t="str">
            <v>0662299</v>
          </cell>
          <cell r="V3235">
            <v>118531.15</v>
          </cell>
          <cell r="W3235">
            <v>118531.15</v>
          </cell>
          <cell r="X3235">
            <v>118.53115</v>
          </cell>
          <cell r="Y3235">
            <v>118.53115</v>
          </cell>
        </row>
        <row r="3236">
          <cell r="I3236" t="str">
            <v>0693098</v>
          </cell>
          <cell r="J3236">
            <v>14560</v>
          </cell>
          <cell r="K3236">
            <v>14560</v>
          </cell>
          <cell r="L3236">
            <v>14.56</v>
          </cell>
          <cell r="M3236">
            <v>14.56</v>
          </cell>
          <cell r="U3236" t="str">
            <v>0662313</v>
          </cell>
          <cell r="V3236">
            <v>19184</v>
          </cell>
          <cell r="W3236">
            <v>19184</v>
          </cell>
          <cell r="X3236">
            <v>19.184000000000001</v>
          </cell>
          <cell r="Y3236">
            <v>19.184000000000001</v>
          </cell>
        </row>
        <row r="3237">
          <cell r="I3237" t="str">
            <v>0693224</v>
          </cell>
          <cell r="J3237">
            <v>2408</v>
          </cell>
          <cell r="K3237">
            <v>2408</v>
          </cell>
          <cell r="L3237">
            <v>2.4079999999999999</v>
          </cell>
          <cell r="M3237">
            <v>2.4079999999999999</v>
          </cell>
          <cell r="U3237" t="str">
            <v>0662372</v>
          </cell>
          <cell r="V3237">
            <v>50889.3</v>
          </cell>
          <cell r="W3237">
            <v>50889.3</v>
          </cell>
          <cell r="X3237">
            <v>50.889300000000006</v>
          </cell>
          <cell r="Y3237">
            <v>50.889300000000006</v>
          </cell>
        </row>
        <row r="3238">
          <cell r="I3238" t="str">
            <v>0696293</v>
          </cell>
          <cell r="J3238">
            <v>41427</v>
          </cell>
          <cell r="K3238">
            <v>41427</v>
          </cell>
          <cell r="L3238">
            <v>41.427</v>
          </cell>
          <cell r="M3238">
            <v>41.427</v>
          </cell>
          <cell r="U3238" t="str">
            <v>0662378</v>
          </cell>
          <cell r="V3238">
            <v>4051.5</v>
          </cell>
          <cell r="W3238">
            <v>4051.5</v>
          </cell>
          <cell r="X3238">
            <v>4.0514999999999999</v>
          </cell>
          <cell r="Y3238">
            <v>4.0514999999999999</v>
          </cell>
        </row>
        <row r="3239">
          <cell r="I3239" t="str">
            <v>0699071</v>
          </cell>
          <cell r="J3239">
            <v>206121.8</v>
          </cell>
          <cell r="K3239">
            <v>206121.8</v>
          </cell>
          <cell r="L3239">
            <v>206.12179999999998</v>
          </cell>
          <cell r="M3239">
            <v>206.12179999999998</v>
          </cell>
          <cell r="U3239" t="str">
            <v>0662385</v>
          </cell>
          <cell r="V3239">
            <v>49072.5</v>
          </cell>
          <cell r="W3239">
            <v>49072.5</v>
          </cell>
          <cell r="X3239">
            <v>49.072499999999998</v>
          </cell>
          <cell r="Y3239">
            <v>49.072499999999998</v>
          </cell>
        </row>
        <row r="3240">
          <cell r="I3240" t="str">
            <v>0700266</v>
          </cell>
          <cell r="J3240">
            <v>18516.8</v>
          </cell>
          <cell r="K3240">
            <v>18516.8</v>
          </cell>
          <cell r="L3240">
            <v>18.5168</v>
          </cell>
          <cell r="M3240">
            <v>18.5168</v>
          </cell>
          <cell r="U3240" t="str">
            <v>0662428</v>
          </cell>
          <cell r="V3240">
            <v>1061</v>
          </cell>
          <cell r="W3240">
            <v>1061</v>
          </cell>
          <cell r="X3240">
            <v>1.0609999999999999</v>
          </cell>
          <cell r="Y3240">
            <v>1.0609999999999999</v>
          </cell>
        </row>
        <row r="3241">
          <cell r="I3241" t="str">
            <v>0700305</v>
          </cell>
          <cell r="J3241">
            <v>2575.5</v>
          </cell>
          <cell r="K3241">
            <v>2575.5</v>
          </cell>
          <cell r="L3241">
            <v>2.5754999999999999</v>
          </cell>
          <cell r="M3241">
            <v>2.5754999999999999</v>
          </cell>
          <cell r="U3241" t="str">
            <v>0662500</v>
          </cell>
          <cell r="V3241">
            <v>41281.5</v>
          </cell>
          <cell r="W3241">
            <v>41281.5</v>
          </cell>
          <cell r="X3241">
            <v>41.281500000000001</v>
          </cell>
          <cell r="Y3241">
            <v>41.281500000000001</v>
          </cell>
        </row>
        <row r="3242">
          <cell r="I3242" t="str">
            <v>0700507</v>
          </cell>
          <cell r="J3242">
            <v>4570</v>
          </cell>
          <cell r="K3242">
            <v>4570</v>
          </cell>
          <cell r="L3242">
            <v>4.57</v>
          </cell>
          <cell r="M3242">
            <v>4.57</v>
          </cell>
          <cell r="U3242" t="str">
            <v>0662501</v>
          </cell>
          <cell r="V3242">
            <v>315025</v>
          </cell>
          <cell r="W3242">
            <v>315025</v>
          </cell>
          <cell r="X3242">
            <v>315.02499999999998</v>
          </cell>
          <cell r="Y3242">
            <v>315.02499999999998</v>
          </cell>
        </row>
        <row r="3243">
          <cell r="I3243" t="str">
            <v>0700520</v>
          </cell>
          <cell r="J3243">
            <v>37037.949999999997</v>
          </cell>
          <cell r="K3243">
            <v>37037.949999999997</v>
          </cell>
          <cell r="L3243">
            <v>37.037949999999995</v>
          </cell>
          <cell r="M3243">
            <v>37.037949999999995</v>
          </cell>
          <cell r="U3243" t="str">
            <v>0662510</v>
          </cell>
          <cell r="V3243">
            <v>48512.5</v>
          </cell>
          <cell r="W3243">
            <v>48512.5</v>
          </cell>
          <cell r="X3243">
            <v>48.512500000000003</v>
          </cell>
          <cell r="Y3243">
            <v>48.512500000000003</v>
          </cell>
        </row>
        <row r="3244">
          <cell r="I3244" t="str">
            <v>0700723</v>
          </cell>
          <cell r="J3244">
            <v>14907.5</v>
          </cell>
          <cell r="K3244">
            <v>14907.5</v>
          </cell>
          <cell r="L3244">
            <v>14.907500000000001</v>
          </cell>
          <cell r="M3244">
            <v>14.907500000000001</v>
          </cell>
          <cell r="U3244" t="str">
            <v>0662513</v>
          </cell>
          <cell r="V3244">
            <v>531.5</v>
          </cell>
          <cell r="W3244">
            <v>531.5</v>
          </cell>
          <cell r="X3244">
            <v>0.53149999999999997</v>
          </cell>
          <cell r="Y3244">
            <v>0.53149999999999997</v>
          </cell>
        </row>
        <row r="3245">
          <cell r="I3245" t="str">
            <v>0700919</v>
          </cell>
          <cell r="J3245">
            <v>2194.5</v>
          </cell>
          <cell r="K3245">
            <v>2194.5</v>
          </cell>
          <cell r="L3245">
            <v>2.1945000000000001</v>
          </cell>
          <cell r="M3245">
            <v>2.1945000000000001</v>
          </cell>
          <cell r="U3245" t="str">
            <v>0662598</v>
          </cell>
          <cell r="V3245">
            <v>92216.4</v>
          </cell>
          <cell r="W3245">
            <v>92216.4</v>
          </cell>
          <cell r="X3245">
            <v>92.216399999999993</v>
          </cell>
          <cell r="Y3245">
            <v>92.216399999999993</v>
          </cell>
        </row>
        <row r="3246">
          <cell r="I3246" t="str">
            <v>0701118</v>
          </cell>
          <cell r="J3246">
            <v>920</v>
          </cell>
          <cell r="K3246">
            <v>920</v>
          </cell>
          <cell r="L3246">
            <v>0.92</v>
          </cell>
          <cell r="M3246">
            <v>0.92</v>
          </cell>
          <cell r="U3246" t="str">
            <v>0662693</v>
          </cell>
          <cell r="V3246">
            <v>1314</v>
          </cell>
          <cell r="W3246">
            <v>1314</v>
          </cell>
          <cell r="X3246">
            <v>1.3140000000000001</v>
          </cell>
          <cell r="Y3246">
            <v>1.3140000000000001</v>
          </cell>
        </row>
        <row r="3247">
          <cell r="I3247" t="str">
            <v>0701204</v>
          </cell>
          <cell r="J3247">
            <v>5157</v>
          </cell>
          <cell r="K3247">
            <v>5157</v>
          </cell>
          <cell r="L3247">
            <v>5.157</v>
          </cell>
          <cell r="M3247">
            <v>5.157</v>
          </cell>
          <cell r="U3247" t="str">
            <v>0662696</v>
          </cell>
          <cell r="V3247">
            <v>3082.5</v>
          </cell>
          <cell r="W3247">
            <v>3082.5</v>
          </cell>
          <cell r="X3247">
            <v>3.0825</v>
          </cell>
          <cell r="Y3247">
            <v>3.0825</v>
          </cell>
        </row>
        <row r="3248">
          <cell r="I3248" t="str">
            <v>0701205</v>
          </cell>
          <cell r="J3248">
            <v>14953.5</v>
          </cell>
          <cell r="K3248">
            <v>14953.5</v>
          </cell>
          <cell r="L3248">
            <v>14.9535</v>
          </cell>
          <cell r="M3248">
            <v>14.9535</v>
          </cell>
          <cell r="U3248" t="str">
            <v>0662697</v>
          </cell>
          <cell r="V3248">
            <v>109014.5</v>
          </cell>
          <cell r="W3248">
            <v>109014.5</v>
          </cell>
          <cell r="X3248">
            <v>109.0145</v>
          </cell>
          <cell r="Y3248">
            <v>109.0145</v>
          </cell>
        </row>
        <row r="3249">
          <cell r="I3249" t="str">
            <v>0701219</v>
          </cell>
          <cell r="J3249">
            <v>18352.5</v>
          </cell>
          <cell r="K3249">
            <v>18352.5</v>
          </cell>
          <cell r="L3249">
            <v>18.352499999999999</v>
          </cell>
          <cell r="M3249">
            <v>18.352499999999999</v>
          </cell>
          <cell r="U3249" t="str">
            <v>0662702</v>
          </cell>
          <cell r="V3249">
            <v>6506</v>
          </cell>
          <cell r="W3249">
            <v>6506</v>
          </cell>
          <cell r="X3249">
            <v>6.5060000000000002</v>
          </cell>
          <cell r="Y3249">
            <v>6.5060000000000002</v>
          </cell>
        </row>
        <row r="3250">
          <cell r="I3250" t="str">
            <v>0701222</v>
          </cell>
          <cell r="J3250">
            <v>8115.5</v>
          </cell>
          <cell r="K3250">
            <v>8115.5</v>
          </cell>
          <cell r="L3250">
            <v>8.1155000000000008</v>
          </cell>
          <cell r="M3250">
            <v>8.1155000000000008</v>
          </cell>
          <cell r="U3250" t="str">
            <v>0662703</v>
          </cell>
          <cell r="V3250">
            <v>46673.5</v>
          </cell>
          <cell r="W3250">
            <v>46673.5</v>
          </cell>
          <cell r="X3250">
            <v>46.673499999999997</v>
          </cell>
          <cell r="Y3250">
            <v>46.673499999999997</v>
          </cell>
        </row>
        <row r="3251">
          <cell r="I3251" t="str">
            <v>0701230</v>
          </cell>
          <cell r="J3251">
            <v>3571.5</v>
          </cell>
          <cell r="K3251">
            <v>3571.5</v>
          </cell>
          <cell r="L3251">
            <v>3.5714999999999999</v>
          </cell>
          <cell r="M3251">
            <v>3.5714999999999999</v>
          </cell>
          <cell r="U3251" t="str">
            <v>0662711</v>
          </cell>
          <cell r="V3251">
            <v>23390</v>
          </cell>
          <cell r="W3251">
            <v>23390</v>
          </cell>
          <cell r="X3251">
            <v>23.39</v>
          </cell>
          <cell r="Y3251">
            <v>23.39</v>
          </cell>
        </row>
        <row r="3252">
          <cell r="I3252" t="str">
            <v>0701726</v>
          </cell>
          <cell r="J3252">
            <v>170</v>
          </cell>
          <cell r="K3252">
            <v>170</v>
          </cell>
          <cell r="L3252">
            <v>0.17</v>
          </cell>
          <cell r="M3252">
            <v>0.17</v>
          </cell>
          <cell r="U3252" t="str">
            <v>0662743</v>
          </cell>
          <cell r="V3252">
            <v>30135.5</v>
          </cell>
          <cell r="W3252">
            <v>30135.5</v>
          </cell>
          <cell r="X3252">
            <v>30.1355</v>
          </cell>
          <cell r="Y3252">
            <v>30.1355</v>
          </cell>
        </row>
        <row r="3253">
          <cell r="I3253" t="str">
            <v>0706493</v>
          </cell>
          <cell r="J3253">
            <v>4442</v>
          </cell>
          <cell r="K3253">
            <v>4442</v>
          </cell>
          <cell r="L3253">
            <v>4.4420000000000002</v>
          </cell>
          <cell r="M3253">
            <v>4.4420000000000002</v>
          </cell>
          <cell r="U3253" t="str">
            <v>0662785</v>
          </cell>
          <cell r="V3253">
            <v>105765</v>
          </cell>
          <cell r="W3253">
            <v>105765</v>
          </cell>
          <cell r="X3253">
            <v>105.765</v>
          </cell>
          <cell r="Y3253">
            <v>105.765</v>
          </cell>
        </row>
        <row r="3254">
          <cell r="I3254" t="str">
            <v>0706706</v>
          </cell>
          <cell r="J3254">
            <v>136051</v>
          </cell>
          <cell r="K3254">
            <v>136051</v>
          </cell>
          <cell r="L3254">
            <v>136.05099999999999</v>
          </cell>
          <cell r="M3254">
            <v>136.05099999999999</v>
          </cell>
          <cell r="U3254" t="str">
            <v>0662960</v>
          </cell>
          <cell r="V3254">
            <v>113393</v>
          </cell>
          <cell r="W3254">
            <v>113393</v>
          </cell>
          <cell r="X3254">
            <v>113.393</v>
          </cell>
          <cell r="Y3254">
            <v>113.393</v>
          </cell>
        </row>
        <row r="3255">
          <cell r="I3255" t="str">
            <v>0707001</v>
          </cell>
          <cell r="J3255">
            <v>2086649.5</v>
          </cell>
          <cell r="K3255">
            <v>2086649.5</v>
          </cell>
          <cell r="L3255">
            <v>2086.6495</v>
          </cell>
          <cell r="M3255">
            <v>2086.6495</v>
          </cell>
          <cell r="U3255" t="str">
            <v>0662993</v>
          </cell>
          <cell r="V3255">
            <v>9204.5</v>
          </cell>
          <cell r="W3255">
            <v>9204.5</v>
          </cell>
          <cell r="X3255">
            <v>9.2044999999999995</v>
          </cell>
          <cell r="Y3255">
            <v>9.2044999999999995</v>
          </cell>
        </row>
        <row r="3256">
          <cell r="I3256" t="str">
            <v>0707074</v>
          </cell>
          <cell r="J3256">
            <v>2330817.29</v>
          </cell>
          <cell r="K3256">
            <v>2330817.29</v>
          </cell>
          <cell r="L3256">
            <v>2330.81729</v>
          </cell>
          <cell r="M3256">
            <v>2330.81729</v>
          </cell>
          <cell r="U3256" t="str">
            <v>0663122</v>
          </cell>
          <cell r="V3256">
            <v>36401</v>
          </cell>
          <cell r="W3256">
            <v>36401</v>
          </cell>
          <cell r="X3256">
            <v>36.401000000000003</v>
          </cell>
          <cell r="Y3256">
            <v>36.401000000000003</v>
          </cell>
        </row>
        <row r="3257">
          <cell r="I3257" t="str">
            <v>0707147</v>
          </cell>
          <cell r="J3257">
            <v>13306</v>
          </cell>
          <cell r="K3257">
            <v>13306</v>
          </cell>
          <cell r="L3257">
            <v>13.305999999999999</v>
          </cell>
          <cell r="M3257">
            <v>13.305999999999999</v>
          </cell>
          <cell r="U3257" t="str">
            <v>0663217</v>
          </cell>
          <cell r="V3257">
            <v>4324</v>
          </cell>
          <cell r="W3257">
            <v>4324</v>
          </cell>
          <cell r="X3257">
            <v>4.3239999999999998</v>
          </cell>
          <cell r="Y3257">
            <v>4.3239999999999998</v>
          </cell>
        </row>
        <row r="3258">
          <cell r="I3258" t="str">
            <v>0710430</v>
          </cell>
          <cell r="J3258">
            <v>16391.5</v>
          </cell>
          <cell r="K3258">
            <v>16391.5</v>
          </cell>
          <cell r="L3258">
            <v>16.391500000000001</v>
          </cell>
          <cell r="M3258">
            <v>16.391500000000001</v>
          </cell>
          <cell r="U3258" t="str">
            <v>0663299</v>
          </cell>
          <cell r="V3258">
            <v>8196.75</v>
          </cell>
          <cell r="W3258">
            <v>8196.75</v>
          </cell>
          <cell r="X3258">
            <v>8.1967499999999998</v>
          </cell>
          <cell r="Y3258">
            <v>8.1967499999999998</v>
          </cell>
        </row>
        <row r="3259">
          <cell r="I3259" t="str">
            <v>0710722</v>
          </cell>
          <cell r="J3259">
            <v>935.5</v>
          </cell>
          <cell r="K3259">
            <v>935.5</v>
          </cell>
          <cell r="L3259">
            <v>0.9355</v>
          </cell>
          <cell r="M3259">
            <v>0.9355</v>
          </cell>
          <cell r="U3259" t="str">
            <v>0663401</v>
          </cell>
          <cell r="V3259">
            <v>-591</v>
          </cell>
          <cell r="W3259">
            <v>-591</v>
          </cell>
          <cell r="X3259">
            <v>-0.59099999999999997</v>
          </cell>
          <cell r="Y3259">
            <v>-0.59099999999999997</v>
          </cell>
        </row>
        <row r="3260">
          <cell r="I3260" t="str">
            <v>0710905</v>
          </cell>
          <cell r="J3260">
            <v>4897</v>
          </cell>
          <cell r="K3260">
            <v>4897</v>
          </cell>
          <cell r="L3260">
            <v>4.8970000000000002</v>
          </cell>
          <cell r="M3260">
            <v>4.8970000000000002</v>
          </cell>
          <cell r="U3260" t="str">
            <v>0663402</v>
          </cell>
          <cell r="V3260">
            <v>101233</v>
          </cell>
          <cell r="W3260">
            <v>101233</v>
          </cell>
          <cell r="X3260">
            <v>101.233</v>
          </cell>
          <cell r="Y3260">
            <v>101.233</v>
          </cell>
        </row>
        <row r="3261">
          <cell r="I3261" t="str">
            <v>0711398</v>
          </cell>
          <cell r="J3261">
            <v>60060</v>
          </cell>
          <cell r="K3261">
            <v>60060</v>
          </cell>
          <cell r="L3261">
            <v>60.06</v>
          </cell>
          <cell r="M3261">
            <v>60.06</v>
          </cell>
          <cell r="U3261" t="str">
            <v>0663404</v>
          </cell>
          <cell r="V3261">
            <v>38451</v>
          </cell>
          <cell r="W3261">
            <v>38451</v>
          </cell>
          <cell r="X3261">
            <v>38.451000000000001</v>
          </cell>
          <cell r="Y3261">
            <v>38.451000000000001</v>
          </cell>
        </row>
        <row r="3262">
          <cell r="I3262" t="str">
            <v>0712328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U3262" t="str">
            <v>0663406</v>
          </cell>
          <cell r="V3262">
            <v>73335.75</v>
          </cell>
          <cell r="W3262">
            <v>73335.75</v>
          </cell>
          <cell r="X3262">
            <v>73.335750000000004</v>
          </cell>
          <cell r="Y3262">
            <v>73.335750000000004</v>
          </cell>
        </row>
        <row r="3263">
          <cell r="I3263" t="str">
            <v>0712329</v>
          </cell>
          <cell r="J3263">
            <v>358705.8</v>
          </cell>
          <cell r="K3263">
            <v>358705.8</v>
          </cell>
          <cell r="L3263">
            <v>358.70580000000001</v>
          </cell>
          <cell r="M3263">
            <v>358.70580000000001</v>
          </cell>
          <cell r="U3263" t="str">
            <v>0663518</v>
          </cell>
          <cell r="V3263">
            <v>72478.95</v>
          </cell>
          <cell r="W3263">
            <v>72478.95</v>
          </cell>
          <cell r="X3263">
            <v>72.478949999999998</v>
          </cell>
          <cell r="Y3263">
            <v>72.478949999999998</v>
          </cell>
        </row>
        <row r="3264">
          <cell r="I3264" t="str">
            <v>0715239</v>
          </cell>
          <cell r="J3264">
            <v>91489</v>
          </cell>
          <cell r="K3264">
            <v>91489</v>
          </cell>
          <cell r="L3264">
            <v>91.489000000000004</v>
          </cell>
          <cell r="M3264">
            <v>91.489000000000004</v>
          </cell>
          <cell r="U3264" t="str">
            <v>0663578</v>
          </cell>
          <cell r="V3264">
            <v>18764.5</v>
          </cell>
          <cell r="W3264">
            <v>18764.5</v>
          </cell>
          <cell r="X3264">
            <v>18.764500000000002</v>
          </cell>
          <cell r="Y3264">
            <v>18.764500000000002</v>
          </cell>
        </row>
        <row r="3265">
          <cell r="I3265" t="str">
            <v>0715506</v>
          </cell>
          <cell r="J3265">
            <v>1395.5</v>
          </cell>
          <cell r="K3265">
            <v>1395.5</v>
          </cell>
          <cell r="L3265">
            <v>1.3955</v>
          </cell>
          <cell r="M3265">
            <v>1.3955</v>
          </cell>
          <cell r="U3265" t="str">
            <v>0663865</v>
          </cell>
          <cell r="V3265">
            <v>5127.5</v>
          </cell>
          <cell r="W3265">
            <v>5127.5</v>
          </cell>
          <cell r="X3265">
            <v>5.1275000000000004</v>
          </cell>
          <cell r="Y3265">
            <v>5.1275000000000004</v>
          </cell>
        </row>
        <row r="3266">
          <cell r="I3266" t="str">
            <v>0719218</v>
          </cell>
          <cell r="J3266">
            <v>2183</v>
          </cell>
          <cell r="K3266">
            <v>2183</v>
          </cell>
          <cell r="L3266">
            <v>2.1829999999999998</v>
          </cell>
          <cell r="M3266">
            <v>2.1829999999999998</v>
          </cell>
          <cell r="U3266" t="str">
            <v>0664677</v>
          </cell>
          <cell r="V3266">
            <v>18727</v>
          </cell>
          <cell r="W3266">
            <v>18727</v>
          </cell>
          <cell r="X3266">
            <v>18.727</v>
          </cell>
          <cell r="Y3266">
            <v>18.727</v>
          </cell>
        </row>
        <row r="3267">
          <cell r="I3267" t="str">
            <v>0725191</v>
          </cell>
          <cell r="J3267">
            <v>20886.900000000001</v>
          </cell>
          <cell r="K3267">
            <v>20886.900000000001</v>
          </cell>
          <cell r="L3267">
            <v>20.886900000000001</v>
          </cell>
          <cell r="M3267">
            <v>20.886900000000001</v>
          </cell>
          <cell r="U3267" t="str">
            <v>0664944</v>
          </cell>
          <cell r="V3267">
            <v>33090.5</v>
          </cell>
          <cell r="W3267">
            <v>33090.5</v>
          </cell>
          <cell r="X3267">
            <v>33.090499999999999</v>
          </cell>
          <cell r="Y3267">
            <v>33.090499999999999</v>
          </cell>
        </row>
        <row r="3268">
          <cell r="I3268" t="str">
            <v>0727101</v>
          </cell>
          <cell r="J3268">
            <v>28267.5</v>
          </cell>
          <cell r="K3268">
            <v>28267.5</v>
          </cell>
          <cell r="L3268">
            <v>28.267499999999998</v>
          </cell>
          <cell r="M3268">
            <v>28.267499999999998</v>
          </cell>
          <cell r="U3268" t="str">
            <v>0665006</v>
          </cell>
          <cell r="V3268">
            <v>20550</v>
          </cell>
          <cell r="W3268">
            <v>20550</v>
          </cell>
          <cell r="X3268">
            <v>20.55</v>
          </cell>
          <cell r="Y3268">
            <v>20.55</v>
          </cell>
        </row>
        <row r="3269">
          <cell r="I3269" t="str">
            <v>0730115</v>
          </cell>
          <cell r="J3269">
            <v>7603</v>
          </cell>
          <cell r="K3269">
            <v>7603</v>
          </cell>
          <cell r="L3269">
            <v>7.6029999999999998</v>
          </cell>
          <cell r="M3269">
            <v>7.6029999999999998</v>
          </cell>
          <cell r="U3269" t="str">
            <v>0665010</v>
          </cell>
          <cell r="V3269">
            <v>63197.25</v>
          </cell>
          <cell r="W3269">
            <v>63197.25</v>
          </cell>
          <cell r="X3269">
            <v>63.197249999999997</v>
          </cell>
          <cell r="Y3269">
            <v>63.197249999999997</v>
          </cell>
        </row>
        <row r="3270">
          <cell r="I3270" t="str">
            <v>0730130</v>
          </cell>
          <cell r="J3270">
            <v>4970</v>
          </cell>
          <cell r="K3270">
            <v>4970</v>
          </cell>
          <cell r="L3270">
            <v>4.97</v>
          </cell>
          <cell r="M3270">
            <v>4.97</v>
          </cell>
          <cell r="U3270" t="str">
            <v>0665011</v>
          </cell>
          <cell r="V3270">
            <v>30376</v>
          </cell>
          <cell r="W3270">
            <v>30376</v>
          </cell>
          <cell r="X3270">
            <v>30.376000000000001</v>
          </cell>
          <cell r="Y3270">
            <v>30.376000000000001</v>
          </cell>
        </row>
        <row r="3271">
          <cell r="I3271" t="str">
            <v>0730320</v>
          </cell>
          <cell r="J3271">
            <v>86869.8</v>
          </cell>
          <cell r="K3271">
            <v>86869.8</v>
          </cell>
          <cell r="L3271">
            <v>86.869799999999998</v>
          </cell>
          <cell r="M3271">
            <v>86.869799999999998</v>
          </cell>
          <cell r="U3271" t="str">
            <v>0665044</v>
          </cell>
          <cell r="V3271">
            <v>88110.5</v>
          </cell>
          <cell r="W3271">
            <v>88110.5</v>
          </cell>
          <cell r="X3271">
            <v>88.110500000000002</v>
          </cell>
          <cell r="Y3271">
            <v>88.110500000000002</v>
          </cell>
        </row>
        <row r="3272">
          <cell r="I3272" t="str">
            <v>0730322</v>
          </cell>
          <cell r="J3272">
            <v>6227</v>
          </cell>
          <cell r="K3272">
            <v>6227</v>
          </cell>
          <cell r="L3272">
            <v>6.2270000000000003</v>
          </cell>
          <cell r="M3272">
            <v>6.2270000000000003</v>
          </cell>
          <cell r="U3272" t="str">
            <v>0665566</v>
          </cell>
          <cell r="V3272">
            <v>22224.5</v>
          </cell>
          <cell r="W3272">
            <v>22224.5</v>
          </cell>
          <cell r="X3272">
            <v>22.224499999999999</v>
          </cell>
          <cell r="Y3272">
            <v>22.224499999999999</v>
          </cell>
        </row>
        <row r="3273">
          <cell r="I3273" t="str">
            <v>0730324</v>
          </cell>
          <cell r="J3273">
            <v>59249.5</v>
          </cell>
          <cell r="K3273">
            <v>59249.5</v>
          </cell>
          <cell r="L3273">
            <v>59.249499999999998</v>
          </cell>
          <cell r="M3273">
            <v>59.249499999999998</v>
          </cell>
          <cell r="U3273" t="str">
            <v>0665568</v>
          </cell>
          <cell r="V3273">
            <v>6656.5</v>
          </cell>
          <cell r="W3273">
            <v>6656.5</v>
          </cell>
          <cell r="X3273">
            <v>6.6565000000000003</v>
          </cell>
          <cell r="Y3273">
            <v>6.6565000000000003</v>
          </cell>
        </row>
        <row r="3274">
          <cell r="I3274" t="str">
            <v>0730425</v>
          </cell>
          <cell r="J3274">
            <v>5090.5</v>
          </cell>
          <cell r="K3274">
            <v>5090.5</v>
          </cell>
          <cell r="L3274">
            <v>5.0904999999999996</v>
          </cell>
          <cell r="M3274">
            <v>5.0904999999999996</v>
          </cell>
          <cell r="U3274" t="str">
            <v>0665576</v>
          </cell>
          <cell r="V3274">
            <v>52.5</v>
          </cell>
          <cell r="W3274">
            <v>52.5</v>
          </cell>
          <cell r="X3274">
            <v>5.2499999999999998E-2</v>
          </cell>
          <cell r="Y3274">
            <v>5.2499999999999998E-2</v>
          </cell>
        </row>
        <row r="3275">
          <cell r="I3275" t="str">
            <v>0730511</v>
          </cell>
          <cell r="J3275">
            <v>3795</v>
          </cell>
          <cell r="K3275">
            <v>3795</v>
          </cell>
          <cell r="L3275">
            <v>3.7949999999999999</v>
          </cell>
          <cell r="M3275">
            <v>3.7949999999999999</v>
          </cell>
          <cell r="U3275" t="str">
            <v>0665579</v>
          </cell>
          <cell r="V3275">
            <v>14518.5</v>
          </cell>
          <cell r="W3275">
            <v>14518.5</v>
          </cell>
          <cell r="X3275">
            <v>14.5185</v>
          </cell>
          <cell r="Y3275">
            <v>14.5185</v>
          </cell>
        </row>
        <row r="3276">
          <cell r="I3276" t="str">
            <v>0730612</v>
          </cell>
          <cell r="J3276">
            <v>14058.5</v>
          </cell>
          <cell r="K3276">
            <v>14058.5</v>
          </cell>
          <cell r="L3276">
            <v>14.0585</v>
          </cell>
          <cell r="M3276">
            <v>14.0585</v>
          </cell>
          <cell r="U3276" t="str">
            <v>0665693</v>
          </cell>
          <cell r="V3276">
            <v>30859.5</v>
          </cell>
          <cell r="W3276">
            <v>30859.5</v>
          </cell>
          <cell r="X3276">
            <v>30.859500000000001</v>
          </cell>
          <cell r="Y3276">
            <v>30.859500000000001</v>
          </cell>
        </row>
        <row r="3277">
          <cell r="I3277" t="str">
            <v>0730617</v>
          </cell>
          <cell r="J3277">
            <v>3642</v>
          </cell>
          <cell r="K3277">
            <v>3642</v>
          </cell>
          <cell r="L3277">
            <v>3.6419999999999999</v>
          </cell>
          <cell r="M3277">
            <v>3.6419999999999999</v>
          </cell>
          <cell r="U3277" t="str">
            <v>0665820</v>
          </cell>
          <cell r="V3277">
            <v>97995.5</v>
          </cell>
          <cell r="W3277">
            <v>97995.5</v>
          </cell>
          <cell r="X3277">
            <v>97.995500000000007</v>
          </cell>
          <cell r="Y3277">
            <v>97.995500000000007</v>
          </cell>
        </row>
        <row r="3278">
          <cell r="I3278" t="str">
            <v>0730637</v>
          </cell>
          <cell r="J3278">
            <v>6093</v>
          </cell>
          <cell r="K3278">
            <v>6093</v>
          </cell>
          <cell r="L3278">
            <v>6.093</v>
          </cell>
          <cell r="M3278">
            <v>6.093</v>
          </cell>
          <cell r="U3278" t="str">
            <v>0665822</v>
          </cell>
          <cell r="V3278">
            <v>77979</v>
          </cell>
          <cell r="W3278">
            <v>77979</v>
          </cell>
          <cell r="X3278">
            <v>77.978999999999999</v>
          </cell>
          <cell r="Y3278">
            <v>77.978999999999999</v>
          </cell>
        </row>
        <row r="3279">
          <cell r="I3279" t="str">
            <v>0730905</v>
          </cell>
          <cell r="J3279">
            <v>28233</v>
          </cell>
          <cell r="K3279">
            <v>28233</v>
          </cell>
          <cell r="L3279">
            <v>28.233000000000001</v>
          </cell>
          <cell r="M3279">
            <v>28.233000000000001</v>
          </cell>
          <cell r="U3279" t="str">
            <v>0665918</v>
          </cell>
          <cell r="V3279">
            <v>1471</v>
          </cell>
          <cell r="W3279">
            <v>1471</v>
          </cell>
          <cell r="X3279">
            <v>1.4710000000000001</v>
          </cell>
          <cell r="Y3279">
            <v>1.4710000000000001</v>
          </cell>
        </row>
        <row r="3280">
          <cell r="I3280" t="str">
            <v>0731114</v>
          </cell>
          <cell r="J3280">
            <v>19021</v>
          </cell>
          <cell r="K3280">
            <v>19021</v>
          </cell>
          <cell r="L3280">
            <v>19.021000000000001</v>
          </cell>
          <cell r="M3280">
            <v>19.021000000000001</v>
          </cell>
          <cell r="U3280" t="str">
            <v>0666009</v>
          </cell>
          <cell r="V3280">
            <v>107139.2</v>
          </cell>
          <cell r="W3280">
            <v>107139.2</v>
          </cell>
          <cell r="X3280">
            <v>107.1392</v>
          </cell>
          <cell r="Y3280">
            <v>107.1392</v>
          </cell>
        </row>
        <row r="3281">
          <cell r="I3281" t="str">
            <v>0731200</v>
          </cell>
          <cell r="J3281">
            <v>69094</v>
          </cell>
          <cell r="K3281">
            <v>69094</v>
          </cell>
          <cell r="L3281">
            <v>69.093999999999994</v>
          </cell>
          <cell r="M3281">
            <v>69.093999999999994</v>
          </cell>
          <cell r="U3281" t="str">
            <v>0666403</v>
          </cell>
          <cell r="V3281">
            <v>20921.5</v>
          </cell>
          <cell r="W3281">
            <v>20921.5</v>
          </cell>
          <cell r="X3281">
            <v>20.921500000000002</v>
          </cell>
          <cell r="Y3281">
            <v>20.921500000000002</v>
          </cell>
        </row>
        <row r="3282">
          <cell r="I3282" t="str">
            <v>0731210</v>
          </cell>
          <cell r="J3282">
            <v>47886.5</v>
          </cell>
          <cell r="K3282">
            <v>47886.5</v>
          </cell>
          <cell r="L3282">
            <v>47.886499999999998</v>
          </cell>
          <cell r="M3282">
            <v>47.886499999999998</v>
          </cell>
          <cell r="U3282" t="str">
            <v>0667218</v>
          </cell>
          <cell r="V3282">
            <v>128999.75</v>
          </cell>
          <cell r="W3282">
            <v>128999.75</v>
          </cell>
          <cell r="X3282">
            <v>128.99975000000001</v>
          </cell>
          <cell r="Y3282">
            <v>128.99975000000001</v>
          </cell>
        </row>
        <row r="3283">
          <cell r="I3283" t="str">
            <v>0732798</v>
          </cell>
          <cell r="J3283">
            <v>13205.5</v>
          </cell>
          <cell r="K3283">
            <v>13205.5</v>
          </cell>
          <cell r="L3283">
            <v>13.205500000000001</v>
          </cell>
          <cell r="M3283">
            <v>13.205500000000001</v>
          </cell>
          <cell r="U3283" t="str">
            <v>0667730</v>
          </cell>
          <cell r="V3283">
            <v>20114</v>
          </cell>
          <cell r="W3283">
            <v>20114</v>
          </cell>
          <cell r="X3283">
            <v>20.114000000000001</v>
          </cell>
          <cell r="Y3283">
            <v>20.114000000000001</v>
          </cell>
        </row>
        <row r="3284">
          <cell r="I3284" t="str">
            <v>0734186</v>
          </cell>
          <cell r="J3284">
            <v>11111</v>
          </cell>
          <cell r="K3284">
            <v>11111</v>
          </cell>
          <cell r="L3284">
            <v>11.111000000000001</v>
          </cell>
          <cell r="M3284">
            <v>11.111000000000001</v>
          </cell>
          <cell r="U3284" t="str">
            <v>0669051</v>
          </cell>
          <cell r="V3284">
            <v>23793.5</v>
          </cell>
          <cell r="W3284">
            <v>23793.5</v>
          </cell>
          <cell r="X3284">
            <v>23.793500000000002</v>
          </cell>
          <cell r="Y3284">
            <v>23.793500000000002</v>
          </cell>
        </row>
        <row r="3285">
          <cell r="I3285" t="str">
            <v>0734300</v>
          </cell>
          <cell r="J3285">
            <v>5032</v>
          </cell>
          <cell r="K3285">
            <v>5032</v>
          </cell>
          <cell r="L3285">
            <v>5.032</v>
          </cell>
          <cell r="M3285">
            <v>5.032</v>
          </cell>
          <cell r="U3285" t="str">
            <v>0669215</v>
          </cell>
          <cell r="V3285">
            <v>25473.5</v>
          </cell>
          <cell r="W3285">
            <v>25473.5</v>
          </cell>
          <cell r="X3285">
            <v>25.473500000000001</v>
          </cell>
          <cell r="Y3285">
            <v>25.473500000000001</v>
          </cell>
        </row>
        <row r="3286">
          <cell r="I3286" t="str">
            <v>0734705</v>
          </cell>
          <cell r="J3286">
            <v>27020</v>
          </cell>
          <cell r="K3286">
            <v>27020</v>
          </cell>
          <cell r="L3286">
            <v>27.02</v>
          </cell>
          <cell r="M3286">
            <v>27.02</v>
          </cell>
          <cell r="U3286" t="str">
            <v>0670122</v>
          </cell>
          <cell r="V3286">
            <v>10825.5</v>
          </cell>
          <cell r="W3286">
            <v>10825.5</v>
          </cell>
          <cell r="X3286">
            <v>10.8255</v>
          </cell>
          <cell r="Y3286">
            <v>10.8255</v>
          </cell>
        </row>
        <row r="3287">
          <cell r="I3287" t="str">
            <v>0734834</v>
          </cell>
          <cell r="J3287">
            <v>378.5</v>
          </cell>
          <cell r="K3287">
            <v>378.5</v>
          </cell>
          <cell r="L3287">
            <v>0.3785</v>
          </cell>
          <cell r="M3287">
            <v>0.3785</v>
          </cell>
          <cell r="U3287" t="str">
            <v>0670307</v>
          </cell>
          <cell r="V3287">
            <v>497</v>
          </cell>
          <cell r="W3287">
            <v>497</v>
          </cell>
          <cell r="X3287">
            <v>0.497</v>
          </cell>
          <cell r="Y3287">
            <v>0.497</v>
          </cell>
        </row>
        <row r="3288">
          <cell r="I3288" t="str">
            <v>0737127</v>
          </cell>
          <cell r="J3288">
            <v>8409</v>
          </cell>
          <cell r="K3288">
            <v>8409</v>
          </cell>
          <cell r="L3288">
            <v>8.4090000000000007</v>
          </cell>
          <cell r="M3288">
            <v>8.4090000000000007</v>
          </cell>
          <cell r="U3288" t="str">
            <v>0670309</v>
          </cell>
          <cell r="V3288">
            <v>5576</v>
          </cell>
          <cell r="W3288">
            <v>5576</v>
          </cell>
          <cell r="X3288">
            <v>5.5759999999999996</v>
          </cell>
          <cell r="Y3288">
            <v>5.5759999999999996</v>
          </cell>
        </row>
        <row r="3289">
          <cell r="I3289" t="str">
            <v>0737882</v>
          </cell>
          <cell r="J3289">
            <v>1230</v>
          </cell>
          <cell r="K3289">
            <v>1230</v>
          </cell>
          <cell r="L3289">
            <v>1.23</v>
          </cell>
          <cell r="M3289">
            <v>1.23</v>
          </cell>
          <cell r="U3289" t="str">
            <v>0670322</v>
          </cell>
          <cell r="V3289">
            <v>62619.8</v>
          </cell>
          <cell r="W3289">
            <v>62619.8</v>
          </cell>
          <cell r="X3289">
            <v>62.619800000000005</v>
          </cell>
          <cell r="Y3289">
            <v>62.619800000000005</v>
          </cell>
        </row>
        <row r="3290">
          <cell r="I3290" t="str">
            <v>0740128</v>
          </cell>
          <cell r="J3290">
            <v>505755.73</v>
          </cell>
          <cell r="K3290">
            <v>505755.73</v>
          </cell>
          <cell r="L3290">
            <v>505.75572999999997</v>
          </cell>
          <cell r="M3290">
            <v>505.75572999999997</v>
          </cell>
          <cell r="U3290" t="str">
            <v>0670407</v>
          </cell>
          <cell r="V3290">
            <v>9068</v>
          </cell>
          <cell r="W3290">
            <v>9068</v>
          </cell>
          <cell r="X3290">
            <v>9.0679999999999996</v>
          </cell>
          <cell r="Y3290">
            <v>9.0679999999999996</v>
          </cell>
        </row>
        <row r="3291">
          <cell r="I3291" t="str">
            <v>0740324</v>
          </cell>
          <cell r="J3291">
            <v>-15.5</v>
          </cell>
          <cell r="K3291">
            <v>-15.5</v>
          </cell>
          <cell r="L3291">
            <v>-1.55E-2</v>
          </cell>
          <cell r="M3291">
            <v>-1.55E-2</v>
          </cell>
          <cell r="U3291" t="str">
            <v>0670413</v>
          </cell>
          <cell r="V3291">
            <v>44570</v>
          </cell>
          <cell r="W3291">
            <v>44570</v>
          </cell>
          <cell r="X3291">
            <v>44.57</v>
          </cell>
          <cell r="Y3291">
            <v>44.57</v>
          </cell>
        </row>
        <row r="3292">
          <cell r="I3292" t="str">
            <v>0740412</v>
          </cell>
          <cell r="J3292">
            <v>729008.03</v>
          </cell>
          <cell r="K3292">
            <v>729008.03</v>
          </cell>
          <cell r="L3292">
            <v>729.00803000000008</v>
          </cell>
          <cell r="M3292">
            <v>729.00803000000008</v>
          </cell>
          <cell r="U3292" t="str">
            <v>0670520</v>
          </cell>
          <cell r="V3292">
            <v>6033.2</v>
          </cell>
          <cell r="W3292">
            <v>6033.2</v>
          </cell>
          <cell r="X3292">
            <v>6.0331999999999999</v>
          </cell>
          <cell r="Y3292">
            <v>6.0331999999999999</v>
          </cell>
        </row>
        <row r="3293">
          <cell r="I3293" t="str">
            <v>0740702</v>
          </cell>
          <cell r="J3293">
            <v>172627.01</v>
          </cell>
          <cell r="K3293">
            <v>172627.01</v>
          </cell>
          <cell r="L3293">
            <v>172.62701000000001</v>
          </cell>
          <cell r="M3293">
            <v>172.62701000000001</v>
          </cell>
          <cell r="U3293" t="str">
            <v>0670526</v>
          </cell>
          <cell r="V3293">
            <v>22821</v>
          </cell>
          <cell r="W3293">
            <v>22821</v>
          </cell>
          <cell r="X3293">
            <v>22.821000000000002</v>
          </cell>
          <cell r="Y3293">
            <v>22.821000000000002</v>
          </cell>
        </row>
        <row r="3294">
          <cell r="I3294" t="str">
            <v>0740722</v>
          </cell>
          <cell r="J3294">
            <v>561</v>
          </cell>
          <cell r="K3294">
            <v>561</v>
          </cell>
          <cell r="L3294">
            <v>0.56100000000000005</v>
          </cell>
          <cell r="M3294">
            <v>0.56100000000000005</v>
          </cell>
          <cell r="U3294" t="str">
            <v>0670600</v>
          </cell>
          <cell r="V3294">
            <v>27819.35</v>
          </cell>
          <cell r="W3294">
            <v>27819.35</v>
          </cell>
          <cell r="X3294">
            <v>27.81935</v>
          </cell>
          <cell r="Y3294">
            <v>27.81935</v>
          </cell>
        </row>
        <row r="3295">
          <cell r="I3295" t="str">
            <v>0741131</v>
          </cell>
          <cell r="J3295">
            <v>3439</v>
          </cell>
          <cell r="K3295">
            <v>3439</v>
          </cell>
          <cell r="L3295">
            <v>3.4390000000000001</v>
          </cell>
          <cell r="M3295">
            <v>3.4390000000000001</v>
          </cell>
          <cell r="U3295" t="str">
            <v>0670617</v>
          </cell>
          <cell r="V3295">
            <v>37060.400000000001</v>
          </cell>
          <cell r="W3295">
            <v>37060.400000000001</v>
          </cell>
          <cell r="X3295">
            <v>37.060400000000001</v>
          </cell>
          <cell r="Y3295">
            <v>37.060400000000001</v>
          </cell>
        </row>
        <row r="3296">
          <cell r="I3296" t="str">
            <v>0741950</v>
          </cell>
          <cell r="J3296">
            <v>21094.85</v>
          </cell>
          <cell r="K3296">
            <v>21094.85</v>
          </cell>
          <cell r="L3296">
            <v>21.094849999999997</v>
          </cell>
          <cell r="M3296">
            <v>21.094849999999997</v>
          </cell>
          <cell r="U3296" t="str">
            <v>0670813</v>
          </cell>
          <cell r="V3296">
            <v>3092.5</v>
          </cell>
          <cell r="W3296">
            <v>3092.5</v>
          </cell>
          <cell r="X3296">
            <v>3.0924999999999998</v>
          </cell>
          <cell r="Y3296">
            <v>3.0924999999999998</v>
          </cell>
        </row>
        <row r="3297">
          <cell r="I3297" t="str">
            <v>0742290</v>
          </cell>
          <cell r="J3297">
            <v>104800.57</v>
          </cell>
          <cell r="K3297">
            <v>104800.57</v>
          </cell>
          <cell r="L3297">
            <v>104.80057000000001</v>
          </cell>
          <cell r="M3297">
            <v>104.80057000000001</v>
          </cell>
          <cell r="U3297" t="str">
            <v>0670815</v>
          </cell>
          <cell r="V3297">
            <v>3383.5</v>
          </cell>
          <cell r="W3297">
            <v>3383.5</v>
          </cell>
          <cell r="X3297">
            <v>3.3835000000000002</v>
          </cell>
          <cell r="Y3297">
            <v>3.3835000000000002</v>
          </cell>
        </row>
        <row r="3298">
          <cell r="I3298" t="str">
            <v>0742299</v>
          </cell>
          <cell r="J3298">
            <v>800282.5</v>
          </cell>
          <cell r="K3298">
            <v>800282.5</v>
          </cell>
          <cell r="L3298">
            <v>800.28250000000003</v>
          </cell>
          <cell r="M3298">
            <v>800.28250000000003</v>
          </cell>
          <cell r="U3298" t="str">
            <v>0670898</v>
          </cell>
          <cell r="V3298">
            <v>6019.5</v>
          </cell>
          <cell r="W3298">
            <v>6019.5</v>
          </cell>
          <cell r="X3298">
            <v>6.0194999999999999</v>
          </cell>
          <cell r="Y3298">
            <v>6.0194999999999999</v>
          </cell>
        </row>
        <row r="3299">
          <cell r="I3299" t="str">
            <v>0742404</v>
          </cell>
          <cell r="J3299">
            <v>808.2</v>
          </cell>
          <cell r="K3299">
            <v>808.2</v>
          </cell>
          <cell r="L3299">
            <v>0.80820000000000003</v>
          </cell>
          <cell r="M3299">
            <v>0.80820000000000003</v>
          </cell>
          <cell r="U3299" t="str">
            <v>0671020</v>
          </cell>
          <cell r="V3299">
            <v>11547.5</v>
          </cell>
          <cell r="W3299">
            <v>11547.5</v>
          </cell>
          <cell r="X3299">
            <v>11.547499999999999</v>
          </cell>
          <cell r="Y3299">
            <v>11.547499999999999</v>
          </cell>
        </row>
        <row r="3300">
          <cell r="I3300" t="str">
            <v>0744123</v>
          </cell>
          <cell r="J3300">
            <v>25496440.41</v>
          </cell>
          <cell r="K3300">
            <v>25496440.41</v>
          </cell>
          <cell r="L3300">
            <v>25496.440409999999</v>
          </cell>
          <cell r="M3300">
            <v>25496.440409999999</v>
          </cell>
          <cell r="U3300" t="str">
            <v>0671498</v>
          </cell>
          <cell r="V3300">
            <v>38468</v>
          </cell>
          <cell r="W3300">
            <v>38468</v>
          </cell>
          <cell r="X3300">
            <v>38.468000000000004</v>
          </cell>
          <cell r="Y3300">
            <v>38.468000000000004</v>
          </cell>
        </row>
        <row r="3301">
          <cell r="I3301" t="str">
            <v>0749426</v>
          </cell>
          <cell r="J3301">
            <v>-70</v>
          </cell>
          <cell r="K3301">
            <v>-70</v>
          </cell>
          <cell r="L3301">
            <v>-7.0000000000000007E-2</v>
          </cell>
          <cell r="M3301">
            <v>-7.0000000000000007E-2</v>
          </cell>
          <cell r="U3301" t="str">
            <v>0672432</v>
          </cell>
          <cell r="V3301">
            <v>161296.57</v>
          </cell>
          <cell r="W3301">
            <v>161296.57</v>
          </cell>
          <cell r="X3301">
            <v>161.29657</v>
          </cell>
          <cell r="Y3301">
            <v>161.29657</v>
          </cell>
        </row>
        <row r="3302">
          <cell r="I3302" t="str">
            <v>0749427</v>
          </cell>
          <cell r="J3302">
            <v>96552.5</v>
          </cell>
          <cell r="K3302">
            <v>96552.5</v>
          </cell>
          <cell r="L3302">
            <v>96.552499999999995</v>
          </cell>
          <cell r="M3302">
            <v>96.552499999999995</v>
          </cell>
          <cell r="U3302" t="str">
            <v>0672498</v>
          </cell>
          <cell r="V3302">
            <v>27472.5</v>
          </cell>
          <cell r="W3302">
            <v>27472.5</v>
          </cell>
          <cell r="X3302">
            <v>27.4725</v>
          </cell>
          <cell r="Y3302">
            <v>27.4725</v>
          </cell>
        </row>
        <row r="3303">
          <cell r="I3303" t="str">
            <v>0749960</v>
          </cell>
          <cell r="J3303">
            <v>962797.67</v>
          </cell>
          <cell r="K3303">
            <v>962797.67</v>
          </cell>
          <cell r="L3303">
            <v>962.79767000000004</v>
          </cell>
          <cell r="M3303">
            <v>962.79767000000004</v>
          </cell>
          <cell r="U3303" t="str">
            <v>0673099</v>
          </cell>
          <cell r="V3303">
            <v>8723</v>
          </cell>
          <cell r="W3303">
            <v>8723</v>
          </cell>
          <cell r="X3303">
            <v>8.7230000000000008</v>
          </cell>
          <cell r="Y3303">
            <v>8.7230000000000008</v>
          </cell>
        </row>
        <row r="3304">
          <cell r="I3304" t="str">
            <v>0749963</v>
          </cell>
          <cell r="J3304">
            <v>438185.13</v>
          </cell>
          <cell r="K3304">
            <v>438185.13</v>
          </cell>
          <cell r="L3304">
            <v>438.18513000000002</v>
          </cell>
          <cell r="M3304">
            <v>438.18513000000002</v>
          </cell>
          <cell r="U3304" t="str">
            <v>0673998</v>
          </cell>
          <cell r="V3304">
            <v>29236</v>
          </cell>
          <cell r="W3304">
            <v>29236</v>
          </cell>
          <cell r="X3304">
            <v>29.236000000000001</v>
          </cell>
          <cell r="Y3304">
            <v>29.236000000000001</v>
          </cell>
        </row>
        <row r="3305">
          <cell r="I3305" t="str">
            <v>0750426</v>
          </cell>
          <cell r="J3305">
            <v>-48</v>
          </cell>
          <cell r="K3305">
            <v>-48</v>
          </cell>
          <cell r="L3305">
            <v>-4.8000000000000001E-2</v>
          </cell>
          <cell r="M3305">
            <v>-4.8000000000000001E-2</v>
          </cell>
          <cell r="U3305" t="str">
            <v>0674698</v>
          </cell>
          <cell r="V3305">
            <v>28201</v>
          </cell>
          <cell r="W3305">
            <v>28201</v>
          </cell>
          <cell r="X3305">
            <v>28.201000000000001</v>
          </cell>
          <cell r="Y3305">
            <v>28.201000000000001</v>
          </cell>
        </row>
        <row r="3306">
          <cell r="I3306" t="str">
            <v>0750428</v>
          </cell>
          <cell r="J3306">
            <v>59206</v>
          </cell>
          <cell r="K3306">
            <v>59206</v>
          </cell>
          <cell r="L3306">
            <v>59.206000000000003</v>
          </cell>
          <cell r="M3306">
            <v>59.206000000000003</v>
          </cell>
          <cell r="U3306" t="str">
            <v>0674798</v>
          </cell>
          <cell r="V3306">
            <v>25062</v>
          </cell>
          <cell r="W3306">
            <v>25062</v>
          </cell>
          <cell r="X3306">
            <v>25.062000000000001</v>
          </cell>
          <cell r="Y3306">
            <v>25.062000000000001</v>
          </cell>
        </row>
        <row r="3307">
          <cell r="I3307" t="str">
            <v>0750529</v>
          </cell>
          <cell r="J3307">
            <v>55864.75</v>
          </cell>
          <cell r="K3307">
            <v>55864.75</v>
          </cell>
          <cell r="L3307">
            <v>55.864750000000001</v>
          </cell>
          <cell r="M3307">
            <v>55.864750000000001</v>
          </cell>
          <cell r="U3307" t="str">
            <v>0676284</v>
          </cell>
          <cell r="V3307">
            <v>15664.5</v>
          </cell>
          <cell r="W3307">
            <v>15664.5</v>
          </cell>
          <cell r="X3307">
            <v>15.6645</v>
          </cell>
          <cell r="Y3307">
            <v>15.6645</v>
          </cell>
        </row>
        <row r="3308">
          <cell r="I3308" t="str">
            <v>0750806</v>
          </cell>
          <cell r="J3308">
            <v>12376</v>
          </cell>
          <cell r="K3308">
            <v>12376</v>
          </cell>
          <cell r="L3308">
            <v>12.375999999999999</v>
          </cell>
          <cell r="M3308">
            <v>12.375999999999999</v>
          </cell>
          <cell r="U3308" t="str">
            <v>0679885</v>
          </cell>
          <cell r="V3308">
            <v>61287.5</v>
          </cell>
          <cell r="W3308">
            <v>61287.5</v>
          </cell>
          <cell r="X3308">
            <v>61.287500000000001</v>
          </cell>
          <cell r="Y3308">
            <v>61.287500000000001</v>
          </cell>
        </row>
        <row r="3309">
          <cell r="I3309" t="str">
            <v>0751122</v>
          </cell>
          <cell r="J3309">
            <v>9861.5</v>
          </cell>
          <cell r="K3309">
            <v>9861.5</v>
          </cell>
          <cell r="L3309">
            <v>9.8614999999999995</v>
          </cell>
          <cell r="M3309">
            <v>9.8614999999999995</v>
          </cell>
          <cell r="U3309" t="str">
            <v>0680226</v>
          </cell>
          <cell r="V3309">
            <v>3334.5</v>
          </cell>
          <cell r="W3309">
            <v>3334.5</v>
          </cell>
          <cell r="X3309">
            <v>3.3344999999999998</v>
          </cell>
          <cell r="Y3309">
            <v>3.3344999999999998</v>
          </cell>
        </row>
        <row r="3310">
          <cell r="I3310" t="str">
            <v>0751901</v>
          </cell>
          <cell r="J3310">
            <v>1417193.5</v>
          </cell>
          <cell r="K3310">
            <v>1417193.5</v>
          </cell>
          <cell r="L3310">
            <v>1417.1935000000001</v>
          </cell>
          <cell r="M3310">
            <v>1417.1935000000001</v>
          </cell>
          <cell r="U3310" t="str">
            <v>0680604</v>
          </cell>
          <cell r="V3310">
            <v>1566</v>
          </cell>
          <cell r="W3310">
            <v>1566</v>
          </cell>
          <cell r="X3310">
            <v>1.5660000000000001</v>
          </cell>
          <cell r="Y3310">
            <v>1.5660000000000001</v>
          </cell>
        </row>
        <row r="3311">
          <cell r="I3311" t="str">
            <v>0756571</v>
          </cell>
          <cell r="J3311">
            <v>9075.5</v>
          </cell>
          <cell r="K3311">
            <v>9075.5</v>
          </cell>
          <cell r="L3311">
            <v>9.0754999999999999</v>
          </cell>
          <cell r="M3311">
            <v>9.0754999999999999</v>
          </cell>
          <cell r="U3311" t="str">
            <v>0681198</v>
          </cell>
          <cell r="V3311">
            <v>1540.75</v>
          </cell>
          <cell r="W3311">
            <v>1540.75</v>
          </cell>
          <cell r="X3311">
            <v>1.5407500000000001</v>
          </cell>
          <cell r="Y3311">
            <v>1.5407500000000001</v>
          </cell>
        </row>
        <row r="3312">
          <cell r="I3312" t="str">
            <v>0756627</v>
          </cell>
          <cell r="J3312">
            <v>46871</v>
          </cell>
          <cell r="K3312">
            <v>46871</v>
          </cell>
          <cell r="L3312">
            <v>46.871000000000002</v>
          </cell>
          <cell r="M3312">
            <v>46.871000000000002</v>
          </cell>
          <cell r="U3312" t="str">
            <v>0681226</v>
          </cell>
          <cell r="V3312">
            <v>18567.5</v>
          </cell>
          <cell r="W3312">
            <v>18567.5</v>
          </cell>
          <cell r="X3312">
            <v>18.567499999999999</v>
          </cell>
          <cell r="Y3312">
            <v>18.567499999999999</v>
          </cell>
        </row>
        <row r="3313">
          <cell r="I3313" t="str">
            <v>0760403</v>
          </cell>
          <cell r="J3313">
            <v>595036.06999999995</v>
          </cell>
          <cell r="K3313">
            <v>595036.06999999995</v>
          </cell>
          <cell r="L3313">
            <v>595.03607</v>
          </cell>
          <cell r="M3313">
            <v>595.03607</v>
          </cell>
          <cell r="U3313" t="str">
            <v>0681503</v>
          </cell>
          <cell r="V3313">
            <v>7650.5</v>
          </cell>
          <cell r="W3313">
            <v>7650.5</v>
          </cell>
          <cell r="X3313">
            <v>7.6505000000000001</v>
          </cell>
          <cell r="Y3313">
            <v>7.6505000000000001</v>
          </cell>
        </row>
        <row r="3314">
          <cell r="I3314" t="str">
            <v>0760405</v>
          </cell>
          <cell r="J3314">
            <v>3664.9</v>
          </cell>
          <cell r="K3314">
            <v>3664.9</v>
          </cell>
          <cell r="L3314">
            <v>3.6649000000000003</v>
          </cell>
          <cell r="M3314">
            <v>3.6649000000000003</v>
          </cell>
          <cell r="U3314" t="str">
            <v>0681530</v>
          </cell>
          <cell r="V3314">
            <v>-52.5</v>
          </cell>
          <cell r="W3314">
            <v>-52.5</v>
          </cell>
          <cell r="X3314">
            <v>-5.2499999999999998E-2</v>
          </cell>
          <cell r="Y3314">
            <v>-5.2499999999999998E-2</v>
          </cell>
        </row>
        <row r="3315">
          <cell r="I3315" t="str">
            <v>0760415</v>
          </cell>
          <cell r="J3315">
            <v>42393.5</v>
          </cell>
          <cell r="K3315">
            <v>42393.5</v>
          </cell>
          <cell r="L3315">
            <v>42.393500000000003</v>
          </cell>
          <cell r="M3315">
            <v>42.393500000000003</v>
          </cell>
          <cell r="U3315" t="str">
            <v>0681798</v>
          </cell>
          <cell r="V3315">
            <v>88811.5</v>
          </cell>
          <cell r="W3315">
            <v>88811.5</v>
          </cell>
          <cell r="X3315">
            <v>88.811499999999995</v>
          </cell>
          <cell r="Y3315">
            <v>88.811499999999995</v>
          </cell>
        </row>
        <row r="3316">
          <cell r="I3316" t="str">
            <v>0760527</v>
          </cell>
          <cell r="J3316">
            <v>18379</v>
          </cell>
          <cell r="K3316">
            <v>18379</v>
          </cell>
          <cell r="L3316">
            <v>18.379000000000001</v>
          </cell>
          <cell r="M3316">
            <v>18.379000000000001</v>
          </cell>
          <cell r="U3316" t="str">
            <v>0682598</v>
          </cell>
          <cell r="V3316">
            <v>212038</v>
          </cell>
          <cell r="W3316">
            <v>212038</v>
          </cell>
          <cell r="X3316">
            <v>212.03800000000001</v>
          </cell>
          <cell r="Y3316">
            <v>212.03800000000001</v>
          </cell>
        </row>
        <row r="3317">
          <cell r="I3317" t="str">
            <v>0760876</v>
          </cell>
          <cell r="J3317">
            <v>1700</v>
          </cell>
          <cell r="K3317">
            <v>1700</v>
          </cell>
          <cell r="L3317">
            <v>1.7</v>
          </cell>
          <cell r="M3317">
            <v>1.7</v>
          </cell>
          <cell r="U3317" t="str">
            <v>0685070</v>
          </cell>
          <cell r="V3317">
            <v>15176.5</v>
          </cell>
          <cell r="W3317">
            <v>15176.5</v>
          </cell>
          <cell r="X3317">
            <v>15.176500000000001</v>
          </cell>
          <cell r="Y3317">
            <v>15.176500000000001</v>
          </cell>
        </row>
        <row r="3318">
          <cell r="I3318" t="str">
            <v>0761006</v>
          </cell>
          <cell r="J3318">
            <v>648</v>
          </cell>
          <cell r="K3318">
            <v>648</v>
          </cell>
          <cell r="L3318">
            <v>0.64800000000000002</v>
          </cell>
          <cell r="M3318">
            <v>0.64800000000000002</v>
          </cell>
          <cell r="U3318" t="str">
            <v>0685071</v>
          </cell>
          <cell r="V3318">
            <v>90.5</v>
          </cell>
          <cell r="W3318">
            <v>90.5</v>
          </cell>
          <cell r="X3318">
            <v>9.0499999999999997E-2</v>
          </cell>
          <cell r="Y3318">
            <v>9.0499999999999997E-2</v>
          </cell>
        </row>
        <row r="3319">
          <cell r="I3319" t="str">
            <v>0761101</v>
          </cell>
          <cell r="J3319">
            <v>11917.5</v>
          </cell>
          <cell r="K3319">
            <v>11917.5</v>
          </cell>
          <cell r="L3319">
            <v>11.9175</v>
          </cell>
          <cell r="M3319">
            <v>11.9175</v>
          </cell>
          <cell r="U3319" t="str">
            <v>0685072</v>
          </cell>
          <cell r="V3319">
            <v>5760.5</v>
          </cell>
          <cell r="W3319">
            <v>5760.5</v>
          </cell>
          <cell r="X3319">
            <v>5.7605000000000004</v>
          </cell>
          <cell r="Y3319">
            <v>5.7605000000000004</v>
          </cell>
        </row>
        <row r="3320">
          <cell r="I3320" t="str">
            <v>0761108</v>
          </cell>
          <cell r="J3320">
            <v>1792.5</v>
          </cell>
          <cell r="K3320">
            <v>1792.5</v>
          </cell>
          <cell r="L3320">
            <v>1.7925</v>
          </cell>
          <cell r="M3320">
            <v>1.7925</v>
          </cell>
          <cell r="U3320" t="str">
            <v>0685191</v>
          </cell>
          <cell r="V3320">
            <v>51566.7</v>
          </cell>
          <cell r="W3320">
            <v>51566.7</v>
          </cell>
          <cell r="X3320">
            <v>51.566699999999997</v>
          </cell>
          <cell r="Y3320">
            <v>51.566699999999997</v>
          </cell>
        </row>
        <row r="3321">
          <cell r="I3321" t="str">
            <v>0761204</v>
          </cell>
          <cell r="J3321">
            <v>17388.5</v>
          </cell>
          <cell r="K3321">
            <v>17388.5</v>
          </cell>
          <cell r="L3321">
            <v>17.388500000000001</v>
          </cell>
          <cell r="M3321">
            <v>17.388500000000001</v>
          </cell>
          <cell r="U3321" t="str">
            <v>0685828</v>
          </cell>
          <cell r="V3321">
            <v>71581</v>
          </cell>
          <cell r="W3321">
            <v>71581</v>
          </cell>
          <cell r="X3321">
            <v>71.581000000000003</v>
          </cell>
          <cell r="Y3321">
            <v>71.581000000000003</v>
          </cell>
        </row>
        <row r="3322">
          <cell r="I3322" t="str">
            <v>0761210</v>
          </cell>
          <cell r="J3322">
            <v>2519.5</v>
          </cell>
          <cell r="K3322">
            <v>2519.5</v>
          </cell>
          <cell r="L3322">
            <v>2.5194999999999999</v>
          </cell>
          <cell r="M3322">
            <v>2.5194999999999999</v>
          </cell>
          <cell r="U3322" t="str">
            <v>0686883</v>
          </cell>
          <cell r="V3322">
            <v>17375.5</v>
          </cell>
          <cell r="W3322">
            <v>17375.5</v>
          </cell>
          <cell r="X3322">
            <v>17.375499999999999</v>
          </cell>
          <cell r="Y3322">
            <v>17.375499999999999</v>
          </cell>
        </row>
        <row r="3323">
          <cell r="I3323" t="str">
            <v>0764131</v>
          </cell>
          <cell r="J3323">
            <v>38319.46</v>
          </cell>
          <cell r="K3323">
            <v>38319.46</v>
          </cell>
          <cell r="L3323">
            <v>38.319459999999999</v>
          </cell>
          <cell r="M3323">
            <v>38.319459999999999</v>
          </cell>
          <cell r="U3323" t="str">
            <v>0688207</v>
          </cell>
          <cell r="V3323">
            <v>29022787.539999999</v>
          </cell>
          <cell r="W3323">
            <v>29022787.539999999</v>
          </cell>
          <cell r="X3323">
            <v>29022.787539999998</v>
          </cell>
          <cell r="Y3323">
            <v>29022.787539999998</v>
          </cell>
        </row>
        <row r="3324">
          <cell r="I3324" t="str">
            <v>0766380</v>
          </cell>
          <cell r="J3324">
            <v>47312</v>
          </cell>
          <cell r="K3324">
            <v>47312</v>
          </cell>
          <cell r="L3324">
            <v>47.311999999999998</v>
          </cell>
          <cell r="M3324">
            <v>47.311999999999998</v>
          </cell>
          <cell r="U3324" t="str">
            <v>0690298</v>
          </cell>
          <cell r="V3324">
            <v>15336</v>
          </cell>
          <cell r="W3324">
            <v>15336</v>
          </cell>
          <cell r="X3324">
            <v>15.336</v>
          </cell>
          <cell r="Y3324">
            <v>15.336</v>
          </cell>
        </row>
        <row r="3325">
          <cell r="I3325" t="str">
            <v>0766685</v>
          </cell>
          <cell r="J3325">
            <v>27065.95</v>
          </cell>
          <cell r="K3325">
            <v>27065.95</v>
          </cell>
          <cell r="L3325">
            <v>27.065950000000001</v>
          </cell>
          <cell r="M3325">
            <v>27.065950000000001</v>
          </cell>
          <cell r="U3325" t="str">
            <v>0690402</v>
          </cell>
          <cell r="V3325">
            <v>231328</v>
          </cell>
          <cell r="W3325">
            <v>231328</v>
          </cell>
          <cell r="X3325">
            <v>231.328</v>
          </cell>
          <cell r="Y3325">
            <v>231.328</v>
          </cell>
        </row>
        <row r="3326">
          <cell r="I3326" t="str">
            <v>0768330</v>
          </cell>
          <cell r="J3326">
            <v>5236</v>
          </cell>
          <cell r="K3326">
            <v>5236</v>
          </cell>
          <cell r="L3326">
            <v>5.2359999999999998</v>
          </cell>
          <cell r="M3326">
            <v>5.2359999999999998</v>
          </cell>
          <cell r="U3326" t="str">
            <v>0690725</v>
          </cell>
          <cell r="V3326">
            <v>321910.09000000003</v>
          </cell>
          <cell r="W3326">
            <v>321910.09000000003</v>
          </cell>
          <cell r="X3326">
            <v>321.91009000000003</v>
          </cell>
          <cell r="Y3326">
            <v>321.91009000000003</v>
          </cell>
        </row>
        <row r="3327">
          <cell r="I3327" t="str">
            <v>0768350</v>
          </cell>
          <cell r="J3327">
            <v>467261.66</v>
          </cell>
          <cell r="K3327">
            <v>467261.66</v>
          </cell>
          <cell r="L3327">
            <v>467.26165999999995</v>
          </cell>
          <cell r="M3327">
            <v>467.26165999999995</v>
          </cell>
          <cell r="U3327" t="str">
            <v>0690898</v>
          </cell>
          <cell r="V3327">
            <v>25826.25</v>
          </cell>
          <cell r="W3327">
            <v>25826.25</v>
          </cell>
          <cell r="X3327">
            <v>25.826250000000002</v>
          </cell>
          <cell r="Y3327">
            <v>25.826250000000002</v>
          </cell>
        </row>
        <row r="3328">
          <cell r="I3328" t="str">
            <v>0769527</v>
          </cell>
          <cell r="J3328">
            <v>2179.5</v>
          </cell>
          <cell r="K3328">
            <v>2179.5</v>
          </cell>
          <cell r="L3328">
            <v>2.1795</v>
          </cell>
          <cell r="M3328">
            <v>2.1795</v>
          </cell>
          <cell r="U3328" t="str">
            <v>0691005</v>
          </cell>
          <cell r="V3328">
            <v>5079</v>
          </cell>
          <cell r="W3328">
            <v>5079</v>
          </cell>
          <cell r="X3328">
            <v>5.0789999999999997</v>
          </cell>
          <cell r="Y3328">
            <v>5.0789999999999997</v>
          </cell>
        </row>
        <row r="3329">
          <cell r="I3329" t="str">
            <v>0769568</v>
          </cell>
          <cell r="J3329">
            <v>508</v>
          </cell>
          <cell r="K3329">
            <v>508</v>
          </cell>
          <cell r="L3329">
            <v>0.50800000000000001</v>
          </cell>
          <cell r="M3329">
            <v>0.50800000000000001</v>
          </cell>
          <cell r="U3329" t="str">
            <v>0691499</v>
          </cell>
          <cell r="V3329">
            <v>692193.72</v>
          </cell>
          <cell r="W3329">
            <v>692193.72</v>
          </cell>
          <cell r="X3329">
            <v>692.19371999999998</v>
          </cell>
          <cell r="Y3329">
            <v>692.19371999999998</v>
          </cell>
        </row>
        <row r="3330">
          <cell r="I3330" t="str">
            <v>0770052</v>
          </cell>
          <cell r="J3330">
            <v>8370</v>
          </cell>
          <cell r="K3330">
            <v>8370</v>
          </cell>
          <cell r="L3330">
            <v>8.3699999999999992</v>
          </cell>
          <cell r="M3330">
            <v>8.3699999999999992</v>
          </cell>
          <cell r="U3330" t="str">
            <v>0691698</v>
          </cell>
          <cell r="V3330">
            <v>23429.15</v>
          </cell>
          <cell r="W3330">
            <v>23429.15</v>
          </cell>
          <cell r="X3330">
            <v>23.42915</v>
          </cell>
          <cell r="Y3330">
            <v>23.42915</v>
          </cell>
        </row>
        <row r="3331">
          <cell r="I3331" t="str">
            <v>0770331</v>
          </cell>
          <cell r="J3331">
            <v>1534.5</v>
          </cell>
          <cell r="K3331">
            <v>1534.5</v>
          </cell>
          <cell r="L3331">
            <v>1.5345</v>
          </cell>
          <cell r="M3331">
            <v>1.5345</v>
          </cell>
          <cell r="U3331" t="str">
            <v>0692298</v>
          </cell>
          <cell r="V3331">
            <v>37900.5</v>
          </cell>
          <cell r="W3331">
            <v>37900.5</v>
          </cell>
          <cell r="X3331">
            <v>37.900500000000001</v>
          </cell>
          <cell r="Y3331">
            <v>37.900500000000001</v>
          </cell>
        </row>
        <row r="3332">
          <cell r="I3332" t="str">
            <v>0770407</v>
          </cell>
          <cell r="J3332">
            <v>8530</v>
          </cell>
          <cell r="K3332">
            <v>8530</v>
          </cell>
          <cell r="L3332">
            <v>8.5299999999999994</v>
          </cell>
          <cell r="M3332">
            <v>8.5299999999999994</v>
          </cell>
          <cell r="U3332" t="str">
            <v>0693098</v>
          </cell>
          <cell r="V3332">
            <v>3234.5</v>
          </cell>
          <cell r="W3332">
            <v>3234.5</v>
          </cell>
          <cell r="X3332">
            <v>3.2345000000000002</v>
          </cell>
          <cell r="Y3332">
            <v>3.2345000000000002</v>
          </cell>
        </row>
        <row r="3333">
          <cell r="I3333" t="str">
            <v>0770418</v>
          </cell>
          <cell r="J3333">
            <v>54218.11</v>
          </cell>
          <cell r="K3333">
            <v>54218.11</v>
          </cell>
          <cell r="L3333">
            <v>54.218110000000003</v>
          </cell>
          <cell r="M3333">
            <v>54.218110000000003</v>
          </cell>
          <cell r="U3333" t="str">
            <v>0693224</v>
          </cell>
          <cell r="V3333">
            <v>11095.6</v>
          </cell>
          <cell r="W3333">
            <v>11095.6</v>
          </cell>
          <cell r="X3333">
            <v>11.095600000000001</v>
          </cell>
          <cell r="Y3333">
            <v>11.095600000000001</v>
          </cell>
        </row>
        <row r="3334">
          <cell r="I3334" t="str">
            <v>0770430</v>
          </cell>
          <cell r="J3334">
            <v>15148</v>
          </cell>
          <cell r="K3334">
            <v>15148</v>
          </cell>
          <cell r="L3334">
            <v>15.148</v>
          </cell>
          <cell r="M3334">
            <v>15.148</v>
          </cell>
          <cell r="U3334" t="str">
            <v>0693225</v>
          </cell>
          <cell r="V3334">
            <v>795.5</v>
          </cell>
          <cell r="W3334">
            <v>795.5</v>
          </cell>
          <cell r="X3334">
            <v>0.79549999999999998</v>
          </cell>
          <cell r="Y3334">
            <v>0.79549999999999998</v>
          </cell>
        </row>
        <row r="3335">
          <cell r="I3335" t="str">
            <v>0770504</v>
          </cell>
          <cell r="J3335">
            <v>38377.79</v>
          </cell>
          <cell r="K3335">
            <v>38377.79</v>
          </cell>
          <cell r="L3335">
            <v>38.377789999999997</v>
          </cell>
          <cell r="M3335">
            <v>38.377789999999997</v>
          </cell>
          <cell r="U3335" t="str">
            <v>0696293</v>
          </cell>
          <cell r="V3335">
            <v>39222.800000000003</v>
          </cell>
          <cell r="W3335">
            <v>39222.800000000003</v>
          </cell>
          <cell r="X3335">
            <v>39.222799999999999</v>
          </cell>
          <cell r="Y3335">
            <v>39.222799999999999</v>
          </cell>
        </row>
        <row r="3336">
          <cell r="I3336" t="str">
            <v>0770517</v>
          </cell>
          <cell r="J3336">
            <v>5087.1400000000003</v>
          </cell>
          <cell r="K3336">
            <v>5087.1400000000003</v>
          </cell>
          <cell r="L3336">
            <v>5.0871400000000007</v>
          </cell>
          <cell r="M3336">
            <v>5.0871400000000007</v>
          </cell>
          <cell r="U3336" t="str">
            <v>0699071</v>
          </cell>
          <cell r="V3336">
            <v>-11860.5</v>
          </cell>
          <cell r="W3336">
            <v>-11860.5</v>
          </cell>
          <cell r="X3336">
            <v>-11.8605</v>
          </cell>
          <cell r="Y3336">
            <v>-11.8605</v>
          </cell>
        </row>
        <row r="3337">
          <cell r="I3337" t="str">
            <v>0770520</v>
          </cell>
          <cell r="J3337">
            <v>42874.5</v>
          </cell>
          <cell r="K3337">
            <v>42874.5</v>
          </cell>
          <cell r="L3337">
            <v>42.874499999999998</v>
          </cell>
          <cell r="M3337">
            <v>42.874499999999998</v>
          </cell>
          <cell r="U3337" t="str">
            <v>0700266</v>
          </cell>
          <cell r="V3337">
            <v>17493.62</v>
          </cell>
          <cell r="W3337">
            <v>17493.62</v>
          </cell>
          <cell r="X3337">
            <v>17.49362</v>
          </cell>
          <cell r="Y3337">
            <v>17.49362</v>
          </cell>
        </row>
        <row r="3338">
          <cell r="I3338" t="str">
            <v>0770616</v>
          </cell>
          <cell r="J3338">
            <v>8907.5</v>
          </cell>
          <cell r="K3338">
            <v>8907.5</v>
          </cell>
          <cell r="L3338">
            <v>8.9075000000000006</v>
          </cell>
          <cell r="M3338">
            <v>8.9075000000000006</v>
          </cell>
          <cell r="U3338" t="str">
            <v>0700507</v>
          </cell>
          <cell r="V3338">
            <v>5037</v>
          </cell>
          <cell r="W3338">
            <v>5037</v>
          </cell>
          <cell r="X3338">
            <v>5.0369999999999999</v>
          </cell>
          <cell r="Y3338">
            <v>5.0369999999999999</v>
          </cell>
        </row>
        <row r="3339">
          <cell r="I3339" t="str">
            <v>0770617</v>
          </cell>
          <cell r="J3339">
            <v>10887</v>
          </cell>
          <cell r="K3339">
            <v>10887</v>
          </cell>
          <cell r="L3339">
            <v>10.887</v>
          </cell>
          <cell r="M3339">
            <v>10.887</v>
          </cell>
          <cell r="U3339" t="str">
            <v>0700520</v>
          </cell>
          <cell r="V3339">
            <v>42727.7</v>
          </cell>
          <cell r="W3339">
            <v>42727.7</v>
          </cell>
          <cell r="X3339">
            <v>42.727699999999999</v>
          </cell>
          <cell r="Y3339">
            <v>42.727699999999999</v>
          </cell>
        </row>
        <row r="3340">
          <cell r="I3340" t="str">
            <v>0770627</v>
          </cell>
          <cell r="J3340">
            <v>21273</v>
          </cell>
          <cell r="K3340">
            <v>21273</v>
          </cell>
          <cell r="L3340">
            <v>21.273</v>
          </cell>
          <cell r="M3340">
            <v>21.273</v>
          </cell>
          <cell r="U3340" t="str">
            <v>0700711</v>
          </cell>
          <cell r="V3340">
            <v>3422</v>
          </cell>
          <cell r="W3340">
            <v>3422</v>
          </cell>
          <cell r="X3340">
            <v>3.4220000000000002</v>
          </cell>
          <cell r="Y3340">
            <v>3.4220000000000002</v>
          </cell>
        </row>
        <row r="3341">
          <cell r="I3341" t="str">
            <v>0770630</v>
          </cell>
          <cell r="J3341">
            <v>72227.25</v>
          </cell>
          <cell r="K3341">
            <v>72227.25</v>
          </cell>
          <cell r="L3341">
            <v>72.227249999999998</v>
          </cell>
          <cell r="M3341">
            <v>72.227249999999998</v>
          </cell>
          <cell r="U3341" t="str">
            <v>0700723</v>
          </cell>
          <cell r="V3341">
            <v>8289.5</v>
          </cell>
          <cell r="W3341">
            <v>8289.5</v>
          </cell>
          <cell r="X3341">
            <v>8.2895000000000003</v>
          </cell>
          <cell r="Y3341">
            <v>8.2895000000000003</v>
          </cell>
        </row>
        <row r="3342">
          <cell r="I3342" t="str">
            <v>0770825</v>
          </cell>
          <cell r="J3342">
            <v>4040.4</v>
          </cell>
          <cell r="K3342">
            <v>4040.4</v>
          </cell>
          <cell r="L3342">
            <v>4.0404</v>
          </cell>
          <cell r="M3342">
            <v>4.0404</v>
          </cell>
          <cell r="U3342" t="str">
            <v>0700919</v>
          </cell>
          <cell r="V3342">
            <v>5641.5</v>
          </cell>
          <cell r="W3342">
            <v>5641.5</v>
          </cell>
          <cell r="X3342">
            <v>5.6414999999999997</v>
          </cell>
          <cell r="Y3342">
            <v>5.6414999999999997</v>
          </cell>
        </row>
        <row r="3343">
          <cell r="I3343" t="str">
            <v>0770919</v>
          </cell>
          <cell r="J3343">
            <v>364.5</v>
          </cell>
          <cell r="K3343">
            <v>364.5</v>
          </cell>
          <cell r="L3343">
            <v>0.36449999999999999</v>
          </cell>
          <cell r="M3343">
            <v>0.36449999999999999</v>
          </cell>
          <cell r="U3343" t="str">
            <v>0701118</v>
          </cell>
          <cell r="V3343">
            <v>511.5</v>
          </cell>
          <cell r="W3343">
            <v>511.5</v>
          </cell>
          <cell r="X3343">
            <v>0.51149999999999995</v>
          </cell>
          <cell r="Y3343">
            <v>0.51149999999999995</v>
          </cell>
        </row>
        <row r="3344">
          <cell r="I3344" t="str">
            <v>0771006</v>
          </cell>
          <cell r="J3344">
            <v>60</v>
          </cell>
          <cell r="K3344">
            <v>60</v>
          </cell>
          <cell r="L3344">
            <v>0.06</v>
          </cell>
          <cell r="M3344">
            <v>0.06</v>
          </cell>
          <cell r="U3344" t="str">
            <v>0701204</v>
          </cell>
          <cell r="V3344">
            <v>6602</v>
          </cell>
          <cell r="W3344">
            <v>6602</v>
          </cell>
          <cell r="X3344">
            <v>6.6020000000000003</v>
          </cell>
          <cell r="Y3344">
            <v>6.6020000000000003</v>
          </cell>
        </row>
        <row r="3345">
          <cell r="I3345" t="str">
            <v>0771010</v>
          </cell>
          <cell r="J3345">
            <v>642.5</v>
          </cell>
          <cell r="K3345">
            <v>642.5</v>
          </cell>
          <cell r="L3345">
            <v>0.64249999999999996</v>
          </cell>
          <cell r="M3345">
            <v>0.64249999999999996</v>
          </cell>
          <cell r="U3345" t="str">
            <v>0701205</v>
          </cell>
          <cell r="V3345">
            <v>7618.5</v>
          </cell>
          <cell r="W3345">
            <v>7618.5</v>
          </cell>
          <cell r="X3345">
            <v>7.6185</v>
          </cell>
          <cell r="Y3345">
            <v>7.6185</v>
          </cell>
        </row>
        <row r="3346">
          <cell r="I3346" t="str">
            <v>0771016</v>
          </cell>
          <cell r="J3346">
            <v>5303.5</v>
          </cell>
          <cell r="K3346">
            <v>5303.5</v>
          </cell>
          <cell r="L3346">
            <v>5.3034999999999997</v>
          </cell>
          <cell r="M3346">
            <v>5.3034999999999997</v>
          </cell>
          <cell r="U3346" t="str">
            <v>0701219</v>
          </cell>
          <cell r="V3346">
            <v>16562</v>
          </cell>
          <cell r="W3346">
            <v>16562</v>
          </cell>
          <cell r="X3346">
            <v>16.562000000000001</v>
          </cell>
          <cell r="Y3346">
            <v>16.562000000000001</v>
          </cell>
        </row>
        <row r="3347">
          <cell r="I3347" t="str">
            <v>0771018</v>
          </cell>
          <cell r="J3347">
            <v>7456</v>
          </cell>
          <cell r="K3347">
            <v>7456</v>
          </cell>
          <cell r="L3347">
            <v>7.4560000000000004</v>
          </cell>
          <cell r="M3347">
            <v>7.4560000000000004</v>
          </cell>
          <cell r="U3347" t="str">
            <v>0701222</v>
          </cell>
          <cell r="V3347">
            <v>5283</v>
          </cell>
          <cell r="W3347">
            <v>5283</v>
          </cell>
          <cell r="X3347">
            <v>5.2830000000000004</v>
          </cell>
          <cell r="Y3347">
            <v>5.2830000000000004</v>
          </cell>
        </row>
        <row r="3348">
          <cell r="I3348" t="str">
            <v>0771108</v>
          </cell>
          <cell r="J3348">
            <v>3045</v>
          </cell>
          <cell r="K3348">
            <v>3045</v>
          </cell>
          <cell r="L3348">
            <v>3.0449999999999999</v>
          </cell>
          <cell r="M3348">
            <v>3.0449999999999999</v>
          </cell>
          <cell r="U3348" t="str">
            <v>0701229</v>
          </cell>
          <cell r="V3348">
            <v>101475.2</v>
          </cell>
          <cell r="W3348">
            <v>101475.2</v>
          </cell>
          <cell r="X3348">
            <v>101.4752</v>
          </cell>
          <cell r="Y3348">
            <v>101.4752</v>
          </cell>
        </row>
        <row r="3349">
          <cell r="I3349" t="str">
            <v>0771112</v>
          </cell>
          <cell r="J3349">
            <v>30344</v>
          </cell>
          <cell r="K3349">
            <v>30344</v>
          </cell>
          <cell r="L3349">
            <v>30.344000000000001</v>
          </cell>
          <cell r="M3349">
            <v>30.344000000000001</v>
          </cell>
          <cell r="U3349" t="str">
            <v>0701230</v>
          </cell>
          <cell r="V3349">
            <v>865</v>
          </cell>
          <cell r="W3349">
            <v>865</v>
          </cell>
          <cell r="X3349">
            <v>0.86499999999999999</v>
          </cell>
          <cell r="Y3349">
            <v>0.86499999999999999</v>
          </cell>
        </row>
        <row r="3350">
          <cell r="I3350" t="str">
            <v>0771113</v>
          </cell>
          <cell r="J3350">
            <v>32039</v>
          </cell>
          <cell r="K3350">
            <v>32039</v>
          </cell>
          <cell r="L3350">
            <v>32.039000000000001</v>
          </cell>
          <cell r="M3350">
            <v>32.039000000000001</v>
          </cell>
          <cell r="U3350" t="str">
            <v>0701726</v>
          </cell>
          <cell r="V3350">
            <v>958</v>
          </cell>
          <cell r="W3350">
            <v>958</v>
          </cell>
          <cell r="X3350">
            <v>0.95799999999999996</v>
          </cell>
          <cell r="Y3350">
            <v>0.95799999999999996</v>
          </cell>
        </row>
        <row r="3351">
          <cell r="I3351" t="str">
            <v>0771121</v>
          </cell>
          <cell r="J3351">
            <v>58815.85</v>
          </cell>
          <cell r="K3351">
            <v>58815.85</v>
          </cell>
          <cell r="L3351">
            <v>58.815849999999998</v>
          </cell>
          <cell r="M3351">
            <v>58.815849999999998</v>
          </cell>
          <cell r="U3351" t="str">
            <v>0706493</v>
          </cell>
          <cell r="V3351">
            <v>7774.5</v>
          </cell>
          <cell r="W3351">
            <v>7774.5</v>
          </cell>
          <cell r="X3351">
            <v>7.7744999999999997</v>
          </cell>
          <cell r="Y3351">
            <v>7.7744999999999997</v>
          </cell>
        </row>
        <row r="3352">
          <cell r="I3352" t="str">
            <v>0771123</v>
          </cell>
          <cell r="J3352">
            <v>4247</v>
          </cell>
          <cell r="K3352">
            <v>4247</v>
          </cell>
          <cell r="L3352">
            <v>4.2469999999999999</v>
          </cell>
          <cell r="M3352">
            <v>4.2469999999999999</v>
          </cell>
          <cell r="U3352" t="str">
            <v>0706706</v>
          </cell>
          <cell r="V3352">
            <v>116335.5</v>
          </cell>
          <cell r="W3352">
            <v>116335.5</v>
          </cell>
          <cell r="X3352">
            <v>116.3355</v>
          </cell>
          <cell r="Y3352">
            <v>116.3355</v>
          </cell>
        </row>
        <row r="3353">
          <cell r="I3353" t="str">
            <v>0771125</v>
          </cell>
          <cell r="J3353">
            <v>15677.5</v>
          </cell>
          <cell r="K3353">
            <v>15677.5</v>
          </cell>
          <cell r="L3353">
            <v>15.6775</v>
          </cell>
          <cell r="M3353">
            <v>15.6775</v>
          </cell>
          <cell r="U3353" t="str">
            <v>0707001</v>
          </cell>
          <cell r="V3353">
            <v>5146039.3</v>
          </cell>
          <cell r="W3353">
            <v>5146039.3</v>
          </cell>
          <cell r="X3353">
            <v>5146.0392999999995</v>
          </cell>
          <cell r="Y3353">
            <v>5146.0392999999995</v>
          </cell>
        </row>
        <row r="3354">
          <cell r="I3354" t="str">
            <v>0771198</v>
          </cell>
          <cell r="J3354">
            <v>16366.5</v>
          </cell>
          <cell r="K3354">
            <v>16366.5</v>
          </cell>
          <cell r="L3354">
            <v>16.366499999999998</v>
          </cell>
          <cell r="M3354">
            <v>16.366499999999998</v>
          </cell>
          <cell r="U3354" t="str">
            <v>0707074</v>
          </cell>
          <cell r="V3354">
            <v>1616252.85</v>
          </cell>
          <cell r="W3354">
            <v>1616252.85</v>
          </cell>
          <cell r="X3354">
            <v>1616.2528500000001</v>
          </cell>
          <cell r="Y3354">
            <v>1616.2528500000001</v>
          </cell>
        </row>
        <row r="3355">
          <cell r="I3355" t="str">
            <v>0771205</v>
          </cell>
          <cell r="J3355">
            <v>311437.15000000002</v>
          </cell>
          <cell r="K3355">
            <v>311437.15000000002</v>
          </cell>
          <cell r="L3355">
            <v>311.43715000000003</v>
          </cell>
          <cell r="M3355">
            <v>311.43715000000003</v>
          </cell>
          <cell r="U3355" t="str">
            <v>0707147</v>
          </cell>
          <cell r="V3355">
            <v>20007.5</v>
          </cell>
          <cell r="W3355">
            <v>20007.5</v>
          </cell>
          <cell r="X3355">
            <v>20.0075</v>
          </cell>
          <cell r="Y3355">
            <v>20.0075</v>
          </cell>
        </row>
        <row r="3356">
          <cell r="I3356" t="str">
            <v>0771212</v>
          </cell>
          <cell r="J3356">
            <v>43727.01</v>
          </cell>
          <cell r="K3356">
            <v>43727.01</v>
          </cell>
          <cell r="L3356">
            <v>43.72701</v>
          </cell>
          <cell r="M3356">
            <v>43.72701</v>
          </cell>
          <cell r="U3356" t="str">
            <v>0710430</v>
          </cell>
          <cell r="V3356">
            <v>10708.15</v>
          </cell>
          <cell r="W3356">
            <v>10708.15</v>
          </cell>
          <cell r="X3356">
            <v>10.70815</v>
          </cell>
          <cell r="Y3356">
            <v>10.70815</v>
          </cell>
        </row>
        <row r="3357">
          <cell r="I3357" t="str">
            <v>0771214</v>
          </cell>
          <cell r="J3357">
            <v>1605</v>
          </cell>
          <cell r="K3357">
            <v>1605</v>
          </cell>
          <cell r="L3357">
            <v>1.605</v>
          </cell>
          <cell r="M3357">
            <v>1.605</v>
          </cell>
          <cell r="U3357" t="str">
            <v>0710905</v>
          </cell>
          <cell r="V3357">
            <v>257</v>
          </cell>
          <cell r="W3357">
            <v>257</v>
          </cell>
          <cell r="X3357">
            <v>0.25700000000000001</v>
          </cell>
          <cell r="Y3357">
            <v>0.25700000000000001</v>
          </cell>
        </row>
        <row r="3358">
          <cell r="I3358" t="str">
            <v>0771252</v>
          </cell>
          <cell r="J3358">
            <v>-364</v>
          </cell>
          <cell r="K3358">
            <v>-364</v>
          </cell>
          <cell r="L3358">
            <v>-0.36399999999999999</v>
          </cell>
          <cell r="M3358">
            <v>-0.36399999999999999</v>
          </cell>
          <cell r="U3358" t="str">
            <v>0711398</v>
          </cell>
          <cell r="V3358">
            <v>46408</v>
          </cell>
          <cell r="W3358">
            <v>46408</v>
          </cell>
          <cell r="X3358">
            <v>46.408000000000001</v>
          </cell>
          <cell r="Y3358">
            <v>46.408000000000001</v>
          </cell>
        </row>
        <row r="3359">
          <cell r="I3359" t="str">
            <v>0771260</v>
          </cell>
          <cell r="J3359">
            <v>6442</v>
          </cell>
          <cell r="K3359">
            <v>6442</v>
          </cell>
          <cell r="L3359">
            <v>6.4420000000000002</v>
          </cell>
          <cell r="M3359">
            <v>6.4420000000000002</v>
          </cell>
          <cell r="U3359" t="str">
            <v>0712328</v>
          </cell>
          <cell r="V3359">
            <v>-42.5</v>
          </cell>
          <cell r="W3359">
            <v>-42.5</v>
          </cell>
          <cell r="X3359">
            <v>-4.2500000000000003E-2</v>
          </cell>
          <cell r="Y3359">
            <v>-4.2500000000000003E-2</v>
          </cell>
        </row>
        <row r="3360">
          <cell r="I3360" t="str">
            <v>0771590</v>
          </cell>
          <cell r="J3360">
            <v>6646724.96</v>
          </cell>
          <cell r="K3360">
            <v>6646724.96</v>
          </cell>
          <cell r="L3360">
            <v>6646.7249599999996</v>
          </cell>
          <cell r="M3360">
            <v>6646.7249599999996</v>
          </cell>
          <cell r="U3360" t="str">
            <v>0712329</v>
          </cell>
          <cell r="V3360">
            <v>396238.8</v>
          </cell>
          <cell r="W3360">
            <v>396238.8</v>
          </cell>
          <cell r="X3360">
            <v>396.23879999999997</v>
          </cell>
          <cell r="Y3360">
            <v>396.23879999999997</v>
          </cell>
        </row>
        <row r="3361">
          <cell r="I3361" t="str">
            <v>0771686</v>
          </cell>
          <cell r="J3361">
            <v>23891.4</v>
          </cell>
          <cell r="K3361">
            <v>23891.4</v>
          </cell>
          <cell r="L3361">
            <v>23.891400000000001</v>
          </cell>
          <cell r="M3361">
            <v>23.891400000000001</v>
          </cell>
          <cell r="U3361" t="str">
            <v>0712330</v>
          </cell>
          <cell r="V3361">
            <v>-1404</v>
          </cell>
          <cell r="W3361">
            <v>-1404</v>
          </cell>
          <cell r="X3361">
            <v>-1.4039999999999999</v>
          </cell>
          <cell r="Y3361">
            <v>-1.4039999999999999</v>
          </cell>
        </row>
        <row r="3362">
          <cell r="I3362" t="str">
            <v>0771818</v>
          </cell>
          <cell r="J3362">
            <v>30868.5</v>
          </cell>
          <cell r="K3362">
            <v>30868.5</v>
          </cell>
          <cell r="L3362">
            <v>30.868500000000001</v>
          </cell>
          <cell r="M3362">
            <v>30.868500000000001</v>
          </cell>
          <cell r="U3362" t="str">
            <v>0715239</v>
          </cell>
          <cell r="V3362">
            <v>61568.95</v>
          </cell>
          <cell r="W3362">
            <v>61568.95</v>
          </cell>
          <cell r="X3362">
            <v>61.568949999999994</v>
          </cell>
          <cell r="Y3362">
            <v>61.568949999999994</v>
          </cell>
        </row>
        <row r="3363">
          <cell r="I3363" t="str">
            <v>0771825</v>
          </cell>
          <cell r="J3363">
            <v>268</v>
          </cell>
          <cell r="K3363">
            <v>268</v>
          </cell>
          <cell r="L3363">
            <v>0.26800000000000002</v>
          </cell>
          <cell r="M3363">
            <v>0.26800000000000002</v>
          </cell>
          <cell r="U3363" t="str">
            <v>0715506</v>
          </cell>
          <cell r="V3363">
            <v>1184</v>
          </cell>
          <cell r="W3363">
            <v>1184</v>
          </cell>
          <cell r="X3363">
            <v>1.1839999999999999</v>
          </cell>
          <cell r="Y3363">
            <v>1.1839999999999999</v>
          </cell>
        </row>
        <row r="3364">
          <cell r="I3364" t="str">
            <v>0771910</v>
          </cell>
          <cell r="J3364">
            <v>68675.95</v>
          </cell>
          <cell r="K3364">
            <v>68675.95</v>
          </cell>
          <cell r="L3364">
            <v>68.67595</v>
          </cell>
          <cell r="M3364">
            <v>68.67595</v>
          </cell>
          <cell r="U3364" t="str">
            <v>0725191</v>
          </cell>
          <cell r="V3364">
            <v>15707</v>
          </cell>
          <cell r="W3364">
            <v>15707</v>
          </cell>
          <cell r="X3364">
            <v>15.707000000000001</v>
          </cell>
          <cell r="Y3364">
            <v>15.707000000000001</v>
          </cell>
        </row>
        <row r="3365">
          <cell r="I3365" t="str">
            <v>0771931</v>
          </cell>
          <cell r="J3365">
            <v>11461</v>
          </cell>
          <cell r="K3365">
            <v>11461</v>
          </cell>
          <cell r="L3365">
            <v>11.461</v>
          </cell>
          <cell r="M3365">
            <v>11.461</v>
          </cell>
          <cell r="U3365" t="str">
            <v>0727101</v>
          </cell>
          <cell r="V3365">
            <v>34394.5</v>
          </cell>
          <cell r="W3365">
            <v>34394.5</v>
          </cell>
          <cell r="X3365">
            <v>34.394500000000001</v>
          </cell>
          <cell r="Y3365">
            <v>34.394500000000001</v>
          </cell>
        </row>
        <row r="3366">
          <cell r="I3366" t="str">
            <v>0772099</v>
          </cell>
          <cell r="J3366">
            <v>480044.46</v>
          </cell>
          <cell r="K3366">
            <v>480044.46</v>
          </cell>
          <cell r="L3366">
            <v>480.04446000000002</v>
          </cell>
          <cell r="M3366">
            <v>480.04446000000002</v>
          </cell>
          <cell r="U3366" t="str">
            <v>0730115</v>
          </cell>
          <cell r="V3366">
            <v>8200.5</v>
          </cell>
          <cell r="W3366">
            <v>8200.5</v>
          </cell>
          <cell r="X3366">
            <v>8.2004999999999999</v>
          </cell>
          <cell r="Y3366">
            <v>8.2004999999999999</v>
          </cell>
        </row>
        <row r="3367">
          <cell r="I3367" t="str">
            <v>0772566</v>
          </cell>
          <cell r="J3367">
            <v>41117.949999999997</v>
          </cell>
          <cell r="K3367">
            <v>41117.949999999997</v>
          </cell>
          <cell r="L3367">
            <v>41.11795</v>
          </cell>
          <cell r="M3367">
            <v>41.11795</v>
          </cell>
          <cell r="U3367" t="str">
            <v>0730130</v>
          </cell>
          <cell r="V3367">
            <v>7781.5</v>
          </cell>
          <cell r="W3367">
            <v>7781.5</v>
          </cell>
          <cell r="X3367">
            <v>7.7815000000000003</v>
          </cell>
          <cell r="Y3367">
            <v>7.7815000000000003</v>
          </cell>
        </row>
        <row r="3368">
          <cell r="I3368" t="str">
            <v>0772620</v>
          </cell>
          <cell r="J3368">
            <v>214883.65</v>
          </cell>
          <cell r="K3368">
            <v>214883.65</v>
          </cell>
          <cell r="L3368">
            <v>214.88364999999999</v>
          </cell>
          <cell r="M3368">
            <v>214.88364999999999</v>
          </cell>
          <cell r="U3368" t="str">
            <v>0730228</v>
          </cell>
          <cell r="V3368">
            <v>39490</v>
          </cell>
          <cell r="W3368">
            <v>39490</v>
          </cell>
          <cell r="X3368">
            <v>39.49</v>
          </cell>
          <cell r="Y3368">
            <v>39.49</v>
          </cell>
        </row>
        <row r="3369">
          <cell r="I3369" t="str">
            <v>0773013</v>
          </cell>
          <cell r="J3369">
            <v>27488.5</v>
          </cell>
          <cell r="K3369">
            <v>27488.5</v>
          </cell>
          <cell r="L3369">
            <v>27.488499999999998</v>
          </cell>
          <cell r="M3369">
            <v>27.488499999999998</v>
          </cell>
          <cell r="U3369" t="str">
            <v>0730320</v>
          </cell>
          <cell r="V3369">
            <v>132784.75</v>
          </cell>
          <cell r="W3369">
            <v>132784.75</v>
          </cell>
          <cell r="X3369">
            <v>132.78475</v>
          </cell>
          <cell r="Y3369">
            <v>132.78475</v>
          </cell>
        </row>
        <row r="3370">
          <cell r="I3370" t="str">
            <v>0773018</v>
          </cell>
          <cell r="J3370">
            <v>10466.549999999999</v>
          </cell>
          <cell r="K3370">
            <v>10466.549999999999</v>
          </cell>
          <cell r="L3370">
            <v>10.46655</v>
          </cell>
          <cell r="M3370">
            <v>10.46655</v>
          </cell>
          <cell r="U3370" t="str">
            <v>0730322</v>
          </cell>
          <cell r="V3370">
            <v>761</v>
          </cell>
          <cell r="W3370">
            <v>761</v>
          </cell>
          <cell r="X3370">
            <v>0.76100000000000001</v>
          </cell>
          <cell r="Y3370">
            <v>0.76100000000000001</v>
          </cell>
        </row>
        <row r="3371">
          <cell r="I3371" t="str">
            <v>0773098</v>
          </cell>
          <cell r="J3371">
            <v>18148</v>
          </cell>
          <cell r="K3371">
            <v>18148</v>
          </cell>
          <cell r="L3371">
            <v>18.148</v>
          </cell>
          <cell r="M3371">
            <v>18.148</v>
          </cell>
          <cell r="U3371" t="str">
            <v>0730324</v>
          </cell>
          <cell r="V3371">
            <v>133414.25</v>
          </cell>
          <cell r="W3371">
            <v>133414.25</v>
          </cell>
          <cell r="X3371">
            <v>133.41425000000001</v>
          </cell>
          <cell r="Y3371">
            <v>133.41425000000001</v>
          </cell>
        </row>
        <row r="3372">
          <cell r="I3372" t="str">
            <v>0773102</v>
          </cell>
          <cell r="J3372">
            <v>89005.7</v>
          </cell>
          <cell r="K3372">
            <v>89005.7</v>
          </cell>
          <cell r="L3372">
            <v>89.00569999999999</v>
          </cell>
          <cell r="M3372">
            <v>89.00569999999999</v>
          </cell>
          <cell r="U3372" t="str">
            <v>0730425</v>
          </cell>
          <cell r="V3372">
            <v>2396.5</v>
          </cell>
          <cell r="W3372">
            <v>2396.5</v>
          </cell>
          <cell r="X3372">
            <v>2.3965000000000001</v>
          </cell>
          <cell r="Y3372">
            <v>2.3965000000000001</v>
          </cell>
        </row>
        <row r="3373">
          <cell r="I3373" t="str">
            <v>0773202</v>
          </cell>
          <cell r="J3373">
            <v>9316.6</v>
          </cell>
          <cell r="K3373">
            <v>9316.6</v>
          </cell>
          <cell r="L3373">
            <v>9.3166000000000011</v>
          </cell>
          <cell r="M3373">
            <v>9.3166000000000011</v>
          </cell>
          <cell r="U3373" t="str">
            <v>0730612</v>
          </cell>
          <cell r="V3373">
            <v>3027</v>
          </cell>
          <cell r="W3373">
            <v>3027</v>
          </cell>
          <cell r="X3373">
            <v>3.0270000000000001</v>
          </cell>
          <cell r="Y3373">
            <v>3.0270000000000001</v>
          </cell>
        </row>
        <row r="3374">
          <cell r="I3374" t="str">
            <v>0774613</v>
          </cell>
          <cell r="J3374">
            <v>59586</v>
          </cell>
          <cell r="K3374">
            <v>59586</v>
          </cell>
          <cell r="L3374">
            <v>59.585999999999999</v>
          </cell>
          <cell r="M3374">
            <v>59.585999999999999</v>
          </cell>
          <cell r="U3374" t="str">
            <v>0730617</v>
          </cell>
          <cell r="V3374">
            <v>4285</v>
          </cell>
          <cell r="W3374">
            <v>4285</v>
          </cell>
          <cell r="X3374">
            <v>4.2850000000000001</v>
          </cell>
          <cell r="Y3374">
            <v>4.2850000000000001</v>
          </cell>
        </row>
        <row r="3375">
          <cell r="I3375" t="str">
            <v>0774985</v>
          </cell>
          <cell r="J3375">
            <v>3619.5</v>
          </cell>
          <cell r="K3375">
            <v>3619.5</v>
          </cell>
          <cell r="L3375">
            <v>3.6194999999999999</v>
          </cell>
          <cell r="M3375">
            <v>3.6194999999999999</v>
          </cell>
          <cell r="U3375" t="str">
            <v>0730637</v>
          </cell>
          <cell r="V3375">
            <v>35056</v>
          </cell>
          <cell r="W3375">
            <v>35056</v>
          </cell>
          <cell r="X3375">
            <v>35.055999999999997</v>
          </cell>
          <cell r="Y3375">
            <v>35.055999999999997</v>
          </cell>
        </row>
        <row r="3376">
          <cell r="I3376" t="str">
            <v>0775278</v>
          </cell>
          <cell r="J3376">
            <v>9521.5</v>
          </cell>
          <cell r="K3376">
            <v>9521.5</v>
          </cell>
          <cell r="L3376">
            <v>9.5214999999999996</v>
          </cell>
          <cell r="M3376">
            <v>9.5214999999999996</v>
          </cell>
          <cell r="U3376" t="str">
            <v>0730905</v>
          </cell>
          <cell r="V3376">
            <v>46813</v>
          </cell>
          <cell r="W3376">
            <v>46813</v>
          </cell>
          <cell r="X3376">
            <v>46.813000000000002</v>
          </cell>
          <cell r="Y3376">
            <v>46.813000000000002</v>
          </cell>
        </row>
        <row r="3377">
          <cell r="I3377" t="str">
            <v>0775657</v>
          </cell>
          <cell r="J3377">
            <v>186237.13</v>
          </cell>
          <cell r="K3377">
            <v>186237.13</v>
          </cell>
          <cell r="L3377">
            <v>186.23713000000001</v>
          </cell>
          <cell r="M3377">
            <v>186.23713000000001</v>
          </cell>
          <cell r="U3377" t="str">
            <v>0731103</v>
          </cell>
          <cell r="V3377">
            <v>3310</v>
          </cell>
          <cell r="W3377">
            <v>3310</v>
          </cell>
          <cell r="X3377">
            <v>3.31</v>
          </cell>
          <cell r="Y3377">
            <v>3.31</v>
          </cell>
        </row>
        <row r="3378">
          <cell r="I3378" t="str">
            <v>0775914</v>
          </cell>
          <cell r="J3378">
            <v>6090.5</v>
          </cell>
          <cell r="K3378">
            <v>6090.5</v>
          </cell>
          <cell r="L3378">
            <v>6.0904999999999996</v>
          </cell>
          <cell r="M3378">
            <v>6.0904999999999996</v>
          </cell>
          <cell r="U3378" t="str">
            <v>0731114</v>
          </cell>
          <cell r="V3378">
            <v>19994.5</v>
          </cell>
          <cell r="W3378">
            <v>19994.5</v>
          </cell>
          <cell r="X3378">
            <v>19.994499999999999</v>
          </cell>
          <cell r="Y3378">
            <v>19.994499999999999</v>
          </cell>
        </row>
        <row r="3379">
          <cell r="I3379" t="str">
            <v>0776776</v>
          </cell>
          <cell r="J3379">
            <v>3114</v>
          </cell>
          <cell r="K3379">
            <v>3114</v>
          </cell>
          <cell r="L3379">
            <v>3.1139999999999999</v>
          </cell>
          <cell r="M3379">
            <v>3.1139999999999999</v>
          </cell>
          <cell r="U3379" t="str">
            <v>0731200</v>
          </cell>
          <cell r="V3379">
            <v>119552</v>
          </cell>
          <cell r="W3379">
            <v>119552</v>
          </cell>
          <cell r="X3379">
            <v>119.55200000000001</v>
          </cell>
          <cell r="Y3379">
            <v>119.55200000000001</v>
          </cell>
        </row>
        <row r="3380">
          <cell r="I3380" t="str">
            <v>0777037</v>
          </cell>
          <cell r="J3380">
            <v>9868</v>
          </cell>
          <cell r="K3380">
            <v>9868</v>
          </cell>
          <cell r="L3380">
            <v>9.8680000000000003</v>
          </cell>
          <cell r="M3380">
            <v>9.8680000000000003</v>
          </cell>
          <cell r="U3380" t="str">
            <v>0731206</v>
          </cell>
          <cell r="V3380">
            <v>2106.5</v>
          </cell>
          <cell r="W3380">
            <v>2106.5</v>
          </cell>
          <cell r="X3380">
            <v>2.1065</v>
          </cell>
          <cell r="Y3380">
            <v>2.1065</v>
          </cell>
        </row>
        <row r="3381">
          <cell r="I3381" t="str">
            <v>0777064</v>
          </cell>
          <cell r="J3381">
            <v>167525</v>
          </cell>
          <cell r="K3381">
            <v>167525</v>
          </cell>
          <cell r="L3381">
            <v>167.52500000000001</v>
          </cell>
          <cell r="M3381">
            <v>167.52500000000001</v>
          </cell>
          <cell r="U3381" t="str">
            <v>0731210</v>
          </cell>
          <cell r="V3381">
            <v>48039.75</v>
          </cell>
          <cell r="W3381">
            <v>48039.75</v>
          </cell>
          <cell r="X3381">
            <v>48.039749999999998</v>
          </cell>
          <cell r="Y3381">
            <v>48.039749999999998</v>
          </cell>
        </row>
        <row r="3382">
          <cell r="I3382" t="str">
            <v>0777312</v>
          </cell>
          <cell r="J3382">
            <v>546</v>
          </cell>
          <cell r="K3382">
            <v>546</v>
          </cell>
          <cell r="L3382">
            <v>0.54600000000000004</v>
          </cell>
          <cell r="M3382">
            <v>0.54600000000000004</v>
          </cell>
          <cell r="U3382" t="str">
            <v>0731215</v>
          </cell>
          <cell r="V3382">
            <v>37387.5</v>
          </cell>
          <cell r="W3382">
            <v>37387.5</v>
          </cell>
          <cell r="X3382">
            <v>37.387500000000003</v>
          </cell>
          <cell r="Y3382">
            <v>37.387500000000003</v>
          </cell>
        </row>
        <row r="3383">
          <cell r="I3383" t="str">
            <v>0777528</v>
          </cell>
          <cell r="J3383">
            <v>98848.1</v>
          </cell>
          <cell r="K3383">
            <v>98848.1</v>
          </cell>
          <cell r="L3383">
            <v>98.848100000000002</v>
          </cell>
          <cell r="M3383">
            <v>98.848100000000002</v>
          </cell>
          <cell r="U3383" t="str">
            <v>0732798</v>
          </cell>
          <cell r="V3383">
            <v>10780.5</v>
          </cell>
          <cell r="W3383">
            <v>10780.5</v>
          </cell>
          <cell r="X3383">
            <v>10.7805</v>
          </cell>
          <cell r="Y3383">
            <v>10.7805</v>
          </cell>
        </row>
        <row r="3384">
          <cell r="I3384" t="str">
            <v>0777529</v>
          </cell>
          <cell r="J3384">
            <v>67072.03</v>
          </cell>
          <cell r="K3384">
            <v>67072.03</v>
          </cell>
          <cell r="L3384">
            <v>67.072029999999998</v>
          </cell>
          <cell r="M3384">
            <v>67.072029999999998</v>
          </cell>
          <cell r="U3384" t="str">
            <v>0734186</v>
          </cell>
          <cell r="V3384">
            <v>18139.5</v>
          </cell>
          <cell r="W3384">
            <v>18139.5</v>
          </cell>
          <cell r="X3384">
            <v>18.139500000000002</v>
          </cell>
          <cell r="Y3384">
            <v>18.139500000000002</v>
          </cell>
        </row>
        <row r="3385">
          <cell r="I3385" t="str">
            <v>0777771</v>
          </cell>
          <cell r="J3385">
            <v>1601.5</v>
          </cell>
          <cell r="K3385">
            <v>1601.5</v>
          </cell>
          <cell r="L3385">
            <v>1.6014999999999999</v>
          </cell>
          <cell r="M3385">
            <v>1.6014999999999999</v>
          </cell>
          <cell r="U3385" t="str">
            <v>0734300</v>
          </cell>
          <cell r="V3385">
            <v>577</v>
          </cell>
          <cell r="W3385">
            <v>577</v>
          </cell>
          <cell r="X3385">
            <v>0.57699999999999996</v>
          </cell>
          <cell r="Y3385">
            <v>0.57699999999999996</v>
          </cell>
        </row>
        <row r="3386">
          <cell r="I3386" t="str">
            <v>0777805</v>
          </cell>
          <cell r="J3386">
            <v>194446.49</v>
          </cell>
          <cell r="K3386">
            <v>194446.49</v>
          </cell>
          <cell r="L3386">
            <v>194.44648999999998</v>
          </cell>
          <cell r="M3386">
            <v>194.44648999999998</v>
          </cell>
          <cell r="U3386" t="str">
            <v>0734705</v>
          </cell>
          <cell r="V3386">
            <v>25155.53</v>
          </cell>
          <cell r="W3386">
            <v>25155.53</v>
          </cell>
          <cell r="X3386">
            <v>25.155529999999999</v>
          </cell>
          <cell r="Y3386">
            <v>25.155529999999999</v>
          </cell>
        </row>
        <row r="3387">
          <cell r="I3387" t="str">
            <v>0777879</v>
          </cell>
          <cell r="J3387">
            <v>13270</v>
          </cell>
          <cell r="K3387">
            <v>13270</v>
          </cell>
          <cell r="L3387">
            <v>13.27</v>
          </cell>
          <cell r="M3387">
            <v>13.27</v>
          </cell>
          <cell r="U3387" t="str">
            <v>0734834</v>
          </cell>
          <cell r="V3387">
            <v>388</v>
          </cell>
          <cell r="W3387">
            <v>388</v>
          </cell>
          <cell r="X3387">
            <v>0.38800000000000001</v>
          </cell>
          <cell r="Y3387">
            <v>0.38800000000000001</v>
          </cell>
        </row>
        <row r="3388">
          <cell r="I3388" t="str">
            <v>0778230</v>
          </cell>
          <cell r="J3388">
            <v>17526</v>
          </cell>
          <cell r="K3388">
            <v>17526</v>
          </cell>
          <cell r="L3388">
            <v>17.526</v>
          </cell>
          <cell r="M3388">
            <v>17.526</v>
          </cell>
          <cell r="U3388" t="str">
            <v>0737127</v>
          </cell>
          <cell r="V3388">
            <v>7502.5</v>
          </cell>
          <cell r="W3388">
            <v>7502.5</v>
          </cell>
          <cell r="X3388">
            <v>7.5025000000000004</v>
          </cell>
          <cell r="Y3388">
            <v>7.5025000000000004</v>
          </cell>
        </row>
        <row r="3389">
          <cell r="I3389" t="str">
            <v>0779501</v>
          </cell>
          <cell r="J3389">
            <v>39189.5</v>
          </cell>
          <cell r="K3389">
            <v>39189.5</v>
          </cell>
          <cell r="L3389">
            <v>39.189500000000002</v>
          </cell>
          <cell r="M3389">
            <v>39.189500000000002</v>
          </cell>
          <cell r="U3389" t="str">
            <v>0740128</v>
          </cell>
          <cell r="V3389">
            <v>532531.18000000005</v>
          </cell>
          <cell r="W3389">
            <v>532531.18000000005</v>
          </cell>
          <cell r="X3389">
            <v>532.53118000000006</v>
          </cell>
          <cell r="Y3389">
            <v>532.53118000000006</v>
          </cell>
        </row>
        <row r="3390">
          <cell r="I3390" t="str">
            <v>0780111</v>
          </cell>
          <cell r="J3390">
            <v>7057.75</v>
          </cell>
          <cell r="K3390">
            <v>7057.75</v>
          </cell>
          <cell r="L3390">
            <v>7.0577500000000004</v>
          </cell>
          <cell r="M3390">
            <v>7.0577500000000004</v>
          </cell>
          <cell r="U3390" t="str">
            <v>0740324</v>
          </cell>
          <cell r="V3390">
            <v>1354</v>
          </cell>
          <cell r="W3390">
            <v>1354</v>
          </cell>
          <cell r="X3390">
            <v>1.3540000000000001</v>
          </cell>
          <cell r="Y3390">
            <v>1.3540000000000001</v>
          </cell>
        </row>
        <row r="3391">
          <cell r="I3391" t="str">
            <v>0780207</v>
          </cell>
          <cell r="J3391">
            <v>13589.5</v>
          </cell>
          <cell r="K3391">
            <v>13589.5</v>
          </cell>
          <cell r="L3391">
            <v>13.589499999999999</v>
          </cell>
          <cell r="M3391">
            <v>13.589499999999999</v>
          </cell>
          <cell r="U3391" t="str">
            <v>0740412</v>
          </cell>
          <cell r="V3391">
            <v>1113127.0900000001</v>
          </cell>
          <cell r="W3391">
            <v>1113127.0900000001</v>
          </cell>
          <cell r="X3391">
            <v>1113.1270900000002</v>
          </cell>
          <cell r="Y3391">
            <v>1113.1270900000002</v>
          </cell>
        </row>
        <row r="3392">
          <cell r="I3392" t="str">
            <v>0780275</v>
          </cell>
          <cell r="J3392">
            <v>4029</v>
          </cell>
          <cell r="K3392">
            <v>4029</v>
          </cell>
          <cell r="L3392">
            <v>4.0289999999999999</v>
          </cell>
          <cell r="M3392">
            <v>4.0289999999999999</v>
          </cell>
          <cell r="U3392" t="str">
            <v>0740702</v>
          </cell>
          <cell r="V3392">
            <v>172194.66</v>
          </cell>
          <cell r="W3392">
            <v>172194.66</v>
          </cell>
          <cell r="X3392">
            <v>172.19466</v>
          </cell>
          <cell r="Y3392">
            <v>172.19466</v>
          </cell>
        </row>
        <row r="3393">
          <cell r="I3393" t="str">
            <v>0780312</v>
          </cell>
          <cell r="J3393">
            <v>21326.5</v>
          </cell>
          <cell r="K3393">
            <v>21326.5</v>
          </cell>
          <cell r="L3393">
            <v>21.326499999999999</v>
          </cell>
          <cell r="M3393">
            <v>21.326499999999999</v>
          </cell>
          <cell r="U3393" t="str">
            <v>0740907</v>
          </cell>
          <cell r="V3393">
            <v>39859.300000000003</v>
          </cell>
          <cell r="W3393">
            <v>39859.300000000003</v>
          </cell>
          <cell r="X3393">
            <v>39.859300000000005</v>
          </cell>
          <cell r="Y3393">
            <v>39.859300000000005</v>
          </cell>
        </row>
        <row r="3394">
          <cell r="I3394" t="str">
            <v>0780317</v>
          </cell>
          <cell r="J3394">
            <v>4080</v>
          </cell>
          <cell r="K3394">
            <v>4080</v>
          </cell>
          <cell r="L3394">
            <v>4.08</v>
          </cell>
          <cell r="M3394">
            <v>4.08</v>
          </cell>
          <cell r="U3394" t="str">
            <v>0741131</v>
          </cell>
          <cell r="V3394">
            <v>12296.5</v>
          </cell>
          <cell r="W3394">
            <v>12296.5</v>
          </cell>
          <cell r="X3394">
            <v>12.2965</v>
          </cell>
          <cell r="Y3394">
            <v>12.2965</v>
          </cell>
        </row>
        <row r="3395">
          <cell r="I3395" t="str">
            <v>0780403</v>
          </cell>
          <cell r="J3395">
            <v>55343</v>
          </cell>
          <cell r="K3395">
            <v>55343</v>
          </cell>
          <cell r="L3395">
            <v>55.343000000000004</v>
          </cell>
          <cell r="M3395">
            <v>55.343000000000004</v>
          </cell>
          <cell r="U3395" t="str">
            <v>0741950</v>
          </cell>
          <cell r="V3395">
            <v>25667</v>
          </cell>
          <cell r="W3395">
            <v>25667</v>
          </cell>
          <cell r="X3395">
            <v>25.667000000000002</v>
          </cell>
          <cell r="Y3395">
            <v>25.667000000000002</v>
          </cell>
        </row>
        <row r="3396">
          <cell r="I3396" t="str">
            <v>0780506</v>
          </cell>
          <cell r="J3396">
            <v>13665</v>
          </cell>
          <cell r="K3396">
            <v>13665</v>
          </cell>
          <cell r="L3396">
            <v>13.664999999999999</v>
          </cell>
          <cell r="M3396">
            <v>13.664999999999999</v>
          </cell>
          <cell r="U3396" t="str">
            <v>0742290</v>
          </cell>
          <cell r="V3396">
            <v>104248.99</v>
          </cell>
          <cell r="W3396">
            <v>104248.99</v>
          </cell>
          <cell r="X3396">
            <v>104.24899000000001</v>
          </cell>
          <cell r="Y3396">
            <v>104.24899000000001</v>
          </cell>
        </row>
        <row r="3397">
          <cell r="I3397" t="str">
            <v>0780510</v>
          </cell>
          <cell r="J3397">
            <v>28017.5</v>
          </cell>
          <cell r="K3397">
            <v>28017.5</v>
          </cell>
          <cell r="L3397">
            <v>28.017499999999998</v>
          </cell>
          <cell r="M3397">
            <v>28.017499999999998</v>
          </cell>
          <cell r="U3397" t="str">
            <v>0742299</v>
          </cell>
          <cell r="V3397">
            <v>763985.84</v>
          </cell>
          <cell r="W3397">
            <v>763985.84</v>
          </cell>
          <cell r="X3397">
            <v>763.98583999999994</v>
          </cell>
          <cell r="Y3397">
            <v>763.98583999999994</v>
          </cell>
        </row>
        <row r="3398">
          <cell r="I3398" t="str">
            <v>0780513</v>
          </cell>
          <cell r="J3398">
            <v>21369.1</v>
          </cell>
          <cell r="K3398">
            <v>21369.1</v>
          </cell>
          <cell r="L3398">
            <v>21.3691</v>
          </cell>
          <cell r="M3398">
            <v>21.3691</v>
          </cell>
          <cell r="U3398" t="str">
            <v>0742404</v>
          </cell>
          <cell r="V3398">
            <v>337325.3</v>
          </cell>
          <cell r="W3398">
            <v>337325.3</v>
          </cell>
          <cell r="X3398">
            <v>337.32529999999997</v>
          </cell>
          <cell r="Y3398">
            <v>337.32529999999997</v>
          </cell>
        </row>
        <row r="3399">
          <cell r="I3399" t="str">
            <v>0780520</v>
          </cell>
          <cell r="J3399">
            <v>22797</v>
          </cell>
          <cell r="K3399">
            <v>22797</v>
          </cell>
          <cell r="L3399">
            <v>22.797000000000001</v>
          </cell>
          <cell r="M3399">
            <v>22.797000000000001</v>
          </cell>
          <cell r="U3399" t="str">
            <v>0744123</v>
          </cell>
          <cell r="V3399">
            <v>19742874.120000001</v>
          </cell>
          <cell r="W3399">
            <v>19742874.120000001</v>
          </cell>
          <cell r="X3399">
            <v>19742.87412</v>
          </cell>
          <cell r="Y3399">
            <v>19742.87412</v>
          </cell>
        </row>
        <row r="3400">
          <cell r="I3400" t="str">
            <v>0780530</v>
          </cell>
          <cell r="J3400">
            <v>3166.5</v>
          </cell>
          <cell r="K3400">
            <v>3166.5</v>
          </cell>
          <cell r="L3400">
            <v>3.1665000000000001</v>
          </cell>
          <cell r="M3400">
            <v>3.1665000000000001</v>
          </cell>
          <cell r="U3400" t="str">
            <v>0749426</v>
          </cell>
          <cell r="V3400">
            <v>-96.5</v>
          </cell>
          <cell r="W3400">
            <v>-96.5</v>
          </cell>
          <cell r="X3400">
            <v>-9.6500000000000002E-2</v>
          </cell>
          <cell r="Y3400">
            <v>-9.6500000000000002E-2</v>
          </cell>
        </row>
        <row r="3401">
          <cell r="I3401" t="str">
            <v>0780715</v>
          </cell>
          <cell r="J3401">
            <v>13316.5</v>
          </cell>
          <cell r="K3401">
            <v>13316.5</v>
          </cell>
          <cell r="L3401">
            <v>13.3165</v>
          </cell>
          <cell r="M3401">
            <v>13.3165</v>
          </cell>
          <cell r="U3401" t="str">
            <v>0749427</v>
          </cell>
          <cell r="V3401">
            <v>111578.75</v>
          </cell>
          <cell r="W3401">
            <v>111578.75</v>
          </cell>
          <cell r="X3401">
            <v>111.57875</v>
          </cell>
          <cell r="Y3401">
            <v>111.57875</v>
          </cell>
        </row>
        <row r="3402">
          <cell r="I3402" t="str">
            <v>0780716</v>
          </cell>
          <cell r="J3402">
            <v>8812</v>
          </cell>
          <cell r="K3402">
            <v>8812</v>
          </cell>
          <cell r="L3402">
            <v>8.8119999999999994</v>
          </cell>
          <cell r="M3402">
            <v>8.8119999999999994</v>
          </cell>
          <cell r="U3402" t="str">
            <v>0749960</v>
          </cell>
          <cell r="V3402">
            <v>878348.55</v>
          </cell>
          <cell r="W3402">
            <v>878348.55</v>
          </cell>
          <cell r="X3402">
            <v>878.34855000000005</v>
          </cell>
          <cell r="Y3402">
            <v>878.34855000000005</v>
          </cell>
        </row>
        <row r="3403">
          <cell r="I3403" t="str">
            <v>0780717</v>
          </cell>
          <cell r="J3403">
            <v>6244</v>
          </cell>
          <cell r="K3403">
            <v>6244</v>
          </cell>
          <cell r="L3403">
            <v>6.2439999999999998</v>
          </cell>
          <cell r="M3403">
            <v>6.2439999999999998</v>
          </cell>
          <cell r="U3403" t="str">
            <v>0749963</v>
          </cell>
          <cell r="V3403">
            <v>430740.11</v>
          </cell>
          <cell r="W3403">
            <v>430740.11</v>
          </cell>
          <cell r="X3403">
            <v>430.74010999999996</v>
          </cell>
          <cell r="Y3403">
            <v>430.74010999999996</v>
          </cell>
        </row>
        <row r="3404">
          <cell r="I3404" t="str">
            <v>0780777</v>
          </cell>
          <cell r="J3404">
            <v>153325.25</v>
          </cell>
          <cell r="K3404">
            <v>153325.25</v>
          </cell>
          <cell r="L3404">
            <v>153.32525000000001</v>
          </cell>
          <cell r="M3404">
            <v>153.32525000000001</v>
          </cell>
          <cell r="U3404" t="str">
            <v>0750426</v>
          </cell>
          <cell r="V3404">
            <v>-42.5</v>
          </cell>
          <cell r="W3404">
            <v>-42.5</v>
          </cell>
          <cell r="X3404">
            <v>-4.2500000000000003E-2</v>
          </cell>
          <cell r="Y3404">
            <v>-4.2500000000000003E-2</v>
          </cell>
        </row>
        <row r="3405">
          <cell r="I3405" t="str">
            <v>0780911</v>
          </cell>
          <cell r="J3405">
            <v>29672</v>
          </cell>
          <cell r="K3405">
            <v>29672</v>
          </cell>
          <cell r="L3405">
            <v>29.672000000000001</v>
          </cell>
          <cell r="M3405">
            <v>29.672000000000001</v>
          </cell>
          <cell r="U3405" t="str">
            <v>0750428</v>
          </cell>
          <cell r="V3405">
            <v>34002.5</v>
          </cell>
          <cell r="W3405">
            <v>34002.5</v>
          </cell>
          <cell r="X3405">
            <v>34.002499999999998</v>
          </cell>
          <cell r="Y3405">
            <v>34.002499999999998</v>
          </cell>
        </row>
        <row r="3406">
          <cell r="I3406" t="str">
            <v>0780916</v>
          </cell>
          <cell r="J3406">
            <v>8636</v>
          </cell>
          <cell r="K3406">
            <v>8636</v>
          </cell>
          <cell r="L3406">
            <v>8.6359999999999992</v>
          </cell>
          <cell r="M3406">
            <v>8.6359999999999992</v>
          </cell>
          <cell r="U3406" t="str">
            <v>0750529</v>
          </cell>
          <cell r="V3406">
            <v>49790</v>
          </cell>
          <cell r="W3406">
            <v>49790</v>
          </cell>
          <cell r="X3406">
            <v>49.79</v>
          </cell>
          <cell r="Y3406">
            <v>49.79</v>
          </cell>
        </row>
        <row r="3407">
          <cell r="I3407" t="str">
            <v>0781009</v>
          </cell>
          <cell r="J3407">
            <v>55761</v>
          </cell>
          <cell r="K3407">
            <v>55761</v>
          </cell>
          <cell r="L3407">
            <v>55.761000000000003</v>
          </cell>
          <cell r="M3407">
            <v>55.761000000000003</v>
          </cell>
          <cell r="U3407" t="str">
            <v>0750806</v>
          </cell>
          <cell r="V3407">
            <v>5158.5</v>
          </cell>
          <cell r="W3407">
            <v>5158.5</v>
          </cell>
          <cell r="X3407">
            <v>5.1585000000000001</v>
          </cell>
          <cell r="Y3407">
            <v>5.1585000000000001</v>
          </cell>
        </row>
        <row r="3408">
          <cell r="I3408" t="str">
            <v>0781010</v>
          </cell>
          <cell r="J3408">
            <v>1248</v>
          </cell>
          <cell r="K3408">
            <v>1248</v>
          </cell>
          <cell r="L3408">
            <v>1.248</v>
          </cell>
          <cell r="M3408">
            <v>1.248</v>
          </cell>
          <cell r="U3408" t="str">
            <v>0750923</v>
          </cell>
          <cell r="V3408">
            <v>4203.5</v>
          </cell>
          <cell r="W3408">
            <v>4203.5</v>
          </cell>
          <cell r="X3408">
            <v>4.2035</v>
          </cell>
          <cell r="Y3408">
            <v>4.2035</v>
          </cell>
        </row>
        <row r="3409">
          <cell r="I3409" t="str">
            <v>0781195</v>
          </cell>
          <cell r="J3409">
            <v>46</v>
          </cell>
          <cell r="K3409">
            <v>46</v>
          </cell>
          <cell r="L3409">
            <v>4.5999999999999999E-2</v>
          </cell>
          <cell r="M3409">
            <v>4.5999999999999999E-2</v>
          </cell>
          <cell r="U3409" t="str">
            <v>0751122</v>
          </cell>
          <cell r="V3409">
            <v>17985.560000000001</v>
          </cell>
          <cell r="W3409">
            <v>17985.560000000001</v>
          </cell>
          <cell r="X3409">
            <v>17.98556</v>
          </cell>
          <cell r="Y3409">
            <v>17.98556</v>
          </cell>
        </row>
        <row r="3410">
          <cell r="I3410" t="str">
            <v>0781199</v>
          </cell>
          <cell r="J3410">
            <v>911.5</v>
          </cell>
          <cell r="K3410">
            <v>911.5</v>
          </cell>
          <cell r="L3410">
            <v>0.91149999999999998</v>
          </cell>
          <cell r="M3410">
            <v>0.91149999999999998</v>
          </cell>
          <cell r="U3410" t="str">
            <v>0751901</v>
          </cell>
          <cell r="V3410">
            <v>1227690.76</v>
          </cell>
          <cell r="W3410">
            <v>1227690.76</v>
          </cell>
          <cell r="X3410">
            <v>1227.69076</v>
          </cell>
          <cell r="Y3410">
            <v>1227.69076</v>
          </cell>
        </row>
        <row r="3411">
          <cell r="I3411" t="str">
            <v>0781217</v>
          </cell>
          <cell r="J3411">
            <v>10258</v>
          </cell>
          <cell r="K3411">
            <v>10258</v>
          </cell>
          <cell r="L3411">
            <v>10.257999999999999</v>
          </cell>
          <cell r="M3411">
            <v>10.257999999999999</v>
          </cell>
          <cell r="U3411" t="str">
            <v>0756571</v>
          </cell>
          <cell r="V3411">
            <v>11277</v>
          </cell>
          <cell r="W3411">
            <v>11277</v>
          </cell>
          <cell r="X3411">
            <v>11.276999999999999</v>
          </cell>
          <cell r="Y3411">
            <v>11.276999999999999</v>
          </cell>
        </row>
        <row r="3412">
          <cell r="I3412" t="str">
            <v>0781798</v>
          </cell>
          <cell r="J3412">
            <v>80963.5</v>
          </cell>
          <cell r="K3412">
            <v>80963.5</v>
          </cell>
          <cell r="L3412">
            <v>80.963499999999996</v>
          </cell>
          <cell r="M3412">
            <v>80.963499999999996</v>
          </cell>
          <cell r="U3412" t="str">
            <v>0756627</v>
          </cell>
          <cell r="V3412">
            <v>56606.5</v>
          </cell>
          <cell r="W3412">
            <v>56606.5</v>
          </cell>
          <cell r="X3412">
            <v>56.606499999999997</v>
          </cell>
          <cell r="Y3412">
            <v>56.606499999999997</v>
          </cell>
        </row>
        <row r="3413">
          <cell r="I3413" t="str">
            <v>0781940</v>
          </cell>
          <cell r="J3413">
            <v>2320.1999999999998</v>
          </cell>
          <cell r="K3413">
            <v>2320.1999999999998</v>
          </cell>
          <cell r="L3413">
            <v>2.3201999999999998</v>
          </cell>
          <cell r="M3413">
            <v>2.3201999999999998</v>
          </cell>
          <cell r="U3413" t="str">
            <v>0760204</v>
          </cell>
          <cell r="V3413">
            <v>7950</v>
          </cell>
          <cell r="W3413">
            <v>7950</v>
          </cell>
          <cell r="X3413">
            <v>7.95</v>
          </cell>
          <cell r="Y3413">
            <v>7.95</v>
          </cell>
        </row>
        <row r="3414">
          <cell r="I3414" t="str">
            <v>0782038</v>
          </cell>
          <cell r="J3414">
            <v>14202</v>
          </cell>
          <cell r="K3414">
            <v>14202</v>
          </cell>
          <cell r="L3414">
            <v>14.202</v>
          </cell>
          <cell r="M3414">
            <v>14.202</v>
          </cell>
          <cell r="U3414" t="str">
            <v>0760209</v>
          </cell>
          <cell r="V3414">
            <v>73913.990000000005</v>
          </cell>
          <cell r="W3414">
            <v>73913.990000000005</v>
          </cell>
          <cell r="X3414">
            <v>73.913989999999998</v>
          </cell>
          <cell r="Y3414">
            <v>73.913989999999998</v>
          </cell>
        </row>
        <row r="3415">
          <cell r="I3415" t="str">
            <v>0783199</v>
          </cell>
          <cell r="J3415">
            <v>52705.5</v>
          </cell>
          <cell r="K3415">
            <v>52705.5</v>
          </cell>
          <cell r="L3415">
            <v>52.705500000000001</v>
          </cell>
          <cell r="M3415">
            <v>52.705500000000001</v>
          </cell>
          <cell r="U3415" t="str">
            <v>0760403</v>
          </cell>
          <cell r="V3415">
            <v>738025.47</v>
          </cell>
          <cell r="W3415">
            <v>738025.47</v>
          </cell>
          <cell r="X3415">
            <v>738.02546999999993</v>
          </cell>
          <cell r="Y3415">
            <v>738.02546999999993</v>
          </cell>
        </row>
        <row r="3416">
          <cell r="I3416" t="str">
            <v>0785199</v>
          </cell>
          <cell r="J3416">
            <v>656421.61</v>
          </cell>
          <cell r="K3416">
            <v>656421.61</v>
          </cell>
          <cell r="L3416">
            <v>656.42160999999999</v>
          </cell>
          <cell r="M3416">
            <v>656.42160999999999</v>
          </cell>
          <cell r="U3416" t="str">
            <v>0760405</v>
          </cell>
          <cell r="V3416">
            <v>2119</v>
          </cell>
          <cell r="W3416">
            <v>2119</v>
          </cell>
          <cell r="X3416">
            <v>2.1190000000000002</v>
          </cell>
          <cell r="Y3416">
            <v>2.1190000000000002</v>
          </cell>
        </row>
        <row r="3417">
          <cell r="I3417" t="str">
            <v>0785922</v>
          </cell>
          <cell r="J3417">
            <v>33776</v>
          </cell>
          <cell r="K3417">
            <v>33776</v>
          </cell>
          <cell r="L3417">
            <v>33.776000000000003</v>
          </cell>
          <cell r="M3417">
            <v>33.776000000000003</v>
          </cell>
          <cell r="U3417" t="str">
            <v>0760407</v>
          </cell>
          <cell r="V3417">
            <v>18410</v>
          </cell>
          <cell r="W3417">
            <v>18410</v>
          </cell>
          <cell r="X3417">
            <v>18.41</v>
          </cell>
          <cell r="Y3417">
            <v>18.41</v>
          </cell>
        </row>
        <row r="3418">
          <cell r="I3418" t="str">
            <v>0786821</v>
          </cell>
          <cell r="J3418">
            <v>20083.900000000001</v>
          </cell>
          <cell r="K3418">
            <v>20083.900000000001</v>
          </cell>
          <cell r="L3418">
            <v>20.0839</v>
          </cell>
          <cell r="M3418">
            <v>20.0839</v>
          </cell>
          <cell r="U3418" t="str">
            <v>0760415</v>
          </cell>
          <cell r="V3418">
            <v>52.5</v>
          </cell>
          <cell r="W3418">
            <v>52.5</v>
          </cell>
          <cell r="X3418">
            <v>5.2499999999999998E-2</v>
          </cell>
          <cell r="Y3418">
            <v>5.2499999999999998E-2</v>
          </cell>
        </row>
        <row r="3419">
          <cell r="I3419" t="str">
            <v>0786873</v>
          </cell>
          <cell r="J3419">
            <v>9136.5</v>
          </cell>
          <cell r="K3419">
            <v>9136.5</v>
          </cell>
          <cell r="L3419">
            <v>9.1364999999999998</v>
          </cell>
          <cell r="M3419">
            <v>9.1364999999999998</v>
          </cell>
          <cell r="U3419" t="str">
            <v>0760527</v>
          </cell>
          <cell r="V3419">
            <v>13729.5</v>
          </cell>
          <cell r="W3419">
            <v>13729.5</v>
          </cell>
          <cell r="X3419">
            <v>13.7295</v>
          </cell>
          <cell r="Y3419">
            <v>13.7295</v>
          </cell>
        </row>
        <row r="3420">
          <cell r="I3420" t="str">
            <v>0786920</v>
          </cell>
          <cell r="J3420">
            <v>32050</v>
          </cell>
          <cell r="K3420">
            <v>32050</v>
          </cell>
          <cell r="L3420">
            <v>32.049999999999997</v>
          </cell>
          <cell r="M3420">
            <v>32.049999999999997</v>
          </cell>
          <cell r="U3420" t="str">
            <v>0760876</v>
          </cell>
          <cell r="V3420">
            <v>385</v>
          </cell>
          <cell r="W3420">
            <v>385</v>
          </cell>
          <cell r="X3420">
            <v>0.38500000000000001</v>
          </cell>
          <cell r="Y3420">
            <v>0.38500000000000001</v>
          </cell>
        </row>
        <row r="3421">
          <cell r="I3421" t="str">
            <v>0786925</v>
          </cell>
          <cell r="J3421">
            <v>465.5</v>
          </cell>
          <cell r="K3421">
            <v>465.5</v>
          </cell>
          <cell r="L3421">
            <v>0.46550000000000002</v>
          </cell>
          <cell r="M3421">
            <v>0.46550000000000002</v>
          </cell>
          <cell r="U3421" t="str">
            <v>0761101</v>
          </cell>
          <cell r="V3421">
            <v>14452.5</v>
          </cell>
          <cell r="W3421">
            <v>14452.5</v>
          </cell>
          <cell r="X3421">
            <v>14.452500000000001</v>
          </cell>
          <cell r="Y3421">
            <v>14.452500000000001</v>
          </cell>
        </row>
        <row r="3422">
          <cell r="I3422" t="str">
            <v>0786934</v>
          </cell>
          <cell r="J3422">
            <v>9443.5</v>
          </cell>
          <cell r="K3422">
            <v>9443.5</v>
          </cell>
          <cell r="L3422">
            <v>9.4435000000000002</v>
          </cell>
          <cell r="M3422">
            <v>9.4435000000000002</v>
          </cell>
          <cell r="U3422" t="str">
            <v>0761108</v>
          </cell>
          <cell r="V3422">
            <v>1370</v>
          </cell>
          <cell r="W3422">
            <v>1370</v>
          </cell>
          <cell r="X3422">
            <v>1.37</v>
          </cell>
          <cell r="Y3422">
            <v>1.37</v>
          </cell>
        </row>
        <row r="3423">
          <cell r="I3423" t="str">
            <v>0787051</v>
          </cell>
          <cell r="J3423">
            <v>2097</v>
          </cell>
          <cell r="K3423">
            <v>2097</v>
          </cell>
          <cell r="L3423">
            <v>2.097</v>
          </cell>
          <cell r="M3423">
            <v>2.097</v>
          </cell>
          <cell r="U3423" t="str">
            <v>0761204</v>
          </cell>
          <cell r="V3423">
            <v>16428.5</v>
          </cell>
          <cell r="W3423">
            <v>16428.5</v>
          </cell>
          <cell r="X3423">
            <v>16.4285</v>
          </cell>
          <cell r="Y3423">
            <v>16.4285</v>
          </cell>
        </row>
        <row r="3424">
          <cell r="I3424" t="str">
            <v>0787146</v>
          </cell>
          <cell r="J3424">
            <v>7423</v>
          </cell>
          <cell r="K3424">
            <v>7423</v>
          </cell>
          <cell r="L3424">
            <v>7.423</v>
          </cell>
          <cell r="M3424">
            <v>7.423</v>
          </cell>
          <cell r="U3424" t="str">
            <v>0761210</v>
          </cell>
          <cell r="V3424">
            <v>-226</v>
          </cell>
          <cell r="W3424">
            <v>-226</v>
          </cell>
          <cell r="X3424">
            <v>-0.22600000000000001</v>
          </cell>
          <cell r="Y3424">
            <v>-0.22600000000000001</v>
          </cell>
        </row>
        <row r="3425">
          <cell r="I3425" t="str">
            <v>0787310</v>
          </cell>
          <cell r="J3425">
            <v>83850</v>
          </cell>
          <cell r="K3425">
            <v>83850</v>
          </cell>
          <cell r="L3425">
            <v>83.85</v>
          </cell>
          <cell r="M3425">
            <v>83.85</v>
          </cell>
          <cell r="U3425" t="str">
            <v>0761212</v>
          </cell>
          <cell r="V3425">
            <v>11242</v>
          </cell>
          <cell r="W3425">
            <v>11242</v>
          </cell>
          <cell r="X3425">
            <v>11.242000000000001</v>
          </cell>
          <cell r="Y3425">
            <v>11.242000000000001</v>
          </cell>
        </row>
        <row r="3426">
          <cell r="I3426" t="str">
            <v>0787512</v>
          </cell>
          <cell r="J3426">
            <v>66300.800000000003</v>
          </cell>
          <cell r="K3426">
            <v>66300.800000000003</v>
          </cell>
          <cell r="L3426">
            <v>66.30080000000001</v>
          </cell>
          <cell r="M3426">
            <v>66.30080000000001</v>
          </cell>
          <cell r="U3426" t="str">
            <v>0764131</v>
          </cell>
          <cell r="V3426">
            <v>51484.45</v>
          </cell>
          <cell r="W3426">
            <v>51484.45</v>
          </cell>
          <cell r="X3426">
            <v>51.484449999999995</v>
          </cell>
          <cell r="Y3426">
            <v>51.484449999999995</v>
          </cell>
        </row>
        <row r="3427">
          <cell r="I3427" t="str">
            <v>0788210</v>
          </cell>
          <cell r="J3427">
            <v>3197.5</v>
          </cell>
          <cell r="K3427">
            <v>3197.5</v>
          </cell>
          <cell r="L3427">
            <v>3.1974999999999998</v>
          </cell>
          <cell r="M3427">
            <v>3.1974999999999998</v>
          </cell>
          <cell r="U3427" t="str">
            <v>0765988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</row>
        <row r="3428">
          <cell r="I3428" t="str">
            <v>0788640</v>
          </cell>
          <cell r="J3428">
            <v>18476.46</v>
          </cell>
          <cell r="K3428">
            <v>18476.46</v>
          </cell>
          <cell r="L3428">
            <v>18.476459999999999</v>
          </cell>
          <cell r="M3428">
            <v>18.476459999999999</v>
          </cell>
          <cell r="U3428" t="str">
            <v>0766380</v>
          </cell>
          <cell r="V3428">
            <v>61270.5</v>
          </cell>
          <cell r="W3428">
            <v>61270.5</v>
          </cell>
          <cell r="X3428">
            <v>61.270499999999998</v>
          </cell>
          <cell r="Y3428">
            <v>61.270499999999998</v>
          </cell>
        </row>
        <row r="3429">
          <cell r="I3429" t="str">
            <v>0789417</v>
          </cell>
          <cell r="J3429">
            <v>356.5</v>
          </cell>
          <cell r="K3429">
            <v>356.5</v>
          </cell>
          <cell r="L3429">
            <v>0.35649999999999998</v>
          </cell>
          <cell r="M3429">
            <v>0.35649999999999998</v>
          </cell>
          <cell r="U3429" t="str">
            <v>0766685</v>
          </cell>
          <cell r="V3429">
            <v>68999.95</v>
          </cell>
          <cell r="W3429">
            <v>68999.95</v>
          </cell>
          <cell r="X3429">
            <v>68.999949999999998</v>
          </cell>
          <cell r="Y3429">
            <v>68.999949999999998</v>
          </cell>
        </row>
        <row r="3430">
          <cell r="I3430" t="str">
            <v>0789461</v>
          </cell>
          <cell r="J3430">
            <v>24002.5</v>
          </cell>
          <cell r="K3430">
            <v>24002.5</v>
          </cell>
          <cell r="L3430">
            <v>24.002500000000001</v>
          </cell>
          <cell r="M3430">
            <v>24.002500000000001</v>
          </cell>
          <cell r="U3430" t="str">
            <v>0768330</v>
          </cell>
          <cell r="V3430">
            <v>4502</v>
          </cell>
          <cell r="W3430">
            <v>4502</v>
          </cell>
          <cell r="X3430">
            <v>4.5019999999999998</v>
          </cell>
          <cell r="Y3430">
            <v>4.5019999999999998</v>
          </cell>
        </row>
        <row r="3431">
          <cell r="I3431" t="str">
            <v>0789515</v>
          </cell>
          <cell r="J3431">
            <v>19048</v>
          </cell>
          <cell r="K3431">
            <v>19048</v>
          </cell>
          <cell r="L3431">
            <v>19.047999999999998</v>
          </cell>
          <cell r="M3431">
            <v>19.047999999999998</v>
          </cell>
          <cell r="U3431" t="str">
            <v>0768350</v>
          </cell>
          <cell r="V3431">
            <v>817196.69</v>
          </cell>
          <cell r="W3431">
            <v>817196.69</v>
          </cell>
          <cell r="X3431">
            <v>817.19668999999999</v>
          </cell>
          <cell r="Y3431">
            <v>817.19668999999999</v>
          </cell>
        </row>
        <row r="3432">
          <cell r="I3432" t="str">
            <v>0789704</v>
          </cell>
          <cell r="J3432">
            <v>16883</v>
          </cell>
          <cell r="K3432">
            <v>16883</v>
          </cell>
          <cell r="L3432">
            <v>16.882999999999999</v>
          </cell>
          <cell r="M3432">
            <v>16.882999999999999</v>
          </cell>
          <cell r="U3432" t="str">
            <v>0769568</v>
          </cell>
          <cell r="V3432">
            <v>118</v>
          </cell>
          <cell r="W3432">
            <v>118</v>
          </cell>
          <cell r="X3432">
            <v>0.11799999999999999</v>
          </cell>
          <cell r="Y3432">
            <v>0.11799999999999999</v>
          </cell>
        </row>
        <row r="3433">
          <cell r="I3433" t="str">
            <v>0790012</v>
          </cell>
          <cell r="J3433">
            <v>273615.59999999998</v>
          </cell>
          <cell r="K3433">
            <v>273615.59999999998</v>
          </cell>
          <cell r="L3433">
            <v>273.61559999999997</v>
          </cell>
          <cell r="M3433">
            <v>273.61559999999997</v>
          </cell>
          <cell r="U3433" t="str">
            <v>0770052</v>
          </cell>
          <cell r="V3433">
            <v>9501.5</v>
          </cell>
          <cell r="W3433">
            <v>9501.5</v>
          </cell>
          <cell r="X3433">
            <v>9.5015000000000001</v>
          </cell>
          <cell r="Y3433">
            <v>9.5015000000000001</v>
          </cell>
        </row>
        <row r="3434">
          <cell r="I3434" t="str">
            <v>0790016</v>
          </cell>
          <cell r="J3434">
            <v>63929</v>
          </cell>
          <cell r="K3434">
            <v>63929</v>
          </cell>
          <cell r="L3434">
            <v>63.929000000000002</v>
          </cell>
          <cell r="M3434">
            <v>63.929000000000002</v>
          </cell>
          <cell r="U3434" t="str">
            <v>0770107</v>
          </cell>
          <cell r="V3434">
            <v>468552.93</v>
          </cell>
          <cell r="W3434">
            <v>468552.93</v>
          </cell>
          <cell r="X3434">
            <v>468.55293</v>
          </cell>
          <cell r="Y3434">
            <v>468.55293</v>
          </cell>
        </row>
        <row r="3435">
          <cell r="I3435" t="str">
            <v>0790018</v>
          </cell>
          <cell r="J3435">
            <v>7936.5</v>
          </cell>
          <cell r="K3435">
            <v>7936.5</v>
          </cell>
          <cell r="L3435">
            <v>7.9364999999999997</v>
          </cell>
          <cell r="M3435">
            <v>7.9364999999999997</v>
          </cell>
          <cell r="U3435" t="str">
            <v>0770331</v>
          </cell>
          <cell r="V3435">
            <v>687</v>
          </cell>
          <cell r="W3435">
            <v>687</v>
          </cell>
          <cell r="X3435">
            <v>0.68700000000000006</v>
          </cell>
          <cell r="Y3435">
            <v>0.68700000000000006</v>
          </cell>
        </row>
        <row r="3436">
          <cell r="I3436" t="str">
            <v>0790129</v>
          </cell>
          <cell r="J3436">
            <v>25234</v>
          </cell>
          <cell r="K3436">
            <v>25234</v>
          </cell>
          <cell r="L3436">
            <v>25.234000000000002</v>
          </cell>
          <cell r="M3436">
            <v>25.234000000000002</v>
          </cell>
          <cell r="U3436" t="str">
            <v>0770407</v>
          </cell>
          <cell r="V3436">
            <v>6806</v>
          </cell>
          <cell r="W3436">
            <v>6806</v>
          </cell>
          <cell r="X3436">
            <v>6.806</v>
          </cell>
          <cell r="Y3436">
            <v>6.806</v>
          </cell>
        </row>
        <row r="3437">
          <cell r="I3437" t="str">
            <v>0790314</v>
          </cell>
          <cell r="J3437">
            <v>494054.18</v>
          </cell>
          <cell r="K3437">
            <v>494054.18</v>
          </cell>
          <cell r="L3437">
            <v>494.05417999999997</v>
          </cell>
          <cell r="M3437">
            <v>494.05417999999997</v>
          </cell>
          <cell r="U3437" t="str">
            <v>0770415</v>
          </cell>
          <cell r="V3437">
            <v>19985</v>
          </cell>
          <cell r="W3437">
            <v>19985</v>
          </cell>
          <cell r="X3437">
            <v>19.984999999999999</v>
          </cell>
          <cell r="Y3437">
            <v>19.984999999999999</v>
          </cell>
        </row>
        <row r="3438">
          <cell r="I3438" t="str">
            <v>0790405</v>
          </cell>
          <cell r="J3438">
            <v>10062</v>
          </cell>
          <cell r="K3438">
            <v>10062</v>
          </cell>
          <cell r="L3438">
            <v>10.061999999999999</v>
          </cell>
          <cell r="M3438">
            <v>10.061999999999999</v>
          </cell>
          <cell r="U3438" t="str">
            <v>0770418</v>
          </cell>
          <cell r="V3438">
            <v>28210.1</v>
          </cell>
          <cell r="W3438">
            <v>28210.1</v>
          </cell>
          <cell r="X3438">
            <v>28.210099999999997</v>
          </cell>
          <cell r="Y3438">
            <v>28.210099999999997</v>
          </cell>
        </row>
        <row r="3439">
          <cell r="I3439" t="str">
            <v>0790424</v>
          </cell>
          <cell r="J3439">
            <v>265216.14</v>
          </cell>
          <cell r="K3439">
            <v>265216.14</v>
          </cell>
          <cell r="L3439">
            <v>265.21614</v>
          </cell>
          <cell r="M3439">
            <v>265.21614</v>
          </cell>
          <cell r="U3439" t="str">
            <v>0770430</v>
          </cell>
          <cell r="V3439">
            <v>18230</v>
          </cell>
          <cell r="W3439">
            <v>18230</v>
          </cell>
          <cell r="X3439">
            <v>18.23</v>
          </cell>
          <cell r="Y3439">
            <v>18.23</v>
          </cell>
        </row>
        <row r="3440">
          <cell r="I3440" t="str">
            <v>0790430</v>
          </cell>
          <cell r="J3440">
            <v>7308</v>
          </cell>
          <cell r="K3440">
            <v>7308</v>
          </cell>
          <cell r="L3440">
            <v>7.3079999999999998</v>
          </cell>
          <cell r="M3440">
            <v>7.3079999999999998</v>
          </cell>
          <cell r="U3440" t="str">
            <v>0770504</v>
          </cell>
          <cell r="V3440">
            <v>36155.54</v>
          </cell>
          <cell r="W3440">
            <v>36155.54</v>
          </cell>
          <cell r="X3440">
            <v>36.155540000000002</v>
          </cell>
          <cell r="Y3440">
            <v>36.155540000000002</v>
          </cell>
        </row>
        <row r="3441">
          <cell r="I3441" t="str">
            <v>0790557</v>
          </cell>
          <cell r="J3441">
            <v>686500</v>
          </cell>
          <cell r="K3441">
            <v>686500</v>
          </cell>
          <cell r="L3441">
            <v>686.5</v>
          </cell>
          <cell r="M3441">
            <v>686.5</v>
          </cell>
          <cell r="U3441" t="str">
            <v>0770517</v>
          </cell>
          <cell r="V3441">
            <v>-1307.7</v>
          </cell>
          <cell r="W3441">
            <v>-1307.7</v>
          </cell>
          <cell r="X3441">
            <v>-1.3077000000000001</v>
          </cell>
          <cell r="Y3441">
            <v>-1.3077000000000001</v>
          </cell>
        </row>
        <row r="3442">
          <cell r="I3442" t="str">
            <v>0790617</v>
          </cell>
          <cell r="J3442">
            <v>3731.5</v>
          </cell>
          <cell r="K3442">
            <v>3731.5</v>
          </cell>
          <cell r="L3442">
            <v>3.7315</v>
          </cell>
          <cell r="M3442">
            <v>3.7315</v>
          </cell>
          <cell r="U3442" t="str">
            <v>0770519</v>
          </cell>
          <cell r="V3442">
            <v>995.5</v>
          </cell>
          <cell r="W3442">
            <v>995.5</v>
          </cell>
          <cell r="X3442">
            <v>0.99550000000000005</v>
          </cell>
          <cell r="Y3442">
            <v>0.99550000000000005</v>
          </cell>
        </row>
        <row r="3443">
          <cell r="I3443" t="str">
            <v>0790620</v>
          </cell>
          <cell r="J3443">
            <v>25038.26</v>
          </cell>
          <cell r="K3443">
            <v>25038.26</v>
          </cell>
          <cell r="L3443">
            <v>25.038259999999998</v>
          </cell>
          <cell r="M3443">
            <v>25.038259999999998</v>
          </cell>
          <cell r="U3443" t="str">
            <v>0770520</v>
          </cell>
          <cell r="V3443">
            <v>46177.5</v>
          </cell>
          <cell r="W3443">
            <v>46177.5</v>
          </cell>
          <cell r="X3443">
            <v>46.177500000000002</v>
          </cell>
          <cell r="Y3443">
            <v>46.177500000000002</v>
          </cell>
        </row>
        <row r="3444">
          <cell r="I3444" t="str">
            <v>0790710</v>
          </cell>
          <cell r="J3444">
            <v>4784</v>
          </cell>
          <cell r="K3444">
            <v>4784</v>
          </cell>
          <cell r="L3444">
            <v>4.7839999999999998</v>
          </cell>
          <cell r="M3444">
            <v>4.7839999999999998</v>
          </cell>
          <cell r="U3444" t="str">
            <v>0770616</v>
          </cell>
          <cell r="V3444">
            <v>-4757.8999999999996</v>
          </cell>
          <cell r="W3444">
            <v>-4757.8999999999996</v>
          </cell>
          <cell r="X3444">
            <v>-4.7578999999999994</v>
          </cell>
          <cell r="Y3444">
            <v>-4.7578999999999994</v>
          </cell>
        </row>
        <row r="3445">
          <cell r="I3445" t="str">
            <v>0790718</v>
          </cell>
          <cell r="J3445">
            <v>46038</v>
          </cell>
          <cell r="K3445">
            <v>46038</v>
          </cell>
          <cell r="L3445">
            <v>46.037999999999997</v>
          </cell>
          <cell r="M3445">
            <v>46.037999999999997</v>
          </cell>
          <cell r="U3445" t="str">
            <v>0770617</v>
          </cell>
          <cell r="V3445">
            <v>9311.5</v>
          </cell>
          <cell r="W3445">
            <v>9311.5</v>
          </cell>
          <cell r="X3445">
            <v>9.3115000000000006</v>
          </cell>
          <cell r="Y3445">
            <v>9.3115000000000006</v>
          </cell>
        </row>
        <row r="3446">
          <cell r="I3446" t="str">
            <v>0790726</v>
          </cell>
          <cell r="J3446">
            <v>34121</v>
          </cell>
          <cell r="K3446">
            <v>34121</v>
          </cell>
          <cell r="L3446">
            <v>34.121000000000002</v>
          </cell>
          <cell r="M3446">
            <v>34.121000000000002</v>
          </cell>
          <cell r="U3446" t="str">
            <v>0770620</v>
          </cell>
          <cell r="V3446">
            <v>15471.52</v>
          </cell>
          <cell r="W3446">
            <v>15471.52</v>
          </cell>
          <cell r="X3446">
            <v>15.47152</v>
          </cell>
          <cell r="Y3446">
            <v>15.47152</v>
          </cell>
        </row>
        <row r="3447">
          <cell r="I3447" t="str">
            <v>0790745</v>
          </cell>
          <cell r="J3447">
            <v>123306.75</v>
          </cell>
          <cell r="K3447">
            <v>123306.75</v>
          </cell>
          <cell r="L3447">
            <v>123.30674999999999</v>
          </cell>
          <cell r="M3447">
            <v>123.30674999999999</v>
          </cell>
          <cell r="U3447" t="str">
            <v>0770621</v>
          </cell>
          <cell r="V3447">
            <v>5306.5</v>
          </cell>
          <cell r="W3447">
            <v>5306.5</v>
          </cell>
          <cell r="X3447">
            <v>5.3064999999999998</v>
          </cell>
          <cell r="Y3447">
            <v>5.3064999999999998</v>
          </cell>
        </row>
        <row r="3448">
          <cell r="I3448" t="str">
            <v>0790788</v>
          </cell>
          <cell r="J3448">
            <v>45060.43</v>
          </cell>
          <cell r="K3448">
            <v>45060.43</v>
          </cell>
          <cell r="L3448">
            <v>45.060430000000004</v>
          </cell>
          <cell r="M3448">
            <v>45.060430000000004</v>
          </cell>
          <cell r="U3448" t="str">
            <v>0770627</v>
          </cell>
          <cell r="V3448">
            <v>19062</v>
          </cell>
          <cell r="W3448">
            <v>19062</v>
          </cell>
          <cell r="X3448">
            <v>19.062000000000001</v>
          </cell>
          <cell r="Y3448">
            <v>19.062000000000001</v>
          </cell>
        </row>
        <row r="3449">
          <cell r="I3449" t="str">
            <v>0790818</v>
          </cell>
          <cell r="J3449">
            <v>23487</v>
          </cell>
          <cell r="K3449">
            <v>23487</v>
          </cell>
          <cell r="L3449">
            <v>23.486999999999998</v>
          </cell>
          <cell r="M3449">
            <v>23.486999999999998</v>
          </cell>
          <cell r="U3449" t="str">
            <v>0770630</v>
          </cell>
          <cell r="V3449">
            <v>132756.5</v>
          </cell>
          <cell r="W3449">
            <v>132756.5</v>
          </cell>
          <cell r="X3449">
            <v>132.75649999999999</v>
          </cell>
          <cell r="Y3449">
            <v>132.75649999999999</v>
          </cell>
        </row>
        <row r="3450">
          <cell r="I3450" t="str">
            <v>0790827</v>
          </cell>
          <cell r="J3450">
            <v>12576</v>
          </cell>
          <cell r="K3450">
            <v>12576</v>
          </cell>
          <cell r="L3450">
            <v>12.576000000000001</v>
          </cell>
          <cell r="M3450">
            <v>12.576000000000001</v>
          </cell>
          <cell r="U3450" t="str">
            <v>0770825</v>
          </cell>
          <cell r="V3450">
            <v>6057.89</v>
          </cell>
          <cell r="W3450">
            <v>6057.89</v>
          </cell>
          <cell r="X3450">
            <v>6.0578900000000004</v>
          </cell>
          <cell r="Y3450">
            <v>6.0578900000000004</v>
          </cell>
        </row>
        <row r="3451">
          <cell r="I3451" t="str">
            <v>0790838</v>
          </cell>
          <cell r="J3451">
            <v>5556</v>
          </cell>
          <cell r="K3451">
            <v>5556</v>
          </cell>
          <cell r="L3451">
            <v>5.556</v>
          </cell>
          <cell r="M3451">
            <v>5.556</v>
          </cell>
          <cell r="U3451" t="str">
            <v>0770901</v>
          </cell>
          <cell r="V3451">
            <v>2973.5</v>
          </cell>
          <cell r="W3451">
            <v>2973.5</v>
          </cell>
          <cell r="X3451">
            <v>2.9735</v>
          </cell>
          <cell r="Y3451">
            <v>2.9735</v>
          </cell>
        </row>
        <row r="3452">
          <cell r="I3452" t="str">
            <v>0790898</v>
          </cell>
          <cell r="J3452">
            <v>14994.5</v>
          </cell>
          <cell r="K3452">
            <v>14994.5</v>
          </cell>
          <cell r="L3452">
            <v>14.9945</v>
          </cell>
          <cell r="M3452">
            <v>14.9945</v>
          </cell>
          <cell r="U3452" t="str">
            <v>0770919</v>
          </cell>
          <cell r="V3452">
            <v>210</v>
          </cell>
          <cell r="W3452">
            <v>210</v>
          </cell>
          <cell r="X3452">
            <v>0.21</v>
          </cell>
          <cell r="Y3452">
            <v>0.21</v>
          </cell>
        </row>
        <row r="3453">
          <cell r="I3453" t="str">
            <v>0791006</v>
          </cell>
          <cell r="J3453">
            <v>2595.5</v>
          </cell>
          <cell r="K3453">
            <v>2595.5</v>
          </cell>
          <cell r="L3453">
            <v>2.5954999999999999</v>
          </cell>
          <cell r="M3453">
            <v>2.5954999999999999</v>
          </cell>
          <cell r="U3453" t="str">
            <v>0771006</v>
          </cell>
          <cell r="V3453">
            <v>8458.5</v>
          </cell>
          <cell r="W3453">
            <v>8458.5</v>
          </cell>
          <cell r="X3453">
            <v>8.4585000000000008</v>
          </cell>
          <cell r="Y3453">
            <v>8.4585000000000008</v>
          </cell>
        </row>
        <row r="3454">
          <cell r="I3454" t="str">
            <v>0791121</v>
          </cell>
          <cell r="J3454">
            <v>19492</v>
          </cell>
          <cell r="K3454">
            <v>19492</v>
          </cell>
          <cell r="L3454">
            <v>19.492000000000001</v>
          </cell>
          <cell r="M3454">
            <v>19.492000000000001</v>
          </cell>
          <cell r="U3454" t="str">
            <v>0771010</v>
          </cell>
          <cell r="V3454">
            <v>651.5</v>
          </cell>
          <cell r="W3454">
            <v>651.5</v>
          </cell>
          <cell r="X3454">
            <v>0.65149999999999997</v>
          </cell>
          <cell r="Y3454">
            <v>0.65149999999999997</v>
          </cell>
        </row>
        <row r="3455">
          <cell r="I3455" t="str">
            <v>0791125</v>
          </cell>
          <cell r="J3455">
            <v>31651.5</v>
          </cell>
          <cell r="K3455">
            <v>31651.5</v>
          </cell>
          <cell r="L3455">
            <v>31.651499999999999</v>
          </cell>
          <cell r="M3455">
            <v>31.651499999999999</v>
          </cell>
          <cell r="U3455" t="str">
            <v>0771012</v>
          </cell>
          <cell r="V3455">
            <v>811.5</v>
          </cell>
          <cell r="W3455">
            <v>811.5</v>
          </cell>
          <cell r="X3455">
            <v>0.8115</v>
          </cell>
          <cell r="Y3455">
            <v>0.8115</v>
          </cell>
        </row>
        <row r="3456">
          <cell r="I3456" t="str">
            <v>0791126</v>
          </cell>
          <cell r="J3456">
            <v>11706</v>
          </cell>
          <cell r="K3456">
            <v>11706</v>
          </cell>
          <cell r="L3456">
            <v>11.706</v>
          </cell>
          <cell r="M3456">
            <v>11.706</v>
          </cell>
          <cell r="U3456" t="str">
            <v>0771016</v>
          </cell>
          <cell r="V3456">
            <v>8014.5</v>
          </cell>
          <cell r="W3456">
            <v>8014.5</v>
          </cell>
          <cell r="X3456">
            <v>8.0145</v>
          </cell>
          <cell r="Y3456">
            <v>8.0145</v>
          </cell>
        </row>
        <row r="3457">
          <cell r="I3457" t="str">
            <v>0791564</v>
          </cell>
          <cell r="J3457">
            <v>139720</v>
          </cell>
          <cell r="K3457">
            <v>139720</v>
          </cell>
          <cell r="L3457">
            <v>139.72</v>
          </cell>
          <cell r="M3457">
            <v>139.72</v>
          </cell>
          <cell r="U3457" t="str">
            <v>0771108</v>
          </cell>
          <cell r="V3457">
            <v>18301</v>
          </cell>
          <cell r="W3457">
            <v>18301</v>
          </cell>
          <cell r="X3457">
            <v>18.300999999999998</v>
          </cell>
          <cell r="Y3457">
            <v>18.300999999999998</v>
          </cell>
        </row>
        <row r="3458">
          <cell r="I3458" t="str">
            <v>0791706</v>
          </cell>
          <cell r="J3458">
            <v>268496.94</v>
          </cell>
          <cell r="K3458">
            <v>268496.94</v>
          </cell>
          <cell r="L3458">
            <v>268.49694</v>
          </cell>
          <cell r="M3458">
            <v>268.49694</v>
          </cell>
          <cell r="U3458" t="str">
            <v>0771112</v>
          </cell>
          <cell r="V3458">
            <v>10739</v>
          </cell>
          <cell r="W3458">
            <v>10739</v>
          </cell>
          <cell r="X3458">
            <v>10.739000000000001</v>
          </cell>
          <cell r="Y3458">
            <v>10.739000000000001</v>
          </cell>
        </row>
        <row r="3459">
          <cell r="I3459" t="str">
            <v>0791714</v>
          </cell>
          <cell r="J3459">
            <v>35463.5</v>
          </cell>
          <cell r="K3459">
            <v>35463.5</v>
          </cell>
          <cell r="L3459">
            <v>35.463500000000003</v>
          </cell>
          <cell r="M3459">
            <v>35.463500000000003</v>
          </cell>
          <cell r="U3459" t="str">
            <v>0771113</v>
          </cell>
          <cell r="V3459">
            <v>34283</v>
          </cell>
          <cell r="W3459">
            <v>34283</v>
          </cell>
          <cell r="X3459">
            <v>34.283000000000001</v>
          </cell>
          <cell r="Y3459">
            <v>34.283000000000001</v>
          </cell>
        </row>
        <row r="3460">
          <cell r="I3460" t="str">
            <v>0791931</v>
          </cell>
          <cell r="J3460">
            <v>2705</v>
          </cell>
          <cell r="K3460">
            <v>2705</v>
          </cell>
          <cell r="L3460">
            <v>2.7050000000000001</v>
          </cell>
          <cell r="M3460">
            <v>2.7050000000000001</v>
          </cell>
          <cell r="U3460" t="str">
            <v>0771118</v>
          </cell>
          <cell r="V3460">
            <v>11389.7</v>
          </cell>
          <cell r="W3460">
            <v>11389.7</v>
          </cell>
          <cell r="X3460">
            <v>11.389700000000001</v>
          </cell>
          <cell r="Y3460">
            <v>11.389700000000001</v>
          </cell>
        </row>
        <row r="3461">
          <cell r="I3461" t="str">
            <v>0791945</v>
          </cell>
          <cell r="J3461">
            <v>6451.5</v>
          </cell>
          <cell r="K3461">
            <v>6451.5</v>
          </cell>
          <cell r="L3461">
            <v>6.4515000000000002</v>
          </cell>
          <cell r="M3461">
            <v>6.4515000000000002</v>
          </cell>
          <cell r="U3461" t="str">
            <v>0771121</v>
          </cell>
          <cell r="V3461">
            <v>39388.5</v>
          </cell>
          <cell r="W3461">
            <v>39388.5</v>
          </cell>
          <cell r="X3461">
            <v>39.388500000000001</v>
          </cell>
          <cell r="Y3461">
            <v>39.388500000000001</v>
          </cell>
        </row>
        <row r="3462">
          <cell r="I3462" t="str">
            <v>0792827</v>
          </cell>
          <cell r="J3462">
            <v>47946.1</v>
          </cell>
          <cell r="K3462">
            <v>47946.1</v>
          </cell>
          <cell r="L3462">
            <v>47.946100000000001</v>
          </cell>
          <cell r="M3462">
            <v>47.946100000000001</v>
          </cell>
          <cell r="U3462" t="str">
            <v>0771123</v>
          </cell>
          <cell r="V3462">
            <v>908</v>
          </cell>
          <cell r="W3462">
            <v>908</v>
          </cell>
          <cell r="X3462">
            <v>0.90800000000000003</v>
          </cell>
          <cell r="Y3462">
            <v>0.90800000000000003</v>
          </cell>
        </row>
        <row r="3463">
          <cell r="I3463" t="str">
            <v>0792863</v>
          </cell>
          <cell r="J3463">
            <v>30674.3</v>
          </cell>
          <cell r="K3463">
            <v>30674.3</v>
          </cell>
          <cell r="L3463">
            <v>30.674299999999999</v>
          </cell>
          <cell r="M3463">
            <v>30.674299999999999</v>
          </cell>
          <cell r="U3463" t="str">
            <v>0771125</v>
          </cell>
          <cell r="V3463">
            <v>10191.5</v>
          </cell>
          <cell r="W3463">
            <v>10191.5</v>
          </cell>
          <cell r="X3463">
            <v>10.1915</v>
          </cell>
          <cell r="Y3463">
            <v>10.1915</v>
          </cell>
        </row>
        <row r="3464">
          <cell r="I3464" t="str">
            <v>0792912</v>
          </cell>
          <cell r="J3464">
            <v>109294.9</v>
          </cell>
          <cell r="K3464">
            <v>109294.9</v>
          </cell>
          <cell r="L3464">
            <v>109.2949</v>
          </cell>
          <cell r="M3464">
            <v>109.2949</v>
          </cell>
          <cell r="U3464" t="str">
            <v>0771198</v>
          </cell>
          <cell r="V3464">
            <v>18333</v>
          </cell>
          <cell r="W3464">
            <v>18333</v>
          </cell>
          <cell r="X3464">
            <v>18.332999999999998</v>
          </cell>
          <cell r="Y3464">
            <v>18.332999999999998</v>
          </cell>
        </row>
        <row r="3465">
          <cell r="I3465" t="str">
            <v>0793021</v>
          </cell>
          <cell r="J3465">
            <v>240917</v>
          </cell>
          <cell r="K3465">
            <v>240917</v>
          </cell>
          <cell r="L3465">
            <v>240.917</v>
          </cell>
          <cell r="M3465">
            <v>240.917</v>
          </cell>
          <cell r="U3465" t="str">
            <v>0771205</v>
          </cell>
          <cell r="V3465">
            <v>335404.59999999998</v>
          </cell>
          <cell r="W3465">
            <v>335404.59999999998</v>
          </cell>
          <cell r="X3465">
            <v>335.40459999999996</v>
          </cell>
          <cell r="Y3465">
            <v>335.40459999999996</v>
          </cell>
        </row>
        <row r="3466">
          <cell r="I3466" t="str">
            <v>0793114</v>
          </cell>
          <cell r="J3466">
            <v>8760</v>
          </cell>
          <cell r="K3466">
            <v>8760</v>
          </cell>
          <cell r="L3466">
            <v>8.76</v>
          </cell>
          <cell r="M3466">
            <v>8.76</v>
          </cell>
          <cell r="U3466" t="str">
            <v>0771212</v>
          </cell>
          <cell r="V3466">
            <v>53089.8</v>
          </cell>
          <cell r="W3466">
            <v>53089.8</v>
          </cell>
          <cell r="X3466">
            <v>53.089800000000004</v>
          </cell>
          <cell r="Y3466">
            <v>53.089800000000004</v>
          </cell>
        </row>
        <row r="3467">
          <cell r="I3467" t="str">
            <v>0793142</v>
          </cell>
          <cell r="J3467">
            <v>93175.75</v>
          </cell>
          <cell r="K3467">
            <v>93175.75</v>
          </cell>
          <cell r="L3467">
            <v>93.175749999999994</v>
          </cell>
          <cell r="M3467">
            <v>93.175749999999994</v>
          </cell>
          <cell r="U3467" t="str">
            <v>0771214</v>
          </cell>
          <cell r="V3467">
            <v>1997</v>
          </cell>
          <cell r="W3467">
            <v>1997</v>
          </cell>
          <cell r="X3467">
            <v>1.9970000000000001</v>
          </cell>
          <cell r="Y3467">
            <v>1.9970000000000001</v>
          </cell>
        </row>
        <row r="3468">
          <cell r="I3468" t="str">
            <v>0793888</v>
          </cell>
          <cell r="J3468">
            <v>68533.5</v>
          </cell>
          <cell r="K3468">
            <v>68533.5</v>
          </cell>
          <cell r="L3468">
            <v>68.533500000000004</v>
          </cell>
          <cell r="M3468">
            <v>68.533500000000004</v>
          </cell>
          <cell r="U3468" t="str">
            <v>0771229</v>
          </cell>
          <cell r="V3468">
            <v>21633</v>
          </cell>
          <cell r="W3468">
            <v>21633</v>
          </cell>
          <cell r="X3468">
            <v>21.632999999999999</v>
          </cell>
          <cell r="Y3468">
            <v>21.632999999999999</v>
          </cell>
        </row>
        <row r="3469">
          <cell r="I3469" t="str">
            <v>0794473</v>
          </cell>
          <cell r="J3469">
            <v>94666</v>
          </cell>
          <cell r="K3469">
            <v>94666</v>
          </cell>
          <cell r="L3469">
            <v>94.665999999999997</v>
          </cell>
          <cell r="M3469">
            <v>94.665999999999997</v>
          </cell>
          <cell r="U3469" t="str">
            <v>0771590</v>
          </cell>
          <cell r="V3469">
            <v>8382630.4900000002</v>
          </cell>
          <cell r="W3469">
            <v>8382630.4900000002</v>
          </cell>
          <cell r="X3469">
            <v>8382.6304899999996</v>
          </cell>
          <cell r="Y3469">
            <v>8382.6304899999996</v>
          </cell>
        </row>
        <row r="3470">
          <cell r="I3470" t="str">
            <v>0794535</v>
          </cell>
          <cell r="J3470">
            <v>1060</v>
          </cell>
          <cell r="K3470">
            <v>1060</v>
          </cell>
          <cell r="L3470">
            <v>1.06</v>
          </cell>
          <cell r="M3470">
            <v>1.06</v>
          </cell>
          <cell r="U3470" t="str">
            <v>0771686</v>
          </cell>
          <cell r="V3470">
            <v>15975.5</v>
          </cell>
          <cell r="W3470">
            <v>15975.5</v>
          </cell>
          <cell r="X3470">
            <v>15.9755</v>
          </cell>
          <cell r="Y3470">
            <v>15.9755</v>
          </cell>
        </row>
        <row r="3471">
          <cell r="I3471" t="str">
            <v>0794653</v>
          </cell>
          <cell r="J3471">
            <v>90401</v>
          </cell>
          <cell r="K3471">
            <v>90401</v>
          </cell>
          <cell r="L3471">
            <v>90.400999999999996</v>
          </cell>
          <cell r="M3471">
            <v>90.400999999999996</v>
          </cell>
          <cell r="U3471" t="str">
            <v>0771818</v>
          </cell>
          <cell r="V3471">
            <v>22890</v>
          </cell>
          <cell r="W3471">
            <v>22890</v>
          </cell>
          <cell r="X3471">
            <v>22.89</v>
          </cell>
          <cell r="Y3471">
            <v>22.89</v>
          </cell>
        </row>
        <row r="3472">
          <cell r="I3472" t="str">
            <v>0796528</v>
          </cell>
          <cell r="J3472">
            <v>45681</v>
          </cell>
          <cell r="K3472">
            <v>45681</v>
          </cell>
          <cell r="L3472">
            <v>45.680999999999997</v>
          </cell>
          <cell r="M3472">
            <v>45.680999999999997</v>
          </cell>
          <cell r="U3472" t="str">
            <v>0771825</v>
          </cell>
          <cell r="V3472">
            <v>240.5</v>
          </cell>
          <cell r="W3472">
            <v>240.5</v>
          </cell>
          <cell r="X3472">
            <v>0.24049999999999999</v>
          </cell>
          <cell r="Y3472">
            <v>0.24049999999999999</v>
          </cell>
        </row>
        <row r="3473">
          <cell r="I3473" t="str">
            <v>0796654</v>
          </cell>
          <cell r="J3473">
            <v>4973.5</v>
          </cell>
          <cell r="K3473">
            <v>4973.5</v>
          </cell>
          <cell r="L3473">
            <v>4.9734999999999996</v>
          </cell>
          <cell r="M3473">
            <v>4.9734999999999996</v>
          </cell>
          <cell r="U3473" t="str">
            <v>0771910</v>
          </cell>
          <cell r="V3473">
            <v>71480.2</v>
          </cell>
          <cell r="W3473">
            <v>71480.2</v>
          </cell>
          <cell r="X3473">
            <v>71.480199999999996</v>
          </cell>
          <cell r="Y3473">
            <v>71.480199999999996</v>
          </cell>
        </row>
        <row r="3474">
          <cell r="I3474" t="str">
            <v>0796899</v>
          </cell>
          <cell r="J3474">
            <v>18154</v>
          </cell>
          <cell r="K3474">
            <v>18154</v>
          </cell>
          <cell r="L3474">
            <v>18.154</v>
          </cell>
          <cell r="M3474">
            <v>18.154</v>
          </cell>
          <cell r="U3474" t="str">
            <v>0771931</v>
          </cell>
          <cell r="V3474">
            <v>16589.5</v>
          </cell>
          <cell r="W3474">
            <v>16589.5</v>
          </cell>
          <cell r="X3474">
            <v>16.589500000000001</v>
          </cell>
          <cell r="Y3474">
            <v>16.589500000000001</v>
          </cell>
        </row>
        <row r="3475">
          <cell r="I3475" t="str">
            <v>0797718</v>
          </cell>
          <cell r="J3475">
            <v>29466.3</v>
          </cell>
          <cell r="K3475">
            <v>29466.3</v>
          </cell>
          <cell r="L3475">
            <v>29.4663</v>
          </cell>
          <cell r="M3475">
            <v>29.4663</v>
          </cell>
          <cell r="U3475" t="str">
            <v>0772099</v>
          </cell>
          <cell r="V3475">
            <v>-72.48</v>
          </cell>
          <cell r="W3475">
            <v>-72.48</v>
          </cell>
          <cell r="X3475">
            <v>-7.2480000000000003E-2</v>
          </cell>
          <cell r="Y3475">
            <v>-7.2480000000000003E-2</v>
          </cell>
        </row>
        <row r="3476">
          <cell r="I3476" t="str">
            <v>0797805</v>
          </cell>
          <cell r="J3476">
            <v>3346.5</v>
          </cell>
          <cell r="K3476">
            <v>3346.5</v>
          </cell>
          <cell r="L3476">
            <v>3.3464999999999998</v>
          </cell>
          <cell r="M3476">
            <v>3.3464999999999998</v>
          </cell>
          <cell r="U3476" t="str">
            <v>0772566</v>
          </cell>
          <cell r="V3476">
            <v>41082</v>
          </cell>
          <cell r="W3476">
            <v>41082</v>
          </cell>
          <cell r="X3476">
            <v>41.082000000000001</v>
          </cell>
          <cell r="Y3476">
            <v>41.082000000000001</v>
          </cell>
        </row>
        <row r="3477">
          <cell r="I3477" t="str">
            <v>0797861</v>
          </cell>
          <cell r="J3477">
            <v>74610.16</v>
          </cell>
          <cell r="K3477">
            <v>74610.16</v>
          </cell>
          <cell r="L3477">
            <v>74.610160000000008</v>
          </cell>
          <cell r="M3477">
            <v>74.610160000000008</v>
          </cell>
          <cell r="U3477" t="str">
            <v>0772620</v>
          </cell>
          <cell r="V3477">
            <v>173308</v>
          </cell>
          <cell r="W3477">
            <v>173308</v>
          </cell>
          <cell r="X3477">
            <v>173.30799999999999</v>
          </cell>
          <cell r="Y3477">
            <v>173.30799999999999</v>
          </cell>
        </row>
        <row r="3478">
          <cell r="I3478" t="str">
            <v>0797885</v>
          </cell>
          <cell r="J3478">
            <v>31337.5</v>
          </cell>
          <cell r="K3478">
            <v>31337.5</v>
          </cell>
          <cell r="L3478">
            <v>31.337499999999999</v>
          </cell>
          <cell r="M3478">
            <v>31.337499999999999</v>
          </cell>
          <cell r="U3478" t="str">
            <v>0773013</v>
          </cell>
          <cell r="V3478">
            <v>32011</v>
          </cell>
          <cell r="W3478">
            <v>32011</v>
          </cell>
          <cell r="X3478">
            <v>32.011000000000003</v>
          </cell>
          <cell r="Y3478">
            <v>32.011000000000003</v>
          </cell>
        </row>
        <row r="3479">
          <cell r="I3479" t="str">
            <v>0797930</v>
          </cell>
          <cell r="J3479">
            <v>21294.5</v>
          </cell>
          <cell r="K3479">
            <v>21294.5</v>
          </cell>
          <cell r="L3479">
            <v>21.294499999999999</v>
          </cell>
          <cell r="M3479">
            <v>21.294499999999999</v>
          </cell>
          <cell r="U3479" t="str">
            <v>0773018</v>
          </cell>
          <cell r="V3479">
            <v>6952</v>
          </cell>
          <cell r="W3479">
            <v>6952</v>
          </cell>
          <cell r="X3479">
            <v>6.952</v>
          </cell>
          <cell r="Y3479">
            <v>6.952</v>
          </cell>
        </row>
        <row r="3480">
          <cell r="I3480" t="str">
            <v>0798300</v>
          </cell>
          <cell r="J3480">
            <v>93172.800000000003</v>
          </cell>
          <cell r="K3480">
            <v>93172.800000000003</v>
          </cell>
          <cell r="L3480">
            <v>93.172800000000009</v>
          </cell>
          <cell r="M3480">
            <v>93.172800000000009</v>
          </cell>
          <cell r="U3480" t="str">
            <v>0773098</v>
          </cell>
          <cell r="V3480">
            <v>26554</v>
          </cell>
          <cell r="W3480">
            <v>26554</v>
          </cell>
          <cell r="X3480">
            <v>26.553999999999998</v>
          </cell>
          <cell r="Y3480">
            <v>26.553999999999998</v>
          </cell>
        </row>
        <row r="3481">
          <cell r="I3481" t="str">
            <v>0798302</v>
          </cell>
          <cell r="J3481">
            <v>18342.5</v>
          </cell>
          <cell r="K3481">
            <v>18342.5</v>
          </cell>
          <cell r="L3481">
            <v>18.342500000000001</v>
          </cell>
          <cell r="M3481">
            <v>18.342500000000001</v>
          </cell>
          <cell r="U3481" t="str">
            <v>0773102</v>
          </cell>
          <cell r="V3481">
            <v>59850.5</v>
          </cell>
          <cell r="W3481">
            <v>59850.5</v>
          </cell>
          <cell r="X3481">
            <v>59.850499999999997</v>
          </cell>
          <cell r="Y3481">
            <v>59.850499999999997</v>
          </cell>
        </row>
        <row r="3482">
          <cell r="I3482" t="str">
            <v>0798975</v>
          </cell>
          <cell r="J3482">
            <v>99670.85</v>
          </cell>
          <cell r="K3482">
            <v>99670.85</v>
          </cell>
          <cell r="L3482">
            <v>99.670850000000002</v>
          </cell>
          <cell r="M3482">
            <v>99.670850000000002</v>
          </cell>
          <cell r="U3482" t="str">
            <v>0773202</v>
          </cell>
          <cell r="V3482">
            <v>9844.5</v>
          </cell>
          <cell r="W3482">
            <v>9844.5</v>
          </cell>
          <cell r="X3482">
            <v>9.8445</v>
          </cell>
          <cell r="Y3482">
            <v>9.8445</v>
          </cell>
        </row>
        <row r="3483">
          <cell r="I3483" t="str">
            <v>0799810</v>
          </cell>
          <cell r="J3483">
            <v>14502.75</v>
          </cell>
          <cell r="K3483">
            <v>14502.75</v>
          </cell>
          <cell r="L3483">
            <v>14.502750000000001</v>
          </cell>
          <cell r="M3483">
            <v>14.502750000000001</v>
          </cell>
          <cell r="U3483" t="str">
            <v>0774613</v>
          </cell>
          <cell r="V3483">
            <v>53814</v>
          </cell>
          <cell r="W3483">
            <v>53814</v>
          </cell>
          <cell r="X3483">
            <v>53.814</v>
          </cell>
          <cell r="Y3483">
            <v>53.814</v>
          </cell>
        </row>
        <row r="3484">
          <cell r="I3484" t="str">
            <v>0800007</v>
          </cell>
          <cell r="J3484">
            <v>36840</v>
          </cell>
          <cell r="K3484">
            <v>36840</v>
          </cell>
          <cell r="L3484">
            <v>36.840000000000003</v>
          </cell>
          <cell r="M3484">
            <v>36.840000000000003</v>
          </cell>
          <cell r="U3484" t="str">
            <v>0774711</v>
          </cell>
          <cell r="V3484">
            <v>226073.74</v>
          </cell>
          <cell r="W3484">
            <v>226073.74</v>
          </cell>
          <cell r="X3484">
            <v>226.07373999999999</v>
          </cell>
          <cell r="Y3484">
            <v>226.07373999999999</v>
          </cell>
        </row>
        <row r="3485">
          <cell r="I3485" t="str">
            <v>0800219</v>
          </cell>
          <cell r="J3485">
            <v>6181</v>
          </cell>
          <cell r="K3485">
            <v>6181</v>
          </cell>
          <cell r="L3485">
            <v>6.181</v>
          </cell>
          <cell r="M3485">
            <v>6.181</v>
          </cell>
          <cell r="U3485" t="str">
            <v>0774985</v>
          </cell>
          <cell r="V3485">
            <v>4074.5</v>
          </cell>
          <cell r="W3485">
            <v>4074.5</v>
          </cell>
          <cell r="X3485">
            <v>4.0744999999999996</v>
          </cell>
          <cell r="Y3485">
            <v>4.0744999999999996</v>
          </cell>
        </row>
        <row r="3486">
          <cell r="I3486" t="str">
            <v>0800220</v>
          </cell>
          <cell r="J3486">
            <v>20838</v>
          </cell>
          <cell r="K3486">
            <v>20838</v>
          </cell>
          <cell r="L3486">
            <v>20.838000000000001</v>
          </cell>
          <cell r="M3486">
            <v>20.838000000000001</v>
          </cell>
          <cell r="U3486" t="str">
            <v>0775278</v>
          </cell>
          <cell r="V3486">
            <v>9110.5</v>
          </cell>
          <cell r="W3486">
            <v>9110.5</v>
          </cell>
          <cell r="X3486">
            <v>9.1105</v>
          </cell>
          <cell r="Y3486">
            <v>9.1105</v>
          </cell>
        </row>
        <row r="3487">
          <cell r="I3487" t="str">
            <v>0800256</v>
          </cell>
          <cell r="J3487">
            <v>4224.5</v>
          </cell>
          <cell r="K3487">
            <v>4224.5</v>
          </cell>
          <cell r="L3487">
            <v>4.2244999999999999</v>
          </cell>
          <cell r="M3487">
            <v>4.2244999999999999</v>
          </cell>
          <cell r="U3487" t="str">
            <v>0775657</v>
          </cell>
          <cell r="V3487">
            <v>187358.65</v>
          </cell>
          <cell r="W3487">
            <v>187358.65</v>
          </cell>
          <cell r="X3487">
            <v>187.35864999999998</v>
          </cell>
          <cell r="Y3487">
            <v>187.35864999999998</v>
          </cell>
        </row>
        <row r="3488">
          <cell r="I3488" t="str">
            <v>0800405</v>
          </cell>
          <cell r="J3488">
            <v>49954</v>
          </cell>
          <cell r="K3488">
            <v>49954</v>
          </cell>
          <cell r="L3488">
            <v>49.954000000000001</v>
          </cell>
          <cell r="M3488">
            <v>49.954000000000001</v>
          </cell>
          <cell r="U3488" t="str">
            <v>0775914</v>
          </cell>
          <cell r="V3488">
            <v>8824.5</v>
          </cell>
          <cell r="W3488">
            <v>8824.5</v>
          </cell>
          <cell r="X3488">
            <v>8.8245000000000005</v>
          </cell>
          <cell r="Y3488">
            <v>8.8245000000000005</v>
          </cell>
        </row>
        <row r="3489">
          <cell r="I3489" t="str">
            <v>0800406</v>
          </cell>
          <cell r="J3489">
            <v>3930</v>
          </cell>
          <cell r="K3489">
            <v>3930</v>
          </cell>
          <cell r="L3489">
            <v>3.93</v>
          </cell>
          <cell r="M3489">
            <v>3.93</v>
          </cell>
          <cell r="U3489" t="str">
            <v>0776776</v>
          </cell>
          <cell r="V3489">
            <v>1765.5</v>
          </cell>
          <cell r="W3489">
            <v>1765.5</v>
          </cell>
          <cell r="X3489">
            <v>1.7655000000000001</v>
          </cell>
          <cell r="Y3489">
            <v>1.7655000000000001</v>
          </cell>
        </row>
        <row r="3490">
          <cell r="I3490" t="str">
            <v>0800415</v>
          </cell>
          <cell r="J3490">
            <v>15255.54</v>
          </cell>
          <cell r="K3490">
            <v>15255.54</v>
          </cell>
          <cell r="L3490">
            <v>15.255540000000002</v>
          </cell>
          <cell r="M3490">
            <v>15.255540000000002</v>
          </cell>
          <cell r="U3490" t="str">
            <v>0777037</v>
          </cell>
          <cell r="V3490">
            <v>6767</v>
          </cell>
          <cell r="W3490">
            <v>6767</v>
          </cell>
          <cell r="X3490">
            <v>6.7670000000000003</v>
          </cell>
          <cell r="Y3490">
            <v>6.7670000000000003</v>
          </cell>
        </row>
        <row r="3491">
          <cell r="I3491" t="str">
            <v>0800416</v>
          </cell>
          <cell r="J3491">
            <v>14904.5</v>
          </cell>
          <cell r="K3491">
            <v>14904.5</v>
          </cell>
          <cell r="L3491">
            <v>14.904500000000001</v>
          </cell>
          <cell r="M3491">
            <v>14.904500000000001</v>
          </cell>
          <cell r="U3491" t="str">
            <v>0777064</v>
          </cell>
          <cell r="V3491">
            <v>211478.5</v>
          </cell>
          <cell r="W3491">
            <v>211478.5</v>
          </cell>
          <cell r="X3491">
            <v>211.4785</v>
          </cell>
          <cell r="Y3491">
            <v>211.4785</v>
          </cell>
        </row>
        <row r="3492">
          <cell r="I3492" t="str">
            <v>0800528</v>
          </cell>
          <cell r="J3492">
            <v>2773.5</v>
          </cell>
          <cell r="K3492">
            <v>2773.5</v>
          </cell>
          <cell r="L3492">
            <v>2.7734999999999999</v>
          </cell>
          <cell r="M3492">
            <v>2.7734999999999999</v>
          </cell>
          <cell r="U3492" t="str">
            <v>0777312</v>
          </cell>
          <cell r="V3492">
            <v>450</v>
          </cell>
          <cell r="W3492">
            <v>450</v>
          </cell>
          <cell r="X3492">
            <v>0.45</v>
          </cell>
          <cell r="Y3492">
            <v>0.45</v>
          </cell>
        </row>
        <row r="3493">
          <cell r="I3493" t="str">
            <v>0800595</v>
          </cell>
          <cell r="J3493">
            <v>44084.5</v>
          </cell>
          <cell r="K3493">
            <v>44084.5</v>
          </cell>
          <cell r="L3493">
            <v>44.084499999999998</v>
          </cell>
          <cell r="M3493">
            <v>44.084499999999998</v>
          </cell>
          <cell r="U3493" t="str">
            <v>0777528</v>
          </cell>
          <cell r="V3493">
            <v>93526.23</v>
          </cell>
          <cell r="W3493">
            <v>93526.23</v>
          </cell>
          <cell r="X3493">
            <v>93.526229999999998</v>
          </cell>
          <cell r="Y3493">
            <v>93.526229999999998</v>
          </cell>
        </row>
        <row r="3494">
          <cell r="I3494" t="str">
            <v>0800601</v>
          </cell>
          <cell r="J3494">
            <v>10913.5</v>
          </cell>
          <cell r="K3494">
            <v>10913.5</v>
          </cell>
          <cell r="L3494">
            <v>10.913500000000001</v>
          </cell>
          <cell r="M3494">
            <v>10.913500000000001</v>
          </cell>
          <cell r="U3494" t="str">
            <v>0777529</v>
          </cell>
          <cell r="V3494">
            <v>62578.45</v>
          </cell>
          <cell r="W3494">
            <v>62578.45</v>
          </cell>
          <cell r="X3494">
            <v>62.578449999999997</v>
          </cell>
          <cell r="Y3494">
            <v>62.578449999999997</v>
          </cell>
        </row>
        <row r="3495">
          <cell r="I3495" t="str">
            <v>0800610</v>
          </cell>
          <cell r="J3495">
            <v>13177</v>
          </cell>
          <cell r="K3495">
            <v>13177</v>
          </cell>
          <cell r="L3495">
            <v>13.177</v>
          </cell>
          <cell r="M3495">
            <v>13.177</v>
          </cell>
          <cell r="U3495" t="str">
            <v>0777771</v>
          </cell>
          <cell r="V3495">
            <v>1562.5</v>
          </cell>
          <cell r="W3495">
            <v>1562.5</v>
          </cell>
          <cell r="X3495">
            <v>1.5625</v>
          </cell>
          <cell r="Y3495">
            <v>1.5625</v>
          </cell>
        </row>
        <row r="3496">
          <cell r="I3496" t="str">
            <v>0800626</v>
          </cell>
          <cell r="J3496">
            <v>15101.5</v>
          </cell>
          <cell r="K3496">
            <v>15101.5</v>
          </cell>
          <cell r="L3496">
            <v>15.1015</v>
          </cell>
          <cell r="M3496">
            <v>15.1015</v>
          </cell>
          <cell r="U3496" t="str">
            <v>0777805</v>
          </cell>
          <cell r="V3496">
            <v>226969</v>
          </cell>
          <cell r="W3496">
            <v>226969</v>
          </cell>
          <cell r="X3496">
            <v>226.96899999999999</v>
          </cell>
          <cell r="Y3496">
            <v>226.96899999999999</v>
          </cell>
        </row>
        <row r="3497">
          <cell r="I3497" t="str">
            <v>0800703</v>
          </cell>
          <cell r="J3497">
            <v>-40</v>
          </cell>
          <cell r="K3497">
            <v>-40</v>
          </cell>
          <cell r="L3497">
            <v>-0.04</v>
          </cell>
          <cell r="M3497">
            <v>-0.04</v>
          </cell>
          <cell r="U3497" t="str">
            <v>0777879</v>
          </cell>
          <cell r="V3497">
            <v>14457.5</v>
          </cell>
          <cell r="W3497">
            <v>14457.5</v>
          </cell>
          <cell r="X3497">
            <v>14.4575</v>
          </cell>
          <cell r="Y3497">
            <v>14.4575</v>
          </cell>
        </row>
        <row r="3498">
          <cell r="I3498" t="str">
            <v>0800730</v>
          </cell>
          <cell r="J3498">
            <v>7074.5</v>
          </cell>
          <cell r="K3498">
            <v>7074.5</v>
          </cell>
          <cell r="L3498">
            <v>7.0744999999999996</v>
          </cell>
          <cell r="M3498">
            <v>7.0744999999999996</v>
          </cell>
          <cell r="U3498" t="str">
            <v>0778230</v>
          </cell>
          <cell r="V3498">
            <v>15855.5</v>
          </cell>
          <cell r="W3498">
            <v>15855.5</v>
          </cell>
          <cell r="X3498">
            <v>15.855499999999999</v>
          </cell>
          <cell r="Y3498">
            <v>15.855499999999999</v>
          </cell>
        </row>
        <row r="3499">
          <cell r="I3499" t="str">
            <v>0800740</v>
          </cell>
          <cell r="J3499">
            <v>74968.5</v>
          </cell>
          <cell r="K3499">
            <v>74968.5</v>
          </cell>
          <cell r="L3499">
            <v>74.968500000000006</v>
          </cell>
          <cell r="M3499">
            <v>74.968500000000006</v>
          </cell>
          <cell r="U3499" t="str">
            <v>0780111</v>
          </cell>
          <cell r="V3499">
            <v>721.5</v>
          </cell>
          <cell r="W3499">
            <v>721.5</v>
          </cell>
          <cell r="X3499">
            <v>0.72150000000000003</v>
          </cell>
          <cell r="Y3499">
            <v>0.72150000000000003</v>
          </cell>
        </row>
        <row r="3500">
          <cell r="I3500" t="str">
            <v>0800802</v>
          </cell>
          <cell r="J3500">
            <v>108</v>
          </cell>
          <cell r="K3500">
            <v>108</v>
          </cell>
          <cell r="L3500">
            <v>0.108</v>
          </cell>
          <cell r="M3500">
            <v>0.108</v>
          </cell>
          <cell r="U3500" t="str">
            <v>0780207</v>
          </cell>
          <cell r="V3500">
            <v>13674.7</v>
          </cell>
          <cell r="W3500">
            <v>13674.7</v>
          </cell>
          <cell r="X3500">
            <v>13.674700000000001</v>
          </cell>
          <cell r="Y3500">
            <v>13.674700000000001</v>
          </cell>
        </row>
        <row r="3501">
          <cell r="I3501" t="str">
            <v>0800806</v>
          </cell>
          <cell r="J3501">
            <v>8262</v>
          </cell>
          <cell r="K3501">
            <v>8262</v>
          </cell>
          <cell r="L3501">
            <v>8.2620000000000005</v>
          </cell>
          <cell r="M3501">
            <v>8.2620000000000005</v>
          </cell>
          <cell r="U3501" t="str">
            <v>0780275</v>
          </cell>
          <cell r="V3501">
            <v>11015.5</v>
          </cell>
          <cell r="W3501">
            <v>11015.5</v>
          </cell>
          <cell r="X3501">
            <v>11.015499999999999</v>
          </cell>
          <cell r="Y3501">
            <v>11.015499999999999</v>
          </cell>
        </row>
        <row r="3502">
          <cell r="I3502" t="str">
            <v>0800812</v>
          </cell>
          <cell r="J3502">
            <v>5076.5</v>
          </cell>
          <cell r="K3502">
            <v>5076.5</v>
          </cell>
          <cell r="L3502">
            <v>5.0765000000000002</v>
          </cell>
          <cell r="M3502">
            <v>5.0765000000000002</v>
          </cell>
          <cell r="U3502" t="str">
            <v>0780312</v>
          </cell>
          <cell r="V3502">
            <v>18562</v>
          </cell>
          <cell r="W3502">
            <v>18562</v>
          </cell>
          <cell r="X3502">
            <v>18.562000000000001</v>
          </cell>
          <cell r="Y3502">
            <v>18.562000000000001</v>
          </cell>
        </row>
        <row r="3503">
          <cell r="I3503" t="str">
            <v>0800825</v>
          </cell>
          <cell r="J3503">
            <v>25642</v>
          </cell>
          <cell r="K3503">
            <v>25642</v>
          </cell>
          <cell r="L3503">
            <v>25.641999999999999</v>
          </cell>
          <cell r="M3503">
            <v>25.641999999999999</v>
          </cell>
          <cell r="U3503" t="str">
            <v>0780317</v>
          </cell>
          <cell r="V3503">
            <v>-88</v>
          </cell>
          <cell r="W3503">
            <v>-88</v>
          </cell>
          <cell r="X3503">
            <v>-8.7999999999999995E-2</v>
          </cell>
          <cell r="Y3503">
            <v>-8.7999999999999995E-2</v>
          </cell>
        </row>
        <row r="3504">
          <cell r="I3504" t="str">
            <v>0800827</v>
          </cell>
          <cell r="J3504">
            <v>-33</v>
          </cell>
          <cell r="K3504">
            <v>-33</v>
          </cell>
          <cell r="L3504">
            <v>-3.3000000000000002E-2</v>
          </cell>
          <cell r="M3504">
            <v>-3.3000000000000002E-2</v>
          </cell>
          <cell r="U3504" t="str">
            <v>0780403</v>
          </cell>
          <cell r="V3504">
            <v>50262.45</v>
          </cell>
          <cell r="W3504">
            <v>50262.45</v>
          </cell>
          <cell r="X3504">
            <v>50.262449999999994</v>
          </cell>
          <cell r="Y3504">
            <v>50.262449999999994</v>
          </cell>
        </row>
        <row r="3505">
          <cell r="I3505" t="str">
            <v>0800912</v>
          </cell>
          <cell r="J3505">
            <v>26659.5</v>
          </cell>
          <cell r="K3505">
            <v>26659.5</v>
          </cell>
          <cell r="L3505">
            <v>26.659500000000001</v>
          </cell>
          <cell r="M3505">
            <v>26.659500000000001</v>
          </cell>
          <cell r="U3505" t="str">
            <v>0780506</v>
          </cell>
          <cell r="V3505">
            <v>18366.5</v>
          </cell>
          <cell r="W3505">
            <v>18366.5</v>
          </cell>
          <cell r="X3505">
            <v>18.366499999999998</v>
          </cell>
          <cell r="Y3505">
            <v>18.366499999999998</v>
          </cell>
        </row>
        <row r="3506">
          <cell r="I3506" t="str">
            <v>0801002</v>
          </cell>
          <cell r="J3506">
            <v>4172.5</v>
          </cell>
          <cell r="K3506">
            <v>4172.5</v>
          </cell>
          <cell r="L3506">
            <v>4.1725000000000003</v>
          </cell>
          <cell r="M3506">
            <v>4.1725000000000003</v>
          </cell>
          <cell r="U3506" t="str">
            <v>0780510</v>
          </cell>
          <cell r="V3506">
            <v>22474</v>
          </cell>
          <cell r="W3506">
            <v>22474</v>
          </cell>
          <cell r="X3506">
            <v>22.474</v>
          </cell>
          <cell r="Y3506">
            <v>22.474</v>
          </cell>
        </row>
        <row r="3507">
          <cell r="I3507" t="str">
            <v>0801006</v>
          </cell>
          <cell r="J3507">
            <v>7684</v>
          </cell>
          <cell r="K3507">
            <v>7684</v>
          </cell>
          <cell r="L3507">
            <v>7.6840000000000002</v>
          </cell>
          <cell r="M3507">
            <v>7.6840000000000002</v>
          </cell>
          <cell r="U3507" t="str">
            <v>0780513</v>
          </cell>
          <cell r="V3507">
            <v>17536</v>
          </cell>
          <cell r="W3507">
            <v>17536</v>
          </cell>
          <cell r="X3507">
            <v>17.536000000000001</v>
          </cell>
          <cell r="Y3507">
            <v>17.536000000000001</v>
          </cell>
        </row>
        <row r="3508">
          <cell r="I3508" t="str">
            <v>0801010</v>
          </cell>
          <cell r="J3508">
            <v>4062.75</v>
          </cell>
          <cell r="K3508">
            <v>4062.75</v>
          </cell>
          <cell r="L3508">
            <v>4.0627500000000003</v>
          </cell>
          <cell r="M3508">
            <v>4.0627500000000003</v>
          </cell>
          <cell r="U3508" t="str">
            <v>0780520</v>
          </cell>
          <cell r="V3508">
            <v>26188.5</v>
          </cell>
          <cell r="W3508">
            <v>26188.5</v>
          </cell>
          <cell r="X3508">
            <v>26.188500000000001</v>
          </cell>
          <cell r="Y3508">
            <v>26.188500000000001</v>
          </cell>
        </row>
        <row r="3509">
          <cell r="I3509" t="str">
            <v>0801014</v>
          </cell>
          <cell r="J3509">
            <v>18365.5</v>
          </cell>
          <cell r="K3509">
            <v>18365.5</v>
          </cell>
          <cell r="L3509">
            <v>18.365500000000001</v>
          </cell>
          <cell r="M3509">
            <v>18.365500000000001</v>
          </cell>
          <cell r="U3509" t="str">
            <v>0780530</v>
          </cell>
          <cell r="V3509">
            <v>3245</v>
          </cell>
          <cell r="W3509">
            <v>3245</v>
          </cell>
          <cell r="X3509">
            <v>3.2450000000000001</v>
          </cell>
          <cell r="Y3509">
            <v>3.2450000000000001</v>
          </cell>
        </row>
        <row r="3510">
          <cell r="I3510" t="str">
            <v>0801018</v>
          </cell>
          <cell r="J3510">
            <v>10042.5</v>
          </cell>
          <cell r="K3510">
            <v>10042.5</v>
          </cell>
          <cell r="L3510">
            <v>10.0425</v>
          </cell>
          <cell r="M3510">
            <v>10.0425</v>
          </cell>
          <cell r="U3510" t="str">
            <v>0780715</v>
          </cell>
          <cell r="V3510">
            <v>15679.5</v>
          </cell>
          <cell r="W3510">
            <v>15679.5</v>
          </cell>
          <cell r="X3510">
            <v>15.679500000000001</v>
          </cell>
          <cell r="Y3510">
            <v>15.679500000000001</v>
          </cell>
        </row>
        <row r="3511">
          <cell r="I3511" t="str">
            <v>0801023</v>
          </cell>
          <cell r="J3511">
            <v>1648.5</v>
          </cell>
          <cell r="K3511">
            <v>1648.5</v>
          </cell>
          <cell r="L3511">
            <v>1.6485000000000001</v>
          </cell>
          <cell r="M3511">
            <v>1.6485000000000001</v>
          </cell>
          <cell r="U3511" t="str">
            <v>0780716</v>
          </cell>
          <cell r="V3511">
            <v>3653</v>
          </cell>
          <cell r="W3511">
            <v>3653</v>
          </cell>
          <cell r="X3511">
            <v>3.653</v>
          </cell>
          <cell r="Y3511">
            <v>3.653</v>
          </cell>
        </row>
        <row r="3512">
          <cell r="I3512" t="str">
            <v>0801028</v>
          </cell>
          <cell r="J3512">
            <v>74018</v>
          </cell>
          <cell r="K3512">
            <v>74018</v>
          </cell>
          <cell r="L3512">
            <v>74.018000000000001</v>
          </cell>
          <cell r="M3512">
            <v>74.018000000000001</v>
          </cell>
          <cell r="U3512" t="str">
            <v>0780717</v>
          </cell>
          <cell r="V3512">
            <v>5560</v>
          </cell>
          <cell r="W3512">
            <v>5560</v>
          </cell>
          <cell r="X3512">
            <v>5.56</v>
          </cell>
          <cell r="Y3512">
            <v>5.56</v>
          </cell>
        </row>
        <row r="3513">
          <cell r="I3513" t="str">
            <v>0801117</v>
          </cell>
          <cell r="J3513">
            <v>20798</v>
          </cell>
          <cell r="K3513">
            <v>20798</v>
          </cell>
          <cell r="L3513">
            <v>20.797999999999998</v>
          </cell>
          <cell r="M3513">
            <v>20.797999999999998</v>
          </cell>
          <cell r="U3513" t="str">
            <v>0780719</v>
          </cell>
          <cell r="V3513">
            <v>-107</v>
          </cell>
          <cell r="W3513">
            <v>-107</v>
          </cell>
          <cell r="X3513">
            <v>-0.107</v>
          </cell>
          <cell r="Y3513">
            <v>-0.107</v>
          </cell>
        </row>
        <row r="3514">
          <cell r="I3514" t="str">
            <v>0801125</v>
          </cell>
          <cell r="J3514">
            <v>2661</v>
          </cell>
          <cell r="K3514">
            <v>2661</v>
          </cell>
          <cell r="L3514">
            <v>2.661</v>
          </cell>
          <cell r="M3514">
            <v>2.661</v>
          </cell>
          <cell r="U3514" t="str">
            <v>0780777</v>
          </cell>
          <cell r="V3514">
            <v>276005.84000000003</v>
          </cell>
          <cell r="W3514">
            <v>276005.84000000003</v>
          </cell>
          <cell r="X3514">
            <v>276.00584000000003</v>
          </cell>
          <cell r="Y3514">
            <v>276.00584000000003</v>
          </cell>
        </row>
        <row r="3515">
          <cell r="I3515" t="str">
            <v>0801201</v>
          </cell>
          <cell r="J3515">
            <v>30153.3</v>
          </cell>
          <cell r="K3515">
            <v>30153.3</v>
          </cell>
          <cell r="L3515">
            <v>30.153299999999998</v>
          </cell>
          <cell r="M3515">
            <v>30.153299999999998</v>
          </cell>
          <cell r="U3515" t="str">
            <v>0780911</v>
          </cell>
          <cell r="V3515">
            <v>53218.5</v>
          </cell>
          <cell r="W3515">
            <v>53218.5</v>
          </cell>
          <cell r="X3515">
            <v>53.218499999999999</v>
          </cell>
          <cell r="Y3515">
            <v>53.218499999999999</v>
          </cell>
        </row>
        <row r="3516">
          <cell r="I3516" t="str">
            <v>0801205</v>
          </cell>
          <cell r="J3516">
            <v>662762.39</v>
          </cell>
          <cell r="K3516">
            <v>662762.39</v>
          </cell>
          <cell r="L3516">
            <v>662.76238999999998</v>
          </cell>
          <cell r="M3516">
            <v>662.76238999999998</v>
          </cell>
          <cell r="U3516" t="str">
            <v>0780916</v>
          </cell>
          <cell r="V3516">
            <v>17290.5</v>
          </cell>
          <cell r="W3516">
            <v>17290.5</v>
          </cell>
          <cell r="X3516">
            <v>17.290500000000002</v>
          </cell>
          <cell r="Y3516">
            <v>17.290500000000002</v>
          </cell>
        </row>
        <row r="3517">
          <cell r="I3517" t="str">
            <v>0801207</v>
          </cell>
          <cell r="J3517">
            <v>2180.5</v>
          </cell>
          <cell r="K3517">
            <v>2180.5</v>
          </cell>
          <cell r="L3517">
            <v>2.1804999999999999</v>
          </cell>
          <cell r="M3517">
            <v>2.1804999999999999</v>
          </cell>
          <cell r="U3517" t="str">
            <v>0781009</v>
          </cell>
          <cell r="V3517">
            <v>37093.5</v>
          </cell>
          <cell r="W3517">
            <v>37093.5</v>
          </cell>
          <cell r="X3517">
            <v>37.093499999999999</v>
          </cell>
          <cell r="Y3517">
            <v>37.093499999999999</v>
          </cell>
        </row>
        <row r="3518">
          <cell r="I3518" t="str">
            <v>0801210</v>
          </cell>
          <cell r="J3518">
            <v>7416.5</v>
          </cell>
          <cell r="K3518">
            <v>7416.5</v>
          </cell>
          <cell r="L3518">
            <v>7.4165000000000001</v>
          </cell>
          <cell r="M3518">
            <v>7.4165000000000001</v>
          </cell>
          <cell r="U3518" t="str">
            <v>0781010</v>
          </cell>
          <cell r="V3518">
            <v>326</v>
          </cell>
          <cell r="W3518">
            <v>326</v>
          </cell>
          <cell r="X3518">
            <v>0.32600000000000001</v>
          </cell>
          <cell r="Y3518">
            <v>0.32600000000000001</v>
          </cell>
        </row>
        <row r="3519">
          <cell r="I3519" t="str">
            <v>0801248</v>
          </cell>
          <cell r="J3519">
            <v>114797.25</v>
          </cell>
          <cell r="K3519">
            <v>114797.25</v>
          </cell>
          <cell r="L3519">
            <v>114.79725000000001</v>
          </cell>
          <cell r="M3519">
            <v>114.79725000000001</v>
          </cell>
          <cell r="U3519" t="str">
            <v>0781199</v>
          </cell>
          <cell r="V3519">
            <v>546</v>
          </cell>
          <cell r="W3519">
            <v>546</v>
          </cell>
          <cell r="X3519">
            <v>0.54600000000000004</v>
          </cell>
          <cell r="Y3519">
            <v>0.54600000000000004</v>
          </cell>
        </row>
        <row r="3520">
          <cell r="I3520" t="str">
            <v>0801533</v>
          </cell>
          <cell r="J3520">
            <v>9423</v>
          </cell>
          <cell r="K3520">
            <v>9423</v>
          </cell>
          <cell r="L3520">
            <v>9.423</v>
          </cell>
          <cell r="M3520">
            <v>9.423</v>
          </cell>
          <cell r="U3520" t="str">
            <v>0781217</v>
          </cell>
          <cell r="V3520">
            <v>4083.5</v>
          </cell>
          <cell r="W3520">
            <v>4083.5</v>
          </cell>
          <cell r="X3520">
            <v>4.0834999999999999</v>
          </cell>
          <cell r="Y3520">
            <v>4.0834999999999999</v>
          </cell>
        </row>
        <row r="3521">
          <cell r="I3521" t="str">
            <v>0801584</v>
          </cell>
          <cell r="J3521">
            <v>60244.43</v>
          </cell>
          <cell r="K3521">
            <v>60244.43</v>
          </cell>
          <cell r="L3521">
            <v>60.244430000000001</v>
          </cell>
          <cell r="M3521">
            <v>60.244430000000001</v>
          </cell>
          <cell r="U3521" t="str">
            <v>0781798</v>
          </cell>
          <cell r="V3521">
            <v>70805.2</v>
          </cell>
          <cell r="W3521">
            <v>70805.2</v>
          </cell>
          <cell r="X3521">
            <v>70.805199999999999</v>
          </cell>
          <cell r="Y3521">
            <v>70.805199999999999</v>
          </cell>
        </row>
        <row r="3522">
          <cell r="I3522" t="str">
            <v>0801595</v>
          </cell>
          <cell r="J3522">
            <v>129</v>
          </cell>
          <cell r="K3522">
            <v>129</v>
          </cell>
          <cell r="L3522">
            <v>0.129</v>
          </cell>
          <cell r="M3522">
            <v>0.129</v>
          </cell>
          <cell r="U3522" t="str">
            <v>0781940</v>
          </cell>
          <cell r="V3522">
            <v>398</v>
          </cell>
          <cell r="W3522">
            <v>398</v>
          </cell>
          <cell r="X3522">
            <v>0.39800000000000002</v>
          </cell>
          <cell r="Y3522">
            <v>0.39800000000000002</v>
          </cell>
        </row>
        <row r="3523">
          <cell r="I3523" t="str">
            <v>0801724</v>
          </cell>
          <cell r="J3523">
            <v>51581.5</v>
          </cell>
          <cell r="K3523">
            <v>51581.5</v>
          </cell>
          <cell r="L3523">
            <v>51.581499999999998</v>
          </cell>
          <cell r="M3523">
            <v>51.581499999999998</v>
          </cell>
          <cell r="U3523" t="str">
            <v>0782038</v>
          </cell>
          <cell r="V3523">
            <v>4954</v>
          </cell>
          <cell r="W3523">
            <v>4954</v>
          </cell>
          <cell r="X3523">
            <v>4.9539999999999997</v>
          </cell>
          <cell r="Y3523">
            <v>4.9539999999999997</v>
          </cell>
        </row>
        <row r="3524">
          <cell r="I3524" t="str">
            <v>0801744</v>
          </cell>
          <cell r="J3524">
            <v>-148.5</v>
          </cell>
          <cell r="K3524">
            <v>-148.5</v>
          </cell>
          <cell r="L3524">
            <v>-0.14849999999999999</v>
          </cell>
          <cell r="M3524">
            <v>-0.14849999999999999</v>
          </cell>
          <cell r="U3524" t="str">
            <v>0783199</v>
          </cell>
          <cell r="V3524">
            <v>58137.5</v>
          </cell>
          <cell r="W3524">
            <v>58137.5</v>
          </cell>
          <cell r="X3524">
            <v>58.137500000000003</v>
          </cell>
          <cell r="Y3524">
            <v>58.137500000000003</v>
          </cell>
        </row>
        <row r="3525">
          <cell r="I3525" t="str">
            <v>0801798</v>
          </cell>
          <cell r="J3525">
            <v>189963.5</v>
          </cell>
          <cell r="K3525">
            <v>189963.5</v>
          </cell>
          <cell r="L3525">
            <v>189.96350000000001</v>
          </cell>
          <cell r="M3525">
            <v>189.96350000000001</v>
          </cell>
          <cell r="U3525" t="str">
            <v>0785199</v>
          </cell>
          <cell r="V3525">
            <v>681542.54</v>
          </cell>
          <cell r="W3525">
            <v>681542.54</v>
          </cell>
          <cell r="X3525">
            <v>681.54254000000003</v>
          </cell>
          <cell r="Y3525">
            <v>681.54254000000003</v>
          </cell>
        </row>
        <row r="3526">
          <cell r="I3526" t="str">
            <v>0802200</v>
          </cell>
          <cell r="J3526">
            <v>16625.5</v>
          </cell>
          <cell r="K3526">
            <v>16625.5</v>
          </cell>
          <cell r="L3526">
            <v>16.625499999999999</v>
          </cell>
          <cell r="M3526">
            <v>16.625499999999999</v>
          </cell>
          <cell r="U3526" t="str">
            <v>0785922</v>
          </cell>
          <cell r="V3526">
            <v>32006.5</v>
          </cell>
          <cell r="W3526">
            <v>32006.5</v>
          </cell>
          <cell r="X3526">
            <v>32.006500000000003</v>
          </cell>
          <cell r="Y3526">
            <v>32.006500000000003</v>
          </cell>
        </row>
        <row r="3527">
          <cell r="I3527" t="str">
            <v>0802255</v>
          </cell>
          <cell r="J3527">
            <v>7113.4</v>
          </cell>
          <cell r="K3527">
            <v>7113.4</v>
          </cell>
          <cell r="L3527">
            <v>7.1133999999999995</v>
          </cell>
          <cell r="M3527">
            <v>7.1133999999999995</v>
          </cell>
          <cell r="U3527" t="str">
            <v>0786821</v>
          </cell>
          <cell r="V3527">
            <v>11277.8</v>
          </cell>
          <cell r="W3527">
            <v>11277.8</v>
          </cell>
          <cell r="X3527">
            <v>11.277799999999999</v>
          </cell>
          <cell r="Y3527">
            <v>11.277799999999999</v>
          </cell>
        </row>
        <row r="3528">
          <cell r="I3528" t="str">
            <v>0802318</v>
          </cell>
          <cell r="J3528">
            <v>3535462.5</v>
          </cell>
          <cell r="K3528">
            <v>3535462.5</v>
          </cell>
          <cell r="L3528">
            <v>3535.4625000000001</v>
          </cell>
          <cell r="M3528">
            <v>3535.4625000000001</v>
          </cell>
          <cell r="U3528" t="str">
            <v>0786873</v>
          </cell>
          <cell r="V3528">
            <v>16394</v>
          </cell>
          <cell r="W3528">
            <v>16394</v>
          </cell>
          <cell r="X3528">
            <v>16.393999999999998</v>
          </cell>
          <cell r="Y3528">
            <v>16.393999999999998</v>
          </cell>
        </row>
        <row r="3529">
          <cell r="I3529" t="str">
            <v>0802320</v>
          </cell>
          <cell r="J3529">
            <v>603324</v>
          </cell>
          <cell r="K3529">
            <v>603324</v>
          </cell>
          <cell r="L3529">
            <v>603.32399999999996</v>
          </cell>
          <cell r="M3529">
            <v>603.32399999999996</v>
          </cell>
          <cell r="U3529" t="str">
            <v>0786920</v>
          </cell>
          <cell r="V3529">
            <v>14643</v>
          </cell>
          <cell r="W3529">
            <v>14643</v>
          </cell>
          <cell r="X3529">
            <v>14.643000000000001</v>
          </cell>
          <cell r="Y3529">
            <v>14.643000000000001</v>
          </cell>
        </row>
        <row r="3530">
          <cell r="I3530" t="str">
            <v>0802324</v>
          </cell>
          <cell r="J3530">
            <v>11284.5</v>
          </cell>
          <cell r="K3530">
            <v>11284.5</v>
          </cell>
          <cell r="L3530">
            <v>11.2845</v>
          </cell>
          <cell r="M3530">
            <v>11.2845</v>
          </cell>
          <cell r="U3530" t="str">
            <v>0786925</v>
          </cell>
          <cell r="V3530">
            <v>840</v>
          </cell>
          <cell r="W3530">
            <v>840</v>
          </cell>
          <cell r="X3530">
            <v>0.84</v>
          </cell>
          <cell r="Y3530">
            <v>0.84</v>
          </cell>
        </row>
        <row r="3531">
          <cell r="I3531" t="str">
            <v>0802420</v>
          </cell>
          <cell r="J3531">
            <v>1040</v>
          </cell>
          <cell r="K3531">
            <v>1040</v>
          </cell>
          <cell r="L3531">
            <v>1.04</v>
          </cell>
          <cell r="M3531">
            <v>1.04</v>
          </cell>
          <cell r="U3531" t="str">
            <v>0786934</v>
          </cell>
          <cell r="V3531">
            <v>7298.73</v>
          </cell>
          <cell r="W3531">
            <v>7298.73</v>
          </cell>
          <cell r="X3531">
            <v>7.2987299999999999</v>
          </cell>
          <cell r="Y3531">
            <v>7.2987299999999999</v>
          </cell>
        </row>
        <row r="3532">
          <cell r="I3532" t="str">
            <v>0802811</v>
          </cell>
          <cell r="J3532">
            <v>42178.74</v>
          </cell>
          <cell r="K3532">
            <v>42178.74</v>
          </cell>
          <cell r="L3532">
            <v>42.178739999999998</v>
          </cell>
          <cell r="M3532">
            <v>42.178739999999998</v>
          </cell>
          <cell r="U3532" t="str">
            <v>0787051</v>
          </cell>
          <cell r="V3532">
            <v>3809</v>
          </cell>
          <cell r="W3532">
            <v>3809</v>
          </cell>
          <cell r="X3532">
            <v>3.8090000000000002</v>
          </cell>
          <cell r="Y3532">
            <v>3.8090000000000002</v>
          </cell>
        </row>
        <row r="3533">
          <cell r="I3533" t="str">
            <v>0802917</v>
          </cell>
          <cell r="J3533">
            <v>174686</v>
          </cell>
          <cell r="K3533">
            <v>174686</v>
          </cell>
          <cell r="L3533">
            <v>174.68600000000001</v>
          </cell>
          <cell r="M3533">
            <v>174.68600000000001</v>
          </cell>
          <cell r="U3533" t="str">
            <v>0787146</v>
          </cell>
          <cell r="V3533">
            <v>26162.75</v>
          </cell>
          <cell r="W3533">
            <v>26162.75</v>
          </cell>
          <cell r="X3533">
            <v>26.162749999999999</v>
          </cell>
          <cell r="Y3533">
            <v>26.162749999999999</v>
          </cell>
        </row>
        <row r="3534">
          <cell r="I3534" t="str">
            <v>0803685</v>
          </cell>
          <cell r="J3534">
            <v>54082.5</v>
          </cell>
          <cell r="K3534">
            <v>54082.5</v>
          </cell>
          <cell r="L3534">
            <v>54.082500000000003</v>
          </cell>
          <cell r="M3534">
            <v>54.082500000000003</v>
          </cell>
          <cell r="U3534" t="str">
            <v>0787310</v>
          </cell>
          <cell r="V3534">
            <v>90480.5</v>
          </cell>
          <cell r="W3534">
            <v>90480.5</v>
          </cell>
          <cell r="X3534">
            <v>90.480500000000006</v>
          </cell>
          <cell r="Y3534">
            <v>90.480500000000006</v>
          </cell>
        </row>
        <row r="3535">
          <cell r="I3535" t="str">
            <v>0804150</v>
          </cell>
          <cell r="J3535">
            <v>8260.5</v>
          </cell>
          <cell r="K3535">
            <v>8260.5</v>
          </cell>
          <cell r="L3535">
            <v>8.2605000000000004</v>
          </cell>
          <cell r="M3535">
            <v>8.2605000000000004</v>
          </cell>
          <cell r="U3535" t="str">
            <v>0787512</v>
          </cell>
          <cell r="V3535">
            <v>85707</v>
          </cell>
          <cell r="W3535">
            <v>85707</v>
          </cell>
          <cell r="X3535">
            <v>85.706999999999994</v>
          </cell>
          <cell r="Y3535">
            <v>85.706999999999994</v>
          </cell>
        </row>
        <row r="3536">
          <cell r="I3536" t="str">
            <v>0805016</v>
          </cell>
          <cell r="J3536">
            <v>2182.5</v>
          </cell>
          <cell r="K3536">
            <v>2182.5</v>
          </cell>
          <cell r="L3536">
            <v>2.1825000000000001</v>
          </cell>
          <cell r="M3536">
            <v>2.1825000000000001</v>
          </cell>
          <cell r="U3536" t="str">
            <v>0788210</v>
          </cell>
          <cell r="V3536">
            <v>1363</v>
          </cell>
          <cell r="W3536">
            <v>1363</v>
          </cell>
          <cell r="X3536">
            <v>1.363</v>
          </cell>
          <cell r="Y3536">
            <v>1.363</v>
          </cell>
        </row>
        <row r="3537">
          <cell r="I3537" t="str">
            <v>0805131</v>
          </cell>
          <cell r="J3537">
            <v>24304.5</v>
          </cell>
          <cell r="K3537">
            <v>24304.5</v>
          </cell>
          <cell r="L3537">
            <v>24.304500000000001</v>
          </cell>
          <cell r="M3537">
            <v>24.304500000000001</v>
          </cell>
          <cell r="U3537" t="str">
            <v>0788640</v>
          </cell>
          <cell r="V3537">
            <v>3050.34</v>
          </cell>
          <cell r="W3537">
            <v>3050.34</v>
          </cell>
          <cell r="X3537">
            <v>3.0503400000000003</v>
          </cell>
          <cell r="Y3537">
            <v>3.0503400000000003</v>
          </cell>
        </row>
        <row r="3538">
          <cell r="I3538" t="str">
            <v>0805280</v>
          </cell>
          <cell r="J3538">
            <v>80612.5</v>
          </cell>
          <cell r="K3538">
            <v>80612.5</v>
          </cell>
          <cell r="L3538">
            <v>80.612499999999997</v>
          </cell>
          <cell r="M3538">
            <v>80.612499999999997</v>
          </cell>
          <cell r="U3538" t="str">
            <v>0789461</v>
          </cell>
          <cell r="V3538">
            <v>28540.5</v>
          </cell>
          <cell r="W3538">
            <v>28540.5</v>
          </cell>
          <cell r="X3538">
            <v>28.540500000000002</v>
          </cell>
          <cell r="Y3538">
            <v>28.540500000000002</v>
          </cell>
        </row>
        <row r="3539">
          <cell r="I3539" t="str">
            <v>0805296</v>
          </cell>
          <cell r="J3539">
            <v>36196.019999999997</v>
          </cell>
          <cell r="K3539">
            <v>36196.019999999997</v>
          </cell>
          <cell r="L3539">
            <v>36.196019999999997</v>
          </cell>
          <cell r="M3539">
            <v>36.196019999999997</v>
          </cell>
          <cell r="U3539" t="str">
            <v>0789515</v>
          </cell>
          <cell r="V3539">
            <v>16047.5</v>
          </cell>
          <cell r="W3539">
            <v>16047.5</v>
          </cell>
          <cell r="X3539">
            <v>16.047499999999999</v>
          </cell>
          <cell r="Y3539">
            <v>16.047499999999999</v>
          </cell>
        </row>
        <row r="3540">
          <cell r="I3540" t="str">
            <v>0805333</v>
          </cell>
          <cell r="J3540">
            <v>840</v>
          </cell>
          <cell r="K3540">
            <v>840</v>
          </cell>
          <cell r="L3540">
            <v>0.84</v>
          </cell>
          <cell r="M3540">
            <v>0.84</v>
          </cell>
          <cell r="U3540" t="str">
            <v>0789704</v>
          </cell>
          <cell r="V3540">
            <v>17357</v>
          </cell>
          <cell r="W3540">
            <v>17357</v>
          </cell>
          <cell r="X3540">
            <v>17.356999999999999</v>
          </cell>
          <cell r="Y3540">
            <v>17.356999999999999</v>
          </cell>
        </row>
        <row r="3541">
          <cell r="I3541" t="str">
            <v>0805405</v>
          </cell>
          <cell r="J3541">
            <v>533</v>
          </cell>
          <cell r="K3541">
            <v>533</v>
          </cell>
          <cell r="L3541">
            <v>0.53300000000000003</v>
          </cell>
          <cell r="M3541">
            <v>0.53300000000000003</v>
          </cell>
          <cell r="U3541" t="str">
            <v>0790012</v>
          </cell>
          <cell r="V3541">
            <v>301857.5</v>
          </cell>
          <cell r="W3541">
            <v>301857.5</v>
          </cell>
          <cell r="X3541">
            <v>301.85750000000002</v>
          </cell>
          <cell r="Y3541">
            <v>301.85750000000002</v>
          </cell>
        </row>
        <row r="3542">
          <cell r="I3542" t="str">
            <v>0805450</v>
          </cell>
          <cell r="J3542">
            <v>49631.85</v>
          </cell>
          <cell r="K3542">
            <v>49631.85</v>
          </cell>
          <cell r="L3542">
            <v>49.63185</v>
          </cell>
          <cell r="M3542">
            <v>49.63185</v>
          </cell>
          <cell r="U3542" t="str">
            <v>0790016</v>
          </cell>
          <cell r="V3542">
            <v>84171.5</v>
          </cell>
          <cell r="W3542">
            <v>84171.5</v>
          </cell>
          <cell r="X3542">
            <v>84.171499999999995</v>
          </cell>
          <cell r="Y3542">
            <v>84.171499999999995</v>
          </cell>
        </row>
        <row r="3543">
          <cell r="I3543" t="str">
            <v>0805616</v>
          </cell>
          <cell r="J3543">
            <v>1267</v>
          </cell>
          <cell r="K3543">
            <v>1267</v>
          </cell>
          <cell r="L3543">
            <v>1.2669999999999999</v>
          </cell>
          <cell r="M3543">
            <v>1.2669999999999999</v>
          </cell>
          <cell r="U3543" t="str">
            <v>0790018</v>
          </cell>
          <cell r="V3543">
            <v>857</v>
          </cell>
          <cell r="W3543">
            <v>857</v>
          </cell>
          <cell r="X3543">
            <v>0.85699999999999998</v>
          </cell>
          <cell r="Y3543">
            <v>0.85699999999999998</v>
          </cell>
        </row>
        <row r="3544">
          <cell r="I3544" t="str">
            <v>0805617</v>
          </cell>
          <cell r="J3544">
            <v>807.5</v>
          </cell>
          <cell r="K3544">
            <v>807.5</v>
          </cell>
          <cell r="L3544">
            <v>0.8075</v>
          </cell>
          <cell r="M3544">
            <v>0.8075</v>
          </cell>
          <cell r="U3544" t="str">
            <v>0790129</v>
          </cell>
          <cell r="V3544">
            <v>33149</v>
          </cell>
          <cell r="W3544">
            <v>33149</v>
          </cell>
          <cell r="X3544">
            <v>33.149000000000001</v>
          </cell>
          <cell r="Y3544">
            <v>33.149000000000001</v>
          </cell>
        </row>
        <row r="3545">
          <cell r="I3545" t="str">
            <v>0805618</v>
          </cell>
          <cell r="J3545">
            <v>1037.5</v>
          </cell>
          <cell r="K3545">
            <v>1037.5</v>
          </cell>
          <cell r="L3545">
            <v>1.0375000000000001</v>
          </cell>
          <cell r="M3545">
            <v>1.0375000000000001</v>
          </cell>
          <cell r="U3545" t="str">
            <v>0790314</v>
          </cell>
          <cell r="V3545">
            <v>454199.28</v>
          </cell>
          <cell r="W3545">
            <v>454199.28</v>
          </cell>
          <cell r="X3545">
            <v>454.19928000000004</v>
          </cell>
          <cell r="Y3545">
            <v>454.19928000000004</v>
          </cell>
        </row>
        <row r="3546">
          <cell r="I3546" t="str">
            <v>0805669</v>
          </cell>
          <cell r="J3546">
            <v>418</v>
          </cell>
          <cell r="K3546">
            <v>418</v>
          </cell>
          <cell r="L3546">
            <v>0.41799999999999998</v>
          </cell>
          <cell r="M3546">
            <v>0.41799999999999998</v>
          </cell>
          <cell r="U3546" t="str">
            <v>0790405</v>
          </cell>
          <cell r="V3546">
            <v>4352.25</v>
          </cell>
          <cell r="W3546">
            <v>4352.25</v>
          </cell>
          <cell r="X3546">
            <v>4.3522499999999997</v>
          </cell>
          <cell r="Y3546">
            <v>4.3522499999999997</v>
          </cell>
        </row>
        <row r="3547">
          <cell r="I3547" t="str">
            <v>0805913</v>
          </cell>
          <cell r="J3547">
            <v>1777</v>
          </cell>
          <cell r="K3547">
            <v>1777</v>
          </cell>
          <cell r="L3547">
            <v>1.7769999999999999</v>
          </cell>
          <cell r="M3547">
            <v>1.7769999999999999</v>
          </cell>
          <cell r="U3547" t="str">
            <v>0790424</v>
          </cell>
          <cell r="V3547">
            <v>217766.1</v>
          </cell>
          <cell r="W3547">
            <v>217766.1</v>
          </cell>
          <cell r="X3547">
            <v>217.76609999999999</v>
          </cell>
          <cell r="Y3547">
            <v>217.76609999999999</v>
          </cell>
        </row>
        <row r="3548">
          <cell r="I3548" t="str">
            <v>0805919</v>
          </cell>
          <cell r="J3548">
            <v>6951.5</v>
          </cell>
          <cell r="K3548">
            <v>6951.5</v>
          </cell>
          <cell r="L3548">
            <v>6.9515000000000002</v>
          </cell>
          <cell r="M3548">
            <v>6.9515000000000002</v>
          </cell>
          <cell r="U3548" t="str">
            <v>0790430</v>
          </cell>
          <cell r="V3548">
            <v>10443</v>
          </cell>
          <cell r="W3548">
            <v>10443</v>
          </cell>
          <cell r="X3548">
            <v>10.443</v>
          </cell>
          <cell r="Y3548">
            <v>10.443</v>
          </cell>
        </row>
        <row r="3549">
          <cell r="I3549" t="str">
            <v>0806235</v>
          </cell>
          <cell r="J3549">
            <v>167.5</v>
          </cell>
          <cell r="K3549">
            <v>167.5</v>
          </cell>
          <cell r="L3549">
            <v>0.16750000000000001</v>
          </cell>
          <cell r="M3549">
            <v>0.16750000000000001</v>
          </cell>
          <cell r="U3549" t="str">
            <v>0790557</v>
          </cell>
          <cell r="V3549">
            <v>451465.38</v>
          </cell>
          <cell r="W3549">
            <v>451465.38</v>
          </cell>
          <cell r="X3549">
            <v>451.46537999999998</v>
          </cell>
          <cell r="Y3549">
            <v>451.46537999999998</v>
          </cell>
        </row>
        <row r="3550">
          <cell r="I3550" t="str">
            <v>0806307</v>
          </cell>
          <cell r="J3550">
            <v>15787.5</v>
          </cell>
          <cell r="K3550">
            <v>15787.5</v>
          </cell>
          <cell r="L3550">
            <v>15.7875</v>
          </cell>
          <cell r="M3550">
            <v>15.7875</v>
          </cell>
          <cell r="U3550" t="str">
            <v>0790617</v>
          </cell>
          <cell r="V3550">
            <v>6491.5</v>
          </cell>
          <cell r="W3550">
            <v>6491.5</v>
          </cell>
          <cell r="X3550">
            <v>6.4915000000000003</v>
          </cell>
          <cell r="Y3550">
            <v>6.4915000000000003</v>
          </cell>
        </row>
        <row r="3551">
          <cell r="I3551" t="str">
            <v>0807001</v>
          </cell>
          <cell r="J3551">
            <v>589.5</v>
          </cell>
          <cell r="K3551">
            <v>589.5</v>
          </cell>
          <cell r="L3551">
            <v>0.58950000000000002</v>
          </cell>
          <cell r="M3551">
            <v>0.58950000000000002</v>
          </cell>
          <cell r="U3551" t="str">
            <v>0790620</v>
          </cell>
          <cell r="V3551">
            <v>24279.599999999999</v>
          </cell>
          <cell r="W3551">
            <v>24279.599999999999</v>
          </cell>
          <cell r="X3551">
            <v>24.279599999999999</v>
          </cell>
          <cell r="Y3551">
            <v>24.279599999999999</v>
          </cell>
        </row>
        <row r="3552">
          <cell r="I3552" t="str">
            <v>0807192</v>
          </cell>
          <cell r="J3552">
            <v>14656.8</v>
          </cell>
          <cell r="K3552">
            <v>14656.8</v>
          </cell>
          <cell r="L3552">
            <v>14.656799999999999</v>
          </cell>
          <cell r="M3552">
            <v>14.656799999999999</v>
          </cell>
          <cell r="U3552" t="str">
            <v>0790623</v>
          </cell>
          <cell r="V3552">
            <v>17186.490000000002</v>
          </cell>
          <cell r="W3552">
            <v>17186.490000000002</v>
          </cell>
          <cell r="X3552">
            <v>17.186490000000003</v>
          </cell>
          <cell r="Y3552">
            <v>17.186490000000003</v>
          </cell>
        </row>
        <row r="3553">
          <cell r="I3553" t="str">
            <v>0807398</v>
          </cell>
          <cell r="J3553">
            <v>256014.15</v>
          </cell>
          <cell r="K3553">
            <v>256014.15</v>
          </cell>
          <cell r="L3553">
            <v>256.01414999999997</v>
          </cell>
          <cell r="M3553">
            <v>256.01414999999997</v>
          </cell>
          <cell r="U3553" t="str">
            <v>0790628</v>
          </cell>
          <cell r="V3553">
            <v>26872.34</v>
          </cell>
          <cell r="W3553">
            <v>26872.34</v>
          </cell>
          <cell r="X3553">
            <v>26.872340000000001</v>
          </cell>
          <cell r="Y3553">
            <v>26.872340000000001</v>
          </cell>
        </row>
        <row r="3554">
          <cell r="I3554" t="str">
            <v>0807729</v>
          </cell>
          <cell r="J3554">
            <v>22310104.84</v>
          </cell>
          <cell r="K3554">
            <v>22310104.84</v>
          </cell>
          <cell r="L3554">
            <v>22310.10484</v>
          </cell>
          <cell r="M3554">
            <v>22310.10484</v>
          </cell>
          <cell r="U3554" t="str">
            <v>0790707</v>
          </cell>
          <cell r="V3554">
            <v>4781</v>
          </cell>
          <cell r="W3554">
            <v>4781</v>
          </cell>
          <cell r="X3554">
            <v>4.7809999999999997</v>
          </cell>
          <cell r="Y3554">
            <v>4.7809999999999997</v>
          </cell>
        </row>
        <row r="3555">
          <cell r="I3555" t="str">
            <v>0807760</v>
          </cell>
          <cell r="J3555">
            <v>20706.75</v>
          </cell>
          <cell r="K3555">
            <v>20706.75</v>
          </cell>
          <cell r="L3555">
            <v>20.70675</v>
          </cell>
          <cell r="M3555">
            <v>20.70675</v>
          </cell>
          <cell r="U3555" t="str">
            <v>0790710</v>
          </cell>
          <cell r="V3555">
            <v>6248</v>
          </cell>
          <cell r="W3555">
            <v>6248</v>
          </cell>
          <cell r="X3555">
            <v>6.2480000000000002</v>
          </cell>
          <cell r="Y3555">
            <v>6.2480000000000002</v>
          </cell>
        </row>
        <row r="3556">
          <cell r="I3556" t="str">
            <v>0807792</v>
          </cell>
          <cell r="J3556">
            <v>35361</v>
          </cell>
          <cell r="K3556">
            <v>35361</v>
          </cell>
          <cell r="L3556">
            <v>35.360999999999997</v>
          </cell>
          <cell r="M3556">
            <v>35.360999999999997</v>
          </cell>
          <cell r="U3556" t="str">
            <v>0790718</v>
          </cell>
          <cell r="V3556">
            <v>41693.5</v>
          </cell>
          <cell r="W3556">
            <v>41693.5</v>
          </cell>
          <cell r="X3556">
            <v>41.6935</v>
          </cell>
          <cell r="Y3556">
            <v>41.6935</v>
          </cell>
        </row>
        <row r="3557">
          <cell r="I3557" t="str">
            <v>0807841</v>
          </cell>
          <cell r="J3557">
            <v>17717.5</v>
          </cell>
          <cell r="K3557">
            <v>17717.5</v>
          </cell>
          <cell r="L3557">
            <v>17.717500000000001</v>
          </cell>
          <cell r="M3557">
            <v>17.717500000000001</v>
          </cell>
          <cell r="U3557" t="str">
            <v>0790726</v>
          </cell>
          <cell r="V3557">
            <v>27121.5</v>
          </cell>
          <cell r="W3557">
            <v>27121.5</v>
          </cell>
          <cell r="X3557">
            <v>27.121500000000001</v>
          </cell>
          <cell r="Y3557">
            <v>27.121500000000001</v>
          </cell>
        </row>
        <row r="3558">
          <cell r="I3558" t="str">
            <v>0807919</v>
          </cell>
          <cell r="J3558">
            <v>-33</v>
          </cell>
          <cell r="K3558">
            <v>-33</v>
          </cell>
          <cell r="L3558">
            <v>-3.3000000000000002E-2</v>
          </cell>
          <cell r="M3558">
            <v>-3.3000000000000002E-2</v>
          </cell>
          <cell r="U3558" t="str">
            <v>0790745</v>
          </cell>
          <cell r="V3558">
            <v>80983.429999999993</v>
          </cell>
          <cell r="W3558">
            <v>80983.429999999993</v>
          </cell>
          <cell r="X3558">
            <v>80.983429999999998</v>
          </cell>
          <cell r="Y3558">
            <v>80.983429999999998</v>
          </cell>
        </row>
        <row r="3559">
          <cell r="I3559" t="str">
            <v>0808299</v>
          </cell>
          <cell r="J3559">
            <v>3909.5</v>
          </cell>
          <cell r="K3559">
            <v>3909.5</v>
          </cell>
          <cell r="L3559">
            <v>3.9095</v>
          </cell>
          <cell r="M3559">
            <v>3.9095</v>
          </cell>
          <cell r="U3559" t="str">
            <v>0790788</v>
          </cell>
          <cell r="V3559">
            <v>38116.050000000003</v>
          </cell>
          <cell r="W3559">
            <v>38116.050000000003</v>
          </cell>
          <cell r="X3559">
            <v>38.116050000000001</v>
          </cell>
          <cell r="Y3559">
            <v>38.116050000000001</v>
          </cell>
        </row>
        <row r="3560">
          <cell r="I3560" t="str">
            <v>0809099</v>
          </cell>
          <cell r="J3560">
            <v>6480803</v>
          </cell>
          <cell r="K3560">
            <v>6480803</v>
          </cell>
          <cell r="L3560">
            <v>6480.8029999999999</v>
          </cell>
          <cell r="M3560">
            <v>6480.8029999999999</v>
          </cell>
          <cell r="U3560" t="str">
            <v>0790818</v>
          </cell>
          <cell r="V3560">
            <v>5714</v>
          </cell>
          <cell r="W3560">
            <v>5714</v>
          </cell>
          <cell r="X3560">
            <v>5.7140000000000004</v>
          </cell>
          <cell r="Y3560">
            <v>5.7140000000000004</v>
          </cell>
        </row>
        <row r="3561">
          <cell r="I3561" t="str">
            <v>0809233</v>
          </cell>
          <cell r="J3561">
            <v>8368.7099999999991</v>
          </cell>
          <cell r="K3561">
            <v>8368.7099999999991</v>
          </cell>
          <cell r="L3561">
            <v>8.3687099999999983</v>
          </cell>
          <cell r="M3561">
            <v>8.3687099999999983</v>
          </cell>
          <cell r="U3561" t="str">
            <v>0790827</v>
          </cell>
          <cell r="V3561">
            <v>11854</v>
          </cell>
          <cell r="W3561">
            <v>11854</v>
          </cell>
          <cell r="X3561">
            <v>11.853999999999999</v>
          </cell>
          <cell r="Y3561">
            <v>11.853999999999999</v>
          </cell>
        </row>
        <row r="3562">
          <cell r="I3562" t="str">
            <v>0809298</v>
          </cell>
          <cell r="J3562">
            <v>16477.5</v>
          </cell>
          <cell r="K3562">
            <v>16477.5</v>
          </cell>
          <cell r="L3562">
            <v>16.477499999999999</v>
          </cell>
          <cell r="M3562">
            <v>16.477499999999999</v>
          </cell>
          <cell r="U3562" t="str">
            <v>0790838</v>
          </cell>
          <cell r="V3562">
            <v>3433.5</v>
          </cell>
          <cell r="W3562">
            <v>3433.5</v>
          </cell>
          <cell r="X3562">
            <v>3.4335</v>
          </cell>
          <cell r="Y3562">
            <v>3.4335</v>
          </cell>
        </row>
        <row r="3563">
          <cell r="I3563" t="str">
            <v>0809299</v>
          </cell>
          <cell r="J3563">
            <v>7065.5</v>
          </cell>
          <cell r="K3563">
            <v>7065.5</v>
          </cell>
          <cell r="L3563">
            <v>7.0655000000000001</v>
          </cell>
          <cell r="M3563">
            <v>7.0655000000000001</v>
          </cell>
          <cell r="U3563" t="str">
            <v>0790898</v>
          </cell>
          <cell r="V3563">
            <v>6737.5</v>
          </cell>
          <cell r="W3563">
            <v>6737.5</v>
          </cell>
          <cell r="X3563">
            <v>6.7374999999999998</v>
          </cell>
          <cell r="Y3563">
            <v>6.7374999999999998</v>
          </cell>
        </row>
        <row r="3564">
          <cell r="I3564" t="str">
            <v>0809915</v>
          </cell>
          <cell r="J3564">
            <v>30082</v>
          </cell>
          <cell r="K3564">
            <v>30082</v>
          </cell>
          <cell r="L3564">
            <v>30.082000000000001</v>
          </cell>
          <cell r="M3564">
            <v>30.082000000000001</v>
          </cell>
          <cell r="U3564" t="str">
            <v>0791006</v>
          </cell>
          <cell r="V3564">
            <v>2536</v>
          </cell>
          <cell r="W3564">
            <v>2536</v>
          </cell>
          <cell r="X3564">
            <v>2.536</v>
          </cell>
          <cell r="Y3564">
            <v>2.536</v>
          </cell>
        </row>
        <row r="3565">
          <cell r="I3565" t="str">
            <v>0810013</v>
          </cell>
          <cell r="J3565">
            <v>142873.06</v>
          </cell>
          <cell r="K3565">
            <v>142873.06</v>
          </cell>
          <cell r="L3565">
            <v>142.87306000000001</v>
          </cell>
          <cell r="M3565">
            <v>142.87306000000001</v>
          </cell>
          <cell r="U3565" t="str">
            <v>0791103</v>
          </cell>
          <cell r="V3565">
            <v>1397</v>
          </cell>
          <cell r="W3565">
            <v>1397</v>
          </cell>
          <cell r="X3565">
            <v>1.397</v>
          </cell>
          <cell r="Y3565">
            <v>1.397</v>
          </cell>
        </row>
        <row r="3566">
          <cell r="I3566" t="str">
            <v>0810023</v>
          </cell>
          <cell r="J3566">
            <v>729724.15</v>
          </cell>
          <cell r="K3566">
            <v>729724.15</v>
          </cell>
          <cell r="L3566">
            <v>729.72415000000001</v>
          </cell>
          <cell r="M3566">
            <v>729.72415000000001</v>
          </cell>
          <cell r="U3566" t="str">
            <v>0791121</v>
          </cell>
          <cell r="V3566">
            <v>11414.5</v>
          </cell>
          <cell r="W3566">
            <v>11414.5</v>
          </cell>
          <cell r="X3566">
            <v>11.4145</v>
          </cell>
          <cell r="Y3566">
            <v>11.4145</v>
          </cell>
        </row>
        <row r="3567">
          <cell r="I3567" t="str">
            <v>0810098</v>
          </cell>
          <cell r="J3567">
            <v>5596.5</v>
          </cell>
          <cell r="K3567">
            <v>5596.5</v>
          </cell>
          <cell r="L3567">
            <v>5.5964999999999998</v>
          </cell>
          <cell r="M3567">
            <v>5.5964999999999998</v>
          </cell>
          <cell r="U3567" t="str">
            <v>0791125</v>
          </cell>
          <cell r="V3567">
            <v>87631</v>
          </cell>
          <cell r="W3567">
            <v>87631</v>
          </cell>
          <cell r="X3567">
            <v>87.631</v>
          </cell>
          <cell r="Y3567">
            <v>87.631</v>
          </cell>
        </row>
        <row r="3568">
          <cell r="I3568" t="str">
            <v>0810108</v>
          </cell>
          <cell r="J3568">
            <v>2782.5</v>
          </cell>
          <cell r="K3568">
            <v>2782.5</v>
          </cell>
          <cell r="L3568">
            <v>2.7825000000000002</v>
          </cell>
          <cell r="M3568">
            <v>2.7825000000000002</v>
          </cell>
          <cell r="U3568" t="str">
            <v>0791126</v>
          </cell>
          <cell r="V3568">
            <v>7975</v>
          </cell>
          <cell r="W3568">
            <v>7975</v>
          </cell>
          <cell r="X3568">
            <v>7.9749999999999996</v>
          </cell>
          <cell r="Y3568">
            <v>7.9749999999999996</v>
          </cell>
        </row>
        <row r="3569">
          <cell r="I3569" t="str">
            <v>0810412</v>
          </cell>
          <cell r="J3569">
            <v>32191.5</v>
          </cell>
          <cell r="K3569">
            <v>32191.5</v>
          </cell>
          <cell r="L3569">
            <v>32.191499999999998</v>
          </cell>
          <cell r="M3569">
            <v>32.191499999999998</v>
          </cell>
          <cell r="U3569" t="str">
            <v>0791564</v>
          </cell>
          <cell r="V3569">
            <v>111010.5</v>
          </cell>
          <cell r="W3569">
            <v>111010.5</v>
          </cell>
          <cell r="X3569">
            <v>111.01049999999999</v>
          </cell>
          <cell r="Y3569">
            <v>111.01049999999999</v>
          </cell>
        </row>
        <row r="3570">
          <cell r="I3570" t="str">
            <v>0810510</v>
          </cell>
          <cell r="J3570">
            <v>318144.32</v>
          </cell>
          <cell r="K3570">
            <v>318144.32</v>
          </cell>
          <cell r="L3570">
            <v>318.14431999999999</v>
          </cell>
          <cell r="M3570">
            <v>318.14431999999999</v>
          </cell>
          <cell r="U3570" t="str">
            <v>0791706</v>
          </cell>
          <cell r="V3570">
            <v>260908.41</v>
          </cell>
          <cell r="W3570">
            <v>260908.41</v>
          </cell>
          <cell r="X3570">
            <v>260.90841</v>
          </cell>
          <cell r="Y3570">
            <v>260.90841</v>
          </cell>
        </row>
        <row r="3571">
          <cell r="I3571" t="str">
            <v>0810512</v>
          </cell>
          <cell r="J3571">
            <v>1554127.26</v>
          </cell>
          <cell r="K3571">
            <v>1554127.26</v>
          </cell>
          <cell r="L3571">
            <v>1554.12726</v>
          </cell>
          <cell r="M3571">
            <v>1554.12726</v>
          </cell>
          <cell r="U3571" t="str">
            <v>0791714</v>
          </cell>
          <cell r="V3571">
            <v>25033</v>
          </cell>
          <cell r="W3571">
            <v>25033</v>
          </cell>
          <cell r="X3571">
            <v>25.033000000000001</v>
          </cell>
          <cell r="Y3571">
            <v>25.033000000000001</v>
          </cell>
        </row>
        <row r="3572">
          <cell r="I3572" t="str">
            <v>0810711</v>
          </cell>
          <cell r="J3572">
            <v>537264.25</v>
          </cell>
          <cell r="K3572">
            <v>537264.25</v>
          </cell>
          <cell r="L3572">
            <v>537.26424999999995</v>
          </cell>
          <cell r="M3572">
            <v>537.26424999999995</v>
          </cell>
          <cell r="U3572" t="str">
            <v>0791931</v>
          </cell>
          <cell r="V3572">
            <v>2607</v>
          </cell>
          <cell r="W3572">
            <v>2607</v>
          </cell>
          <cell r="X3572">
            <v>2.6070000000000002</v>
          </cell>
          <cell r="Y3572">
            <v>2.6070000000000002</v>
          </cell>
        </row>
        <row r="3573">
          <cell r="I3573" t="str">
            <v>0810716</v>
          </cell>
          <cell r="J3573">
            <v>-1539</v>
          </cell>
          <cell r="K3573">
            <v>-1539</v>
          </cell>
          <cell r="L3573">
            <v>-1.5389999999999999</v>
          </cell>
          <cell r="M3573">
            <v>-1.5389999999999999</v>
          </cell>
          <cell r="U3573" t="str">
            <v>0791945</v>
          </cell>
          <cell r="V3573">
            <v>18324.5</v>
          </cell>
          <cell r="W3573">
            <v>18324.5</v>
          </cell>
          <cell r="X3573">
            <v>18.3245</v>
          </cell>
          <cell r="Y3573">
            <v>18.3245</v>
          </cell>
        </row>
        <row r="3574">
          <cell r="I3574" t="str">
            <v>0810717</v>
          </cell>
          <cell r="J3574">
            <v>31868</v>
          </cell>
          <cell r="K3574">
            <v>31868</v>
          </cell>
          <cell r="L3574">
            <v>31.867999999999999</v>
          </cell>
          <cell r="M3574">
            <v>31.867999999999999</v>
          </cell>
          <cell r="U3574" t="str">
            <v>0792827</v>
          </cell>
          <cell r="V3574">
            <v>51702.5</v>
          </cell>
          <cell r="W3574">
            <v>51702.5</v>
          </cell>
          <cell r="X3574">
            <v>51.702500000000001</v>
          </cell>
          <cell r="Y3574">
            <v>51.702500000000001</v>
          </cell>
        </row>
        <row r="3575">
          <cell r="I3575" t="str">
            <v>0810912</v>
          </cell>
          <cell r="J3575">
            <v>30552.6</v>
          </cell>
          <cell r="K3575">
            <v>30552.6</v>
          </cell>
          <cell r="L3575">
            <v>30.552599999999998</v>
          </cell>
          <cell r="M3575">
            <v>30.552599999999998</v>
          </cell>
          <cell r="U3575" t="str">
            <v>0792863</v>
          </cell>
          <cell r="V3575">
            <v>27239.599999999999</v>
          </cell>
          <cell r="W3575">
            <v>27239.599999999999</v>
          </cell>
          <cell r="X3575">
            <v>27.239599999999999</v>
          </cell>
          <cell r="Y3575">
            <v>27.239599999999999</v>
          </cell>
        </row>
        <row r="3576">
          <cell r="I3576" t="str">
            <v>0810998</v>
          </cell>
          <cell r="J3576">
            <v>16063.5</v>
          </cell>
          <cell r="K3576">
            <v>16063.5</v>
          </cell>
          <cell r="L3576">
            <v>16.063500000000001</v>
          </cell>
          <cell r="M3576">
            <v>16.063500000000001</v>
          </cell>
          <cell r="U3576" t="str">
            <v>0792912</v>
          </cell>
          <cell r="V3576">
            <v>136599.85999999999</v>
          </cell>
          <cell r="W3576">
            <v>136599.85999999999</v>
          </cell>
          <cell r="X3576">
            <v>136.59985999999998</v>
          </cell>
          <cell r="Y3576">
            <v>136.59985999999998</v>
          </cell>
        </row>
        <row r="3577">
          <cell r="I3577" t="str">
            <v>0811073</v>
          </cell>
          <cell r="J3577">
            <v>1182</v>
          </cell>
          <cell r="K3577">
            <v>1182</v>
          </cell>
          <cell r="L3577">
            <v>1.1819999999999999</v>
          </cell>
          <cell r="M3577">
            <v>1.1819999999999999</v>
          </cell>
          <cell r="U3577" t="str">
            <v>0793021</v>
          </cell>
          <cell r="V3577">
            <v>354712.5</v>
          </cell>
          <cell r="W3577">
            <v>354712.5</v>
          </cell>
          <cell r="X3577">
            <v>354.71249999999998</v>
          </cell>
          <cell r="Y3577">
            <v>354.71249999999998</v>
          </cell>
        </row>
        <row r="3578">
          <cell r="I3578" t="str">
            <v>0811100</v>
          </cell>
          <cell r="J3578">
            <v>11257.5</v>
          </cell>
          <cell r="K3578">
            <v>11257.5</v>
          </cell>
          <cell r="L3578">
            <v>11.2575</v>
          </cell>
          <cell r="M3578">
            <v>11.2575</v>
          </cell>
          <cell r="U3578" t="str">
            <v>0793114</v>
          </cell>
          <cell r="V3578">
            <v>7018</v>
          </cell>
          <cell r="W3578">
            <v>7018</v>
          </cell>
          <cell r="X3578">
            <v>7.0179999999999998</v>
          </cell>
          <cell r="Y3578">
            <v>7.0179999999999998</v>
          </cell>
        </row>
        <row r="3579">
          <cell r="I3579" t="str">
            <v>0811120</v>
          </cell>
          <cell r="J3579">
            <v>5944</v>
          </cell>
          <cell r="K3579">
            <v>5944</v>
          </cell>
          <cell r="L3579">
            <v>5.944</v>
          </cell>
          <cell r="M3579">
            <v>5.944</v>
          </cell>
          <cell r="U3579" t="str">
            <v>0793142</v>
          </cell>
          <cell r="V3579">
            <v>92569.5</v>
          </cell>
          <cell r="W3579">
            <v>92569.5</v>
          </cell>
          <cell r="X3579">
            <v>92.569500000000005</v>
          </cell>
          <cell r="Y3579">
            <v>92.569500000000005</v>
          </cell>
        </row>
        <row r="3580">
          <cell r="I3580" t="str">
            <v>0811219</v>
          </cell>
          <cell r="J3580">
            <v>33624.5</v>
          </cell>
          <cell r="K3580">
            <v>33624.5</v>
          </cell>
          <cell r="L3580">
            <v>33.624499999999998</v>
          </cell>
          <cell r="M3580">
            <v>33.624499999999998</v>
          </cell>
          <cell r="U3580" t="str">
            <v>0793888</v>
          </cell>
          <cell r="V3580">
            <v>50496.5</v>
          </cell>
          <cell r="W3580">
            <v>50496.5</v>
          </cell>
          <cell r="X3580">
            <v>50.496499999999997</v>
          </cell>
          <cell r="Y3580">
            <v>50.496499999999997</v>
          </cell>
        </row>
        <row r="3581">
          <cell r="I3581" t="str">
            <v>0811298</v>
          </cell>
          <cell r="J3581">
            <v>2534</v>
          </cell>
          <cell r="K3581">
            <v>2534</v>
          </cell>
          <cell r="L3581">
            <v>2.5339999999999998</v>
          </cell>
          <cell r="M3581">
            <v>2.5339999999999998</v>
          </cell>
          <cell r="U3581" t="str">
            <v>0794473</v>
          </cell>
          <cell r="V3581">
            <v>91612</v>
          </cell>
          <cell r="W3581">
            <v>91612</v>
          </cell>
          <cell r="X3581">
            <v>91.611999999999995</v>
          </cell>
          <cell r="Y3581">
            <v>91.611999999999995</v>
          </cell>
        </row>
        <row r="3582">
          <cell r="I3582" t="str">
            <v>0811354</v>
          </cell>
          <cell r="J3582">
            <v>19657.5</v>
          </cell>
          <cell r="K3582">
            <v>19657.5</v>
          </cell>
          <cell r="L3582">
            <v>19.657499999999999</v>
          </cell>
          <cell r="M3582">
            <v>19.657499999999999</v>
          </cell>
          <cell r="U3582" t="str">
            <v>0794535</v>
          </cell>
          <cell r="V3582">
            <v>3231</v>
          </cell>
          <cell r="W3582">
            <v>3231</v>
          </cell>
          <cell r="X3582">
            <v>3.2309999999999999</v>
          </cell>
          <cell r="Y3582">
            <v>3.2309999999999999</v>
          </cell>
        </row>
        <row r="3583">
          <cell r="I3583" t="str">
            <v>0811448</v>
          </cell>
          <cell r="J3583">
            <v>13967.5</v>
          </cell>
          <cell r="K3583">
            <v>13967.5</v>
          </cell>
          <cell r="L3583">
            <v>13.967499999999999</v>
          </cell>
          <cell r="M3583">
            <v>13.967499999999999</v>
          </cell>
          <cell r="U3583" t="str">
            <v>0794653</v>
          </cell>
          <cell r="V3583">
            <v>89107.5</v>
          </cell>
          <cell r="W3583">
            <v>89107.5</v>
          </cell>
          <cell r="X3583">
            <v>89.107500000000002</v>
          </cell>
          <cell r="Y3583">
            <v>89.107500000000002</v>
          </cell>
        </row>
        <row r="3584">
          <cell r="I3584" t="str">
            <v>0811511</v>
          </cell>
          <cell r="J3584">
            <v>4520.5</v>
          </cell>
          <cell r="K3584">
            <v>4520.5</v>
          </cell>
          <cell r="L3584">
            <v>4.5205000000000002</v>
          </cell>
          <cell r="M3584">
            <v>4.5205000000000002</v>
          </cell>
          <cell r="U3584" t="str">
            <v>0796528</v>
          </cell>
          <cell r="V3584">
            <v>56683.5</v>
          </cell>
          <cell r="W3584">
            <v>56683.5</v>
          </cell>
          <cell r="X3584">
            <v>56.683500000000002</v>
          </cell>
          <cell r="Y3584">
            <v>56.683500000000002</v>
          </cell>
        </row>
        <row r="3585">
          <cell r="I3585" t="str">
            <v>0811698</v>
          </cell>
          <cell r="J3585">
            <v>750</v>
          </cell>
          <cell r="K3585">
            <v>750</v>
          </cell>
          <cell r="L3585">
            <v>0.75</v>
          </cell>
          <cell r="M3585">
            <v>0.75</v>
          </cell>
          <cell r="U3585" t="str">
            <v>0796654</v>
          </cell>
          <cell r="V3585">
            <v>9106</v>
          </cell>
          <cell r="W3585">
            <v>9106</v>
          </cell>
          <cell r="X3585">
            <v>9.1059999999999999</v>
          </cell>
          <cell r="Y3585">
            <v>9.1059999999999999</v>
          </cell>
        </row>
        <row r="3586">
          <cell r="I3586" t="str">
            <v>0811824</v>
          </cell>
          <cell r="J3586">
            <v>1110</v>
          </cell>
          <cell r="K3586">
            <v>1110</v>
          </cell>
          <cell r="L3586">
            <v>1.1100000000000001</v>
          </cell>
          <cell r="M3586">
            <v>1.1100000000000001</v>
          </cell>
          <cell r="U3586" t="str">
            <v>0796899</v>
          </cell>
          <cell r="V3586">
            <v>28252.5</v>
          </cell>
          <cell r="W3586">
            <v>28252.5</v>
          </cell>
          <cell r="X3586">
            <v>28.252500000000001</v>
          </cell>
          <cell r="Y3586">
            <v>28.252500000000001</v>
          </cell>
        </row>
        <row r="3587">
          <cell r="I3587" t="str">
            <v>0811870</v>
          </cell>
          <cell r="J3587">
            <v>59807.45</v>
          </cell>
          <cell r="K3587">
            <v>59807.45</v>
          </cell>
          <cell r="L3587">
            <v>59.807449999999996</v>
          </cell>
          <cell r="M3587">
            <v>59.807449999999996</v>
          </cell>
          <cell r="U3587" t="str">
            <v>0797718</v>
          </cell>
          <cell r="V3587">
            <v>29837</v>
          </cell>
          <cell r="W3587">
            <v>29837</v>
          </cell>
          <cell r="X3587">
            <v>29.837</v>
          </cell>
          <cell r="Y3587">
            <v>29.837</v>
          </cell>
        </row>
        <row r="3588">
          <cell r="I3588" t="str">
            <v>0811998</v>
          </cell>
          <cell r="J3588">
            <v>35103.5</v>
          </cell>
          <cell r="K3588">
            <v>35103.5</v>
          </cell>
          <cell r="L3588">
            <v>35.103499999999997</v>
          </cell>
          <cell r="M3588">
            <v>35.103499999999997</v>
          </cell>
          <cell r="U3588" t="str">
            <v>0797805</v>
          </cell>
          <cell r="V3588">
            <v>8056</v>
          </cell>
          <cell r="W3588">
            <v>8056</v>
          </cell>
          <cell r="X3588">
            <v>8.0559999999999992</v>
          </cell>
          <cell r="Y3588">
            <v>8.0559999999999992</v>
          </cell>
        </row>
        <row r="3589">
          <cell r="I3589" t="str">
            <v>0812399</v>
          </cell>
          <cell r="J3589">
            <v>648989.52</v>
          </cell>
          <cell r="K3589">
            <v>648989.52</v>
          </cell>
          <cell r="L3589">
            <v>648.98951999999997</v>
          </cell>
          <cell r="M3589">
            <v>648.98951999999997</v>
          </cell>
          <cell r="U3589" t="str">
            <v>0797861</v>
          </cell>
          <cell r="V3589">
            <v>74553.899999999994</v>
          </cell>
          <cell r="W3589">
            <v>74553.899999999994</v>
          </cell>
          <cell r="X3589">
            <v>74.553899999999999</v>
          </cell>
          <cell r="Y3589">
            <v>74.553899999999999</v>
          </cell>
        </row>
        <row r="3590">
          <cell r="I3590" t="str">
            <v>0812596</v>
          </cell>
          <cell r="J3590">
            <v>8069</v>
          </cell>
          <cell r="K3590">
            <v>8069</v>
          </cell>
          <cell r="L3590">
            <v>8.0690000000000008</v>
          </cell>
          <cell r="M3590">
            <v>8.0690000000000008</v>
          </cell>
          <cell r="U3590" t="str">
            <v>0797885</v>
          </cell>
          <cell r="V3590">
            <v>71533.5</v>
          </cell>
          <cell r="W3590">
            <v>71533.5</v>
          </cell>
          <cell r="X3590">
            <v>71.533500000000004</v>
          </cell>
          <cell r="Y3590">
            <v>71.533500000000004</v>
          </cell>
        </row>
        <row r="3591">
          <cell r="I3591" t="str">
            <v>0812700</v>
          </cell>
          <cell r="J3591">
            <v>86699</v>
          </cell>
          <cell r="K3591">
            <v>86699</v>
          </cell>
          <cell r="L3591">
            <v>86.698999999999998</v>
          </cell>
          <cell r="M3591">
            <v>86.698999999999998</v>
          </cell>
          <cell r="U3591" t="str">
            <v>0797930</v>
          </cell>
          <cell r="V3591">
            <v>131908.5</v>
          </cell>
          <cell r="W3591">
            <v>131908.5</v>
          </cell>
          <cell r="X3591">
            <v>131.9085</v>
          </cell>
          <cell r="Y3591">
            <v>131.9085</v>
          </cell>
        </row>
        <row r="3592">
          <cell r="I3592" t="str">
            <v>0812828</v>
          </cell>
          <cell r="J3592">
            <v>31816</v>
          </cell>
          <cell r="K3592">
            <v>31816</v>
          </cell>
          <cell r="L3592">
            <v>31.815999999999999</v>
          </cell>
          <cell r="M3592">
            <v>31.815999999999999</v>
          </cell>
          <cell r="U3592" t="str">
            <v>0798300</v>
          </cell>
          <cell r="V3592">
            <v>86878.65</v>
          </cell>
          <cell r="W3592">
            <v>86878.65</v>
          </cell>
          <cell r="X3592">
            <v>86.878649999999993</v>
          </cell>
          <cell r="Y3592">
            <v>86.878649999999993</v>
          </cell>
        </row>
        <row r="3593">
          <cell r="I3593" t="str">
            <v>0813198</v>
          </cell>
          <cell r="J3593">
            <v>325420.37</v>
          </cell>
          <cell r="K3593">
            <v>325420.37</v>
          </cell>
          <cell r="L3593">
            <v>325.42036999999999</v>
          </cell>
          <cell r="M3593">
            <v>325.42036999999999</v>
          </cell>
          <cell r="U3593" t="str">
            <v>0798302</v>
          </cell>
          <cell r="V3593">
            <v>28763.5</v>
          </cell>
          <cell r="W3593">
            <v>28763.5</v>
          </cell>
          <cell r="X3593">
            <v>28.763500000000001</v>
          </cell>
          <cell r="Y3593">
            <v>28.763500000000001</v>
          </cell>
        </row>
        <row r="3594">
          <cell r="I3594" t="str">
            <v>0813509</v>
          </cell>
          <cell r="J3594">
            <v>12455</v>
          </cell>
          <cell r="K3594">
            <v>12455</v>
          </cell>
          <cell r="L3594">
            <v>12.455</v>
          </cell>
          <cell r="M3594">
            <v>12.455</v>
          </cell>
          <cell r="U3594" t="str">
            <v>0798975</v>
          </cell>
          <cell r="V3594">
            <v>78224.5</v>
          </cell>
          <cell r="W3594">
            <v>78224.5</v>
          </cell>
          <cell r="X3594">
            <v>78.224500000000006</v>
          </cell>
          <cell r="Y3594">
            <v>78.224500000000006</v>
          </cell>
        </row>
        <row r="3595">
          <cell r="I3595" t="str">
            <v>0813559</v>
          </cell>
          <cell r="J3595">
            <v>3066</v>
          </cell>
          <cell r="K3595">
            <v>3066</v>
          </cell>
          <cell r="L3595">
            <v>3.0659999999999998</v>
          </cell>
          <cell r="M3595">
            <v>3.0659999999999998</v>
          </cell>
          <cell r="U3595" t="str">
            <v>0799724</v>
          </cell>
          <cell r="V3595">
            <v>11094</v>
          </cell>
          <cell r="W3595">
            <v>11094</v>
          </cell>
          <cell r="X3595">
            <v>11.093999999999999</v>
          </cell>
          <cell r="Y3595">
            <v>11.093999999999999</v>
          </cell>
        </row>
        <row r="3596">
          <cell r="I3596" t="str">
            <v>0813600</v>
          </cell>
          <cell r="J3596">
            <v>7239.5</v>
          </cell>
          <cell r="K3596">
            <v>7239.5</v>
          </cell>
          <cell r="L3596">
            <v>7.2394999999999996</v>
          </cell>
          <cell r="M3596">
            <v>7.2394999999999996</v>
          </cell>
          <cell r="U3596" t="str">
            <v>0799810</v>
          </cell>
          <cell r="V3596">
            <v>20915</v>
          </cell>
          <cell r="W3596">
            <v>20915</v>
          </cell>
          <cell r="X3596">
            <v>20.914999999999999</v>
          </cell>
          <cell r="Y3596">
            <v>20.914999999999999</v>
          </cell>
        </row>
        <row r="3597">
          <cell r="I3597" t="str">
            <v>0813680</v>
          </cell>
          <cell r="J3597">
            <v>23740.3</v>
          </cell>
          <cell r="K3597">
            <v>23740.3</v>
          </cell>
          <cell r="L3597">
            <v>23.740299999999998</v>
          </cell>
          <cell r="M3597">
            <v>23.740299999999998</v>
          </cell>
          <cell r="U3597" t="str">
            <v>0800007</v>
          </cell>
          <cell r="V3597">
            <v>33484</v>
          </cell>
          <cell r="W3597">
            <v>33484</v>
          </cell>
          <cell r="X3597">
            <v>33.484000000000002</v>
          </cell>
          <cell r="Y3597">
            <v>33.484000000000002</v>
          </cell>
        </row>
        <row r="3598">
          <cell r="I3598" t="str">
            <v>0813942</v>
          </cell>
          <cell r="J3598">
            <v>3287.42</v>
          </cell>
          <cell r="K3598">
            <v>3287.42</v>
          </cell>
          <cell r="L3598">
            <v>3.28742</v>
          </cell>
          <cell r="M3598">
            <v>3.28742</v>
          </cell>
          <cell r="U3598" t="str">
            <v>0800209</v>
          </cell>
          <cell r="V3598">
            <v>25585.5</v>
          </cell>
          <cell r="W3598">
            <v>25585.5</v>
          </cell>
          <cell r="X3598">
            <v>25.5855</v>
          </cell>
          <cell r="Y3598">
            <v>25.5855</v>
          </cell>
        </row>
        <row r="3599">
          <cell r="I3599" t="str">
            <v>0814652</v>
          </cell>
          <cell r="J3599">
            <v>5501</v>
          </cell>
          <cell r="K3599">
            <v>5501</v>
          </cell>
          <cell r="L3599">
            <v>5.5010000000000003</v>
          </cell>
          <cell r="M3599">
            <v>5.5010000000000003</v>
          </cell>
          <cell r="U3599" t="str">
            <v>0800219</v>
          </cell>
          <cell r="V3599">
            <v>6907.5</v>
          </cell>
          <cell r="W3599">
            <v>6907.5</v>
          </cell>
          <cell r="X3599">
            <v>6.9074999999999998</v>
          </cell>
          <cell r="Y3599">
            <v>6.9074999999999998</v>
          </cell>
        </row>
        <row r="3600">
          <cell r="I3600" t="str">
            <v>0814698</v>
          </cell>
          <cell r="J3600">
            <v>914</v>
          </cell>
          <cell r="K3600">
            <v>914</v>
          </cell>
          <cell r="L3600">
            <v>0.91400000000000003</v>
          </cell>
          <cell r="M3600">
            <v>0.91400000000000003</v>
          </cell>
          <cell r="U3600" t="str">
            <v>0800220</v>
          </cell>
          <cell r="V3600">
            <v>16583.5</v>
          </cell>
          <cell r="W3600">
            <v>16583.5</v>
          </cell>
          <cell r="X3600">
            <v>16.583500000000001</v>
          </cell>
          <cell r="Y3600">
            <v>16.583500000000001</v>
          </cell>
        </row>
        <row r="3601">
          <cell r="I3601" t="str">
            <v>0814799</v>
          </cell>
          <cell r="J3601">
            <v>28126</v>
          </cell>
          <cell r="K3601">
            <v>28126</v>
          </cell>
          <cell r="L3601">
            <v>28.126000000000001</v>
          </cell>
          <cell r="M3601">
            <v>28.126000000000001</v>
          </cell>
          <cell r="U3601" t="str">
            <v>0800256</v>
          </cell>
          <cell r="V3601">
            <v>6428.5</v>
          </cell>
          <cell r="W3601">
            <v>6428.5</v>
          </cell>
          <cell r="X3601">
            <v>6.4284999999999997</v>
          </cell>
          <cell r="Y3601">
            <v>6.4284999999999997</v>
          </cell>
        </row>
        <row r="3602">
          <cell r="I3602" t="str">
            <v>0815111</v>
          </cell>
          <cell r="J3602">
            <v>26207</v>
          </cell>
          <cell r="K3602">
            <v>26207</v>
          </cell>
          <cell r="L3602">
            <v>26.207000000000001</v>
          </cell>
          <cell r="M3602">
            <v>26.207000000000001</v>
          </cell>
          <cell r="U3602" t="str">
            <v>0800303</v>
          </cell>
          <cell r="V3602">
            <v>9346</v>
          </cell>
          <cell r="W3602">
            <v>9346</v>
          </cell>
          <cell r="X3602">
            <v>9.3460000000000001</v>
          </cell>
          <cell r="Y3602">
            <v>9.3460000000000001</v>
          </cell>
        </row>
        <row r="3603">
          <cell r="I3603" t="str">
            <v>0815775</v>
          </cell>
          <cell r="J3603">
            <v>71378</v>
          </cell>
          <cell r="K3603">
            <v>71378</v>
          </cell>
          <cell r="L3603">
            <v>71.378</v>
          </cell>
          <cell r="M3603">
            <v>71.378</v>
          </cell>
          <cell r="U3603" t="str">
            <v>0800307</v>
          </cell>
          <cell r="V3603">
            <v>2106</v>
          </cell>
          <cell r="W3603">
            <v>2106</v>
          </cell>
          <cell r="X3603">
            <v>2.1059999999999999</v>
          </cell>
          <cell r="Y3603">
            <v>2.1059999999999999</v>
          </cell>
        </row>
        <row r="3604">
          <cell r="I3604" t="str">
            <v>0815806</v>
          </cell>
          <cell r="J3604">
            <v>71495</v>
          </cell>
          <cell r="K3604">
            <v>71495</v>
          </cell>
          <cell r="L3604">
            <v>71.495000000000005</v>
          </cell>
          <cell r="M3604">
            <v>71.495000000000005</v>
          </cell>
          <cell r="U3604" t="str">
            <v>0800308</v>
          </cell>
          <cell r="V3604">
            <v>7071.5</v>
          </cell>
          <cell r="W3604">
            <v>7071.5</v>
          </cell>
          <cell r="X3604">
            <v>7.0715000000000003</v>
          </cell>
          <cell r="Y3604">
            <v>7.0715000000000003</v>
          </cell>
        </row>
        <row r="3605">
          <cell r="I3605" t="str">
            <v>0815818</v>
          </cell>
          <cell r="J3605">
            <v>5236.8500000000004</v>
          </cell>
          <cell r="K3605">
            <v>5236.8500000000004</v>
          </cell>
          <cell r="L3605">
            <v>5.2368500000000004</v>
          </cell>
          <cell r="M3605">
            <v>5.2368500000000004</v>
          </cell>
          <cell r="U3605" t="str">
            <v>0800331</v>
          </cell>
          <cell r="V3605">
            <v>8427.5</v>
          </cell>
          <cell r="W3605">
            <v>8427.5</v>
          </cell>
          <cell r="X3605">
            <v>8.4275000000000002</v>
          </cell>
          <cell r="Y3605">
            <v>8.4275000000000002</v>
          </cell>
        </row>
        <row r="3606">
          <cell r="I3606" t="str">
            <v>0815850</v>
          </cell>
          <cell r="J3606">
            <v>1387</v>
          </cell>
          <cell r="K3606">
            <v>1387</v>
          </cell>
          <cell r="L3606">
            <v>1.387</v>
          </cell>
          <cell r="M3606">
            <v>1.387</v>
          </cell>
          <cell r="U3606" t="str">
            <v>0800405</v>
          </cell>
          <cell r="V3606">
            <v>22475.5</v>
          </cell>
          <cell r="W3606">
            <v>22475.5</v>
          </cell>
          <cell r="X3606">
            <v>22.4755</v>
          </cell>
          <cell r="Y3606">
            <v>22.4755</v>
          </cell>
        </row>
        <row r="3607">
          <cell r="I3607" t="str">
            <v>0815922</v>
          </cell>
          <cell r="J3607">
            <v>30619.5</v>
          </cell>
          <cell r="K3607">
            <v>30619.5</v>
          </cell>
          <cell r="L3607">
            <v>30.619499999999999</v>
          </cell>
          <cell r="M3607">
            <v>30.619499999999999</v>
          </cell>
          <cell r="U3607" t="str">
            <v>0800406</v>
          </cell>
          <cell r="V3607">
            <v>1375.5</v>
          </cell>
          <cell r="W3607">
            <v>1375.5</v>
          </cell>
          <cell r="X3607">
            <v>1.3754999999999999</v>
          </cell>
          <cell r="Y3607">
            <v>1.3754999999999999</v>
          </cell>
        </row>
        <row r="3608">
          <cell r="I3608" t="str">
            <v>0815978</v>
          </cell>
          <cell r="J3608">
            <v>15516813</v>
          </cell>
          <cell r="K3608">
            <v>15516813</v>
          </cell>
          <cell r="L3608">
            <v>15516.813</v>
          </cell>
          <cell r="M3608">
            <v>15516.813</v>
          </cell>
          <cell r="U3608" t="str">
            <v>0800413</v>
          </cell>
          <cell r="V3608">
            <v>15659.5</v>
          </cell>
          <cell r="W3608">
            <v>15659.5</v>
          </cell>
          <cell r="X3608">
            <v>15.6595</v>
          </cell>
          <cell r="Y3608">
            <v>15.6595</v>
          </cell>
        </row>
        <row r="3609">
          <cell r="I3609" t="str">
            <v>0816119</v>
          </cell>
          <cell r="J3609">
            <v>125037.9</v>
          </cell>
          <cell r="K3609">
            <v>125037.9</v>
          </cell>
          <cell r="L3609">
            <v>125.03789999999999</v>
          </cell>
          <cell r="M3609">
            <v>125.03789999999999</v>
          </cell>
          <cell r="U3609" t="str">
            <v>0800415</v>
          </cell>
          <cell r="V3609">
            <v>31726.75</v>
          </cell>
          <cell r="W3609">
            <v>31726.75</v>
          </cell>
          <cell r="X3609">
            <v>31.726749999999999</v>
          </cell>
          <cell r="Y3609">
            <v>31.726749999999999</v>
          </cell>
        </row>
        <row r="3610">
          <cell r="I3610" t="str">
            <v>0816207</v>
          </cell>
          <cell r="J3610">
            <v>15513</v>
          </cell>
          <cell r="K3610">
            <v>15513</v>
          </cell>
          <cell r="L3610">
            <v>15.513</v>
          </cell>
          <cell r="M3610">
            <v>15.513</v>
          </cell>
          <cell r="U3610" t="str">
            <v>0800416</v>
          </cell>
          <cell r="V3610">
            <v>15379</v>
          </cell>
          <cell r="W3610">
            <v>15379</v>
          </cell>
          <cell r="X3610">
            <v>15.379</v>
          </cell>
          <cell r="Y3610">
            <v>15.379</v>
          </cell>
        </row>
        <row r="3611">
          <cell r="I3611" t="str">
            <v>0816264</v>
          </cell>
          <cell r="J3611">
            <v>8067.5</v>
          </cell>
          <cell r="K3611">
            <v>8067.5</v>
          </cell>
          <cell r="L3611">
            <v>8.0675000000000008</v>
          </cell>
          <cell r="M3611">
            <v>8.0675000000000008</v>
          </cell>
          <cell r="U3611" t="str">
            <v>0800421</v>
          </cell>
          <cell r="V3611">
            <v>12002.5</v>
          </cell>
          <cell r="W3611">
            <v>12002.5</v>
          </cell>
          <cell r="X3611">
            <v>12.0025</v>
          </cell>
          <cell r="Y3611">
            <v>12.0025</v>
          </cell>
        </row>
        <row r="3612">
          <cell r="I3612" t="str">
            <v>0816326</v>
          </cell>
          <cell r="J3612">
            <v>40767.5</v>
          </cell>
          <cell r="K3612">
            <v>40767.5</v>
          </cell>
          <cell r="L3612">
            <v>40.767499999999998</v>
          </cell>
          <cell r="M3612">
            <v>40.767499999999998</v>
          </cell>
          <cell r="U3612" t="str">
            <v>0800511</v>
          </cell>
          <cell r="V3612">
            <v>18325</v>
          </cell>
          <cell r="W3612">
            <v>18325</v>
          </cell>
          <cell r="X3612">
            <v>18.324999999999999</v>
          </cell>
          <cell r="Y3612">
            <v>18.324999999999999</v>
          </cell>
        </row>
        <row r="3613">
          <cell r="I3613" t="str">
            <v>0817000</v>
          </cell>
          <cell r="J3613">
            <v>29784.5</v>
          </cell>
          <cell r="K3613">
            <v>29784.5</v>
          </cell>
          <cell r="L3613">
            <v>29.784500000000001</v>
          </cell>
          <cell r="M3613">
            <v>29.784500000000001</v>
          </cell>
          <cell r="U3613" t="str">
            <v>0800528</v>
          </cell>
          <cell r="V3613">
            <v>5129.5</v>
          </cell>
          <cell r="W3613">
            <v>5129.5</v>
          </cell>
          <cell r="X3613">
            <v>5.1295000000000002</v>
          </cell>
          <cell r="Y3613">
            <v>5.1295000000000002</v>
          </cell>
        </row>
        <row r="3614">
          <cell r="I3614" t="str">
            <v>0817851</v>
          </cell>
          <cell r="J3614">
            <v>39614.5</v>
          </cell>
          <cell r="K3614">
            <v>39614.5</v>
          </cell>
          <cell r="L3614">
            <v>39.6145</v>
          </cell>
          <cell r="M3614">
            <v>39.6145</v>
          </cell>
          <cell r="U3614" t="str">
            <v>0800595</v>
          </cell>
          <cell r="V3614">
            <v>36744</v>
          </cell>
          <cell r="W3614">
            <v>36744</v>
          </cell>
          <cell r="X3614">
            <v>36.744</v>
          </cell>
          <cell r="Y3614">
            <v>36.744</v>
          </cell>
        </row>
        <row r="3615">
          <cell r="I3615" t="str">
            <v>0818456</v>
          </cell>
          <cell r="J3615">
            <v>10417</v>
          </cell>
          <cell r="K3615">
            <v>10417</v>
          </cell>
          <cell r="L3615">
            <v>10.417</v>
          </cell>
          <cell r="M3615">
            <v>10.417</v>
          </cell>
          <cell r="U3615" t="str">
            <v>0800601</v>
          </cell>
          <cell r="V3615">
            <v>20627.5</v>
          </cell>
          <cell r="W3615">
            <v>20627.5</v>
          </cell>
          <cell r="X3615">
            <v>20.627500000000001</v>
          </cell>
          <cell r="Y3615">
            <v>20.627500000000001</v>
          </cell>
        </row>
        <row r="3616">
          <cell r="I3616" t="str">
            <v>0819018</v>
          </cell>
          <cell r="J3616">
            <v>17032.5</v>
          </cell>
          <cell r="K3616">
            <v>17032.5</v>
          </cell>
          <cell r="L3616">
            <v>17.032499999999999</v>
          </cell>
          <cell r="M3616">
            <v>17.032499999999999</v>
          </cell>
          <cell r="U3616" t="str">
            <v>0800610</v>
          </cell>
          <cell r="V3616">
            <v>12873.5</v>
          </cell>
          <cell r="W3616">
            <v>12873.5</v>
          </cell>
          <cell r="X3616">
            <v>12.8735</v>
          </cell>
          <cell r="Y3616">
            <v>12.8735</v>
          </cell>
        </row>
        <row r="3617">
          <cell r="I3617" t="str">
            <v>0819212</v>
          </cell>
          <cell r="J3617">
            <v>10857</v>
          </cell>
          <cell r="K3617">
            <v>10857</v>
          </cell>
          <cell r="L3617">
            <v>10.856999999999999</v>
          </cell>
          <cell r="M3617">
            <v>10.856999999999999</v>
          </cell>
          <cell r="U3617" t="str">
            <v>0800620</v>
          </cell>
          <cell r="V3617">
            <v>2646</v>
          </cell>
          <cell r="W3617">
            <v>2646</v>
          </cell>
          <cell r="X3617">
            <v>2.6459999999999999</v>
          </cell>
          <cell r="Y3617">
            <v>2.6459999999999999</v>
          </cell>
        </row>
        <row r="3618">
          <cell r="I3618" t="str">
            <v>0819237</v>
          </cell>
          <cell r="J3618">
            <v>58608</v>
          </cell>
          <cell r="K3618">
            <v>58608</v>
          </cell>
          <cell r="L3618">
            <v>58.607999999999997</v>
          </cell>
          <cell r="M3618">
            <v>58.607999999999997</v>
          </cell>
          <cell r="U3618" t="str">
            <v>0800622</v>
          </cell>
          <cell r="V3618">
            <v>17057.5</v>
          </cell>
          <cell r="W3618">
            <v>17057.5</v>
          </cell>
          <cell r="X3618">
            <v>17.057500000000001</v>
          </cell>
          <cell r="Y3618">
            <v>17.057500000000001</v>
          </cell>
        </row>
        <row r="3619">
          <cell r="I3619" t="str">
            <v>0820100</v>
          </cell>
          <cell r="J3619">
            <v>570008.88</v>
          </cell>
          <cell r="K3619">
            <v>570008.88</v>
          </cell>
          <cell r="L3619">
            <v>570.00887999999998</v>
          </cell>
          <cell r="M3619">
            <v>570.00887999999998</v>
          </cell>
          <cell r="U3619" t="str">
            <v>0800623</v>
          </cell>
          <cell r="V3619">
            <v>3296</v>
          </cell>
          <cell r="W3619">
            <v>3296</v>
          </cell>
          <cell r="X3619">
            <v>3.2959999999999998</v>
          </cell>
          <cell r="Y3619">
            <v>3.2959999999999998</v>
          </cell>
        </row>
        <row r="3620">
          <cell r="I3620" t="str">
            <v>0820172</v>
          </cell>
          <cell r="J3620">
            <v>54940.85</v>
          </cell>
          <cell r="K3620">
            <v>54940.85</v>
          </cell>
          <cell r="L3620">
            <v>54.940849999999998</v>
          </cell>
          <cell r="M3620">
            <v>54.940849999999998</v>
          </cell>
          <cell r="U3620" t="str">
            <v>0800626</v>
          </cell>
          <cell r="V3620">
            <v>2900.5</v>
          </cell>
          <cell r="W3620">
            <v>2900.5</v>
          </cell>
          <cell r="X3620">
            <v>2.9005000000000001</v>
          </cell>
          <cell r="Y3620">
            <v>2.9005000000000001</v>
          </cell>
        </row>
        <row r="3621">
          <cell r="I3621" t="str">
            <v>0820180</v>
          </cell>
          <cell r="J3621">
            <v>18767</v>
          </cell>
          <cell r="K3621">
            <v>18767</v>
          </cell>
          <cell r="L3621">
            <v>18.766999999999999</v>
          </cell>
          <cell r="M3621">
            <v>18.766999999999999</v>
          </cell>
          <cell r="U3621" t="str">
            <v>0800730</v>
          </cell>
          <cell r="V3621">
            <v>9681</v>
          </cell>
          <cell r="W3621">
            <v>9681</v>
          </cell>
          <cell r="X3621">
            <v>9.6809999999999992</v>
          </cell>
          <cell r="Y3621">
            <v>9.6809999999999992</v>
          </cell>
        </row>
        <row r="3622">
          <cell r="I3622" t="str">
            <v>0820210</v>
          </cell>
          <cell r="J3622">
            <v>77396.179999999993</v>
          </cell>
          <cell r="K3622">
            <v>77396.179999999993</v>
          </cell>
          <cell r="L3622">
            <v>77.396179999999987</v>
          </cell>
          <cell r="M3622">
            <v>77.396179999999987</v>
          </cell>
          <cell r="U3622" t="str">
            <v>0800740</v>
          </cell>
          <cell r="V3622">
            <v>70401.5</v>
          </cell>
          <cell r="W3622">
            <v>70401.5</v>
          </cell>
          <cell r="X3622">
            <v>70.401499999999999</v>
          </cell>
          <cell r="Y3622">
            <v>70.401499999999999</v>
          </cell>
        </row>
        <row r="3623">
          <cell r="I3623" t="str">
            <v>0820237</v>
          </cell>
          <cell r="J3623">
            <v>984592.05</v>
          </cell>
          <cell r="K3623">
            <v>984592.05</v>
          </cell>
          <cell r="L3623">
            <v>984.59205000000009</v>
          </cell>
          <cell r="M3623">
            <v>984.59205000000009</v>
          </cell>
          <cell r="U3623" t="str">
            <v>0800801</v>
          </cell>
          <cell r="V3623">
            <v>8805.5</v>
          </cell>
          <cell r="W3623">
            <v>8805.5</v>
          </cell>
          <cell r="X3623">
            <v>8.8055000000000003</v>
          </cell>
          <cell r="Y3623">
            <v>8.8055000000000003</v>
          </cell>
        </row>
        <row r="3624">
          <cell r="I3624" t="str">
            <v>0820316</v>
          </cell>
          <cell r="J3624">
            <v>16593.5</v>
          </cell>
          <cell r="K3624">
            <v>16593.5</v>
          </cell>
          <cell r="L3624">
            <v>16.593499999999999</v>
          </cell>
          <cell r="M3624">
            <v>16.593499999999999</v>
          </cell>
          <cell r="U3624" t="str">
            <v>0800806</v>
          </cell>
          <cell r="V3624">
            <v>60745.4</v>
          </cell>
          <cell r="W3624">
            <v>60745.4</v>
          </cell>
          <cell r="X3624">
            <v>60.745400000000004</v>
          </cell>
          <cell r="Y3624">
            <v>60.745400000000004</v>
          </cell>
        </row>
        <row r="3625">
          <cell r="I3625" t="str">
            <v>0820331</v>
          </cell>
          <cell r="J3625">
            <v>59539</v>
          </cell>
          <cell r="K3625">
            <v>59539</v>
          </cell>
          <cell r="L3625">
            <v>59.539000000000001</v>
          </cell>
          <cell r="M3625">
            <v>59.539000000000001</v>
          </cell>
          <cell r="U3625" t="str">
            <v>0800812</v>
          </cell>
          <cell r="V3625">
            <v>3612.5</v>
          </cell>
          <cell r="W3625">
            <v>3612.5</v>
          </cell>
          <cell r="X3625">
            <v>3.6124999999999998</v>
          </cell>
          <cell r="Y3625">
            <v>3.6124999999999998</v>
          </cell>
        </row>
        <row r="3626">
          <cell r="I3626" t="str">
            <v>0820412</v>
          </cell>
          <cell r="J3626">
            <v>36820.5</v>
          </cell>
          <cell r="K3626">
            <v>36820.5</v>
          </cell>
          <cell r="L3626">
            <v>36.820500000000003</v>
          </cell>
          <cell r="M3626">
            <v>36.820500000000003</v>
          </cell>
          <cell r="U3626" t="str">
            <v>0800825</v>
          </cell>
          <cell r="V3626">
            <v>23618</v>
          </cell>
          <cell r="W3626">
            <v>23618</v>
          </cell>
          <cell r="X3626">
            <v>23.617999999999999</v>
          </cell>
          <cell r="Y3626">
            <v>23.617999999999999</v>
          </cell>
        </row>
        <row r="3627">
          <cell r="I3627" t="str">
            <v>0820461</v>
          </cell>
          <cell r="J3627">
            <v>76657</v>
          </cell>
          <cell r="K3627">
            <v>76657</v>
          </cell>
          <cell r="L3627">
            <v>76.656999999999996</v>
          </cell>
          <cell r="M3627">
            <v>76.656999999999996</v>
          </cell>
          <cell r="U3627" t="str">
            <v>0800912</v>
          </cell>
          <cell r="V3627">
            <v>135594.5</v>
          </cell>
          <cell r="W3627">
            <v>135594.5</v>
          </cell>
          <cell r="X3627">
            <v>135.59450000000001</v>
          </cell>
          <cell r="Y3627">
            <v>135.59450000000001</v>
          </cell>
        </row>
        <row r="3628">
          <cell r="I3628" t="str">
            <v>0820470</v>
          </cell>
          <cell r="J3628">
            <v>49946.5</v>
          </cell>
          <cell r="K3628">
            <v>49946.5</v>
          </cell>
          <cell r="L3628">
            <v>49.9465</v>
          </cell>
          <cell r="M3628">
            <v>49.9465</v>
          </cell>
          <cell r="U3628" t="str">
            <v>0801002</v>
          </cell>
          <cell r="V3628">
            <v>603</v>
          </cell>
          <cell r="W3628">
            <v>603</v>
          </cell>
          <cell r="X3628">
            <v>0.60299999999999998</v>
          </cell>
          <cell r="Y3628">
            <v>0.60299999999999998</v>
          </cell>
        </row>
        <row r="3629">
          <cell r="I3629" t="str">
            <v>0820544</v>
          </cell>
          <cell r="J3629">
            <v>228</v>
          </cell>
          <cell r="K3629">
            <v>228</v>
          </cell>
          <cell r="L3629">
            <v>0.22800000000000001</v>
          </cell>
          <cell r="M3629">
            <v>0.22800000000000001</v>
          </cell>
          <cell r="U3629" t="str">
            <v>0801006</v>
          </cell>
          <cell r="V3629">
            <v>1465.5</v>
          </cell>
          <cell r="W3629">
            <v>1465.5</v>
          </cell>
          <cell r="X3629">
            <v>1.4655</v>
          </cell>
          <cell r="Y3629">
            <v>1.4655</v>
          </cell>
        </row>
        <row r="3630">
          <cell r="I3630" t="str">
            <v>0820806</v>
          </cell>
          <cell r="J3630">
            <v>241310.11</v>
          </cell>
          <cell r="K3630">
            <v>241310.11</v>
          </cell>
          <cell r="L3630">
            <v>241.31010999999998</v>
          </cell>
          <cell r="M3630">
            <v>241.31010999999998</v>
          </cell>
          <cell r="U3630" t="str">
            <v>0801010</v>
          </cell>
          <cell r="V3630">
            <v>52430</v>
          </cell>
          <cell r="W3630">
            <v>52430</v>
          </cell>
          <cell r="X3630">
            <v>52.43</v>
          </cell>
          <cell r="Y3630">
            <v>52.43</v>
          </cell>
        </row>
        <row r="3631">
          <cell r="I3631" t="str">
            <v>0820820</v>
          </cell>
          <cell r="J3631">
            <v>11370</v>
          </cell>
          <cell r="K3631">
            <v>11370</v>
          </cell>
          <cell r="L3631">
            <v>11.37</v>
          </cell>
          <cell r="M3631">
            <v>11.37</v>
          </cell>
          <cell r="U3631" t="str">
            <v>0801014</v>
          </cell>
          <cell r="V3631">
            <v>10526.5</v>
          </cell>
          <cell r="W3631">
            <v>10526.5</v>
          </cell>
          <cell r="X3631">
            <v>10.5265</v>
          </cell>
          <cell r="Y3631">
            <v>10.5265</v>
          </cell>
        </row>
        <row r="3632">
          <cell r="I3632" t="str">
            <v>0820900</v>
          </cell>
          <cell r="J3632">
            <v>15292.5</v>
          </cell>
          <cell r="K3632">
            <v>15292.5</v>
          </cell>
          <cell r="L3632">
            <v>15.2925</v>
          </cell>
          <cell r="M3632">
            <v>15.2925</v>
          </cell>
          <cell r="U3632" t="str">
            <v>0801018</v>
          </cell>
          <cell r="V3632">
            <v>5953</v>
          </cell>
          <cell r="W3632">
            <v>5953</v>
          </cell>
          <cell r="X3632">
            <v>5.9530000000000003</v>
          </cell>
          <cell r="Y3632">
            <v>5.9530000000000003</v>
          </cell>
        </row>
        <row r="3633">
          <cell r="I3633" t="str">
            <v>0820917</v>
          </cell>
          <cell r="J3633">
            <v>6998</v>
          </cell>
          <cell r="K3633">
            <v>6998</v>
          </cell>
          <cell r="L3633">
            <v>6.9980000000000002</v>
          </cell>
          <cell r="M3633">
            <v>6.9980000000000002</v>
          </cell>
          <cell r="U3633" t="str">
            <v>0801023</v>
          </cell>
          <cell r="V3633">
            <v>1015</v>
          </cell>
          <cell r="W3633">
            <v>1015</v>
          </cell>
          <cell r="X3633">
            <v>1.0149999999999999</v>
          </cell>
          <cell r="Y3633">
            <v>1.0149999999999999</v>
          </cell>
        </row>
        <row r="3634">
          <cell r="I3634" t="str">
            <v>0821011</v>
          </cell>
          <cell r="J3634">
            <v>236332.62</v>
          </cell>
          <cell r="K3634">
            <v>236332.62</v>
          </cell>
          <cell r="L3634">
            <v>236.33261999999999</v>
          </cell>
          <cell r="M3634">
            <v>236.33261999999999</v>
          </cell>
          <cell r="U3634" t="str">
            <v>0801028</v>
          </cell>
          <cell r="V3634">
            <v>57006</v>
          </cell>
          <cell r="W3634">
            <v>57006</v>
          </cell>
          <cell r="X3634">
            <v>57.006</v>
          </cell>
          <cell r="Y3634">
            <v>57.006</v>
          </cell>
        </row>
        <row r="3635">
          <cell r="I3635" t="str">
            <v>0821019</v>
          </cell>
          <cell r="J3635">
            <v>487.5</v>
          </cell>
          <cell r="K3635">
            <v>487.5</v>
          </cell>
          <cell r="L3635">
            <v>0.48749999999999999</v>
          </cell>
          <cell r="M3635">
            <v>0.48749999999999999</v>
          </cell>
          <cell r="U3635" t="str">
            <v>0801110</v>
          </cell>
          <cell r="V3635">
            <v>10302.5</v>
          </cell>
          <cell r="W3635">
            <v>10302.5</v>
          </cell>
          <cell r="X3635">
            <v>10.3025</v>
          </cell>
          <cell r="Y3635">
            <v>10.3025</v>
          </cell>
        </row>
        <row r="3636">
          <cell r="I3636" t="str">
            <v>0821097</v>
          </cell>
          <cell r="J3636">
            <v>20684.5</v>
          </cell>
          <cell r="K3636">
            <v>20684.5</v>
          </cell>
          <cell r="L3636">
            <v>20.6845</v>
          </cell>
          <cell r="M3636">
            <v>20.6845</v>
          </cell>
          <cell r="U3636" t="str">
            <v>0801117</v>
          </cell>
          <cell r="V3636">
            <v>6293</v>
          </cell>
          <cell r="W3636">
            <v>6293</v>
          </cell>
          <cell r="X3636">
            <v>6.2930000000000001</v>
          </cell>
          <cell r="Y3636">
            <v>6.2930000000000001</v>
          </cell>
        </row>
        <row r="3637">
          <cell r="I3637" t="str">
            <v>0821107</v>
          </cell>
          <cell r="J3637">
            <v>31369</v>
          </cell>
          <cell r="K3637">
            <v>31369</v>
          </cell>
          <cell r="L3637">
            <v>31.369</v>
          </cell>
          <cell r="M3637">
            <v>31.369</v>
          </cell>
          <cell r="U3637" t="str">
            <v>0801125</v>
          </cell>
          <cell r="V3637">
            <v>1670.45</v>
          </cell>
          <cell r="W3637">
            <v>1670.45</v>
          </cell>
          <cell r="X3637">
            <v>1.67045</v>
          </cell>
          <cell r="Y3637">
            <v>1.67045</v>
          </cell>
        </row>
        <row r="3638">
          <cell r="I3638" t="str">
            <v>0821121</v>
          </cell>
          <cell r="J3638">
            <v>1737.5</v>
          </cell>
          <cell r="K3638">
            <v>1737.5</v>
          </cell>
          <cell r="L3638">
            <v>1.7375</v>
          </cell>
          <cell r="M3638">
            <v>1.7375</v>
          </cell>
          <cell r="U3638" t="str">
            <v>0801201</v>
          </cell>
          <cell r="V3638">
            <v>6476.9</v>
          </cell>
          <cell r="W3638">
            <v>6476.9</v>
          </cell>
          <cell r="X3638">
            <v>6.4768999999999997</v>
          </cell>
          <cell r="Y3638">
            <v>6.4768999999999997</v>
          </cell>
        </row>
        <row r="3639">
          <cell r="I3639" t="str">
            <v>0821292</v>
          </cell>
          <cell r="J3639">
            <v>92238.25</v>
          </cell>
          <cell r="K3639">
            <v>92238.25</v>
          </cell>
          <cell r="L3639">
            <v>92.238249999999994</v>
          </cell>
          <cell r="M3639">
            <v>92.238249999999994</v>
          </cell>
          <cell r="U3639" t="str">
            <v>0801205</v>
          </cell>
          <cell r="V3639">
            <v>583855.24</v>
          </cell>
          <cell r="W3639">
            <v>583855.24</v>
          </cell>
          <cell r="X3639">
            <v>583.85523999999998</v>
          </cell>
          <cell r="Y3639">
            <v>583.85523999999998</v>
          </cell>
        </row>
        <row r="3640">
          <cell r="I3640" t="str">
            <v>0821298</v>
          </cell>
          <cell r="J3640">
            <v>19893</v>
          </cell>
          <cell r="K3640">
            <v>19893</v>
          </cell>
          <cell r="L3640">
            <v>19.893000000000001</v>
          </cell>
          <cell r="M3640">
            <v>19.893000000000001</v>
          </cell>
          <cell r="U3640" t="str">
            <v>0801207</v>
          </cell>
          <cell r="V3640">
            <v>286.5</v>
          </cell>
          <cell r="W3640">
            <v>286.5</v>
          </cell>
          <cell r="X3640">
            <v>0.28649999999999998</v>
          </cell>
          <cell r="Y3640">
            <v>0.28649999999999998</v>
          </cell>
        </row>
        <row r="3641">
          <cell r="I3641" t="str">
            <v>0821304</v>
          </cell>
          <cell r="J3641">
            <v>8532.5</v>
          </cell>
          <cell r="K3641">
            <v>8532.5</v>
          </cell>
          <cell r="L3641">
            <v>8.5325000000000006</v>
          </cell>
          <cell r="M3641">
            <v>8.5325000000000006</v>
          </cell>
          <cell r="U3641" t="str">
            <v>0801210</v>
          </cell>
          <cell r="V3641">
            <v>12680.5</v>
          </cell>
          <cell r="W3641">
            <v>12680.5</v>
          </cell>
          <cell r="X3641">
            <v>12.6805</v>
          </cell>
          <cell r="Y3641">
            <v>12.6805</v>
          </cell>
        </row>
        <row r="3642">
          <cell r="I3642" t="str">
            <v>0821398</v>
          </cell>
          <cell r="J3642">
            <v>1086.5</v>
          </cell>
          <cell r="K3642">
            <v>1086.5</v>
          </cell>
          <cell r="L3642">
            <v>1.0865</v>
          </cell>
          <cell r="M3642">
            <v>1.0865</v>
          </cell>
          <cell r="U3642" t="str">
            <v>0801215</v>
          </cell>
          <cell r="V3642">
            <v>576450.6</v>
          </cell>
          <cell r="W3642">
            <v>576450.6</v>
          </cell>
          <cell r="X3642">
            <v>576.45060000000001</v>
          </cell>
          <cell r="Y3642">
            <v>576.45060000000001</v>
          </cell>
        </row>
        <row r="3643">
          <cell r="I3643" t="str">
            <v>0821599</v>
          </cell>
          <cell r="J3643">
            <v>310855.5</v>
          </cell>
          <cell r="K3643">
            <v>310855.5</v>
          </cell>
          <cell r="L3643">
            <v>310.85550000000001</v>
          </cell>
          <cell r="M3643">
            <v>310.85550000000001</v>
          </cell>
          <cell r="U3643" t="str">
            <v>0801228</v>
          </cell>
          <cell r="V3643">
            <v>6335.5</v>
          </cell>
          <cell r="W3643">
            <v>6335.5</v>
          </cell>
          <cell r="X3643">
            <v>6.3354999999999997</v>
          </cell>
          <cell r="Y3643">
            <v>6.3354999999999997</v>
          </cell>
        </row>
        <row r="3644">
          <cell r="I3644" t="str">
            <v>0821601</v>
          </cell>
          <cell r="J3644">
            <v>799952.48</v>
          </cell>
          <cell r="K3644">
            <v>799952.48</v>
          </cell>
          <cell r="L3644">
            <v>799.95248000000004</v>
          </cell>
          <cell r="M3644">
            <v>799.95248000000004</v>
          </cell>
          <cell r="U3644" t="str">
            <v>0801248</v>
          </cell>
          <cell r="V3644">
            <v>99823</v>
          </cell>
          <cell r="W3644">
            <v>99823</v>
          </cell>
          <cell r="X3644">
            <v>99.822999999999993</v>
          </cell>
          <cell r="Y3644">
            <v>99.822999999999993</v>
          </cell>
        </row>
        <row r="3645">
          <cell r="I3645" t="str">
            <v>0821632</v>
          </cell>
          <cell r="J3645">
            <v>5683</v>
          </cell>
          <cell r="K3645">
            <v>5683</v>
          </cell>
          <cell r="L3645">
            <v>5.6829999999999998</v>
          </cell>
          <cell r="M3645">
            <v>5.6829999999999998</v>
          </cell>
          <cell r="U3645" t="str">
            <v>0801533</v>
          </cell>
          <cell r="V3645">
            <v>2133.5</v>
          </cell>
          <cell r="W3645">
            <v>2133.5</v>
          </cell>
          <cell r="X3645">
            <v>2.1335000000000002</v>
          </cell>
          <cell r="Y3645">
            <v>2.1335000000000002</v>
          </cell>
        </row>
        <row r="3646">
          <cell r="I3646" t="str">
            <v>0821699</v>
          </cell>
          <cell r="J3646">
            <v>5126.5</v>
          </cell>
          <cell r="K3646">
            <v>5126.5</v>
          </cell>
          <cell r="L3646">
            <v>5.1265000000000001</v>
          </cell>
          <cell r="M3646">
            <v>5.1265000000000001</v>
          </cell>
          <cell r="U3646" t="str">
            <v>0801584</v>
          </cell>
          <cell r="V3646">
            <v>18768.099999999999</v>
          </cell>
          <cell r="W3646">
            <v>18768.099999999999</v>
          </cell>
          <cell r="X3646">
            <v>18.768099999999997</v>
          </cell>
          <cell r="Y3646">
            <v>18.768099999999997</v>
          </cell>
        </row>
        <row r="3647">
          <cell r="I3647" t="str">
            <v>0821898</v>
          </cell>
          <cell r="J3647">
            <v>5877</v>
          </cell>
          <cell r="K3647">
            <v>5877</v>
          </cell>
          <cell r="L3647">
            <v>5.8769999999999998</v>
          </cell>
          <cell r="M3647">
            <v>5.8769999999999998</v>
          </cell>
          <cell r="U3647" t="str">
            <v>0801744</v>
          </cell>
          <cell r="V3647">
            <v>-236</v>
          </cell>
          <cell r="W3647">
            <v>-236</v>
          </cell>
          <cell r="X3647">
            <v>-0.23599999999999999</v>
          </cell>
          <cell r="Y3647">
            <v>-0.23599999999999999</v>
          </cell>
        </row>
        <row r="3648">
          <cell r="I3648" t="str">
            <v>0821998</v>
          </cell>
          <cell r="J3648">
            <v>24307.5</v>
          </cell>
          <cell r="K3648">
            <v>24307.5</v>
          </cell>
          <cell r="L3648">
            <v>24.307500000000001</v>
          </cell>
          <cell r="M3648">
            <v>24.307500000000001</v>
          </cell>
          <cell r="U3648" t="str">
            <v>0801798</v>
          </cell>
          <cell r="V3648">
            <v>81773</v>
          </cell>
          <cell r="W3648">
            <v>81773</v>
          </cell>
          <cell r="X3648">
            <v>81.772999999999996</v>
          </cell>
          <cell r="Y3648">
            <v>81.772999999999996</v>
          </cell>
        </row>
        <row r="3649">
          <cell r="I3649" t="str">
            <v>0822300</v>
          </cell>
          <cell r="J3649">
            <v>25522</v>
          </cell>
          <cell r="K3649">
            <v>25522</v>
          </cell>
          <cell r="L3649">
            <v>25.521999999999998</v>
          </cell>
          <cell r="M3649">
            <v>25.521999999999998</v>
          </cell>
          <cell r="U3649" t="str">
            <v>0802200</v>
          </cell>
          <cell r="V3649">
            <v>19069</v>
          </cell>
          <cell r="W3649">
            <v>19069</v>
          </cell>
          <cell r="X3649">
            <v>19.068999999999999</v>
          </cell>
          <cell r="Y3649">
            <v>19.068999999999999</v>
          </cell>
        </row>
        <row r="3650">
          <cell r="I3650" t="str">
            <v>0822398</v>
          </cell>
          <cell r="J3650">
            <v>2413.5</v>
          </cell>
          <cell r="K3650">
            <v>2413.5</v>
          </cell>
          <cell r="L3650">
            <v>2.4135</v>
          </cell>
          <cell r="M3650">
            <v>2.4135</v>
          </cell>
          <cell r="U3650" t="str">
            <v>0802255</v>
          </cell>
          <cell r="V3650">
            <v>2814.5</v>
          </cell>
          <cell r="W3650">
            <v>2814.5</v>
          </cell>
          <cell r="X3650">
            <v>2.8144999999999998</v>
          </cell>
          <cell r="Y3650">
            <v>2.8144999999999998</v>
          </cell>
        </row>
        <row r="3651">
          <cell r="I3651" t="str">
            <v>0823090</v>
          </cell>
          <cell r="J3651">
            <v>2335.5</v>
          </cell>
          <cell r="K3651">
            <v>2335.5</v>
          </cell>
          <cell r="L3651">
            <v>2.3355000000000001</v>
          </cell>
          <cell r="M3651">
            <v>2.3355000000000001</v>
          </cell>
          <cell r="U3651" t="str">
            <v>0802317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</row>
        <row r="3652">
          <cell r="I3652" t="str">
            <v>0823167</v>
          </cell>
          <cell r="J3652">
            <v>6781.5</v>
          </cell>
          <cell r="K3652">
            <v>6781.5</v>
          </cell>
          <cell r="L3652">
            <v>6.7815000000000003</v>
          </cell>
          <cell r="M3652">
            <v>6.7815000000000003</v>
          </cell>
          <cell r="U3652" t="str">
            <v>0802318</v>
          </cell>
          <cell r="V3652">
            <v>3076428.5</v>
          </cell>
          <cell r="W3652">
            <v>3076428.5</v>
          </cell>
          <cell r="X3652">
            <v>3076.4285</v>
          </cell>
          <cell r="Y3652">
            <v>3076.4285</v>
          </cell>
        </row>
        <row r="3653">
          <cell r="I3653" t="str">
            <v>0823487</v>
          </cell>
          <cell r="J3653">
            <v>4751.5</v>
          </cell>
          <cell r="K3653">
            <v>4751.5</v>
          </cell>
          <cell r="L3653">
            <v>4.7515000000000001</v>
          </cell>
          <cell r="M3653">
            <v>4.7515000000000001</v>
          </cell>
          <cell r="U3653" t="str">
            <v>0802320</v>
          </cell>
          <cell r="V3653">
            <v>314218.90999999997</v>
          </cell>
          <cell r="W3653">
            <v>314218.90999999997</v>
          </cell>
          <cell r="X3653">
            <v>314.21890999999999</v>
          </cell>
          <cell r="Y3653">
            <v>314.21890999999999</v>
          </cell>
        </row>
        <row r="3654">
          <cell r="I3654" t="str">
            <v>0823526</v>
          </cell>
          <cell r="J3654">
            <v>13985.15</v>
          </cell>
          <cell r="K3654">
            <v>13985.15</v>
          </cell>
          <cell r="L3654">
            <v>13.985149999999999</v>
          </cell>
          <cell r="M3654">
            <v>13.985149999999999</v>
          </cell>
          <cell r="U3654" t="str">
            <v>0802324</v>
          </cell>
          <cell r="V3654">
            <v>26022</v>
          </cell>
          <cell r="W3654">
            <v>26022</v>
          </cell>
          <cell r="X3654">
            <v>26.021999999999998</v>
          </cell>
          <cell r="Y3654">
            <v>26.021999999999998</v>
          </cell>
        </row>
        <row r="3655">
          <cell r="I3655" t="str">
            <v>0823554</v>
          </cell>
          <cell r="J3655">
            <v>437.5</v>
          </cell>
          <cell r="K3655">
            <v>437.5</v>
          </cell>
          <cell r="L3655">
            <v>0.4375</v>
          </cell>
          <cell r="M3655">
            <v>0.4375</v>
          </cell>
          <cell r="U3655" t="str">
            <v>0802420</v>
          </cell>
          <cell r="V3655">
            <v>1168</v>
          </cell>
          <cell r="W3655">
            <v>1168</v>
          </cell>
          <cell r="X3655">
            <v>1.1679999999999999</v>
          </cell>
          <cell r="Y3655">
            <v>1.1679999999999999</v>
          </cell>
        </row>
        <row r="3656">
          <cell r="I3656" t="str">
            <v>0823575</v>
          </cell>
          <cell r="J3656">
            <v>40966</v>
          </cell>
          <cell r="K3656">
            <v>40966</v>
          </cell>
          <cell r="L3656">
            <v>40.966000000000001</v>
          </cell>
          <cell r="M3656">
            <v>40.966000000000001</v>
          </cell>
          <cell r="U3656" t="str">
            <v>0802811</v>
          </cell>
          <cell r="V3656">
            <v>50694.67</v>
          </cell>
          <cell r="W3656">
            <v>50694.67</v>
          </cell>
          <cell r="X3656">
            <v>50.694669999999995</v>
          </cell>
          <cell r="Y3656">
            <v>50.694669999999995</v>
          </cell>
        </row>
        <row r="3657">
          <cell r="I3657" t="str">
            <v>0823998</v>
          </cell>
          <cell r="J3657">
            <v>104296</v>
          </cell>
          <cell r="K3657">
            <v>104296</v>
          </cell>
          <cell r="L3657">
            <v>104.29600000000001</v>
          </cell>
          <cell r="M3657">
            <v>104.29600000000001</v>
          </cell>
          <cell r="U3657" t="str">
            <v>0802917</v>
          </cell>
          <cell r="V3657">
            <v>211011</v>
          </cell>
          <cell r="W3657">
            <v>211011</v>
          </cell>
          <cell r="X3657">
            <v>211.011</v>
          </cell>
          <cell r="Y3657">
            <v>211.011</v>
          </cell>
        </row>
        <row r="3658">
          <cell r="I3658" t="str">
            <v>0824054</v>
          </cell>
          <cell r="J3658">
            <v>78.75</v>
          </cell>
          <cell r="K3658">
            <v>78.75</v>
          </cell>
          <cell r="L3658">
            <v>7.8750000000000001E-2</v>
          </cell>
          <cell r="M3658">
            <v>7.8750000000000001E-2</v>
          </cell>
          <cell r="U3658" t="str">
            <v>0803685</v>
          </cell>
          <cell r="V3658">
            <v>44618</v>
          </cell>
          <cell r="W3658">
            <v>44618</v>
          </cell>
          <cell r="X3658">
            <v>44.618000000000002</v>
          </cell>
          <cell r="Y3658">
            <v>44.618000000000002</v>
          </cell>
        </row>
        <row r="3659">
          <cell r="I3659" t="str">
            <v>0824163</v>
          </cell>
          <cell r="J3659">
            <v>85231.5</v>
          </cell>
          <cell r="K3659">
            <v>85231.5</v>
          </cell>
          <cell r="L3659">
            <v>85.231499999999997</v>
          </cell>
          <cell r="M3659">
            <v>85.231499999999997</v>
          </cell>
          <cell r="U3659" t="str">
            <v>0804150</v>
          </cell>
          <cell r="V3659">
            <v>33784.5</v>
          </cell>
          <cell r="W3659">
            <v>33784.5</v>
          </cell>
          <cell r="X3659">
            <v>33.784500000000001</v>
          </cell>
          <cell r="Y3659">
            <v>33.784500000000001</v>
          </cell>
        </row>
        <row r="3660">
          <cell r="I3660" t="str">
            <v>0824417</v>
          </cell>
          <cell r="J3660">
            <v>-204</v>
          </cell>
          <cell r="K3660">
            <v>-204</v>
          </cell>
          <cell r="L3660">
            <v>-0.20399999999999999</v>
          </cell>
          <cell r="M3660">
            <v>-0.20399999999999999</v>
          </cell>
          <cell r="U3660" t="str">
            <v>0805131</v>
          </cell>
          <cell r="V3660">
            <v>19994.5</v>
          </cell>
          <cell r="W3660">
            <v>19994.5</v>
          </cell>
          <cell r="X3660">
            <v>19.994499999999999</v>
          </cell>
          <cell r="Y3660">
            <v>19.994499999999999</v>
          </cell>
        </row>
        <row r="3661">
          <cell r="I3661" t="str">
            <v>0824550</v>
          </cell>
          <cell r="J3661">
            <v>43664.5</v>
          </cell>
          <cell r="K3661">
            <v>43664.5</v>
          </cell>
          <cell r="L3661">
            <v>43.664499999999997</v>
          </cell>
          <cell r="M3661">
            <v>43.664499999999997</v>
          </cell>
          <cell r="U3661" t="str">
            <v>0805280</v>
          </cell>
          <cell r="V3661">
            <v>120574</v>
          </cell>
          <cell r="W3661">
            <v>120574</v>
          </cell>
          <cell r="X3661">
            <v>120.574</v>
          </cell>
          <cell r="Y3661">
            <v>120.574</v>
          </cell>
        </row>
        <row r="3662">
          <cell r="I3662" t="str">
            <v>0824577</v>
          </cell>
          <cell r="J3662">
            <v>40227.5</v>
          </cell>
          <cell r="K3662">
            <v>40227.5</v>
          </cell>
          <cell r="L3662">
            <v>40.227499999999999</v>
          </cell>
          <cell r="M3662">
            <v>40.227499999999999</v>
          </cell>
          <cell r="U3662" t="str">
            <v>0805296</v>
          </cell>
          <cell r="V3662">
            <v>37017.54</v>
          </cell>
          <cell r="W3662">
            <v>37017.54</v>
          </cell>
          <cell r="X3662">
            <v>37.017540000000004</v>
          </cell>
          <cell r="Y3662">
            <v>37.017540000000004</v>
          </cell>
        </row>
        <row r="3663">
          <cell r="I3663" t="str">
            <v>0824589</v>
          </cell>
          <cell r="J3663">
            <v>1641</v>
          </cell>
          <cell r="K3663">
            <v>1641</v>
          </cell>
          <cell r="L3663">
            <v>1.641</v>
          </cell>
          <cell r="M3663">
            <v>1.641</v>
          </cell>
          <cell r="U3663" t="str">
            <v>0805333</v>
          </cell>
          <cell r="V3663">
            <v>965.5</v>
          </cell>
          <cell r="W3663">
            <v>965.5</v>
          </cell>
          <cell r="X3663">
            <v>0.96550000000000002</v>
          </cell>
          <cell r="Y3663">
            <v>0.96550000000000002</v>
          </cell>
        </row>
        <row r="3664">
          <cell r="I3664" t="str">
            <v>0825197</v>
          </cell>
          <cell r="J3664">
            <v>1027.5</v>
          </cell>
          <cell r="K3664">
            <v>1027.5</v>
          </cell>
          <cell r="L3664">
            <v>1.0275000000000001</v>
          </cell>
          <cell r="M3664">
            <v>1.0275000000000001</v>
          </cell>
          <cell r="U3664" t="str">
            <v>0805405</v>
          </cell>
          <cell r="V3664">
            <v>663.5</v>
          </cell>
          <cell r="W3664">
            <v>663.5</v>
          </cell>
          <cell r="X3664">
            <v>0.66349999999999998</v>
          </cell>
          <cell r="Y3664">
            <v>0.66349999999999998</v>
          </cell>
        </row>
        <row r="3665">
          <cell r="I3665" t="str">
            <v>0826052</v>
          </cell>
          <cell r="J3665">
            <v>72530.179999999993</v>
          </cell>
          <cell r="K3665">
            <v>72530.179999999993</v>
          </cell>
          <cell r="L3665">
            <v>72.530179999999987</v>
          </cell>
          <cell r="M3665">
            <v>72.530179999999987</v>
          </cell>
          <cell r="U3665" t="str">
            <v>0805425</v>
          </cell>
          <cell r="V3665">
            <v>21859.200000000001</v>
          </cell>
          <cell r="W3665">
            <v>21859.200000000001</v>
          </cell>
          <cell r="X3665">
            <v>21.859200000000001</v>
          </cell>
          <cell r="Y3665">
            <v>21.859200000000001</v>
          </cell>
        </row>
        <row r="3666">
          <cell r="I3666" t="str">
            <v>0826277</v>
          </cell>
          <cell r="J3666">
            <v>60805.4</v>
          </cell>
          <cell r="K3666">
            <v>60805.4</v>
          </cell>
          <cell r="L3666">
            <v>60.805399999999999</v>
          </cell>
          <cell r="M3666">
            <v>60.805399999999999</v>
          </cell>
          <cell r="U3666" t="str">
            <v>0805450</v>
          </cell>
          <cell r="V3666">
            <v>48412.25</v>
          </cell>
          <cell r="W3666">
            <v>48412.25</v>
          </cell>
          <cell r="X3666">
            <v>48.41225</v>
          </cell>
          <cell r="Y3666">
            <v>48.41225</v>
          </cell>
        </row>
        <row r="3667">
          <cell r="I3667" t="str">
            <v>0827264</v>
          </cell>
          <cell r="J3667">
            <v>4416.5</v>
          </cell>
          <cell r="K3667">
            <v>4416.5</v>
          </cell>
          <cell r="L3667">
            <v>4.4165000000000001</v>
          </cell>
          <cell r="M3667">
            <v>4.4165000000000001</v>
          </cell>
          <cell r="U3667" t="str">
            <v>0805616</v>
          </cell>
          <cell r="V3667">
            <v>647.5</v>
          </cell>
          <cell r="W3667">
            <v>647.5</v>
          </cell>
          <cell r="X3667">
            <v>0.64749999999999996</v>
          </cell>
          <cell r="Y3667">
            <v>0.64749999999999996</v>
          </cell>
        </row>
        <row r="3668">
          <cell r="I3668" t="str">
            <v>0827878</v>
          </cell>
          <cell r="J3668">
            <v>23387.200000000001</v>
          </cell>
          <cell r="K3668">
            <v>23387.200000000001</v>
          </cell>
          <cell r="L3668">
            <v>23.3872</v>
          </cell>
          <cell r="M3668">
            <v>23.3872</v>
          </cell>
          <cell r="U3668" t="str">
            <v>0805617</v>
          </cell>
          <cell r="V3668">
            <v>338</v>
          </cell>
          <cell r="W3668">
            <v>338</v>
          </cell>
          <cell r="X3668">
            <v>0.33800000000000002</v>
          </cell>
          <cell r="Y3668">
            <v>0.33800000000000002</v>
          </cell>
        </row>
        <row r="3669">
          <cell r="I3669" t="str">
            <v>0828004</v>
          </cell>
          <cell r="J3669">
            <v>13681.5</v>
          </cell>
          <cell r="K3669">
            <v>13681.5</v>
          </cell>
          <cell r="L3669">
            <v>13.6815</v>
          </cell>
          <cell r="M3669">
            <v>13.6815</v>
          </cell>
          <cell r="U3669" t="str">
            <v>0805618</v>
          </cell>
          <cell r="V3669">
            <v>301</v>
          </cell>
          <cell r="W3669">
            <v>301</v>
          </cell>
          <cell r="X3669">
            <v>0.30099999999999999</v>
          </cell>
          <cell r="Y3669">
            <v>0.30099999999999999</v>
          </cell>
        </row>
        <row r="3670">
          <cell r="I3670" t="str">
            <v>0828129</v>
          </cell>
          <cell r="J3670">
            <v>7054.5</v>
          </cell>
          <cell r="K3670">
            <v>7054.5</v>
          </cell>
          <cell r="L3670">
            <v>7.0545</v>
          </cell>
          <cell r="M3670">
            <v>7.0545</v>
          </cell>
          <cell r="U3670" t="str">
            <v>0805919</v>
          </cell>
          <cell r="V3670">
            <v>7148</v>
          </cell>
          <cell r="W3670">
            <v>7148</v>
          </cell>
          <cell r="X3670">
            <v>7.1479999999999997</v>
          </cell>
          <cell r="Y3670">
            <v>7.1479999999999997</v>
          </cell>
        </row>
        <row r="3671">
          <cell r="I3671" t="str">
            <v>0828653</v>
          </cell>
          <cell r="J3671">
            <v>795764.59</v>
          </cell>
          <cell r="K3671">
            <v>795764.59</v>
          </cell>
          <cell r="L3671">
            <v>795.76459</v>
          </cell>
          <cell r="M3671">
            <v>795.76459</v>
          </cell>
          <cell r="U3671" t="str">
            <v>0806307</v>
          </cell>
          <cell r="V3671">
            <v>18630.5</v>
          </cell>
          <cell r="W3671">
            <v>18630.5</v>
          </cell>
          <cell r="X3671">
            <v>18.630500000000001</v>
          </cell>
          <cell r="Y3671">
            <v>18.630500000000001</v>
          </cell>
        </row>
        <row r="3672">
          <cell r="I3672" t="str">
            <v>0829458</v>
          </cell>
          <cell r="J3672">
            <v>102543</v>
          </cell>
          <cell r="K3672">
            <v>102543</v>
          </cell>
          <cell r="L3672">
            <v>102.54300000000001</v>
          </cell>
          <cell r="M3672">
            <v>102.54300000000001</v>
          </cell>
          <cell r="U3672" t="str">
            <v>0807001</v>
          </cell>
          <cell r="V3672">
            <v>378.5</v>
          </cell>
          <cell r="W3672">
            <v>378.5</v>
          </cell>
          <cell r="X3672">
            <v>0.3785</v>
          </cell>
          <cell r="Y3672">
            <v>0.3785</v>
          </cell>
        </row>
        <row r="3673">
          <cell r="I3673" t="str">
            <v>0830122</v>
          </cell>
          <cell r="J3673">
            <v>14358</v>
          </cell>
          <cell r="K3673">
            <v>14358</v>
          </cell>
          <cell r="L3673">
            <v>14.358000000000001</v>
          </cell>
          <cell r="M3673">
            <v>14.358000000000001</v>
          </cell>
          <cell r="U3673" t="str">
            <v>0807192</v>
          </cell>
          <cell r="V3673">
            <v>14223.5</v>
          </cell>
          <cell r="W3673">
            <v>14223.5</v>
          </cell>
          <cell r="X3673">
            <v>14.2235</v>
          </cell>
          <cell r="Y3673">
            <v>14.2235</v>
          </cell>
        </row>
        <row r="3674">
          <cell r="I3674" t="str">
            <v>0830123</v>
          </cell>
          <cell r="J3674">
            <v>191984.5</v>
          </cell>
          <cell r="K3674">
            <v>191984.5</v>
          </cell>
          <cell r="L3674">
            <v>191.9845</v>
          </cell>
          <cell r="M3674">
            <v>191.9845</v>
          </cell>
          <cell r="U3674" t="str">
            <v>0807398</v>
          </cell>
          <cell r="V3674">
            <v>306938.5</v>
          </cell>
          <cell r="W3674">
            <v>306938.5</v>
          </cell>
          <cell r="X3674">
            <v>306.93849999999998</v>
          </cell>
          <cell r="Y3674">
            <v>306.93849999999998</v>
          </cell>
        </row>
        <row r="3675">
          <cell r="I3675" t="str">
            <v>0830130</v>
          </cell>
          <cell r="J3675">
            <v>-4995</v>
          </cell>
          <cell r="K3675">
            <v>-4995</v>
          </cell>
          <cell r="L3675">
            <v>-4.9950000000000001</v>
          </cell>
          <cell r="M3675">
            <v>-4.9950000000000001</v>
          </cell>
          <cell r="U3675" t="str">
            <v>0807728</v>
          </cell>
          <cell r="V3675">
            <v>18566.07</v>
          </cell>
          <cell r="W3675">
            <v>18566.07</v>
          </cell>
          <cell r="X3675">
            <v>18.56607</v>
          </cell>
          <cell r="Y3675">
            <v>18.56607</v>
          </cell>
        </row>
        <row r="3676">
          <cell r="I3676" t="str">
            <v>0830426</v>
          </cell>
          <cell r="J3676">
            <v>12290</v>
          </cell>
          <cell r="K3676">
            <v>12290</v>
          </cell>
          <cell r="L3676">
            <v>12.29</v>
          </cell>
          <cell r="M3676">
            <v>12.29</v>
          </cell>
          <cell r="U3676" t="str">
            <v>0807729</v>
          </cell>
          <cell r="V3676">
            <v>19712951.32</v>
          </cell>
          <cell r="W3676">
            <v>19712951.32</v>
          </cell>
          <cell r="X3676">
            <v>19712.95132</v>
          </cell>
          <cell r="Y3676">
            <v>19712.95132</v>
          </cell>
        </row>
        <row r="3677">
          <cell r="I3677" t="str">
            <v>0830714</v>
          </cell>
          <cell r="J3677">
            <v>5125.5</v>
          </cell>
          <cell r="K3677">
            <v>5125.5</v>
          </cell>
          <cell r="L3677">
            <v>5.1254999999999997</v>
          </cell>
          <cell r="M3677">
            <v>5.1254999999999997</v>
          </cell>
          <cell r="U3677" t="str">
            <v>0807760</v>
          </cell>
          <cell r="V3677">
            <v>25597</v>
          </cell>
          <cell r="W3677">
            <v>25597</v>
          </cell>
          <cell r="X3677">
            <v>25.597000000000001</v>
          </cell>
          <cell r="Y3677">
            <v>25.597000000000001</v>
          </cell>
        </row>
        <row r="3678">
          <cell r="I3678" t="str">
            <v>0830900</v>
          </cell>
          <cell r="J3678">
            <v>26543</v>
          </cell>
          <cell r="K3678">
            <v>26543</v>
          </cell>
          <cell r="L3678">
            <v>26.542999999999999</v>
          </cell>
          <cell r="M3678">
            <v>26.542999999999999</v>
          </cell>
          <cell r="U3678" t="str">
            <v>0807792</v>
          </cell>
          <cell r="V3678">
            <v>33239.1</v>
          </cell>
          <cell r="W3678">
            <v>33239.1</v>
          </cell>
          <cell r="X3678">
            <v>33.239100000000001</v>
          </cell>
          <cell r="Y3678">
            <v>33.239100000000001</v>
          </cell>
        </row>
        <row r="3679">
          <cell r="I3679" t="str">
            <v>0830998</v>
          </cell>
          <cell r="J3679">
            <v>7465</v>
          </cell>
          <cell r="K3679">
            <v>7465</v>
          </cell>
          <cell r="L3679">
            <v>7.4649999999999999</v>
          </cell>
          <cell r="M3679">
            <v>7.4649999999999999</v>
          </cell>
          <cell r="U3679" t="str">
            <v>0807841</v>
          </cell>
          <cell r="V3679">
            <v>14905.5</v>
          </cell>
          <cell r="W3679">
            <v>14905.5</v>
          </cell>
          <cell r="X3679">
            <v>14.9055</v>
          </cell>
          <cell r="Y3679">
            <v>14.9055</v>
          </cell>
        </row>
        <row r="3680">
          <cell r="I3680" t="str">
            <v>0831001</v>
          </cell>
          <cell r="J3680">
            <v>44075.5</v>
          </cell>
          <cell r="K3680">
            <v>44075.5</v>
          </cell>
          <cell r="L3680">
            <v>44.075499999999998</v>
          </cell>
          <cell r="M3680">
            <v>44.075499999999998</v>
          </cell>
          <cell r="U3680" t="str">
            <v>0808299</v>
          </cell>
          <cell r="V3680">
            <v>1966</v>
          </cell>
          <cell r="W3680">
            <v>1966</v>
          </cell>
          <cell r="X3680">
            <v>1.966</v>
          </cell>
          <cell r="Y3680">
            <v>1.966</v>
          </cell>
        </row>
        <row r="3681">
          <cell r="I3681" t="str">
            <v>0831010</v>
          </cell>
          <cell r="J3681">
            <v>2998.6</v>
          </cell>
          <cell r="K3681">
            <v>2998.6</v>
          </cell>
          <cell r="L3681">
            <v>2.9985999999999997</v>
          </cell>
          <cell r="M3681">
            <v>2.9985999999999997</v>
          </cell>
          <cell r="U3681" t="str">
            <v>0809099</v>
          </cell>
          <cell r="V3681">
            <v>7112835</v>
          </cell>
          <cell r="W3681">
            <v>7112835</v>
          </cell>
          <cell r="X3681">
            <v>7112.835</v>
          </cell>
          <cell r="Y3681">
            <v>7112.835</v>
          </cell>
        </row>
        <row r="3682">
          <cell r="I3682" t="str">
            <v>0831017</v>
          </cell>
          <cell r="J3682">
            <v>4893.5</v>
          </cell>
          <cell r="K3682">
            <v>4893.5</v>
          </cell>
          <cell r="L3682">
            <v>4.8935000000000004</v>
          </cell>
          <cell r="M3682">
            <v>4.8935000000000004</v>
          </cell>
          <cell r="U3682" t="str">
            <v>0809233</v>
          </cell>
          <cell r="V3682">
            <v>2361.89</v>
          </cell>
          <cell r="W3682">
            <v>2361.89</v>
          </cell>
          <cell r="X3682">
            <v>2.3618899999999998</v>
          </cell>
          <cell r="Y3682">
            <v>2.3618899999999998</v>
          </cell>
        </row>
        <row r="3683">
          <cell r="I3683" t="str">
            <v>0831124</v>
          </cell>
          <cell r="J3683">
            <v>423</v>
          </cell>
          <cell r="K3683">
            <v>423</v>
          </cell>
          <cell r="L3683">
            <v>0.42299999999999999</v>
          </cell>
          <cell r="M3683">
            <v>0.42299999999999999</v>
          </cell>
          <cell r="U3683" t="str">
            <v>0809298</v>
          </cell>
          <cell r="V3683">
            <v>20965.45</v>
          </cell>
          <cell r="W3683">
            <v>20965.45</v>
          </cell>
          <cell r="X3683">
            <v>20.965450000000001</v>
          </cell>
          <cell r="Y3683">
            <v>20.965450000000001</v>
          </cell>
        </row>
        <row r="3684">
          <cell r="I3684" t="str">
            <v>0831151</v>
          </cell>
          <cell r="J3684">
            <v>688993.78</v>
          </cell>
          <cell r="K3684">
            <v>688993.78</v>
          </cell>
          <cell r="L3684">
            <v>688.99378000000002</v>
          </cell>
          <cell r="M3684">
            <v>688.99378000000002</v>
          </cell>
          <cell r="U3684" t="str">
            <v>0809299</v>
          </cell>
          <cell r="V3684">
            <v>1726.5</v>
          </cell>
          <cell r="W3684">
            <v>1726.5</v>
          </cell>
          <cell r="X3684">
            <v>1.7264999999999999</v>
          </cell>
          <cell r="Y3684">
            <v>1.7264999999999999</v>
          </cell>
        </row>
        <row r="3685">
          <cell r="I3685" t="str">
            <v>0831169</v>
          </cell>
          <cell r="J3685">
            <v>48275</v>
          </cell>
          <cell r="K3685">
            <v>48275</v>
          </cell>
          <cell r="L3685">
            <v>48.274999999999999</v>
          </cell>
          <cell r="M3685">
            <v>48.274999999999999</v>
          </cell>
          <cell r="U3685" t="str">
            <v>0809915</v>
          </cell>
          <cell r="V3685">
            <v>18554.5</v>
          </cell>
          <cell r="W3685">
            <v>18554.5</v>
          </cell>
          <cell r="X3685">
            <v>18.554500000000001</v>
          </cell>
          <cell r="Y3685">
            <v>18.554500000000001</v>
          </cell>
        </row>
        <row r="3686">
          <cell r="I3686" t="str">
            <v>0831187</v>
          </cell>
          <cell r="J3686">
            <v>50443.5</v>
          </cell>
          <cell r="K3686">
            <v>50443.5</v>
          </cell>
          <cell r="L3686">
            <v>50.4435</v>
          </cell>
          <cell r="M3686">
            <v>50.4435</v>
          </cell>
          <cell r="U3686" t="str">
            <v>0809916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</row>
        <row r="3687">
          <cell r="I3687" t="str">
            <v>0831206</v>
          </cell>
          <cell r="J3687">
            <v>11842.5</v>
          </cell>
          <cell r="K3687">
            <v>11842.5</v>
          </cell>
          <cell r="L3687">
            <v>11.842499999999999</v>
          </cell>
          <cell r="M3687">
            <v>11.842499999999999</v>
          </cell>
          <cell r="U3687" t="str">
            <v>0810013</v>
          </cell>
          <cell r="V3687">
            <v>129375.25</v>
          </cell>
          <cell r="W3687">
            <v>129375.25</v>
          </cell>
          <cell r="X3687">
            <v>129.37524999999999</v>
          </cell>
          <cell r="Y3687">
            <v>129.37524999999999</v>
          </cell>
        </row>
        <row r="3688">
          <cell r="I3688" t="str">
            <v>0831229</v>
          </cell>
          <cell r="J3688">
            <v>47760</v>
          </cell>
          <cell r="K3688">
            <v>47760</v>
          </cell>
          <cell r="L3688">
            <v>47.76</v>
          </cell>
          <cell r="M3688">
            <v>47.76</v>
          </cell>
          <cell r="U3688" t="str">
            <v>0810023</v>
          </cell>
          <cell r="V3688">
            <v>800736.5</v>
          </cell>
          <cell r="W3688">
            <v>800736.5</v>
          </cell>
          <cell r="X3688">
            <v>800.73649999999998</v>
          </cell>
          <cell r="Y3688">
            <v>800.73649999999998</v>
          </cell>
        </row>
        <row r="3689">
          <cell r="I3689" t="str">
            <v>0831298</v>
          </cell>
          <cell r="J3689">
            <v>26663.5</v>
          </cell>
          <cell r="K3689">
            <v>26663.5</v>
          </cell>
          <cell r="L3689">
            <v>26.663499999999999</v>
          </cell>
          <cell r="M3689">
            <v>26.663499999999999</v>
          </cell>
          <cell r="U3689" t="str">
            <v>0810098</v>
          </cell>
          <cell r="V3689">
            <v>5991</v>
          </cell>
          <cell r="W3689">
            <v>5991</v>
          </cell>
          <cell r="X3689">
            <v>5.9909999999999997</v>
          </cell>
          <cell r="Y3689">
            <v>5.9909999999999997</v>
          </cell>
        </row>
        <row r="3690">
          <cell r="I3690" t="str">
            <v>0831323</v>
          </cell>
          <cell r="J3690">
            <v>3521</v>
          </cell>
          <cell r="K3690">
            <v>3521</v>
          </cell>
          <cell r="L3690">
            <v>3.5209999999999999</v>
          </cell>
          <cell r="M3690">
            <v>3.5209999999999999</v>
          </cell>
          <cell r="U3690" t="str">
            <v>0810108</v>
          </cell>
          <cell r="V3690">
            <v>3522</v>
          </cell>
          <cell r="W3690">
            <v>3522</v>
          </cell>
          <cell r="X3690">
            <v>3.5219999999999998</v>
          </cell>
          <cell r="Y3690">
            <v>3.5219999999999998</v>
          </cell>
        </row>
        <row r="3691">
          <cell r="I3691" t="str">
            <v>0831483</v>
          </cell>
          <cell r="J3691">
            <v>32587.5</v>
          </cell>
          <cell r="K3691">
            <v>32587.5</v>
          </cell>
          <cell r="L3691">
            <v>32.587499999999999</v>
          </cell>
          <cell r="M3691">
            <v>32.587499999999999</v>
          </cell>
          <cell r="U3691" t="str">
            <v>0810412</v>
          </cell>
          <cell r="V3691">
            <v>24959.5</v>
          </cell>
          <cell r="W3691">
            <v>24959.5</v>
          </cell>
          <cell r="X3691">
            <v>24.959499999999998</v>
          </cell>
          <cell r="Y3691">
            <v>24.959499999999998</v>
          </cell>
        </row>
        <row r="3692">
          <cell r="I3692" t="str">
            <v>0831570</v>
          </cell>
          <cell r="J3692">
            <v>68369.5</v>
          </cell>
          <cell r="K3692">
            <v>68369.5</v>
          </cell>
          <cell r="L3692">
            <v>68.369500000000002</v>
          </cell>
          <cell r="M3692">
            <v>68.369500000000002</v>
          </cell>
          <cell r="U3692" t="str">
            <v>0810510</v>
          </cell>
          <cell r="V3692">
            <v>331240.65000000002</v>
          </cell>
          <cell r="W3692">
            <v>331240.65000000002</v>
          </cell>
          <cell r="X3692">
            <v>331.24065000000002</v>
          </cell>
          <cell r="Y3692">
            <v>331.24065000000002</v>
          </cell>
        </row>
        <row r="3693">
          <cell r="I3693" t="str">
            <v>0831998</v>
          </cell>
          <cell r="J3693">
            <v>54827.75</v>
          </cell>
          <cell r="K3693">
            <v>54827.75</v>
          </cell>
          <cell r="L3693">
            <v>54.827750000000002</v>
          </cell>
          <cell r="M3693">
            <v>54.827750000000002</v>
          </cell>
          <cell r="U3693" t="str">
            <v>0810512</v>
          </cell>
          <cell r="V3693">
            <v>2243170.19</v>
          </cell>
          <cell r="W3693">
            <v>2243170.19</v>
          </cell>
          <cell r="X3693">
            <v>2243.1701899999998</v>
          </cell>
          <cell r="Y3693">
            <v>2243.1701899999998</v>
          </cell>
        </row>
        <row r="3694">
          <cell r="I3694" t="str">
            <v>0832420</v>
          </cell>
          <cell r="J3694">
            <v>19799.400000000001</v>
          </cell>
          <cell r="K3694">
            <v>19799.400000000001</v>
          </cell>
          <cell r="L3694">
            <v>19.799400000000002</v>
          </cell>
          <cell r="M3694">
            <v>19.799400000000002</v>
          </cell>
          <cell r="U3694" t="str">
            <v>0810711</v>
          </cell>
          <cell r="V3694">
            <v>506187.63</v>
          </cell>
          <cell r="W3694">
            <v>506187.63</v>
          </cell>
          <cell r="X3694">
            <v>506.18763000000001</v>
          </cell>
          <cell r="Y3694">
            <v>506.18763000000001</v>
          </cell>
        </row>
        <row r="3695">
          <cell r="I3695" t="str">
            <v>0832598</v>
          </cell>
          <cell r="J3695">
            <v>2191730.7999999998</v>
          </cell>
          <cell r="K3695">
            <v>2191730.7999999998</v>
          </cell>
          <cell r="L3695">
            <v>2191.7307999999998</v>
          </cell>
          <cell r="M3695">
            <v>2191.7307999999998</v>
          </cell>
          <cell r="U3695" t="str">
            <v>0810717</v>
          </cell>
          <cell r="V3695">
            <v>28065.5</v>
          </cell>
          <cell r="W3695">
            <v>28065.5</v>
          </cell>
          <cell r="X3695">
            <v>28.0655</v>
          </cell>
          <cell r="Y3695">
            <v>28.0655</v>
          </cell>
        </row>
        <row r="3696">
          <cell r="I3696" t="str">
            <v>0832634</v>
          </cell>
          <cell r="J3696">
            <v>72126.5</v>
          </cell>
          <cell r="K3696">
            <v>72126.5</v>
          </cell>
          <cell r="L3696">
            <v>72.126499999999993</v>
          </cell>
          <cell r="M3696">
            <v>72.126499999999993</v>
          </cell>
          <cell r="U3696" t="str">
            <v>0810912</v>
          </cell>
          <cell r="V3696">
            <v>32488</v>
          </cell>
          <cell r="W3696">
            <v>32488</v>
          </cell>
          <cell r="X3696">
            <v>32.488</v>
          </cell>
          <cell r="Y3696">
            <v>32.488</v>
          </cell>
        </row>
        <row r="3697">
          <cell r="I3697" t="str">
            <v>0832798</v>
          </cell>
          <cell r="J3697">
            <v>58276</v>
          </cell>
          <cell r="K3697">
            <v>58276</v>
          </cell>
          <cell r="L3697">
            <v>58.276000000000003</v>
          </cell>
          <cell r="M3697">
            <v>58.276000000000003</v>
          </cell>
          <cell r="U3697" t="str">
            <v>0810998</v>
          </cell>
          <cell r="V3697">
            <v>10619.5</v>
          </cell>
          <cell r="W3697">
            <v>10619.5</v>
          </cell>
          <cell r="X3697">
            <v>10.6195</v>
          </cell>
          <cell r="Y3697">
            <v>10.6195</v>
          </cell>
        </row>
        <row r="3698">
          <cell r="I3698" t="str">
            <v>0833199</v>
          </cell>
          <cell r="J3698">
            <v>86546.6</v>
          </cell>
          <cell r="K3698">
            <v>86546.6</v>
          </cell>
          <cell r="L3698">
            <v>86.546600000000012</v>
          </cell>
          <cell r="M3698">
            <v>86.546600000000012</v>
          </cell>
          <cell r="U3698" t="str">
            <v>0811073</v>
          </cell>
          <cell r="V3698">
            <v>994.5</v>
          </cell>
          <cell r="W3698">
            <v>994.5</v>
          </cell>
          <cell r="X3698">
            <v>0.99450000000000005</v>
          </cell>
          <cell r="Y3698">
            <v>0.99450000000000005</v>
          </cell>
        </row>
        <row r="3699">
          <cell r="I3699" t="str">
            <v>0834351</v>
          </cell>
          <cell r="J3699">
            <v>31622.55</v>
          </cell>
          <cell r="K3699">
            <v>31622.55</v>
          </cell>
          <cell r="L3699">
            <v>31.62255</v>
          </cell>
          <cell r="M3699">
            <v>31.62255</v>
          </cell>
          <cell r="U3699" t="str">
            <v>0811100</v>
          </cell>
          <cell r="V3699">
            <v>10780.5</v>
          </cell>
          <cell r="W3699">
            <v>10780.5</v>
          </cell>
          <cell r="X3699">
            <v>10.7805</v>
          </cell>
          <cell r="Y3699">
            <v>10.7805</v>
          </cell>
        </row>
        <row r="3700">
          <cell r="I3700" t="str">
            <v>0834430</v>
          </cell>
          <cell r="J3700">
            <v>902.5</v>
          </cell>
          <cell r="K3700">
            <v>902.5</v>
          </cell>
          <cell r="L3700">
            <v>0.90249999999999997</v>
          </cell>
          <cell r="M3700">
            <v>0.90249999999999997</v>
          </cell>
          <cell r="U3700" t="str">
            <v>0811120</v>
          </cell>
          <cell r="V3700">
            <v>2218.5</v>
          </cell>
          <cell r="W3700">
            <v>2218.5</v>
          </cell>
          <cell r="X3700">
            <v>2.2185000000000001</v>
          </cell>
          <cell r="Y3700">
            <v>2.2185000000000001</v>
          </cell>
        </row>
        <row r="3701">
          <cell r="I3701" t="str">
            <v>0834785</v>
          </cell>
          <cell r="J3701">
            <v>61883</v>
          </cell>
          <cell r="K3701">
            <v>61883</v>
          </cell>
          <cell r="L3701">
            <v>61.883000000000003</v>
          </cell>
          <cell r="M3701">
            <v>61.883000000000003</v>
          </cell>
          <cell r="U3701" t="str">
            <v>0811219</v>
          </cell>
          <cell r="V3701">
            <v>36212</v>
          </cell>
          <cell r="W3701">
            <v>36212</v>
          </cell>
          <cell r="X3701">
            <v>36.212000000000003</v>
          </cell>
          <cell r="Y3701">
            <v>36.212000000000003</v>
          </cell>
        </row>
        <row r="3702">
          <cell r="I3702" t="str">
            <v>0840316</v>
          </cell>
          <cell r="J3702">
            <v>18095</v>
          </cell>
          <cell r="K3702">
            <v>18095</v>
          </cell>
          <cell r="L3702">
            <v>18.094999999999999</v>
          </cell>
          <cell r="M3702">
            <v>18.094999999999999</v>
          </cell>
          <cell r="U3702" t="str">
            <v>0811298</v>
          </cell>
          <cell r="V3702">
            <v>2473.5</v>
          </cell>
          <cell r="W3702">
            <v>2473.5</v>
          </cell>
          <cell r="X3702">
            <v>2.4735</v>
          </cell>
          <cell r="Y3702">
            <v>2.4735</v>
          </cell>
        </row>
        <row r="3703">
          <cell r="I3703" t="str">
            <v>0840502</v>
          </cell>
          <cell r="J3703">
            <v>13363</v>
          </cell>
          <cell r="K3703">
            <v>13363</v>
          </cell>
          <cell r="L3703">
            <v>13.363</v>
          </cell>
          <cell r="M3703">
            <v>13.363</v>
          </cell>
          <cell r="U3703" t="str">
            <v>0811354</v>
          </cell>
          <cell r="V3703">
            <v>16004</v>
          </cell>
          <cell r="W3703">
            <v>16004</v>
          </cell>
          <cell r="X3703">
            <v>16.004000000000001</v>
          </cell>
          <cell r="Y3703">
            <v>16.004000000000001</v>
          </cell>
        </row>
        <row r="3704">
          <cell r="I3704" t="str">
            <v>0840617</v>
          </cell>
          <cell r="J3704">
            <v>3788</v>
          </cell>
          <cell r="K3704">
            <v>3788</v>
          </cell>
          <cell r="L3704">
            <v>3.7879999999999998</v>
          </cell>
          <cell r="M3704">
            <v>3.7879999999999998</v>
          </cell>
          <cell r="U3704" t="str">
            <v>0811448</v>
          </cell>
          <cell r="V3704">
            <v>11276</v>
          </cell>
          <cell r="W3704">
            <v>11276</v>
          </cell>
          <cell r="X3704">
            <v>11.276</v>
          </cell>
          <cell r="Y3704">
            <v>11.276</v>
          </cell>
        </row>
        <row r="3705">
          <cell r="I3705" t="str">
            <v>0840904</v>
          </cell>
          <cell r="J3705">
            <v>9996</v>
          </cell>
          <cell r="K3705">
            <v>9996</v>
          </cell>
          <cell r="L3705">
            <v>9.9960000000000004</v>
          </cell>
          <cell r="M3705">
            <v>9.9960000000000004</v>
          </cell>
          <cell r="U3705" t="str">
            <v>0811511</v>
          </cell>
          <cell r="V3705">
            <v>5204.5</v>
          </cell>
          <cell r="W3705">
            <v>5204.5</v>
          </cell>
          <cell r="X3705">
            <v>5.2045000000000003</v>
          </cell>
          <cell r="Y3705">
            <v>5.2045000000000003</v>
          </cell>
        </row>
        <row r="3706">
          <cell r="I3706" t="str">
            <v>0841077</v>
          </cell>
          <cell r="J3706">
            <v>23770.25</v>
          </cell>
          <cell r="K3706">
            <v>23770.25</v>
          </cell>
          <cell r="L3706">
            <v>23.770250000000001</v>
          </cell>
          <cell r="M3706">
            <v>23.770250000000001</v>
          </cell>
          <cell r="U3706" t="str">
            <v>0811698</v>
          </cell>
          <cell r="V3706">
            <v>3908</v>
          </cell>
          <cell r="W3706">
            <v>3908</v>
          </cell>
          <cell r="X3706">
            <v>3.9079999999999999</v>
          </cell>
          <cell r="Y3706">
            <v>3.9079999999999999</v>
          </cell>
        </row>
        <row r="3707">
          <cell r="I3707" t="str">
            <v>0841101</v>
          </cell>
          <cell r="J3707">
            <v>6491</v>
          </cell>
          <cell r="K3707">
            <v>6491</v>
          </cell>
          <cell r="L3707">
            <v>6.4909999999999997</v>
          </cell>
          <cell r="M3707">
            <v>6.4909999999999997</v>
          </cell>
          <cell r="U3707" t="str">
            <v>0811870</v>
          </cell>
          <cell r="V3707">
            <v>47473</v>
          </cell>
          <cell r="W3707">
            <v>47473</v>
          </cell>
          <cell r="X3707">
            <v>47.472999999999999</v>
          </cell>
          <cell r="Y3707">
            <v>47.472999999999999</v>
          </cell>
        </row>
        <row r="3708">
          <cell r="I3708" t="str">
            <v>0842004</v>
          </cell>
          <cell r="J3708">
            <v>19991.5</v>
          </cell>
          <cell r="K3708">
            <v>19991.5</v>
          </cell>
          <cell r="L3708">
            <v>19.991499999999998</v>
          </cell>
          <cell r="M3708">
            <v>19.991499999999998</v>
          </cell>
          <cell r="U3708" t="str">
            <v>0811998</v>
          </cell>
          <cell r="V3708">
            <v>43287.5</v>
          </cell>
          <cell r="W3708">
            <v>43287.5</v>
          </cell>
          <cell r="X3708">
            <v>43.287500000000001</v>
          </cell>
          <cell r="Y3708">
            <v>43.287500000000001</v>
          </cell>
        </row>
        <row r="3709">
          <cell r="I3709" t="str">
            <v>0843260</v>
          </cell>
          <cell r="J3709">
            <v>21297.95</v>
          </cell>
          <cell r="K3709">
            <v>21297.95</v>
          </cell>
          <cell r="L3709">
            <v>21.29795</v>
          </cell>
          <cell r="M3709">
            <v>21.29795</v>
          </cell>
          <cell r="U3709" t="str">
            <v>0812399</v>
          </cell>
          <cell r="V3709">
            <v>750338.89</v>
          </cell>
          <cell r="W3709">
            <v>750338.89</v>
          </cell>
          <cell r="X3709">
            <v>750.33888999999999</v>
          </cell>
          <cell r="Y3709">
            <v>750.33888999999999</v>
          </cell>
        </row>
        <row r="3710">
          <cell r="I3710" t="str">
            <v>0843601</v>
          </cell>
          <cell r="J3710">
            <v>21761</v>
          </cell>
          <cell r="K3710">
            <v>21761</v>
          </cell>
          <cell r="L3710">
            <v>21.760999999999999</v>
          </cell>
          <cell r="M3710">
            <v>21.760999999999999</v>
          </cell>
          <cell r="U3710" t="str">
            <v>0812596</v>
          </cell>
          <cell r="V3710">
            <v>-1061</v>
          </cell>
          <cell r="W3710">
            <v>-1061</v>
          </cell>
          <cell r="X3710">
            <v>-1.0609999999999999</v>
          </cell>
          <cell r="Y3710">
            <v>-1.0609999999999999</v>
          </cell>
        </row>
        <row r="3711">
          <cell r="I3711" t="str">
            <v>0844918</v>
          </cell>
          <cell r="J3711">
            <v>83325</v>
          </cell>
          <cell r="K3711">
            <v>83325</v>
          </cell>
          <cell r="L3711">
            <v>83.325000000000003</v>
          </cell>
          <cell r="M3711">
            <v>83.325000000000003</v>
          </cell>
          <cell r="U3711" t="str">
            <v>0812700</v>
          </cell>
          <cell r="V3711">
            <v>113898.5</v>
          </cell>
          <cell r="W3711">
            <v>113898.5</v>
          </cell>
          <cell r="X3711">
            <v>113.8985</v>
          </cell>
          <cell r="Y3711">
            <v>113.8985</v>
          </cell>
        </row>
        <row r="3712">
          <cell r="I3712" t="str">
            <v>0845001</v>
          </cell>
          <cell r="J3712">
            <v>23453</v>
          </cell>
          <cell r="K3712">
            <v>23453</v>
          </cell>
          <cell r="L3712">
            <v>23.452999999999999</v>
          </cell>
          <cell r="M3712">
            <v>23.452999999999999</v>
          </cell>
          <cell r="U3712" t="str">
            <v>0812828</v>
          </cell>
          <cell r="V3712">
            <v>31157</v>
          </cell>
          <cell r="W3712">
            <v>31157</v>
          </cell>
          <cell r="X3712">
            <v>31.157</v>
          </cell>
          <cell r="Y3712">
            <v>31.157</v>
          </cell>
        </row>
        <row r="3713">
          <cell r="I3713" t="str">
            <v>0845530</v>
          </cell>
          <cell r="J3713">
            <v>45196.5</v>
          </cell>
          <cell r="K3713">
            <v>45196.5</v>
          </cell>
          <cell r="L3713">
            <v>45.1965</v>
          </cell>
          <cell r="M3713">
            <v>45.1965</v>
          </cell>
          <cell r="U3713" t="str">
            <v>0813198</v>
          </cell>
          <cell r="V3713">
            <v>341702.52</v>
          </cell>
          <cell r="W3713">
            <v>341702.52</v>
          </cell>
          <cell r="X3713">
            <v>341.70251999999999</v>
          </cell>
          <cell r="Y3713">
            <v>341.70251999999999</v>
          </cell>
        </row>
        <row r="3714">
          <cell r="I3714" t="str">
            <v>0846115</v>
          </cell>
          <cell r="J3714">
            <v>24329.5</v>
          </cell>
          <cell r="K3714">
            <v>24329.5</v>
          </cell>
          <cell r="L3714">
            <v>24.329499999999999</v>
          </cell>
          <cell r="M3714">
            <v>24.329499999999999</v>
          </cell>
          <cell r="U3714" t="str">
            <v>0813509</v>
          </cell>
          <cell r="V3714">
            <v>12221.5</v>
          </cell>
          <cell r="W3714">
            <v>12221.5</v>
          </cell>
          <cell r="X3714">
            <v>12.221500000000001</v>
          </cell>
          <cell r="Y3714">
            <v>12.221500000000001</v>
          </cell>
        </row>
        <row r="3715">
          <cell r="I3715" t="str">
            <v>0846219</v>
          </cell>
          <cell r="J3715">
            <v>6318.5</v>
          </cell>
          <cell r="K3715">
            <v>6318.5</v>
          </cell>
          <cell r="L3715">
            <v>6.3185000000000002</v>
          </cell>
          <cell r="M3715">
            <v>6.3185000000000002</v>
          </cell>
          <cell r="U3715" t="str">
            <v>0813559</v>
          </cell>
          <cell r="V3715">
            <v>1228</v>
          </cell>
          <cell r="W3715">
            <v>1228</v>
          </cell>
          <cell r="X3715">
            <v>1.228</v>
          </cell>
          <cell r="Y3715">
            <v>1.228</v>
          </cell>
        </row>
        <row r="3716">
          <cell r="I3716" t="str">
            <v>0846258</v>
          </cell>
          <cell r="J3716">
            <v>6878</v>
          </cell>
          <cell r="K3716">
            <v>6878</v>
          </cell>
          <cell r="L3716">
            <v>6.8780000000000001</v>
          </cell>
          <cell r="M3716">
            <v>6.8780000000000001</v>
          </cell>
          <cell r="U3716" t="str">
            <v>0813600</v>
          </cell>
          <cell r="V3716">
            <v>1771.5</v>
          </cell>
          <cell r="W3716">
            <v>1771.5</v>
          </cell>
          <cell r="X3716">
            <v>1.7715000000000001</v>
          </cell>
          <cell r="Y3716">
            <v>1.7715000000000001</v>
          </cell>
        </row>
        <row r="3717">
          <cell r="I3717" t="str">
            <v>0846528</v>
          </cell>
          <cell r="J3717">
            <v>41057.9</v>
          </cell>
          <cell r="K3717">
            <v>41057.9</v>
          </cell>
          <cell r="L3717">
            <v>41.057900000000004</v>
          </cell>
          <cell r="M3717">
            <v>41.057900000000004</v>
          </cell>
          <cell r="U3717" t="str">
            <v>0813680</v>
          </cell>
          <cell r="V3717">
            <v>17481.7</v>
          </cell>
          <cell r="W3717">
            <v>17481.7</v>
          </cell>
          <cell r="X3717">
            <v>17.4817</v>
          </cell>
          <cell r="Y3717">
            <v>17.4817</v>
          </cell>
        </row>
        <row r="3718">
          <cell r="I3718" t="str">
            <v>0847111</v>
          </cell>
          <cell r="J3718">
            <v>114256.5</v>
          </cell>
          <cell r="K3718">
            <v>114256.5</v>
          </cell>
          <cell r="L3718">
            <v>114.2565</v>
          </cell>
          <cell r="M3718">
            <v>114.2565</v>
          </cell>
          <cell r="U3718" t="str">
            <v>0813942</v>
          </cell>
          <cell r="V3718">
            <v>3294.34</v>
          </cell>
          <cell r="W3718">
            <v>3294.34</v>
          </cell>
          <cell r="X3718">
            <v>3.29434</v>
          </cell>
          <cell r="Y3718">
            <v>3.29434</v>
          </cell>
        </row>
        <row r="3719">
          <cell r="I3719" t="str">
            <v>0847755</v>
          </cell>
          <cell r="J3719">
            <v>2357.5</v>
          </cell>
          <cell r="K3719">
            <v>2357.5</v>
          </cell>
          <cell r="L3719">
            <v>2.3574999999999999</v>
          </cell>
          <cell r="M3719">
            <v>2.3574999999999999</v>
          </cell>
          <cell r="U3719" t="str">
            <v>0814652</v>
          </cell>
          <cell r="V3719">
            <v>5819</v>
          </cell>
          <cell r="W3719">
            <v>5819</v>
          </cell>
          <cell r="X3719">
            <v>5.819</v>
          </cell>
          <cell r="Y3719">
            <v>5.819</v>
          </cell>
        </row>
        <row r="3720">
          <cell r="I3720" t="str">
            <v>0847968</v>
          </cell>
          <cell r="J3720">
            <v>25053.5</v>
          </cell>
          <cell r="K3720">
            <v>25053.5</v>
          </cell>
          <cell r="L3720">
            <v>25.0535</v>
          </cell>
          <cell r="M3720">
            <v>25.0535</v>
          </cell>
          <cell r="U3720" t="str">
            <v>0814799</v>
          </cell>
          <cell r="V3720">
            <v>22851.25</v>
          </cell>
          <cell r="W3720">
            <v>22851.25</v>
          </cell>
          <cell r="X3720">
            <v>22.85125</v>
          </cell>
          <cell r="Y3720">
            <v>22.85125</v>
          </cell>
        </row>
        <row r="3721">
          <cell r="I3721" t="str">
            <v>0848218</v>
          </cell>
          <cell r="J3721">
            <v>129403</v>
          </cell>
          <cell r="K3721">
            <v>129403</v>
          </cell>
          <cell r="L3721">
            <v>129.40299999999999</v>
          </cell>
          <cell r="M3721">
            <v>129.40299999999999</v>
          </cell>
          <cell r="U3721" t="str">
            <v>0815111</v>
          </cell>
          <cell r="V3721">
            <v>36622.5</v>
          </cell>
          <cell r="W3721">
            <v>36622.5</v>
          </cell>
          <cell r="X3721">
            <v>36.622500000000002</v>
          </cell>
          <cell r="Y3721">
            <v>36.622500000000002</v>
          </cell>
        </row>
        <row r="3722">
          <cell r="I3722" t="str">
            <v>0848255</v>
          </cell>
          <cell r="J3722">
            <v>17158</v>
          </cell>
          <cell r="K3722">
            <v>17158</v>
          </cell>
          <cell r="L3722">
            <v>17.158000000000001</v>
          </cell>
          <cell r="M3722">
            <v>17.158000000000001</v>
          </cell>
          <cell r="U3722" t="str">
            <v>0815775</v>
          </cell>
          <cell r="V3722">
            <v>59149.5</v>
          </cell>
          <cell r="W3722">
            <v>59149.5</v>
          </cell>
          <cell r="X3722">
            <v>59.149500000000003</v>
          </cell>
          <cell r="Y3722">
            <v>59.149500000000003</v>
          </cell>
        </row>
        <row r="3723">
          <cell r="I3723" t="str">
            <v>0848585</v>
          </cell>
          <cell r="J3723">
            <v>30526.5</v>
          </cell>
          <cell r="K3723">
            <v>30526.5</v>
          </cell>
          <cell r="L3723">
            <v>30.526499999999999</v>
          </cell>
          <cell r="M3723">
            <v>30.526499999999999</v>
          </cell>
          <cell r="U3723" t="str">
            <v>0815806</v>
          </cell>
          <cell r="V3723">
            <v>58471</v>
          </cell>
          <cell r="W3723">
            <v>58471</v>
          </cell>
          <cell r="X3723">
            <v>58.470999999999997</v>
          </cell>
          <cell r="Y3723">
            <v>58.470999999999997</v>
          </cell>
        </row>
        <row r="3724">
          <cell r="I3724" t="str">
            <v>0850326</v>
          </cell>
          <cell r="J3724">
            <v>15561</v>
          </cell>
          <cell r="K3724">
            <v>15561</v>
          </cell>
          <cell r="L3724">
            <v>15.561</v>
          </cell>
          <cell r="M3724">
            <v>15.561</v>
          </cell>
          <cell r="U3724" t="str">
            <v>0815818</v>
          </cell>
          <cell r="V3724">
            <v>4593.5</v>
          </cell>
          <cell r="W3724">
            <v>4593.5</v>
          </cell>
          <cell r="X3724">
            <v>4.5934999999999997</v>
          </cell>
          <cell r="Y3724">
            <v>4.5934999999999997</v>
          </cell>
        </row>
        <row r="3725">
          <cell r="I3725" t="str">
            <v>0850608</v>
          </cell>
          <cell r="J3725">
            <v>8382.5</v>
          </cell>
          <cell r="K3725">
            <v>8382.5</v>
          </cell>
          <cell r="L3725">
            <v>8.3825000000000003</v>
          </cell>
          <cell r="M3725">
            <v>8.3825000000000003</v>
          </cell>
          <cell r="U3725" t="str">
            <v>0815850</v>
          </cell>
          <cell r="V3725">
            <v>1334</v>
          </cell>
          <cell r="W3725">
            <v>1334</v>
          </cell>
          <cell r="X3725">
            <v>1.3340000000000001</v>
          </cell>
          <cell r="Y3725">
            <v>1.3340000000000001</v>
          </cell>
        </row>
        <row r="3726">
          <cell r="I3726" t="str">
            <v>0850610</v>
          </cell>
          <cell r="J3726">
            <v>22968</v>
          </cell>
          <cell r="K3726">
            <v>22968</v>
          </cell>
          <cell r="L3726">
            <v>22.968</v>
          </cell>
          <cell r="M3726">
            <v>22.968</v>
          </cell>
          <cell r="U3726" t="str">
            <v>0815922</v>
          </cell>
          <cell r="V3726">
            <v>23874.5</v>
          </cell>
          <cell r="W3726">
            <v>23874.5</v>
          </cell>
          <cell r="X3726">
            <v>23.874500000000001</v>
          </cell>
          <cell r="Y3726">
            <v>23.874500000000001</v>
          </cell>
        </row>
        <row r="3727">
          <cell r="I3727" t="str">
            <v>0850630</v>
          </cell>
          <cell r="J3727">
            <v>12583</v>
          </cell>
          <cell r="K3727">
            <v>12583</v>
          </cell>
          <cell r="L3727">
            <v>12.583</v>
          </cell>
          <cell r="M3727">
            <v>12.583</v>
          </cell>
          <cell r="U3727" t="str">
            <v>0815978</v>
          </cell>
          <cell r="V3727">
            <v>21390200.16</v>
          </cell>
          <cell r="W3727">
            <v>21390200.16</v>
          </cell>
          <cell r="X3727">
            <v>21390.20016</v>
          </cell>
          <cell r="Y3727">
            <v>21390.20016</v>
          </cell>
        </row>
        <row r="3728">
          <cell r="I3728" t="str">
            <v>0850711</v>
          </cell>
          <cell r="J3728">
            <v>3908.5</v>
          </cell>
          <cell r="K3728">
            <v>3908.5</v>
          </cell>
          <cell r="L3728">
            <v>3.9085000000000001</v>
          </cell>
          <cell r="M3728">
            <v>3.9085000000000001</v>
          </cell>
          <cell r="U3728" t="str">
            <v>0816119</v>
          </cell>
          <cell r="V3728">
            <v>103513.5</v>
          </cell>
          <cell r="W3728">
            <v>103513.5</v>
          </cell>
          <cell r="X3728">
            <v>103.51349999999999</v>
          </cell>
          <cell r="Y3728">
            <v>103.51349999999999</v>
          </cell>
        </row>
        <row r="3729">
          <cell r="I3729" t="str">
            <v>0850821</v>
          </cell>
          <cell r="J3729">
            <v>133646.5</v>
          </cell>
          <cell r="K3729">
            <v>133646.5</v>
          </cell>
          <cell r="L3729">
            <v>133.6465</v>
          </cell>
          <cell r="M3729">
            <v>133.6465</v>
          </cell>
          <cell r="U3729" t="str">
            <v>0816207</v>
          </cell>
          <cell r="V3729">
            <v>15960.5</v>
          </cell>
          <cell r="W3729">
            <v>15960.5</v>
          </cell>
          <cell r="X3729">
            <v>15.9605</v>
          </cell>
          <cell r="Y3729">
            <v>15.9605</v>
          </cell>
        </row>
        <row r="3730">
          <cell r="I3730" t="str">
            <v>0850918</v>
          </cell>
          <cell r="J3730">
            <v>1260</v>
          </cell>
          <cell r="K3730">
            <v>1260</v>
          </cell>
          <cell r="L3730">
            <v>1.26</v>
          </cell>
          <cell r="M3730">
            <v>1.26</v>
          </cell>
          <cell r="U3730" t="str">
            <v>0816264</v>
          </cell>
          <cell r="V3730">
            <v>9725.5</v>
          </cell>
          <cell r="W3730">
            <v>9725.5</v>
          </cell>
          <cell r="X3730">
            <v>9.7255000000000003</v>
          </cell>
          <cell r="Y3730">
            <v>9.7255000000000003</v>
          </cell>
        </row>
        <row r="3731">
          <cell r="I3731" t="str">
            <v>0851004</v>
          </cell>
          <cell r="J3731">
            <v>78045.5</v>
          </cell>
          <cell r="K3731">
            <v>78045.5</v>
          </cell>
          <cell r="L3731">
            <v>78.045500000000004</v>
          </cell>
          <cell r="M3731">
            <v>78.045500000000004</v>
          </cell>
          <cell r="U3731" t="str">
            <v>0816326</v>
          </cell>
          <cell r="V3731">
            <v>44946.720000000001</v>
          </cell>
          <cell r="W3731">
            <v>44946.720000000001</v>
          </cell>
          <cell r="X3731">
            <v>44.946719999999999</v>
          </cell>
          <cell r="Y3731">
            <v>44.946719999999999</v>
          </cell>
        </row>
        <row r="3732">
          <cell r="I3732" t="str">
            <v>0851016</v>
          </cell>
          <cell r="J3732">
            <v>271510.34999999998</v>
          </cell>
          <cell r="K3732">
            <v>271510.34999999998</v>
          </cell>
          <cell r="L3732">
            <v>271.51034999999996</v>
          </cell>
          <cell r="M3732">
            <v>271.51034999999996</v>
          </cell>
          <cell r="U3732" t="str">
            <v>0817000</v>
          </cell>
          <cell r="V3732">
            <v>25867</v>
          </cell>
          <cell r="W3732">
            <v>25867</v>
          </cell>
          <cell r="X3732">
            <v>25.867000000000001</v>
          </cell>
          <cell r="Y3732">
            <v>25.867000000000001</v>
          </cell>
        </row>
        <row r="3733">
          <cell r="I3733" t="str">
            <v>0851018</v>
          </cell>
          <cell r="J3733">
            <v>11743</v>
          </cell>
          <cell r="K3733">
            <v>11743</v>
          </cell>
          <cell r="L3733">
            <v>11.743</v>
          </cell>
          <cell r="M3733">
            <v>11.743</v>
          </cell>
          <cell r="U3733" t="str">
            <v>0817851</v>
          </cell>
          <cell r="V3733">
            <v>40336.5</v>
          </cell>
          <cell r="W3733">
            <v>40336.5</v>
          </cell>
          <cell r="X3733">
            <v>40.336500000000001</v>
          </cell>
          <cell r="Y3733">
            <v>40.336500000000001</v>
          </cell>
        </row>
        <row r="3734">
          <cell r="I3734" t="str">
            <v>0851023</v>
          </cell>
          <cell r="J3734">
            <v>653912.16</v>
          </cell>
          <cell r="K3734">
            <v>653912.16</v>
          </cell>
          <cell r="L3734">
            <v>653.91216000000009</v>
          </cell>
          <cell r="M3734">
            <v>653.91216000000009</v>
          </cell>
          <cell r="U3734" t="str">
            <v>0818456</v>
          </cell>
          <cell r="V3734">
            <v>17271.5</v>
          </cell>
          <cell r="W3734">
            <v>17271.5</v>
          </cell>
          <cell r="X3734">
            <v>17.2715</v>
          </cell>
          <cell r="Y3734">
            <v>17.2715</v>
          </cell>
        </row>
        <row r="3735">
          <cell r="I3735" t="str">
            <v>0851198</v>
          </cell>
          <cell r="J3735">
            <v>37401.5</v>
          </cell>
          <cell r="K3735">
            <v>37401.5</v>
          </cell>
          <cell r="L3735">
            <v>37.401499999999999</v>
          </cell>
          <cell r="M3735">
            <v>37.401499999999999</v>
          </cell>
          <cell r="U3735" t="str">
            <v>0819018</v>
          </cell>
          <cell r="V3735">
            <v>11457.25</v>
          </cell>
          <cell r="W3735">
            <v>11457.25</v>
          </cell>
          <cell r="X3735">
            <v>11.45725</v>
          </cell>
          <cell r="Y3735">
            <v>11.45725</v>
          </cell>
        </row>
        <row r="3736">
          <cell r="I3736" t="str">
            <v>0851898</v>
          </cell>
          <cell r="J3736">
            <v>134842.5</v>
          </cell>
          <cell r="K3736">
            <v>134842.5</v>
          </cell>
          <cell r="L3736">
            <v>134.8425</v>
          </cell>
          <cell r="M3736">
            <v>134.8425</v>
          </cell>
          <cell r="U3736" t="str">
            <v>0819212</v>
          </cell>
          <cell r="V3736">
            <v>9140.5</v>
          </cell>
          <cell r="W3736">
            <v>9140.5</v>
          </cell>
          <cell r="X3736">
            <v>9.1404999999999994</v>
          </cell>
          <cell r="Y3736">
            <v>9.1404999999999994</v>
          </cell>
        </row>
        <row r="3737">
          <cell r="I3737" t="str">
            <v>0852099</v>
          </cell>
          <cell r="J3737">
            <v>20265.5</v>
          </cell>
          <cell r="K3737">
            <v>20265.5</v>
          </cell>
          <cell r="L3737">
            <v>20.265499999999999</v>
          </cell>
          <cell r="M3737">
            <v>20.265499999999999</v>
          </cell>
          <cell r="U3737" t="str">
            <v>0819237</v>
          </cell>
          <cell r="V3737">
            <v>63737</v>
          </cell>
          <cell r="W3737">
            <v>63737</v>
          </cell>
          <cell r="X3737">
            <v>63.737000000000002</v>
          </cell>
          <cell r="Y3737">
            <v>63.737000000000002</v>
          </cell>
        </row>
        <row r="3738">
          <cell r="I3738" t="str">
            <v>0852298</v>
          </cell>
          <cell r="J3738">
            <v>3119.5</v>
          </cell>
          <cell r="K3738">
            <v>3119.5</v>
          </cell>
          <cell r="L3738">
            <v>3.1194999999999999</v>
          </cell>
          <cell r="M3738">
            <v>3.1194999999999999</v>
          </cell>
          <cell r="U3738" t="str">
            <v>0820100</v>
          </cell>
          <cell r="V3738">
            <v>535954.51</v>
          </cell>
          <cell r="W3738">
            <v>535954.51</v>
          </cell>
          <cell r="X3738">
            <v>535.95451000000003</v>
          </cell>
          <cell r="Y3738">
            <v>535.95451000000003</v>
          </cell>
        </row>
        <row r="3739">
          <cell r="I3739" t="str">
            <v>0852699</v>
          </cell>
          <cell r="J3739">
            <v>1466.5</v>
          </cell>
          <cell r="K3739">
            <v>1466.5</v>
          </cell>
          <cell r="L3739">
            <v>1.4664999999999999</v>
          </cell>
          <cell r="M3739">
            <v>1.4664999999999999</v>
          </cell>
          <cell r="U3739" t="str">
            <v>0820172</v>
          </cell>
          <cell r="V3739">
            <v>20273.45</v>
          </cell>
          <cell r="W3739">
            <v>20273.45</v>
          </cell>
          <cell r="X3739">
            <v>20.27345</v>
          </cell>
          <cell r="Y3739">
            <v>20.27345</v>
          </cell>
        </row>
        <row r="3740">
          <cell r="I3740" t="str">
            <v>0852978</v>
          </cell>
          <cell r="J3740">
            <v>5533</v>
          </cell>
          <cell r="K3740">
            <v>5533</v>
          </cell>
          <cell r="L3740">
            <v>5.5330000000000004</v>
          </cell>
          <cell r="M3740">
            <v>5.5330000000000004</v>
          </cell>
          <cell r="U3740" t="str">
            <v>0820180</v>
          </cell>
          <cell r="V3740">
            <v>36208.57</v>
          </cell>
          <cell r="W3740">
            <v>36208.57</v>
          </cell>
          <cell r="X3740">
            <v>36.208570000000002</v>
          </cell>
          <cell r="Y3740">
            <v>36.208570000000002</v>
          </cell>
        </row>
        <row r="3741">
          <cell r="I3741" t="str">
            <v>0853630</v>
          </cell>
          <cell r="J3741">
            <v>40529</v>
          </cell>
          <cell r="K3741">
            <v>40529</v>
          </cell>
          <cell r="L3741">
            <v>40.529000000000003</v>
          </cell>
          <cell r="M3741">
            <v>40.529000000000003</v>
          </cell>
          <cell r="U3741" t="str">
            <v>0820210</v>
          </cell>
          <cell r="V3741">
            <v>93072.43</v>
          </cell>
          <cell r="W3741">
            <v>93072.43</v>
          </cell>
          <cell r="X3741">
            <v>93.072429999999997</v>
          </cell>
          <cell r="Y3741">
            <v>93.072429999999997</v>
          </cell>
        </row>
        <row r="3742">
          <cell r="I3742" t="str">
            <v>0853966</v>
          </cell>
          <cell r="J3742">
            <v>503457.4</v>
          </cell>
          <cell r="K3742">
            <v>503457.4</v>
          </cell>
          <cell r="L3742">
            <v>503.45740000000001</v>
          </cell>
          <cell r="M3742">
            <v>503.45740000000001</v>
          </cell>
          <cell r="U3742" t="str">
            <v>0820237</v>
          </cell>
          <cell r="V3742">
            <v>808491.24</v>
          </cell>
          <cell r="W3742">
            <v>808491.24</v>
          </cell>
          <cell r="X3742">
            <v>808.49123999999995</v>
          </cell>
          <cell r="Y3742">
            <v>808.49123999999995</v>
          </cell>
        </row>
        <row r="3743">
          <cell r="I3743" t="str">
            <v>0854247</v>
          </cell>
          <cell r="J3743">
            <v>-30</v>
          </cell>
          <cell r="K3743">
            <v>-30</v>
          </cell>
          <cell r="L3743">
            <v>-0.03</v>
          </cell>
          <cell r="M3743">
            <v>-0.03</v>
          </cell>
          <cell r="U3743" t="str">
            <v>0820331</v>
          </cell>
          <cell r="V3743">
            <v>85067</v>
          </cell>
          <cell r="W3743">
            <v>85067</v>
          </cell>
          <cell r="X3743">
            <v>85.066999999999993</v>
          </cell>
          <cell r="Y3743">
            <v>85.066999999999993</v>
          </cell>
        </row>
        <row r="3744">
          <cell r="I3744" t="str">
            <v>0854430</v>
          </cell>
          <cell r="J3744">
            <v>30286.5</v>
          </cell>
          <cell r="K3744">
            <v>30286.5</v>
          </cell>
          <cell r="L3744">
            <v>30.2865</v>
          </cell>
          <cell r="M3744">
            <v>30.2865</v>
          </cell>
          <cell r="U3744" t="str">
            <v>0820412</v>
          </cell>
          <cell r="V3744">
            <v>39789.5</v>
          </cell>
          <cell r="W3744">
            <v>39789.5</v>
          </cell>
          <cell r="X3744">
            <v>39.789499999999997</v>
          </cell>
          <cell r="Y3744">
            <v>39.789499999999997</v>
          </cell>
        </row>
        <row r="3745">
          <cell r="I3745" t="str">
            <v>0855344</v>
          </cell>
          <cell r="J3745">
            <v>2377</v>
          </cell>
          <cell r="K3745">
            <v>2377</v>
          </cell>
          <cell r="L3745">
            <v>2.3769999999999998</v>
          </cell>
          <cell r="M3745">
            <v>2.3769999999999998</v>
          </cell>
          <cell r="U3745" t="str">
            <v>0820461</v>
          </cell>
          <cell r="V3745">
            <v>92888</v>
          </cell>
          <cell r="W3745">
            <v>92888</v>
          </cell>
          <cell r="X3745">
            <v>92.888000000000005</v>
          </cell>
          <cell r="Y3745">
            <v>92.888000000000005</v>
          </cell>
        </row>
        <row r="3746">
          <cell r="I3746" t="str">
            <v>0855829</v>
          </cell>
          <cell r="J3746">
            <v>3588.5</v>
          </cell>
          <cell r="K3746">
            <v>3588.5</v>
          </cell>
          <cell r="L3746">
            <v>3.5884999999999998</v>
          </cell>
          <cell r="M3746">
            <v>3.5884999999999998</v>
          </cell>
          <cell r="U3746" t="str">
            <v>0820470</v>
          </cell>
          <cell r="V3746">
            <v>39805.21</v>
          </cell>
          <cell r="W3746">
            <v>39805.21</v>
          </cell>
          <cell r="X3746">
            <v>39.805210000000002</v>
          </cell>
          <cell r="Y3746">
            <v>39.805210000000002</v>
          </cell>
        </row>
        <row r="3747">
          <cell r="I3747" t="str">
            <v>0855919</v>
          </cell>
          <cell r="J3747">
            <v>9860</v>
          </cell>
          <cell r="K3747">
            <v>9860</v>
          </cell>
          <cell r="L3747">
            <v>9.86</v>
          </cell>
          <cell r="M3747">
            <v>9.86</v>
          </cell>
          <cell r="U3747" t="str">
            <v>0820544</v>
          </cell>
          <cell r="V3747">
            <v>975.5</v>
          </cell>
          <cell r="W3747">
            <v>975.5</v>
          </cell>
          <cell r="X3747">
            <v>0.97550000000000003</v>
          </cell>
          <cell r="Y3747">
            <v>0.97550000000000003</v>
          </cell>
        </row>
        <row r="3748">
          <cell r="I3748" t="str">
            <v>0856123</v>
          </cell>
          <cell r="J3748">
            <v>79684.5</v>
          </cell>
          <cell r="K3748">
            <v>79684.5</v>
          </cell>
          <cell r="L3748">
            <v>79.6845</v>
          </cell>
          <cell r="M3748">
            <v>79.6845</v>
          </cell>
          <cell r="U3748" t="str">
            <v>0820806</v>
          </cell>
          <cell r="V3748">
            <v>236105.37</v>
          </cell>
          <cell r="W3748">
            <v>236105.37</v>
          </cell>
          <cell r="X3748">
            <v>236.10536999999999</v>
          </cell>
          <cell r="Y3748">
            <v>236.10536999999999</v>
          </cell>
        </row>
        <row r="3749">
          <cell r="I3749" t="str">
            <v>0856388</v>
          </cell>
          <cell r="J3749">
            <v>1465.5</v>
          </cell>
          <cell r="K3749">
            <v>1465.5</v>
          </cell>
          <cell r="L3749">
            <v>1.4655</v>
          </cell>
          <cell r="M3749">
            <v>1.4655</v>
          </cell>
          <cell r="U3749" t="str">
            <v>0820900</v>
          </cell>
          <cell r="V3749">
            <v>32416.5</v>
          </cell>
          <cell r="W3749">
            <v>32416.5</v>
          </cell>
          <cell r="X3749">
            <v>32.416499999999999</v>
          </cell>
          <cell r="Y3749">
            <v>32.416499999999999</v>
          </cell>
        </row>
        <row r="3750">
          <cell r="I3750" t="str">
            <v>0856627</v>
          </cell>
          <cell r="J3750">
            <v>792.5</v>
          </cell>
          <cell r="K3750">
            <v>792.5</v>
          </cell>
          <cell r="L3750">
            <v>0.79249999999999998</v>
          </cell>
          <cell r="M3750">
            <v>0.79249999999999998</v>
          </cell>
          <cell r="U3750" t="str">
            <v>0821011</v>
          </cell>
          <cell r="V3750">
            <v>166812.88</v>
          </cell>
          <cell r="W3750">
            <v>166812.88</v>
          </cell>
          <cell r="X3750">
            <v>166.81288000000001</v>
          </cell>
          <cell r="Y3750">
            <v>166.81288000000001</v>
          </cell>
        </row>
        <row r="3751">
          <cell r="I3751" t="str">
            <v>0856630</v>
          </cell>
          <cell r="J3751">
            <v>179257.63</v>
          </cell>
          <cell r="K3751">
            <v>179257.63</v>
          </cell>
          <cell r="L3751">
            <v>179.25763000000001</v>
          </cell>
          <cell r="M3751">
            <v>179.25763000000001</v>
          </cell>
          <cell r="U3751" t="str">
            <v>0821097</v>
          </cell>
          <cell r="V3751">
            <v>20135</v>
          </cell>
          <cell r="W3751">
            <v>20135</v>
          </cell>
          <cell r="X3751">
            <v>20.135000000000002</v>
          </cell>
          <cell r="Y3751">
            <v>20.135000000000002</v>
          </cell>
        </row>
        <row r="3752">
          <cell r="I3752" t="str">
            <v>0856645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U3752" t="str">
            <v>0821107</v>
          </cell>
          <cell r="V3752">
            <v>45743.5</v>
          </cell>
          <cell r="W3752">
            <v>45743.5</v>
          </cell>
          <cell r="X3752">
            <v>45.743499999999997</v>
          </cell>
          <cell r="Y3752">
            <v>45.743499999999997</v>
          </cell>
        </row>
        <row r="3753">
          <cell r="I3753" t="str">
            <v>0856649</v>
          </cell>
          <cell r="J3753">
            <v>54591.8</v>
          </cell>
          <cell r="K3753">
            <v>54591.8</v>
          </cell>
          <cell r="L3753">
            <v>54.591800000000006</v>
          </cell>
          <cell r="M3753">
            <v>54.591800000000006</v>
          </cell>
          <cell r="U3753" t="str">
            <v>0821121</v>
          </cell>
          <cell r="V3753">
            <v>2839.5</v>
          </cell>
          <cell r="W3753">
            <v>2839.5</v>
          </cell>
          <cell r="X3753">
            <v>2.8395000000000001</v>
          </cell>
          <cell r="Y3753">
            <v>2.8395000000000001</v>
          </cell>
        </row>
        <row r="3754">
          <cell r="I3754" t="str">
            <v>0856681</v>
          </cell>
          <cell r="J3754">
            <v>6343</v>
          </cell>
          <cell r="K3754">
            <v>6343</v>
          </cell>
          <cell r="L3754">
            <v>6.343</v>
          </cell>
          <cell r="M3754">
            <v>6.343</v>
          </cell>
          <cell r="U3754" t="str">
            <v>0821292</v>
          </cell>
          <cell r="V3754">
            <v>74357</v>
          </cell>
          <cell r="W3754">
            <v>74357</v>
          </cell>
          <cell r="X3754">
            <v>74.356999999999999</v>
          </cell>
          <cell r="Y3754">
            <v>74.356999999999999</v>
          </cell>
        </row>
        <row r="3755">
          <cell r="I3755" t="str">
            <v>0856721</v>
          </cell>
          <cell r="J3755">
            <v>31648</v>
          </cell>
          <cell r="K3755">
            <v>31648</v>
          </cell>
          <cell r="L3755">
            <v>31.648</v>
          </cell>
          <cell r="M3755">
            <v>31.648</v>
          </cell>
          <cell r="U3755" t="str">
            <v>0821298</v>
          </cell>
          <cell r="V3755">
            <v>21212</v>
          </cell>
          <cell r="W3755">
            <v>21212</v>
          </cell>
          <cell r="X3755">
            <v>21.212</v>
          </cell>
          <cell r="Y3755">
            <v>21.212</v>
          </cell>
        </row>
        <row r="3756">
          <cell r="I3756" t="str">
            <v>0856811</v>
          </cell>
          <cell r="J3756">
            <v>33745</v>
          </cell>
          <cell r="K3756">
            <v>33745</v>
          </cell>
          <cell r="L3756">
            <v>33.744999999999997</v>
          </cell>
          <cell r="M3756">
            <v>33.744999999999997</v>
          </cell>
          <cell r="U3756" t="str">
            <v>0821304</v>
          </cell>
          <cell r="V3756">
            <v>4851.5</v>
          </cell>
          <cell r="W3756">
            <v>4851.5</v>
          </cell>
          <cell r="X3756">
            <v>4.8514999999999997</v>
          </cell>
          <cell r="Y3756">
            <v>4.8514999999999997</v>
          </cell>
        </row>
        <row r="3757">
          <cell r="I3757" t="str">
            <v>0856826</v>
          </cell>
          <cell r="J3757">
            <v>33417</v>
          </cell>
          <cell r="K3757">
            <v>33417</v>
          </cell>
          <cell r="L3757">
            <v>33.417000000000002</v>
          </cell>
          <cell r="M3757">
            <v>33.417000000000002</v>
          </cell>
          <cell r="U3757" t="str">
            <v>0821398</v>
          </cell>
          <cell r="V3757">
            <v>-173</v>
          </cell>
          <cell r="W3757">
            <v>-173</v>
          </cell>
          <cell r="X3757">
            <v>-0.17299999999999999</v>
          </cell>
          <cell r="Y3757">
            <v>-0.17299999999999999</v>
          </cell>
        </row>
        <row r="3758">
          <cell r="I3758" t="str">
            <v>0856910</v>
          </cell>
          <cell r="J3758">
            <v>80152</v>
          </cell>
          <cell r="K3758">
            <v>80152</v>
          </cell>
          <cell r="L3758">
            <v>80.152000000000001</v>
          </cell>
          <cell r="M3758">
            <v>80.152000000000001</v>
          </cell>
          <cell r="U3758" t="str">
            <v>0821599</v>
          </cell>
          <cell r="V3758">
            <v>397818.98</v>
          </cell>
          <cell r="W3758">
            <v>397818.98</v>
          </cell>
          <cell r="X3758">
            <v>397.81897999999995</v>
          </cell>
          <cell r="Y3758">
            <v>397.81897999999995</v>
          </cell>
        </row>
        <row r="3759">
          <cell r="I3759" t="str">
            <v>0856912</v>
          </cell>
          <cell r="J3759">
            <v>21684.5</v>
          </cell>
          <cell r="K3759">
            <v>21684.5</v>
          </cell>
          <cell r="L3759">
            <v>21.6845</v>
          </cell>
          <cell r="M3759">
            <v>21.6845</v>
          </cell>
          <cell r="U3759" t="str">
            <v>0821601</v>
          </cell>
          <cell r="V3759">
            <v>942841.51</v>
          </cell>
          <cell r="W3759">
            <v>942841.51</v>
          </cell>
          <cell r="X3759">
            <v>942.84150999999997</v>
          </cell>
          <cell r="Y3759">
            <v>942.84150999999997</v>
          </cell>
        </row>
        <row r="3760">
          <cell r="I3760" t="str">
            <v>0856930</v>
          </cell>
          <cell r="J3760">
            <v>36112</v>
          </cell>
          <cell r="K3760">
            <v>36112</v>
          </cell>
          <cell r="L3760">
            <v>36.112000000000002</v>
          </cell>
          <cell r="M3760">
            <v>36.112000000000002</v>
          </cell>
          <cell r="U3760" t="str">
            <v>0821632</v>
          </cell>
          <cell r="V3760">
            <v>3555.5</v>
          </cell>
          <cell r="W3760">
            <v>3555.5</v>
          </cell>
          <cell r="X3760">
            <v>3.5554999999999999</v>
          </cell>
          <cell r="Y3760">
            <v>3.5554999999999999</v>
          </cell>
        </row>
        <row r="3761">
          <cell r="I3761" t="str">
            <v>0856985</v>
          </cell>
          <cell r="J3761">
            <v>180258.5</v>
          </cell>
          <cell r="K3761">
            <v>180258.5</v>
          </cell>
          <cell r="L3761">
            <v>180.2585</v>
          </cell>
          <cell r="M3761">
            <v>180.2585</v>
          </cell>
          <cell r="U3761" t="str">
            <v>0821699</v>
          </cell>
          <cell r="V3761">
            <v>5521</v>
          </cell>
          <cell r="W3761">
            <v>5521</v>
          </cell>
          <cell r="X3761">
            <v>5.5209999999999999</v>
          </cell>
          <cell r="Y3761">
            <v>5.5209999999999999</v>
          </cell>
        </row>
        <row r="3762">
          <cell r="I3762" t="str">
            <v>0857001</v>
          </cell>
          <cell r="J3762">
            <v>3000562.2</v>
          </cell>
          <cell r="K3762">
            <v>3000562.2</v>
          </cell>
          <cell r="L3762">
            <v>3000.5622000000003</v>
          </cell>
          <cell r="M3762">
            <v>3000.5622000000003</v>
          </cell>
          <cell r="U3762" t="str">
            <v>0821898</v>
          </cell>
          <cell r="V3762">
            <v>5607.5</v>
          </cell>
          <cell r="W3762">
            <v>5607.5</v>
          </cell>
          <cell r="X3762">
            <v>5.6074999999999999</v>
          </cell>
          <cell r="Y3762">
            <v>5.6074999999999999</v>
          </cell>
        </row>
        <row r="3763">
          <cell r="I3763" t="str">
            <v>0857067</v>
          </cell>
          <cell r="J3763">
            <v>345.5</v>
          </cell>
          <cell r="K3763">
            <v>345.5</v>
          </cell>
          <cell r="L3763">
            <v>0.34549999999999997</v>
          </cell>
          <cell r="M3763">
            <v>0.34549999999999997</v>
          </cell>
          <cell r="U3763" t="str">
            <v>0821998</v>
          </cell>
          <cell r="V3763">
            <v>25673.5</v>
          </cell>
          <cell r="W3763">
            <v>25673.5</v>
          </cell>
          <cell r="X3763">
            <v>25.673500000000001</v>
          </cell>
          <cell r="Y3763">
            <v>25.673500000000001</v>
          </cell>
        </row>
        <row r="3764">
          <cell r="I3764" t="str">
            <v>0857114</v>
          </cell>
          <cell r="J3764">
            <v>265165.3</v>
          </cell>
          <cell r="K3764">
            <v>265165.3</v>
          </cell>
          <cell r="L3764">
            <v>265.1653</v>
          </cell>
          <cell r="M3764">
            <v>265.1653</v>
          </cell>
          <cell r="U3764" t="str">
            <v>0822300</v>
          </cell>
          <cell r="V3764">
            <v>2599.5</v>
          </cell>
          <cell r="W3764">
            <v>2599.5</v>
          </cell>
          <cell r="X3764">
            <v>2.5994999999999999</v>
          </cell>
          <cell r="Y3764">
            <v>2.5994999999999999</v>
          </cell>
        </row>
        <row r="3765">
          <cell r="I3765" t="str">
            <v>0857211</v>
          </cell>
          <cell r="J3765">
            <v>7201</v>
          </cell>
          <cell r="K3765">
            <v>7201</v>
          </cell>
          <cell r="L3765">
            <v>7.2009999999999996</v>
          </cell>
          <cell r="M3765">
            <v>7.2009999999999996</v>
          </cell>
          <cell r="U3765" t="str">
            <v>0822398</v>
          </cell>
          <cell r="V3765">
            <v>2004</v>
          </cell>
          <cell r="W3765">
            <v>2004</v>
          </cell>
          <cell r="X3765">
            <v>2.004</v>
          </cell>
          <cell r="Y3765">
            <v>2.004</v>
          </cell>
        </row>
        <row r="3766">
          <cell r="I3766" t="str">
            <v>0857548</v>
          </cell>
          <cell r="J3766">
            <v>11257.9</v>
          </cell>
          <cell r="K3766">
            <v>11257.9</v>
          </cell>
          <cell r="L3766">
            <v>11.257899999999999</v>
          </cell>
          <cell r="M3766">
            <v>11.257899999999999</v>
          </cell>
          <cell r="U3766" t="str">
            <v>0823090</v>
          </cell>
          <cell r="V3766">
            <v>4206.6000000000004</v>
          </cell>
          <cell r="W3766">
            <v>4206.6000000000004</v>
          </cell>
          <cell r="X3766">
            <v>4.2066000000000008</v>
          </cell>
          <cell r="Y3766">
            <v>4.2066000000000008</v>
          </cell>
        </row>
        <row r="3767">
          <cell r="I3767" t="str">
            <v>0857606</v>
          </cell>
          <cell r="J3767">
            <v>63674</v>
          </cell>
          <cell r="K3767">
            <v>63674</v>
          </cell>
          <cell r="L3767">
            <v>63.673999999999999</v>
          </cell>
          <cell r="M3767">
            <v>63.673999999999999</v>
          </cell>
          <cell r="U3767" t="str">
            <v>0823167</v>
          </cell>
          <cell r="V3767">
            <v>8653</v>
          </cell>
          <cell r="W3767">
            <v>8653</v>
          </cell>
          <cell r="X3767">
            <v>8.6530000000000005</v>
          </cell>
          <cell r="Y3767">
            <v>8.6530000000000005</v>
          </cell>
        </row>
        <row r="3768">
          <cell r="I3768" t="str">
            <v>0858117</v>
          </cell>
          <cell r="J3768">
            <v>219145.35</v>
          </cell>
          <cell r="K3768">
            <v>219145.35</v>
          </cell>
          <cell r="L3768">
            <v>219.14535000000001</v>
          </cell>
          <cell r="M3768">
            <v>219.14535000000001</v>
          </cell>
          <cell r="U3768" t="str">
            <v>0823487</v>
          </cell>
          <cell r="V3768">
            <v>9282.5</v>
          </cell>
          <cell r="W3768">
            <v>9282.5</v>
          </cell>
          <cell r="X3768">
            <v>9.2825000000000006</v>
          </cell>
          <cell r="Y3768">
            <v>9.2825000000000006</v>
          </cell>
        </row>
        <row r="3769">
          <cell r="I3769" t="str">
            <v>0860122</v>
          </cell>
          <cell r="J3769">
            <v>35362</v>
          </cell>
          <cell r="K3769">
            <v>35362</v>
          </cell>
          <cell r="L3769">
            <v>35.362000000000002</v>
          </cell>
          <cell r="M3769">
            <v>35.362000000000002</v>
          </cell>
          <cell r="U3769" t="str">
            <v>0823526</v>
          </cell>
          <cell r="V3769">
            <v>38818</v>
          </cell>
          <cell r="W3769">
            <v>38818</v>
          </cell>
          <cell r="X3769">
            <v>38.817999999999998</v>
          </cell>
          <cell r="Y3769">
            <v>38.817999999999998</v>
          </cell>
        </row>
        <row r="3770">
          <cell r="I3770" t="str">
            <v>0860199</v>
          </cell>
          <cell r="J3770">
            <v>25009.5</v>
          </cell>
          <cell r="K3770">
            <v>25009.5</v>
          </cell>
          <cell r="L3770">
            <v>25.009499999999999</v>
          </cell>
          <cell r="M3770">
            <v>25.009499999999999</v>
          </cell>
          <cell r="U3770" t="str">
            <v>0823554</v>
          </cell>
          <cell r="V3770">
            <v>1427</v>
          </cell>
          <cell r="W3770">
            <v>1427</v>
          </cell>
          <cell r="X3770">
            <v>1.427</v>
          </cell>
          <cell r="Y3770">
            <v>1.427</v>
          </cell>
        </row>
        <row r="3771">
          <cell r="I3771" t="str">
            <v>0860207</v>
          </cell>
          <cell r="J3771">
            <v>19963.5</v>
          </cell>
          <cell r="K3771">
            <v>19963.5</v>
          </cell>
          <cell r="L3771">
            <v>19.9635</v>
          </cell>
          <cell r="M3771">
            <v>19.9635</v>
          </cell>
          <cell r="U3771" t="str">
            <v>0823575</v>
          </cell>
          <cell r="V3771">
            <v>39972.5</v>
          </cell>
          <cell r="W3771">
            <v>39972.5</v>
          </cell>
          <cell r="X3771">
            <v>39.972499999999997</v>
          </cell>
          <cell r="Y3771">
            <v>39.972499999999997</v>
          </cell>
        </row>
        <row r="3772">
          <cell r="I3772" t="str">
            <v>0860317</v>
          </cell>
          <cell r="J3772">
            <v>17352</v>
          </cell>
          <cell r="K3772">
            <v>17352</v>
          </cell>
          <cell r="L3772">
            <v>17.352</v>
          </cell>
          <cell r="M3772">
            <v>17.352</v>
          </cell>
          <cell r="U3772" t="str">
            <v>0823998</v>
          </cell>
          <cell r="V3772">
            <v>86057.8</v>
          </cell>
          <cell r="W3772">
            <v>86057.8</v>
          </cell>
          <cell r="X3772">
            <v>86.0578</v>
          </cell>
          <cell r="Y3772">
            <v>86.0578</v>
          </cell>
        </row>
        <row r="3773">
          <cell r="I3773" t="str">
            <v>0860425</v>
          </cell>
          <cell r="J3773">
            <v>46892.5</v>
          </cell>
          <cell r="K3773">
            <v>46892.5</v>
          </cell>
          <cell r="L3773">
            <v>46.892499999999998</v>
          </cell>
          <cell r="M3773">
            <v>46.892499999999998</v>
          </cell>
          <cell r="U3773" t="str">
            <v>0824054</v>
          </cell>
          <cell r="V3773">
            <v>906.75</v>
          </cell>
          <cell r="W3773">
            <v>906.75</v>
          </cell>
          <cell r="X3773">
            <v>0.90674999999999994</v>
          </cell>
          <cell r="Y3773">
            <v>0.90674999999999994</v>
          </cell>
        </row>
        <row r="3774">
          <cell r="I3774" t="str">
            <v>0860508</v>
          </cell>
          <cell r="J3774">
            <v>12685</v>
          </cell>
          <cell r="K3774">
            <v>12685</v>
          </cell>
          <cell r="L3774">
            <v>12.685</v>
          </cell>
          <cell r="M3774">
            <v>12.685</v>
          </cell>
          <cell r="U3774" t="str">
            <v>0824163</v>
          </cell>
          <cell r="V3774">
            <v>76592.2</v>
          </cell>
          <cell r="W3774">
            <v>76592.2</v>
          </cell>
          <cell r="X3774">
            <v>76.592199999999991</v>
          </cell>
          <cell r="Y3774">
            <v>76.592199999999991</v>
          </cell>
        </row>
        <row r="3775">
          <cell r="I3775" t="str">
            <v>0860898</v>
          </cell>
          <cell r="J3775">
            <v>346912</v>
          </cell>
          <cell r="K3775">
            <v>346912</v>
          </cell>
          <cell r="L3775">
            <v>346.91199999999998</v>
          </cell>
          <cell r="M3775">
            <v>346.91199999999998</v>
          </cell>
          <cell r="U3775" t="str">
            <v>0824417</v>
          </cell>
          <cell r="V3775">
            <v>-6685</v>
          </cell>
          <cell r="W3775">
            <v>-6685</v>
          </cell>
          <cell r="X3775">
            <v>-6.6849999999999996</v>
          </cell>
          <cell r="Y3775">
            <v>-6.6849999999999996</v>
          </cell>
        </row>
        <row r="3776">
          <cell r="I3776" t="str">
            <v>0860905</v>
          </cell>
          <cell r="J3776">
            <v>22284.5</v>
          </cell>
          <cell r="K3776">
            <v>22284.5</v>
          </cell>
          <cell r="L3776">
            <v>22.284500000000001</v>
          </cell>
          <cell r="M3776">
            <v>22.284500000000001</v>
          </cell>
          <cell r="U3776" t="str">
            <v>0824550</v>
          </cell>
          <cell r="V3776">
            <v>22037.5</v>
          </cell>
          <cell r="W3776">
            <v>22037.5</v>
          </cell>
          <cell r="X3776">
            <v>22.037500000000001</v>
          </cell>
          <cell r="Y3776">
            <v>22.037500000000001</v>
          </cell>
        </row>
        <row r="3777">
          <cell r="I3777" t="str">
            <v>0860930</v>
          </cell>
          <cell r="J3777">
            <v>26490.5</v>
          </cell>
          <cell r="K3777">
            <v>26490.5</v>
          </cell>
          <cell r="L3777">
            <v>26.490500000000001</v>
          </cell>
          <cell r="M3777">
            <v>26.490500000000001</v>
          </cell>
          <cell r="U3777" t="str">
            <v>0824577</v>
          </cell>
          <cell r="V3777">
            <v>50683</v>
          </cell>
          <cell r="W3777">
            <v>50683</v>
          </cell>
          <cell r="X3777">
            <v>50.683</v>
          </cell>
          <cell r="Y3777">
            <v>50.683</v>
          </cell>
        </row>
        <row r="3778">
          <cell r="I3778" t="str">
            <v>0860971</v>
          </cell>
          <cell r="J3778">
            <v>38519.5</v>
          </cell>
          <cell r="K3778">
            <v>38519.5</v>
          </cell>
          <cell r="L3778">
            <v>38.519500000000001</v>
          </cell>
          <cell r="M3778">
            <v>38.519500000000001</v>
          </cell>
          <cell r="U3778" t="str">
            <v>0824589</v>
          </cell>
          <cell r="V3778">
            <v>2133.5</v>
          </cell>
          <cell r="W3778">
            <v>2133.5</v>
          </cell>
          <cell r="X3778">
            <v>2.1335000000000002</v>
          </cell>
          <cell r="Y3778">
            <v>2.1335000000000002</v>
          </cell>
        </row>
        <row r="3779">
          <cell r="I3779" t="str">
            <v>0860998</v>
          </cell>
          <cell r="J3779">
            <v>-60</v>
          </cell>
          <cell r="K3779">
            <v>-60</v>
          </cell>
          <cell r="L3779">
            <v>-0.06</v>
          </cell>
          <cell r="M3779">
            <v>-0.06</v>
          </cell>
          <cell r="U3779" t="str">
            <v>0825197</v>
          </cell>
          <cell r="V3779">
            <v>322.5</v>
          </cell>
          <cell r="W3779">
            <v>322.5</v>
          </cell>
          <cell r="X3779">
            <v>0.32250000000000001</v>
          </cell>
          <cell r="Y3779">
            <v>0.32250000000000001</v>
          </cell>
        </row>
        <row r="3780">
          <cell r="I3780" t="str">
            <v>0861125</v>
          </cell>
          <cell r="J3780">
            <v>40532.5</v>
          </cell>
          <cell r="K3780">
            <v>40532.5</v>
          </cell>
          <cell r="L3780">
            <v>40.532499999999999</v>
          </cell>
          <cell r="M3780">
            <v>40.532499999999999</v>
          </cell>
          <cell r="U3780" t="str">
            <v>0826052</v>
          </cell>
          <cell r="V3780">
            <v>68606.820000000007</v>
          </cell>
          <cell r="W3780">
            <v>68606.820000000007</v>
          </cell>
          <cell r="X3780">
            <v>68.606820000000013</v>
          </cell>
          <cell r="Y3780">
            <v>68.606820000000013</v>
          </cell>
        </row>
        <row r="3781">
          <cell r="I3781" t="str">
            <v>0862499</v>
          </cell>
          <cell r="J3781">
            <v>105413</v>
          </cell>
          <cell r="K3781">
            <v>105413</v>
          </cell>
          <cell r="L3781">
            <v>105.413</v>
          </cell>
          <cell r="M3781">
            <v>105.413</v>
          </cell>
          <cell r="U3781" t="str">
            <v>0826277</v>
          </cell>
          <cell r="V3781">
            <v>48372</v>
          </cell>
          <cell r="W3781">
            <v>48372</v>
          </cell>
          <cell r="X3781">
            <v>48.372</v>
          </cell>
          <cell r="Y3781">
            <v>48.372</v>
          </cell>
        </row>
        <row r="3782">
          <cell r="I3782" t="str">
            <v>0862963</v>
          </cell>
          <cell r="J3782">
            <v>2316</v>
          </cell>
          <cell r="K3782">
            <v>2316</v>
          </cell>
          <cell r="L3782">
            <v>2.3159999999999998</v>
          </cell>
          <cell r="M3782">
            <v>2.3159999999999998</v>
          </cell>
          <cell r="U3782" t="str">
            <v>0827264</v>
          </cell>
          <cell r="V3782">
            <v>4354.5</v>
          </cell>
          <cell r="W3782">
            <v>4354.5</v>
          </cell>
          <cell r="X3782">
            <v>4.3544999999999998</v>
          </cell>
          <cell r="Y3782">
            <v>4.3544999999999998</v>
          </cell>
        </row>
        <row r="3783">
          <cell r="I3783" t="str">
            <v>0863529</v>
          </cell>
          <cell r="J3783">
            <v>29071.95</v>
          </cell>
          <cell r="K3783">
            <v>29071.95</v>
          </cell>
          <cell r="L3783">
            <v>29.071950000000001</v>
          </cell>
          <cell r="M3783">
            <v>29.071950000000001</v>
          </cell>
          <cell r="U3783" t="str">
            <v>0827878</v>
          </cell>
          <cell r="V3783">
            <v>13388.5</v>
          </cell>
          <cell r="W3783">
            <v>13388.5</v>
          </cell>
          <cell r="X3783">
            <v>13.388500000000001</v>
          </cell>
          <cell r="Y3783">
            <v>13.388500000000001</v>
          </cell>
        </row>
        <row r="3784">
          <cell r="I3784" t="str">
            <v>0868000</v>
          </cell>
          <cell r="J3784">
            <v>22294.25</v>
          </cell>
          <cell r="K3784">
            <v>22294.25</v>
          </cell>
          <cell r="L3784">
            <v>22.294250000000002</v>
          </cell>
          <cell r="M3784">
            <v>22.294250000000002</v>
          </cell>
          <cell r="U3784" t="str">
            <v>0828004</v>
          </cell>
          <cell r="V3784">
            <v>14957.5</v>
          </cell>
          <cell r="W3784">
            <v>14957.5</v>
          </cell>
          <cell r="X3784">
            <v>14.9575</v>
          </cell>
          <cell r="Y3784">
            <v>14.9575</v>
          </cell>
        </row>
        <row r="3785">
          <cell r="I3785" t="str">
            <v>0868217</v>
          </cell>
          <cell r="J3785">
            <v>249856</v>
          </cell>
          <cell r="K3785">
            <v>249856</v>
          </cell>
          <cell r="L3785">
            <v>249.85599999999999</v>
          </cell>
          <cell r="M3785">
            <v>249.85599999999999</v>
          </cell>
          <cell r="U3785" t="str">
            <v>0828129</v>
          </cell>
          <cell r="V3785">
            <v>6370</v>
          </cell>
          <cell r="W3785">
            <v>6370</v>
          </cell>
          <cell r="X3785">
            <v>6.37</v>
          </cell>
          <cell r="Y3785">
            <v>6.37</v>
          </cell>
        </row>
        <row r="3786">
          <cell r="I3786" t="str">
            <v>0868477</v>
          </cell>
          <cell r="J3786">
            <v>83289.5</v>
          </cell>
          <cell r="K3786">
            <v>83289.5</v>
          </cell>
          <cell r="L3786">
            <v>83.289500000000004</v>
          </cell>
          <cell r="M3786">
            <v>83.289500000000004</v>
          </cell>
          <cell r="U3786" t="str">
            <v>0828653</v>
          </cell>
          <cell r="V3786">
            <v>793902</v>
          </cell>
          <cell r="W3786">
            <v>793902</v>
          </cell>
          <cell r="X3786">
            <v>793.90200000000004</v>
          </cell>
          <cell r="Y3786">
            <v>793.90200000000004</v>
          </cell>
        </row>
        <row r="3787">
          <cell r="I3787" t="str">
            <v>0868555</v>
          </cell>
          <cell r="J3787">
            <v>41946358</v>
          </cell>
          <cell r="K3787">
            <v>41946358</v>
          </cell>
          <cell r="L3787">
            <v>41946.358</v>
          </cell>
          <cell r="M3787">
            <v>41946.358</v>
          </cell>
          <cell r="U3787" t="str">
            <v>0829458</v>
          </cell>
          <cell r="V3787">
            <v>173855.5</v>
          </cell>
          <cell r="W3787">
            <v>173855.5</v>
          </cell>
          <cell r="X3787">
            <v>173.85550000000001</v>
          </cell>
          <cell r="Y3787">
            <v>173.85550000000001</v>
          </cell>
        </row>
        <row r="3788">
          <cell r="I3788" t="str">
            <v>0868950</v>
          </cell>
          <cell r="J3788">
            <v>5702</v>
          </cell>
          <cell r="K3788">
            <v>5702</v>
          </cell>
          <cell r="L3788">
            <v>5.702</v>
          </cell>
          <cell r="M3788">
            <v>5.702</v>
          </cell>
          <cell r="U3788" t="str">
            <v>0830122</v>
          </cell>
          <cell r="V3788">
            <v>9193.5</v>
          </cell>
          <cell r="W3788">
            <v>9193.5</v>
          </cell>
          <cell r="X3788">
            <v>9.1935000000000002</v>
          </cell>
          <cell r="Y3788">
            <v>9.1935000000000002</v>
          </cell>
        </row>
        <row r="3789">
          <cell r="I3789" t="str">
            <v>0869141</v>
          </cell>
          <cell r="J3789">
            <v>1710591.68</v>
          </cell>
          <cell r="K3789">
            <v>1710591.68</v>
          </cell>
          <cell r="L3789">
            <v>1710.59168</v>
          </cell>
          <cell r="M3789">
            <v>1710.59168</v>
          </cell>
          <cell r="U3789" t="str">
            <v>0830123</v>
          </cell>
          <cell r="V3789">
            <v>410436</v>
          </cell>
          <cell r="W3789">
            <v>410436</v>
          </cell>
          <cell r="X3789">
            <v>410.43599999999998</v>
          </cell>
          <cell r="Y3789">
            <v>410.43599999999998</v>
          </cell>
        </row>
        <row r="3790">
          <cell r="I3790" t="str">
            <v>0870003</v>
          </cell>
          <cell r="J3790">
            <v>60279.5</v>
          </cell>
          <cell r="K3790">
            <v>60279.5</v>
          </cell>
          <cell r="L3790">
            <v>60.279499999999999</v>
          </cell>
          <cell r="M3790">
            <v>60.279499999999999</v>
          </cell>
          <cell r="U3790" t="str">
            <v>0830130</v>
          </cell>
          <cell r="V3790">
            <v>23855</v>
          </cell>
          <cell r="W3790">
            <v>23855</v>
          </cell>
          <cell r="X3790">
            <v>23.855</v>
          </cell>
          <cell r="Y3790">
            <v>23.855</v>
          </cell>
        </row>
        <row r="3791">
          <cell r="I3791" t="str">
            <v>0870150</v>
          </cell>
          <cell r="J3791">
            <v>7698.5</v>
          </cell>
          <cell r="K3791">
            <v>7698.5</v>
          </cell>
          <cell r="L3791">
            <v>7.6985000000000001</v>
          </cell>
          <cell r="M3791">
            <v>7.6985000000000001</v>
          </cell>
          <cell r="U3791" t="str">
            <v>0830426</v>
          </cell>
          <cell r="V3791">
            <v>29660</v>
          </cell>
          <cell r="W3791">
            <v>29660</v>
          </cell>
          <cell r="X3791">
            <v>29.66</v>
          </cell>
          <cell r="Y3791">
            <v>29.66</v>
          </cell>
        </row>
        <row r="3792">
          <cell r="I3792" t="str">
            <v>0870151</v>
          </cell>
          <cell r="J3792">
            <v>1277.5</v>
          </cell>
          <cell r="K3792">
            <v>1277.5</v>
          </cell>
          <cell r="L3792">
            <v>1.2775000000000001</v>
          </cell>
          <cell r="M3792">
            <v>1.2775000000000001</v>
          </cell>
          <cell r="U3792" t="str">
            <v>0830509</v>
          </cell>
          <cell r="V3792">
            <v>14521.5</v>
          </cell>
          <cell r="W3792">
            <v>14521.5</v>
          </cell>
          <cell r="X3792">
            <v>14.5215</v>
          </cell>
          <cell r="Y3792">
            <v>14.5215</v>
          </cell>
        </row>
        <row r="3793">
          <cell r="I3793" t="str">
            <v>0870211</v>
          </cell>
          <cell r="J3793">
            <v>13731.5</v>
          </cell>
          <cell r="K3793">
            <v>13731.5</v>
          </cell>
          <cell r="L3793">
            <v>13.7315</v>
          </cell>
          <cell r="M3793">
            <v>13.7315</v>
          </cell>
          <cell r="U3793" t="str">
            <v>0830623</v>
          </cell>
          <cell r="V3793">
            <v>13249.5</v>
          </cell>
          <cell r="W3793">
            <v>13249.5</v>
          </cell>
          <cell r="X3793">
            <v>13.249499999999999</v>
          </cell>
          <cell r="Y3793">
            <v>13.249499999999999</v>
          </cell>
        </row>
        <row r="3794">
          <cell r="I3794" t="str">
            <v>0870320</v>
          </cell>
          <cell r="J3794">
            <v>70439.5</v>
          </cell>
          <cell r="K3794">
            <v>70439.5</v>
          </cell>
          <cell r="L3794">
            <v>70.439499999999995</v>
          </cell>
          <cell r="M3794">
            <v>70.439499999999995</v>
          </cell>
          <cell r="U3794" t="str">
            <v>0830714</v>
          </cell>
          <cell r="V3794">
            <v>15527.5</v>
          </cell>
          <cell r="W3794">
            <v>15527.5</v>
          </cell>
          <cell r="X3794">
            <v>15.5275</v>
          </cell>
          <cell r="Y3794">
            <v>15.5275</v>
          </cell>
        </row>
        <row r="3795">
          <cell r="I3795" t="str">
            <v>0870502</v>
          </cell>
          <cell r="J3795">
            <v>87153.5</v>
          </cell>
          <cell r="K3795">
            <v>87153.5</v>
          </cell>
          <cell r="L3795">
            <v>87.153499999999994</v>
          </cell>
          <cell r="M3795">
            <v>87.153499999999994</v>
          </cell>
          <cell r="U3795" t="str">
            <v>0830900</v>
          </cell>
          <cell r="V3795">
            <v>18140</v>
          </cell>
          <cell r="W3795">
            <v>18140</v>
          </cell>
          <cell r="X3795">
            <v>18.14</v>
          </cell>
          <cell r="Y3795">
            <v>18.14</v>
          </cell>
        </row>
        <row r="3796">
          <cell r="I3796" t="str">
            <v>0870514</v>
          </cell>
          <cell r="J3796">
            <v>26575.5</v>
          </cell>
          <cell r="K3796">
            <v>26575.5</v>
          </cell>
          <cell r="L3796">
            <v>26.575500000000002</v>
          </cell>
          <cell r="M3796">
            <v>26.575500000000002</v>
          </cell>
          <cell r="U3796" t="str">
            <v>0830998</v>
          </cell>
          <cell r="V3796">
            <v>12595.5</v>
          </cell>
          <cell r="W3796">
            <v>12595.5</v>
          </cell>
          <cell r="X3796">
            <v>12.595499999999999</v>
          </cell>
          <cell r="Y3796">
            <v>12.595499999999999</v>
          </cell>
        </row>
        <row r="3797">
          <cell r="I3797" t="str">
            <v>0870600</v>
          </cell>
          <cell r="J3797">
            <v>26501</v>
          </cell>
          <cell r="K3797">
            <v>26501</v>
          </cell>
          <cell r="L3797">
            <v>26.501000000000001</v>
          </cell>
          <cell r="M3797">
            <v>26.501000000000001</v>
          </cell>
          <cell r="U3797" t="str">
            <v>0831001</v>
          </cell>
          <cell r="V3797">
            <v>198296</v>
          </cell>
          <cell r="W3797">
            <v>198296</v>
          </cell>
          <cell r="X3797">
            <v>198.29599999999999</v>
          </cell>
          <cell r="Y3797">
            <v>198.29599999999999</v>
          </cell>
        </row>
        <row r="3798">
          <cell r="I3798" t="str">
            <v>0870806</v>
          </cell>
          <cell r="J3798">
            <v>39374.75</v>
          </cell>
          <cell r="K3798">
            <v>39374.75</v>
          </cell>
          <cell r="L3798">
            <v>39.374749999999999</v>
          </cell>
          <cell r="M3798">
            <v>39.374749999999999</v>
          </cell>
          <cell r="U3798" t="str">
            <v>0831010</v>
          </cell>
          <cell r="V3798">
            <v>288.5</v>
          </cell>
          <cell r="W3798">
            <v>288.5</v>
          </cell>
          <cell r="X3798">
            <v>0.28849999999999998</v>
          </cell>
          <cell r="Y3798">
            <v>0.28849999999999998</v>
          </cell>
        </row>
        <row r="3799">
          <cell r="I3799" t="str">
            <v>0870824</v>
          </cell>
          <cell r="J3799">
            <v>38941</v>
          </cell>
          <cell r="K3799">
            <v>38941</v>
          </cell>
          <cell r="L3799">
            <v>38.941000000000003</v>
          </cell>
          <cell r="M3799">
            <v>38.941000000000003</v>
          </cell>
          <cell r="U3799" t="str">
            <v>0831017</v>
          </cell>
          <cell r="V3799">
            <v>578</v>
          </cell>
          <cell r="W3799">
            <v>578</v>
          </cell>
          <cell r="X3799">
            <v>0.57799999999999996</v>
          </cell>
          <cell r="Y3799">
            <v>0.57799999999999996</v>
          </cell>
        </row>
        <row r="3800">
          <cell r="I3800" t="str">
            <v>0870917</v>
          </cell>
          <cell r="J3800">
            <v>65455</v>
          </cell>
          <cell r="K3800">
            <v>65455</v>
          </cell>
          <cell r="L3800">
            <v>65.454999999999998</v>
          </cell>
          <cell r="M3800">
            <v>65.454999999999998</v>
          </cell>
          <cell r="U3800" t="str">
            <v>0831151</v>
          </cell>
          <cell r="V3800">
            <v>690904.05</v>
          </cell>
          <cell r="W3800">
            <v>690904.05</v>
          </cell>
          <cell r="X3800">
            <v>690.9040500000001</v>
          </cell>
          <cell r="Y3800">
            <v>690.9040500000001</v>
          </cell>
        </row>
        <row r="3801">
          <cell r="I3801" t="str">
            <v>0871101</v>
          </cell>
          <cell r="J3801">
            <v>141</v>
          </cell>
          <cell r="K3801">
            <v>141</v>
          </cell>
          <cell r="L3801">
            <v>0.14099999999999999</v>
          </cell>
          <cell r="M3801">
            <v>0.14099999999999999</v>
          </cell>
          <cell r="U3801" t="str">
            <v>0831169</v>
          </cell>
          <cell r="V3801">
            <v>32330</v>
          </cell>
          <cell r="W3801">
            <v>32330</v>
          </cell>
          <cell r="X3801">
            <v>32.33</v>
          </cell>
          <cell r="Y3801">
            <v>32.33</v>
          </cell>
        </row>
        <row r="3802">
          <cell r="I3802" t="str">
            <v>0871103</v>
          </cell>
          <cell r="J3802">
            <v>1990</v>
          </cell>
          <cell r="K3802">
            <v>1990</v>
          </cell>
          <cell r="L3802">
            <v>1.99</v>
          </cell>
          <cell r="M3802">
            <v>1.99</v>
          </cell>
          <cell r="U3802" t="str">
            <v>0831187</v>
          </cell>
          <cell r="V3802">
            <v>52879</v>
          </cell>
          <cell r="W3802">
            <v>52879</v>
          </cell>
          <cell r="X3802">
            <v>52.878999999999998</v>
          </cell>
          <cell r="Y3802">
            <v>52.878999999999998</v>
          </cell>
        </row>
        <row r="3803">
          <cell r="I3803" t="str">
            <v>0871208</v>
          </cell>
          <cell r="J3803">
            <v>14457</v>
          </cell>
          <cell r="K3803">
            <v>14457</v>
          </cell>
          <cell r="L3803">
            <v>14.457000000000001</v>
          </cell>
          <cell r="M3803">
            <v>14.457000000000001</v>
          </cell>
          <cell r="U3803" t="str">
            <v>0831200</v>
          </cell>
          <cell r="V3803">
            <v>58866.5</v>
          </cell>
          <cell r="W3803">
            <v>58866.5</v>
          </cell>
          <cell r="X3803">
            <v>58.866500000000002</v>
          </cell>
          <cell r="Y3803">
            <v>58.866500000000002</v>
          </cell>
        </row>
        <row r="3804">
          <cell r="I3804" t="str">
            <v>0871498</v>
          </cell>
          <cell r="J3804">
            <v>3866</v>
          </cell>
          <cell r="K3804">
            <v>3866</v>
          </cell>
          <cell r="L3804">
            <v>3.8660000000000001</v>
          </cell>
          <cell r="M3804">
            <v>3.8660000000000001</v>
          </cell>
          <cell r="U3804" t="str">
            <v>0831206</v>
          </cell>
          <cell r="V3804">
            <v>8600</v>
          </cell>
          <cell r="W3804">
            <v>8600</v>
          </cell>
          <cell r="X3804">
            <v>8.6</v>
          </cell>
          <cell r="Y3804">
            <v>8.6</v>
          </cell>
        </row>
        <row r="3805">
          <cell r="I3805" t="str">
            <v>0872898</v>
          </cell>
          <cell r="J3805">
            <v>16590</v>
          </cell>
          <cell r="K3805">
            <v>16590</v>
          </cell>
          <cell r="L3805">
            <v>16.59</v>
          </cell>
          <cell r="M3805">
            <v>16.59</v>
          </cell>
          <cell r="U3805" t="str">
            <v>0831229</v>
          </cell>
          <cell r="V3805">
            <v>44362</v>
          </cell>
          <cell r="W3805">
            <v>44362</v>
          </cell>
          <cell r="X3805">
            <v>44.362000000000002</v>
          </cell>
          <cell r="Y3805">
            <v>44.362000000000002</v>
          </cell>
        </row>
        <row r="3806">
          <cell r="I3806" t="str">
            <v>0873098</v>
          </cell>
          <cell r="J3806">
            <v>23112.5</v>
          </cell>
          <cell r="K3806">
            <v>23112.5</v>
          </cell>
          <cell r="L3806">
            <v>23.112500000000001</v>
          </cell>
          <cell r="M3806">
            <v>23.112500000000001</v>
          </cell>
          <cell r="U3806" t="str">
            <v>0831298</v>
          </cell>
          <cell r="V3806">
            <v>28088.75</v>
          </cell>
          <cell r="W3806">
            <v>28088.75</v>
          </cell>
          <cell r="X3806">
            <v>28.088750000000001</v>
          </cell>
          <cell r="Y3806">
            <v>28.088750000000001</v>
          </cell>
        </row>
        <row r="3807">
          <cell r="I3807" t="str">
            <v>0873099</v>
          </cell>
          <cell r="J3807">
            <v>3882.5</v>
          </cell>
          <cell r="K3807">
            <v>3882.5</v>
          </cell>
          <cell r="L3807">
            <v>3.8824999999999998</v>
          </cell>
          <cell r="M3807">
            <v>3.8824999999999998</v>
          </cell>
          <cell r="U3807" t="str">
            <v>0831323</v>
          </cell>
          <cell r="V3807">
            <v>4041</v>
          </cell>
          <cell r="W3807">
            <v>4041</v>
          </cell>
          <cell r="X3807">
            <v>4.0410000000000004</v>
          </cell>
          <cell r="Y3807">
            <v>4.0410000000000004</v>
          </cell>
        </row>
        <row r="3808">
          <cell r="I3808" t="str">
            <v>0874200</v>
          </cell>
          <cell r="J3808">
            <v>21524</v>
          </cell>
          <cell r="K3808">
            <v>21524</v>
          </cell>
          <cell r="L3808">
            <v>21.524000000000001</v>
          </cell>
          <cell r="M3808">
            <v>21.524000000000001</v>
          </cell>
          <cell r="U3808" t="str">
            <v>0831483</v>
          </cell>
          <cell r="V3808">
            <v>24240</v>
          </cell>
          <cell r="W3808">
            <v>24240</v>
          </cell>
          <cell r="X3808">
            <v>24.24</v>
          </cell>
          <cell r="Y3808">
            <v>24.24</v>
          </cell>
        </row>
        <row r="3809">
          <cell r="I3809" t="str">
            <v>0874639</v>
          </cell>
          <cell r="J3809">
            <v>114468.5</v>
          </cell>
          <cell r="K3809">
            <v>114468.5</v>
          </cell>
          <cell r="L3809">
            <v>114.46850000000001</v>
          </cell>
          <cell r="M3809">
            <v>114.46850000000001</v>
          </cell>
          <cell r="U3809" t="str">
            <v>0831570</v>
          </cell>
          <cell r="V3809">
            <v>75754.5</v>
          </cell>
          <cell r="W3809">
            <v>75754.5</v>
          </cell>
          <cell r="X3809">
            <v>75.754499999999993</v>
          </cell>
          <cell r="Y3809">
            <v>75.754499999999993</v>
          </cell>
        </row>
        <row r="3810">
          <cell r="I3810" t="str">
            <v>0875163</v>
          </cell>
          <cell r="J3810">
            <v>54529.5</v>
          </cell>
          <cell r="K3810">
            <v>54529.5</v>
          </cell>
          <cell r="L3810">
            <v>54.529499999999999</v>
          </cell>
          <cell r="M3810">
            <v>54.529499999999999</v>
          </cell>
          <cell r="U3810" t="str">
            <v>0831998</v>
          </cell>
          <cell r="V3810">
            <v>97101</v>
          </cell>
          <cell r="W3810">
            <v>97101</v>
          </cell>
          <cell r="X3810">
            <v>97.100999999999999</v>
          </cell>
          <cell r="Y3810">
            <v>97.100999999999999</v>
          </cell>
        </row>
        <row r="3811">
          <cell r="I3811" t="str">
            <v>0876405</v>
          </cell>
          <cell r="J3811">
            <v>25398.26</v>
          </cell>
          <cell r="K3811">
            <v>25398.26</v>
          </cell>
          <cell r="L3811">
            <v>25.398259999999997</v>
          </cell>
          <cell r="M3811">
            <v>25.398259999999997</v>
          </cell>
          <cell r="U3811" t="str">
            <v>0832420</v>
          </cell>
          <cell r="V3811">
            <v>12387</v>
          </cell>
          <cell r="W3811">
            <v>12387</v>
          </cell>
          <cell r="X3811">
            <v>12.387</v>
          </cell>
          <cell r="Y3811">
            <v>12.387</v>
          </cell>
        </row>
        <row r="3812">
          <cell r="I3812" t="str">
            <v>0876623</v>
          </cell>
          <cell r="J3812">
            <v>6611.7</v>
          </cell>
          <cell r="K3812">
            <v>6611.7</v>
          </cell>
          <cell r="L3812">
            <v>6.6116999999999999</v>
          </cell>
          <cell r="M3812">
            <v>6.6116999999999999</v>
          </cell>
          <cell r="U3812" t="str">
            <v>0832598</v>
          </cell>
          <cell r="V3812">
            <v>4103586.84</v>
          </cell>
          <cell r="W3812">
            <v>4103586.84</v>
          </cell>
          <cell r="X3812">
            <v>4103.5868399999999</v>
          </cell>
          <cell r="Y3812">
            <v>4103.5868399999999</v>
          </cell>
        </row>
        <row r="3813">
          <cell r="I3813" t="str">
            <v>0876801</v>
          </cell>
          <cell r="J3813">
            <v>115758.65</v>
          </cell>
          <cell r="K3813">
            <v>115758.65</v>
          </cell>
          <cell r="L3813">
            <v>115.75864999999999</v>
          </cell>
          <cell r="M3813">
            <v>115.75864999999999</v>
          </cell>
          <cell r="U3813" t="str">
            <v>0832634</v>
          </cell>
          <cell r="V3813">
            <v>59932.5</v>
          </cell>
          <cell r="W3813">
            <v>59932.5</v>
          </cell>
          <cell r="X3813">
            <v>59.932499999999997</v>
          </cell>
          <cell r="Y3813">
            <v>59.932499999999997</v>
          </cell>
        </row>
        <row r="3814">
          <cell r="I3814" t="str">
            <v>0876876</v>
          </cell>
          <cell r="J3814">
            <v>67.5</v>
          </cell>
          <cell r="K3814">
            <v>67.5</v>
          </cell>
          <cell r="L3814">
            <v>6.7500000000000004E-2</v>
          </cell>
          <cell r="M3814">
            <v>6.7500000000000004E-2</v>
          </cell>
          <cell r="U3814" t="str">
            <v>0832798</v>
          </cell>
          <cell r="V3814">
            <v>80254.75</v>
          </cell>
          <cell r="W3814">
            <v>80254.75</v>
          </cell>
          <cell r="X3814">
            <v>80.254750000000001</v>
          </cell>
          <cell r="Y3814">
            <v>80.254750000000001</v>
          </cell>
        </row>
        <row r="3815">
          <cell r="I3815" t="str">
            <v>0876940</v>
          </cell>
          <cell r="J3815">
            <v>5466.5</v>
          </cell>
          <cell r="K3815">
            <v>5466.5</v>
          </cell>
          <cell r="L3815">
            <v>5.4664999999999999</v>
          </cell>
          <cell r="M3815">
            <v>5.4664999999999999</v>
          </cell>
          <cell r="U3815" t="str">
            <v>0833199</v>
          </cell>
          <cell r="V3815">
            <v>53576.97</v>
          </cell>
          <cell r="W3815">
            <v>53576.97</v>
          </cell>
          <cell r="X3815">
            <v>53.576970000000003</v>
          </cell>
          <cell r="Y3815">
            <v>53.576970000000003</v>
          </cell>
        </row>
        <row r="3816">
          <cell r="I3816" t="str">
            <v>0877335</v>
          </cell>
          <cell r="J3816">
            <v>22931</v>
          </cell>
          <cell r="K3816">
            <v>22931</v>
          </cell>
          <cell r="L3816">
            <v>22.931000000000001</v>
          </cell>
          <cell r="M3816">
            <v>22.931000000000001</v>
          </cell>
          <cell r="U3816" t="str">
            <v>0834351</v>
          </cell>
          <cell r="V3816">
            <v>31022.400000000001</v>
          </cell>
          <cell r="W3816">
            <v>31022.400000000001</v>
          </cell>
          <cell r="X3816">
            <v>31.022400000000001</v>
          </cell>
          <cell r="Y3816">
            <v>31.022400000000001</v>
          </cell>
        </row>
        <row r="3817">
          <cell r="I3817" t="str">
            <v>0878480</v>
          </cell>
          <cell r="J3817">
            <v>11258.7</v>
          </cell>
          <cell r="K3817">
            <v>11258.7</v>
          </cell>
          <cell r="L3817">
            <v>11.258700000000001</v>
          </cell>
          <cell r="M3817">
            <v>11.258700000000001</v>
          </cell>
          <cell r="U3817" t="str">
            <v>0834430</v>
          </cell>
          <cell r="V3817">
            <v>125</v>
          </cell>
          <cell r="W3817">
            <v>125</v>
          </cell>
          <cell r="X3817">
            <v>0.125</v>
          </cell>
          <cell r="Y3817">
            <v>0.125</v>
          </cell>
        </row>
        <row r="3818">
          <cell r="I3818" t="str">
            <v>0880102</v>
          </cell>
          <cell r="J3818">
            <v>3328.5</v>
          </cell>
          <cell r="K3818">
            <v>3328.5</v>
          </cell>
          <cell r="L3818">
            <v>3.3285</v>
          </cell>
          <cell r="M3818">
            <v>3.3285</v>
          </cell>
          <cell r="U3818" t="str">
            <v>0834785</v>
          </cell>
          <cell r="V3818">
            <v>66475</v>
          </cell>
          <cell r="W3818">
            <v>66475</v>
          </cell>
          <cell r="X3818">
            <v>66.474999999999994</v>
          </cell>
          <cell r="Y3818">
            <v>66.474999999999994</v>
          </cell>
        </row>
        <row r="3819">
          <cell r="I3819" t="str">
            <v>0880118</v>
          </cell>
          <cell r="J3819">
            <v>1216.5</v>
          </cell>
          <cell r="K3819">
            <v>1216.5</v>
          </cell>
          <cell r="L3819">
            <v>1.2164999999999999</v>
          </cell>
          <cell r="M3819">
            <v>1.2164999999999999</v>
          </cell>
          <cell r="U3819" t="str">
            <v>0840316</v>
          </cell>
          <cell r="V3819">
            <v>3374</v>
          </cell>
          <cell r="W3819">
            <v>3374</v>
          </cell>
          <cell r="X3819">
            <v>3.3740000000000001</v>
          </cell>
          <cell r="Y3819">
            <v>3.3740000000000001</v>
          </cell>
        </row>
        <row r="3820">
          <cell r="I3820" t="str">
            <v>0880130</v>
          </cell>
          <cell r="J3820">
            <v>22239.5</v>
          </cell>
          <cell r="K3820">
            <v>22239.5</v>
          </cell>
          <cell r="L3820">
            <v>22.2395</v>
          </cell>
          <cell r="M3820">
            <v>22.2395</v>
          </cell>
          <cell r="U3820" t="str">
            <v>0840502</v>
          </cell>
          <cell r="V3820">
            <v>3870</v>
          </cell>
          <cell r="W3820">
            <v>3870</v>
          </cell>
          <cell r="X3820">
            <v>3.87</v>
          </cell>
          <cell r="Y3820">
            <v>3.87</v>
          </cell>
        </row>
        <row r="3821">
          <cell r="I3821" t="str">
            <v>0880230</v>
          </cell>
          <cell r="J3821">
            <v>139819.4</v>
          </cell>
          <cell r="K3821">
            <v>139819.4</v>
          </cell>
          <cell r="L3821">
            <v>139.8194</v>
          </cell>
          <cell r="M3821">
            <v>139.8194</v>
          </cell>
          <cell r="U3821" t="str">
            <v>0840617</v>
          </cell>
          <cell r="V3821">
            <v>1604.5</v>
          </cell>
          <cell r="W3821">
            <v>1604.5</v>
          </cell>
          <cell r="X3821">
            <v>1.6045</v>
          </cell>
          <cell r="Y3821">
            <v>1.6045</v>
          </cell>
        </row>
        <row r="3822">
          <cell r="I3822" t="str">
            <v>0880303</v>
          </cell>
          <cell r="J3822">
            <v>23363.5</v>
          </cell>
          <cell r="K3822">
            <v>23363.5</v>
          </cell>
          <cell r="L3822">
            <v>23.363499999999998</v>
          </cell>
          <cell r="M3822">
            <v>23.363499999999998</v>
          </cell>
          <cell r="U3822" t="str">
            <v>0840904</v>
          </cell>
          <cell r="V3822">
            <v>7710.5</v>
          </cell>
          <cell r="W3822">
            <v>7710.5</v>
          </cell>
          <cell r="X3822">
            <v>7.7104999999999997</v>
          </cell>
          <cell r="Y3822">
            <v>7.7104999999999997</v>
          </cell>
        </row>
        <row r="3823">
          <cell r="I3823" t="str">
            <v>0880305</v>
          </cell>
          <cell r="J3823">
            <v>3209</v>
          </cell>
          <cell r="K3823">
            <v>3209</v>
          </cell>
          <cell r="L3823">
            <v>3.2090000000000001</v>
          </cell>
          <cell r="M3823">
            <v>3.2090000000000001</v>
          </cell>
          <cell r="U3823" t="str">
            <v>0840920</v>
          </cell>
          <cell r="V3823">
            <v>1768.5</v>
          </cell>
          <cell r="W3823">
            <v>1768.5</v>
          </cell>
          <cell r="X3823">
            <v>1.7685</v>
          </cell>
          <cell r="Y3823">
            <v>1.7685</v>
          </cell>
        </row>
        <row r="3824">
          <cell r="I3824" t="str">
            <v>0880405</v>
          </cell>
          <cell r="J3824">
            <v>26997</v>
          </cell>
          <cell r="K3824">
            <v>26997</v>
          </cell>
          <cell r="L3824">
            <v>26.997</v>
          </cell>
          <cell r="M3824">
            <v>26.997</v>
          </cell>
          <cell r="U3824" t="str">
            <v>0841077</v>
          </cell>
          <cell r="V3824">
            <v>22031.25</v>
          </cell>
          <cell r="W3824">
            <v>22031.25</v>
          </cell>
          <cell r="X3824">
            <v>22.03125</v>
          </cell>
          <cell r="Y3824">
            <v>22.03125</v>
          </cell>
        </row>
        <row r="3825">
          <cell r="I3825" t="str">
            <v>0880407</v>
          </cell>
          <cell r="J3825">
            <v>14337</v>
          </cell>
          <cell r="K3825">
            <v>14337</v>
          </cell>
          <cell r="L3825">
            <v>14.337</v>
          </cell>
          <cell r="M3825">
            <v>14.337</v>
          </cell>
          <cell r="U3825" t="str">
            <v>0841101</v>
          </cell>
          <cell r="V3825">
            <v>17204</v>
          </cell>
          <cell r="W3825">
            <v>17204</v>
          </cell>
          <cell r="X3825">
            <v>17.204000000000001</v>
          </cell>
          <cell r="Y3825">
            <v>17.204000000000001</v>
          </cell>
        </row>
        <row r="3826">
          <cell r="I3826" t="str">
            <v>0880418</v>
          </cell>
          <cell r="J3826">
            <v>167371.04999999999</v>
          </cell>
          <cell r="K3826">
            <v>167371.04999999999</v>
          </cell>
          <cell r="L3826">
            <v>167.37105</v>
          </cell>
          <cell r="M3826">
            <v>167.37105</v>
          </cell>
          <cell r="U3826" t="str">
            <v>0842004</v>
          </cell>
          <cell r="V3826">
            <v>17005.5</v>
          </cell>
          <cell r="W3826">
            <v>17005.5</v>
          </cell>
          <cell r="X3826">
            <v>17.005500000000001</v>
          </cell>
          <cell r="Y3826">
            <v>17.005500000000001</v>
          </cell>
        </row>
        <row r="3827">
          <cell r="I3827" t="str">
            <v>0880498</v>
          </cell>
          <cell r="J3827">
            <v>20657</v>
          </cell>
          <cell r="K3827">
            <v>20657</v>
          </cell>
          <cell r="L3827">
            <v>20.657</v>
          </cell>
          <cell r="M3827">
            <v>20.657</v>
          </cell>
          <cell r="U3827" t="str">
            <v>0843260</v>
          </cell>
          <cell r="V3827">
            <v>13014</v>
          </cell>
          <cell r="W3827">
            <v>13014</v>
          </cell>
          <cell r="X3827">
            <v>13.013999999999999</v>
          </cell>
          <cell r="Y3827">
            <v>13.013999999999999</v>
          </cell>
        </row>
        <row r="3828">
          <cell r="I3828" t="str">
            <v>0880514</v>
          </cell>
          <cell r="J3828">
            <v>7689</v>
          </cell>
          <cell r="K3828">
            <v>7689</v>
          </cell>
          <cell r="L3828">
            <v>7.6890000000000001</v>
          </cell>
          <cell r="M3828">
            <v>7.6890000000000001</v>
          </cell>
          <cell r="U3828" t="str">
            <v>0843601</v>
          </cell>
          <cell r="V3828">
            <v>28507.5</v>
          </cell>
          <cell r="W3828">
            <v>28507.5</v>
          </cell>
          <cell r="X3828">
            <v>28.5075</v>
          </cell>
          <cell r="Y3828">
            <v>28.5075</v>
          </cell>
        </row>
        <row r="3829">
          <cell r="I3829" t="str">
            <v>0880528</v>
          </cell>
          <cell r="J3829">
            <v>337167.73</v>
          </cell>
          <cell r="K3829">
            <v>337167.73</v>
          </cell>
          <cell r="L3829">
            <v>337.16773000000001</v>
          </cell>
          <cell r="M3829">
            <v>337.16773000000001</v>
          </cell>
          <cell r="U3829" t="str">
            <v>0844918</v>
          </cell>
          <cell r="V3829">
            <v>77418.5</v>
          </cell>
          <cell r="W3829">
            <v>77418.5</v>
          </cell>
          <cell r="X3829">
            <v>77.418499999999995</v>
          </cell>
          <cell r="Y3829">
            <v>77.418499999999995</v>
          </cell>
        </row>
        <row r="3830">
          <cell r="I3830" t="str">
            <v>0880597</v>
          </cell>
          <cell r="J3830">
            <v>4788</v>
          </cell>
          <cell r="K3830">
            <v>4788</v>
          </cell>
          <cell r="L3830">
            <v>4.7880000000000003</v>
          </cell>
          <cell r="M3830">
            <v>4.7880000000000003</v>
          </cell>
          <cell r="U3830" t="str">
            <v>0845001</v>
          </cell>
          <cell r="V3830">
            <v>32637.5</v>
          </cell>
          <cell r="W3830">
            <v>32637.5</v>
          </cell>
          <cell r="X3830">
            <v>32.637500000000003</v>
          </cell>
          <cell r="Y3830">
            <v>32.637500000000003</v>
          </cell>
        </row>
        <row r="3831">
          <cell r="I3831" t="str">
            <v>0880601</v>
          </cell>
          <cell r="J3831">
            <v>288768.24</v>
          </cell>
          <cell r="K3831">
            <v>288768.24</v>
          </cell>
          <cell r="L3831">
            <v>288.76823999999999</v>
          </cell>
          <cell r="M3831">
            <v>288.76823999999999</v>
          </cell>
          <cell r="U3831" t="str">
            <v>0845530</v>
          </cell>
          <cell r="V3831">
            <v>27922</v>
          </cell>
          <cell r="W3831">
            <v>27922</v>
          </cell>
          <cell r="X3831">
            <v>27.922000000000001</v>
          </cell>
          <cell r="Y3831">
            <v>27.922000000000001</v>
          </cell>
        </row>
        <row r="3832">
          <cell r="I3832" t="str">
            <v>0880608</v>
          </cell>
          <cell r="J3832">
            <v>67404</v>
          </cell>
          <cell r="K3832">
            <v>67404</v>
          </cell>
          <cell r="L3832">
            <v>67.403999999999996</v>
          </cell>
          <cell r="M3832">
            <v>67.403999999999996</v>
          </cell>
          <cell r="U3832" t="str">
            <v>0846115</v>
          </cell>
          <cell r="V3832">
            <v>27788.5</v>
          </cell>
          <cell r="W3832">
            <v>27788.5</v>
          </cell>
          <cell r="X3832">
            <v>27.788499999999999</v>
          </cell>
          <cell r="Y3832">
            <v>27.788499999999999</v>
          </cell>
        </row>
        <row r="3833">
          <cell r="I3833" t="str">
            <v>0880625</v>
          </cell>
          <cell r="J3833">
            <v>2255</v>
          </cell>
          <cell r="K3833">
            <v>2255</v>
          </cell>
          <cell r="L3833">
            <v>2.2549999999999999</v>
          </cell>
          <cell r="M3833">
            <v>2.2549999999999999</v>
          </cell>
          <cell r="U3833" t="str">
            <v>0846219</v>
          </cell>
          <cell r="V3833">
            <v>5539.5</v>
          </cell>
          <cell r="W3833">
            <v>5539.5</v>
          </cell>
          <cell r="X3833">
            <v>5.5395000000000003</v>
          </cell>
          <cell r="Y3833">
            <v>5.5395000000000003</v>
          </cell>
        </row>
        <row r="3834">
          <cell r="I3834" t="str">
            <v>0880720</v>
          </cell>
          <cell r="J3834">
            <v>4566.5</v>
          </cell>
          <cell r="K3834">
            <v>4566.5</v>
          </cell>
          <cell r="L3834">
            <v>4.5664999999999996</v>
          </cell>
          <cell r="M3834">
            <v>4.5664999999999996</v>
          </cell>
          <cell r="U3834" t="str">
            <v>0846258</v>
          </cell>
          <cell r="V3834">
            <v>14121</v>
          </cell>
          <cell r="W3834">
            <v>14121</v>
          </cell>
          <cell r="X3834">
            <v>14.121</v>
          </cell>
          <cell r="Y3834">
            <v>14.121</v>
          </cell>
        </row>
        <row r="3835">
          <cell r="I3835" t="str">
            <v>0880721</v>
          </cell>
          <cell r="J3835">
            <v>5132.5</v>
          </cell>
          <cell r="K3835">
            <v>5132.5</v>
          </cell>
          <cell r="L3835">
            <v>5.1325000000000003</v>
          </cell>
          <cell r="M3835">
            <v>5.1325000000000003</v>
          </cell>
          <cell r="U3835" t="str">
            <v>0846528</v>
          </cell>
          <cell r="V3835">
            <v>50048</v>
          </cell>
          <cell r="W3835">
            <v>50048</v>
          </cell>
          <cell r="X3835">
            <v>50.048000000000002</v>
          </cell>
          <cell r="Y3835">
            <v>50.048000000000002</v>
          </cell>
        </row>
        <row r="3836">
          <cell r="I3836" t="str">
            <v>0880726</v>
          </cell>
          <cell r="J3836">
            <v>951</v>
          </cell>
          <cell r="K3836">
            <v>951</v>
          </cell>
          <cell r="L3836">
            <v>0.95099999999999996</v>
          </cell>
          <cell r="M3836">
            <v>0.95099999999999996</v>
          </cell>
          <cell r="U3836" t="str">
            <v>0847111</v>
          </cell>
          <cell r="V3836">
            <v>84106.4</v>
          </cell>
          <cell r="W3836">
            <v>84106.4</v>
          </cell>
          <cell r="X3836">
            <v>84.106399999999994</v>
          </cell>
          <cell r="Y3836">
            <v>84.106399999999994</v>
          </cell>
        </row>
        <row r="3837">
          <cell r="I3837" t="str">
            <v>0880807</v>
          </cell>
          <cell r="J3837">
            <v>6880</v>
          </cell>
          <cell r="K3837">
            <v>6880</v>
          </cell>
          <cell r="L3837">
            <v>6.88</v>
          </cell>
          <cell r="M3837">
            <v>6.88</v>
          </cell>
          <cell r="U3837" t="str">
            <v>0847755</v>
          </cell>
          <cell r="V3837">
            <v>406.5</v>
          </cell>
          <cell r="W3837">
            <v>406.5</v>
          </cell>
          <cell r="X3837">
            <v>0.40649999999999997</v>
          </cell>
          <cell r="Y3837">
            <v>0.40649999999999997</v>
          </cell>
        </row>
        <row r="3838">
          <cell r="I3838" t="str">
            <v>0880827</v>
          </cell>
          <cell r="J3838">
            <v>1364.5</v>
          </cell>
          <cell r="K3838">
            <v>1364.5</v>
          </cell>
          <cell r="L3838">
            <v>1.3645</v>
          </cell>
          <cell r="M3838">
            <v>1.3645</v>
          </cell>
          <cell r="U3838" t="str">
            <v>0847968</v>
          </cell>
          <cell r="V3838">
            <v>30808.400000000001</v>
          </cell>
          <cell r="W3838">
            <v>30808.400000000001</v>
          </cell>
          <cell r="X3838">
            <v>30.808400000000002</v>
          </cell>
          <cell r="Y3838">
            <v>30.808400000000002</v>
          </cell>
        </row>
        <row r="3839">
          <cell r="I3839" t="str">
            <v>0881005</v>
          </cell>
          <cell r="J3839">
            <v>4317.5</v>
          </cell>
          <cell r="K3839">
            <v>4317.5</v>
          </cell>
          <cell r="L3839">
            <v>4.3174999999999999</v>
          </cell>
          <cell r="M3839">
            <v>4.3174999999999999</v>
          </cell>
          <cell r="U3839" t="str">
            <v>0848218</v>
          </cell>
          <cell r="V3839">
            <v>157518.5</v>
          </cell>
          <cell r="W3839">
            <v>157518.5</v>
          </cell>
          <cell r="X3839">
            <v>157.51849999999999</v>
          </cell>
          <cell r="Y3839">
            <v>157.51849999999999</v>
          </cell>
        </row>
        <row r="3840">
          <cell r="I3840" t="str">
            <v>0881006</v>
          </cell>
          <cell r="J3840">
            <v>44721</v>
          </cell>
          <cell r="K3840">
            <v>44721</v>
          </cell>
          <cell r="L3840">
            <v>44.720999999999997</v>
          </cell>
          <cell r="M3840">
            <v>44.720999999999997</v>
          </cell>
          <cell r="U3840" t="str">
            <v>0848255</v>
          </cell>
          <cell r="V3840">
            <v>21795.5</v>
          </cell>
          <cell r="W3840">
            <v>21795.5</v>
          </cell>
          <cell r="X3840">
            <v>21.795500000000001</v>
          </cell>
          <cell r="Y3840">
            <v>21.795500000000001</v>
          </cell>
        </row>
        <row r="3841">
          <cell r="I3841" t="str">
            <v>0881010</v>
          </cell>
          <cell r="J3841">
            <v>27384</v>
          </cell>
          <cell r="K3841">
            <v>27384</v>
          </cell>
          <cell r="L3841">
            <v>27.384</v>
          </cell>
          <cell r="M3841">
            <v>27.384</v>
          </cell>
          <cell r="U3841" t="str">
            <v>0848585</v>
          </cell>
          <cell r="V3841">
            <v>37146</v>
          </cell>
          <cell r="W3841">
            <v>37146</v>
          </cell>
          <cell r="X3841">
            <v>37.146000000000001</v>
          </cell>
          <cell r="Y3841">
            <v>37.146000000000001</v>
          </cell>
        </row>
        <row r="3842">
          <cell r="I3842" t="str">
            <v>0881019</v>
          </cell>
          <cell r="J3842">
            <v>7277</v>
          </cell>
          <cell r="K3842">
            <v>7277</v>
          </cell>
          <cell r="L3842">
            <v>7.2770000000000001</v>
          </cell>
          <cell r="M3842">
            <v>7.2770000000000001</v>
          </cell>
          <cell r="U3842" t="str">
            <v>0850315</v>
          </cell>
          <cell r="V3842">
            <v>8548</v>
          </cell>
          <cell r="W3842">
            <v>8548</v>
          </cell>
          <cell r="X3842">
            <v>8.548</v>
          </cell>
          <cell r="Y3842">
            <v>8.548</v>
          </cell>
        </row>
        <row r="3843">
          <cell r="I3843" t="str">
            <v>0881098</v>
          </cell>
          <cell r="J3843">
            <v>11794</v>
          </cell>
          <cell r="K3843">
            <v>11794</v>
          </cell>
          <cell r="L3843">
            <v>11.794</v>
          </cell>
          <cell r="M3843">
            <v>11.794</v>
          </cell>
          <cell r="U3843" t="str">
            <v>0850326</v>
          </cell>
          <cell r="V3843">
            <v>451.5</v>
          </cell>
          <cell r="W3843">
            <v>451.5</v>
          </cell>
          <cell r="X3843">
            <v>0.45150000000000001</v>
          </cell>
          <cell r="Y3843">
            <v>0.45150000000000001</v>
          </cell>
        </row>
        <row r="3844">
          <cell r="I3844" t="str">
            <v>0881108</v>
          </cell>
          <cell r="J3844">
            <v>15156.45</v>
          </cell>
          <cell r="K3844">
            <v>15156.45</v>
          </cell>
          <cell r="L3844">
            <v>15.156450000000001</v>
          </cell>
          <cell r="M3844">
            <v>15.156450000000001</v>
          </cell>
          <cell r="U3844" t="str">
            <v>0850608</v>
          </cell>
          <cell r="V3844">
            <v>3458</v>
          </cell>
          <cell r="W3844">
            <v>3458</v>
          </cell>
          <cell r="X3844">
            <v>3.4580000000000002</v>
          </cell>
          <cell r="Y3844">
            <v>3.4580000000000002</v>
          </cell>
        </row>
        <row r="3845">
          <cell r="I3845" t="str">
            <v>0881114</v>
          </cell>
          <cell r="J3845">
            <v>18281</v>
          </cell>
          <cell r="K3845">
            <v>18281</v>
          </cell>
          <cell r="L3845">
            <v>18.280999999999999</v>
          </cell>
          <cell r="M3845">
            <v>18.280999999999999</v>
          </cell>
          <cell r="U3845" t="str">
            <v>0850610</v>
          </cell>
          <cell r="V3845">
            <v>21298</v>
          </cell>
          <cell r="W3845">
            <v>21298</v>
          </cell>
          <cell r="X3845">
            <v>21.297999999999998</v>
          </cell>
          <cell r="Y3845">
            <v>21.297999999999998</v>
          </cell>
        </row>
        <row r="3846">
          <cell r="I3846" t="str">
            <v>0881117</v>
          </cell>
          <cell r="J3846">
            <v>9094</v>
          </cell>
          <cell r="K3846">
            <v>9094</v>
          </cell>
          <cell r="L3846">
            <v>9.0939999999999994</v>
          </cell>
          <cell r="M3846">
            <v>9.0939999999999994</v>
          </cell>
          <cell r="U3846" t="str">
            <v>0850630</v>
          </cell>
          <cell r="V3846">
            <v>11799.5</v>
          </cell>
          <cell r="W3846">
            <v>11799.5</v>
          </cell>
          <cell r="X3846">
            <v>11.7995</v>
          </cell>
          <cell r="Y3846">
            <v>11.7995</v>
          </cell>
        </row>
        <row r="3847">
          <cell r="I3847" t="str">
            <v>0881120</v>
          </cell>
          <cell r="J3847">
            <v>52300</v>
          </cell>
          <cell r="K3847">
            <v>52300</v>
          </cell>
          <cell r="L3847">
            <v>52.3</v>
          </cell>
          <cell r="M3847">
            <v>52.3</v>
          </cell>
          <cell r="U3847" t="str">
            <v>0850821</v>
          </cell>
          <cell r="V3847">
            <v>234473</v>
          </cell>
          <cell r="W3847">
            <v>234473</v>
          </cell>
          <cell r="X3847">
            <v>234.47300000000001</v>
          </cell>
          <cell r="Y3847">
            <v>234.47300000000001</v>
          </cell>
        </row>
        <row r="3848">
          <cell r="I3848" t="str">
            <v>0881126</v>
          </cell>
          <cell r="J3848">
            <v>22825.5</v>
          </cell>
          <cell r="K3848">
            <v>22825.5</v>
          </cell>
          <cell r="L3848">
            <v>22.825500000000002</v>
          </cell>
          <cell r="M3848">
            <v>22.825500000000002</v>
          </cell>
          <cell r="U3848" t="str">
            <v>0850918</v>
          </cell>
          <cell r="V3848">
            <v>14768</v>
          </cell>
          <cell r="W3848">
            <v>14768</v>
          </cell>
          <cell r="X3848">
            <v>14.768000000000001</v>
          </cell>
          <cell r="Y3848">
            <v>14.768000000000001</v>
          </cell>
        </row>
        <row r="3849">
          <cell r="I3849" t="str">
            <v>0881203</v>
          </cell>
          <cell r="J3849">
            <v>57553.5</v>
          </cell>
          <cell r="K3849">
            <v>57553.5</v>
          </cell>
          <cell r="L3849">
            <v>57.5535</v>
          </cell>
          <cell r="M3849">
            <v>57.5535</v>
          </cell>
          <cell r="U3849" t="str">
            <v>0850927</v>
          </cell>
          <cell r="V3849">
            <v>14262</v>
          </cell>
          <cell r="W3849">
            <v>14262</v>
          </cell>
          <cell r="X3849">
            <v>14.262</v>
          </cell>
          <cell r="Y3849">
            <v>14.262</v>
          </cell>
        </row>
        <row r="3850">
          <cell r="I3850" t="str">
            <v>0881206</v>
          </cell>
          <cell r="J3850">
            <v>6801</v>
          </cell>
          <cell r="K3850">
            <v>6801</v>
          </cell>
          <cell r="L3850">
            <v>6.8010000000000002</v>
          </cell>
          <cell r="M3850">
            <v>6.8010000000000002</v>
          </cell>
          <cell r="U3850" t="str">
            <v>0851004</v>
          </cell>
          <cell r="V3850">
            <v>70366</v>
          </cell>
          <cell r="W3850">
            <v>70366</v>
          </cell>
          <cell r="X3850">
            <v>70.366</v>
          </cell>
          <cell r="Y3850">
            <v>70.366</v>
          </cell>
        </row>
        <row r="3851">
          <cell r="I3851" t="str">
            <v>0881503</v>
          </cell>
          <cell r="J3851">
            <v>2372</v>
          </cell>
          <cell r="K3851">
            <v>2372</v>
          </cell>
          <cell r="L3851">
            <v>2.3719999999999999</v>
          </cell>
          <cell r="M3851">
            <v>2.3719999999999999</v>
          </cell>
          <cell r="U3851" t="str">
            <v>0851016</v>
          </cell>
          <cell r="V3851">
            <v>359271.19</v>
          </cell>
          <cell r="W3851">
            <v>359271.19</v>
          </cell>
          <cell r="X3851">
            <v>359.27118999999999</v>
          </cell>
          <cell r="Y3851">
            <v>359.27118999999999</v>
          </cell>
        </row>
        <row r="3852">
          <cell r="I3852" t="str">
            <v>0882699</v>
          </cell>
          <cell r="J3852">
            <v>284280</v>
          </cell>
          <cell r="K3852">
            <v>284280</v>
          </cell>
          <cell r="L3852">
            <v>284.27999999999997</v>
          </cell>
          <cell r="M3852">
            <v>284.27999999999997</v>
          </cell>
          <cell r="U3852" t="str">
            <v>0851018</v>
          </cell>
          <cell r="V3852">
            <v>8446</v>
          </cell>
          <cell r="W3852">
            <v>8446</v>
          </cell>
          <cell r="X3852">
            <v>8.4459999999999997</v>
          </cell>
          <cell r="Y3852">
            <v>8.4459999999999997</v>
          </cell>
        </row>
        <row r="3853">
          <cell r="I3853" t="str">
            <v>0883198</v>
          </cell>
          <cell r="J3853">
            <v>1007.5</v>
          </cell>
          <cell r="K3853">
            <v>1007.5</v>
          </cell>
          <cell r="L3853">
            <v>1.0075000000000001</v>
          </cell>
          <cell r="M3853">
            <v>1.0075000000000001</v>
          </cell>
          <cell r="U3853" t="str">
            <v>0851023</v>
          </cell>
          <cell r="V3853">
            <v>615062.16</v>
          </cell>
          <cell r="W3853">
            <v>615062.16</v>
          </cell>
          <cell r="X3853">
            <v>615.06216000000006</v>
          </cell>
          <cell r="Y3853">
            <v>615.06216000000006</v>
          </cell>
        </row>
        <row r="3854">
          <cell r="I3854" t="str">
            <v>0883405</v>
          </cell>
          <cell r="J3854">
            <v>3302</v>
          </cell>
          <cell r="K3854">
            <v>3302</v>
          </cell>
          <cell r="L3854">
            <v>3.302</v>
          </cell>
          <cell r="M3854">
            <v>3.302</v>
          </cell>
          <cell r="U3854" t="str">
            <v>0851198</v>
          </cell>
          <cell r="V3854">
            <v>46090.5</v>
          </cell>
          <cell r="W3854">
            <v>46090.5</v>
          </cell>
          <cell r="X3854">
            <v>46.090499999999999</v>
          </cell>
          <cell r="Y3854">
            <v>46.090499999999999</v>
          </cell>
        </row>
        <row r="3855">
          <cell r="I3855" t="str">
            <v>0883999</v>
          </cell>
          <cell r="J3855">
            <v>1184.5</v>
          </cell>
          <cell r="K3855">
            <v>1184.5</v>
          </cell>
          <cell r="L3855">
            <v>1.1845000000000001</v>
          </cell>
          <cell r="M3855">
            <v>1.1845000000000001</v>
          </cell>
          <cell r="U3855" t="str">
            <v>0851898</v>
          </cell>
          <cell r="V3855">
            <v>65982</v>
          </cell>
          <cell r="W3855">
            <v>65982</v>
          </cell>
          <cell r="X3855">
            <v>65.981999999999999</v>
          </cell>
          <cell r="Y3855">
            <v>65.981999999999999</v>
          </cell>
        </row>
        <row r="3856">
          <cell r="I3856" t="str">
            <v>0884049</v>
          </cell>
          <cell r="J3856">
            <v>155888</v>
          </cell>
          <cell r="K3856">
            <v>155888</v>
          </cell>
          <cell r="L3856">
            <v>155.88800000000001</v>
          </cell>
          <cell r="M3856">
            <v>155.88800000000001</v>
          </cell>
          <cell r="U3856" t="str">
            <v>0852099</v>
          </cell>
          <cell r="V3856">
            <v>31412.5</v>
          </cell>
          <cell r="W3856">
            <v>31412.5</v>
          </cell>
          <cell r="X3856">
            <v>31.412500000000001</v>
          </cell>
          <cell r="Y3856">
            <v>31.412500000000001</v>
          </cell>
        </row>
        <row r="3857">
          <cell r="I3857" t="str">
            <v>0884065</v>
          </cell>
          <cell r="J3857">
            <v>13944.5</v>
          </cell>
          <cell r="K3857">
            <v>13944.5</v>
          </cell>
          <cell r="L3857">
            <v>13.9445</v>
          </cell>
          <cell r="M3857">
            <v>13.9445</v>
          </cell>
          <cell r="U3857" t="str">
            <v>0852298</v>
          </cell>
          <cell r="V3857">
            <v>3211.5</v>
          </cell>
          <cell r="W3857">
            <v>3211.5</v>
          </cell>
          <cell r="X3857">
            <v>3.2115</v>
          </cell>
          <cell r="Y3857">
            <v>3.2115</v>
          </cell>
        </row>
        <row r="3858">
          <cell r="I3858" t="str">
            <v>0884308</v>
          </cell>
          <cell r="J3858">
            <v>238213.74</v>
          </cell>
          <cell r="K3858">
            <v>238213.74</v>
          </cell>
          <cell r="L3858">
            <v>238.21374</v>
          </cell>
          <cell r="M3858">
            <v>238.21374</v>
          </cell>
          <cell r="U3858" t="str">
            <v>0852699</v>
          </cell>
          <cell r="V3858">
            <v>2881.5</v>
          </cell>
          <cell r="W3858">
            <v>2881.5</v>
          </cell>
          <cell r="X3858">
            <v>2.8815</v>
          </cell>
          <cell r="Y3858">
            <v>2.8815</v>
          </cell>
        </row>
        <row r="3859">
          <cell r="I3859" t="str">
            <v>0884570</v>
          </cell>
          <cell r="J3859">
            <v>4944</v>
          </cell>
          <cell r="K3859">
            <v>4944</v>
          </cell>
          <cell r="L3859">
            <v>4.944</v>
          </cell>
          <cell r="M3859">
            <v>4.944</v>
          </cell>
          <cell r="U3859" t="str">
            <v>0852978</v>
          </cell>
          <cell r="V3859">
            <v>4964.5</v>
          </cell>
          <cell r="W3859">
            <v>4964.5</v>
          </cell>
          <cell r="X3859">
            <v>4.9645000000000001</v>
          </cell>
          <cell r="Y3859">
            <v>4.9645000000000001</v>
          </cell>
        </row>
        <row r="3860">
          <cell r="I3860" t="str">
            <v>0885106</v>
          </cell>
          <cell r="J3860">
            <v>4158</v>
          </cell>
          <cell r="K3860">
            <v>4158</v>
          </cell>
          <cell r="L3860">
            <v>4.1580000000000004</v>
          </cell>
          <cell r="M3860">
            <v>4.1580000000000004</v>
          </cell>
          <cell r="U3860" t="str">
            <v>0853630</v>
          </cell>
          <cell r="V3860">
            <v>38366</v>
          </cell>
          <cell r="W3860">
            <v>38366</v>
          </cell>
          <cell r="X3860">
            <v>38.366</v>
          </cell>
          <cell r="Y3860">
            <v>38.366</v>
          </cell>
        </row>
        <row r="3861">
          <cell r="I3861" t="str">
            <v>0885110</v>
          </cell>
          <cell r="J3861">
            <v>59297.4</v>
          </cell>
          <cell r="K3861">
            <v>59297.4</v>
          </cell>
          <cell r="L3861">
            <v>59.297400000000003</v>
          </cell>
          <cell r="M3861">
            <v>59.297400000000003</v>
          </cell>
          <cell r="U3861" t="str">
            <v>0853966</v>
          </cell>
          <cell r="V3861">
            <v>447431</v>
          </cell>
          <cell r="W3861">
            <v>447431</v>
          </cell>
          <cell r="X3861">
            <v>447.43099999999998</v>
          </cell>
          <cell r="Y3861">
            <v>447.43099999999998</v>
          </cell>
        </row>
        <row r="3862">
          <cell r="I3862" t="str">
            <v>0885112</v>
          </cell>
          <cell r="J3862">
            <v>1583.5</v>
          </cell>
          <cell r="K3862">
            <v>1583.5</v>
          </cell>
          <cell r="L3862">
            <v>1.5834999999999999</v>
          </cell>
          <cell r="M3862">
            <v>1.5834999999999999</v>
          </cell>
          <cell r="U3862" t="str">
            <v>0854247</v>
          </cell>
          <cell r="V3862">
            <v>-135</v>
          </cell>
          <cell r="W3862">
            <v>-135</v>
          </cell>
          <cell r="X3862">
            <v>-0.13500000000000001</v>
          </cell>
          <cell r="Y3862">
            <v>-0.13500000000000001</v>
          </cell>
        </row>
        <row r="3863">
          <cell r="I3863" t="str">
            <v>0885118</v>
          </cell>
          <cell r="J3863">
            <v>114609.7</v>
          </cell>
          <cell r="K3863">
            <v>114609.7</v>
          </cell>
          <cell r="L3863">
            <v>114.6097</v>
          </cell>
          <cell r="M3863">
            <v>114.6097</v>
          </cell>
          <cell r="U3863" t="str">
            <v>0854430</v>
          </cell>
          <cell r="V3863">
            <v>52245</v>
          </cell>
          <cell r="W3863">
            <v>52245</v>
          </cell>
          <cell r="X3863">
            <v>52.244999999999997</v>
          </cell>
          <cell r="Y3863">
            <v>52.244999999999997</v>
          </cell>
        </row>
        <row r="3864">
          <cell r="I3864" t="str">
            <v>0885125</v>
          </cell>
          <cell r="J3864">
            <v>16382</v>
          </cell>
          <cell r="K3864">
            <v>16382</v>
          </cell>
          <cell r="L3864">
            <v>16.382000000000001</v>
          </cell>
          <cell r="M3864">
            <v>16.382000000000001</v>
          </cell>
          <cell r="U3864" t="str">
            <v>0855344</v>
          </cell>
          <cell r="V3864">
            <v>8761</v>
          </cell>
          <cell r="W3864">
            <v>8761</v>
          </cell>
          <cell r="X3864">
            <v>8.7609999999999992</v>
          </cell>
          <cell r="Y3864">
            <v>8.7609999999999992</v>
          </cell>
        </row>
        <row r="3865">
          <cell r="I3865" t="str">
            <v>0885995</v>
          </cell>
          <cell r="J3865">
            <v>23019</v>
          </cell>
          <cell r="K3865">
            <v>23019</v>
          </cell>
          <cell r="L3865">
            <v>23.018999999999998</v>
          </cell>
          <cell r="M3865">
            <v>23.018999999999998</v>
          </cell>
          <cell r="U3865" t="str">
            <v>0855829</v>
          </cell>
          <cell r="V3865">
            <v>5413</v>
          </cell>
          <cell r="W3865">
            <v>5413</v>
          </cell>
          <cell r="X3865">
            <v>5.4130000000000003</v>
          </cell>
          <cell r="Y3865">
            <v>5.4130000000000003</v>
          </cell>
        </row>
        <row r="3866">
          <cell r="I3866" t="str">
            <v>0886270</v>
          </cell>
          <cell r="J3866">
            <v>20218</v>
          </cell>
          <cell r="K3866">
            <v>20218</v>
          </cell>
          <cell r="L3866">
            <v>20.218</v>
          </cell>
          <cell r="M3866">
            <v>20.218</v>
          </cell>
          <cell r="U3866" t="str">
            <v>0855919</v>
          </cell>
          <cell r="V3866">
            <v>15165.25</v>
          </cell>
          <cell r="W3866">
            <v>15165.25</v>
          </cell>
          <cell r="X3866">
            <v>15.16525</v>
          </cell>
          <cell r="Y3866">
            <v>15.16525</v>
          </cell>
        </row>
        <row r="3867">
          <cell r="I3867" t="str">
            <v>0886304</v>
          </cell>
          <cell r="J3867">
            <v>10505</v>
          </cell>
          <cell r="K3867">
            <v>10505</v>
          </cell>
          <cell r="L3867">
            <v>10.505000000000001</v>
          </cell>
          <cell r="M3867">
            <v>10.505000000000001</v>
          </cell>
          <cell r="U3867" t="str">
            <v>0856123</v>
          </cell>
          <cell r="V3867">
            <v>79316.5</v>
          </cell>
          <cell r="W3867">
            <v>79316.5</v>
          </cell>
          <cell r="X3867">
            <v>79.316500000000005</v>
          </cell>
          <cell r="Y3867">
            <v>79.316500000000005</v>
          </cell>
        </row>
        <row r="3868">
          <cell r="I3868" t="str">
            <v>0886505</v>
          </cell>
          <cell r="J3868">
            <v>298641</v>
          </cell>
          <cell r="K3868">
            <v>298641</v>
          </cell>
          <cell r="L3868">
            <v>298.64100000000002</v>
          </cell>
          <cell r="M3868">
            <v>298.64100000000002</v>
          </cell>
          <cell r="U3868" t="str">
            <v>0856388</v>
          </cell>
          <cell r="V3868">
            <v>1891</v>
          </cell>
          <cell r="W3868">
            <v>1891</v>
          </cell>
          <cell r="X3868">
            <v>1.891</v>
          </cell>
          <cell r="Y3868">
            <v>1.891</v>
          </cell>
        </row>
        <row r="3869">
          <cell r="I3869" t="str">
            <v>0886841</v>
          </cell>
          <cell r="J3869">
            <v>1173</v>
          </cell>
          <cell r="K3869">
            <v>1173</v>
          </cell>
          <cell r="L3869">
            <v>1.173</v>
          </cell>
          <cell r="M3869">
            <v>1.173</v>
          </cell>
          <cell r="U3869" t="str">
            <v>0856630</v>
          </cell>
          <cell r="V3869">
            <v>192883.79</v>
          </cell>
          <cell r="W3869">
            <v>192883.79</v>
          </cell>
          <cell r="X3869">
            <v>192.88379</v>
          </cell>
          <cell r="Y3869">
            <v>192.88379</v>
          </cell>
        </row>
        <row r="3870">
          <cell r="I3870" t="str">
            <v>0886849</v>
          </cell>
          <cell r="J3870">
            <v>2794.5</v>
          </cell>
          <cell r="K3870">
            <v>2794.5</v>
          </cell>
          <cell r="L3870">
            <v>2.7945000000000002</v>
          </cell>
          <cell r="M3870">
            <v>2.7945000000000002</v>
          </cell>
          <cell r="U3870" t="str">
            <v>0856649</v>
          </cell>
          <cell r="V3870">
            <v>93035.199999999997</v>
          </cell>
          <cell r="W3870">
            <v>93035.199999999997</v>
          </cell>
          <cell r="X3870">
            <v>93.035200000000003</v>
          </cell>
          <cell r="Y3870">
            <v>93.035200000000003</v>
          </cell>
        </row>
        <row r="3871">
          <cell r="I3871" t="str">
            <v>0887010</v>
          </cell>
          <cell r="J3871">
            <v>17808.5</v>
          </cell>
          <cell r="K3871">
            <v>17808.5</v>
          </cell>
          <cell r="L3871">
            <v>17.808499999999999</v>
          </cell>
          <cell r="M3871">
            <v>17.808499999999999</v>
          </cell>
          <cell r="U3871" t="str">
            <v>0856681</v>
          </cell>
          <cell r="V3871">
            <v>12995.5</v>
          </cell>
          <cell r="W3871">
            <v>12995.5</v>
          </cell>
          <cell r="X3871">
            <v>12.9955</v>
          </cell>
          <cell r="Y3871">
            <v>12.9955</v>
          </cell>
        </row>
        <row r="3872">
          <cell r="I3872" t="str">
            <v>0887011</v>
          </cell>
          <cell r="J3872">
            <v>80973.62</v>
          </cell>
          <cell r="K3872">
            <v>80973.62</v>
          </cell>
          <cell r="L3872">
            <v>80.973619999999997</v>
          </cell>
          <cell r="M3872">
            <v>80.973619999999997</v>
          </cell>
          <cell r="U3872" t="str">
            <v>0856721</v>
          </cell>
          <cell r="V3872">
            <v>43514</v>
          </cell>
          <cell r="W3872">
            <v>43514</v>
          </cell>
          <cell r="X3872">
            <v>43.514000000000003</v>
          </cell>
          <cell r="Y3872">
            <v>43.514000000000003</v>
          </cell>
        </row>
        <row r="3873">
          <cell r="I3873" t="str">
            <v>0887018</v>
          </cell>
          <cell r="J3873">
            <v>1380.5</v>
          </cell>
          <cell r="K3873">
            <v>1380.5</v>
          </cell>
          <cell r="L3873">
            <v>1.3805000000000001</v>
          </cell>
          <cell r="M3873">
            <v>1.3805000000000001</v>
          </cell>
          <cell r="U3873" t="str">
            <v>0856811</v>
          </cell>
          <cell r="V3873">
            <v>36943.5</v>
          </cell>
          <cell r="W3873">
            <v>36943.5</v>
          </cell>
          <cell r="X3873">
            <v>36.9435</v>
          </cell>
          <cell r="Y3873">
            <v>36.9435</v>
          </cell>
        </row>
        <row r="3874">
          <cell r="I3874" t="str">
            <v>0887020</v>
          </cell>
          <cell r="J3874">
            <v>19724</v>
          </cell>
          <cell r="K3874">
            <v>19724</v>
          </cell>
          <cell r="L3874">
            <v>19.724</v>
          </cell>
          <cell r="M3874">
            <v>19.724</v>
          </cell>
          <cell r="U3874" t="str">
            <v>0856826</v>
          </cell>
          <cell r="V3874">
            <v>55416.5</v>
          </cell>
          <cell r="W3874">
            <v>55416.5</v>
          </cell>
          <cell r="X3874">
            <v>55.416499999999999</v>
          </cell>
          <cell r="Y3874">
            <v>55.416499999999999</v>
          </cell>
        </row>
        <row r="3875">
          <cell r="I3875" t="str">
            <v>0887022</v>
          </cell>
          <cell r="J3875">
            <v>10607.5</v>
          </cell>
          <cell r="K3875">
            <v>10607.5</v>
          </cell>
          <cell r="L3875">
            <v>10.6075</v>
          </cell>
          <cell r="M3875">
            <v>10.6075</v>
          </cell>
          <cell r="U3875" t="str">
            <v>0856910</v>
          </cell>
          <cell r="V3875">
            <v>102269</v>
          </cell>
          <cell r="W3875">
            <v>102269</v>
          </cell>
          <cell r="X3875">
            <v>102.26900000000001</v>
          </cell>
          <cell r="Y3875">
            <v>102.26900000000001</v>
          </cell>
        </row>
        <row r="3876">
          <cell r="I3876" t="str">
            <v>0887066</v>
          </cell>
          <cell r="J3876">
            <v>326927.65000000002</v>
          </cell>
          <cell r="K3876">
            <v>326927.65000000002</v>
          </cell>
          <cell r="L3876">
            <v>326.92765000000003</v>
          </cell>
          <cell r="M3876">
            <v>326.92765000000003</v>
          </cell>
          <cell r="U3876" t="str">
            <v>0856912</v>
          </cell>
          <cell r="V3876">
            <v>22038.5</v>
          </cell>
          <cell r="W3876">
            <v>22038.5</v>
          </cell>
          <cell r="X3876">
            <v>22.038499999999999</v>
          </cell>
          <cell r="Y3876">
            <v>22.038499999999999</v>
          </cell>
        </row>
        <row r="3877">
          <cell r="I3877" t="str">
            <v>0887111</v>
          </cell>
          <cell r="J3877">
            <v>104452.35</v>
          </cell>
          <cell r="K3877">
            <v>104452.35</v>
          </cell>
          <cell r="L3877">
            <v>104.45235000000001</v>
          </cell>
          <cell r="M3877">
            <v>104.45235000000001</v>
          </cell>
          <cell r="U3877" t="str">
            <v>0856930</v>
          </cell>
          <cell r="V3877">
            <v>31939</v>
          </cell>
          <cell r="W3877">
            <v>31939</v>
          </cell>
          <cell r="X3877">
            <v>31.939</v>
          </cell>
          <cell r="Y3877">
            <v>31.939</v>
          </cell>
        </row>
        <row r="3878">
          <cell r="I3878" t="str">
            <v>0887121</v>
          </cell>
          <cell r="J3878">
            <v>23870.5</v>
          </cell>
          <cell r="K3878">
            <v>23870.5</v>
          </cell>
          <cell r="L3878">
            <v>23.8705</v>
          </cell>
          <cell r="M3878">
            <v>23.8705</v>
          </cell>
          <cell r="U3878" t="str">
            <v>0856985</v>
          </cell>
          <cell r="V3878">
            <v>111496.3</v>
          </cell>
          <cell r="W3878">
            <v>111496.3</v>
          </cell>
          <cell r="X3878">
            <v>111.49630000000001</v>
          </cell>
          <cell r="Y3878">
            <v>111.49630000000001</v>
          </cell>
        </row>
        <row r="3879">
          <cell r="I3879" t="str">
            <v>0887124</v>
          </cell>
          <cell r="J3879">
            <v>97284.1</v>
          </cell>
          <cell r="K3879">
            <v>97284.1</v>
          </cell>
          <cell r="L3879">
            <v>97.284100000000009</v>
          </cell>
          <cell r="M3879">
            <v>97.284100000000009</v>
          </cell>
          <cell r="U3879" t="str">
            <v>0857001</v>
          </cell>
          <cell r="V3879">
            <v>4132656.4</v>
          </cell>
          <cell r="W3879">
            <v>4132656.4</v>
          </cell>
          <cell r="X3879">
            <v>4132.6563999999998</v>
          </cell>
          <cell r="Y3879">
            <v>4132.6563999999998</v>
          </cell>
        </row>
        <row r="3880">
          <cell r="I3880" t="str">
            <v>0887221</v>
          </cell>
          <cell r="J3880">
            <v>60677</v>
          </cell>
          <cell r="K3880">
            <v>60677</v>
          </cell>
          <cell r="L3880">
            <v>60.677</v>
          </cell>
          <cell r="M3880">
            <v>60.677</v>
          </cell>
          <cell r="U3880" t="str">
            <v>0857114</v>
          </cell>
          <cell r="V3880">
            <v>211793.4</v>
          </cell>
          <cell r="W3880">
            <v>211793.4</v>
          </cell>
          <cell r="X3880">
            <v>211.79339999999999</v>
          </cell>
          <cell r="Y3880">
            <v>211.79339999999999</v>
          </cell>
        </row>
        <row r="3881">
          <cell r="I3881" t="str">
            <v>0887735</v>
          </cell>
          <cell r="J3881">
            <v>19874.349999999999</v>
          </cell>
          <cell r="K3881">
            <v>19874.349999999999</v>
          </cell>
          <cell r="L3881">
            <v>19.87435</v>
          </cell>
          <cell r="M3881">
            <v>19.87435</v>
          </cell>
          <cell r="U3881" t="str">
            <v>0857211</v>
          </cell>
          <cell r="V3881">
            <v>5362.5</v>
          </cell>
          <cell r="W3881">
            <v>5362.5</v>
          </cell>
          <cell r="X3881">
            <v>5.3624999999999998</v>
          </cell>
          <cell r="Y3881">
            <v>5.3624999999999998</v>
          </cell>
        </row>
        <row r="3882">
          <cell r="I3882" t="str">
            <v>0887841</v>
          </cell>
          <cell r="J3882">
            <v>314.5</v>
          </cell>
          <cell r="K3882">
            <v>314.5</v>
          </cell>
          <cell r="L3882">
            <v>0.3145</v>
          </cell>
          <cell r="M3882">
            <v>0.3145</v>
          </cell>
          <cell r="U3882" t="str">
            <v>0857548</v>
          </cell>
          <cell r="V3882">
            <v>23723.5</v>
          </cell>
          <cell r="W3882">
            <v>23723.5</v>
          </cell>
          <cell r="X3882">
            <v>23.723500000000001</v>
          </cell>
          <cell r="Y3882">
            <v>23.723500000000001</v>
          </cell>
        </row>
        <row r="3883">
          <cell r="I3883" t="str">
            <v>0888325</v>
          </cell>
          <cell r="J3883">
            <v>326188.79999999999</v>
          </cell>
          <cell r="K3883">
            <v>326188.79999999999</v>
          </cell>
          <cell r="L3883">
            <v>326.18880000000001</v>
          </cell>
          <cell r="M3883">
            <v>326.18880000000001</v>
          </cell>
          <cell r="U3883" t="str">
            <v>0857606</v>
          </cell>
          <cell r="V3883">
            <v>101688</v>
          </cell>
          <cell r="W3883">
            <v>101688</v>
          </cell>
          <cell r="X3883">
            <v>101.688</v>
          </cell>
          <cell r="Y3883">
            <v>101.688</v>
          </cell>
        </row>
        <row r="3884">
          <cell r="I3884" t="str">
            <v>0888875</v>
          </cell>
          <cell r="J3884">
            <v>10468</v>
          </cell>
          <cell r="K3884">
            <v>10468</v>
          </cell>
          <cell r="L3884">
            <v>10.468</v>
          </cell>
          <cell r="M3884">
            <v>10.468</v>
          </cell>
          <cell r="U3884" t="str">
            <v>0858117</v>
          </cell>
          <cell r="V3884">
            <v>199784.15</v>
          </cell>
          <cell r="W3884">
            <v>199784.15</v>
          </cell>
          <cell r="X3884">
            <v>199.78414999999998</v>
          </cell>
          <cell r="Y3884">
            <v>199.78414999999998</v>
          </cell>
        </row>
        <row r="3885">
          <cell r="I3885" t="str">
            <v>0889109</v>
          </cell>
          <cell r="J3885">
            <v>12083.5</v>
          </cell>
          <cell r="K3885">
            <v>12083.5</v>
          </cell>
          <cell r="L3885">
            <v>12.083500000000001</v>
          </cell>
          <cell r="M3885">
            <v>12.083500000000001</v>
          </cell>
          <cell r="U3885" t="str">
            <v>0860122</v>
          </cell>
          <cell r="V3885">
            <v>44700.5</v>
          </cell>
          <cell r="W3885">
            <v>44700.5</v>
          </cell>
          <cell r="X3885">
            <v>44.700499999999998</v>
          </cell>
          <cell r="Y3885">
            <v>44.700499999999998</v>
          </cell>
        </row>
        <row r="3886">
          <cell r="I3886" t="str">
            <v>0889136</v>
          </cell>
          <cell r="J3886">
            <v>1606</v>
          </cell>
          <cell r="K3886">
            <v>1606</v>
          </cell>
          <cell r="L3886">
            <v>1.6060000000000001</v>
          </cell>
          <cell r="M3886">
            <v>1.6060000000000001</v>
          </cell>
          <cell r="U3886" t="str">
            <v>0860199</v>
          </cell>
          <cell r="V3886">
            <v>26369.5</v>
          </cell>
          <cell r="W3886">
            <v>26369.5</v>
          </cell>
          <cell r="X3886">
            <v>26.369499999999999</v>
          </cell>
          <cell r="Y3886">
            <v>26.369499999999999</v>
          </cell>
        </row>
        <row r="3887">
          <cell r="I3887" t="str">
            <v>0889660</v>
          </cell>
          <cell r="J3887">
            <v>1247.5</v>
          </cell>
          <cell r="K3887">
            <v>1247.5</v>
          </cell>
          <cell r="L3887">
            <v>1.2475000000000001</v>
          </cell>
          <cell r="M3887">
            <v>1.2475000000000001</v>
          </cell>
          <cell r="U3887" t="str">
            <v>0860207</v>
          </cell>
          <cell r="V3887">
            <v>15436</v>
          </cell>
          <cell r="W3887">
            <v>15436</v>
          </cell>
          <cell r="X3887">
            <v>15.436</v>
          </cell>
          <cell r="Y3887">
            <v>15.436</v>
          </cell>
        </row>
        <row r="3888">
          <cell r="I3888" t="str">
            <v>0889988</v>
          </cell>
          <cell r="J3888">
            <v>2551</v>
          </cell>
          <cell r="K3888">
            <v>2551</v>
          </cell>
          <cell r="L3888">
            <v>2.5510000000000002</v>
          </cell>
          <cell r="M3888">
            <v>2.5510000000000002</v>
          </cell>
          <cell r="U3888" t="str">
            <v>0860317</v>
          </cell>
          <cell r="V3888">
            <v>16975</v>
          </cell>
          <cell r="W3888">
            <v>16975</v>
          </cell>
          <cell r="X3888">
            <v>16.975000000000001</v>
          </cell>
          <cell r="Y3888">
            <v>16.975000000000001</v>
          </cell>
        </row>
        <row r="3889">
          <cell r="I3889" t="str">
            <v>0890110</v>
          </cell>
          <cell r="J3889">
            <v>302478.21000000002</v>
          </cell>
          <cell r="K3889">
            <v>302478.21000000002</v>
          </cell>
          <cell r="L3889">
            <v>302.47821000000005</v>
          </cell>
          <cell r="M3889">
            <v>302.47821000000005</v>
          </cell>
          <cell r="U3889" t="str">
            <v>0860425</v>
          </cell>
          <cell r="V3889">
            <v>62535.6</v>
          </cell>
          <cell r="W3889">
            <v>62535.6</v>
          </cell>
          <cell r="X3889">
            <v>62.535599999999995</v>
          </cell>
          <cell r="Y3889">
            <v>62.535599999999995</v>
          </cell>
        </row>
        <row r="3890">
          <cell r="I3890" t="str">
            <v>0890201</v>
          </cell>
          <cell r="J3890">
            <v>27305.5</v>
          </cell>
          <cell r="K3890">
            <v>27305.5</v>
          </cell>
          <cell r="L3890">
            <v>27.305499999999999</v>
          </cell>
          <cell r="M3890">
            <v>27.305499999999999</v>
          </cell>
          <cell r="U3890" t="str">
            <v>0860427</v>
          </cell>
          <cell r="V3890">
            <v>2883.5</v>
          </cell>
          <cell r="W3890">
            <v>2883.5</v>
          </cell>
          <cell r="X3890">
            <v>2.8835000000000002</v>
          </cell>
          <cell r="Y3890">
            <v>2.8835000000000002</v>
          </cell>
        </row>
        <row r="3891">
          <cell r="I3891" t="str">
            <v>0890217</v>
          </cell>
          <cell r="J3891">
            <v>8783</v>
          </cell>
          <cell r="K3891">
            <v>8783</v>
          </cell>
          <cell r="L3891">
            <v>8.7829999999999995</v>
          </cell>
          <cell r="M3891">
            <v>8.7829999999999995</v>
          </cell>
          <cell r="U3891" t="str">
            <v>0860508</v>
          </cell>
          <cell r="V3891">
            <v>31947.5</v>
          </cell>
          <cell r="W3891">
            <v>31947.5</v>
          </cell>
          <cell r="X3891">
            <v>31.947500000000002</v>
          </cell>
          <cell r="Y3891">
            <v>31.947500000000002</v>
          </cell>
        </row>
        <row r="3892">
          <cell r="I3892" t="str">
            <v>0890311</v>
          </cell>
          <cell r="J3892">
            <v>17478</v>
          </cell>
          <cell r="K3892">
            <v>17478</v>
          </cell>
          <cell r="L3892">
            <v>17.478000000000002</v>
          </cell>
          <cell r="M3892">
            <v>17.478000000000002</v>
          </cell>
          <cell r="U3892" t="str">
            <v>0860519</v>
          </cell>
          <cell r="V3892">
            <v>5574.5</v>
          </cell>
          <cell r="W3892">
            <v>5574.5</v>
          </cell>
          <cell r="X3892">
            <v>5.5744999999999996</v>
          </cell>
          <cell r="Y3892">
            <v>5.5744999999999996</v>
          </cell>
        </row>
        <row r="3893">
          <cell r="I3893" t="str">
            <v>0890405</v>
          </cell>
          <cell r="J3893">
            <v>15447.5</v>
          </cell>
          <cell r="K3893">
            <v>15447.5</v>
          </cell>
          <cell r="L3893">
            <v>15.4475</v>
          </cell>
          <cell r="M3893">
            <v>15.4475</v>
          </cell>
          <cell r="U3893" t="str">
            <v>0860621</v>
          </cell>
          <cell r="V3893">
            <v>20960.02</v>
          </cell>
          <cell r="W3893">
            <v>20960.02</v>
          </cell>
          <cell r="X3893">
            <v>20.96002</v>
          </cell>
          <cell r="Y3893">
            <v>20.96002</v>
          </cell>
        </row>
        <row r="3894">
          <cell r="I3894" t="str">
            <v>0890408</v>
          </cell>
          <cell r="J3894">
            <v>3470</v>
          </cell>
          <cell r="K3894">
            <v>3470</v>
          </cell>
          <cell r="L3894">
            <v>3.47</v>
          </cell>
          <cell r="M3894">
            <v>3.47</v>
          </cell>
          <cell r="U3894" t="str">
            <v>0860898</v>
          </cell>
          <cell r="V3894">
            <v>252843.5</v>
          </cell>
          <cell r="W3894">
            <v>252843.5</v>
          </cell>
          <cell r="X3894">
            <v>252.84350000000001</v>
          </cell>
          <cell r="Y3894">
            <v>252.84350000000001</v>
          </cell>
        </row>
        <row r="3895">
          <cell r="I3895" t="str">
            <v>0890410</v>
          </cell>
          <cell r="J3895">
            <v>7926.5</v>
          </cell>
          <cell r="K3895">
            <v>7926.5</v>
          </cell>
          <cell r="L3895">
            <v>7.9264999999999999</v>
          </cell>
          <cell r="M3895">
            <v>7.9264999999999999</v>
          </cell>
          <cell r="U3895" t="str">
            <v>0860901</v>
          </cell>
          <cell r="V3895">
            <v>759.5</v>
          </cell>
          <cell r="W3895">
            <v>759.5</v>
          </cell>
          <cell r="X3895">
            <v>0.75949999999999995</v>
          </cell>
          <cell r="Y3895">
            <v>0.75949999999999995</v>
          </cell>
        </row>
        <row r="3896">
          <cell r="I3896" t="str">
            <v>0890414</v>
          </cell>
          <cell r="J3896">
            <v>1584</v>
          </cell>
          <cell r="K3896">
            <v>1584</v>
          </cell>
          <cell r="L3896">
            <v>1.5840000000000001</v>
          </cell>
          <cell r="M3896">
            <v>1.5840000000000001</v>
          </cell>
          <cell r="U3896" t="str">
            <v>0860905</v>
          </cell>
          <cell r="V3896">
            <v>21115.5</v>
          </cell>
          <cell r="W3896">
            <v>21115.5</v>
          </cell>
          <cell r="X3896">
            <v>21.115500000000001</v>
          </cell>
          <cell r="Y3896">
            <v>21.115500000000001</v>
          </cell>
        </row>
        <row r="3897">
          <cell r="I3897" t="str">
            <v>0890424</v>
          </cell>
          <cell r="J3897">
            <v>1200</v>
          </cell>
          <cell r="K3897">
            <v>1200</v>
          </cell>
          <cell r="L3897">
            <v>1.2</v>
          </cell>
          <cell r="M3897">
            <v>1.2</v>
          </cell>
          <cell r="U3897" t="str">
            <v>0860926</v>
          </cell>
          <cell r="V3897">
            <v>1391.5</v>
          </cell>
          <cell r="W3897">
            <v>1391.5</v>
          </cell>
          <cell r="X3897">
            <v>1.3915</v>
          </cell>
          <cell r="Y3897">
            <v>1.3915</v>
          </cell>
        </row>
        <row r="3898">
          <cell r="I3898" t="str">
            <v>0890522</v>
          </cell>
          <cell r="J3898">
            <v>15517.5</v>
          </cell>
          <cell r="K3898">
            <v>15517.5</v>
          </cell>
          <cell r="L3898">
            <v>15.5175</v>
          </cell>
          <cell r="M3898">
            <v>15.5175</v>
          </cell>
          <cell r="U3898" t="str">
            <v>0860930</v>
          </cell>
          <cell r="V3898">
            <v>17425.5</v>
          </cell>
          <cell r="W3898">
            <v>17425.5</v>
          </cell>
          <cell r="X3898">
            <v>17.4255</v>
          </cell>
          <cell r="Y3898">
            <v>17.4255</v>
          </cell>
        </row>
        <row r="3899">
          <cell r="I3899" t="str">
            <v>0890523</v>
          </cell>
          <cell r="J3899">
            <v>65182.85</v>
          </cell>
          <cell r="K3899">
            <v>65182.85</v>
          </cell>
          <cell r="L3899">
            <v>65.182850000000002</v>
          </cell>
          <cell r="M3899">
            <v>65.182850000000002</v>
          </cell>
          <cell r="U3899" t="str">
            <v>0860971</v>
          </cell>
          <cell r="V3899">
            <v>48081</v>
          </cell>
          <cell r="W3899">
            <v>48081</v>
          </cell>
          <cell r="X3899">
            <v>48.081000000000003</v>
          </cell>
          <cell r="Y3899">
            <v>48.081000000000003</v>
          </cell>
        </row>
        <row r="3900">
          <cell r="I3900" t="str">
            <v>0890604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U3900" t="str">
            <v>0860998</v>
          </cell>
          <cell r="V3900">
            <v>-55</v>
          </cell>
          <cell r="W3900">
            <v>-55</v>
          </cell>
          <cell r="X3900">
            <v>-5.5E-2</v>
          </cell>
          <cell r="Y3900">
            <v>-5.5E-2</v>
          </cell>
        </row>
        <row r="3901">
          <cell r="I3901" t="str">
            <v>0890625</v>
          </cell>
          <cell r="J3901">
            <v>2370</v>
          </cell>
          <cell r="K3901">
            <v>2370</v>
          </cell>
          <cell r="L3901">
            <v>2.37</v>
          </cell>
          <cell r="M3901">
            <v>2.37</v>
          </cell>
          <cell r="U3901" t="str">
            <v>0861007</v>
          </cell>
          <cell r="V3901">
            <v>11958.44</v>
          </cell>
          <cell r="W3901">
            <v>11958.44</v>
          </cell>
          <cell r="X3901">
            <v>11.958440000000001</v>
          </cell>
          <cell r="Y3901">
            <v>11.958440000000001</v>
          </cell>
        </row>
        <row r="3902">
          <cell r="I3902" t="str">
            <v>0890716</v>
          </cell>
          <cell r="J3902">
            <v>45040.34</v>
          </cell>
          <cell r="K3902">
            <v>45040.34</v>
          </cell>
          <cell r="L3902">
            <v>45.040339999999993</v>
          </cell>
          <cell r="M3902">
            <v>45.040339999999993</v>
          </cell>
          <cell r="U3902" t="str">
            <v>0861125</v>
          </cell>
          <cell r="V3902">
            <v>58071.5</v>
          </cell>
          <cell r="W3902">
            <v>58071.5</v>
          </cell>
          <cell r="X3902">
            <v>58.0715</v>
          </cell>
          <cell r="Y3902">
            <v>58.0715</v>
          </cell>
        </row>
        <row r="3903">
          <cell r="I3903" t="str">
            <v>0890730</v>
          </cell>
          <cell r="J3903">
            <v>10111.5</v>
          </cell>
          <cell r="K3903">
            <v>10111.5</v>
          </cell>
          <cell r="L3903">
            <v>10.111499999999999</v>
          </cell>
          <cell r="M3903">
            <v>10.111499999999999</v>
          </cell>
          <cell r="U3903" t="str">
            <v>0862499</v>
          </cell>
          <cell r="V3903">
            <v>95523.5</v>
          </cell>
          <cell r="W3903">
            <v>95523.5</v>
          </cell>
          <cell r="X3903">
            <v>95.523499999999999</v>
          </cell>
          <cell r="Y3903">
            <v>95.523499999999999</v>
          </cell>
        </row>
        <row r="3904">
          <cell r="I3904" t="str">
            <v>0890809</v>
          </cell>
          <cell r="J3904">
            <v>14604</v>
          </cell>
          <cell r="K3904">
            <v>14604</v>
          </cell>
          <cell r="L3904">
            <v>14.603999999999999</v>
          </cell>
          <cell r="M3904">
            <v>14.603999999999999</v>
          </cell>
          <cell r="U3904" t="str">
            <v>0862963</v>
          </cell>
          <cell r="V3904">
            <v>15757</v>
          </cell>
          <cell r="W3904">
            <v>15757</v>
          </cell>
          <cell r="X3904">
            <v>15.757</v>
          </cell>
          <cell r="Y3904">
            <v>15.757</v>
          </cell>
        </row>
        <row r="3905">
          <cell r="I3905" t="str">
            <v>0890820</v>
          </cell>
          <cell r="J3905">
            <v>23157.45</v>
          </cell>
          <cell r="K3905">
            <v>23157.45</v>
          </cell>
          <cell r="L3905">
            <v>23.157450000000001</v>
          </cell>
          <cell r="M3905">
            <v>23.157450000000001</v>
          </cell>
          <cell r="U3905" t="str">
            <v>0863529</v>
          </cell>
          <cell r="V3905">
            <v>34441.199999999997</v>
          </cell>
          <cell r="W3905">
            <v>34441.199999999997</v>
          </cell>
          <cell r="X3905">
            <v>34.441199999999995</v>
          </cell>
          <cell r="Y3905">
            <v>34.441199999999995</v>
          </cell>
        </row>
        <row r="3906">
          <cell r="I3906" t="str">
            <v>0890905</v>
          </cell>
          <cell r="J3906">
            <v>7843.5</v>
          </cell>
          <cell r="K3906">
            <v>7843.5</v>
          </cell>
          <cell r="L3906">
            <v>7.8434999999999997</v>
          </cell>
          <cell r="M3906">
            <v>7.8434999999999997</v>
          </cell>
          <cell r="U3906" t="str">
            <v>0868000</v>
          </cell>
          <cell r="V3906">
            <v>10513.5</v>
          </cell>
          <cell r="W3906">
            <v>10513.5</v>
          </cell>
          <cell r="X3906">
            <v>10.513500000000001</v>
          </cell>
          <cell r="Y3906">
            <v>10.513500000000001</v>
          </cell>
        </row>
        <row r="3907">
          <cell r="I3907" t="str">
            <v>0890908</v>
          </cell>
          <cell r="J3907">
            <v>22713.4</v>
          </cell>
          <cell r="K3907">
            <v>22713.4</v>
          </cell>
          <cell r="L3907">
            <v>22.7134</v>
          </cell>
          <cell r="M3907">
            <v>22.7134</v>
          </cell>
          <cell r="U3907" t="str">
            <v>0868217</v>
          </cell>
          <cell r="V3907">
            <v>205658.75</v>
          </cell>
          <cell r="W3907">
            <v>205658.75</v>
          </cell>
          <cell r="X3907">
            <v>205.65875</v>
          </cell>
          <cell r="Y3907">
            <v>205.65875</v>
          </cell>
        </row>
        <row r="3908">
          <cell r="I3908" t="str">
            <v>0891009</v>
          </cell>
          <cell r="J3908">
            <v>21178</v>
          </cell>
          <cell r="K3908">
            <v>21178</v>
          </cell>
          <cell r="L3908">
            <v>21.178000000000001</v>
          </cell>
          <cell r="M3908">
            <v>21.178000000000001</v>
          </cell>
          <cell r="U3908" t="str">
            <v>0868477</v>
          </cell>
          <cell r="V3908">
            <v>151989.5</v>
          </cell>
          <cell r="W3908">
            <v>151989.5</v>
          </cell>
          <cell r="X3908">
            <v>151.98949999999999</v>
          </cell>
          <cell r="Y3908">
            <v>151.98949999999999</v>
          </cell>
        </row>
        <row r="3909">
          <cell r="I3909" t="str">
            <v>0891025</v>
          </cell>
          <cell r="J3909">
            <v>15289.7</v>
          </cell>
          <cell r="K3909">
            <v>15289.7</v>
          </cell>
          <cell r="L3909">
            <v>15.2897</v>
          </cell>
          <cell r="M3909">
            <v>15.2897</v>
          </cell>
          <cell r="U3909" t="str">
            <v>0868555</v>
          </cell>
          <cell r="V3909">
            <v>43831179.869999997</v>
          </cell>
          <cell r="W3909">
            <v>43831179.869999997</v>
          </cell>
          <cell r="X3909">
            <v>43831.17987</v>
          </cell>
          <cell r="Y3909">
            <v>43831.17987</v>
          </cell>
        </row>
        <row r="3910">
          <cell r="I3910" t="str">
            <v>0891126</v>
          </cell>
          <cell r="J3910">
            <v>25080</v>
          </cell>
          <cell r="K3910">
            <v>25080</v>
          </cell>
          <cell r="L3910">
            <v>25.08</v>
          </cell>
          <cell r="M3910">
            <v>25.08</v>
          </cell>
          <cell r="U3910" t="str">
            <v>0868950</v>
          </cell>
          <cell r="V3910">
            <v>2751.5</v>
          </cell>
          <cell r="W3910">
            <v>2751.5</v>
          </cell>
          <cell r="X3910">
            <v>2.7515000000000001</v>
          </cell>
          <cell r="Y3910">
            <v>2.7515000000000001</v>
          </cell>
        </row>
        <row r="3911">
          <cell r="I3911" t="str">
            <v>0891498</v>
          </cell>
          <cell r="J3911">
            <v>14272</v>
          </cell>
          <cell r="K3911">
            <v>14272</v>
          </cell>
          <cell r="L3911">
            <v>14.272</v>
          </cell>
          <cell r="M3911">
            <v>14.272</v>
          </cell>
          <cell r="U3911" t="str">
            <v>0869141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</row>
        <row r="3912">
          <cell r="I3912" t="str">
            <v>0891898</v>
          </cell>
          <cell r="J3912">
            <v>7145.45</v>
          </cell>
          <cell r="K3912">
            <v>7145.45</v>
          </cell>
          <cell r="L3912">
            <v>7.1454499999999994</v>
          </cell>
          <cell r="M3912">
            <v>7.1454499999999994</v>
          </cell>
          <cell r="U3912" t="str">
            <v>0870003</v>
          </cell>
          <cell r="V3912">
            <v>52086</v>
          </cell>
          <cell r="W3912">
            <v>52086</v>
          </cell>
          <cell r="X3912">
            <v>52.085999999999999</v>
          </cell>
          <cell r="Y3912">
            <v>52.085999999999999</v>
          </cell>
        </row>
        <row r="3913">
          <cell r="I3913" t="str">
            <v>0892998</v>
          </cell>
          <cell r="J3913">
            <v>36212.5</v>
          </cell>
          <cell r="K3913">
            <v>36212.5</v>
          </cell>
          <cell r="L3913">
            <v>36.212499999999999</v>
          </cell>
          <cell r="M3913">
            <v>36.212499999999999</v>
          </cell>
          <cell r="U3913" t="str">
            <v>0870150</v>
          </cell>
          <cell r="V3913">
            <v>24553.5</v>
          </cell>
          <cell r="W3913">
            <v>24553.5</v>
          </cell>
          <cell r="X3913">
            <v>24.5535</v>
          </cell>
          <cell r="Y3913">
            <v>24.5535</v>
          </cell>
        </row>
        <row r="3914">
          <cell r="I3914" t="str">
            <v>0893098</v>
          </cell>
          <cell r="J3914">
            <v>1536.5</v>
          </cell>
          <cell r="K3914">
            <v>1536.5</v>
          </cell>
          <cell r="L3914">
            <v>1.5365</v>
          </cell>
          <cell r="M3914">
            <v>1.5365</v>
          </cell>
          <cell r="U3914" t="str">
            <v>0870151</v>
          </cell>
          <cell r="V3914">
            <v>1304</v>
          </cell>
          <cell r="W3914">
            <v>1304</v>
          </cell>
          <cell r="X3914">
            <v>1.304</v>
          </cell>
          <cell r="Y3914">
            <v>1.304</v>
          </cell>
        </row>
        <row r="3915">
          <cell r="I3915" t="str">
            <v>0893198</v>
          </cell>
          <cell r="J3915">
            <v>3752</v>
          </cell>
          <cell r="K3915">
            <v>3752</v>
          </cell>
          <cell r="L3915">
            <v>3.7519999999999998</v>
          </cell>
          <cell r="M3915">
            <v>3.7519999999999998</v>
          </cell>
          <cell r="U3915" t="str">
            <v>0870211</v>
          </cell>
          <cell r="V3915">
            <v>12776.5</v>
          </cell>
          <cell r="W3915">
            <v>12776.5</v>
          </cell>
          <cell r="X3915">
            <v>12.7765</v>
          </cell>
          <cell r="Y3915">
            <v>12.7765</v>
          </cell>
        </row>
        <row r="3916">
          <cell r="I3916" t="str">
            <v>0893200</v>
          </cell>
          <cell r="J3916">
            <v>94902.5</v>
          </cell>
          <cell r="K3916">
            <v>94902.5</v>
          </cell>
          <cell r="L3916">
            <v>94.902500000000003</v>
          </cell>
          <cell r="M3916">
            <v>94.902500000000003</v>
          </cell>
          <cell r="U3916" t="str">
            <v>0870320</v>
          </cell>
          <cell r="V3916">
            <v>98838</v>
          </cell>
          <cell r="W3916">
            <v>98838</v>
          </cell>
          <cell r="X3916">
            <v>98.837999999999994</v>
          </cell>
          <cell r="Y3916">
            <v>98.837999999999994</v>
          </cell>
        </row>
        <row r="3917">
          <cell r="I3917" t="str">
            <v>0895563</v>
          </cell>
          <cell r="J3917">
            <v>43745.5</v>
          </cell>
          <cell r="K3917">
            <v>43745.5</v>
          </cell>
          <cell r="L3917">
            <v>43.7455</v>
          </cell>
          <cell r="M3917">
            <v>43.7455</v>
          </cell>
          <cell r="U3917" t="str">
            <v>0870502</v>
          </cell>
          <cell r="V3917">
            <v>124258.5</v>
          </cell>
          <cell r="W3917">
            <v>124258.5</v>
          </cell>
          <cell r="X3917">
            <v>124.2585</v>
          </cell>
          <cell r="Y3917">
            <v>124.2585</v>
          </cell>
        </row>
        <row r="3918">
          <cell r="I3918" t="str">
            <v>0896394</v>
          </cell>
          <cell r="J3918">
            <v>122664.44</v>
          </cell>
          <cell r="K3918">
            <v>122664.44</v>
          </cell>
          <cell r="L3918">
            <v>122.66444</v>
          </cell>
          <cell r="M3918">
            <v>122.66444</v>
          </cell>
          <cell r="U3918" t="str">
            <v>0870514</v>
          </cell>
          <cell r="V3918">
            <v>27839</v>
          </cell>
          <cell r="W3918">
            <v>27839</v>
          </cell>
          <cell r="X3918">
            <v>27.838999999999999</v>
          </cell>
          <cell r="Y3918">
            <v>27.838999999999999</v>
          </cell>
        </row>
        <row r="3919">
          <cell r="I3919" t="str">
            <v>0900322</v>
          </cell>
          <cell r="J3919">
            <v>16090.5</v>
          </cell>
          <cell r="K3919">
            <v>16090.5</v>
          </cell>
          <cell r="L3919">
            <v>16.090499999999999</v>
          </cell>
          <cell r="M3919">
            <v>16.090499999999999</v>
          </cell>
          <cell r="U3919" t="str">
            <v>0870600</v>
          </cell>
          <cell r="V3919">
            <v>9624</v>
          </cell>
          <cell r="W3919">
            <v>9624</v>
          </cell>
          <cell r="X3919">
            <v>9.6240000000000006</v>
          </cell>
          <cell r="Y3919">
            <v>9.6240000000000006</v>
          </cell>
        </row>
        <row r="3920">
          <cell r="I3920" t="str">
            <v>0900329</v>
          </cell>
          <cell r="J3920">
            <v>13479</v>
          </cell>
          <cell r="K3920">
            <v>13479</v>
          </cell>
          <cell r="L3920">
            <v>13.478999999999999</v>
          </cell>
          <cell r="M3920">
            <v>13.478999999999999</v>
          </cell>
          <cell r="U3920" t="str">
            <v>0870806</v>
          </cell>
          <cell r="V3920">
            <v>11428</v>
          </cell>
          <cell r="W3920">
            <v>11428</v>
          </cell>
          <cell r="X3920">
            <v>11.428000000000001</v>
          </cell>
          <cell r="Y3920">
            <v>11.428000000000001</v>
          </cell>
        </row>
        <row r="3921">
          <cell r="I3921" t="str">
            <v>0900518</v>
          </cell>
          <cell r="J3921">
            <v>108276</v>
          </cell>
          <cell r="K3921">
            <v>108276</v>
          </cell>
          <cell r="L3921">
            <v>108.276</v>
          </cell>
          <cell r="M3921">
            <v>108.276</v>
          </cell>
          <cell r="U3921" t="str">
            <v>0870824</v>
          </cell>
          <cell r="V3921">
            <v>45232</v>
          </cell>
          <cell r="W3921">
            <v>45232</v>
          </cell>
          <cell r="X3921">
            <v>45.231999999999999</v>
          </cell>
          <cell r="Y3921">
            <v>45.231999999999999</v>
          </cell>
        </row>
        <row r="3922">
          <cell r="I3922" t="str">
            <v>0900620</v>
          </cell>
          <cell r="J3922">
            <v>6638.5</v>
          </cell>
          <cell r="K3922">
            <v>6638.5</v>
          </cell>
          <cell r="L3922">
            <v>6.6384999999999996</v>
          </cell>
          <cell r="M3922">
            <v>6.6384999999999996</v>
          </cell>
          <cell r="U3922" t="str">
            <v>0870917</v>
          </cell>
          <cell r="V3922">
            <v>21108.15</v>
          </cell>
          <cell r="W3922">
            <v>21108.15</v>
          </cell>
          <cell r="X3922">
            <v>21.108150000000002</v>
          </cell>
          <cell r="Y3922">
            <v>21.108150000000002</v>
          </cell>
        </row>
        <row r="3923">
          <cell r="I3923" t="str">
            <v>0900621</v>
          </cell>
          <cell r="J3923">
            <v>1097</v>
          </cell>
          <cell r="K3923">
            <v>1097</v>
          </cell>
          <cell r="L3923">
            <v>1.097</v>
          </cell>
          <cell r="M3923">
            <v>1.097</v>
          </cell>
          <cell r="U3923" t="str">
            <v>0871103</v>
          </cell>
          <cell r="V3923">
            <v>17320</v>
          </cell>
          <cell r="W3923">
            <v>17320</v>
          </cell>
          <cell r="X3923">
            <v>17.32</v>
          </cell>
          <cell r="Y3923">
            <v>17.32</v>
          </cell>
        </row>
        <row r="3924">
          <cell r="I3924" t="str">
            <v>0900626</v>
          </cell>
          <cell r="J3924">
            <v>119132</v>
          </cell>
          <cell r="K3924">
            <v>119132</v>
          </cell>
          <cell r="L3924">
            <v>119.13200000000001</v>
          </cell>
          <cell r="M3924">
            <v>119.13200000000001</v>
          </cell>
          <cell r="U3924" t="str">
            <v>0871208</v>
          </cell>
          <cell r="V3924">
            <v>15893.6</v>
          </cell>
          <cell r="W3924">
            <v>15893.6</v>
          </cell>
          <cell r="X3924">
            <v>15.893600000000001</v>
          </cell>
          <cell r="Y3924">
            <v>15.893600000000001</v>
          </cell>
        </row>
        <row r="3925">
          <cell r="I3925" t="str">
            <v>0900717</v>
          </cell>
          <cell r="J3925">
            <v>15980</v>
          </cell>
          <cell r="K3925">
            <v>15980</v>
          </cell>
          <cell r="L3925">
            <v>15.98</v>
          </cell>
          <cell r="M3925">
            <v>15.98</v>
          </cell>
          <cell r="U3925" t="str">
            <v>0871498</v>
          </cell>
          <cell r="V3925">
            <v>6171</v>
          </cell>
          <cell r="W3925">
            <v>6171</v>
          </cell>
          <cell r="X3925">
            <v>6.1710000000000003</v>
          </cell>
          <cell r="Y3925">
            <v>6.1710000000000003</v>
          </cell>
        </row>
        <row r="3926">
          <cell r="I3926" t="str">
            <v>0900807</v>
          </cell>
          <cell r="J3926">
            <v>21844.43</v>
          </cell>
          <cell r="K3926">
            <v>21844.43</v>
          </cell>
          <cell r="L3926">
            <v>21.844429999999999</v>
          </cell>
          <cell r="M3926">
            <v>21.844429999999999</v>
          </cell>
          <cell r="U3926" t="str">
            <v>0872898</v>
          </cell>
          <cell r="V3926">
            <v>20189</v>
          </cell>
          <cell r="W3926">
            <v>20189</v>
          </cell>
          <cell r="X3926">
            <v>20.189</v>
          </cell>
          <cell r="Y3926">
            <v>20.189</v>
          </cell>
        </row>
        <row r="3927">
          <cell r="I3927" t="str">
            <v>0900817</v>
          </cell>
          <cell r="J3927">
            <v>93561</v>
          </cell>
          <cell r="K3927">
            <v>93561</v>
          </cell>
          <cell r="L3927">
            <v>93.561000000000007</v>
          </cell>
          <cell r="M3927">
            <v>93.561000000000007</v>
          </cell>
          <cell r="U3927" t="str">
            <v>0873098</v>
          </cell>
          <cell r="V3927">
            <v>30348.5</v>
          </cell>
          <cell r="W3927">
            <v>30348.5</v>
          </cell>
          <cell r="X3927">
            <v>30.348500000000001</v>
          </cell>
          <cell r="Y3927">
            <v>30.348500000000001</v>
          </cell>
        </row>
        <row r="3928">
          <cell r="I3928" t="str">
            <v>0900917</v>
          </cell>
          <cell r="J3928">
            <v>885.5</v>
          </cell>
          <cell r="K3928">
            <v>885.5</v>
          </cell>
          <cell r="L3928">
            <v>0.88549999999999995</v>
          </cell>
          <cell r="M3928">
            <v>0.88549999999999995</v>
          </cell>
          <cell r="U3928" t="str">
            <v>0873099</v>
          </cell>
          <cell r="V3928">
            <v>7576.75</v>
          </cell>
          <cell r="W3928">
            <v>7576.75</v>
          </cell>
          <cell r="X3928">
            <v>7.5767499999999997</v>
          </cell>
          <cell r="Y3928">
            <v>7.5767499999999997</v>
          </cell>
        </row>
        <row r="3929">
          <cell r="I3929" t="str">
            <v>0900927</v>
          </cell>
          <cell r="J3929">
            <v>11674.5</v>
          </cell>
          <cell r="K3929">
            <v>11674.5</v>
          </cell>
          <cell r="L3929">
            <v>11.6745</v>
          </cell>
          <cell r="M3929">
            <v>11.6745</v>
          </cell>
          <cell r="U3929" t="str">
            <v>0874200</v>
          </cell>
          <cell r="V3929">
            <v>21065.5</v>
          </cell>
          <cell r="W3929">
            <v>21065.5</v>
          </cell>
          <cell r="X3929">
            <v>21.0655</v>
          </cell>
          <cell r="Y3929">
            <v>21.0655</v>
          </cell>
        </row>
        <row r="3930">
          <cell r="I3930" t="str">
            <v>0901114</v>
          </cell>
          <cell r="J3930">
            <v>10011</v>
          </cell>
          <cell r="K3930">
            <v>10011</v>
          </cell>
          <cell r="L3930">
            <v>10.010999999999999</v>
          </cell>
          <cell r="M3930">
            <v>10.010999999999999</v>
          </cell>
          <cell r="U3930" t="str">
            <v>0874639</v>
          </cell>
          <cell r="V3930">
            <v>52231</v>
          </cell>
          <cell r="W3930">
            <v>52231</v>
          </cell>
          <cell r="X3930">
            <v>52.231000000000002</v>
          </cell>
          <cell r="Y3930">
            <v>52.231000000000002</v>
          </cell>
        </row>
        <row r="3931">
          <cell r="I3931" t="str">
            <v>0901120</v>
          </cell>
          <cell r="J3931">
            <v>14972.15</v>
          </cell>
          <cell r="K3931">
            <v>14972.15</v>
          </cell>
          <cell r="L3931">
            <v>14.972149999999999</v>
          </cell>
          <cell r="M3931">
            <v>14.972149999999999</v>
          </cell>
          <cell r="U3931" t="str">
            <v>0875163</v>
          </cell>
          <cell r="V3931">
            <v>45494.69</v>
          </cell>
          <cell r="W3931">
            <v>45494.69</v>
          </cell>
          <cell r="X3931">
            <v>45.494690000000006</v>
          </cell>
          <cell r="Y3931">
            <v>45.494690000000006</v>
          </cell>
        </row>
        <row r="3932">
          <cell r="I3932" t="str">
            <v>0901198</v>
          </cell>
          <cell r="J3932">
            <v>109.5</v>
          </cell>
          <cell r="K3932">
            <v>109.5</v>
          </cell>
          <cell r="L3932">
            <v>0.1095</v>
          </cell>
          <cell r="M3932">
            <v>0.1095</v>
          </cell>
          <cell r="U3932" t="str">
            <v>0875555</v>
          </cell>
          <cell r="V3932">
            <v>-239</v>
          </cell>
          <cell r="W3932">
            <v>-239</v>
          </cell>
          <cell r="X3932">
            <v>-0.23899999999999999</v>
          </cell>
          <cell r="Y3932">
            <v>-0.23899999999999999</v>
          </cell>
        </row>
        <row r="3933">
          <cell r="I3933" t="str">
            <v>0901206</v>
          </cell>
          <cell r="J3933">
            <v>194660.64</v>
          </cell>
          <cell r="K3933">
            <v>194660.64</v>
          </cell>
          <cell r="L3933">
            <v>194.66064</v>
          </cell>
          <cell r="M3933">
            <v>194.66064</v>
          </cell>
          <cell r="U3933" t="str">
            <v>0876405</v>
          </cell>
          <cell r="V3933">
            <v>33666.43</v>
          </cell>
          <cell r="W3933">
            <v>33666.43</v>
          </cell>
          <cell r="X3933">
            <v>33.666429999999998</v>
          </cell>
          <cell r="Y3933">
            <v>33.666429999999998</v>
          </cell>
        </row>
        <row r="3934">
          <cell r="I3934" t="str">
            <v>0901228</v>
          </cell>
          <cell r="J3934">
            <v>75.5</v>
          </cell>
          <cell r="K3934">
            <v>75.5</v>
          </cell>
          <cell r="L3934">
            <v>7.5499999999999998E-2</v>
          </cell>
          <cell r="M3934">
            <v>7.5499999999999998E-2</v>
          </cell>
          <cell r="U3934" t="str">
            <v>0876623</v>
          </cell>
          <cell r="V3934">
            <v>8981.1</v>
          </cell>
          <cell r="W3934">
            <v>8981.1</v>
          </cell>
          <cell r="X3934">
            <v>8.9810999999999996</v>
          </cell>
          <cell r="Y3934">
            <v>8.9810999999999996</v>
          </cell>
        </row>
        <row r="3935">
          <cell r="I3935" t="str">
            <v>0901298</v>
          </cell>
          <cell r="J3935">
            <v>13071.5</v>
          </cell>
          <cell r="K3935">
            <v>13071.5</v>
          </cell>
          <cell r="L3935">
            <v>13.0715</v>
          </cell>
          <cell r="M3935">
            <v>13.0715</v>
          </cell>
          <cell r="U3935" t="str">
            <v>0876801</v>
          </cell>
          <cell r="V3935">
            <v>135367.5</v>
          </cell>
          <cell r="W3935">
            <v>135367.5</v>
          </cell>
          <cell r="X3935">
            <v>135.36750000000001</v>
          </cell>
          <cell r="Y3935">
            <v>135.36750000000001</v>
          </cell>
        </row>
        <row r="3936">
          <cell r="I3936" t="str">
            <v>0901393</v>
          </cell>
          <cell r="J3936">
            <v>10697.5</v>
          </cell>
          <cell r="K3936">
            <v>10697.5</v>
          </cell>
          <cell r="L3936">
            <v>10.6975</v>
          </cell>
          <cell r="M3936">
            <v>10.6975</v>
          </cell>
          <cell r="U3936" t="str">
            <v>0876876</v>
          </cell>
          <cell r="V3936">
            <v>135</v>
          </cell>
          <cell r="W3936">
            <v>135</v>
          </cell>
          <cell r="X3936">
            <v>0.13500000000000001</v>
          </cell>
          <cell r="Y3936">
            <v>0.13500000000000001</v>
          </cell>
        </row>
        <row r="3937">
          <cell r="I3937" t="str">
            <v>0901423</v>
          </cell>
          <cell r="J3937">
            <v>2268244.73</v>
          </cell>
          <cell r="K3937">
            <v>2268244.73</v>
          </cell>
          <cell r="L3937">
            <v>2268.2447299999999</v>
          </cell>
          <cell r="M3937">
            <v>2268.2447299999999</v>
          </cell>
          <cell r="U3937" t="str">
            <v>0876940</v>
          </cell>
          <cell r="V3937">
            <v>1281</v>
          </cell>
          <cell r="W3937">
            <v>1281</v>
          </cell>
          <cell r="X3937">
            <v>1.2809999999999999</v>
          </cell>
          <cell r="Y3937">
            <v>1.2809999999999999</v>
          </cell>
        </row>
        <row r="3938">
          <cell r="I3938" t="str">
            <v>0901450</v>
          </cell>
          <cell r="J3938">
            <v>18961.5</v>
          </cell>
          <cell r="K3938">
            <v>18961.5</v>
          </cell>
          <cell r="L3938">
            <v>18.961500000000001</v>
          </cell>
          <cell r="M3938">
            <v>18.961500000000001</v>
          </cell>
          <cell r="U3938" t="str">
            <v>0877335</v>
          </cell>
          <cell r="V3938">
            <v>32237</v>
          </cell>
          <cell r="W3938">
            <v>32237</v>
          </cell>
          <cell r="X3938">
            <v>32.237000000000002</v>
          </cell>
          <cell r="Y3938">
            <v>32.237000000000002</v>
          </cell>
        </row>
        <row r="3939">
          <cell r="I3939" t="str">
            <v>0901661</v>
          </cell>
          <cell r="J3939">
            <v>2546554.29</v>
          </cell>
          <cell r="K3939">
            <v>2546554.29</v>
          </cell>
          <cell r="L3939">
            <v>2546.55429</v>
          </cell>
          <cell r="M3939">
            <v>2546.55429</v>
          </cell>
          <cell r="U3939" t="str">
            <v>0878480</v>
          </cell>
          <cell r="V3939">
            <v>10763.6</v>
          </cell>
          <cell r="W3939">
            <v>10763.6</v>
          </cell>
          <cell r="X3939">
            <v>10.7636</v>
          </cell>
          <cell r="Y3939">
            <v>10.7636</v>
          </cell>
        </row>
        <row r="3940">
          <cell r="I3940" t="str">
            <v>0901662</v>
          </cell>
          <cell r="J3940">
            <v>237476.77</v>
          </cell>
          <cell r="K3940">
            <v>237476.77</v>
          </cell>
          <cell r="L3940">
            <v>237.47676999999999</v>
          </cell>
          <cell r="M3940">
            <v>237.47676999999999</v>
          </cell>
          <cell r="U3940" t="str">
            <v>0880102</v>
          </cell>
          <cell r="V3940">
            <v>-8.5</v>
          </cell>
          <cell r="W3940">
            <v>-8.5</v>
          </cell>
          <cell r="X3940">
            <v>-8.5000000000000006E-3</v>
          </cell>
          <cell r="Y3940">
            <v>-8.5000000000000006E-3</v>
          </cell>
        </row>
        <row r="3941">
          <cell r="I3941" t="str">
            <v>0901663</v>
          </cell>
          <cell r="J3941">
            <v>2680</v>
          </cell>
          <cell r="K3941">
            <v>2680</v>
          </cell>
          <cell r="L3941">
            <v>2.68</v>
          </cell>
          <cell r="M3941">
            <v>2.68</v>
          </cell>
          <cell r="U3941" t="str">
            <v>0880112</v>
          </cell>
          <cell r="V3941">
            <v>9456</v>
          </cell>
          <cell r="W3941">
            <v>9456</v>
          </cell>
          <cell r="X3941">
            <v>9.4559999999999995</v>
          </cell>
          <cell r="Y3941">
            <v>9.4559999999999995</v>
          </cell>
        </row>
        <row r="3942">
          <cell r="I3942" t="str">
            <v>0901665</v>
          </cell>
          <cell r="J3942">
            <v>19604.310000000001</v>
          </cell>
          <cell r="K3942">
            <v>19604.310000000001</v>
          </cell>
          <cell r="L3942">
            <v>19.604310000000002</v>
          </cell>
          <cell r="M3942">
            <v>19.604310000000002</v>
          </cell>
          <cell r="U3942" t="str">
            <v>0880118</v>
          </cell>
          <cell r="V3942">
            <v>742.5</v>
          </cell>
          <cell r="W3942">
            <v>742.5</v>
          </cell>
          <cell r="X3942">
            <v>0.74250000000000005</v>
          </cell>
          <cell r="Y3942">
            <v>0.74250000000000005</v>
          </cell>
        </row>
        <row r="3943">
          <cell r="I3943" t="str">
            <v>0901666</v>
          </cell>
          <cell r="J3943">
            <v>182489.97</v>
          </cell>
          <cell r="K3943">
            <v>182489.97</v>
          </cell>
          <cell r="L3943">
            <v>182.48997</v>
          </cell>
          <cell r="M3943">
            <v>182.48997</v>
          </cell>
          <cell r="U3943" t="str">
            <v>0880130</v>
          </cell>
          <cell r="V3943">
            <v>39235.5</v>
          </cell>
          <cell r="W3943">
            <v>39235.5</v>
          </cell>
          <cell r="X3943">
            <v>39.235500000000002</v>
          </cell>
          <cell r="Y3943">
            <v>39.235500000000002</v>
          </cell>
        </row>
        <row r="3944">
          <cell r="I3944" t="str">
            <v>0901667</v>
          </cell>
          <cell r="J3944">
            <v>28320</v>
          </cell>
          <cell r="K3944">
            <v>28320</v>
          </cell>
          <cell r="L3944">
            <v>28.32</v>
          </cell>
          <cell r="M3944">
            <v>28.32</v>
          </cell>
          <cell r="U3944" t="str">
            <v>0880230</v>
          </cell>
          <cell r="V3944">
            <v>127297</v>
          </cell>
          <cell r="W3944">
            <v>127297</v>
          </cell>
          <cell r="X3944">
            <v>127.297</v>
          </cell>
          <cell r="Y3944">
            <v>127.297</v>
          </cell>
        </row>
        <row r="3945">
          <cell r="I3945" t="str">
            <v>0901668</v>
          </cell>
          <cell r="J3945">
            <v>10747.45</v>
          </cell>
          <cell r="K3945">
            <v>10747.45</v>
          </cell>
          <cell r="L3945">
            <v>10.747450000000001</v>
          </cell>
          <cell r="M3945">
            <v>10.747450000000001</v>
          </cell>
          <cell r="U3945" t="str">
            <v>0880303</v>
          </cell>
          <cell r="V3945">
            <v>21922</v>
          </cell>
          <cell r="W3945">
            <v>21922</v>
          </cell>
          <cell r="X3945">
            <v>21.922000000000001</v>
          </cell>
          <cell r="Y3945">
            <v>21.922000000000001</v>
          </cell>
        </row>
        <row r="3946">
          <cell r="I3946" t="str">
            <v>0901669</v>
          </cell>
          <cell r="J3946">
            <v>7266.5</v>
          </cell>
          <cell r="K3946">
            <v>7266.5</v>
          </cell>
          <cell r="L3946">
            <v>7.2664999999999997</v>
          </cell>
          <cell r="M3946">
            <v>7.2664999999999997</v>
          </cell>
          <cell r="U3946" t="str">
            <v>0880305</v>
          </cell>
          <cell r="V3946">
            <v>2695</v>
          </cell>
          <cell r="W3946">
            <v>2695</v>
          </cell>
          <cell r="X3946">
            <v>2.6949999999999998</v>
          </cell>
          <cell r="Y3946">
            <v>2.6949999999999998</v>
          </cell>
        </row>
        <row r="3947">
          <cell r="I3947" t="str">
            <v>0901671</v>
          </cell>
          <cell r="J3947">
            <v>64255.5</v>
          </cell>
          <cell r="K3947">
            <v>64255.5</v>
          </cell>
          <cell r="L3947">
            <v>64.255499999999998</v>
          </cell>
          <cell r="M3947">
            <v>64.255499999999998</v>
          </cell>
          <cell r="U3947" t="str">
            <v>0880316</v>
          </cell>
          <cell r="V3947">
            <v>51910</v>
          </cell>
          <cell r="W3947">
            <v>51910</v>
          </cell>
          <cell r="X3947">
            <v>51.91</v>
          </cell>
          <cell r="Y3947">
            <v>51.91</v>
          </cell>
        </row>
        <row r="3948">
          <cell r="I3948" t="str">
            <v>0901674</v>
          </cell>
          <cell r="J3948">
            <v>5661</v>
          </cell>
          <cell r="K3948">
            <v>5661</v>
          </cell>
          <cell r="L3948">
            <v>5.6609999999999996</v>
          </cell>
          <cell r="M3948">
            <v>5.6609999999999996</v>
          </cell>
          <cell r="U3948" t="str">
            <v>0880321</v>
          </cell>
          <cell r="V3948">
            <v>6719.75</v>
          </cell>
          <cell r="W3948">
            <v>6719.75</v>
          </cell>
          <cell r="X3948">
            <v>6.7197500000000003</v>
          </cell>
          <cell r="Y3948">
            <v>6.7197500000000003</v>
          </cell>
        </row>
        <row r="3949">
          <cell r="I3949" t="str">
            <v>0901677</v>
          </cell>
          <cell r="J3949">
            <v>24875.4</v>
          </cell>
          <cell r="K3949">
            <v>24875.4</v>
          </cell>
          <cell r="L3949">
            <v>24.875400000000003</v>
          </cell>
          <cell r="M3949">
            <v>24.875400000000003</v>
          </cell>
          <cell r="U3949" t="str">
            <v>0880405</v>
          </cell>
          <cell r="V3949">
            <v>23924.3</v>
          </cell>
          <cell r="W3949">
            <v>23924.3</v>
          </cell>
          <cell r="X3949">
            <v>23.924299999999999</v>
          </cell>
          <cell r="Y3949">
            <v>23.924299999999999</v>
          </cell>
        </row>
        <row r="3950">
          <cell r="I3950" t="str">
            <v>0901679</v>
          </cell>
          <cell r="J3950">
            <v>69218.95</v>
          </cell>
          <cell r="K3950">
            <v>69218.95</v>
          </cell>
          <cell r="L3950">
            <v>69.218949999999992</v>
          </cell>
          <cell r="M3950">
            <v>69.218949999999992</v>
          </cell>
          <cell r="U3950" t="str">
            <v>0880407</v>
          </cell>
          <cell r="V3950">
            <v>9930.5</v>
          </cell>
          <cell r="W3950">
            <v>9930.5</v>
          </cell>
          <cell r="X3950">
            <v>9.9305000000000003</v>
          </cell>
          <cell r="Y3950">
            <v>9.9305000000000003</v>
          </cell>
        </row>
        <row r="3951">
          <cell r="I3951" t="str">
            <v>0901681</v>
          </cell>
          <cell r="J3951">
            <v>17316.5</v>
          </cell>
          <cell r="K3951">
            <v>17316.5</v>
          </cell>
          <cell r="L3951">
            <v>17.316500000000001</v>
          </cell>
          <cell r="M3951">
            <v>17.316500000000001</v>
          </cell>
          <cell r="U3951" t="str">
            <v>0880418</v>
          </cell>
          <cell r="V3951">
            <v>201631.6</v>
          </cell>
          <cell r="W3951">
            <v>201631.6</v>
          </cell>
          <cell r="X3951">
            <v>201.63159999999999</v>
          </cell>
          <cell r="Y3951">
            <v>201.63159999999999</v>
          </cell>
        </row>
        <row r="3952">
          <cell r="I3952" t="str">
            <v>0901683</v>
          </cell>
          <cell r="J3952">
            <v>29112.5</v>
          </cell>
          <cell r="K3952">
            <v>29112.5</v>
          </cell>
          <cell r="L3952">
            <v>29.112500000000001</v>
          </cell>
          <cell r="M3952">
            <v>29.112500000000001</v>
          </cell>
          <cell r="U3952" t="str">
            <v>0880498</v>
          </cell>
          <cell r="V3952">
            <v>18599</v>
          </cell>
          <cell r="W3952">
            <v>18599</v>
          </cell>
          <cell r="X3952">
            <v>18.599</v>
          </cell>
          <cell r="Y3952">
            <v>18.599</v>
          </cell>
        </row>
        <row r="3953">
          <cell r="I3953" t="str">
            <v>0901685</v>
          </cell>
          <cell r="J3953">
            <v>15914.5</v>
          </cell>
          <cell r="K3953">
            <v>15914.5</v>
          </cell>
          <cell r="L3953">
            <v>15.9145</v>
          </cell>
          <cell r="M3953">
            <v>15.9145</v>
          </cell>
          <cell r="U3953" t="str">
            <v>0880514</v>
          </cell>
          <cell r="V3953">
            <v>6220.5</v>
          </cell>
          <cell r="W3953">
            <v>6220.5</v>
          </cell>
          <cell r="X3953">
            <v>6.2205000000000004</v>
          </cell>
          <cell r="Y3953">
            <v>6.2205000000000004</v>
          </cell>
        </row>
        <row r="3954">
          <cell r="I3954" t="str">
            <v>0901722</v>
          </cell>
          <cell r="J3954">
            <v>34332.5</v>
          </cell>
          <cell r="K3954">
            <v>34332.5</v>
          </cell>
          <cell r="L3954">
            <v>34.332500000000003</v>
          </cell>
          <cell r="M3954">
            <v>34.332500000000003</v>
          </cell>
          <cell r="U3954" t="str">
            <v>0880520</v>
          </cell>
          <cell r="V3954">
            <v>35402.5</v>
          </cell>
          <cell r="W3954">
            <v>35402.5</v>
          </cell>
          <cell r="X3954">
            <v>35.402500000000003</v>
          </cell>
          <cell r="Y3954">
            <v>35.402500000000003</v>
          </cell>
        </row>
        <row r="3955">
          <cell r="I3955" t="str">
            <v>0901724</v>
          </cell>
          <cell r="J3955">
            <v>44279.1</v>
          </cell>
          <cell r="K3955">
            <v>44279.1</v>
          </cell>
          <cell r="L3955">
            <v>44.2791</v>
          </cell>
          <cell r="M3955">
            <v>44.2791</v>
          </cell>
          <cell r="U3955" t="str">
            <v>0880528</v>
          </cell>
          <cell r="V3955">
            <v>302276.03000000003</v>
          </cell>
          <cell r="W3955">
            <v>302276.03000000003</v>
          </cell>
          <cell r="X3955">
            <v>302.27603000000005</v>
          </cell>
          <cell r="Y3955">
            <v>302.27603000000005</v>
          </cell>
        </row>
        <row r="3956">
          <cell r="I3956" t="str">
            <v>0902011</v>
          </cell>
          <cell r="J3956">
            <v>31610.5</v>
          </cell>
          <cell r="K3956">
            <v>31610.5</v>
          </cell>
          <cell r="L3956">
            <v>31.610499999999998</v>
          </cell>
          <cell r="M3956">
            <v>31.610499999999998</v>
          </cell>
          <cell r="U3956" t="str">
            <v>0880531</v>
          </cell>
          <cell r="V3956">
            <v>9870</v>
          </cell>
          <cell r="W3956">
            <v>9870</v>
          </cell>
          <cell r="X3956">
            <v>9.8699999999999992</v>
          </cell>
          <cell r="Y3956">
            <v>9.8699999999999992</v>
          </cell>
        </row>
        <row r="3957">
          <cell r="I3957" t="str">
            <v>0902099</v>
          </cell>
          <cell r="J3957">
            <v>5924.5</v>
          </cell>
          <cell r="K3957">
            <v>5924.5</v>
          </cell>
          <cell r="L3957">
            <v>5.9245000000000001</v>
          </cell>
          <cell r="M3957">
            <v>5.9245000000000001</v>
          </cell>
          <cell r="U3957" t="str">
            <v>0880597</v>
          </cell>
          <cell r="V3957">
            <v>2969</v>
          </cell>
          <cell r="W3957">
            <v>2969</v>
          </cell>
          <cell r="X3957">
            <v>2.9689999999999999</v>
          </cell>
          <cell r="Y3957">
            <v>2.9689999999999999</v>
          </cell>
        </row>
        <row r="3958">
          <cell r="I3958" t="str">
            <v>0902557</v>
          </cell>
          <cell r="J3958">
            <v>104</v>
          </cell>
          <cell r="K3958">
            <v>104</v>
          </cell>
          <cell r="L3958">
            <v>0.104</v>
          </cell>
          <cell r="M3958">
            <v>0.104</v>
          </cell>
          <cell r="U3958" t="str">
            <v>0880601</v>
          </cell>
          <cell r="V3958">
            <v>458237.85</v>
          </cell>
          <cell r="W3958">
            <v>458237.85</v>
          </cell>
          <cell r="X3958">
            <v>458.23784999999998</v>
          </cell>
          <cell r="Y3958">
            <v>458.23784999999998</v>
          </cell>
        </row>
        <row r="3959">
          <cell r="I3959" t="str">
            <v>0902594</v>
          </cell>
          <cell r="J3959">
            <v>15751.7</v>
          </cell>
          <cell r="K3959">
            <v>15751.7</v>
          </cell>
          <cell r="L3959">
            <v>15.751700000000001</v>
          </cell>
          <cell r="M3959">
            <v>15.751700000000001</v>
          </cell>
          <cell r="U3959" t="str">
            <v>0880608</v>
          </cell>
          <cell r="V3959">
            <v>22565.5</v>
          </cell>
          <cell r="W3959">
            <v>22565.5</v>
          </cell>
          <cell r="X3959">
            <v>22.5655</v>
          </cell>
          <cell r="Y3959">
            <v>22.5655</v>
          </cell>
        </row>
        <row r="3960">
          <cell r="I3960" t="str">
            <v>0903181</v>
          </cell>
          <cell r="J3960">
            <v>6677.5</v>
          </cell>
          <cell r="K3960">
            <v>6677.5</v>
          </cell>
          <cell r="L3960">
            <v>6.6775000000000002</v>
          </cell>
          <cell r="M3960">
            <v>6.6775000000000002</v>
          </cell>
          <cell r="U3960" t="str">
            <v>0880609</v>
          </cell>
          <cell r="V3960">
            <v>18155</v>
          </cell>
          <cell r="W3960">
            <v>18155</v>
          </cell>
          <cell r="X3960">
            <v>18.155000000000001</v>
          </cell>
          <cell r="Y3960">
            <v>18.155000000000001</v>
          </cell>
        </row>
        <row r="3961">
          <cell r="I3961" t="str">
            <v>0903212</v>
          </cell>
          <cell r="J3961">
            <v>270</v>
          </cell>
          <cell r="K3961">
            <v>270</v>
          </cell>
          <cell r="L3961">
            <v>0.27</v>
          </cell>
          <cell r="M3961">
            <v>0.27</v>
          </cell>
          <cell r="U3961" t="str">
            <v>0880617</v>
          </cell>
          <cell r="V3961">
            <v>25385.4</v>
          </cell>
          <cell r="W3961">
            <v>25385.4</v>
          </cell>
          <cell r="X3961">
            <v>25.385400000000001</v>
          </cell>
          <cell r="Y3961">
            <v>25.385400000000001</v>
          </cell>
        </row>
        <row r="3962">
          <cell r="I3962" t="str">
            <v>0903299</v>
          </cell>
          <cell r="J3962">
            <v>6862.6</v>
          </cell>
          <cell r="K3962">
            <v>6862.6</v>
          </cell>
          <cell r="L3962">
            <v>6.8626000000000005</v>
          </cell>
          <cell r="M3962">
            <v>6.8626000000000005</v>
          </cell>
          <cell r="U3962" t="str">
            <v>0880620</v>
          </cell>
          <cell r="V3962">
            <v>11933.5</v>
          </cell>
          <cell r="W3962">
            <v>11933.5</v>
          </cell>
          <cell r="X3962">
            <v>11.9335</v>
          </cell>
          <cell r="Y3962">
            <v>11.9335</v>
          </cell>
        </row>
        <row r="3963">
          <cell r="I3963" t="str">
            <v>0903499</v>
          </cell>
          <cell r="J3963">
            <v>9328.7999999999993</v>
          </cell>
          <cell r="K3963">
            <v>9328.7999999999993</v>
          </cell>
          <cell r="L3963">
            <v>9.3287999999999993</v>
          </cell>
          <cell r="M3963">
            <v>9.3287999999999993</v>
          </cell>
          <cell r="U3963" t="str">
            <v>0880706</v>
          </cell>
          <cell r="V3963">
            <v>16855.3</v>
          </cell>
          <cell r="W3963">
            <v>16855.3</v>
          </cell>
          <cell r="X3963">
            <v>16.8553</v>
          </cell>
          <cell r="Y3963">
            <v>16.8553</v>
          </cell>
        </row>
        <row r="3964">
          <cell r="I3964" t="str">
            <v>0903621</v>
          </cell>
          <cell r="J3964">
            <v>164644.4</v>
          </cell>
          <cell r="K3964">
            <v>164644.4</v>
          </cell>
          <cell r="L3964">
            <v>164.64439999999999</v>
          </cell>
          <cell r="M3964">
            <v>164.64439999999999</v>
          </cell>
          <cell r="U3964" t="str">
            <v>0880720</v>
          </cell>
          <cell r="V3964">
            <v>2670.5</v>
          </cell>
          <cell r="W3964">
            <v>2670.5</v>
          </cell>
          <cell r="X3964">
            <v>2.6705000000000001</v>
          </cell>
          <cell r="Y3964">
            <v>2.6705000000000001</v>
          </cell>
        </row>
        <row r="3965">
          <cell r="I3965" t="str">
            <v>0903729</v>
          </cell>
          <cell r="J3965">
            <v>78204.5</v>
          </cell>
          <cell r="K3965">
            <v>78204.5</v>
          </cell>
          <cell r="L3965">
            <v>78.204499999999996</v>
          </cell>
          <cell r="M3965">
            <v>78.204499999999996</v>
          </cell>
          <cell r="U3965" t="str">
            <v>0880721</v>
          </cell>
          <cell r="V3965">
            <v>104583.5</v>
          </cell>
          <cell r="W3965">
            <v>104583.5</v>
          </cell>
          <cell r="X3965">
            <v>104.5835</v>
          </cell>
          <cell r="Y3965">
            <v>104.5835</v>
          </cell>
        </row>
        <row r="3966">
          <cell r="I3966" t="str">
            <v>0903745</v>
          </cell>
          <cell r="J3966">
            <v>19064.5</v>
          </cell>
          <cell r="K3966">
            <v>19064.5</v>
          </cell>
          <cell r="L3966">
            <v>19.064499999999999</v>
          </cell>
          <cell r="M3966">
            <v>19.064499999999999</v>
          </cell>
          <cell r="U3966" t="str">
            <v>0880726</v>
          </cell>
          <cell r="V3966">
            <v>264.5</v>
          </cell>
          <cell r="W3966">
            <v>264.5</v>
          </cell>
          <cell r="X3966">
            <v>0.26450000000000001</v>
          </cell>
          <cell r="Y3966">
            <v>0.26450000000000001</v>
          </cell>
        </row>
        <row r="3967">
          <cell r="I3967" t="str">
            <v>0904023</v>
          </cell>
          <cell r="J3967">
            <v>11223</v>
          </cell>
          <cell r="K3967">
            <v>11223</v>
          </cell>
          <cell r="L3967">
            <v>11.223000000000001</v>
          </cell>
          <cell r="M3967">
            <v>11.223000000000001</v>
          </cell>
          <cell r="U3967" t="str">
            <v>0880801</v>
          </cell>
          <cell r="V3967">
            <v>3986</v>
          </cell>
          <cell r="W3967">
            <v>3986</v>
          </cell>
          <cell r="X3967">
            <v>3.9860000000000002</v>
          </cell>
          <cell r="Y3967">
            <v>3.9860000000000002</v>
          </cell>
        </row>
        <row r="3968">
          <cell r="I3968" t="str">
            <v>0904369</v>
          </cell>
          <cell r="J3968">
            <v>7958.5</v>
          </cell>
          <cell r="K3968">
            <v>7958.5</v>
          </cell>
          <cell r="L3968">
            <v>7.9584999999999999</v>
          </cell>
          <cell r="M3968">
            <v>7.9584999999999999</v>
          </cell>
          <cell r="U3968" t="str">
            <v>0880803</v>
          </cell>
          <cell r="V3968">
            <v>17159.5</v>
          </cell>
          <cell r="W3968">
            <v>17159.5</v>
          </cell>
          <cell r="X3968">
            <v>17.159500000000001</v>
          </cell>
          <cell r="Y3968">
            <v>17.159500000000001</v>
          </cell>
        </row>
        <row r="3969">
          <cell r="I3969" t="str">
            <v>0904372</v>
          </cell>
          <cell r="J3969">
            <v>39175.58</v>
          </cell>
          <cell r="K3969">
            <v>39175.58</v>
          </cell>
          <cell r="L3969">
            <v>39.175580000000004</v>
          </cell>
          <cell r="M3969">
            <v>39.175580000000004</v>
          </cell>
          <cell r="U3969" t="str">
            <v>0880807</v>
          </cell>
          <cell r="V3969">
            <v>9164.5</v>
          </cell>
          <cell r="W3969">
            <v>9164.5</v>
          </cell>
          <cell r="X3969">
            <v>9.1645000000000003</v>
          </cell>
          <cell r="Y3969">
            <v>9.1645000000000003</v>
          </cell>
        </row>
        <row r="3970">
          <cell r="I3970" t="str">
            <v>0904377</v>
          </cell>
          <cell r="J3970">
            <v>6277.5</v>
          </cell>
          <cell r="K3970">
            <v>6277.5</v>
          </cell>
          <cell r="L3970">
            <v>6.2774999999999999</v>
          </cell>
          <cell r="M3970">
            <v>6.2774999999999999</v>
          </cell>
          <cell r="U3970" t="str">
            <v>0880827</v>
          </cell>
          <cell r="V3970">
            <v>2939.8</v>
          </cell>
          <cell r="W3970">
            <v>2939.8</v>
          </cell>
          <cell r="X3970">
            <v>2.9398</v>
          </cell>
          <cell r="Y3970">
            <v>2.9398</v>
          </cell>
        </row>
        <row r="3971">
          <cell r="I3971" t="str">
            <v>0904402</v>
          </cell>
          <cell r="J3971">
            <v>6723</v>
          </cell>
          <cell r="K3971">
            <v>6723</v>
          </cell>
          <cell r="L3971">
            <v>6.7229999999999999</v>
          </cell>
          <cell r="M3971">
            <v>6.7229999999999999</v>
          </cell>
          <cell r="U3971" t="str">
            <v>0880922</v>
          </cell>
          <cell r="V3971">
            <v>3495</v>
          </cell>
          <cell r="W3971">
            <v>3495</v>
          </cell>
          <cell r="X3971">
            <v>3.4950000000000001</v>
          </cell>
          <cell r="Y3971">
            <v>3.4950000000000001</v>
          </cell>
        </row>
        <row r="3972">
          <cell r="I3972" t="str">
            <v>0904420</v>
          </cell>
          <cell r="J3972">
            <v>47076.5</v>
          </cell>
          <cell r="K3972">
            <v>47076.5</v>
          </cell>
          <cell r="L3972">
            <v>47.076500000000003</v>
          </cell>
          <cell r="M3972">
            <v>47.076500000000003</v>
          </cell>
          <cell r="U3972" t="str">
            <v>0880926</v>
          </cell>
          <cell r="V3972">
            <v>6961</v>
          </cell>
          <cell r="W3972">
            <v>6961</v>
          </cell>
          <cell r="X3972">
            <v>6.9610000000000003</v>
          </cell>
          <cell r="Y3972">
            <v>6.9610000000000003</v>
          </cell>
        </row>
        <row r="3973">
          <cell r="I3973" t="str">
            <v>0904457</v>
          </cell>
          <cell r="J3973">
            <v>212592.5</v>
          </cell>
          <cell r="K3973">
            <v>212592.5</v>
          </cell>
          <cell r="L3973">
            <v>212.5925</v>
          </cell>
          <cell r="M3973">
            <v>212.5925</v>
          </cell>
          <cell r="U3973" t="str">
            <v>0880929</v>
          </cell>
          <cell r="V3973">
            <v>6303.5</v>
          </cell>
          <cell r="W3973">
            <v>6303.5</v>
          </cell>
          <cell r="X3973">
            <v>6.3034999999999997</v>
          </cell>
          <cell r="Y3973">
            <v>6.3034999999999997</v>
          </cell>
        </row>
        <row r="3974">
          <cell r="I3974" t="str">
            <v>0904473</v>
          </cell>
          <cell r="J3974">
            <v>105466.1</v>
          </cell>
          <cell r="K3974">
            <v>105466.1</v>
          </cell>
          <cell r="L3974">
            <v>105.46610000000001</v>
          </cell>
          <cell r="M3974">
            <v>105.46610000000001</v>
          </cell>
          <cell r="U3974" t="str">
            <v>0881005</v>
          </cell>
          <cell r="V3974">
            <v>10569</v>
          </cell>
          <cell r="W3974">
            <v>10569</v>
          </cell>
          <cell r="X3974">
            <v>10.569000000000001</v>
          </cell>
          <cell r="Y3974">
            <v>10.569000000000001</v>
          </cell>
        </row>
        <row r="3975">
          <cell r="I3975" t="str">
            <v>0904608</v>
          </cell>
          <cell r="J3975">
            <v>13901.5</v>
          </cell>
          <cell r="K3975">
            <v>13901.5</v>
          </cell>
          <cell r="L3975">
            <v>13.9015</v>
          </cell>
          <cell r="M3975">
            <v>13.9015</v>
          </cell>
          <cell r="U3975" t="str">
            <v>0881006</v>
          </cell>
          <cell r="V3975">
            <v>55906</v>
          </cell>
          <cell r="W3975">
            <v>55906</v>
          </cell>
          <cell r="X3975">
            <v>55.905999999999999</v>
          </cell>
          <cell r="Y3975">
            <v>55.905999999999999</v>
          </cell>
        </row>
        <row r="3976">
          <cell r="I3976" t="str">
            <v>0904671</v>
          </cell>
          <cell r="J3976">
            <v>38474</v>
          </cell>
          <cell r="K3976">
            <v>38474</v>
          </cell>
          <cell r="L3976">
            <v>38.473999999999997</v>
          </cell>
          <cell r="M3976">
            <v>38.473999999999997</v>
          </cell>
          <cell r="U3976" t="str">
            <v>0881010</v>
          </cell>
          <cell r="V3976">
            <v>33948.75</v>
          </cell>
          <cell r="W3976">
            <v>33948.75</v>
          </cell>
          <cell r="X3976">
            <v>33.948749999999997</v>
          </cell>
          <cell r="Y3976">
            <v>33.948749999999997</v>
          </cell>
        </row>
        <row r="3977">
          <cell r="I3977" t="str">
            <v>0904716</v>
          </cell>
          <cell r="J3977">
            <v>10543.6</v>
          </cell>
          <cell r="K3977">
            <v>10543.6</v>
          </cell>
          <cell r="L3977">
            <v>10.5436</v>
          </cell>
          <cell r="M3977">
            <v>10.5436</v>
          </cell>
          <cell r="U3977" t="str">
            <v>0881019</v>
          </cell>
          <cell r="V3977">
            <v>8785</v>
          </cell>
          <cell r="W3977">
            <v>8785</v>
          </cell>
          <cell r="X3977">
            <v>8.7850000000000001</v>
          </cell>
          <cell r="Y3977">
            <v>8.7850000000000001</v>
          </cell>
        </row>
        <row r="3978">
          <cell r="I3978" t="str">
            <v>0904818</v>
          </cell>
          <cell r="J3978">
            <v>500</v>
          </cell>
          <cell r="K3978">
            <v>500</v>
          </cell>
          <cell r="L3978">
            <v>0.5</v>
          </cell>
          <cell r="M3978">
            <v>0.5</v>
          </cell>
          <cell r="U3978" t="str">
            <v>0881098</v>
          </cell>
          <cell r="V3978">
            <v>11811</v>
          </cell>
          <cell r="W3978">
            <v>11811</v>
          </cell>
          <cell r="X3978">
            <v>11.811</v>
          </cell>
          <cell r="Y3978">
            <v>11.811</v>
          </cell>
        </row>
        <row r="3979">
          <cell r="I3979" t="str">
            <v>0905105</v>
          </cell>
          <cell r="J3979">
            <v>27995.5</v>
          </cell>
          <cell r="K3979">
            <v>27995.5</v>
          </cell>
          <cell r="L3979">
            <v>27.9955</v>
          </cell>
          <cell r="M3979">
            <v>27.9955</v>
          </cell>
          <cell r="U3979" t="str">
            <v>0881100</v>
          </cell>
          <cell r="V3979">
            <v>61855</v>
          </cell>
          <cell r="W3979">
            <v>61855</v>
          </cell>
          <cell r="X3979">
            <v>61.854999999999997</v>
          </cell>
          <cell r="Y3979">
            <v>61.854999999999997</v>
          </cell>
        </row>
        <row r="3980">
          <cell r="I3980" t="str">
            <v>0905119</v>
          </cell>
          <cell r="J3980">
            <v>49944.55</v>
          </cell>
          <cell r="K3980">
            <v>49944.55</v>
          </cell>
          <cell r="L3980">
            <v>49.94455</v>
          </cell>
          <cell r="M3980">
            <v>49.94455</v>
          </cell>
          <cell r="U3980" t="str">
            <v>0881105</v>
          </cell>
          <cell r="V3980">
            <v>7547</v>
          </cell>
          <cell r="W3980">
            <v>7547</v>
          </cell>
          <cell r="X3980">
            <v>7.5469999999999997</v>
          </cell>
          <cell r="Y3980">
            <v>7.5469999999999997</v>
          </cell>
        </row>
        <row r="3981">
          <cell r="I3981" t="str">
            <v>0905199</v>
          </cell>
          <cell r="J3981">
            <v>12495.4</v>
          </cell>
          <cell r="K3981">
            <v>12495.4</v>
          </cell>
          <cell r="L3981">
            <v>12.4954</v>
          </cell>
          <cell r="M3981">
            <v>12.4954</v>
          </cell>
          <cell r="U3981" t="str">
            <v>0881108</v>
          </cell>
          <cell r="V3981">
            <v>12973.5</v>
          </cell>
          <cell r="W3981">
            <v>12973.5</v>
          </cell>
          <cell r="X3981">
            <v>12.9735</v>
          </cell>
          <cell r="Y3981">
            <v>12.9735</v>
          </cell>
        </row>
        <row r="3982">
          <cell r="I3982" t="str">
            <v>0905446</v>
          </cell>
          <cell r="J3982">
            <v>7804.5</v>
          </cell>
          <cell r="K3982">
            <v>7804.5</v>
          </cell>
          <cell r="L3982">
            <v>7.8045</v>
          </cell>
          <cell r="M3982">
            <v>7.8045</v>
          </cell>
          <cell r="U3982" t="str">
            <v>0881110</v>
          </cell>
          <cell r="V3982">
            <v>43726.5</v>
          </cell>
          <cell r="W3982">
            <v>43726.5</v>
          </cell>
          <cell r="X3982">
            <v>43.726500000000001</v>
          </cell>
          <cell r="Y3982">
            <v>43.726500000000001</v>
          </cell>
        </row>
        <row r="3983">
          <cell r="I3983" t="str">
            <v>0905499</v>
          </cell>
          <cell r="J3983">
            <v>6293.5</v>
          </cell>
          <cell r="K3983">
            <v>6293.5</v>
          </cell>
          <cell r="L3983">
            <v>6.2934999999999999</v>
          </cell>
          <cell r="M3983">
            <v>6.2934999999999999</v>
          </cell>
          <cell r="U3983" t="str">
            <v>0881114</v>
          </cell>
          <cell r="V3983">
            <v>12236.5</v>
          </cell>
          <cell r="W3983">
            <v>12236.5</v>
          </cell>
          <cell r="X3983">
            <v>12.236499999999999</v>
          </cell>
          <cell r="Y3983">
            <v>12.236499999999999</v>
          </cell>
        </row>
        <row r="3984">
          <cell r="I3984" t="str">
            <v>0905828</v>
          </cell>
          <cell r="J3984">
            <v>165</v>
          </cell>
          <cell r="K3984">
            <v>165</v>
          </cell>
          <cell r="L3984">
            <v>0.16500000000000001</v>
          </cell>
          <cell r="M3984">
            <v>0.16500000000000001</v>
          </cell>
          <cell r="U3984" t="str">
            <v>0881117</v>
          </cell>
          <cell r="V3984">
            <v>9954.5</v>
          </cell>
          <cell r="W3984">
            <v>9954.5</v>
          </cell>
          <cell r="X3984">
            <v>9.9544999999999995</v>
          </cell>
          <cell r="Y3984">
            <v>9.9544999999999995</v>
          </cell>
        </row>
        <row r="3985">
          <cell r="I3985" t="str">
            <v>0905929</v>
          </cell>
          <cell r="J3985">
            <v>38972</v>
          </cell>
          <cell r="K3985">
            <v>38972</v>
          </cell>
          <cell r="L3985">
            <v>38.972000000000001</v>
          </cell>
          <cell r="M3985">
            <v>38.972000000000001</v>
          </cell>
          <cell r="U3985" t="str">
            <v>0881120</v>
          </cell>
          <cell r="V3985">
            <v>36417</v>
          </cell>
          <cell r="W3985">
            <v>36417</v>
          </cell>
          <cell r="X3985">
            <v>36.417000000000002</v>
          </cell>
          <cell r="Y3985">
            <v>36.417000000000002</v>
          </cell>
        </row>
        <row r="3986">
          <cell r="I3986" t="str">
            <v>0906211</v>
          </cell>
          <cell r="J3986">
            <v>13537.5</v>
          </cell>
          <cell r="K3986">
            <v>13537.5</v>
          </cell>
          <cell r="L3986">
            <v>13.5375</v>
          </cell>
          <cell r="M3986">
            <v>13.5375</v>
          </cell>
          <cell r="U3986" t="str">
            <v>0881126</v>
          </cell>
          <cell r="V3986">
            <v>7763.5</v>
          </cell>
          <cell r="W3986">
            <v>7763.5</v>
          </cell>
          <cell r="X3986">
            <v>7.7634999999999996</v>
          </cell>
          <cell r="Y3986">
            <v>7.7634999999999996</v>
          </cell>
        </row>
        <row r="3987">
          <cell r="I3987" t="str">
            <v>0906271</v>
          </cell>
          <cell r="J3987">
            <v>30882.25</v>
          </cell>
          <cell r="K3987">
            <v>30882.25</v>
          </cell>
          <cell r="L3987">
            <v>30.882249999999999</v>
          </cell>
          <cell r="M3987">
            <v>30.882249999999999</v>
          </cell>
          <cell r="U3987" t="str">
            <v>0881203</v>
          </cell>
          <cell r="V3987">
            <v>36359</v>
          </cell>
          <cell r="W3987">
            <v>36359</v>
          </cell>
          <cell r="X3987">
            <v>36.359000000000002</v>
          </cell>
          <cell r="Y3987">
            <v>36.359000000000002</v>
          </cell>
        </row>
        <row r="3988">
          <cell r="I3988" t="str">
            <v>0906528</v>
          </cell>
          <cell r="J3988">
            <v>10567.5</v>
          </cell>
          <cell r="K3988">
            <v>10567.5</v>
          </cell>
          <cell r="L3988">
            <v>10.567500000000001</v>
          </cell>
          <cell r="M3988">
            <v>10.567500000000001</v>
          </cell>
          <cell r="U3988" t="str">
            <v>0881206</v>
          </cell>
          <cell r="V3988">
            <v>5740.75</v>
          </cell>
          <cell r="W3988">
            <v>5740.75</v>
          </cell>
          <cell r="X3988">
            <v>5.7407500000000002</v>
          </cell>
          <cell r="Y3988">
            <v>5.7407500000000002</v>
          </cell>
        </row>
        <row r="3989">
          <cell r="I3989" t="str">
            <v>0906557</v>
          </cell>
          <cell r="J3989">
            <v>1396.08</v>
          </cell>
          <cell r="K3989">
            <v>1396.08</v>
          </cell>
          <cell r="L3989">
            <v>1.39608</v>
          </cell>
          <cell r="M3989">
            <v>1.39608</v>
          </cell>
          <cell r="U3989" t="str">
            <v>0881223</v>
          </cell>
          <cell r="V3989">
            <v>4241.5</v>
          </cell>
          <cell r="W3989">
            <v>4241.5</v>
          </cell>
          <cell r="X3989">
            <v>4.2415000000000003</v>
          </cell>
          <cell r="Y3989">
            <v>4.2415000000000003</v>
          </cell>
        </row>
        <row r="3990">
          <cell r="I3990" t="str">
            <v>0906646</v>
          </cell>
          <cell r="J3990">
            <v>14412</v>
          </cell>
          <cell r="K3990">
            <v>14412</v>
          </cell>
          <cell r="L3990">
            <v>14.412000000000001</v>
          </cell>
          <cell r="M3990">
            <v>14.412000000000001</v>
          </cell>
          <cell r="U3990" t="str">
            <v>0881228</v>
          </cell>
          <cell r="V3990">
            <v>3533</v>
          </cell>
          <cell r="W3990">
            <v>3533</v>
          </cell>
          <cell r="X3990">
            <v>3.5329999999999999</v>
          </cell>
          <cell r="Y3990">
            <v>3.5329999999999999</v>
          </cell>
        </row>
        <row r="3991">
          <cell r="I3991" t="str">
            <v>0906761</v>
          </cell>
          <cell r="J3991">
            <v>1323</v>
          </cell>
          <cell r="K3991">
            <v>1323</v>
          </cell>
          <cell r="L3991">
            <v>1.323</v>
          </cell>
          <cell r="M3991">
            <v>1.323</v>
          </cell>
          <cell r="U3991" t="str">
            <v>0881503</v>
          </cell>
          <cell r="V3991">
            <v>838</v>
          </cell>
          <cell r="W3991">
            <v>838</v>
          </cell>
          <cell r="X3991">
            <v>0.83799999999999997</v>
          </cell>
          <cell r="Y3991">
            <v>0.83799999999999997</v>
          </cell>
        </row>
        <row r="3992">
          <cell r="I3992" t="str">
            <v>0907410</v>
          </cell>
          <cell r="J3992">
            <v>20512.900000000001</v>
          </cell>
          <cell r="K3992">
            <v>20512.900000000001</v>
          </cell>
          <cell r="L3992">
            <v>20.512900000000002</v>
          </cell>
          <cell r="M3992">
            <v>20.512900000000002</v>
          </cell>
          <cell r="U3992" t="str">
            <v>0882699</v>
          </cell>
          <cell r="V3992">
            <v>340064.2</v>
          </cell>
          <cell r="W3992">
            <v>340064.2</v>
          </cell>
          <cell r="X3992">
            <v>340.06420000000003</v>
          </cell>
          <cell r="Y3992">
            <v>340.06420000000003</v>
          </cell>
        </row>
        <row r="3993">
          <cell r="I3993" t="str">
            <v>0907671</v>
          </cell>
          <cell r="J3993">
            <v>27317</v>
          </cell>
          <cell r="K3993">
            <v>27317</v>
          </cell>
          <cell r="L3993">
            <v>27.317</v>
          </cell>
          <cell r="M3993">
            <v>27.317</v>
          </cell>
          <cell r="U3993" t="str">
            <v>0883198</v>
          </cell>
          <cell r="V3993">
            <v>500.5</v>
          </cell>
          <cell r="W3993">
            <v>500.5</v>
          </cell>
          <cell r="X3993">
            <v>0.50049999999999994</v>
          </cell>
          <cell r="Y3993">
            <v>0.50049999999999994</v>
          </cell>
        </row>
        <row r="3994">
          <cell r="I3994" t="str">
            <v>0908108</v>
          </cell>
          <cell r="J3994">
            <v>13060.95</v>
          </cell>
          <cell r="K3994">
            <v>13060.95</v>
          </cell>
          <cell r="L3994">
            <v>13.06095</v>
          </cell>
          <cell r="M3994">
            <v>13.06095</v>
          </cell>
          <cell r="U3994" t="str">
            <v>0883405</v>
          </cell>
          <cell r="V3994">
            <v>2502.5</v>
          </cell>
          <cell r="W3994">
            <v>2502.5</v>
          </cell>
          <cell r="X3994">
            <v>2.5024999999999999</v>
          </cell>
          <cell r="Y3994">
            <v>2.5024999999999999</v>
          </cell>
        </row>
        <row r="3995">
          <cell r="I3995" t="str">
            <v>0908282</v>
          </cell>
          <cell r="J3995">
            <v>28607.8</v>
          </cell>
          <cell r="K3995">
            <v>28607.8</v>
          </cell>
          <cell r="L3995">
            <v>28.607800000000001</v>
          </cell>
          <cell r="M3995">
            <v>28.607800000000001</v>
          </cell>
          <cell r="U3995" t="str">
            <v>0883999</v>
          </cell>
          <cell r="V3995">
            <v>593</v>
          </cell>
          <cell r="W3995">
            <v>593</v>
          </cell>
          <cell r="X3995">
            <v>0.59299999999999997</v>
          </cell>
          <cell r="Y3995">
            <v>0.59299999999999997</v>
          </cell>
        </row>
        <row r="3996">
          <cell r="I3996" t="str">
            <v>0908355</v>
          </cell>
          <cell r="J3996">
            <v>39613.5</v>
          </cell>
          <cell r="K3996">
            <v>39613.5</v>
          </cell>
          <cell r="L3996">
            <v>39.613500000000002</v>
          </cell>
          <cell r="M3996">
            <v>39.613500000000002</v>
          </cell>
          <cell r="U3996" t="str">
            <v>0884049</v>
          </cell>
          <cell r="V3996">
            <v>78688</v>
          </cell>
          <cell r="W3996">
            <v>78688</v>
          </cell>
          <cell r="X3996">
            <v>78.688000000000002</v>
          </cell>
          <cell r="Y3996">
            <v>78.688000000000002</v>
          </cell>
        </row>
        <row r="3997">
          <cell r="I3997" t="str">
            <v>0908396</v>
          </cell>
          <cell r="J3997">
            <v>1261467.5</v>
          </cell>
          <cell r="K3997">
            <v>1261467.5</v>
          </cell>
          <cell r="L3997">
            <v>1261.4675</v>
          </cell>
          <cell r="M3997">
            <v>1261.4675</v>
          </cell>
          <cell r="U3997" t="str">
            <v>0884065</v>
          </cell>
          <cell r="V3997">
            <v>15160.5</v>
          </cell>
          <cell r="W3997">
            <v>15160.5</v>
          </cell>
          <cell r="X3997">
            <v>15.160500000000001</v>
          </cell>
          <cell r="Y3997">
            <v>15.160500000000001</v>
          </cell>
        </row>
        <row r="3998">
          <cell r="I3998" t="str">
            <v>0908723</v>
          </cell>
          <cell r="J3998">
            <v>273438.8</v>
          </cell>
          <cell r="K3998">
            <v>273438.8</v>
          </cell>
          <cell r="L3998">
            <v>273.43880000000001</v>
          </cell>
          <cell r="M3998">
            <v>273.43880000000001</v>
          </cell>
          <cell r="U3998" t="str">
            <v>0884308</v>
          </cell>
          <cell r="V3998">
            <v>255815.15</v>
          </cell>
          <cell r="W3998">
            <v>255815.15</v>
          </cell>
          <cell r="X3998">
            <v>255.81514999999999</v>
          </cell>
          <cell r="Y3998">
            <v>255.81514999999999</v>
          </cell>
        </row>
        <row r="3999">
          <cell r="I3999" t="str">
            <v>0908726</v>
          </cell>
          <cell r="J3999">
            <v>65045.3</v>
          </cell>
          <cell r="K3999">
            <v>65045.3</v>
          </cell>
          <cell r="L3999">
            <v>65.045299999999997</v>
          </cell>
          <cell r="M3999">
            <v>65.045299999999997</v>
          </cell>
          <cell r="U3999" t="str">
            <v>0884570</v>
          </cell>
          <cell r="V3999">
            <v>3092.5</v>
          </cell>
          <cell r="W3999">
            <v>3092.5</v>
          </cell>
          <cell r="X3999">
            <v>3.0924999999999998</v>
          </cell>
          <cell r="Y3999">
            <v>3.0924999999999998</v>
          </cell>
        </row>
        <row r="4000">
          <cell r="I4000" t="str">
            <v>0908882</v>
          </cell>
          <cell r="J4000">
            <v>20255.5</v>
          </cell>
          <cell r="K4000">
            <v>20255.5</v>
          </cell>
          <cell r="L4000">
            <v>20.255500000000001</v>
          </cell>
          <cell r="M4000">
            <v>20.255500000000001</v>
          </cell>
          <cell r="U4000" t="str">
            <v>0885050</v>
          </cell>
          <cell r="V4000">
            <v>154</v>
          </cell>
          <cell r="W4000">
            <v>154</v>
          </cell>
          <cell r="X4000">
            <v>0.154</v>
          </cell>
          <cell r="Y4000">
            <v>0.154</v>
          </cell>
        </row>
        <row r="4001">
          <cell r="I4001" t="str">
            <v>0909258</v>
          </cell>
          <cell r="J4001">
            <v>329864.67</v>
          </cell>
          <cell r="K4001">
            <v>329864.67</v>
          </cell>
          <cell r="L4001">
            <v>329.86466999999999</v>
          </cell>
          <cell r="M4001">
            <v>329.86466999999999</v>
          </cell>
          <cell r="U4001" t="str">
            <v>0885106</v>
          </cell>
          <cell r="V4001">
            <v>3961.5</v>
          </cell>
          <cell r="W4001">
            <v>3961.5</v>
          </cell>
          <cell r="X4001">
            <v>3.9615</v>
          </cell>
          <cell r="Y4001">
            <v>3.9615</v>
          </cell>
        </row>
        <row r="4002">
          <cell r="I4002" t="str">
            <v>0909483</v>
          </cell>
          <cell r="J4002">
            <v>5992.5</v>
          </cell>
          <cell r="K4002">
            <v>5992.5</v>
          </cell>
          <cell r="L4002">
            <v>5.9924999999999997</v>
          </cell>
          <cell r="M4002">
            <v>5.9924999999999997</v>
          </cell>
          <cell r="U4002" t="str">
            <v>0885110</v>
          </cell>
          <cell r="V4002">
            <v>75719.740000000005</v>
          </cell>
          <cell r="W4002">
            <v>75719.740000000005</v>
          </cell>
          <cell r="X4002">
            <v>75.719740000000002</v>
          </cell>
          <cell r="Y4002">
            <v>75.719740000000002</v>
          </cell>
        </row>
        <row r="4003">
          <cell r="I4003" t="str">
            <v>0909871</v>
          </cell>
          <cell r="J4003">
            <v>771888</v>
          </cell>
          <cell r="K4003">
            <v>771888</v>
          </cell>
          <cell r="L4003">
            <v>771.88800000000003</v>
          </cell>
          <cell r="M4003">
            <v>771.88800000000003</v>
          </cell>
          <cell r="U4003" t="str">
            <v>0885112</v>
          </cell>
          <cell r="V4003">
            <v>791</v>
          </cell>
          <cell r="W4003">
            <v>791</v>
          </cell>
          <cell r="X4003">
            <v>0.79100000000000004</v>
          </cell>
          <cell r="Y4003">
            <v>0.79100000000000004</v>
          </cell>
        </row>
        <row r="4004">
          <cell r="I4004" t="str">
            <v>0910100</v>
          </cell>
          <cell r="J4004">
            <v>47002.5</v>
          </cell>
          <cell r="K4004">
            <v>47002.5</v>
          </cell>
          <cell r="L4004">
            <v>47.002499999999998</v>
          </cell>
          <cell r="M4004">
            <v>47.002499999999998</v>
          </cell>
          <cell r="U4004" t="str">
            <v>0885118</v>
          </cell>
          <cell r="V4004">
            <v>122852.43</v>
          </cell>
          <cell r="W4004">
            <v>122852.43</v>
          </cell>
          <cell r="X4004">
            <v>122.85243</v>
          </cell>
          <cell r="Y4004">
            <v>122.85243</v>
          </cell>
        </row>
        <row r="4005">
          <cell r="I4005" t="str">
            <v>0910108</v>
          </cell>
          <cell r="J4005">
            <v>41.5</v>
          </cell>
          <cell r="K4005">
            <v>41.5</v>
          </cell>
          <cell r="L4005">
            <v>4.1500000000000002E-2</v>
          </cell>
          <cell r="M4005">
            <v>4.1500000000000002E-2</v>
          </cell>
          <cell r="U4005" t="str">
            <v>0885125</v>
          </cell>
          <cell r="V4005">
            <v>-830.5</v>
          </cell>
          <cell r="W4005">
            <v>-830.5</v>
          </cell>
          <cell r="X4005">
            <v>-0.83050000000000002</v>
          </cell>
          <cell r="Y4005">
            <v>-0.83050000000000002</v>
          </cell>
        </row>
        <row r="4006">
          <cell r="I4006" t="str">
            <v>0910508</v>
          </cell>
          <cell r="J4006">
            <v>15047</v>
          </cell>
          <cell r="K4006">
            <v>15047</v>
          </cell>
          <cell r="L4006">
            <v>15.047000000000001</v>
          </cell>
          <cell r="M4006">
            <v>15.047000000000001</v>
          </cell>
          <cell r="U4006" t="str">
            <v>0885995</v>
          </cell>
          <cell r="V4006">
            <v>28323.5</v>
          </cell>
          <cell r="W4006">
            <v>28323.5</v>
          </cell>
          <cell r="X4006">
            <v>28.323499999999999</v>
          </cell>
          <cell r="Y4006">
            <v>28.323499999999999</v>
          </cell>
        </row>
        <row r="4007">
          <cell r="I4007" t="str">
            <v>0910510</v>
          </cell>
          <cell r="J4007">
            <v>20419.5</v>
          </cell>
          <cell r="K4007">
            <v>20419.5</v>
          </cell>
          <cell r="L4007">
            <v>20.419499999999999</v>
          </cell>
          <cell r="M4007">
            <v>20.419499999999999</v>
          </cell>
          <cell r="U4007" t="str">
            <v>0886270</v>
          </cell>
          <cell r="V4007">
            <v>25296</v>
          </cell>
          <cell r="W4007">
            <v>25296</v>
          </cell>
          <cell r="X4007">
            <v>25.295999999999999</v>
          </cell>
          <cell r="Y4007">
            <v>25.295999999999999</v>
          </cell>
        </row>
        <row r="4008">
          <cell r="I4008" t="str">
            <v>0910516</v>
          </cell>
          <cell r="J4008">
            <v>14604.5</v>
          </cell>
          <cell r="K4008">
            <v>14604.5</v>
          </cell>
          <cell r="L4008">
            <v>14.6045</v>
          </cell>
          <cell r="M4008">
            <v>14.6045</v>
          </cell>
          <cell r="U4008" t="str">
            <v>0886304</v>
          </cell>
          <cell r="V4008">
            <v>7182.5</v>
          </cell>
          <cell r="W4008">
            <v>7182.5</v>
          </cell>
          <cell r="X4008">
            <v>7.1825000000000001</v>
          </cell>
          <cell r="Y4008">
            <v>7.1825000000000001</v>
          </cell>
        </row>
        <row r="4009">
          <cell r="I4009" t="str">
            <v>0910798</v>
          </cell>
          <cell r="J4009">
            <v>101627.5</v>
          </cell>
          <cell r="K4009">
            <v>101627.5</v>
          </cell>
          <cell r="L4009">
            <v>101.6275</v>
          </cell>
          <cell r="M4009">
            <v>101.6275</v>
          </cell>
          <cell r="U4009" t="str">
            <v>0886505</v>
          </cell>
          <cell r="V4009">
            <v>386892</v>
          </cell>
          <cell r="W4009">
            <v>386892</v>
          </cell>
          <cell r="X4009">
            <v>386.892</v>
          </cell>
          <cell r="Y4009">
            <v>386.892</v>
          </cell>
        </row>
        <row r="4010">
          <cell r="I4010" t="str">
            <v>0911031</v>
          </cell>
          <cell r="J4010">
            <v>1598</v>
          </cell>
          <cell r="K4010">
            <v>1598</v>
          </cell>
          <cell r="L4010">
            <v>1.5980000000000001</v>
          </cell>
          <cell r="M4010">
            <v>1.5980000000000001</v>
          </cell>
          <cell r="U4010" t="str">
            <v>0886841</v>
          </cell>
          <cell r="V4010">
            <v>1492</v>
          </cell>
          <cell r="W4010">
            <v>1492</v>
          </cell>
          <cell r="X4010">
            <v>1.492</v>
          </cell>
          <cell r="Y4010">
            <v>1.492</v>
          </cell>
        </row>
        <row r="4011">
          <cell r="I4011" t="str">
            <v>0911398</v>
          </cell>
          <cell r="J4011">
            <v>14084</v>
          </cell>
          <cell r="K4011">
            <v>14084</v>
          </cell>
          <cell r="L4011">
            <v>14.084</v>
          </cell>
          <cell r="M4011">
            <v>14.084</v>
          </cell>
          <cell r="U4011" t="str">
            <v>0886849</v>
          </cell>
          <cell r="V4011">
            <v>2963.5</v>
          </cell>
          <cell r="W4011">
            <v>2963.5</v>
          </cell>
          <cell r="X4011">
            <v>2.9634999999999998</v>
          </cell>
          <cell r="Y4011">
            <v>2.9634999999999998</v>
          </cell>
        </row>
        <row r="4012">
          <cell r="I4012" t="str">
            <v>0911704</v>
          </cell>
          <cell r="J4012">
            <v>1285.9000000000001</v>
          </cell>
          <cell r="K4012">
            <v>1285.9000000000001</v>
          </cell>
          <cell r="L4012">
            <v>1.2859</v>
          </cell>
          <cell r="M4012">
            <v>1.2859</v>
          </cell>
          <cell r="U4012" t="str">
            <v>0887010</v>
          </cell>
          <cell r="V4012">
            <v>22888.5</v>
          </cell>
          <cell r="W4012">
            <v>22888.5</v>
          </cell>
          <cell r="X4012">
            <v>22.888500000000001</v>
          </cell>
          <cell r="Y4012">
            <v>22.888500000000001</v>
          </cell>
        </row>
        <row r="4013">
          <cell r="I4013" t="str">
            <v>0911705</v>
          </cell>
          <cell r="J4013">
            <v>20589.91</v>
          </cell>
          <cell r="K4013">
            <v>20589.91</v>
          </cell>
          <cell r="L4013">
            <v>20.58991</v>
          </cell>
          <cell r="M4013">
            <v>20.58991</v>
          </cell>
          <cell r="U4013" t="str">
            <v>0887011</v>
          </cell>
          <cell r="V4013">
            <v>91574.18</v>
          </cell>
          <cell r="W4013">
            <v>91574.18</v>
          </cell>
          <cell r="X4013">
            <v>91.574179999999998</v>
          </cell>
          <cell r="Y4013">
            <v>91.574179999999998</v>
          </cell>
        </row>
        <row r="4014">
          <cell r="I4014" t="str">
            <v>0911706</v>
          </cell>
          <cell r="J4014">
            <v>13867.95</v>
          </cell>
          <cell r="K4014">
            <v>13867.95</v>
          </cell>
          <cell r="L4014">
            <v>13.86795</v>
          </cell>
          <cell r="M4014">
            <v>13.86795</v>
          </cell>
          <cell r="U4014" t="str">
            <v>0887018</v>
          </cell>
          <cell r="V4014">
            <v>787.5</v>
          </cell>
          <cell r="W4014">
            <v>787.5</v>
          </cell>
          <cell r="X4014">
            <v>0.78749999999999998</v>
          </cell>
          <cell r="Y4014">
            <v>0.78749999999999998</v>
          </cell>
        </row>
        <row r="4015">
          <cell r="I4015" t="str">
            <v>0911707</v>
          </cell>
          <cell r="J4015">
            <v>9994.85</v>
          </cell>
          <cell r="K4015">
            <v>9994.85</v>
          </cell>
          <cell r="L4015">
            <v>9.9948499999999996</v>
          </cell>
          <cell r="M4015">
            <v>9.9948499999999996</v>
          </cell>
          <cell r="U4015" t="str">
            <v>0887020</v>
          </cell>
          <cell r="V4015">
            <v>31410.5</v>
          </cell>
          <cell r="W4015">
            <v>31410.5</v>
          </cell>
          <cell r="X4015">
            <v>31.410499999999999</v>
          </cell>
          <cell r="Y4015">
            <v>31.410499999999999</v>
          </cell>
        </row>
        <row r="4016">
          <cell r="I4016" t="str">
            <v>0911708</v>
          </cell>
          <cell r="J4016">
            <v>3024.7</v>
          </cell>
          <cell r="K4016">
            <v>3024.7</v>
          </cell>
          <cell r="L4016">
            <v>3.0246999999999997</v>
          </cell>
          <cell r="M4016">
            <v>3.0246999999999997</v>
          </cell>
          <cell r="U4016" t="str">
            <v>0887022</v>
          </cell>
          <cell r="V4016">
            <v>54590</v>
          </cell>
          <cell r="W4016">
            <v>54590</v>
          </cell>
          <cell r="X4016">
            <v>54.59</v>
          </cell>
          <cell r="Y4016">
            <v>54.59</v>
          </cell>
        </row>
        <row r="4017">
          <cell r="I4017" t="str">
            <v>0911709</v>
          </cell>
          <cell r="J4017">
            <v>21172.35</v>
          </cell>
          <cell r="K4017">
            <v>21172.35</v>
          </cell>
          <cell r="L4017">
            <v>21.172349999999998</v>
          </cell>
          <cell r="M4017">
            <v>21.172349999999998</v>
          </cell>
          <cell r="U4017" t="str">
            <v>0887066</v>
          </cell>
          <cell r="V4017">
            <v>310294.3</v>
          </cell>
          <cell r="W4017">
            <v>310294.3</v>
          </cell>
          <cell r="X4017">
            <v>310.29429999999996</v>
          </cell>
          <cell r="Y4017">
            <v>310.29429999999996</v>
          </cell>
        </row>
        <row r="4018">
          <cell r="I4018" t="str">
            <v>0911710</v>
          </cell>
          <cell r="J4018">
            <v>647.15</v>
          </cell>
          <cell r="K4018">
            <v>647.15</v>
          </cell>
          <cell r="L4018">
            <v>0.64715</v>
          </cell>
          <cell r="M4018">
            <v>0.64715</v>
          </cell>
          <cell r="U4018" t="str">
            <v>0887111</v>
          </cell>
          <cell r="V4018">
            <v>136713.03</v>
          </cell>
          <cell r="W4018">
            <v>136713.03</v>
          </cell>
          <cell r="X4018">
            <v>136.71303</v>
          </cell>
          <cell r="Y4018">
            <v>136.71303</v>
          </cell>
        </row>
        <row r="4019">
          <cell r="I4019" t="str">
            <v>0912662</v>
          </cell>
          <cell r="J4019">
            <v>10776.5</v>
          </cell>
          <cell r="K4019">
            <v>10776.5</v>
          </cell>
          <cell r="L4019">
            <v>10.7765</v>
          </cell>
          <cell r="M4019">
            <v>10.7765</v>
          </cell>
          <cell r="U4019" t="str">
            <v>0887121</v>
          </cell>
          <cell r="V4019">
            <v>20055.099999999999</v>
          </cell>
          <cell r="W4019">
            <v>20055.099999999999</v>
          </cell>
          <cell r="X4019">
            <v>20.055099999999999</v>
          </cell>
          <cell r="Y4019">
            <v>20.055099999999999</v>
          </cell>
        </row>
        <row r="4020">
          <cell r="I4020" t="str">
            <v>0913115</v>
          </cell>
          <cell r="J4020">
            <v>62005.5</v>
          </cell>
          <cell r="K4020">
            <v>62005.5</v>
          </cell>
          <cell r="L4020">
            <v>62.005499999999998</v>
          </cell>
          <cell r="M4020">
            <v>62.005499999999998</v>
          </cell>
          <cell r="U4020" t="str">
            <v>0887124</v>
          </cell>
          <cell r="V4020">
            <v>83665.5</v>
          </cell>
          <cell r="W4020">
            <v>83665.5</v>
          </cell>
          <cell r="X4020">
            <v>83.665499999999994</v>
          </cell>
          <cell r="Y4020">
            <v>83.665499999999994</v>
          </cell>
        </row>
        <row r="4021">
          <cell r="I4021" t="str">
            <v>0913376</v>
          </cell>
          <cell r="J4021">
            <v>-38.5</v>
          </cell>
          <cell r="K4021">
            <v>-38.5</v>
          </cell>
          <cell r="L4021">
            <v>-3.85E-2</v>
          </cell>
          <cell r="M4021">
            <v>-3.85E-2</v>
          </cell>
          <cell r="U4021" t="str">
            <v>0887221</v>
          </cell>
          <cell r="V4021">
            <v>49792</v>
          </cell>
          <cell r="W4021">
            <v>49792</v>
          </cell>
          <cell r="X4021">
            <v>49.792000000000002</v>
          </cell>
          <cell r="Y4021">
            <v>49.792000000000002</v>
          </cell>
        </row>
        <row r="4022">
          <cell r="I4022" t="str">
            <v>0913495</v>
          </cell>
          <cell r="J4022">
            <v>50061.45</v>
          </cell>
          <cell r="K4022">
            <v>50061.45</v>
          </cell>
          <cell r="L4022">
            <v>50.061449999999994</v>
          </cell>
          <cell r="M4022">
            <v>50.061449999999994</v>
          </cell>
          <cell r="U4022" t="str">
            <v>0887735</v>
          </cell>
          <cell r="V4022">
            <v>19479</v>
          </cell>
          <cell r="W4022">
            <v>19479</v>
          </cell>
          <cell r="X4022">
            <v>19.478999999999999</v>
          </cell>
          <cell r="Y4022">
            <v>19.478999999999999</v>
          </cell>
        </row>
        <row r="4023">
          <cell r="I4023" t="str">
            <v>0914655</v>
          </cell>
          <cell r="J4023">
            <v>3043</v>
          </cell>
          <cell r="K4023">
            <v>3043</v>
          </cell>
          <cell r="L4023">
            <v>3.0430000000000001</v>
          </cell>
          <cell r="M4023">
            <v>3.0430000000000001</v>
          </cell>
          <cell r="U4023" t="str">
            <v>0888325</v>
          </cell>
          <cell r="V4023">
            <v>255796.56</v>
          </cell>
          <cell r="W4023">
            <v>255796.56</v>
          </cell>
          <cell r="X4023">
            <v>255.79656</v>
          </cell>
          <cell r="Y4023">
            <v>255.79656</v>
          </cell>
        </row>
        <row r="4024">
          <cell r="I4024" t="str">
            <v>0915031</v>
          </cell>
          <cell r="J4024">
            <v>962</v>
          </cell>
          <cell r="K4024">
            <v>962</v>
          </cell>
          <cell r="L4024">
            <v>0.96199999999999997</v>
          </cell>
          <cell r="M4024">
            <v>0.96199999999999997</v>
          </cell>
          <cell r="U4024" t="str">
            <v>0889109</v>
          </cell>
          <cell r="V4024">
            <v>18846.5</v>
          </cell>
          <cell r="W4024">
            <v>18846.5</v>
          </cell>
          <cell r="X4024">
            <v>18.846499999999999</v>
          </cell>
          <cell r="Y4024">
            <v>18.846499999999999</v>
          </cell>
        </row>
        <row r="4025">
          <cell r="I4025" t="str">
            <v>0915175</v>
          </cell>
          <cell r="J4025">
            <v>1041.5</v>
          </cell>
          <cell r="K4025">
            <v>1041.5</v>
          </cell>
          <cell r="L4025">
            <v>1.0415000000000001</v>
          </cell>
          <cell r="M4025">
            <v>1.0415000000000001</v>
          </cell>
          <cell r="U4025" t="str">
            <v>0889136</v>
          </cell>
          <cell r="V4025">
            <v>4323</v>
          </cell>
          <cell r="W4025">
            <v>4323</v>
          </cell>
          <cell r="X4025">
            <v>4.3230000000000004</v>
          </cell>
          <cell r="Y4025">
            <v>4.3230000000000004</v>
          </cell>
        </row>
        <row r="4026">
          <cell r="I4026" t="str">
            <v>0915363</v>
          </cell>
          <cell r="J4026">
            <v>16626</v>
          </cell>
          <cell r="K4026">
            <v>16626</v>
          </cell>
          <cell r="L4026">
            <v>16.626000000000001</v>
          </cell>
          <cell r="M4026">
            <v>16.626000000000001</v>
          </cell>
          <cell r="U4026" t="str">
            <v>0889660</v>
          </cell>
          <cell r="V4026">
            <v>781</v>
          </cell>
          <cell r="W4026">
            <v>781</v>
          </cell>
          <cell r="X4026">
            <v>0.78100000000000003</v>
          </cell>
          <cell r="Y4026">
            <v>0.78100000000000003</v>
          </cell>
        </row>
        <row r="4027">
          <cell r="I4027" t="str">
            <v>0915428</v>
          </cell>
          <cell r="J4027">
            <v>6632.5</v>
          </cell>
          <cell r="K4027">
            <v>6632.5</v>
          </cell>
          <cell r="L4027">
            <v>6.6325000000000003</v>
          </cell>
          <cell r="M4027">
            <v>6.6325000000000003</v>
          </cell>
          <cell r="U4027" t="str">
            <v>0889988</v>
          </cell>
          <cell r="V4027">
            <v>1606.5</v>
          </cell>
          <cell r="W4027">
            <v>1606.5</v>
          </cell>
          <cell r="X4027">
            <v>1.6065</v>
          </cell>
          <cell r="Y4027">
            <v>1.6065</v>
          </cell>
        </row>
        <row r="4028">
          <cell r="I4028" t="str">
            <v>0915649</v>
          </cell>
          <cell r="J4028">
            <v>2809</v>
          </cell>
          <cell r="K4028">
            <v>2809</v>
          </cell>
          <cell r="L4028">
            <v>2.8090000000000002</v>
          </cell>
          <cell r="M4028">
            <v>2.8090000000000002</v>
          </cell>
          <cell r="U4028" t="str">
            <v>0890110</v>
          </cell>
          <cell r="V4028">
            <v>340379.65</v>
          </cell>
          <cell r="W4028">
            <v>340379.65</v>
          </cell>
          <cell r="X4028">
            <v>340.37965000000003</v>
          </cell>
          <cell r="Y4028">
            <v>340.37965000000003</v>
          </cell>
        </row>
        <row r="4029">
          <cell r="I4029" t="str">
            <v>0915653</v>
          </cell>
          <cell r="J4029">
            <v>73212</v>
          </cell>
          <cell r="K4029">
            <v>73212</v>
          </cell>
          <cell r="L4029">
            <v>73.212000000000003</v>
          </cell>
          <cell r="M4029">
            <v>73.212000000000003</v>
          </cell>
          <cell r="U4029" t="str">
            <v>0890201</v>
          </cell>
          <cell r="V4029">
            <v>33097</v>
          </cell>
          <cell r="W4029">
            <v>33097</v>
          </cell>
          <cell r="X4029">
            <v>33.097000000000001</v>
          </cell>
          <cell r="Y4029">
            <v>33.097000000000001</v>
          </cell>
        </row>
        <row r="4030">
          <cell r="I4030" t="str">
            <v>0915706</v>
          </cell>
          <cell r="J4030">
            <v>16484.5</v>
          </cell>
          <cell r="K4030">
            <v>16484.5</v>
          </cell>
          <cell r="L4030">
            <v>16.484500000000001</v>
          </cell>
          <cell r="M4030">
            <v>16.484500000000001</v>
          </cell>
          <cell r="U4030" t="str">
            <v>0890217</v>
          </cell>
          <cell r="V4030">
            <v>5674</v>
          </cell>
          <cell r="W4030">
            <v>5674</v>
          </cell>
          <cell r="X4030">
            <v>5.6740000000000004</v>
          </cell>
          <cell r="Y4030">
            <v>5.6740000000000004</v>
          </cell>
        </row>
        <row r="4031">
          <cell r="I4031" t="str">
            <v>0915827</v>
          </cell>
          <cell r="J4031">
            <v>51459.5</v>
          </cell>
          <cell r="K4031">
            <v>51459.5</v>
          </cell>
          <cell r="L4031">
            <v>51.459499999999998</v>
          </cell>
          <cell r="M4031">
            <v>51.459499999999998</v>
          </cell>
          <cell r="U4031" t="str">
            <v>0890311</v>
          </cell>
          <cell r="V4031">
            <v>6407.5</v>
          </cell>
          <cell r="W4031">
            <v>6407.5</v>
          </cell>
          <cell r="X4031">
            <v>6.4074999999999998</v>
          </cell>
          <cell r="Y4031">
            <v>6.4074999999999998</v>
          </cell>
        </row>
        <row r="4032">
          <cell r="I4032" t="str">
            <v>0916186</v>
          </cell>
          <cell r="J4032">
            <v>7313.5</v>
          </cell>
          <cell r="K4032">
            <v>7313.5</v>
          </cell>
          <cell r="L4032">
            <v>7.3135000000000003</v>
          </cell>
          <cell r="M4032">
            <v>7.3135000000000003</v>
          </cell>
          <cell r="U4032" t="str">
            <v>0890405</v>
          </cell>
          <cell r="V4032">
            <v>5104.5</v>
          </cell>
          <cell r="W4032">
            <v>5104.5</v>
          </cell>
          <cell r="X4032">
            <v>5.1044999999999998</v>
          </cell>
          <cell r="Y4032">
            <v>5.1044999999999998</v>
          </cell>
        </row>
        <row r="4033">
          <cell r="I4033" t="str">
            <v>0917753</v>
          </cell>
          <cell r="J4033">
            <v>280.5</v>
          </cell>
          <cell r="K4033">
            <v>280.5</v>
          </cell>
          <cell r="L4033">
            <v>0.28050000000000003</v>
          </cell>
          <cell r="M4033">
            <v>0.28050000000000003</v>
          </cell>
          <cell r="U4033" t="str">
            <v>0890408</v>
          </cell>
          <cell r="V4033">
            <v>-1965.5</v>
          </cell>
          <cell r="W4033">
            <v>-1965.5</v>
          </cell>
          <cell r="X4033">
            <v>-1.9655</v>
          </cell>
          <cell r="Y4033">
            <v>-1.9655</v>
          </cell>
        </row>
        <row r="4034">
          <cell r="I4034" t="str">
            <v>0917811</v>
          </cell>
          <cell r="J4034">
            <v>4951</v>
          </cell>
          <cell r="K4034">
            <v>4951</v>
          </cell>
          <cell r="L4034">
            <v>4.9509999999999996</v>
          </cell>
          <cell r="M4034">
            <v>4.9509999999999996</v>
          </cell>
          <cell r="U4034" t="str">
            <v>0890410</v>
          </cell>
          <cell r="V4034">
            <v>4824.5</v>
          </cell>
          <cell r="W4034">
            <v>4824.5</v>
          </cell>
          <cell r="X4034">
            <v>4.8244999999999996</v>
          </cell>
          <cell r="Y4034">
            <v>4.8244999999999996</v>
          </cell>
        </row>
        <row r="4035">
          <cell r="I4035" t="str">
            <v>0917900</v>
          </cell>
          <cell r="J4035">
            <v>820</v>
          </cell>
          <cell r="K4035">
            <v>820</v>
          </cell>
          <cell r="L4035">
            <v>0.82</v>
          </cell>
          <cell r="M4035">
            <v>0.82</v>
          </cell>
          <cell r="U4035" t="str">
            <v>0890414</v>
          </cell>
          <cell r="V4035">
            <v>2634.5</v>
          </cell>
          <cell r="W4035">
            <v>2634.5</v>
          </cell>
          <cell r="X4035">
            <v>2.6345000000000001</v>
          </cell>
          <cell r="Y4035">
            <v>2.6345000000000001</v>
          </cell>
        </row>
        <row r="4036">
          <cell r="I4036" t="str">
            <v>0918055</v>
          </cell>
          <cell r="J4036">
            <v>42331</v>
          </cell>
          <cell r="K4036">
            <v>42331</v>
          </cell>
          <cell r="L4036">
            <v>42.331000000000003</v>
          </cell>
          <cell r="M4036">
            <v>42.331000000000003</v>
          </cell>
          <cell r="U4036" t="str">
            <v>0890502</v>
          </cell>
          <cell r="V4036">
            <v>38.5</v>
          </cell>
          <cell r="W4036">
            <v>38.5</v>
          </cell>
          <cell r="X4036">
            <v>3.85E-2</v>
          </cell>
          <cell r="Y4036">
            <v>3.85E-2</v>
          </cell>
        </row>
        <row r="4037">
          <cell r="I4037" t="str">
            <v>0918180</v>
          </cell>
          <cell r="J4037">
            <v>726</v>
          </cell>
          <cell r="K4037">
            <v>726</v>
          </cell>
          <cell r="L4037">
            <v>0.72599999999999998</v>
          </cell>
          <cell r="M4037">
            <v>0.72599999999999998</v>
          </cell>
          <cell r="U4037" t="str">
            <v>0890522</v>
          </cell>
          <cell r="V4037">
            <v>19845.5</v>
          </cell>
          <cell r="W4037">
            <v>19845.5</v>
          </cell>
          <cell r="X4037">
            <v>19.845500000000001</v>
          </cell>
          <cell r="Y4037">
            <v>19.845500000000001</v>
          </cell>
        </row>
        <row r="4038">
          <cell r="I4038" t="str">
            <v>0918918</v>
          </cell>
          <cell r="J4038">
            <v>2609.5</v>
          </cell>
          <cell r="K4038">
            <v>2609.5</v>
          </cell>
          <cell r="L4038">
            <v>2.6095000000000002</v>
          </cell>
          <cell r="M4038">
            <v>2.6095000000000002</v>
          </cell>
          <cell r="U4038" t="str">
            <v>0890523</v>
          </cell>
          <cell r="V4038">
            <v>126177.1</v>
          </cell>
          <cell r="W4038">
            <v>126177.1</v>
          </cell>
          <cell r="X4038">
            <v>126.17710000000001</v>
          </cell>
          <cell r="Y4038">
            <v>126.17710000000001</v>
          </cell>
        </row>
        <row r="4039">
          <cell r="I4039" t="str">
            <v>0919600</v>
          </cell>
          <cell r="J4039">
            <v>883</v>
          </cell>
          <cell r="K4039">
            <v>883</v>
          </cell>
          <cell r="L4039">
            <v>0.88300000000000001</v>
          </cell>
          <cell r="M4039">
            <v>0.88300000000000001</v>
          </cell>
          <cell r="U4039" t="str">
            <v>0890619</v>
          </cell>
          <cell r="V4039">
            <v>11787.7</v>
          </cell>
          <cell r="W4039">
            <v>11787.7</v>
          </cell>
          <cell r="X4039">
            <v>11.787700000000001</v>
          </cell>
          <cell r="Y4039">
            <v>11.787700000000001</v>
          </cell>
        </row>
        <row r="4040">
          <cell r="I4040" t="str">
            <v>0920223</v>
          </cell>
          <cell r="J4040">
            <v>5449.95</v>
          </cell>
          <cell r="K4040">
            <v>5449.95</v>
          </cell>
          <cell r="L4040">
            <v>5.4499499999999994</v>
          </cell>
          <cell r="M4040">
            <v>5.4499499999999994</v>
          </cell>
          <cell r="U4040" t="str">
            <v>0890625</v>
          </cell>
          <cell r="V4040">
            <v>2879</v>
          </cell>
          <cell r="W4040">
            <v>2879</v>
          </cell>
          <cell r="X4040">
            <v>2.879</v>
          </cell>
          <cell r="Y4040">
            <v>2.879</v>
          </cell>
        </row>
        <row r="4041">
          <cell r="I4041" t="str">
            <v>0920478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U4041" t="str">
            <v>0890705</v>
          </cell>
          <cell r="V4041">
            <v>15006.5</v>
          </cell>
          <cell r="W4041">
            <v>15006.5</v>
          </cell>
          <cell r="X4041">
            <v>15.006500000000001</v>
          </cell>
          <cell r="Y4041">
            <v>15.006500000000001</v>
          </cell>
        </row>
        <row r="4042">
          <cell r="I4042" t="str">
            <v>0920479</v>
          </cell>
          <cell r="J4042">
            <v>16686</v>
          </cell>
          <cell r="K4042">
            <v>16686</v>
          </cell>
          <cell r="L4042">
            <v>16.686</v>
          </cell>
          <cell r="M4042">
            <v>16.686</v>
          </cell>
          <cell r="U4042" t="str">
            <v>0890706</v>
          </cell>
          <cell r="V4042">
            <v>18598.5</v>
          </cell>
          <cell r="W4042">
            <v>18598.5</v>
          </cell>
          <cell r="X4042">
            <v>18.598500000000001</v>
          </cell>
          <cell r="Y4042">
            <v>18.598500000000001</v>
          </cell>
        </row>
        <row r="4043">
          <cell r="I4043" t="str">
            <v>0920504</v>
          </cell>
          <cell r="J4043">
            <v>3869.5</v>
          </cell>
          <cell r="K4043">
            <v>3869.5</v>
          </cell>
          <cell r="L4043">
            <v>3.8694999999999999</v>
          </cell>
          <cell r="M4043">
            <v>3.8694999999999999</v>
          </cell>
          <cell r="U4043" t="str">
            <v>0890709</v>
          </cell>
          <cell r="V4043">
            <v>13653</v>
          </cell>
          <cell r="W4043">
            <v>13653</v>
          </cell>
          <cell r="X4043">
            <v>13.653</v>
          </cell>
          <cell r="Y4043">
            <v>13.653</v>
          </cell>
        </row>
        <row r="4044">
          <cell r="I4044" t="str">
            <v>0920625</v>
          </cell>
          <cell r="J4044">
            <v>15077.5</v>
          </cell>
          <cell r="K4044">
            <v>15077.5</v>
          </cell>
          <cell r="L4044">
            <v>15.077500000000001</v>
          </cell>
          <cell r="M4044">
            <v>15.077500000000001</v>
          </cell>
          <cell r="U4044" t="str">
            <v>0890716</v>
          </cell>
          <cell r="V4044">
            <v>42586.27</v>
          </cell>
          <cell r="W4044">
            <v>42586.27</v>
          </cell>
          <cell r="X4044">
            <v>42.586269999999999</v>
          </cell>
          <cell r="Y4044">
            <v>42.586269999999999</v>
          </cell>
        </row>
        <row r="4045">
          <cell r="I4045" t="str">
            <v>0920722</v>
          </cell>
          <cell r="J4045">
            <v>1281.5</v>
          </cell>
          <cell r="K4045">
            <v>1281.5</v>
          </cell>
          <cell r="L4045">
            <v>1.2815000000000001</v>
          </cell>
          <cell r="M4045">
            <v>1.2815000000000001</v>
          </cell>
          <cell r="U4045" t="str">
            <v>0890730</v>
          </cell>
          <cell r="V4045">
            <v>9945.5</v>
          </cell>
          <cell r="W4045">
            <v>9945.5</v>
          </cell>
          <cell r="X4045">
            <v>9.9454999999999991</v>
          </cell>
          <cell r="Y4045">
            <v>9.9454999999999991</v>
          </cell>
        </row>
        <row r="4046">
          <cell r="I4046" t="str">
            <v>0920821</v>
          </cell>
          <cell r="J4046">
            <v>1242.45</v>
          </cell>
          <cell r="K4046">
            <v>1242.45</v>
          </cell>
          <cell r="L4046">
            <v>1.2424500000000001</v>
          </cell>
          <cell r="M4046">
            <v>1.2424500000000001</v>
          </cell>
          <cell r="U4046" t="str">
            <v>0890809</v>
          </cell>
          <cell r="V4046">
            <v>36176.5</v>
          </cell>
          <cell r="W4046">
            <v>36176.5</v>
          </cell>
          <cell r="X4046">
            <v>36.176499999999997</v>
          </cell>
          <cell r="Y4046">
            <v>36.176499999999997</v>
          </cell>
        </row>
        <row r="4047">
          <cell r="I4047" t="str">
            <v>0921010</v>
          </cell>
          <cell r="J4047">
            <v>12872</v>
          </cell>
          <cell r="K4047">
            <v>12872</v>
          </cell>
          <cell r="L4047">
            <v>12.872</v>
          </cell>
          <cell r="M4047">
            <v>12.872</v>
          </cell>
          <cell r="U4047" t="str">
            <v>0890820</v>
          </cell>
          <cell r="V4047">
            <v>8028</v>
          </cell>
          <cell r="W4047">
            <v>8028</v>
          </cell>
          <cell r="X4047">
            <v>8.0280000000000005</v>
          </cell>
          <cell r="Y4047">
            <v>8.0280000000000005</v>
          </cell>
        </row>
        <row r="4048">
          <cell r="I4048" t="str">
            <v>0921108</v>
          </cell>
          <cell r="J4048">
            <v>9895</v>
          </cell>
          <cell r="K4048">
            <v>9895</v>
          </cell>
          <cell r="L4048">
            <v>9.8949999999999996</v>
          </cell>
          <cell r="M4048">
            <v>9.8949999999999996</v>
          </cell>
          <cell r="U4048" t="str">
            <v>0890905</v>
          </cell>
          <cell r="V4048">
            <v>9579</v>
          </cell>
          <cell r="W4048">
            <v>9579</v>
          </cell>
          <cell r="X4048">
            <v>9.5790000000000006</v>
          </cell>
          <cell r="Y4048">
            <v>9.5790000000000006</v>
          </cell>
        </row>
        <row r="4049">
          <cell r="I4049" t="str">
            <v>0921450</v>
          </cell>
          <cell r="J4049">
            <v>2772</v>
          </cell>
          <cell r="K4049">
            <v>2772</v>
          </cell>
          <cell r="L4049">
            <v>2.7719999999999998</v>
          </cell>
          <cell r="M4049">
            <v>2.7719999999999998</v>
          </cell>
          <cell r="U4049" t="str">
            <v>0890908</v>
          </cell>
          <cell r="V4049">
            <v>18394.5</v>
          </cell>
          <cell r="W4049">
            <v>18394.5</v>
          </cell>
          <cell r="X4049">
            <v>18.394500000000001</v>
          </cell>
          <cell r="Y4049">
            <v>18.394500000000001</v>
          </cell>
        </row>
        <row r="4050">
          <cell r="I4050" t="str">
            <v>0922205</v>
          </cell>
          <cell r="J4050">
            <v>5565</v>
          </cell>
          <cell r="K4050">
            <v>5565</v>
          </cell>
          <cell r="L4050">
            <v>5.5650000000000004</v>
          </cell>
          <cell r="M4050">
            <v>5.5650000000000004</v>
          </cell>
          <cell r="U4050" t="str">
            <v>0891009</v>
          </cell>
          <cell r="V4050">
            <v>18749</v>
          </cell>
          <cell r="W4050">
            <v>18749</v>
          </cell>
          <cell r="X4050">
            <v>18.748999999999999</v>
          </cell>
          <cell r="Y4050">
            <v>18.748999999999999</v>
          </cell>
        </row>
        <row r="4051">
          <cell r="I4051" t="str">
            <v>0922211</v>
          </cell>
          <cell r="J4051">
            <v>4783.5</v>
          </cell>
          <cell r="K4051">
            <v>4783.5</v>
          </cell>
          <cell r="L4051">
            <v>4.7835000000000001</v>
          </cell>
          <cell r="M4051">
            <v>4.7835000000000001</v>
          </cell>
          <cell r="U4051" t="str">
            <v>0891025</v>
          </cell>
          <cell r="V4051">
            <v>21861.35</v>
          </cell>
          <cell r="W4051">
            <v>21861.35</v>
          </cell>
          <cell r="X4051">
            <v>21.861349999999998</v>
          </cell>
          <cell r="Y4051">
            <v>21.861349999999998</v>
          </cell>
        </row>
        <row r="4052">
          <cell r="I4052" t="str">
            <v>0922271</v>
          </cell>
          <cell r="J4052">
            <v>7566</v>
          </cell>
          <cell r="K4052">
            <v>7566</v>
          </cell>
          <cell r="L4052">
            <v>7.5659999999999998</v>
          </cell>
          <cell r="M4052">
            <v>7.5659999999999998</v>
          </cell>
          <cell r="U4052" t="str">
            <v>0891126</v>
          </cell>
          <cell r="V4052">
            <v>22418</v>
          </cell>
          <cell r="W4052">
            <v>22418</v>
          </cell>
          <cell r="X4052">
            <v>22.417999999999999</v>
          </cell>
          <cell r="Y4052">
            <v>22.417999999999999</v>
          </cell>
        </row>
        <row r="4053">
          <cell r="I4053" t="str">
            <v>0922601</v>
          </cell>
          <cell r="J4053">
            <v>58949.5</v>
          </cell>
          <cell r="K4053">
            <v>58949.5</v>
          </cell>
          <cell r="L4053">
            <v>58.9495</v>
          </cell>
          <cell r="M4053">
            <v>58.9495</v>
          </cell>
          <cell r="U4053" t="str">
            <v>0891498</v>
          </cell>
          <cell r="V4053">
            <v>10390</v>
          </cell>
          <cell r="W4053">
            <v>10390</v>
          </cell>
          <cell r="X4053">
            <v>10.39</v>
          </cell>
          <cell r="Y4053">
            <v>10.39</v>
          </cell>
        </row>
        <row r="4054">
          <cell r="I4054" t="str">
            <v>0922823</v>
          </cell>
          <cell r="J4054">
            <v>17083.5</v>
          </cell>
          <cell r="K4054">
            <v>17083.5</v>
          </cell>
          <cell r="L4054">
            <v>17.083500000000001</v>
          </cell>
          <cell r="M4054">
            <v>17.083500000000001</v>
          </cell>
          <cell r="U4054" t="str">
            <v>0891898</v>
          </cell>
          <cell r="V4054">
            <v>6438</v>
          </cell>
          <cell r="W4054">
            <v>6438</v>
          </cell>
          <cell r="X4054">
            <v>6.4379999999999997</v>
          </cell>
          <cell r="Y4054">
            <v>6.4379999999999997</v>
          </cell>
        </row>
        <row r="4055">
          <cell r="I4055" t="str">
            <v>0922957</v>
          </cell>
          <cell r="J4055">
            <v>15177</v>
          </cell>
          <cell r="K4055">
            <v>15177</v>
          </cell>
          <cell r="L4055">
            <v>15.177</v>
          </cell>
          <cell r="M4055">
            <v>15.177</v>
          </cell>
          <cell r="U4055" t="str">
            <v>0892998</v>
          </cell>
          <cell r="V4055">
            <v>39597.25</v>
          </cell>
          <cell r="W4055">
            <v>39597.25</v>
          </cell>
          <cell r="X4055">
            <v>39.597250000000003</v>
          </cell>
          <cell r="Y4055">
            <v>39.597250000000003</v>
          </cell>
        </row>
        <row r="4056">
          <cell r="I4056" t="str">
            <v>0925898</v>
          </cell>
          <cell r="J4056">
            <v>3499.5</v>
          </cell>
          <cell r="K4056">
            <v>3499.5</v>
          </cell>
          <cell r="L4056">
            <v>3.4994999999999998</v>
          </cell>
          <cell r="M4056">
            <v>3.4994999999999998</v>
          </cell>
          <cell r="U4056" t="str">
            <v>0893098</v>
          </cell>
          <cell r="V4056">
            <v>1188</v>
          </cell>
          <cell r="W4056">
            <v>1188</v>
          </cell>
          <cell r="X4056">
            <v>1.1879999999999999</v>
          </cell>
          <cell r="Y4056">
            <v>1.1879999999999999</v>
          </cell>
        </row>
        <row r="4057">
          <cell r="I4057" t="str">
            <v>0926411</v>
          </cell>
          <cell r="J4057">
            <v>7200.5</v>
          </cell>
          <cell r="K4057">
            <v>7200.5</v>
          </cell>
          <cell r="L4057">
            <v>7.2004999999999999</v>
          </cell>
          <cell r="M4057">
            <v>7.2004999999999999</v>
          </cell>
          <cell r="U4057" t="str">
            <v>0893198</v>
          </cell>
          <cell r="V4057">
            <v>2335</v>
          </cell>
          <cell r="W4057">
            <v>2335</v>
          </cell>
          <cell r="X4057">
            <v>2.335</v>
          </cell>
          <cell r="Y4057">
            <v>2.335</v>
          </cell>
        </row>
        <row r="4058">
          <cell r="I4058" t="str">
            <v>0930601</v>
          </cell>
          <cell r="J4058">
            <v>9407.5</v>
          </cell>
          <cell r="K4058">
            <v>9407.5</v>
          </cell>
          <cell r="L4058">
            <v>9.4075000000000006</v>
          </cell>
          <cell r="M4058">
            <v>9.4075000000000006</v>
          </cell>
          <cell r="U4058" t="str">
            <v>0893200</v>
          </cell>
          <cell r="V4058">
            <v>92872</v>
          </cell>
          <cell r="W4058">
            <v>92872</v>
          </cell>
          <cell r="X4058">
            <v>92.872</v>
          </cell>
          <cell r="Y4058">
            <v>92.872</v>
          </cell>
        </row>
        <row r="4059">
          <cell r="I4059" t="str">
            <v>0930999</v>
          </cell>
          <cell r="J4059">
            <v>22295670.170000002</v>
          </cell>
          <cell r="K4059">
            <v>22295670.170000002</v>
          </cell>
          <cell r="L4059">
            <v>22295.670170000001</v>
          </cell>
          <cell r="M4059">
            <v>22295.670170000001</v>
          </cell>
          <cell r="U4059" t="str">
            <v>0895563</v>
          </cell>
          <cell r="V4059">
            <v>80534</v>
          </cell>
          <cell r="W4059">
            <v>80534</v>
          </cell>
          <cell r="X4059">
            <v>80.534000000000006</v>
          </cell>
          <cell r="Y4059">
            <v>80.534000000000006</v>
          </cell>
        </row>
        <row r="4060">
          <cell r="I4060" t="str">
            <v>0931000</v>
          </cell>
          <cell r="J4060">
            <v>258546</v>
          </cell>
          <cell r="K4060">
            <v>258546</v>
          </cell>
          <cell r="L4060">
            <v>258.54599999999999</v>
          </cell>
          <cell r="M4060">
            <v>258.54599999999999</v>
          </cell>
          <cell r="U4060" t="str">
            <v>0896394</v>
          </cell>
          <cell r="V4060">
            <v>91061.95</v>
          </cell>
          <cell r="W4060">
            <v>91061.95</v>
          </cell>
          <cell r="X4060">
            <v>91.061949999999996</v>
          </cell>
          <cell r="Y4060">
            <v>91.061949999999996</v>
          </cell>
        </row>
        <row r="4061">
          <cell r="I4061" t="str">
            <v>0943568</v>
          </cell>
          <cell r="J4061">
            <v>1228.5</v>
          </cell>
          <cell r="K4061">
            <v>1228.5</v>
          </cell>
          <cell r="L4061">
            <v>1.2284999999999999</v>
          </cell>
          <cell r="M4061">
            <v>1.2284999999999999</v>
          </cell>
          <cell r="U4061" t="str">
            <v>0900322</v>
          </cell>
          <cell r="V4061">
            <v>14859.5</v>
          </cell>
          <cell r="W4061">
            <v>14859.5</v>
          </cell>
          <cell r="X4061">
            <v>14.859500000000001</v>
          </cell>
          <cell r="Y4061">
            <v>14.859500000000001</v>
          </cell>
        </row>
        <row r="4062">
          <cell r="I4062" t="str">
            <v>0944805</v>
          </cell>
          <cell r="J4062">
            <v>12269156.48</v>
          </cell>
          <cell r="K4062">
            <v>12269156.48</v>
          </cell>
          <cell r="L4062">
            <v>12269.15648</v>
          </cell>
          <cell r="M4062">
            <v>12269.15648</v>
          </cell>
          <cell r="U4062" t="str">
            <v>0900329</v>
          </cell>
          <cell r="V4062">
            <v>13411.5</v>
          </cell>
          <cell r="W4062">
            <v>13411.5</v>
          </cell>
          <cell r="X4062">
            <v>13.4115</v>
          </cell>
          <cell r="Y4062">
            <v>13.4115</v>
          </cell>
        </row>
        <row r="4063">
          <cell r="I4063" t="str">
            <v>0946710</v>
          </cell>
          <cell r="J4063">
            <v>53242.05</v>
          </cell>
          <cell r="K4063">
            <v>53242.05</v>
          </cell>
          <cell r="L4063">
            <v>53.242050000000006</v>
          </cell>
          <cell r="M4063">
            <v>53.242050000000006</v>
          </cell>
          <cell r="U4063" t="str">
            <v>0900478</v>
          </cell>
          <cell r="V4063">
            <v>-67.5</v>
          </cell>
          <cell r="W4063">
            <v>-67.5</v>
          </cell>
          <cell r="X4063">
            <v>-6.7500000000000004E-2</v>
          </cell>
          <cell r="Y4063">
            <v>-6.7500000000000004E-2</v>
          </cell>
        </row>
        <row r="4064">
          <cell r="I4064" t="str">
            <v>0949011</v>
          </cell>
          <cell r="J4064">
            <v>14564.15</v>
          </cell>
          <cell r="K4064">
            <v>14564.15</v>
          </cell>
          <cell r="L4064">
            <v>14.56415</v>
          </cell>
          <cell r="M4064">
            <v>14.56415</v>
          </cell>
          <cell r="U4064" t="str">
            <v>0900518</v>
          </cell>
          <cell r="V4064">
            <v>97098</v>
          </cell>
          <cell r="W4064">
            <v>97098</v>
          </cell>
          <cell r="X4064">
            <v>97.097999999999999</v>
          </cell>
          <cell r="Y4064">
            <v>97.097999999999999</v>
          </cell>
        </row>
        <row r="4065">
          <cell r="I4065" t="str">
            <v>0949868</v>
          </cell>
          <cell r="J4065">
            <v>18119</v>
          </cell>
          <cell r="K4065">
            <v>18119</v>
          </cell>
          <cell r="L4065">
            <v>18.119</v>
          </cell>
          <cell r="M4065">
            <v>18.119</v>
          </cell>
          <cell r="U4065" t="str">
            <v>0900620</v>
          </cell>
          <cell r="V4065">
            <v>6584</v>
          </cell>
          <cell r="W4065">
            <v>6584</v>
          </cell>
          <cell r="X4065">
            <v>6.5839999999999996</v>
          </cell>
          <cell r="Y4065">
            <v>6.5839999999999996</v>
          </cell>
        </row>
        <row r="4066">
          <cell r="I4066" t="str">
            <v>0949906</v>
          </cell>
          <cell r="J4066">
            <v>138959</v>
          </cell>
          <cell r="K4066">
            <v>138959</v>
          </cell>
          <cell r="L4066">
            <v>138.959</v>
          </cell>
          <cell r="M4066">
            <v>138.959</v>
          </cell>
          <cell r="U4066" t="str">
            <v>0900621</v>
          </cell>
          <cell r="V4066">
            <v>52</v>
          </cell>
          <cell r="W4066">
            <v>52</v>
          </cell>
          <cell r="X4066">
            <v>5.1999999999999998E-2</v>
          </cell>
          <cell r="Y4066">
            <v>5.1999999999999998E-2</v>
          </cell>
        </row>
        <row r="4067">
          <cell r="I4067" t="str">
            <v>0949909</v>
          </cell>
          <cell r="J4067">
            <v>24531.35</v>
          </cell>
          <cell r="K4067">
            <v>24531.35</v>
          </cell>
          <cell r="L4067">
            <v>24.53135</v>
          </cell>
          <cell r="M4067">
            <v>24.53135</v>
          </cell>
          <cell r="U4067" t="str">
            <v>0900626</v>
          </cell>
          <cell r="V4067">
            <v>30174.5</v>
          </cell>
          <cell r="W4067">
            <v>30174.5</v>
          </cell>
          <cell r="X4067">
            <v>30.174499999999998</v>
          </cell>
          <cell r="Y4067">
            <v>30.174499999999998</v>
          </cell>
        </row>
        <row r="4068">
          <cell r="I4068" t="str">
            <v>0950511</v>
          </cell>
          <cell r="J4068">
            <v>73042.5</v>
          </cell>
          <cell r="K4068">
            <v>73042.5</v>
          </cell>
          <cell r="L4068">
            <v>73.042500000000004</v>
          </cell>
          <cell r="M4068">
            <v>73.042500000000004</v>
          </cell>
          <cell r="U4068" t="str">
            <v>0900717</v>
          </cell>
          <cell r="V4068">
            <v>10680</v>
          </cell>
          <cell r="W4068">
            <v>10680</v>
          </cell>
          <cell r="X4068">
            <v>10.68</v>
          </cell>
          <cell r="Y4068">
            <v>10.68</v>
          </cell>
        </row>
        <row r="4069">
          <cell r="I4069" t="str">
            <v>0950724</v>
          </cell>
          <cell r="J4069">
            <v>1584</v>
          </cell>
          <cell r="K4069">
            <v>1584</v>
          </cell>
          <cell r="L4069">
            <v>1.5840000000000001</v>
          </cell>
          <cell r="M4069">
            <v>1.5840000000000001</v>
          </cell>
          <cell r="U4069" t="str">
            <v>0900807</v>
          </cell>
          <cell r="V4069">
            <v>9836.92</v>
          </cell>
          <cell r="W4069">
            <v>9836.92</v>
          </cell>
          <cell r="X4069">
            <v>9.8369199999999992</v>
          </cell>
          <cell r="Y4069">
            <v>9.8369199999999992</v>
          </cell>
        </row>
        <row r="4070">
          <cell r="I4070" t="str">
            <v>0950923</v>
          </cell>
          <cell r="J4070">
            <v>1883.5</v>
          </cell>
          <cell r="K4070">
            <v>1883.5</v>
          </cell>
          <cell r="L4070">
            <v>1.8835</v>
          </cell>
          <cell r="M4070">
            <v>1.8835</v>
          </cell>
          <cell r="U4070" t="str">
            <v>0900817</v>
          </cell>
          <cell r="V4070">
            <v>130466.5</v>
          </cell>
          <cell r="W4070">
            <v>130466.5</v>
          </cell>
          <cell r="X4070">
            <v>130.4665</v>
          </cell>
          <cell r="Y4070">
            <v>130.4665</v>
          </cell>
        </row>
        <row r="4071">
          <cell r="I4071" t="str">
            <v>0951011</v>
          </cell>
          <cell r="J4071">
            <v>5245.5</v>
          </cell>
          <cell r="K4071">
            <v>5245.5</v>
          </cell>
          <cell r="L4071">
            <v>5.2454999999999998</v>
          </cell>
          <cell r="M4071">
            <v>5.2454999999999998</v>
          </cell>
          <cell r="U4071" t="str">
            <v>0900917</v>
          </cell>
          <cell r="V4071">
            <v>77</v>
          </cell>
          <cell r="W4071">
            <v>77</v>
          </cell>
          <cell r="X4071">
            <v>7.6999999999999999E-2</v>
          </cell>
          <cell r="Y4071">
            <v>7.6999999999999999E-2</v>
          </cell>
        </row>
        <row r="4072">
          <cell r="I4072" t="str">
            <v>0951029</v>
          </cell>
          <cell r="J4072">
            <v>4821</v>
          </cell>
          <cell r="K4072">
            <v>4821</v>
          </cell>
          <cell r="L4072">
            <v>4.8209999999999997</v>
          </cell>
          <cell r="M4072">
            <v>4.8209999999999997</v>
          </cell>
          <cell r="U4072" t="str">
            <v>0900927</v>
          </cell>
          <cell r="V4072">
            <v>7362.5</v>
          </cell>
          <cell r="W4072">
            <v>7362.5</v>
          </cell>
          <cell r="X4072">
            <v>7.3624999999999998</v>
          </cell>
          <cell r="Y4072">
            <v>7.3624999999999998</v>
          </cell>
        </row>
        <row r="4073">
          <cell r="I4073" t="str">
            <v>0951117</v>
          </cell>
          <cell r="J4073">
            <v>3300</v>
          </cell>
          <cell r="K4073">
            <v>3300</v>
          </cell>
          <cell r="L4073">
            <v>3.3</v>
          </cell>
          <cell r="M4073">
            <v>3.3</v>
          </cell>
          <cell r="U4073" t="str">
            <v>0901120</v>
          </cell>
          <cell r="V4073">
            <v>20550.3</v>
          </cell>
          <cell r="W4073">
            <v>20550.3</v>
          </cell>
          <cell r="X4073">
            <v>20.5503</v>
          </cell>
          <cell r="Y4073">
            <v>20.5503</v>
          </cell>
        </row>
        <row r="4074">
          <cell r="I4074" t="str">
            <v>0951206</v>
          </cell>
          <cell r="J4074">
            <v>42460.2</v>
          </cell>
          <cell r="K4074">
            <v>42460.2</v>
          </cell>
          <cell r="L4074">
            <v>42.4602</v>
          </cell>
          <cell r="M4074">
            <v>42.4602</v>
          </cell>
          <cell r="U4074" t="str">
            <v>0901198</v>
          </cell>
          <cell r="V4074">
            <v>30</v>
          </cell>
          <cell r="W4074">
            <v>30</v>
          </cell>
          <cell r="X4074">
            <v>0.03</v>
          </cell>
          <cell r="Y4074">
            <v>0.03</v>
          </cell>
        </row>
        <row r="4075">
          <cell r="I4075" t="str">
            <v>0951217</v>
          </cell>
          <cell r="J4075">
            <v>16251.1</v>
          </cell>
          <cell r="K4075">
            <v>16251.1</v>
          </cell>
          <cell r="L4075">
            <v>16.251100000000001</v>
          </cell>
          <cell r="M4075">
            <v>16.251100000000001</v>
          </cell>
          <cell r="U4075" t="str">
            <v>0901206</v>
          </cell>
          <cell r="V4075">
            <v>241272.78</v>
          </cell>
          <cell r="W4075">
            <v>241272.78</v>
          </cell>
          <cell r="X4075">
            <v>241.27278000000001</v>
          </cell>
          <cell r="Y4075">
            <v>241.27278000000001</v>
          </cell>
        </row>
        <row r="4076">
          <cell r="I4076" t="str">
            <v>0958129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U4076" t="str">
            <v>0901393</v>
          </cell>
          <cell r="V4076">
            <v>4079.5</v>
          </cell>
          <cell r="W4076">
            <v>4079.5</v>
          </cell>
          <cell r="X4076">
            <v>4.0795000000000003</v>
          </cell>
          <cell r="Y4076">
            <v>4.0795000000000003</v>
          </cell>
        </row>
        <row r="4077">
          <cell r="I4077" t="str">
            <v>0958297</v>
          </cell>
          <cell r="J4077">
            <v>1631.5</v>
          </cell>
          <cell r="K4077">
            <v>1631.5</v>
          </cell>
          <cell r="L4077">
            <v>1.6315</v>
          </cell>
          <cell r="M4077">
            <v>1.6315</v>
          </cell>
          <cell r="U4077" t="str">
            <v>0901423</v>
          </cell>
          <cell r="V4077">
            <v>2542384.31</v>
          </cell>
          <cell r="W4077">
            <v>2542384.31</v>
          </cell>
          <cell r="X4077">
            <v>2542.3843099999999</v>
          </cell>
          <cell r="Y4077">
            <v>2542.3843099999999</v>
          </cell>
        </row>
        <row r="4078">
          <cell r="I4078" t="str">
            <v>0958838</v>
          </cell>
          <cell r="J4078">
            <v>10091</v>
          </cell>
          <cell r="K4078">
            <v>10091</v>
          </cell>
          <cell r="L4078">
            <v>10.090999999999999</v>
          </cell>
          <cell r="M4078">
            <v>10.090999999999999</v>
          </cell>
          <cell r="U4078" t="str">
            <v>0901450</v>
          </cell>
          <cell r="V4078">
            <v>19880.5</v>
          </cell>
          <cell r="W4078">
            <v>19880.5</v>
          </cell>
          <cell r="X4078">
            <v>19.880500000000001</v>
          </cell>
          <cell r="Y4078">
            <v>19.880500000000001</v>
          </cell>
        </row>
        <row r="4079">
          <cell r="I4079" t="str">
            <v>0958911</v>
          </cell>
          <cell r="J4079">
            <v>1303.5</v>
          </cell>
          <cell r="K4079">
            <v>1303.5</v>
          </cell>
          <cell r="L4079">
            <v>1.3035000000000001</v>
          </cell>
          <cell r="M4079">
            <v>1.3035000000000001</v>
          </cell>
          <cell r="U4079" t="str">
            <v>0901661</v>
          </cell>
          <cell r="V4079">
            <v>1952208.17</v>
          </cell>
          <cell r="W4079">
            <v>1952208.17</v>
          </cell>
          <cell r="X4079">
            <v>1952.2081699999999</v>
          </cell>
          <cell r="Y4079">
            <v>1952.2081699999999</v>
          </cell>
        </row>
        <row r="4080">
          <cell r="I4080" t="str">
            <v>0961788</v>
          </cell>
          <cell r="J4080">
            <v>-57004</v>
          </cell>
          <cell r="K4080">
            <v>-57004</v>
          </cell>
          <cell r="L4080">
            <v>-57.003999999999998</v>
          </cell>
          <cell r="M4080">
            <v>-57.003999999999998</v>
          </cell>
          <cell r="U4080" t="str">
            <v>0901662</v>
          </cell>
          <cell r="V4080">
            <v>300190.18</v>
          </cell>
          <cell r="W4080">
            <v>300190.18</v>
          </cell>
          <cell r="X4080">
            <v>300.19018</v>
          </cell>
          <cell r="Y4080">
            <v>300.19018</v>
          </cell>
        </row>
        <row r="4081">
          <cell r="I4081" t="str">
            <v>0962694</v>
          </cell>
          <cell r="J4081">
            <v>3978.5</v>
          </cell>
          <cell r="K4081">
            <v>3978.5</v>
          </cell>
          <cell r="L4081">
            <v>3.9784999999999999</v>
          </cell>
          <cell r="M4081">
            <v>3.9784999999999999</v>
          </cell>
          <cell r="U4081" t="str">
            <v>0901665</v>
          </cell>
          <cell r="V4081">
            <v>5628.25</v>
          </cell>
          <cell r="W4081">
            <v>5628.25</v>
          </cell>
          <cell r="X4081">
            <v>5.6282500000000004</v>
          </cell>
          <cell r="Y4081">
            <v>5.6282500000000004</v>
          </cell>
        </row>
        <row r="4082">
          <cell r="I4082" t="str">
            <v>0962701</v>
          </cell>
          <cell r="J4082">
            <v>6785.5</v>
          </cell>
          <cell r="K4082">
            <v>6785.5</v>
          </cell>
          <cell r="L4082">
            <v>6.7854999999999999</v>
          </cell>
          <cell r="M4082">
            <v>6.7854999999999999</v>
          </cell>
          <cell r="U4082" t="str">
            <v>0901666</v>
          </cell>
          <cell r="V4082">
            <v>262285.5</v>
          </cell>
          <cell r="W4082">
            <v>262285.5</v>
          </cell>
          <cell r="X4082">
            <v>262.28550000000001</v>
          </cell>
          <cell r="Y4082">
            <v>262.28550000000001</v>
          </cell>
        </row>
        <row r="4083">
          <cell r="I4083" t="str">
            <v>0964346</v>
          </cell>
          <cell r="J4083">
            <v>12716.6</v>
          </cell>
          <cell r="K4083">
            <v>12716.6</v>
          </cell>
          <cell r="L4083">
            <v>12.7166</v>
          </cell>
          <cell r="M4083">
            <v>12.7166</v>
          </cell>
          <cell r="U4083" t="str">
            <v>0901667</v>
          </cell>
          <cell r="V4083">
            <v>26684.5</v>
          </cell>
          <cell r="W4083">
            <v>26684.5</v>
          </cell>
          <cell r="X4083">
            <v>26.6845</v>
          </cell>
          <cell r="Y4083">
            <v>26.6845</v>
          </cell>
        </row>
        <row r="4084">
          <cell r="I4084" t="str">
            <v>0964348</v>
          </cell>
          <cell r="J4084">
            <v>905.1</v>
          </cell>
          <cell r="K4084">
            <v>905.1</v>
          </cell>
          <cell r="L4084">
            <v>0.90510000000000002</v>
          </cell>
          <cell r="M4084">
            <v>0.90510000000000002</v>
          </cell>
          <cell r="U4084" t="str">
            <v>0901668</v>
          </cell>
          <cell r="V4084">
            <v>11463.75</v>
          </cell>
          <cell r="W4084">
            <v>11463.75</v>
          </cell>
          <cell r="X4084">
            <v>11.463749999999999</v>
          </cell>
          <cell r="Y4084">
            <v>11.463749999999999</v>
          </cell>
        </row>
        <row r="4085">
          <cell r="I4085" t="str">
            <v>0964361</v>
          </cell>
          <cell r="J4085">
            <v>14173.26</v>
          </cell>
          <cell r="K4085">
            <v>14173.26</v>
          </cell>
          <cell r="L4085">
            <v>14.173260000000001</v>
          </cell>
          <cell r="M4085">
            <v>14.173260000000001</v>
          </cell>
          <cell r="U4085" t="str">
            <v>0901669</v>
          </cell>
          <cell r="V4085">
            <v>5031</v>
          </cell>
          <cell r="W4085">
            <v>5031</v>
          </cell>
          <cell r="X4085">
            <v>5.0309999999999997</v>
          </cell>
          <cell r="Y4085">
            <v>5.0309999999999997</v>
          </cell>
        </row>
        <row r="4086">
          <cell r="I4086" t="str">
            <v>0970406</v>
          </cell>
          <cell r="J4086">
            <v>34389.5</v>
          </cell>
          <cell r="K4086">
            <v>34389.5</v>
          </cell>
          <cell r="L4086">
            <v>34.389499999999998</v>
          </cell>
          <cell r="M4086">
            <v>34.389499999999998</v>
          </cell>
          <cell r="U4086" t="str">
            <v>0901671</v>
          </cell>
          <cell r="V4086">
            <v>44588.5</v>
          </cell>
          <cell r="W4086">
            <v>44588.5</v>
          </cell>
          <cell r="X4086">
            <v>44.588500000000003</v>
          </cell>
          <cell r="Y4086">
            <v>44.588500000000003</v>
          </cell>
        </row>
        <row r="4087">
          <cell r="I4087" t="str">
            <v>0970412</v>
          </cell>
          <cell r="J4087">
            <v>18209.5</v>
          </cell>
          <cell r="K4087">
            <v>18209.5</v>
          </cell>
          <cell r="L4087">
            <v>18.209499999999998</v>
          </cell>
          <cell r="M4087">
            <v>18.209499999999998</v>
          </cell>
          <cell r="U4087" t="str">
            <v>0901674</v>
          </cell>
          <cell r="V4087">
            <v>11391</v>
          </cell>
          <cell r="W4087">
            <v>11391</v>
          </cell>
          <cell r="X4087">
            <v>11.391</v>
          </cell>
          <cell r="Y4087">
            <v>11.391</v>
          </cell>
        </row>
        <row r="4088">
          <cell r="I4088" t="str">
            <v>0971000</v>
          </cell>
          <cell r="J4088">
            <v>274.89999999999998</v>
          </cell>
          <cell r="K4088">
            <v>274.89999999999998</v>
          </cell>
          <cell r="L4088">
            <v>0.27489999999999998</v>
          </cell>
          <cell r="M4088">
            <v>0.27489999999999998</v>
          </cell>
          <cell r="U4088" t="str">
            <v>0901677</v>
          </cell>
          <cell r="V4088">
            <v>5788</v>
          </cell>
          <cell r="W4088">
            <v>5788</v>
          </cell>
          <cell r="X4088">
            <v>5.7880000000000003</v>
          </cell>
          <cell r="Y4088">
            <v>5.7880000000000003</v>
          </cell>
        </row>
        <row r="4089">
          <cell r="I4089" t="str">
            <v>0972003</v>
          </cell>
          <cell r="J4089">
            <v>61875.11</v>
          </cell>
          <cell r="K4089">
            <v>61875.11</v>
          </cell>
          <cell r="L4089">
            <v>61.875109999999999</v>
          </cell>
          <cell r="M4089">
            <v>61.875109999999999</v>
          </cell>
          <cell r="U4089" t="str">
            <v>0901679</v>
          </cell>
          <cell r="V4089">
            <v>80236.55</v>
          </cell>
          <cell r="W4089">
            <v>80236.55</v>
          </cell>
          <cell r="X4089">
            <v>80.236550000000008</v>
          </cell>
          <cell r="Y4089">
            <v>80.236550000000008</v>
          </cell>
        </row>
        <row r="4090">
          <cell r="I4090" t="str">
            <v>0972014</v>
          </cell>
          <cell r="J4090">
            <v>13008.55</v>
          </cell>
          <cell r="K4090">
            <v>13008.55</v>
          </cell>
          <cell r="L4090">
            <v>13.00855</v>
          </cell>
          <cell r="M4090">
            <v>13.00855</v>
          </cell>
          <cell r="U4090" t="str">
            <v>0901681</v>
          </cell>
          <cell r="V4090">
            <v>29735.5</v>
          </cell>
          <cell r="W4090">
            <v>29735.5</v>
          </cell>
          <cell r="X4090">
            <v>29.735499999999998</v>
          </cell>
          <cell r="Y4090">
            <v>29.735499999999998</v>
          </cell>
        </row>
        <row r="4091">
          <cell r="I4091" t="str">
            <v>0972015</v>
          </cell>
          <cell r="J4091">
            <v>-1260</v>
          </cell>
          <cell r="K4091">
            <v>-1260</v>
          </cell>
          <cell r="L4091">
            <v>-1.26</v>
          </cell>
          <cell r="M4091">
            <v>-1.26</v>
          </cell>
          <cell r="U4091" t="str">
            <v>0901683</v>
          </cell>
          <cell r="V4091">
            <v>29058.5</v>
          </cell>
          <cell r="W4091">
            <v>29058.5</v>
          </cell>
          <cell r="X4091">
            <v>29.058499999999999</v>
          </cell>
          <cell r="Y4091">
            <v>29.058499999999999</v>
          </cell>
        </row>
        <row r="4092">
          <cell r="I4092" t="str">
            <v>0972030</v>
          </cell>
          <cell r="J4092">
            <v>14734.1</v>
          </cell>
          <cell r="K4092">
            <v>14734.1</v>
          </cell>
          <cell r="L4092">
            <v>14.7341</v>
          </cell>
          <cell r="M4092">
            <v>14.7341</v>
          </cell>
          <cell r="U4092" t="str">
            <v>0901685</v>
          </cell>
          <cell r="V4092">
            <v>24390.5</v>
          </cell>
          <cell r="W4092">
            <v>24390.5</v>
          </cell>
          <cell r="X4092">
            <v>24.390499999999999</v>
          </cell>
          <cell r="Y4092">
            <v>24.390499999999999</v>
          </cell>
        </row>
        <row r="4093">
          <cell r="I4093" t="str">
            <v>0972031</v>
          </cell>
          <cell r="J4093">
            <v>6497.45</v>
          </cell>
          <cell r="K4093">
            <v>6497.45</v>
          </cell>
          <cell r="L4093">
            <v>6.4974499999999997</v>
          </cell>
          <cell r="M4093">
            <v>6.4974499999999997</v>
          </cell>
          <cell r="U4093" t="str">
            <v>0901722</v>
          </cell>
          <cell r="V4093">
            <v>31167.5</v>
          </cell>
          <cell r="W4093">
            <v>31167.5</v>
          </cell>
          <cell r="X4093">
            <v>31.1675</v>
          </cell>
          <cell r="Y4093">
            <v>31.1675</v>
          </cell>
        </row>
        <row r="4094">
          <cell r="I4094" t="str">
            <v>0972032</v>
          </cell>
          <cell r="J4094">
            <v>17873.599999999999</v>
          </cell>
          <cell r="K4094">
            <v>17873.599999999999</v>
          </cell>
          <cell r="L4094">
            <v>17.8736</v>
          </cell>
          <cell r="M4094">
            <v>17.8736</v>
          </cell>
          <cell r="U4094" t="str">
            <v>0901724</v>
          </cell>
          <cell r="V4094">
            <v>53637</v>
          </cell>
          <cell r="W4094">
            <v>53637</v>
          </cell>
          <cell r="X4094">
            <v>53.637</v>
          </cell>
          <cell r="Y4094">
            <v>53.637</v>
          </cell>
        </row>
        <row r="4095">
          <cell r="I4095" t="str">
            <v>0972035</v>
          </cell>
          <cell r="J4095">
            <v>25.2</v>
          </cell>
          <cell r="K4095">
            <v>25.2</v>
          </cell>
          <cell r="L4095">
            <v>2.52E-2</v>
          </cell>
          <cell r="M4095">
            <v>2.52E-2</v>
          </cell>
          <cell r="U4095" t="str">
            <v>0902011</v>
          </cell>
          <cell r="V4095">
            <v>39913</v>
          </cell>
          <cell r="W4095">
            <v>39913</v>
          </cell>
          <cell r="X4095">
            <v>39.912999999999997</v>
          </cell>
          <cell r="Y4095">
            <v>39.912999999999997</v>
          </cell>
        </row>
        <row r="4096">
          <cell r="I4096" t="str">
            <v>0972038</v>
          </cell>
          <cell r="J4096">
            <v>-68.8</v>
          </cell>
          <cell r="K4096">
            <v>-68.8</v>
          </cell>
          <cell r="L4096">
            <v>-6.88E-2</v>
          </cell>
          <cell r="M4096">
            <v>-6.88E-2</v>
          </cell>
          <cell r="U4096" t="str">
            <v>0902099</v>
          </cell>
          <cell r="V4096">
            <v>915</v>
          </cell>
          <cell r="W4096">
            <v>915</v>
          </cell>
          <cell r="X4096">
            <v>0.91500000000000004</v>
          </cell>
          <cell r="Y4096">
            <v>0.91500000000000004</v>
          </cell>
        </row>
        <row r="4097">
          <cell r="I4097" t="str">
            <v>0972040</v>
          </cell>
          <cell r="J4097">
            <v>14439.95</v>
          </cell>
          <cell r="K4097">
            <v>14439.95</v>
          </cell>
          <cell r="L4097">
            <v>14.439950000000001</v>
          </cell>
          <cell r="M4097">
            <v>14.439950000000001</v>
          </cell>
          <cell r="U4097" t="str">
            <v>0902557</v>
          </cell>
          <cell r="V4097">
            <v>41.5</v>
          </cell>
          <cell r="W4097">
            <v>41.5</v>
          </cell>
          <cell r="X4097">
            <v>4.1500000000000002E-2</v>
          </cell>
          <cell r="Y4097">
            <v>4.1500000000000002E-2</v>
          </cell>
        </row>
        <row r="4098">
          <cell r="I4098" t="str">
            <v>0972042</v>
          </cell>
          <cell r="J4098">
            <v>14121.45</v>
          </cell>
          <cell r="K4098">
            <v>14121.45</v>
          </cell>
          <cell r="L4098">
            <v>14.121450000000001</v>
          </cell>
          <cell r="M4098">
            <v>14.121450000000001</v>
          </cell>
          <cell r="U4098" t="str">
            <v>0902594</v>
          </cell>
          <cell r="V4098">
            <v>15923.07</v>
          </cell>
          <cell r="W4098">
            <v>15923.07</v>
          </cell>
          <cell r="X4098">
            <v>15.923069999999999</v>
          </cell>
          <cell r="Y4098">
            <v>15.923069999999999</v>
          </cell>
        </row>
        <row r="4099">
          <cell r="I4099" t="str">
            <v>0972043</v>
          </cell>
          <cell r="J4099">
            <v>1075.6500000000001</v>
          </cell>
          <cell r="K4099">
            <v>1075.6500000000001</v>
          </cell>
          <cell r="L4099">
            <v>1.07565</v>
          </cell>
          <cell r="M4099">
            <v>1.07565</v>
          </cell>
          <cell r="U4099" t="str">
            <v>0903181</v>
          </cell>
          <cell r="V4099">
            <v>3704</v>
          </cell>
          <cell r="W4099">
            <v>3704</v>
          </cell>
          <cell r="X4099">
            <v>3.7040000000000002</v>
          </cell>
          <cell r="Y4099">
            <v>3.7040000000000002</v>
          </cell>
        </row>
        <row r="4100">
          <cell r="I4100" t="str">
            <v>0972218</v>
          </cell>
          <cell r="J4100">
            <v>18119.900000000001</v>
          </cell>
          <cell r="K4100">
            <v>18119.900000000001</v>
          </cell>
          <cell r="L4100">
            <v>18.119900000000001</v>
          </cell>
          <cell r="M4100">
            <v>18.119900000000001</v>
          </cell>
          <cell r="U4100" t="str">
            <v>0903212</v>
          </cell>
          <cell r="V4100">
            <v>662.5</v>
          </cell>
          <cell r="W4100">
            <v>662.5</v>
          </cell>
          <cell r="X4100">
            <v>0.66249999999999998</v>
          </cell>
          <cell r="Y4100">
            <v>0.66249999999999998</v>
          </cell>
        </row>
        <row r="4101">
          <cell r="I4101" t="str">
            <v>0972232</v>
          </cell>
          <cell r="J4101">
            <v>308</v>
          </cell>
          <cell r="K4101">
            <v>308</v>
          </cell>
          <cell r="L4101">
            <v>0.308</v>
          </cell>
          <cell r="M4101">
            <v>0.308</v>
          </cell>
          <cell r="U4101" t="str">
            <v>0903299</v>
          </cell>
          <cell r="V4101">
            <v>6046</v>
          </cell>
          <cell r="W4101">
            <v>6046</v>
          </cell>
          <cell r="X4101">
            <v>6.0460000000000003</v>
          </cell>
          <cell r="Y4101">
            <v>6.0460000000000003</v>
          </cell>
        </row>
        <row r="4102">
          <cell r="I4102" t="str">
            <v>0972234</v>
          </cell>
          <cell r="J4102">
            <v>2172.4499999999998</v>
          </cell>
          <cell r="K4102">
            <v>2172.4499999999998</v>
          </cell>
          <cell r="L4102">
            <v>2.17245</v>
          </cell>
          <cell r="M4102">
            <v>2.17245</v>
          </cell>
          <cell r="U4102" t="str">
            <v>0903499</v>
          </cell>
          <cell r="V4102">
            <v>11741</v>
          </cell>
          <cell r="W4102">
            <v>11741</v>
          </cell>
          <cell r="X4102">
            <v>11.741</v>
          </cell>
          <cell r="Y4102">
            <v>11.741</v>
          </cell>
        </row>
        <row r="4103">
          <cell r="I4103" t="str">
            <v>0973018</v>
          </cell>
          <cell r="J4103">
            <v>196957.1</v>
          </cell>
          <cell r="K4103">
            <v>196957.1</v>
          </cell>
          <cell r="L4103">
            <v>196.9571</v>
          </cell>
          <cell r="M4103">
            <v>196.9571</v>
          </cell>
          <cell r="U4103" t="str">
            <v>0903621</v>
          </cell>
          <cell r="V4103">
            <v>169783.3</v>
          </cell>
          <cell r="W4103">
            <v>169783.3</v>
          </cell>
          <cell r="X4103">
            <v>169.7833</v>
          </cell>
          <cell r="Y4103">
            <v>169.7833</v>
          </cell>
        </row>
        <row r="4104">
          <cell r="I4104" t="str">
            <v>0973020</v>
          </cell>
          <cell r="J4104">
            <v>1004.5</v>
          </cell>
          <cell r="K4104">
            <v>1004.5</v>
          </cell>
          <cell r="L4104">
            <v>1.0044999999999999</v>
          </cell>
          <cell r="M4104">
            <v>1.0044999999999999</v>
          </cell>
          <cell r="U4104" t="str">
            <v>0903729</v>
          </cell>
          <cell r="V4104">
            <v>81323</v>
          </cell>
          <cell r="W4104">
            <v>81323</v>
          </cell>
          <cell r="X4104">
            <v>81.322999999999993</v>
          </cell>
          <cell r="Y4104">
            <v>81.322999999999993</v>
          </cell>
        </row>
        <row r="4105">
          <cell r="I4105" t="str">
            <v>0976377</v>
          </cell>
          <cell r="J4105">
            <v>49434</v>
          </cell>
          <cell r="K4105">
            <v>49434</v>
          </cell>
          <cell r="L4105">
            <v>49.433999999999997</v>
          </cell>
          <cell r="M4105">
            <v>49.433999999999997</v>
          </cell>
          <cell r="U4105" t="str">
            <v>0903745</v>
          </cell>
          <cell r="V4105">
            <v>21474.5</v>
          </cell>
          <cell r="W4105">
            <v>21474.5</v>
          </cell>
          <cell r="X4105">
            <v>21.474499999999999</v>
          </cell>
          <cell r="Y4105">
            <v>21.474499999999999</v>
          </cell>
        </row>
        <row r="4106">
          <cell r="I4106" t="str">
            <v>0982098</v>
          </cell>
          <cell r="J4106">
            <v>80590</v>
          </cell>
          <cell r="K4106">
            <v>80590</v>
          </cell>
          <cell r="L4106">
            <v>80.59</v>
          </cell>
          <cell r="M4106">
            <v>80.59</v>
          </cell>
          <cell r="U4106" t="str">
            <v>0904023</v>
          </cell>
          <cell r="V4106">
            <v>12043</v>
          </cell>
          <cell r="W4106">
            <v>12043</v>
          </cell>
          <cell r="X4106">
            <v>12.042999999999999</v>
          </cell>
          <cell r="Y4106">
            <v>12.042999999999999</v>
          </cell>
        </row>
        <row r="4107">
          <cell r="I4107" t="str">
            <v>0992298</v>
          </cell>
          <cell r="J4107">
            <v>32179</v>
          </cell>
          <cell r="K4107">
            <v>32179</v>
          </cell>
          <cell r="L4107">
            <v>32.179000000000002</v>
          </cell>
          <cell r="M4107">
            <v>32.179000000000002</v>
          </cell>
          <cell r="U4107" t="str">
            <v>0904369</v>
          </cell>
          <cell r="V4107">
            <v>4465.5</v>
          </cell>
          <cell r="W4107">
            <v>4465.5</v>
          </cell>
          <cell r="X4107">
            <v>4.4654999999999996</v>
          </cell>
          <cell r="Y4107">
            <v>4.4654999999999996</v>
          </cell>
        </row>
        <row r="4108">
          <cell r="I4108" t="str">
            <v>1000107</v>
          </cell>
          <cell r="J4108">
            <v>428273.55</v>
          </cell>
          <cell r="K4108">
            <v>428273.55</v>
          </cell>
          <cell r="L4108">
            <v>428.27355</v>
          </cell>
          <cell r="M4108">
            <v>428.27355</v>
          </cell>
          <cell r="U4108" t="str">
            <v>0904372</v>
          </cell>
          <cell r="V4108">
            <v>28906</v>
          </cell>
          <cell r="W4108">
            <v>28906</v>
          </cell>
          <cell r="X4108">
            <v>28.905999999999999</v>
          </cell>
          <cell r="Y4108">
            <v>28.905999999999999</v>
          </cell>
        </row>
        <row r="4109">
          <cell r="I4109" t="str">
            <v>1000108</v>
          </cell>
          <cell r="J4109">
            <v>5889</v>
          </cell>
          <cell r="K4109">
            <v>5889</v>
          </cell>
          <cell r="L4109">
            <v>5.8890000000000002</v>
          </cell>
          <cell r="M4109">
            <v>5.8890000000000002</v>
          </cell>
          <cell r="U4109" t="str">
            <v>0904377</v>
          </cell>
          <cell r="V4109">
            <v>10460</v>
          </cell>
          <cell r="W4109">
            <v>10460</v>
          </cell>
          <cell r="X4109">
            <v>10.46</v>
          </cell>
          <cell r="Y4109">
            <v>10.46</v>
          </cell>
        </row>
        <row r="4110">
          <cell r="I4110" t="str">
            <v>1000110</v>
          </cell>
          <cell r="J4110">
            <v>4456</v>
          </cell>
          <cell r="K4110">
            <v>4456</v>
          </cell>
          <cell r="L4110">
            <v>4.4560000000000004</v>
          </cell>
          <cell r="M4110">
            <v>4.4560000000000004</v>
          </cell>
          <cell r="U4110" t="str">
            <v>0904399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</row>
        <row r="4111">
          <cell r="I4111" t="str">
            <v>1000113</v>
          </cell>
          <cell r="J4111">
            <v>63385.5</v>
          </cell>
          <cell r="K4111">
            <v>63385.5</v>
          </cell>
          <cell r="L4111">
            <v>63.3855</v>
          </cell>
          <cell r="M4111">
            <v>63.3855</v>
          </cell>
          <cell r="U4111" t="str">
            <v>0904402</v>
          </cell>
          <cell r="V4111">
            <v>3706.5</v>
          </cell>
          <cell r="W4111">
            <v>3706.5</v>
          </cell>
          <cell r="X4111">
            <v>3.7065000000000001</v>
          </cell>
          <cell r="Y4111">
            <v>3.7065000000000001</v>
          </cell>
        </row>
        <row r="4112">
          <cell r="I4112" t="str">
            <v>1000117</v>
          </cell>
          <cell r="J4112">
            <v>5044.5</v>
          </cell>
          <cell r="K4112">
            <v>5044.5</v>
          </cell>
          <cell r="L4112">
            <v>5.0445000000000002</v>
          </cell>
          <cell r="M4112">
            <v>5.0445000000000002</v>
          </cell>
          <cell r="U4112" t="str">
            <v>0904420</v>
          </cell>
          <cell r="V4112">
            <v>21195.5</v>
          </cell>
          <cell r="W4112">
            <v>21195.5</v>
          </cell>
          <cell r="X4112">
            <v>21.195499999999999</v>
          </cell>
          <cell r="Y4112">
            <v>21.195499999999999</v>
          </cell>
        </row>
        <row r="4113">
          <cell r="I4113" t="str">
            <v>1000204</v>
          </cell>
          <cell r="J4113">
            <v>294</v>
          </cell>
          <cell r="K4113">
            <v>294</v>
          </cell>
          <cell r="L4113">
            <v>0.29399999999999998</v>
          </cell>
          <cell r="M4113">
            <v>0.29399999999999998</v>
          </cell>
          <cell r="U4113" t="str">
            <v>0904457</v>
          </cell>
          <cell r="V4113">
            <v>364564.5</v>
          </cell>
          <cell r="W4113">
            <v>364564.5</v>
          </cell>
          <cell r="X4113">
            <v>364.56450000000001</v>
          </cell>
          <cell r="Y4113">
            <v>364.56450000000001</v>
          </cell>
        </row>
        <row r="4114">
          <cell r="I4114" t="str">
            <v>1000212</v>
          </cell>
          <cell r="J4114">
            <v>581</v>
          </cell>
          <cell r="K4114">
            <v>581</v>
          </cell>
          <cell r="L4114">
            <v>0.58099999999999996</v>
          </cell>
          <cell r="M4114">
            <v>0.58099999999999996</v>
          </cell>
          <cell r="U4114" t="str">
            <v>0904473</v>
          </cell>
          <cell r="V4114">
            <v>123130.7</v>
          </cell>
          <cell r="W4114">
            <v>123130.7</v>
          </cell>
          <cell r="X4114">
            <v>123.13069999999999</v>
          </cell>
          <cell r="Y4114">
            <v>123.13069999999999</v>
          </cell>
        </row>
        <row r="4115">
          <cell r="I4115" t="str">
            <v>1000226</v>
          </cell>
          <cell r="J4115">
            <v>4059</v>
          </cell>
          <cell r="K4115">
            <v>4059</v>
          </cell>
          <cell r="L4115">
            <v>4.0590000000000002</v>
          </cell>
          <cell r="M4115">
            <v>4.0590000000000002</v>
          </cell>
          <cell r="U4115" t="str">
            <v>0904608</v>
          </cell>
          <cell r="V4115">
            <v>11874.5</v>
          </cell>
          <cell r="W4115">
            <v>11874.5</v>
          </cell>
          <cell r="X4115">
            <v>11.874499999999999</v>
          </cell>
          <cell r="Y4115">
            <v>11.874499999999999</v>
          </cell>
        </row>
        <row r="4116">
          <cell r="I4116" t="str">
            <v>1000228</v>
          </cell>
          <cell r="J4116">
            <v>2496</v>
          </cell>
          <cell r="K4116">
            <v>2496</v>
          </cell>
          <cell r="L4116">
            <v>2.496</v>
          </cell>
          <cell r="M4116">
            <v>2.496</v>
          </cell>
          <cell r="U4116" t="str">
            <v>0904671</v>
          </cell>
          <cell r="V4116">
            <v>37888</v>
          </cell>
          <cell r="W4116">
            <v>37888</v>
          </cell>
          <cell r="X4116">
            <v>37.887999999999998</v>
          </cell>
          <cell r="Y4116">
            <v>37.887999999999998</v>
          </cell>
        </row>
        <row r="4117">
          <cell r="I4117" t="str">
            <v>1000308</v>
          </cell>
          <cell r="J4117">
            <v>-818</v>
          </cell>
          <cell r="K4117">
            <v>-818</v>
          </cell>
          <cell r="L4117">
            <v>-0.81799999999999995</v>
          </cell>
          <cell r="M4117">
            <v>-0.81799999999999995</v>
          </cell>
          <cell r="U4117" t="str">
            <v>0904716</v>
          </cell>
          <cell r="V4117">
            <v>11343.36</v>
          </cell>
          <cell r="W4117">
            <v>11343.36</v>
          </cell>
          <cell r="X4117">
            <v>11.343360000000001</v>
          </cell>
          <cell r="Y4117">
            <v>11.343360000000001</v>
          </cell>
        </row>
        <row r="4118">
          <cell r="I4118" t="str">
            <v>1000310</v>
          </cell>
          <cell r="J4118">
            <v>-595.5</v>
          </cell>
          <cell r="K4118">
            <v>-595.5</v>
          </cell>
          <cell r="L4118">
            <v>-0.59550000000000003</v>
          </cell>
          <cell r="M4118">
            <v>-0.59550000000000003</v>
          </cell>
          <cell r="U4118" t="str">
            <v>0904818</v>
          </cell>
          <cell r="V4118">
            <v>592</v>
          </cell>
          <cell r="W4118">
            <v>592</v>
          </cell>
          <cell r="X4118">
            <v>0.59199999999999997</v>
          </cell>
          <cell r="Y4118">
            <v>0.59199999999999997</v>
          </cell>
        </row>
        <row r="4119">
          <cell r="I4119" t="str">
            <v>1000314</v>
          </cell>
          <cell r="J4119">
            <v>43284</v>
          </cell>
          <cell r="K4119">
            <v>43284</v>
          </cell>
          <cell r="L4119">
            <v>43.283999999999999</v>
          </cell>
          <cell r="M4119">
            <v>43.283999999999999</v>
          </cell>
          <cell r="U4119" t="str">
            <v>0905105</v>
          </cell>
          <cell r="V4119">
            <v>27573</v>
          </cell>
          <cell r="W4119">
            <v>27573</v>
          </cell>
          <cell r="X4119">
            <v>27.573</v>
          </cell>
          <cell r="Y4119">
            <v>27.573</v>
          </cell>
        </row>
        <row r="4120">
          <cell r="I4120" t="str">
            <v>1000318</v>
          </cell>
          <cell r="J4120">
            <v>-430</v>
          </cell>
          <cell r="K4120">
            <v>-430</v>
          </cell>
          <cell r="L4120">
            <v>-0.43</v>
          </cell>
          <cell r="M4120">
            <v>-0.43</v>
          </cell>
          <cell r="U4120" t="str">
            <v>0905119</v>
          </cell>
          <cell r="V4120">
            <v>53476.28</v>
          </cell>
          <cell r="W4120">
            <v>53476.28</v>
          </cell>
          <cell r="X4120">
            <v>53.476279999999996</v>
          </cell>
          <cell r="Y4120">
            <v>53.476279999999996</v>
          </cell>
        </row>
        <row r="4121">
          <cell r="I4121" t="str">
            <v>1000319</v>
          </cell>
          <cell r="J4121">
            <v>28841.5</v>
          </cell>
          <cell r="K4121">
            <v>28841.5</v>
          </cell>
          <cell r="L4121">
            <v>28.8415</v>
          </cell>
          <cell r="M4121">
            <v>28.8415</v>
          </cell>
          <cell r="U4121" t="str">
            <v>0905199</v>
          </cell>
          <cell r="V4121">
            <v>10430</v>
          </cell>
          <cell r="W4121">
            <v>10430</v>
          </cell>
          <cell r="X4121">
            <v>10.43</v>
          </cell>
          <cell r="Y4121">
            <v>10.43</v>
          </cell>
        </row>
        <row r="4122">
          <cell r="I4122" t="str">
            <v>1000321</v>
          </cell>
          <cell r="J4122">
            <v>4777</v>
          </cell>
          <cell r="K4122">
            <v>4777</v>
          </cell>
          <cell r="L4122">
            <v>4.7770000000000001</v>
          </cell>
          <cell r="M4122">
            <v>4.7770000000000001</v>
          </cell>
          <cell r="U4122" t="str">
            <v>0905446</v>
          </cell>
          <cell r="V4122">
            <v>6754.5</v>
          </cell>
          <cell r="W4122">
            <v>6754.5</v>
          </cell>
          <cell r="X4122">
            <v>6.7545000000000002</v>
          </cell>
          <cell r="Y4122">
            <v>6.7545000000000002</v>
          </cell>
        </row>
        <row r="4123">
          <cell r="I4123" t="str">
            <v>1000322</v>
          </cell>
          <cell r="J4123">
            <v>22895.5</v>
          </cell>
          <cell r="K4123">
            <v>22895.5</v>
          </cell>
          <cell r="L4123">
            <v>22.895499999999998</v>
          </cell>
          <cell r="M4123">
            <v>22.895499999999998</v>
          </cell>
          <cell r="U4123" t="str">
            <v>0905499</v>
          </cell>
          <cell r="V4123">
            <v>6165</v>
          </cell>
          <cell r="W4123">
            <v>6165</v>
          </cell>
          <cell r="X4123">
            <v>6.165</v>
          </cell>
          <cell r="Y4123">
            <v>6.165</v>
          </cell>
        </row>
        <row r="4124">
          <cell r="I4124" t="str">
            <v>1000398</v>
          </cell>
          <cell r="J4124">
            <v>6294.5</v>
          </cell>
          <cell r="K4124">
            <v>6294.5</v>
          </cell>
          <cell r="L4124">
            <v>6.2945000000000002</v>
          </cell>
          <cell r="M4124">
            <v>6.2945000000000002</v>
          </cell>
          <cell r="U4124" t="str">
            <v>0905929</v>
          </cell>
          <cell r="V4124">
            <v>44673</v>
          </cell>
          <cell r="W4124">
            <v>44673</v>
          </cell>
          <cell r="X4124">
            <v>44.673000000000002</v>
          </cell>
          <cell r="Y4124">
            <v>44.673000000000002</v>
          </cell>
        </row>
        <row r="4125">
          <cell r="I4125" t="str">
            <v>1000399</v>
          </cell>
          <cell r="J4125">
            <v>1523.5</v>
          </cell>
          <cell r="K4125">
            <v>1523.5</v>
          </cell>
          <cell r="L4125">
            <v>1.5235000000000001</v>
          </cell>
          <cell r="M4125">
            <v>1.5235000000000001</v>
          </cell>
          <cell r="U4125" t="str">
            <v>0906211</v>
          </cell>
          <cell r="V4125">
            <v>11169.5</v>
          </cell>
          <cell r="W4125">
            <v>11169.5</v>
          </cell>
          <cell r="X4125">
            <v>11.169499999999999</v>
          </cell>
          <cell r="Y4125">
            <v>11.169499999999999</v>
          </cell>
        </row>
        <row r="4126">
          <cell r="I4126" t="str">
            <v>1000402</v>
          </cell>
          <cell r="J4126">
            <v>1477.5</v>
          </cell>
          <cell r="K4126">
            <v>1477.5</v>
          </cell>
          <cell r="L4126">
            <v>1.4775</v>
          </cell>
          <cell r="M4126">
            <v>1.4775</v>
          </cell>
          <cell r="U4126" t="str">
            <v>0906271</v>
          </cell>
          <cell r="V4126">
            <v>28263</v>
          </cell>
          <cell r="W4126">
            <v>28263</v>
          </cell>
          <cell r="X4126">
            <v>28.263000000000002</v>
          </cell>
          <cell r="Y4126">
            <v>28.263000000000002</v>
          </cell>
        </row>
        <row r="4127">
          <cell r="I4127" t="str">
            <v>1000404</v>
          </cell>
          <cell r="J4127">
            <v>18704</v>
          </cell>
          <cell r="K4127">
            <v>18704</v>
          </cell>
          <cell r="L4127">
            <v>18.704000000000001</v>
          </cell>
          <cell r="M4127">
            <v>18.704000000000001</v>
          </cell>
          <cell r="U4127" t="str">
            <v>0906528</v>
          </cell>
          <cell r="V4127">
            <v>3741.5</v>
          </cell>
          <cell r="W4127">
            <v>3741.5</v>
          </cell>
          <cell r="X4127">
            <v>3.7414999999999998</v>
          </cell>
          <cell r="Y4127">
            <v>3.7414999999999998</v>
          </cell>
        </row>
        <row r="4128">
          <cell r="I4128" t="str">
            <v>1000418</v>
          </cell>
          <cell r="J4128">
            <v>2280</v>
          </cell>
          <cell r="K4128">
            <v>2280</v>
          </cell>
          <cell r="L4128">
            <v>2.2799999999999998</v>
          </cell>
          <cell r="M4128">
            <v>2.2799999999999998</v>
          </cell>
          <cell r="U4128" t="str">
            <v>0906557</v>
          </cell>
          <cell r="V4128">
            <v>1179.5</v>
          </cell>
          <cell r="W4128">
            <v>1179.5</v>
          </cell>
          <cell r="X4128">
            <v>1.1795</v>
          </cell>
          <cell r="Y4128">
            <v>1.1795</v>
          </cell>
        </row>
        <row r="4129">
          <cell r="I4129" t="str">
            <v>1000423</v>
          </cell>
          <cell r="J4129">
            <v>38462.699999999997</v>
          </cell>
          <cell r="K4129">
            <v>38462.699999999997</v>
          </cell>
          <cell r="L4129">
            <v>38.462699999999998</v>
          </cell>
          <cell r="M4129">
            <v>38.462699999999998</v>
          </cell>
          <cell r="U4129" t="str">
            <v>0906646</v>
          </cell>
          <cell r="V4129">
            <v>11629.5</v>
          </cell>
          <cell r="W4129">
            <v>11629.5</v>
          </cell>
          <cell r="X4129">
            <v>11.6295</v>
          </cell>
          <cell r="Y4129">
            <v>11.6295</v>
          </cell>
        </row>
        <row r="4130">
          <cell r="I4130" t="str">
            <v>1000430</v>
          </cell>
          <cell r="J4130">
            <v>503.5</v>
          </cell>
          <cell r="K4130">
            <v>503.5</v>
          </cell>
          <cell r="L4130">
            <v>0.50349999999999995</v>
          </cell>
          <cell r="M4130">
            <v>0.50349999999999995</v>
          </cell>
          <cell r="U4130" t="str">
            <v>0906761</v>
          </cell>
          <cell r="V4130">
            <v>1104</v>
          </cell>
          <cell r="W4130">
            <v>1104</v>
          </cell>
          <cell r="X4130">
            <v>1.1040000000000001</v>
          </cell>
          <cell r="Y4130">
            <v>1.1040000000000001</v>
          </cell>
        </row>
        <row r="4131">
          <cell r="I4131" t="str">
            <v>1000508</v>
          </cell>
          <cell r="J4131">
            <v>4728</v>
          </cell>
          <cell r="K4131">
            <v>4728</v>
          </cell>
          <cell r="L4131">
            <v>4.7279999999999998</v>
          </cell>
          <cell r="M4131">
            <v>4.7279999999999998</v>
          </cell>
          <cell r="U4131" t="str">
            <v>0907410</v>
          </cell>
          <cell r="V4131">
            <v>26167.5</v>
          </cell>
          <cell r="W4131">
            <v>26167.5</v>
          </cell>
          <cell r="X4131">
            <v>26.1675</v>
          </cell>
          <cell r="Y4131">
            <v>26.1675</v>
          </cell>
        </row>
        <row r="4132">
          <cell r="I4132" t="str">
            <v>1000510</v>
          </cell>
          <cell r="J4132">
            <v>2431.5</v>
          </cell>
          <cell r="K4132">
            <v>2431.5</v>
          </cell>
          <cell r="L4132">
            <v>2.4315000000000002</v>
          </cell>
          <cell r="M4132">
            <v>2.4315000000000002</v>
          </cell>
          <cell r="U4132" t="str">
            <v>0907671</v>
          </cell>
          <cell r="V4132">
            <v>34378.5</v>
          </cell>
          <cell r="W4132">
            <v>34378.5</v>
          </cell>
          <cell r="X4132">
            <v>34.378500000000003</v>
          </cell>
          <cell r="Y4132">
            <v>34.378500000000003</v>
          </cell>
        </row>
        <row r="4133">
          <cell r="I4133" t="str">
            <v>1000513</v>
          </cell>
          <cell r="J4133">
            <v>35539.599999999999</v>
          </cell>
          <cell r="K4133">
            <v>35539.599999999999</v>
          </cell>
          <cell r="L4133">
            <v>35.5396</v>
          </cell>
          <cell r="M4133">
            <v>35.5396</v>
          </cell>
          <cell r="U4133" t="str">
            <v>0908108</v>
          </cell>
          <cell r="V4133">
            <v>12732.5</v>
          </cell>
          <cell r="W4133">
            <v>12732.5</v>
          </cell>
          <cell r="X4133">
            <v>12.7325</v>
          </cell>
          <cell r="Y4133">
            <v>12.7325</v>
          </cell>
        </row>
        <row r="4134">
          <cell r="I4134" t="str">
            <v>1000537</v>
          </cell>
          <cell r="J4134">
            <v>747</v>
          </cell>
          <cell r="K4134">
            <v>747</v>
          </cell>
          <cell r="L4134">
            <v>0.747</v>
          </cell>
          <cell r="M4134">
            <v>0.747</v>
          </cell>
          <cell r="U4134" t="str">
            <v>0908282</v>
          </cell>
          <cell r="V4134">
            <v>7895.25</v>
          </cell>
          <cell r="W4134">
            <v>7895.25</v>
          </cell>
          <cell r="X4134">
            <v>7.8952499999999999</v>
          </cell>
          <cell r="Y4134">
            <v>7.8952499999999999</v>
          </cell>
        </row>
        <row r="4135">
          <cell r="I4135" t="str">
            <v>1000539</v>
          </cell>
          <cell r="J4135">
            <v>2059.5</v>
          </cell>
          <cell r="K4135">
            <v>2059.5</v>
          </cell>
          <cell r="L4135">
            <v>2.0594999999999999</v>
          </cell>
          <cell r="M4135">
            <v>2.0594999999999999</v>
          </cell>
          <cell r="U4135" t="str">
            <v>0908355</v>
          </cell>
          <cell r="V4135">
            <v>41090</v>
          </cell>
          <cell r="W4135">
            <v>41090</v>
          </cell>
          <cell r="X4135">
            <v>41.09</v>
          </cell>
          <cell r="Y4135">
            <v>41.09</v>
          </cell>
        </row>
        <row r="4136">
          <cell r="I4136" t="str">
            <v>1000552</v>
          </cell>
          <cell r="J4136">
            <v>2955</v>
          </cell>
          <cell r="K4136">
            <v>2955</v>
          </cell>
          <cell r="L4136">
            <v>2.9550000000000001</v>
          </cell>
          <cell r="M4136">
            <v>2.9550000000000001</v>
          </cell>
          <cell r="U4136" t="str">
            <v>0908396</v>
          </cell>
          <cell r="V4136">
            <v>1795083.5</v>
          </cell>
          <cell r="W4136">
            <v>1795083.5</v>
          </cell>
          <cell r="X4136">
            <v>1795.0835</v>
          </cell>
          <cell r="Y4136">
            <v>1795.0835</v>
          </cell>
        </row>
        <row r="4137">
          <cell r="I4137" t="str">
            <v>1000560</v>
          </cell>
          <cell r="J4137">
            <v>6096</v>
          </cell>
          <cell r="K4137">
            <v>6096</v>
          </cell>
          <cell r="L4137">
            <v>6.0960000000000001</v>
          </cell>
          <cell r="M4137">
            <v>6.0960000000000001</v>
          </cell>
          <cell r="U4137" t="str">
            <v>0908723</v>
          </cell>
          <cell r="V4137">
            <v>236437</v>
          </cell>
          <cell r="W4137">
            <v>236437</v>
          </cell>
          <cell r="X4137">
            <v>236.43700000000001</v>
          </cell>
          <cell r="Y4137">
            <v>236.43700000000001</v>
          </cell>
        </row>
        <row r="4138">
          <cell r="I4138" t="str">
            <v>1000567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U4138" t="str">
            <v>0908726</v>
          </cell>
          <cell r="V4138">
            <v>71907</v>
          </cell>
          <cell r="W4138">
            <v>71907</v>
          </cell>
          <cell r="X4138">
            <v>71.906999999999996</v>
          </cell>
          <cell r="Y4138">
            <v>71.906999999999996</v>
          </cell>
        </row>
        <row r="4139">
          <cell r="I4139" t="str">
            <v>1000568</v>
          </cell>
          <cell r="J4139">
            <v>655106.11</v>
          </cell>
          <cell r="K4139">
            <v>655106.11</v>
          </cell>
          <cell r="L4139">
            <v>655.10610999999994</v>
          </cell>
          <cell r="M4139">
            <v>655.10610999999994</v>
          </cell>
          <cell r="U4139" t="str">
            <v>0908882</v>
          </cell>
          <cell r="V4139">
            <v>17074.5</v>
          </cell>
          <cell r="W4139">
            <v>17074.5</v>
          </cell>
          <cell r="X4139">
            <v>17.0745</v>
          </cell>
          <cell r="Y4139">
            <v>17.0745</v>
          </cell>
        </row>
        <row r="4140">
          <cell r="I4140" t="str">
            <v>1000581</v>
          </cell>
          <cell r="J4140">
            <v>-132</v>
          </cell>
          <cell r="K4140">
            <v>-132</v>
          </cell>
          <cell r="L4140">
            <v>-0.13200000000000001</v>
          </cell>
          <cell r="M4140">
            <v>-0.13200000000000001</v>
          </cell>
          <cell r="U4140" t="str">
            <v>0909258</v>
          </cell>
          <cell r="V4140">
            <v>535225.24</v>
          </cell>
          <cell r="W4140">
            <v>535225.24</v>
          </cell>
          <cell r="X4140">
            <v>535.22523999999999</v>
          </cell>
          <cell r="Y4140">
            <v>535.22523999999999</v>
          </cell>
        </row>
        <row r="4141">
          <cell r="I4141" t="str">
            <v>1000582</v>
          </cell>
          <cell r="J4141">
            <v>994</v>
          </cell>
          <cell r="K4141">
            <v>994</v>
          </cell>
          <cell r="L4141">
            <v>0.99399999999999999</v>
          </cell>
          <cell r="M4141">
            <v>0.99399999999999999</v>
          </cell>
          <cell r="U4141" t="str">
            <v>0909483</v>
          </cell>
          <cell r="V4141">
            <v>20505.849999999999</v>
          </cell>
          <cell r="W4141">
            <v>20505.849999999999</v>
          </cell>
          <cell r="X4141">
            <v>20.505849999999999</v>
          </cell>
          <cell r="Y4141">
            <v>20.505849999999999</v>
          </cell>
        </row>
        <row r="4142">
          <cell r="I4142" t="str">
            <v>1000585</v>
          </cell>
          <cell r="J4142">
            <v>21216.95</v>
          </cell>
          <cell r="K4142">
            <v>21216.95</v>
          </cell>
          <cell r="L4142">
            <v>21.216950000000001</v>
          </cell>
          <cell r="M4142">
            <v>21.216950000000001</v>
          </cell>
          <cell r="U4142" t="str">
            <v>0909871</v>
          </cell>
          <cell r="V4142">
            <v>629124</v>
          </cell>
          <cell r="W4142">
            <v>629124</v>
          </cell>
          <cell r="X4142">
            <v>629.12400000000002</v>
          </cell>
          <cell r="Y4142">
            <v>629.12400000000002</v>
          </cell>
        </row>
        <row r="4143">
          <cell r="I4143" t="str">
            <v>1000591</v>
          </cell>
          <cell r="J4143">
            <v>13912</v>
          </cell>
          <cell r="K4143">
            <v>13912</v>
          </cell>
          <cell r="L4143">
            <v>13.912000000000001</v>
          </cell>
          <cell r="M4143">
            <v>13.912000000000001</v>
          </cell>
          <cell r="U4143" t="str">
            <v>0910100</v>
          </cell>
          <cell r="V4143">
            <v>14008</v>
          </cell>
          <cell r="W4143">
            <v>14008</v>
          </cell>
          <cell r="X4143">
            <v>14.007999999999999</v>
          </cell>
          <cell r="Y4143">
            <v>14.007999999999999</v>
          </cell>
        </row>
        <row r="4144">
          <cell r="I4144" t="str">
            <v>1000598</v>
          </cell>
          <cell r="J4144">
            <v>-595</v>
          </cell>
          <cell r="K4144">
            <v>-595</v>
          </cell>
          <cell r="L4144">
            <v>-0.59499999999999997</v>
          </cell>
          <cell r="M4144">
            <v>-0.59499999999999997</v>
          </cell>
          <cell r="U4144" t="str">
            <v>0910508</v>
          </cell>
          <cell r="V4144">
            <v>12822.5</v>
          </cell>
          <cell r="W4144">
            <v>12822.5</v>
          </cell>
          <cell r="X4144">
            <v>12.8225</v>
          </cell>
          <cell r="Y4144">
            <v>12.8225</v>
          </cell>
        </row>
        <row r="4145">
          <cell r="I4145" t="str">
            <v>1000600</v>
          </cell>
          <cell r="J4145">
            <v>2003265.99</v>
          </cell>
          <cell r="K4145">
            <v>2003265.99</v>
          </cell>
          <cell r="L4145">
            <v>2003.2659900000001</v>
          </cell>
          <cell r="M4145">
            <v>2003.2659900000001</v>
          </cell>
          <cell r="U4145" t="str">
            <v>0910510</v>
          </cell>
          <cell r="V4145">
            <v>10693.7</v>
          </cell>
          <cell r="W4145">
            <v>10693.7</v>
          </cell>
          <cell r="X4145">
            <v>10.693700000000002</v>
          </cell>
          <cell r="Y4145">
            <v>10.693700000000002</v>
          </cell>
        </row>
        <row r="4146">
          <cell r="I4146" t="str">
            <v>1000604</v>
          </cell>
          <cell r="J4146">
            <v>94</v>
          </cell>
          <cell r="K4146">
            <v>94</v>
          </cell>
          <cell r="L4146">
            <v>9.4E-2</v>
          </cell>
          <cell r="M4146">
            <v>9.4E-2</v>
          </cell>
          <cell r="U4146" t="str">
            <v>0910516</v>
          </cell>
          <cell r="V4146">
            <v>14752.5</v>
          </cell>
          <cell r="W4146">
            <v>14752.5</v>
          </cell>
          <cell r="X4146">
            <v>14.7525</v>
          </cell>
          <cell r="Y4146">
            <v>14.7525</v>
          </cell>
        </row>
        <row r="4147">
          <cell r="I4147" t="str">
            <v>1000612</v>
          </cell>
          <cell r="J4147">
            <v>736383.35</v>
          </cell>
          <cell r="K4147">
            <v>736383.35</v>
          </cell>
          <cell r="L4147">
            <v>736.38334999999995</v>
          </cell>
          <cell r="M4147">
            <v>736.38334999999995</v>
          </cell>
          <cell r="U4147" t="str">
            <v>0910798</v>
          </cell>
          <cell r="V4147">
            <v>128922.5</v>
          </cell>
          <cell r="W4147">
            <v>128922.5</v>
          </cell>
          <cell r="X4147">
            <v>128.92250000000001</v>
          </cell>
          <cell r="Y4147">
            <v>128.92250000000001</v>
          </cell>
        </row>
        <row r="4148">
          <cell r="I4148" t="str">
            <v>1000619</v>
          </cell>
          <cell r="J4148">
            <v>7658.5</v>
          </cell>
          <cell r="K4148">
            <v>7658.5</v>
          </cell>
          <cell r="L4148">
            <v>7.6585000000000001</v>
          </cell>
          <cell r="M4148">
            <v>7.6585000000000001</v>
          </cell>
          <cell r="U4148" t="str">
            <v>0911031</v>
          </cell>
          <cell r="V4148">
            <v>798.5</v>
          </cell>
          <cell r="W4148">
            <v>798.5</v>
          </cell>
          <cell r="X4148">
            <v>0.79849999999999999</v>
          </cell>
          <cell r="Y4148">
            <v>0.79849999999999999</v>
          </cell>
        </row>
        <row r="4149">
          <cell r="I4149" t="str">
            <v>1000621</v>
          </cell>
          <cell r="J4149">
            <v>4134</v>
          </cell>
          <cell r="K4149">
            <v>4134</v>
          </cell>
          <cell r="L4149">
            <v>4.1340000000000003</v>
          </cell>
          <cell r="M4149">
            <v>4.1340000000000003</v>
          </cell>
          <cell r="U4149" t="str">
            <v>0911398</v>
          </cell>
          <cell r="V4149">
            <v>5847</v>
          </cell>
          <cell r="W4149">
            <v>5847</v>
          </cell>
          <cell r="X4149">
            <v>5.8470000000000004</v>
          </cell>
          <cell r="Y4149">
            <v>5.8470000000000004</v>
          </cell>
        </row>
        <row r="4150">
          <cell r="I4150" t="str">
            <v>1000622</v>
          </cell>
          <cell r="J4150">
            <v>2068.5</v>
          </cell>
          <cell r="K4150">
            <v>2068.5</v>
          </cell>
          <cell r="L4150">
            <v>2.0684999999999998</v>
          </cell>
          <cell r="M4150">
            <v>2.0684999999999998</v>
          </cell>
          <cell r="U4150" t="str">
            <v>0911704</v>
          </cell>
          <cell r="V4150">
            <v>2476.9499999999998</v>
          </cell>
          <cell r="W4150">
            <v>2476.9499999999998</v>
          </cell>
          <cell r="X4150">
            <v>2.47695</v>
          </cell>
          <cell r="Y4150">
            <v>2.47695</v>
          </cell>
        </row>
        <row r="4151">
          <cell r="I4151" t="str">
            <v>1000634</v>
          </cell>
          <cell r="J4151">
            <v>44222.3</v>
          </cell>
          <cell r="K4151">
            <v>44222.3</v>
          </cell>
          <cell r="L4151">
            <v>44.222300000000004</v>
          </cell>
          <cell r="M4151">
            <v>44.222300000000004</v>
          </cell>
          <cell r="U4151" t="str">
            <v>0911705</v>
          </cell>
          <cell r="V4151">
            <v>26651.63</v>
          </cell>
          <cell r="W4151">
            <v>26651.63</v>
          </cell>
          <cell r="X4151">
            <v>26.651630000000001</v>
          </cell>
          <cell r="Y4151">
            <v>26.651630000000001</v>
          </cell>
        </row>
        <row r="4152">
          <cell r="I4152" t="str">
            <v>1000642</v>
          </cell>
          <cell r="J4152">
            <v>66</v>
          </cell>
          <cell r="K4152">
            <v>66</v>
          </cell>
          <cell r="L4152">
            <v>6.6000000000000003E-2</v>
          </cell>
          <cell r="M4152">
            <v>6.6000000000000003E-2</v>
          </cell>
          <cell r="U4152" t="str">
            <v>0911706</v>
          </cell>
          <cell r="V4152">
            <v>17538.650000000001</v>
          </cell>
          <cell r="W4152">
            <v>17538.650000000001</v>
          </cell>
          <cell r="X4152">
            <v>17.538650000000001</v>
          </cell>
          <cell r="Y4152">
            <v>17.538650000000001</v>
          </cell>
        </row>
        <row r="4153">
          <cell r="I4153" t="str">
            <v>1000657</v>
          </cell>
          <cell r="J4153">
            <v>542.5</v>
          </cell>
          <cell r="K4153">
            <v>542.5</v>
          </cell>
          <cell r="L4153">
            <v>0.54249999999999998</v>
          </cell>
          <cell r="M4153">
            <v>0.54249999999999998</v>
          </cell>
          <cell r="U4153" t="str">
            <v>0911707</v>
          </cell>
          <cell r="V4153">
            <v>15504</v>
          </cell>
          <cell r="W4153">
            <v>15504</v>
          </cell>
          <cell r="X4153">
            <v>15.504</v>
          </cell>
          <cell r="Y4153">
            <v>15.504</v>
          </cell>
        </row>
        <row r="4154">
          <cell r="I4154" t="str">
            <v>1000674</v>
          </cell>
          <cell r="J4154">
            <v>520018.55</v>
          </cell>
          <cell r="K4154">
            <v>520018.55</v>
          </cell>
          <cell r="L4154">
            <v>520.01855</v>
          </cell>
          <cell r="M4154">
            <v>520.01855</v>
          </cell>
          <cell r="U4154" t="str">
            <v>0911708</v>
          </cell>
          <cell r="V4154">
            <v>18006.13</v>
          </cell>
          <cell r="W4154">
            <v>18006.13</v>
          </cell>
          <cell r="X4154">
            <v>18.006130000000002</v>
          </cell>
          <cell r="Y4154">
            <v>18.006130000000002</v>
          </cell>
        </row>
        <row r="4155">
          <cell r="I4155" t="str">
            <v>1000691</v>
          </cell>
          <cell r="J4155">
            <v>508.5</v>
          </cell>
          <cell r="K4155">
            <v>508.5</v>
          </cell>
          <cell r="L4155">
            <v>0.50849999999999995</v>
          </cell>
          <cell r="M4155">
            <v>0.50849999999999995</v>
          </cell>
          <cell r="U4155" t="str">
            <v>0911709</v>
          </cell>
          <cell r="V4155">
            <v>22929.17</v>
          </cell>
          <cell r="W4155">
            <v>22929.17</v>
          </cell>
          <cell r="X4155">
            <v>22.929169999999999</v>
          </cell>
          <cell r="Y4155">
            <v>22.929169999999999</v>
          </cell>
        </row>
        <row r="4156">
          <cell r="I4156" t="str">
            <v>1000695</v>
          </cell>
          <cell r="J4156">
            <v>8342.5</v>
          </cell>
          <cell r="K4156">
            <v>8342.5</v>
          </cell>
          <cell r="L4156">
            <v>8.3424999999999994</v>
          </cell>
          <cell r="M4156">
            <v>8.3424999999999994</v>
          </cell>
          <cell r="U4156" t="str">
            <v>0911710</v>
          </cell>
          <cell r="V4156">
            <v>382.2</v>
          </cell>
          <cell r="W4156">
            <v>382.2</v>
          </cell>
          <cell r="X4156">
            <v>0.38219999999999998</v>
          </cell>
          <cell r="Y4156">
            <v>0.38219999999999998</v>
          </cell>
        </row>
        <row r="4157">
          <cell r="I4157" t="str">
            <v>1000696</v>
          </cell>
          <cell r="J4157">
            <v>51738</v>
          </cell>
          <cell r="K4157">
            <v>51738</v>
          </cell>
          <cell r="L4157">
            <v>51.738</v>
          </cell>
          <cell r="M4157">
            <v>51.738</v>
          </cell>
          <cell r="U4157" t="str">
            <v>0912662</v>
          </cell>
          <cell r="V4157">
            <v>9026</v>
          </cell>
          <cell r="W4157">
            <v>9026</v>
          </cell>
          <cell r="X4157">
            <v>9.0259999999999998</v>
          </cell>
          <cell r="Y4157">
            <v>9.0259999999999998</v>
          </cell>
        </row>
        <row r="4158">
          <cell r="I4158" t="str">
            <v>1000700</v>
          </cell>
          <cell r="J4158">
            <v>908.5</v>
          </cell>
          <cell r="K4158">
            <v>908.5</v>
          </cell>
          <cell r="L4158">
            <v>0.90849999999999997</v>
          </cell>
          <cell r="M4158">
            <v>0.90849999999999997</v>
          </cell>
          <cell r="U4158" t="str">
            <v>0913115</v>
          </cell>
          <cell r="V4158">
            <v>113202</v>
          </cell>
          <cell r="W4158">
            <v>113202</v>
          </cell>
          <cell r="X4158">
            <v>113.202</v>
          </cell>
          <cell r="Y4158">
            <v>113.202</v>
          </cell>
        </row>
        <row r="4159">
          <cell r="I4159" t="str">
            <v>1000705</v>
          </cell>
          <cell r="J4159">
            <v>23619.5</v>
          </cell>
          <cell r="K4159">
            <v>23619.5</v>
          </cell>
          <cell r="L4159">
            <v>23.619499999999999</v>
          </cell>
          <cell r="M4159">
            <v>23.619499999999999</v>
          </cell>
          <cell r="U4159" t="str">
            <v>0913495</v>
          </cell>
          <cell r="V4159">
            <v>65608.45</v>
          </cell>
          <cell r="W4159">
            <v>65608.45</v>
          </cell>
          <cell r="X4159">
            <v>65.608449999999991</v>
          </cell>
          <cell r="Y4159">
            <v>65.608449999999991</v>
          </cell>
        </row>
        <row r="4160">
          <cell r="I4160" t="str">
            <v>1000708</v>
          </cell>
          <cell r="J4160">
            <v>84607.1</v>
          </cell>
          <cell r="K4160">
            <v>84607.1</v>
          </cell>
          <cell r="L4160">
            <v>84.607100000000003</v>
          </cell>
          <cell r="M4160">
            <v>84.607100000000003</v>
          </cell>
          <cell r="U4160" t="str">
            <v>0914655</v>
          </cell>
          <cell r="V4160">
            <v>3333</v>
          </cell>
          <cell r="W4160">
            <v>3333</v>
          </cell>
          <cell r="X4160">
            <v>3.3330000000000002</v>
          </cell>
          <cell r="Y4160">
            <v>3.3330000000000002</v>
          </cell>
        </row>
        <row r="4161">
          <cell r="I4161" t="str">
            <v>1000709</v>
          </cell>
          <cell r="J4161">
            <v>37345.19</v>
          </cell>
          <cell r="K4161">
            <v>37345.19</v>
          </cell>
          <cell r="L4161">
            <v>37.345190000000002</v>
          </cell>
          <cell r="M4161">
            <v>37.345190000000002</v>
          </cell>
          <cell r="U4161" t="str">
            <v>0915031</v>
          </cell>
          <cell r="V4161">
            <v>611.5</v>
          </cell>
          <cell r="W4161">
            <v>611.5</v>
          </cell>
          <cell r="X4161">
            <v>0.61150000000000004</v>
          </cell>
          <cell r="Y4161">
            <v>0.61150000000000004</v>
          </cell>
        </row>
        <row r="4162">
          <cell r="I4162" t="str">
            <v>1000711</v>
          </cell>
          <cell r="J4162">
            <v>36607</v>
          </cell>
          <cell r="K4162">
            <v>36607</v>
          </cell>
          <cell r="L4162">
            <v>36.606999999999999</v>
          </cell>
          <cell r="M4162">
            <v>36.606999999999999</v>
          </cell>
          <cell r="U4162" t="str">
            <v>0915363</v>
          </cell>
          <cell r="V4162">
            <v>19131.5</v>
          </cell>
          <cell r="W4162">
            <v>19131.5</v>
          </cell>
          <cell r="X4162">
            <v>19.131499999999999</v>
          </cell>
          <cell r="Y4162">
            <v>19.131499999999999</v>
          </cell>
        </row>
        <row r="4163">
          <cell r="I4163" t="str">
            <v>1000712</v>
          </cell>
          <cell r="J4163">
            <v>23553.5</v>
          </cell>
          <cell r="K4163">
            <v>23553.5</v>
          </cell>
          <cell r="L4163">
            <v>23.5535</v>
          </cell>
          <cell r="M4163">
            <v>23.5535</v>
          </cell>
          <cell r="U4163" t="str">
            <v>0915428</v>
          </cell>
          <cell r="V4163">
            <v>11334.5</v>
          </cell>
          <cell r="W4163">
            <v>11334.5</v>
          </cell>
          <cell r="X4163">
            <v>11.3345</v>
          </cell>
          <cell r="Y4163">
            <v>11.3345</v>
          </cell>
        </row>
        <row r="4164">
          <cell r="I4164" t="str">
            <v>1000713</v>
          </cell>
          <cell r="J4164">
            <v>2607</v>
          </cell>
          <cell r="K4164">
            <v>2607</v>
          </cell>
          <cell r="L4164">
            <v>2.6070000000000002</v>
          </cell>
          <cell r="M4164">
            <v>2.6070000000000002</v>
          </cell>
          <cell r="U4164" t="str">
            <v>0915649</v>
          </cell>
          <cell r="V4164">
            <v>7369</v>
          </cell>
          <cell r="W4164">
            <v>7369</v>
          </cell>
          <cell r="X4164">
            <v>7.3689999999999998</v>
          </cell>
          <cell r="Y4164">
            <v>7.3689999999999998</v>
          </cell>
        </row>
        <row r="4165">
          <cell r="I4165" t="str">
            <v>1000714</v>
          </cell>
          <cell r="J4165">
            <v>36814.5</v>
          </cell>
          <cell r="K4165">
            <v>36814.5</v>
          </cell>
          <cell r="L4165">
            <v>36.814500000000002</v>
          </cell>
          <cell r="M4165">
            <v>36.814500000000002</v>
          </cell>
          <cell r="U4165" t="str">
            <v>0915653</v>
          </cell>
          <cell r="V4165">
            <v>66809</v>
          </cell>
          <cell r="W4165">
            <v>66809</v>
          </cell>
          <cell r="X4165">
            <v>66.808999999999997</v>
          </cell>
          <cell r="Y4165">
            <v>66.808999999999997</v>
          </cell>
        </row>
        <row r="4166">
          <cell r="I4166" t="str">
            <v>1000717</v>
          </cell>
          <cell r="J4166">
            <v>30265.5</v>
          </cell>
          <cell r="K4166">
            <v>30265.5</v>
          </cell>
          <cell r="L4166">
            <v>30.265499999999999</v>
          </cell>
          <cell r="M4166">
            <v>30.265499999999999</v>
          </cell>
          <cell r="U4166" t="str">
            <v>0915706</v>
          </cell>
          <cell r="V4166">
            <v>6480.5</v>
          </cell>
          <cell r="W4166">
            <v>6480.5</v>
          </cell>
          <cell r="X4166">
            <v>6.4805000000000001</v>
          </cell>
          <cell r="Y4166">
            <v>6.4805000000000001</v>
          </cell>
        </row>
        <row r="4167">
          <cell r="I4167" t="str">
            <v>1000726</v>
          </cell>
          <cell r="J4167">
            <v>33641.599999999999</v>
          </cell>
          <cell r="K4167">
            <v>33641.599999999999</v>
          </cell>
          <cell r="L4167">
            <v>33.641599999999997</v>
          </cell>
          <cell r="M4167">
            <v>33.641599999999997</v>
          </cell>
          <cell r="U4167" t="str">
            <v>0915827</v>
          </cell>
          <cell r="V4167">
            <v>65089</v>
          </cell>
          <cell r="W4167">
            <v>65089</v>
          </cell>
          <cell r="X4167">
            <v>65.088999999999999</v>
          </cell>
          <cell r="Y4167">
            <v>65.088999999999999</v>
          </cell>
        </row>
        <row r="4168">
          <cell r="I4168" t="str">
            <v>1000738</v>
          </cell>
          <cell r="J4168">
            <v>6731</v>
          </cell>
          <cell r="K4168">
            <v>6731</v>
          </cell>
          <cell r="L4168">
            <v>6.7309999999999999</v>
          </cell>
          <cell r="M4168">
            <v>6.7309999999999999</v>
          </cell>
          <cell r="U4168" t="str">
            <v>0916186</v>
          </cell>
          <cell r="V4168">
            <v>10797</v>
          </cell>
          <cell r="W4168">
            <v>10797</v>
          </cell>
          <cell r="X4168">
            <v>10.797000000000001</v>
          </cell>
          <cell r="Y4168">
            <v>10.797000000000001</v>
          </cell>
        </row>
        <row r="4169">
          <cell r="I4169" t="str">
            <v>1000741</v>
          </cell>
          <cell r="J4169">
            <v>68426</v>
          </cell>
          <cell r="K4169">
            <v>68426</v>
          </cell>
          <cell r="L4169">
            <v>68.426000000000002</v>
          </cell>
          <cell r="M4169">
            <v>68.426000000000002</v>
          </cell>
          <cell r="U4169" t="str">
            <v>0916329</v>
          </cell>
          <cell r="V4169">
            <v>105</v>
          </cell>
          <cell r="W4169">
            <v>105</v>
          </cell>
          <cell r="X4169">
            <v>0.105</v>
          </cell>
          <cell r="Y4169">
            <v>0.105</v>
          </cell>
        </row>
        <row r="4170">
          <cell r="I4170" t="str">
            <v>1000743</v>
          </cell>
          <cell r="J4170">
            <v>79837.34</v>
          </cell>
          <cell r="K4170">
            <v>79837.34</v>
          </cell>
          <cell r="L4170">
            <v>79.837339999999998</v>
          </cell>
          <cell r="M4170">
            <v>79.837339999999998</v>
          </cell>
          <cell r="U4170" t="str">
            <v>0917753</v>
          </cell>
          <cell r="V4170">
            <v>250.5</v>
          </cell>
          <cell r="W4170">
            <v>250.5</v>
          </cell>
          <cell r="X4170">
            <v>0.2505</v>
          </cell>
          <cell r="Y4170">
            <v>0.2505</v>
          </cell>
        </row>
        <row r="4171">
          <cell r="I4171" t="str">
            <v>1000753</v>
          </cell>
          <cell r="J4171">
            <v>1683.5</v>
          </cell>
          <cell r="K4171">
            <v>1683.5</v>
          </cell>
          <cell r="L4171">
            <v>1.6835</v>
          </cell>
          <cell r="M4171">
            <v>1.6835</v>
          </cell>
          <cell r="U4171" t="str">
            <v>0917811</v>
          </cell>
          <cell r="V4171">
            <v>6490.5</v>
          </cell>
          <cell r="W4171">
            <v>6490.5</v>
          </cell>
          <cell r="X4171">
            <v>6.4904999999999999</v>
          </cell>
          <cell r="Y4171">
            <v>6.4904999999999999</v>
          </cell>
        </row>
        <row r="4172">
          <cell r="I4172" t="str">
            <v>1000780</v>
          </cell>
          <cell r="J4172">
            <v>3420436.23</v>
          </cell>
          <cell r="K4172">
            <v>3420436.23</v>
          </cell>
          <cell r="L4172">
            <v>3420.4362299999998</v>
          </cell>
          <cell r="M4172">
            <v>3420.4362299999998</v>
          </cell>
          <cell r="U4172" t="str">
            <v>0917900</v>
          </cell>
          <cell r="V4172">
            <v>819</v>
          </cell>
          <cell r="W4172">
            <v>819</v>
          </cell>
          <cell r="X4172">
            <v>0.81899999999999995</v>
          </cell>
          <cell r="Y4172">
            <v>0.81899999999999995</v>
          </cell>
        </row>
        <row r="4173">
          <cell r="I4173" t="str">
            <v>1000782</v>
          </cell>
          <cell r="J4173">
            <v>5782.8</v>
          </cell>
          <cell r="K4173">
            <v>5782.8</v>
          </cell>
          <cell r="L4173">
            <v>5.7827999999999999</v>
          </cell>
          <cell r="M4173">
            <v>5.7827999999999999</v>
          </cell>
          <cell r="U4173" t="str">
            <v>0918055</v>
          </cell>
          <cell r="V4173">
            <v>47957</v>
          </cell>
          <cell r="W4173">
            <v>47957</v>
          </cell>
          <cell r="X4173">
            <v>47.957000000000001</v>
          </cell>
          <cell r="Y4173">
            <v>47.957000000000001</v>
          </cell>
        </row>
        <row r="4174">
          <cell r="I4174" t="str">
            <v>1000804</v>
          </cell>
          <cell r="J4174">
            <v>11057.5</v>
          </cell>
          <cell r="K4174">
            <v>11057.5</v>
          </cell>
          <cell r="L4174">
            <v>11.057499999999999</v>
          </cell>
          <cell r="M4174">
            <v>11.057499999999999</v>
          </cell>
          <cell r="U4174" t="str">
            <v>0918180</v>
          </cell>
          <cell r="V4174">
            <v>595.5</v>
          </cell>
          <cell r="W4174">
            <v>595.5</v>
          </cell>
          <cell r="X4174">
            <v>0.59550000000000003</v>
          </cell>
          <cell r="Y4174">
            <v>0.59550000000000003</v>
          </cell>
        </row>
        <row r="4175">
          <cell r="I4175" t="str">
            <v>1000805</v>
          </cell>
          <cell r="J4175">
            <v>9277.5</v>
          </cell>
          <cell r="K4175">
            <v>9277.5</v>
          </cell>
          <cell r="L4175">
            <v>9.2774999999999999</v>
          </cell>
          <cell r="M4175">
            <v>9.2774999999999999</v>
          </cell>
          <cell r="U4175" t="str">
            <v>0918918</v>
          </cell>
          <cell r="V4175">
            <v>1734</v>
          </cell>
          <cell r="W4175">
            <v>1734</v>
          </cell>
          <cell r="X4175">
            <v>1.734</v>
          </cell>
          <cell r="Y4175">
            <v>1.734</v>
          </cell>
        </row>
        <row r="4176">
          <cell r="I4176" t="str">
            <v>1000811</v>
          </cell>
          <cell r="J4176">
            <v>17937.5</v>
          </cell>
          <cell r="K4176">
            <v>17937.5</v>
          </cell>
          <cell r="L4176">
            <v>17.9375</v>
          </cell>
          <cell r="M4176">
            <v>17.9375</v>
          </cell>
          <cell r="U4176" t="str">
            <v>0919600</v>
          </cell>
          <cell r="V4176">
            <v>1248</v>
          </cell>
          <cell r="W4176">
            <v>1248</v>
          </cell>
          <cell r="X4176">
            <v>1.248</v>
          </cell>
          <cell r="Y4176">
            <v>1.248</v>
          </cell>
        </row>
        <row r="4177">
          <cell r="I4177" t="str">
            <v>1000814</v>
          </cell>
          <cell r="J4177">
            <v>60181.5</v>
          </cell>
          <cell r="K4177">
            <v>60181.5</v>
          </cell>
          <cell r="L4177">
            <v>60.1815</v>
          </cell>
          <cell r="M4177">
            <v>60.1815</v>
          </cell>
          <cell r="U4177" t="str">
            <v>0920223</v>
          </cell>
          <cell r="V4177">
            <v>9478.9500000000007</v>
          </cell>
          <cell r="W4177">
            <v>9478.9500000000007</v>
          </cell>
          <cell r="X4177">
            <v>9.4789500000000011</v>
          </cell>
          <cell r="Y4177">
            <v>9.4789500000000011</v>
          </cell>
        </row>
        <row r="4178">
          <cell r="I4178" t="str">
            <v>1000816</v>
          </cell>
          <cell r="J4178">
            <v>52380</v>
          </cell>
          <cell r="K4178">
            <v>52380</v>
          </cell>
          <cell r="L4178">
            <v>52.38</v>
          </cell>
          <cell r="M4178">
            <v>52.38</v>
          </cell>
          <cell r="U4178" t="str">
            <v>0920479</v>
          </cell>
          <cell r="V4178">
            <v>24674.5</v>
          </cell>
          <cell r="W4178">
            <v>24674.5</v>
          </cell>
          <cell r="X4178">
            <v>24.674499999999998</v>
          </cell>
          <cell r="Y4178">
            <v>24.674499999999998</v>
          </cell>
        </row>
        <row r="4179">
          <cell r="I4179" t="str">
            <v>1000830</v>
          </cell>
          <cell r="J4179">
            <v>193483</v>
          </cell>
          <cell r="K4179">
            <v>193483</v>
          </cell>
          <cell r="L4179">
            <v>193.483</v>
          </cell>
          <cell r="M4179">
            <v>193.483</v>
          </cell>
          <cell r="U4179" t="str">
            <v>0920504</v>
          </cell>
          <cell r="V4179">
            <v>1789</v>
          </cell>
          <cell r="W4179">
            <v>1789</v>
          </cell>
          <cell r="X4179">
            <v>1.7889999999999999</v>
          </cell>
          <cell r="Y4179">
            <v>1.7889999999999999</v>
          </cell>
        </row>
        <row r="4180">
          <cell r="I4180" t="str">
            <v>1000834</v>
          </cell>
          <cell r="J4180">
            <v>12628429.08</v>
          </cell>
          <cell r="K4180">
            <v>12628429.08</v>
          </cell>
          <cell r="L4180">
            <v>12628.42908</v>
          </cell>
          <cell r="M4180">
            <v>12628.42908</v>
          </cell>
          <cell r="U4180" t="str">
            <v>0920722</v>
          </cell>
          <cell r="V4180">
            <v>2301</v>
          </cell>
          <cell r="W4180">
            <v>2301</v>
          </cell>
          <cell r="X4180">
            <v>2.3010000000000002</v>
          </cell>
          <cell r="Y4180">
            <v>2.3010000000000002</v>
          </cell>
        </row>
        <row r="4181">
          <cell r="I4181" t="str">
            <v>1000844</v>
          </cell>
          <cell r="J4181">
            <v>63780.800000000003</v>
          </cell>
          <cell r="K4181">
            <v>63780.800000000003</v>
          </cell>
          <cell r="L4181">
            <v>63.780800000000006</v>
          </cell>
          <cell r="M4181">
            <v>63.780800000000006</v>
          </cell>
          <cell r="U4181" t="str">
            <v>0920821</v>
          </cell>
          <cell r="V4181">
            <v>162</v>
          </cell>
          <cell r="W4181">
            <v>162</v>
          </cell>
          <cell r="X4181">
            <v>0.16200000000000001</v>
          </cell>
          <cell r="Y4181">
            <v>0.16200000000000001</v>
          </cell>
        </row>
        <row r="4182">
          <cell r="I4182" t="str">
            <v>1000875</v>
          </cell>
          <cell r="J4182">
            <v>6878.5</v>
          </cell>
          <cell r="K4182">
            <v>6878.5</v>
          </cell>
          <cell r="L4182">
            <v>6.8784999999999998</v>
          </cell>
          <cell r="M4182">
            <v>6.8784999999999998</v>
          </cell>
          <cell r="U4182" t="str">
            <v>0921010</v>
          </cell>
          <cell r="V4182">
            <v>14128</v>
          </cell>
          <cell r="W4182">
            <v>14128</v>
          </cell>
          <cell r="X4182">
            <v>14.128</v>
          </cell>
          <cell r="Y4182">
            <v>14.128</v>
          </cell>
        </row>
        <row r="4183">
          <cell r="I4183" t="str">
            <v>1000895</v>
          </cell>
          <cell r="J4183">
            <v>228135.5</v>
          </cell>
          <cell r="K4183">
            <v>228135.5</v>
          </cell>
          <cell r="L4183">
            <v>228.13550000000001</v>
          </cell>
          <cell r="M4183">
            <v>228.13550000000001</v>
          </cell>
          <cell r="U4183" t="str">
            <v>0921108</v>
          </cell>
          <cell r="V4183">
            <v>6059.8</v>
          </cell>
          <cell r="W4183">
            <v>6059.8</v>
          </cell>
          <cell r="X4183">
            <v>6.0598000000000001</v>
          </cell>
          <cell r="Y4183">
            <v>6.0598000000000001</v>
          </cell>
        </row>
        <row r="4184">
          <cell r="I4184" t="str">
            <v>1000898</v>
          </cell>
          <cell r="J4184">
            <v>4945</v>
          </cell>
          <cell r="K4184">
            <v>4945</v>
          </cell>
          <cell r="L4184">
            <v>4.9450000000000003</v>
          </cell>
          <cell r="M4184">
            <v>4.9450000000000003</v>
          </cell>
          <cell r="U4184" t="str">
            <v>0921450</v>
          </cell>
          <cell r="V4184">
            <v>3236</v>
          </cell>
          <cell r="W4184">
            <v>3236</v>
          </cell>
          <cell r="X4184">
            <v>3.2360000000000002</v>
          </cell>
          <cell r="Y4184">
            <v>3.2360000000000002</v>
          </cell>
        </row>
        <row r="4185">
          <cell r="I4185" t="str">
            <v>1000903</v>
          </cell>
          <cell r="J4185">
            <v>2916</v>
          </cell>
          <cell r="K4185">
            <v>2916</v>
          </cell>
          <cell r="L4185">
            <v>2.9159999999999999</v>
          </cell>
          <cell r="M4185">
            <v>2.9159999999999999</v>
          </cell>
          <cell r="U4185" t="str">
            <v>0922205</v>
          </cell>
          <cell r="V4185">
            <v>4843.5</v>
          </cell>
          <cell r="W4185">
            <v>4843.5</v>
          </cell>
          <cell r="X4185">
            <v>4.8434999999999997</v>
          </cell>
          <cell r="Y4185">
            <v>4.8434999999999997</v>
          </cell>
        </row>
        <row r="4186">
          <cell r="I4186" t="str">
            <v>1000904</v>
          </cell>
          <cell r="J4186">
            <v>9123.5</v>
          </cell>
          <cell r="K4186">
            <v>9123.5</v>
          </cell>
          <cell r="L4186">
            <v>9.1234999999999999</v>
          </cell>
          <cell r="M4186">
            <v>9.1234999999999999</v>
          </cell>
          <cell r="U4186" t="str">
            <v>0922211</v>
          </cell>
          <cell r="V4186">
            <v>4619</v>
          </cell>
          <cell r="W4186">
            <v>4619</v>
          </cell>
          <cell r="X4186">
            <v>4.6189999999999998</v>
          </cell>
          <cell r="Y4186">
            <v>4.6189999999999998</v>
          </cell>
        </row>
        <row r="4187">
          <cell r="I4187" t="str">
            <v>1000907</v>
          </cell>
          <cell r="J4187">
            <v>6386</v>
          </cell>
          <cell r="K4187">
            <v>6386</v>
          </cell>
          <cell r="L4187">
            <v>6.3860000000000001</v>
          </cell>
          <cell r="M4187">
            <v>6.3860000000000001</v>
          </cell>
          <cell r="U4187" t="str">
            <v>0922271</v>
          </cell>
          <cell r="V4187">
            <v>10766.5</v>
          </cell>
          <cell r="W4187">
            <v>10766.5</v>
          </cell>
          <cell r="X4187">
            <v>10.766500000000001</v>
          </cell>
          <cell r="Y4187">
            <v>10.766500000000001</v>
          </cell>
        </row>
        <row r="4188">
          <cell r="I4188" t="str">
            <v>1000908</v>
          </cell>
          <cell r="J4188">
            <v>2942.5</v>
          </cell>
          <cell r="K4188">
            <v>2942.5</v>
          </cell>
          <cell r="L4188">
            <v>2.9424999999999999</v>
          </cell>
          <cell r="M4188">
            <v>2.9424999999999999</v>
          </cell>
          <cell r="U4188" t="str">
            <v>0922601</v>
          </cell>
          <cell r="V4188">
            <v>54165</v>
          </cell>
          <cell r="W4188">
            <v>54165</v>
          </cell>
          <cell r="X4188">
            <v>54.164999999999999</v>
          </cell>
          <cell r="Y4188">
            <v>54.164999999999999</v>
          </cell>
        </row>
        <row r="4189">
          <cell r="I4189" t="str">
            <v>1000911</v>
          </cell>
          <cell r="J4189">
            <v>699</v>
          </cell>
          <cell r="K4189">
            <v>699</v>
          </cell>
          <cell r="L4189">
            <v>0.69899999999999995</v>
          </cell>
          <cell r="M4189">
            <v>0.69899999999999995</v>
          </cell>
          <cell r="U4189" t="str">
            <v>0922823</v>
          </cell>
          <cell r="V4189">
            <v>17122.75</v>
          </cell>
          <cell r="W4189">
            <v>17122.75</v>
          </cell>
          <cell r="X4189">
            <v>17.12275</v>
          </cell>
          <cell r="Y4189">
            <v>17.12275</v>
          </cell>
        </row>
        <row r="4190">
          <cell r="I4190" t="str">
            <v>1000912</v>
          </cell>
          <cell r="J4190">
            <v>4860</v>
          </cell>
          <cell r="K4190">
            <v>4860</v>
          </cell>
          <cell r="L4190">
            <v>4.8600000000000003</v>
          </cell>
          <cell r="M4190">
            <v>4.8600000000000003</v>
          </cell>
          <cell r="U4190" t="str">
            <v>0922923</v>
          </cell>
          <cell r="V4190">
            <v>-3685</v>
          </cell>
          <cell r="W4190">
            <v>-3685</v>
          </cell>
          <cell r="X4190">
            <v>-3.6850000000000001</v>
          </cell>
          <cell r="Y4190">
            <v>-3.6850000000000001</v>
          </cell>
        </row>
        <row r="4191">
          <cell r="I4191" t="str">
            <v>1000917</v>
          </cell>
          <cell r="J4191">
            <v>20495</v>
          </cell>
          <cell r="K4191">
            <v>20495</v>
          </cell>
          <cell r="L4191">
            <v>20.495000000000001</v>
          </cell>
          <cell r="M4191">
            <v>20.495000000000001</v>
          </cell>
          <cell r="U4191" t="str">
            <v>0922957</v>
          </cell>
          <cell r="V4191">
            <v>22968.5</v>
          </cell>
          <cell r="W4191">
            <v>22968.5</v>
          </cell>
          <cell r="X4191">
            <v>22.968499999999999</v>
          </cell>
          <cell r="Y4191">
            <v>22.968499999999999</v>
          </cell>
        </row>
        <row r="4192">
          <cell r="I4192" t="str">
            <v>1000920</v>
          </cell>
          <cell r="J4192">
            <v>51444.5</v>
          </cell>
          <cell r="K4192">
            <v>51444.5</v>
          </cell>
          <cell r="L4192">
            <v>51.444499999999998</v>
          </cell>
          <cell r="M4192">
            <v>51.444499999999998</v>
          </cell>
          <cell r="U4192" t="str">
            <v>0925898</v>
          </cell>
          <cell r="V4192">
            <v>3952.5</v>
          </cell>
          <cell r="W4192">
            <v>3952.5</v>
          </cell>
          <cell r="X4192">
            <v>3.9525000000000001</v>
          </cell>
          <cell r="Y4192">
            <v>3.9525000000000001</v>
          </cell>
        </row>
        <row r="4193">
          <cell r="I4193" t="str">
            <v>1000927</v>
          </cell>
          <cell r="J4193">
            <v>1153.3</v>
          </cell>
          <cell r="K4193">
            <v>1153.3</v>
          </cell>
          <cell r="L4193">
            <v>1.1533</v>
          </cell>
          <cell r="M4193">
            <v>1.1533</v>
          </cell>
          <cell r="U4193" t="str">
            <v>0926411</v>
          </cell>
          <cell r="V4193">
            <v>11032</v>
          </cell>
          <cell r="W4193">
            <v>11032</v>
          </cell>
          <cell r="X4193">
            <v>11.032</v>
          </cell>
          <cell r="Y4193">
            <v>11.032</v>
          </cell>
        </row>
        <row r="4194">
          <cell r="I4194" t="str">
            <v>1000939</v>
          </cell>
          <cell r="J4194">
            <v>713</v>
          </cell>
          <cell r="K4194">
            <v>713</v>
          </cell>
          <cell r="L4194">
            <v>0.71299999999999997</v>
          </cell>
          <cell r="M4194">
            <v>0.71299999999999997</v>
          </cell>
          <cell r="U4194" t="str">
            <v>0930601</v>
          </cell>
          <cell r="V4194">
            <v>20647</v>
          </cell>
          <cell r="W4194">
            <v>20647</v>
          </cell>
          <cell r="X4194">
            <v>20.646999999999998</v>
          </cell>
          <cell r="Y4194">
            <v>20.646999999999998</v>
          </cell>
        </row>
        <row r="4195">
          <cell r="I4195" t="str">
            <v>1000949</v>
          </cell>
          <cell r="J4195">
            <v>5619</v>
          </cell>
          <cell r="K4195">
            <v>5619</v>
          </cell>
          <cell r="L4195">
            <v>5.6189999999999998</v>
          </cell>
          <cell r="M4195">
            <v>5.6189999999999998</v>
          </cell>
          <cell r="U4195" t="str">
            <v>0930999</v>
          </cell>
          <cell r="V4195">
            <v>13364766.02</v>
          </cell>
          <cell r="W4195">
            <v>13364766.02</v>
          </cell>
          <cell r="X4195">
            <v>13364.766019999999</v>
          </cell>
          <cell r="Y4195">
            <v>13364.766019999999</v>
          </cell>
        </row>
        <row r="4196">
          <cell r="I4196" t="str">
            <v>1001001</v>
          </cell>
          <cell r="J4196">
            <v>212945.03</v>
          </cell>
          <cell r="K4196">
            <v>212945.03</v>
          </cell>
          <cell r="L4196">
            <v>212.94503</v>
          </cell>
          <cell r="M4196">
            <v>212.94503</v>
          </cell>
          <cell r="U4196" t="str">
            <v>0943568</v>
          </cell>
          <cell r="V4196">
            <v>1812.5</v>
          </cell>
          <cell r="W4196">
            <v>1812.5</v>
          </cell>
          <cell r="X4196">
            <v>1.8125</v>
          </cell>
          <cell r="Y4196">
            <v>1.8125</v>
          </cell>
        </row>
        <row r="4197">
          <cell r="I4197" t="str">
            <v>1001003</v>
          </cell>
          <cell r="J4197">
            <v>10542.5</v>
          </cell>
          <cell r="K4197">
            <v>10542.5</v>
          </cell>
          <cell r="L4197">
            <v>10.5425</v>
          </cell>
          <cell r="M4197">
            <v>10.5425</v>
          </cell>
          <cell r="U4197" t="str">
            <v>0944805</v>
          </cell>
          <cell r="V4197">
            <v>6714385.4000000004</v>
          </cell>
          <cell r="W4197">
            <v>6714385.4000000004</v>
          </cell>
          <cell r="X4197">
            <v>6714.3854000000001</v>
          </cell>
          <cell r="Y4197">
            <v>6714.3854000000001</v>
          </cell>
        </row>
        <row r="4198">
          <cell r="I4198" t="str">
            <v>1001005</v>
          </cell>
          <cell r="J4198">
            <v>7905.5</v>
          </cell>
          <cell r="K4198">
            <v>7905.5</v>
          </cell>
          <cell r="L4198">
            <v>7.9055</v>
          </cell>
          <cell r="M4198">
            <v>7.9055</v>
          </cell>
          <cell r="U4198" t="str">
            <v>0946710</v>
          </cell>
          <cell r="V4198">
            <v>73763.539999999994</v>
          </cell>
          <cell r="W4198">
            <v>73763.539999999994</v>
          </cell>
          <cell r="X4198">
            <v>73.763539999999992</v>
          </cell>
          <cell r="Y4198">
            <v>73.763539999999992</v>
          </cell>
        </row>
        <row r="4199">
          <cell r="I4199" t="str">
            <v>1001006</v>
          </cell>
          <cell r="J4199">
            <v>42012.5</v>
          </cell>
          <cell r="K4199">
            <v>42012.5</v>
          </cell>
          <cell r="L4199">
            <v>42.012500000000003</v>
          </cell>
          <cell r="M4199">
            <v>42.012500000000003</v>
          </cell>
          <cell r="U4199" t="str">
            <v>0949011</v>
          </cell>
          <cell r="V4199">
            <v>20132.63</v>
          </cell>
          <cell r="W4199">
            <v>20132.63</v>
          </cell>
          <cell r="X4199">
            <v>20.132630000000002</v>
          </cell>
          <cell r="Y4199">
            <v>20.132630000000002</v>
          </cell>
        </row>
        <row r="4200">
          <cell r="I4200" t="str">
            <v>1001007</v>
          </cell>
          <cell r="J4200">
            <v>5810</v>
          </cell>
          <cell r="K4200">
            <v>5810</v>
          </cell>
          <cell r="L4200">
            <v>5.81</v>
          </cell>
          <cell r="M4200">
            <v>5.81</v>
          </cell>
          <cell r="U4200" t="str">
            <v>0949868</v>
          </cell>
          <cell r="V4200">
            <v>70</v>
          </cell>
          <cell r="W4200">
            <v>70</v>
          </cell>
          <cell r="X4200">
            <v>7.0000000000000007E-2</v>
          </cell>
          <cell r="Y4200">
            <v>7.0000000000000007E-2</v>
          </cell>
        </row>
        <row r="4201">
          <cell r="I4201" t="str">
            <v>1001013</v>
          </cell>
          <cell r="J4201">
            <v>12123.5</v>
          </cell>
          <cell r="K4201">
            <v>12123.5</v>
          </cell>
          <cell r="L4201">
            <v>12.1235</v>
          </cell>
          <cell r="M4201">
            <v>12.1235</v>
          </cell>
          <cell r="U4201" t="str">
            <v>0949906</v>
          </cell>
          <cell r="V4201">
            <v>184422.86</v>
          </cell>
          <cell r="W4201">
            <v>184422.86</v>
          </cell>
          <cell r="X4201">
            <v>184.42285999999999</v>
          </cell>
          <cell r="Y4201">
            <v>184.42285999999999</v>
          </cell>
        </row>
        <row r="4202">
          <cell r="I4202" t="str">
            <v>1001017</v>
          </cell>
          <cell r="J4202">
            <v>5525.5</v>
          </cell>
          <cell r="K4202">
            <v>5525.5</v>
          </cell>
          <cell r="L4202">
            <v>5.5255000000000001</v>
          </cell>
          <cell r="M4202">
            <v>5.5255000000000001</v>
          </cell>
          <cell r="U4202" t="str">
            <v>0949909</v>
          </cell>
          <cell r="V4202">
            <v>33697.89</v>
          </cell>
          <cell r="W4202">
            <v>33697.89</v>
          </cell>
          <cell r="X4202">
            <v>33.697890000000001</v>
          </cell>
          <cell r="Y4202">
            <v>33.697890000000001</v>
          </cell>
        </row>
        <row r="4203">
          <cell r="I4203" t="str">
            <v>1001018</v>
          </cell>
          <cell r="J4203">
            <v>2900</v>
          </cell>
          <cell r="K4203">
            <v>2900</v>
          </cell>
          <cell r="L4203">
            <v>2.9</v>
          </cell>
          <cell r="M4203">
            <v>2.9</v>
          </cell>
          <cell r="U4203" t="str">
            <v>0950511</v>
          </cell>
          <cell r="V4203">
            <v>72660</v>
          </cell>
          <cell r="W4203">
            <v>72660</v>
          </cell>
          <cell r="X4203">
            <v>72.66</v>
          </cell>
          <cell r="Y4203">
            <v>72.66</v>
          </cell>
        </row>
        <row r="4204">
          <cell r="I4204" t="str">
            <v>1001020</v>
          </cell>
          <cell r="J4204">
            <v>8812.5</v>
          </cell>
          <cell r="K4204">
            <v>8812.5</v>
          </cell>
          <cell r="L4204">
            <v>8.8125</v>
          </cell>
          <cell r="M4204">
            <v>8.8125</v>
          </cell>
          <cell r="U4204" t="str">
            <v>0950724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</row>
        <row r="4205">
          <cell r="I4205" t="str">
            <v>1001021</v>
          </cell>
          <cell r="J4205">
            <v>8965.5</v>
          </cell>
          <cell r="K4205">
            <v>8965.5</v>
          </cell>
          <cell r="L4205">
            <v>8.9655000000000005</v>
          </cell>
          <cell r="M4205">
            <v>8.9655000000000005</v>
          </cell>
          <cell r="U4205" t="str">
            <v>0950923</v>
          </cell>
          <cell r="V4205">
            <v>1568.5</v>
          </cell>
          <cell r="W4205">
            <v>1568.5</v>
          </cell>
          <cell r="X4205">
            <v>1.5685</v>
          </cell>
          <cell r="Y4205">
            <v>1.5685</v>
          </cell>
        </row>
        <row r="4206">
          <cell r="I4206" t="str">
            <v>1001024</v>
          </cell>
          <cell r="J4206">
            <v>5927.5</v>
          </cell>
          <cell r="K4206">
            <v>5927.5</v>
          </cell>
          <cell r="L4206">
            <v>5.9275000000000002</v>
          </cell>
          <cell r="M4206">
            <v>5.9275000000000002</v>
          </cell>
          <cell r="U4206" t="str">
            <v>0951011</v>
          </cell>
          <cell r="V4206">
            <v>4939</v>
          </cell>
          <cell r="W4206">
            <v>4939</v>
          </cell>
          <cell r="X4206">
            <v>4.9390000000000001</v>
          </cell>
          <cell r="Y4206">
            <v>4.9390000000000001</v>
          </cell>
        </row>
        <row r="4207">
          <cell r="I4207" t="str">
            <v>1001026</v>
          </cell>
          <cell r="J4207">
            <v>-120</v>
          </cell>
          <cell r="K4207">
            <v>-120</v>
          </cell>
          <cell r="L4207">
            <v>-0.12</v>
          </cell>
          <cell r="M4207">
            <v>-0.12</v>
          </cell>
          <cell r="U4207" t="str">
            <v>0951029</v>
          </cell>
          <cell r="V4207">
            <v>10493</v>
          </cell>
          <cell r="W4207">
            <v>10493</v>
          </cell>
          <cell r="X4207">
            <v>10.493</v>
          </cell>
          <cell r="Y4207">
            <v>10.493</v>
          </cell>
        </row>
        <row r="4208">
          <cell r="I4208" t="str">
            <v>1001028</v>
          </cell>
          <cell r="J4208">
            <v>2449.5</v>
          </cell>
          <cell r="K4208">
            <v>2449.5</v>
          </cell>
          <cell r="L4208">
            <v>2.4495</v>
          </cell>
          <cell r="M4208">
            <v>2.4495</v>
          </cell>
          <cell r="U4208" t="str">
            <v>0951117</v>
          </cell>
          <cell r="V4208">
            <v>4468</v>
          </cell>
          <cell r="W4208">
            <v>4468</v>
          </cell>
          <cell r="X4208">
            <v>4.468</v>
          </cell>
          <cell r="Y4208">
            <v>4.468</v>
          </cell>
        </row>
        <row r="4209">
          <cell r="I4209" t="str">
            <v>1001029</v>
          </cell>
          <cell r="J4209">
            <v>11512</v>
          </cell>
          <cell r="K4209">
            <v>11512</v>
          </cell>
          <cell r="L4209">
            <v>11.512</v>
          </cell>
          <cell r="M4209">
            <v>11.512</v>
          </cell>
          <cell r="U4209" t="str">
            <v>0951190</v>
          </cell>
          <cell r="V4209">
            <v>1650</v>
          </cell>
          <cell r="W4209">
            <v>1650</v>
          </cell>
          <cell r="X4209">
            <v>1.65</v>
          </cell>
          <cell r="Y4209">
            <v>1.65</v>
          </cell>
        </row>
        <row r="4210">
          <cell r="I4210" t="str">
            <v>1001038</v>
          </cell>
          <cell r="J4210">
            <v>134</v>
          </cell>
          <cell r="K4210">
            <v>134</v>
          </cell>
          <cell r="L4210">
            <v>0.13400000000000001</v>
          </cell>
          <cell r="M4210">
            <v>0.13400000000000001</v>
          </cell>
          <cell r="U4210" t="str">
            <v>0951206</v>
          </cell>
          <cell r="V4210">
            <v>42823.22</v>
          </cell>
          <cell r="W4210">
            <v>42823.22</v>
          </cell>
          <cell r="X4210">
            <v>42.823219999999999</v>
          </cell>
          <cell r="Y4210">
            <v>42.823219999999999</v>
          </cell>
        </row>
        <row r="4211">
          <cell r="I4211" t="str">
            <v>1001042</v>
          </cell>
          <cell r="J4211">
            <v>35546</v>
          </cell>
          <cell r="K4211">
            <v>35546</v>
          </cell>
          <cell r="L4211">
            <v>35.545999999999999</v>
          </cell>
          <cell r="M4211">
            <v>35.545999999999999</v>
          </cell>
          <cell r="U4211" t="str">
            <v>0951217</v>
          </cell>
          <cell r="V4211">
            <v>26395.8</v>
          </cell>
          <cell r="W4211">
            <v>26395.8</v>
          </cell>
          <cell r="X4211">
            <v>26.395799999999998</v>
          </cell>
          <cell r="Y4211">
            <v>26.395799999999998</v>
          </cell>
        </row>
        <row r="4212">
          <cell r="I4212" t="str">
            <v>1001045</v>
          </cell>
          <cell r="J4212">
            <v>57087</v>
          </cell>
          <cell r="K4212">
            <v>57087</v>
          </cell>
          <cell r="L4212">
            <v>57.087000000000003</v>
          </cell>
          <cell r="M4212">
            <v>57.087000000000003</v>
          </cell>
          <cell r="U4212" t="str">
            <v>0951420</v>
          </cell>
          <cell r="V4212">
            <v>3881</v>
          </cell>
          <cell r="W4212">
            <v>3881</v>
          </cell>
          <cell r="X4212">
            <v>3.8809999999999998</v>
          </cell>
          <cell r="Y4212">
            <v>3.8809999999999998</v>
          </cell>
        </row>
        <row r="4213">
          <cell r="I4213" t="str">
            <v>1001050</v>
          </cell>
          <cell r="J4213">
            <v>15211.35</v>
          </cell>
          <cell r="K4213">
            <v>15211.35</v>
          </cell>
          <cell r="L4213">
            <v>15.211349999999999</v>
          </cell>
          <cell r="M4213">
            <v>15.211349999999999</v>
          </cell>
          <cell r="U4213" t="str">
            <v>0958838</v>
          </cell>
          <cell r="V4213">
            <v>28488</v>
          </cell>
          <cell r="W4213">
            <v>28488</v>
          </cell>
          <cell r="X4213">
            <v>28.488</v>
          </cell>
          <cell r="Y4213">
            <v>28.488</v>
          </cell>
        </row>
        <row r="4214">
          <cell r="I4214" t="str">
            <v>1001051</v>
          </cell>
          <cell r="J4214">
            <v>24949</v>
          </cell>
          <cell r="K4214">
            <v>24949</v>
          </cell>
          <cell r="L4214">
            <v>24.949000000000002</v>
          </cell>
          <cell r="M4214">
            <v>24.949000000000002</v>
          </cell>
          <cell r="U4214" t="str">
            <v>0961788</v>
          </cell>
          <cell r="V4214">
            <v>-95994.9</v>
          </cell>
          <cell r="W4214">
            <v>-95994.9</v>
          </cell>
          <cell r="X4214">
            <v>-95.994900000000001</v>
          </cell>
          <cell r="Y4214">
            <v>-95.994900000000001</v>
          </cell>
        </row>
        <row r="4215">
          <cell r="I4215" t="str">
            <v>1001054</v>
          </cell>
          <cell r="J4215">
            <v>389.5</v>
          </cell>
          <cell r="K4215">
            <v>389.5</v>
          </cell>
          <cell r="L4215">
            <v>0.38950000000000001</v>
          </cell>
          <cell r="M4215">
            <v>0.38950000000000001</v>
          </cell>
          <cell r="U4215" t="str">
            <v>0962694</v>
          </cell>
          <cell r="V4215">
            <v>5955.5</v>
          </cell>
          <cell r="W4215">
            <v>5955.5</v>
          </cell>
          <cell r="X4215">
            <v>5.9554999999999998</v>
          </cell>
          <cell r="Y4215">
            <v>5.9554999999999998</v>
          </cell>
        </row>
        <row r="4216">
          <cell r="I4216" t="str">
            <v>1001058</v>
          </cell>
          <cell r="J4216">
            <v>5828</v>
          </cell>
          <cell r="K4216">
            <v>5828</v>
          </cell>
          <cell r="L4216">
            <v>5.8280000000000003</v>
          </cell>
          <cell r="M4216">
            <v>5.8280000000000003</v>
          </cell>
          <cell r="U4216" t="str">
            <v>0964346</v>
          </cell>
          <cell r="V4216">
            <v>7085.42</v>
          </cell>
          <cell r="W4216">
            <v>7085.42</v>
          </cell>
          <cell r="X4216">
            <v>7.0854200000000001</v>
          </cell>
          <cell r="Y4216">
            <v>7.0854200000000001</v>
          </cell>
        </row>
        <row r="4217">
          <cell r="I4217" t="str">
            <v>1001065</v>
          </cell>
          <cell r="J4217">
            <v>-38.5</v>
          </cell>
          <cell r="K4217">
            <v>-38.5</v>
          </cell>
          <cell r="L4217">
            <v>-3.85E-2</v>
          </cell>
          <cell r="M4217">
            <v>-3.85E-2</v>
          </cell>
          <cell r="U4217" t="str">
            <v>0964348</v>
          </cell>
          <cell r="V4217">
            <v>1589</v>
          </cell>
          <cell r="W4217">
            <v>1589</v>
          </cell>
          <cell r="X4217">
            <v>1.589</v>
          </cell>
          <cell r="Y4217">
            <v>1.589</v>
          </cell>
        </row>
        <row r="4218">
          <cell r="I4218" t="str">
            <v>1001066</v>
          </cell>
          <cell r="J4218">
            <v>95891.45</v>
          </cell>
          <cell r="K4218">
            <v>95891.45</v>
          </cell>
          <cell r="L4218">
            <v>95.891449999999992</v>
          </cell>
          <cell r="M4218">
            <v>95.891449999999992</v>
          </cell>
          <cell r="U4218" t="str">
            <v>0964361</v>
          </cell>
          <cell r="V4218">
            <v>19497.84</v>
          </cell>
          <cell r="W4218">
            <v>19497.84</v>
          </cell>
          <cell r="X4218">
            <v>19.49784</v>
          </cell>
          <cell r="Y4218">
            <v>19.49784</v>
          </cell>
        </row>
        <row r="4219">
          <cell r="I4219" t="str">
            <v>1001080</v>
          </cell>
          <cell r="J4219">
            <v>693.5</v>
          </cell>
          <cell r="K4219">
            <v>693.5</v>
          </cell>
          <cell r="L4219">
            <v>0.69350000000000001</v>
          </cell>
          <cell r="M4219">
            <v>0.69350000000000001</v>
          </cell>
          <cell r="U4219" t="str">
            <v>0970406</v>
          </cell>
          <cell r="V4219">
            <v>1603.5</v>
          </cell>
          <cell r="W4219">
            <v>1603.5</v>
          </cell>
          <cell r="X4219">
            <v>1.6034999999999999</v>
          </cell>
          <cell r="Y4219">
            <v>1.6034999999999999</v>
          </cell>
        </row>
        <row r="4220">
          <cell r="I4220" t="str">
            <v>1001097</v>
          </cell>
          <cell r="J4220">
            <v>3520</v>
          </cell>
          <cell r="K4220">
            <v>3520</v>
          </cell>
          <cell r="L4220">
            <v>3.52</v>
          </cell>
          <cell r="M4220">
            <v>3.52</v>
          </cell>
          <cell r="U4220" t="str">
            <v>0970412</v>
          </cell>
          <cell r="V4220">
            <v>12186</v>
          </cell>
          <cell r="W4220">
            <v>12186</v>
          </cell>
          <cell r="X4220">
            <v>12.186</v>
          </cell>
          <cell r="Y4220">
            <v>12.186</v>
          </cell>
        </row>
        <row r="4221">
          <cell r="I4221" t="str">
            <v>1001098</v>
          </cell>
          <cell r="J4221">
            <v>172951.65</v>
          </cell>
          <cell r="K4221">
            <v>172951.65</v>
          </cell>
          <cell r="L4221">
            <v>172.95165</v>
          </cell>
          <cell r="M4221">
            <v>172.95165</v>
          </cell>
          <cell r="U4221" t="str">
            <v>0971000</v>
          </cell>
          <cell r="V4221">
            <v>47.25</v>
          </cell>
          <cell r="W4221">
            <v>47.25</v>
          </cell>
          <cell r="X4221">
            <v>4.725E-2</v>
          </cell>
          <cell r="Y4221">
            <v>4.725E-2</v>
          </cell>
        </row>
        <row r="4222">
          <cell r="I4222" t="str">
            <v>1001099</v>
          </cell>
          <cell r="J4222">
            <v>458455.37</v>
          </cell>
          <cell r="K4222">
            <v>458455.37</v>
          </cell>
          <cell r="L4222">
            <v>458.45537000000002</v>
          </cell>
          <cell r="M4222">
            <v>458.45537000000002</v>
          </cell>
          <cell r="U4222" t="str">
            <v>0972003</v>
          </cell>
          <cell r="V4222">
            <v>76456.59</v>
          </cell>
          <cell r="W4222">
            <v>76456.59</v>
          </cell>
          <cell r="X4222">
            <v>76.456589999999991</v>
          </cell>
          <cell r="Y4222">
            <v>76.456589999999991</v>
          </cell>
        </row>
        <row r="4223">
          <cell r="I4223" t="str">
            <v>1001101</v>
          </cell>
          <cell r="J4223">
            <v>894.5</v>
          </cell>
          <cell r="K4223">
            <v>894.5</v>
          </cell>
          <cell r="L4223">
            <v>0.89449999999999996</v>
          </cell>
          <cell r="M4223">
            <v>0.89449999999999996</v>
          </cell>
          <cell r="U4223" t="str">
            <v>0972014</v>
          </cell>
          <cell r="V4223">
            <v>15438.7</v>
          </cell>
          <cell r="W4223">
            <v>15438.7</v>
          </cell>
          <cell r="X4223">
            <v>15.438700000000001</v>
          </cell>
          <cell r="Y4223">
            <v>15.438700000000001</v>
          </cell>
        </row>
        <row r="4224">
          <cell r="I4224" t="str">
            <v>1001104</v>
          </cell>
          <cell r="J4224">
            <v>7341.5</v>
          </cell>
          <cell r="K4224">
            <v>7341.5</v>
          </cell>
          <cell r="L4224">
            <v>7.3414999999999999</v>
          </cell>
          <cell r="M4224">
            <v>7.3414999999999999</v>
          </cell>
          <cell r="U4224" t="str">
            <v>0972030</v>
          </cell>
          <cell r="V4224">
            <v>17873.84</v>
          </cell>
          <cell r="W4224">
            <v>17873.84</v>
          </cell>
          <cell r="X4224">
            <v>17.873840000000001</v>
          </cell>
          <cell r="Y4224">
            <v>17.873840000000001</v>
          </cell>
        </row>
        <row r="4225">
          <cell r="I4225" t="str">
            <v>1001108</v>
          </cell>
          <cell r="J4225">
            <v>-1162</v>
          </cell>
          <cell r="K4225">
            <v>-1162</v>
          </cell>
          <cell r="L4225">
            <v>-1.1619999999999999</v>
          </cell>
          <cell r="M4225">
            <v>-1.1619999999999999</v>
          </cell>
          <cell r="U4225" t="str">
            <v>0972031</v>
          </cell>
          <cell r="V4225">
            <v>17950.82</v>
          </cell>
          <cell r="W4225">
            <v>17950.82</v>
          </cell>
          <cell r="X4225">
            <v>17.95082</v>
          </cell>
          <cell r="Y4225">
            <v>17.95082</v>
          </cell>
        </row>
        <row r="4226">
          <cell r="I4226" t="str">
            <v>1001109</v>
          </cell>
          <cell r="J4226">
            <v>176</v>
          </cell>
          <cell r="K4226">
            <v>176</v>
          </cell>
          <cell r="L4226">
            <v>0.17599999999999999</v>
          </cell>
          <cell r="M4226">
            <v>0.17599999999999999</v>
          </cell>
          <cell r="U4226" t="str">
            <v>0972032</v>
          </cell>
          <cell r="V4226">
            <v>19289.099999999999</v>
          </cell>
          <cell r="W4226">
            <v>19289.099999999999</v>
          </cell>
          <cell r="X4226">
            <v>19.289099999999998</v>
          </cell>
          <cell r="Y4226">
            <v>19.289099999999998</v>
          </cell>
        </row>
        <row r="4227">
          <cell r="I4227" t="str">
            <v>1001111</v>
          </cell>
          <cell r="J4227">
            <v>10202</v>
          </cell>
          <cell r="K4227">
            <v>10202</v>
          </cell>
          <cell r="L4227">
            <v>10.202</v>
          </cell>
          <cell r="M4227">
            <v>10.202</v>
          </cell>
          <cell r="U4227" t="str">
            <v>0972038</v>
          </cell>
          <cell r="V4227">
            <v>1107.4000000000001</v>
          </cell>
          <cell r="W4227">
            <v>1107.4000000000001</v>
          </cell>
          <cell r="X4227">
            <v>1.1074000000000002</v>
          </cell>
          <cell r="Y4227">
            <v>1.1074000000000002</v>
          </cell>
        </row>
        <row r="4228">
          <cell r="I4228" t="str">
            <v>1001114</v>
          </cell>
          <cell r="J4228">
            <v>181084.9</v>
          </cell>
          <cell r="K4228">
            <v>181084.9</v>
          </cell>
          <cell r="L4228">
            <v>181.0849</v>
          </cell>
          <cell r="M4228">
            <v>181.0849</v>
          </cell>
          <cell r="U4228" t="str">
            <v>0972040</v>
          </cell>
          <cell r="V4228">
            <v>18178.43</v>
          </cell>
          <cell r="W4228">
            <v>18178.43</v>
          </cell>
          <cell r="X4228">
            <v>18.178429999999999</v>
          </cell>
          <cell r="Y4228">
            <v>18.178429999999999</v>
          </cell>
        </row>
        <row r="4229">
          <cell r="I4229" t="str">
            <v>1001120</v>
          </cell>
          <cell r="J4229">
            <v>6444</v>
          </cell>
          <cell r="K4229">
            <v>6444</v>
          </cell>
          <cell r="L4229">
            <v>6.444</v>
          </cell>
          <cell r="M4229">
            <v>6.444</v>
          </cell>
          <cell r="U4229" t="str">
            <v>0972042</v>
          </cell>
          <cell r="V4229">
            <v>21806.93</v>
          </cell>
          <cell r="W4229">
            <v>21806.93</v>
          </cell>
          <cell r="X4229">
            <v>21.806930000000001</v>
          </cell>
          <cell r="Y4229">
            <v>21.806930000000001</v>
          </cell>
        </row>
        <row r="4230">
          <cell r="I4230" t="str">
            <v>1001121</v>
          </cell>
          <cell r="J4230">
            <v>38154.5</v>
          </cell>
          <cell r="K4230">
            <v>38154.5</v>
          </cell>
          <cell r="L4230">
            <v>38.154499999999999</v>
          </cell>
          <cell r="M4230">
            <v>38.154499999999999</v>
          </cell>
          <cell r="U4230" t="str">
            <v>0972043</v>
          </cell>
          <cell r="V4230">
            <v>1221.25</v>
          </cell>
          <cell r="W4230">
            <v>1221.25</v>
          </cell>
          <cell r="X4230">
            <v>1.2212499999999999</v>
          </cell>
          <cell r="Y4230">
            <v>1.2212499999999999</v>
          </cell>
        </row>
        <row r="4231">
          <cell r="I4231" t="str">
            <v>1001123</v>
          </cell>
          <cell r="J4231">
            <v>-33</v>
          </cell>
          <cell r="K4231">
            <v>-33</v>
          </cell>
          <cell r="L4231">
            <v>-3.3000000000000002E-2</v>
          </cell>
          <cell r="M4231">
            <v>-3.3000000000000002E-2</v>
          </cell>
          <cell r="U4231" t="str">
            <v>0972218</v>
          </cell>
          <cell r="V4231">
            <v>28343.83</v>
          </cell>
          <cell r="W4231">
            <v>28343.83</v>
          </cell>
          <cell r="X4231">
            <v>28.343830000000001</v>
          </cell>
          <cell r="Y4231">
            <v>28.343830000000001</v>
          </cell>
        </row>
        <row r="4232">
          <cell r="I4232" t="str">
            <v>1001130</v>
          </cell>
          <cell r="J4232">
            <v>7951334.79</v>
          </cell>
          <cell r="K4232">
            <v>7951334.79</v>
          </cell>
          <cell r="L4232">
            <v>7951.3347899999999</v>
          </cell>
          <cell r="M4232">
            <v>7951.3347899999999</v>
          </cell>
          <cell r="U4232" t="str">
            <v>0972232</v>
          </cell>
          <cell r="V4232">
            <v>928.9</v>
          </cell>
          <cell r="W4232">
            <v>928.9</v>
          </cell>
          <cell r="X4232">
            <v>0.92889999999999995</v>
          </cell>
          <cell r="Y4232">
            <v>0.92889999999999995</v>
          </cell>
        </row>
        <row r="4233">
          <cell r="I4233" t="str">
            <v>1001131</v>
          </cell>
          <cell r="J4233">
            <v>309874.90000000002</v>
          </cell>
          <cell r="K4233">
            <v>309874.90000000002</v>
          </cell>
          <cell r="L4233">
            <v>309.87490000000003</v>
          </cell>
          <cell r="M4233">
            <v>309.87490000000003</v>
          </cell>
          <cell r="U4233" t="str">
            <v>0972234</v>
          </cell>
          <cell r="V4233">
            <v>1818.35</v>
          </cell>
          <cell r="W4233">
            <v>1818.35</v>
          </cell>
          <cell r="X4233">
            <v>1.8183499999999999</v>
          </cell>
          <cell r="Y4233">
            <v>1.8183499999999999</v>
          </cell>
        </row>
        <row r="4234">
          <cell r="I4234" t="str">
            <v>1001187</v>
          </cell>
          <cell r="J4234">
            <v>1147</v>
          </cell>
          <cell r="K4234">
            <v>1147</v>
          </cell>
          <cell r="L4234">
            <v>1.147</v>
          </cell>
          <cell r="M4234">
            <v>1.147</v>
          </cell>
          <cell r="U4234" t="str">
            <v>0973018</v>
          </cell>
          <cell r="V4234">
            <v>296259.32</v>
          </cell>
          <cell r="W4234">
            <v>296259.32</v>
          </cell>
          <cell r="X4234">
            <v>296.25932</v>
          </cell>
          <cell r="Y4234">
            <v>296.25932</v>
          </cell>
        </row>
        <row r="4235">
          <cell r="I4235" t="str">
            <v>1001192</v>
          </cell>
          <cell r="J4235">
            <v>77021.5</v>
          </cell>
          <cell r="K4235">
            <v>77021.5</v>
          </cell>
          <cell r="L4235">
            <v>77.021500000000003</v>
          </cell>
          <cell r="M4235">
            <v>77.021500000000003</v>
          </cell>
          <cell r="U4235" t="str">
            <v>0973020</v>
          </cell>
          <cell r="V4235">
            <v>2609.5</v>
          </cell>
          <cell r="W4235">
            <v>2609.5</v>
          </cell>
          <cell r="X4235">
            <v>2.6095000000000002</v>
          </cell>
          <cell r="Y4235">
            <v>2.6095000000000002</v>
          </cell>
        </row>
        <row r="4236">
          <cell r="I4236" t="str">
            <v>1001194</v>
          </cell>
          <cell r="J4236">
            <v>86006</v>
          </cell>
          <cell r="K4236">
            <v>86006</v>
          </cell>
          <cell r="L4236">
            <v>86.006</v>
          </cell>
          <cell r="M4236">
            <v>86.006</v>
          </cell>
          <cell r="U4236" t="str">
            <v>0976377</v>
          </cell>
          <cell r="V4236">
            <v>86411.66</v>
          </cell>
          <cell r="W4236">
            <v>86411.66</v>
          </cell>
          <cell r="X4236">
            <v>86.411659999999998</v>
          </cell>
          <cell r="Y4236">
            <v>86.411659999999998</v>
          </cell>
        </row>
        <row r="4237">
          <cell r="I4237" t="str">
            <v>1001195</v>
          </cell>
          <cell r="J4237">
            <v>90362</v>
          </cell>
          <cell r="K4237">
            <v>90362</v>
          </cell>
          <cell r="L4237">
            <v>90.361999999999995</v>
          </cell>
          <cell r="M4237">
            <v>90.361999999999995</v>
          </cell>
          <cell r="U4237" t="str">
            <v>0982098</v>
          </cell>
          <cell r="V4237">
            <v>43985.5</v>
          </cell>
          <cell r="W4237">
            <v>43985.5</v>
          </cell>
          <cell r="X4237">
            <v>43.985500000000002</v>
          </cell>
          <cell r="Y4237">
            <v>43.985500000000002</v>
          </cell>
        </row>
        <row r="4238">
          <cell r="I4238" t="str">
            <v>1001204</v>
          </cell>
          <cell r="J4238">
            <v>380</v>
          </cell>
          <cell r="K4238">
            <v>380</v>
          </cell>
          <cell r="L4238">
            <v>0.38</v>
          </cell>
          <cell r="M4238">
            <v>0.38</v>
          </cell>
          <cell r="U4238" t="str">
            <v>0992298</v>
          </cell>
          <cell r="V4238">
            <v>37291.5</v>
          </cell>
          <cell r="W4238">
            <v>37291.5</v>
          </cell>
          <cell r="X4238">
            <v>37.291499999999999</v>
          </cell>
          <cell r="Y4238">
            <v>37.291499999999999</v>
          </cell>
        </row>
        <row r="4239">
          <cell r="I4239" t="str">
            <v>1001216</v>
          </cell>
          <cell r="J4239">
            <v>1556</v>
          </cell>
          <cell r="K4239">
            <v>1556</v>
          </cell>
          <cell r="L4239">
            <v>1.556</v>
          </cell>
          <cell r="M4239">
            <v>1.556</v>
          </cell>
          <cell r="U4239" t="str">
            <v>1000107</v>
          </cell>
          <cell r="V4239">
            <v>366126.84</v>
          </cell>
          <cell r="W4239">
            <v>366126.84</v>
          </cell>
          <cell r="X4239">
            <v>366.12684000000002</v>
          </cell>
          <cell r="Y4239">
            <v>366.12684000000002</v>
          </cell>
        </row>
        <row r="4240">
          <cell r="I4240" t="str">
            <v>1001217</v>
          </cell>
          <cell r="J4240">
            <v>9035.5</v>
          </cell>
          <cell r="K4240">
            <v>9035.5</v>
          </cell>
          <cell r="L4240">
            <v>9.0355000000000008</v>
          </cell>
          <cell r="M4240">
            <v>9.0355000000000008</v>
          </cell>
          <cell r="U4240" t="str">
            <v>1000108</v>
          </cell>
          <cell r="V4240">
            <v>3282.5</v>
          </cell>
          <cell r="W4240">
            <v>3282.5</v>
          </cell>
          <cell r="X4240">
            <v>3.2825000000000002</v>
          </cell>
          <cell r="Y4240">
            <v>3.2825000000000002</v>
          </cell>
        </row>
        <row r="4241">
          <cell r="I4241" t="str">
            <v>1001220</v>
          </cell>
          <cell r="J4241">
            <v>3039.5</v>
          </cell>
          <cell r="K4241">
            <v>3039.5</v>
          </cell>
          <cell r="L4241">
            <v>3.0394999999999999</v>
          </cell>
          <cell r="M4241">
            <v>3.0394999999999999</v>
          </cell>
          <cell r="U4241" t="str">
            <v>1000110</v>
          </cell>
          <cell r="V4241">
            <v>7054.5</v>
          </cell>
          <cell r="W4241">
            <v>7054.5</v>
          </cell>
          <cell r="X4241">
            <v>7.0545</v>
          </cell>
          <cell r="Y4241">
            <v>7.0545</v>
          </cell>
        </row>
        <row r="4242">
          <cell r="I4242" t="str">
            <v>1001221</v>
          </cell>
          <cell r="J4242">
            <v>124756.75</v>
          </cell>
          <cell r="K4242">
            <v>124756.75</v>
          </cell>
          <cell r="L4242">
            <v>124.75675</v>
          </cell>
          <cell r="M4242">
            <v>124.75675</v>
          </cell>
          <cell r="U4242" t="str">
            <v>1000113</v>
          </cell>
          <cell r="V4242">
            <v>65923.5</v>
          </cell>
          <cell r="W4242">
            <v>65923.5</v>
          </cell>
          <cell r="X4242">
            <v>65.923500000000004</v>
          </cell>
          <cell r="Y4242">
            <v>65.923500000000004</v>
          </cell>
        </row>
        <row r="4243">
          <cell r="I4243" t="str">
            <v>1001227</v>
          </cell>
          <cell r="J4243">
            <v>214</v>
          </cell>
          <cell r="K4243">
            <v>214</v>
          </cell>
          <cell r="L4243">
            <v>0.214</v>
          </cell>
          <cell r="M4243">
            <v>0.214</v>
          </cell>
          <cell r="U4243" t="str">
            <v>1000117</v>
          </cell>
          <cell r="V4243">
            <v>5085</v>
          </cell>
          <cell r="W4243">
            <v>5085</v>
          </cell>
          <cell r="X4243">
            <v>5.085</v>
          </cell>
          <cell r="Y4243">
            <v>5.085</v>
          </cell>
        </row>
        <row r="4244">
          <cell r="I4244" t="str">
            <v>1001246</v>
          </cell>
          <cell r="J4244">
            <v>6535</v>
          </cell>
          <cell r="K4244">
            <v>6535</v>
          </cell>
          <cell r="L4244">
            <v>6.5350000000000001</v>
          </cell>
          <cell r="M4244">
            <v>6.5350000000000001</v>
          </cell>
          <cell r="U4244" t="str">
            <v>1000212</v>
          </cell>
          <cell r="V4244">
            <v>673.5</v>
          </cell>
          <cell r="W4244">
            <v>673.5</v>
          </cell>
          <cell r="X4244">
            <v>0.67349999999999999</v>
          </cell>
          <cell r="Y4244">
            <v>0.67349999999999999</v>
          </cell>
        </row>
        <row r="4245">
          <cell r="I4245" t="str">
            <v>1001254</v>
          </cell>
          <cell r="J4245">
            <v>14343</v>
          </cell>
          <cell r="K4245">
            <v>14343</v>
          </cell>
          <cell r="L4245">
            <v>14.343</v>
          </cell>
          <cell r="M4245">
            <v>14.343</v>
          </cell>
          <cell r="U4245" t="str">
            <v>1000216</v>
          </cell>
          <cell r="V4245">
            <v>284360.15000000002</v>
          </cell>
          <cell r="W4245">
            <v>284360.15000000002</v>
          </cell>
          <cell r="X4245">
            <v>284.36015000000003</v>
          </cell>
          <cell r="Y4245">
            <v>284.36015000000003</v>
          </cell>
        </row>
        <row r="4246">
          <cell r="I4246" t="str">
            <v>1001258</v>
          </cell>
          <cell r="J4246">
            <v>1760</v>
          </cell>
          <cell r="K4246">
            <v>1760</v>
          </cell>
          <cell r="L4246">
            <v>1.76</v>
          </cell>
          <cell r="M4246">
            <v>1.76</v>
          </cell>
          <cell r="U4246" t="str">
            <v>1000226</v>
          </cell>
          <cell r="V4246">
            <v>6217.5</v>
          </cell>
          <cell r="W4246">
            <v>6217.5</v>
          </cell>
          <cell r="X4246">
            <v>6.2175000000000002</v>
          </cell>
          <cell r="Y4246">
            <v>6.2175000000000002</v>
          </cell>
        </row>
        <row r="4247">
          <cell r="I4247" t="str">
            <v>1001259</v>
          </cell>
          <cell r="J4247">
            <v>315146</v>
          </cell>
          <cell r="K4247">
            <v>315146</v>
          </cell>
          <cell r="L4247">
            <v>315.14600000000002</v>
          </cell>
          <cell r="M4247">
            <v>315.14600000000002</v>
          </cell>
          <cell r="U4247" t="str">
            <v>1000228</v>
          </cell>
          <cell r="V4247">
            <v>219</v>
          </cell>
          <cell r="W4247">
            <v>219</v>
          </cell>
          <cell r="X4247">
            <v>0.219</v>
          </cell>
          <cell r="Y4247">
            <v>0.219</v>
          </cell>
        </row>
        <row r="4248">
          <cell r="I4248" t="str">
            <v>1001264</v>
          </cell>
          <cell r="J4248">
            <v>7191</v>
          </cell>
          <cell r="K4248">
            <v>7191</v>
          </cell>
          <cell r="L4248">
            <v>7.1909999999999998</v>
          </cell>
          <cell r="M4248">
            <v>7.1909999999999998</v>
          </cell>
          <cell r="U4248" t="str">
            <v>1000308</v>
          </cell>
          <cell r="V4248">
            <v>-2256.6</v>
          </cell>
          <cell r="W4248">
            <v>-2256.6</v>
          </cell>
          <cell r="X4248">
            <v>-2.2565999999999997</v>
          </cell>
          <cell r="Y4248">
            <v>-2.2565999999999997</v>
          </cell>
        </row>
        <row r="4249">
          <cell r="I4249" t="str">
            <v>1001269</v>
          </cell>
          <cell r="J4249">
            <v>3184</v>
          </cell>
          <cell r="K4249">
            <v>3184</v>
          </cell>
          <cell r="L4249">
            <v>3.1840000000000002</v>
          </cell>
          <cell r="M4249">
            <v>3.1840000000000002</v>
          </cell>
          <cell r="U4249" t="str">
            <v>1000314</v>
          </cell>
          <cell r="V4249">
            <v>45154.879999999997</v>
          </cell>
          <cell r="W4249">
            <v>45154.879999999997</v>
          </cell>
          <cell r="X4249">
            <v>45.154879999999999</v>
          </cell>
          <cell r="Y4249">
            <v>45.154879999999999</v>
          </cell>
        </row>
        <row r="4250">
          <cell r="I4250" t="str">
            <v>1001274</v>
          </cell>
          <cell r="J4250">
            <v>2727.5</v>
          </cell>
          <cell r="K4250">
            <v>2727.5</v>
          </cell>
          <cell r="L4250">
            <v>2.7275</v>
          </cell>
          <cell r="M4250">
            <v>2.7275</v>
          </cell>
          <cell r="U4250" t="str">
            <v>1000319</v>
          </cell>
          <cell r="V4250">
            <v>67704.22</v>
          </cell>
          <cell r="W4250">
            <v>67704.22</v>
          </cell>
          <cell r="X4250">
            <v>67.704220000000007</v>
          </cell>
          <cell r="Y4250">
            <v>67.704220000000007</v>
          </cell>
        </row>
        <row r="4251">
          <cell r="I4251" t="str">
            <v>1001278</v>
          </cell>
          <cell r="J4251">
            <v>15365.5</v>
          </cell>
          <cell r="K4251">
            <v>15365.5</v>
          </cell>
          <cell r="L4251">
            <v>15.365500000000001</v>
          </cell>
          <cell r="M4251">
            <v>15.365500000000001</v>
          </cell>
          <cell r="U4251" t="str">
            <v>1000321</v>
          </cell>
          <cell r="V4251">
            <v>8416.5</v>
          </cell>
          <cell r="W4251">
            <v>8416.5</v>
          </cell>
          <cell r="X4251">
            <v>8.4164999999999992</v>
          </cell>
          <cell r="Y4251">
            <v>8.4164999999999992</v>
          </cell>
        </row>
        <row r="4252">
          <cell r="I4252" t="str">
            <v>1001281</v>
          </cell>
          <cell r="J4252">
            <v>42416</v>
          </cell>
          <cell r="K4252">
            <v>42416</v>
          </cell>
          <cell r="L4252">
            <v>42.415999999999997</v>
          </cell>
          <cell r="M4252">
            <v>42.415999999999997</v>
          </cell>
          <cell r="U4252" t="str">
            <v>1000322</v>
          </cell>
          <cell r="V4252">
            <v>25475</v>
          </cell>
          <cell r="W4252">
            <v>25475</v>
          </cell>
          <cell r="X4252">
            <v>25.475000000000001</v>
          </cell>
          <cell r="Y4252">
            <v>25.475000000000001</v>
          </cell>
        </row>
        <row r="4253">
          <cell r="I4253" t="str">
            <v>1001291</v>
          </cell>
          <cell r="J4253">
            <v>989</v>
          </cell>
          <cell r="K4253">
            <v>989</v>
          </cell>
          <cell r="L4253">
            <v>0.98899999999999999</v>
          </cell>
          <cell r="M4253">
            <v>0.98899999999999999</v>
          </cell>
          <cell r="U4253" t="str">
            <v>1000399</v>
          </cell>
          <cell r="V4253">
            <v>1866.5</v>
          </cell>
          <cell r="W4253">
            <v>1866.5</v>
          </cell>
          <cell r="X4253">
            <v>1.8665</v>
          </cell>
          <cell r="Y4253">
            <v>1.8665</v>
          </cell>
        </row>
        <row r="4254">
          <cell r="I4254" t="str">
            <v>1001296</v>
          </cell>
          <cell r="J4254">
            <v>12347</v>
          </cell>
          <cell r="K4254">
            <v>12347</v>
          </cell>
          <cell r="L4254">
            <v>12.347</v>
          </cell>
          <cell r="M4254">
            <v>12.347</v>
          </cell>
          <cell r="U4254" t="str">
            <v>1000402</v>
          </cell>
          <cell r="V4254">
            <v>853.25</v>
          </cell>
          <cell r="W4254">
            <v>853.25</v>
          </cell>
          <cell r="X4254">
            <v>0.85324999999999995</v>
          </cell>
          <cell r="Y4254">
            <v>0.85324999999999995</v>
          </cell>
        </row>
        <row r="4255">
          <cell r="I4255" t="str">
            <v>1001303</v>
          </cell>
          <cell r="J4255">
            <v>18927.259999999998</v>
          </cell>
          <cell r="K4255">
            <v>18927.259999999998</v>
          </cell>
          <cell r="L4255">
            <v>18.927259999999997</v>
          </cell>
          <cell r="M4255">
            <v>18.927259999999997</v>
          </cell>
          <cell r="U4255" t="str">
            <v>1000404</v>
          </cell>
          <cell r="V4255">
            <v>22532.5</v>
          </cell>
          <cell r="W4255">
            <v>22532.5</v>
          </cell>
          <cell r="X4255">
            <v>22.532499999999999</v>
          </cell>
          <cell r="Y4255">
            <v>22.532499999999999</v>
          </cell>
        </row>
        <row r="4256">
          <cell r="I4256" t="str">
            <v>1001304</v>
          </cell>
          <cell r="J4256">
            <v>5620.5</v>
          </cell>
          <cell r="K4256">
            <v>5620.5</v>
          </cell>
          <cell r="L4256">
            <v>5.6204999999999998</v>
          </cell>
          <cell r="M4256">
            <v>5.6204999999999998</v>
          </cell>
          <cell r="U4256" t="str">
            <v>1000423</v>
          </cell>
          <cell r="V4256">
            <v>53068</v>
          </cell>
          <cell r="W4256">
            <v>53068</v>
          </cell>
          <cell r="X4256">
            <v>53.067999999999998</v>
          </cell>
          <cell r="Y4256">
            <v>53.067999999999998</v>
          </cell>
        </row>
        <row r="4257">
          <cell r="I4257" t="str">
            <v>1001336</v>
          </cell>
          <cell r="J4257">
            <v>247032.15</v>
          </cell>
          <cell r="K4257">
            <v>247032.15</v>
          </cell>
          <cell r="L4257">
            <v>247.03215</v>
          </cell>
          <cell r="M4257">
            <v>247.03215</v>
          </cell>
          <cell r="U4257" t="str">
            <v>1000430</v>
          </cell>
          <cell r="V4257">
            <v>8591.5</v>
          </cell>
          <cell r="W4257">
            <v>8591.5</v>
          </cell>
          <cell r="X4257">
            <v>8.5914999999999999</v>
          </cell>
          <cell r="Y4257">
            <v>8.5914999999999999</v>
          </cell>
        </row>
        <row r="4258">
          <cell r="I4258" t="str">
            <v>1001343</v>
          </cell>
          <cell r="J4258">
            <v>2428.5</v>
          </cell>
          <cell r="K4258">
            <v>2428.5</v>
          </cell>
          <cell r="L4258">
            <v>2.4285000000000001</v>
          </cell>
          <cell r="M4258">
            <v>2.4285000000000001</v>
          </cell>
          <cell r="U4258" t="str">
            <v>1000508</v>
          </cell>
          <cell r="V4258">
            <v>2169.5</v>
          </cell>
          <cell r="W4258">
            <v>2169.5</v>
          </cell>
          <cell r="X4258">
            <v>2.1695000000000002</v>
          </cell>
          <cell r="Y4258">
            <v>2.1695000000000002</v>
          </cell>
        </row>
        <row r="4259">
          <cell r="I4259" t="str">
            <v>1001358</v>
          </cell>
          <cell r="J4259">
            <v>12590.5</v>
          </cell>
          <cell r="K4259">
            <v>12590.5</v>
          </cell>
          <cell r="L4259">
            <v>12.5905</v>
          </cell>
          <cell r="M4259">
            <v>12.5905</v>
          </cell>
          <cell r="U4259" t="str">
            <v>1000513</v>
          </cell>
          <cell r="V4259">
            <v>30932</v>
          </cell>
          <cell r="W4259">
            <v>30932</v>
          </cell>
          <cell r="X4259">
            <v>30.931999999999999</v>
          </cell>
          <cell r="Y4259">
            <v>30.931999999999999</v>
          </cell>
        </row>
        <row r="4260">
          <cell r="I4260" t="str">
            <v>1001367</v>
          </cell>
          <cell r="J4260">
            <v>5100</v>
          </cell>
          <cell r="K4260">
            <v>5100</v>
          </cell>
          <cell r="L4260">
            <v>5.0999999999999996</v>
          </cell>
          <cell r="M4260">
            <v>5.0999999999999996</v>
          </cell>
          <cell r="U4260" t="str">
            <v>1000537</v>
          </cell>
          <cell r="V4260">
            <v>245.5</v>
          </cell>
          <cell r="W4260">
            <v>245.5</v>
          </cell>
          <cell r="X4260">
            <v>0.2455</v>
          </cell>
          <cell r="Y4260">
            <v>0.2455</v>
          </cell>
        </row>
        <row r="4261">
          <cell r="I4261" t="str">
            <v>1001370</v>
          </cell>
          <cell r="J4261">
            <v>7119</v>
          </cell>
          <cell r="K4261">
            <v>7119</v>
          </cell>
          <cell r="L4261">
            <v>7.1189999999999998</v>
          </cell>
          <cell r="M4261">
            <v>7.1189999999999998</v>
          </cell>
          <cell r="U4261" t="str">
            <v>1000539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</row>
        <row r="4262">
          <cell r="I4262" t="str">
            <v>1001407</v>
          </cell>
          <cell r="J4262">
            <v>42560.5</v>
          </cell>
          <cell r="K4262">
            <v>42560.5</v>
          </cell>
          <cell r="L4262">
            <v>42.560499999999998</v>
          </cell>
          <cell r="M4262">
            <v>42.560499999999998</v>
          </cell>
          <cell r="U4262" t="str">
            <v>1000552</v>
          </cell>
          <cell r="V4262">
            <v>1344</v>
          </cell>
          <cell r="W4262">
            <v>1344</v>
          </cell>
          <cell r="X4262">
            <v>1.3440000000000001</v>
          </cell>
          <cell r="Y4262">
            <v>1.3440000000000001</v>
          </cell>
        </row>
        <row r="4263">
          <cell r="I4263" t="str">
            <v>1001411</v>
          </cell>
          <cell r="J4263">
            <v>165300.5</v>
          </cell>
          <cell r="K4263">
            <v>165300.5</v>
          </cell>
          <cell r="L4263">
            <v>165.3005</v>
          </cell>
          <cell r="M4263">
            <v>165.3005</v>
          </cell>
          <cell r="U4263" t="str">
            <v>1000560</v>
          </cell>
          <cell r="V4263">
            <v>6351</v>
          </cell>
          <cell r="W4263">
            <v>6351</v>
          </cell>
          <cell r="X4263">
            <v>6.351</v>
          </cell>
          <cell r="Y4263">
            <v>6.351</v>
          </cell>
        </row>
        <row r="4264">
          <cell r="I4264" t="str">
            <v>1001414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U4264" t="str">
            <v>1000568</v>
          </cell>
          <cell r="V4264">
            <v>1022979.72</v>
          </cell>
          <cell r="W4264">
            <v>1022979.72</v>
          </cell>
          <cell r="X4264">
            <v>1022.9797199999999</v>
          </cell>
          <cell r="Y4264">
            <v>1022.9797199999999</v>
          </cell>
        </row>
        <row r="4265">
          <cell r="I4265" t="str">
            <v>1001415</v>
          </cell>
          <cell r="J4265">
            <v>13202</v>
          </cell>
          <cell r="K4265">
            <v>13202</v>
          </cell>
          <cell r="L4265">
            <v>13.202</v>
          </cell>
          <cell r="M4265">
            <v>13.202</v>
          </cell>
          <cell r="U4265" t="str">
            <v>1000582</v>
          </cell>
          <cell r="V4265">
            <v>1798.5</v>
          </cell>
          <cell r="W4265">
            <v>1798.5</v>
          </cell>
          <cell r="X4265">
            <v>1.7985</v>
          </cell>
          <cell r="Y4265">
            <v>1.7985</v>
          </cell>
        </row>
        <row r="4266">
          <cell r="I4266" t="str">
            <v>1001416</v>
          </cell>
          <cell r="J4266">
            <v>371946.56</v>
          </cell>
          <cell r="K4266">
            <v>371946.56</v>
          </cell>
          <cell r="L4266">
            <v>371.94655999999998</v>
          </cell>
          <cell r="M4266">
            <v>371.94655999999998</v>
          </cell>
          <cell r="U4266" t="str">
            <v>1000585</v>
          </cell>
          <cell r="V4266">
            <v>13190.5</v>
          </cell>
          <cell r="W4266">
            <v>13190.5</v>
          </cell>
          <cell r="X4266">
            <v>13.1905</v>
          </cell>
          <cell r="Y4266">
            <v>13.1905</v>
          </cell>
        </row>
        <row r="4267">
          <cell r="I4267" t="str">
            <v>1001418</v>
          </cell>
          <cell r="J4267">
            <v>1081</v>
          </cell>
          <cell r="K4267">
            <v>1081</v>
          </cell>
          <cell r="L4267">
            <v>1.081</v>
          </cell>
          <cell r="M4267">
            <v>1.081</v>
          </cell>
          <cell r="U4267" t="str">
            <v>1000591</v>
          </cell>
          <cell r="V4267">
            <v>3446</v>
          </cell>
          <cell r="W4267">
            <v>3446</v>
          </cell>
          <cell r="X4267">
            <v>3.4460000000000002</v>
          </cell>
          <cell r="Y4267">
            <v>3.4460000000000002</v>
          </cell>
        </row>
        <row r="4268">
          <cell r="I4268" t="str">
            <v>1001433</v>
          </cell>
          <cell r="J4268">
            <v>14444</v>
          </cell>
          <cell r="K4268">
            <v>14444</v>
          </cell>
          <cell r="L4268">
            <v>14.444000000000001</v>
          </cell>
          <cell r="M4268">
            <v>14.444000000000001</v>
          </cell>
          <cell r="U4268" t="str">
            <v>1000600</v>
          </cell>
          <cell r="V4268">
            <v>1615207.29</v>
          </cell>
          <cell r="W4268">
            <v>1615207.29</v>
          </cell>
          <cell r="X4268">
            <v>1615.2072900000001</v>
          </cell>
          <cell r="Y4268">
            <v>1615.2072900000001</v>
          </cell>
        </row>
        <row r="4269">
          <cell r="I4269" t="str">
            <v>1001439</v>
          </cell>
          <cell r="J4269">
            <v>3914</v>
          </cell>
          <cell r="K4269">
            <v>3914</v>
          </cell>
          <cell r="L4269">
            <v>3.9140000000000001</v>
          </cell>
          <cell r="M4269">
            <v>3.9140000000000001</v>
          </cell>
          <cell r="U4269" t="str">
            <v>1000601</v>
          </cell>
          <cell r="V4269">
            <v>685919.42</v>
          </cell>
          <cell r="W4269">
            <v>685919.42</v>
          </cell>
          <cell r="X4269">
            <v>685.91942000000006</v>
          </cell>
          <cell r="Y4269">
            <v>685.91942000000006</v>
          </cell>
        </row>
        <row r="4270">
          <cell r="I4270" t="str">
            <v>1001447</v>
          </cell>
          <cell r="J4270">
            <v>1822</v>
          </cell>
          <cell r="K4270">
            <v>1822</v>
          </cell>
          <cell r="L4270">
            <v>1.8220000000000001</v>
          </cell>
          <cell r="M4270">
            <v>1.8220000000000001</v>
          </cell>
          <cell r="U4270" t="str">
            <v>1000612</v>
          </cell>
          <cell r="V4270">
            <v>572756</v>
          </cell>
          <cell r="W4270">
            <v>572756</v>
          </cell>
          <cell r="X4270">
            <v>572.75599999999997</v>
          </cell>
          <cell r="Y4270">
            <v>572.75599999999997</v>
          </cell>
        </row>
        <row r="4271">
          <cell r="I4271" t="str">
            <v>1001463</v>
          </cell>
          <cell r="J4271">
            <v>2943</v>
          </cell>
          <cell r="K4271">
            <v>2943</v>
          </cell>
          <cell r="L4271">
            <v>2.9430000000000001</v>
          </cell>
          <cell r="M4271">
            <v>2.9430000000000001</v>
          </cell>
          <cell r="U4271" t="str">
            <v>1000619</v>
          </cell>
          <cell r="V4271">
            <v>9942.5</v>
          </cell>
          <cell r="W4271">
            <v>9942.5</v>
          </cell>
          <cell r="X4271">
            <v>9.9425000000000008</v>
          </cell>
          <cell r="Y4271">
            <v>9.9425000000000008</v>
          </cell>
        </row>
        <row r="4272">
          <cell r="I4272" t="str">
            <v>1001464</v>
          </cell>
          <cell r="J4272">
            <v>44670.2</v>
          </cell>
          <cell r="K4272">
            <v>44670.2</v>
          </cell>
          <cell r="L4272">
            <v>44.670199999999994</v>
          </cell>
          <cell r="M4272">
            <v>44.670199999999994</v>
          </cell>
          <cell r="U4272" t="str">
            <v>1000621</v>
          </cell>
          <cell r="V4272">
            <v>4233</v>
          </cell>
          <cell r="W4272">
            <v>4233</v>
          </cell>
          <cell r="X4272">
            <v>4.2329999999999997</v>
          </cell>
          <cell r="Y4272">
            <v>4.2329999999999997</v>
          </cell>
        </row>
        <row r="4273">
          <cell r="I4273" t="str">
            <v>1001480</v>
          </cell>
          <cell r="J4273">
            <v>4610.45</v>
          </cell>
          <cell r="K4273">
            <v>4610.45</v>
          </cell>
          <cell r="L4273">
            <v>4.6104500000000002</v>
          </cell>
          <cell r="M4273">
            <v>4.6104500000000002</v>
          </cell>
          <cell r="U4273" t="str">
            <v>1000622</v>
          </cell>
          <cell r="V4273">
            <v>1965</v>
          </cell>
          <cell r="W4273">
            <v>1965</v>
          </cell>
          <cell r="X4273">
            <v>1.9650000000000001</v>
          </cell>
          <cell r="Y4273">
            <v>1.9650000000000001</v>
          </cell>
        </row>
        <row r="4274">
          <cell r="I4274" t="str">
            <v>1001484</v>
          </cell>
          <cell r="J4274">
            <v>20180.5</v>
          </cell>
          <cell r="K4274">
            <v>20180.5</v>
          </cell>
          <cell r="L4274">
            <v>20.180499999999999</v>
          </cell>
          <cell r="M4274">
            <v>20.180499999999999</v>
          </cell>
          <cell r="U4274" t="str">
            <v>1000634</v>
          </cell>
          <cell r="V4274">
            <v>43447</v>
          </cell>
          <cell r="W4274">
            <v>43447</v>
          </cell>
          <cell r="X4274">
            <v>43.447000000000003</v>
          </cell>
          <cell r="Y4274">
            <v>43.447000000000003</v>
          </cell>
        </row>
        <row r="4275">
          <cell r="I4275" t="str">
            <v>1001490</v>
          </cell>
          <cell r="J4275">
            <v>720.5</v>
          </cell>
          <cell r="K4275">
            <v>720.5</v>
          </cell>
          <cell r="L4275">
            <v>0.72050000000000003</v>
          </cell>
          <cell r="M4275">
            <v>0.72050000000000003</v>
          </cell>
          <cell r="U4275" t="str">
            <v>1000642</v>
          </cell>
          <cell r="V4275">
            <v>99</v>
          </cell>
          <cell r="W4275">
            <v>99</v>
          </cell>
          <cell r="X4275">
            <v>9.9000000000000005E-2</v>
          </cell>
          <cell r="Y4275">
            <v>9.9000000000000005E-2</v>
          </cell>
        </row>
        <row r="4276">
          <cell r="I4276" t="str">
            <v>1001492</v>
          </cell>
          <cell r="J4276">
            <v>6358.5</v>
          </cell>
          <cell r="K4276">
            <v>6358.5</v>
          </cell>
          <cell r="L4276">
            <v>6.3585000000000003</v>
          </cell>
          <cell r="M4276">
            <v>6.3585000000000003</v>
          </cell>
          <cell r="U4276" t="str">
            <v>1000657</v>
          </cell>
          <cell r="V4276">
            <v>1183</v>
          </cell>
          <cell r="W4276">
            <v>1183</v>
          </cell>
          <cell r="X4276">
            <v>1.1830000000000001</v>
          </cell>
          <cell r="Y4276">
            <v>1.1830000000000001</v>
          </cell>
        </row>
        <row r="4277">
          <cell r="I4277" t="str">
            <v>1001495</v>
          </cell>
          <cell r="J4277">
            <v>1764</v>
          </cell>
          <cell r="K4277">
            <v>1764</v>
          </cell>
          <cell r="L4277">
            <v>1.764</v>
          </cell>
          <cell r="M4277">
            <v>1.764</v>
          </cell>
          <cell r="U4277" t="str">
            <v>1000674</v>
          </cell>
          <cell r="V4277">
            <v>478540</v>
          </cell>
          <cell r="W4277">
            <v>478540</v>
          </cell>
          <cell r="X4277">
            <v>478.54</v>
          </cell>
          <cell r="Y4277">
            <v>478.54</v>
          </cell>
        </row>
        <row r="4278">
          <cell r="I4278" t="str">
            <v>1001502</v>
          </cell>
          <cell r="J4278">
            <v>-472.5</v>
          </cell>
          <cell r="K4278">
            <v>-472.5</v>
          </cell>
          <cell r="L4278">
            <v>-0.47249999999999998</v>
          </cell>
          <cell r="M4278">
            <v>-0.47249999999999998</v>
          </cell>
          <cell r="U4278" t="str">
            <v>1000691</v>
          </cell>
          <cell r="V4278">
            <v>778.5</v>
          </cell>
          <cell r="W4278">
            <v>778.5</v>
          </cell>
          <cell r="X4278">
            <v>0.77849999999999997</v>
          </cell>
          <cell r="Y4278">
            <v>0.77849999999999997</v>
          </cell>
        </row>
        <row r="4279">
          <cell r="I4279" t="str">
            <v>1001506</v>
          </cell>
          <cell r="J4279">
            <v>430</v>
          </cell>
          <cell r="K4279">
            <v>430</v>
          </cell>
          <cell r="L4279">
            <v>0.43</v>
          </cell>
          <cell r="M4279">
            <v>0.43</v>
          </cell>
          <cell r="U4279" t="str">
            <v>1000695</v>
          </cell>
          <cell r="V4279">
            <v>7157</v>
          </cell>
          <cell r="W4279">
            <v>7157</v>
          </cell>
          <cell r="X4279">
            <v>7.157</v>
          </cell>
          <cell r="Y4279">
            <v>7.157</v>
          </cell>
        </row>
        <row r="4280">
          <cell r="I4280" t="str">
            <v>1001514</v>
          </cell>
          <cell r="J4280">
            <v>12157</v>
          </cell>
          <cell r="K4280">
            <v>12157</v>
          </cell>
          <cell r="L4280">
            <v>12.157</v>
          </cell>
          <cell r="M4280">
            <v>12.157</v>
          </cell>
          <cell r="U4280" t="str">
            <v>1000696</v>
          </cell>
          <cell r="V4280">
            <v>50468</v>
          </cell>
          <cell r="W4280">
            <v>50468</v>
          </cell>
          <cell r="X4280">
            <v>50.468000000000004</v>
          </cell>
          <cell r="Y4280">
            <v>50.468000000000004</v>
          </cell>
        </row>
        <row r="4281">
          <cell r="I4281" t="str">
            <v>1001517</v>
          </cell>
          <cell r="J4281">
            <v>-308</v>
          </cell>
          <cell r="K4281">
            <v>-308</v>
          </cell>
          <cell r="L4281">
            <v>-0.308</v>
          </cell>
          <cell r="M4281">
            <v>-0.308</v>
          </cell>
          <cell r="U4281" t="str">
            <v>1000700</v>
          </cell>
          <cell r="V4281">
            <v>1087.5</v>
          </cell>
          <cell r="W4281">
            <v>1087.5</v>
          </cell>
          <cell r="X4281">
            <v>1.0874999999999999</v>
          </cell>
          <cell r="Y4281">
            <v>1.0874999999999999</v>
          </cell>
        </row>
        <row r="4282">
          <cell r="I4282" t="str">
            <v>1001521</v>
          </cell>
          <cell r="J4282">
            <v>3002</v>
          </cell>
          <cell r="K4282">
            <v>3002</v>
          </cell>
          <cell r="L4282">
            <v>3.0019999999999998</v>
          </cell>
          <cell r="M4282">
            <v>3.0019999999999998</v>
          </cell>
          <cell r="U4282" t="str">
            <v>1000705</v>
          </cell>
          <cell r="V4282">
            <v>21030.5</v>
          </cell>
          <cell r="W4282">
            <v>21030.5</v>
          </cell>
          <cell r="X4282">
            <v>21.0305</v>
          </cell>
          <cell r="Y4282">
            <v>21.0305</v>
          </cell>
        </row>
        <row r="4283">
          <cell r="I4283" t="str">
            <v>1001522</v>
          </cell>
          <cell r="J4283">
            <v>3044.5</v>
          </cell>
          <cell r="K4283">
            <v>3044.5</v>
          </cell>
          <cell r="L4283">
            <v>3.0445000000000002</v>
          </cell>
          <cell r="M4283">
            <v>3.0445000000000002</v>
          </cell>
          <cell r="U4283" t="str">
            <v>1000708</v>
          </cell>
          <cell r="V4283">
            <v>74377.5</v>
          </cell>
          <cell r="W4283">
            <v>74377.5</v>
          </cell>
          <cell r="X4283">
            <v>74.377499999999998</v>
          </cell>
          <cell r="Y4283">
            <v>74.377499999999998</v>
          </cell>
        </row>
        <row r="4284">
          <cell r="I4284" t="str">
            <v>1001523</v>
          </cell>
          <cell r="J4284">
            <v>14566.5</v>
          </cell>
          <cell r="K4284">
            <v>14566.5</v>
          </cell>
          <cell r="L4284">
            <v>14.5665</v>
          </cell>
          <cell r="M4284">
            <v>14.5665</v>
          </cell>
          <cell r="U4284" t="str">
            <v>1000709</v>
          </cell>
          <cell r="V4284">
            <v>25762.44</v>
          </cell>
          <cell r="W4284">
            <v>25762.44</v>
          </cell>
          <cell r="X4284">
            <v>25.762439999999998</v>
          </cell>
          <cell r="Y4284">
            <v>25.762439999999998</v>
          </cell>
        </row>
        <row r="4285">
          <cell r="I4285" t="str">
            <v>1001525</v>
          </cell>
          <cell r="J4285">
            <v>802400.9</v>
          </cell>
          <cell r="K4285">
            <v>802400.9</v>
          </cell>
          <cell r="L4285">
            <v>802.40089999999998</v>
          </cell>
          <cell r="M4285">
            <v>802.40089999999998</v>
          </cell>
          <cell r="U4285" t="str">
            <v>1000711</v>
          </cell>
          <cell r="V4285">
            <v>40175.5</v>
          </cell>
          <cell r="W4285">
            <v>40175.5</v>
          </cell>
          <cell r="X4285">
            <v>40.1755</v>
          </cell>
          <cell r="Y4285">
            <v>40.1755</v>
          </cell>
        </row>
        <row r="4286">
          <cell r="I4286" t="str">
            <v>1001533</v>
          </cell>
          <cell r="J4286">
            <v>18053.5</v>
          </cell>
          <cell r="K4286">
            <v>18053.5</v>
          </cell>
          <cell r="L4286">
            <v>18.0535</v>
          </cell>
          <cell r="M4286">
            <v>18.0535</v>
          </cell>
          <cell r="U4286" t="str">
            <v>1000712</v>
          </cell>
          <cell r="V4286">
            <v>308.5</v>
          </cell>
          <cell r="W4286">
            <v>308.5</v>
          </cell>
          <cell r="X4286">
            <v>0.3085</v>
          </cell>
          <cell r="Y4286">
            <v>0.3085</v>
          </cell>
        </row>
        <row r="4287">
          <cell r="I4287" t="str">
            <v>1001535</v>
          </cell>
          <cell r="J4287">
            <v>4922.5</v>
          </cell>
          <cell r="K4287">
            <v>4922.5</v>
          </cell>
          <cell r="L4287">
            <v>4.9225000000000003</v>
          </cell>
          <cell r="M4287">
            <v>4.9225000000000003</v>
          </cell>
          <cell r="U4287" t="str">
            <v>1000713</v>
          </cell>
          <cell r="V4287">
            <v>4212.5</v>
          </cell>
          <cell r="W4287">
            <v>4212.5</v>
          </cell>
          <cell r="X4287">
            <v>4.2125000000000004</v>
          </cell>
          <cell r="Y4287">
            <v>4.2125000000000004</v>
          </cell>
        </row>
        <row r="4288">
          <cell r="I4288" t="str">
            <v>1001536</v>
          </cell>
          <cell r="J4288">
            <v>1740.5</v>
          </cell>
          <cell r="K4288">
            <v>1740.5</v>
          </cell>
          <cell r="L4288">
            <v>1.7404999999999999</v>
          </cell>
          <cell r="M4288">
            <v>1.7404999999999999</v>
          </cell>
          <cell r="U4288" t="str">
            <v>1000714</v>
          </cell>
          <cell r="V4288">
            <v>41857</v>
          </cell>
          <cell r="W4288">
            <v>41857</v>
          </cell>
          <cell r="X4288">
            <v>41.856999999999999</v>
          </cell>
          <cell r="Y4288">
            <v>41.856999999999999</v>
          </cell>
        </row>
        <row r="4289">
          <cell r="I4289" t="str">
            <v>1001540</v>
          </cell>
          <cell r="J4289">
            <v>4887.25</v>
          </cell>
          <cell r="K4289">
            <v>4887.25</v>
          </cell>
          <cell r="L4289">
            <v>4.8872499999999999</v>
          </cell>
          <cell r="M4289">
            <v>4.8872499999999999</v>
          </cell>
          <cell r="U4289" t="str">
            <v>1000717</v>
          </cell>
          <cell r="V4289">
            <v>20633.5</v>
          </cell>
          <cell r="W4289">
            <v>20633.5</v>
          </cell>
          <cell r="X4289">
            <v>20.633500000000002</v>
          </cell>
          <cell r="Y4289">
            <v>20.633500000000002</v>
          </cell>
        </row>
        <row r="4290">
          <cell r="I4290" t="str">
            <v>1001541</v>
          </cell>
          <cell r="J4290">
            <v>2123</v>
          </cell>
          <cell r="K4290">
            <v>2123</v>
          </cell>
          <cell r="L4290">
            <v>2.1230000000000002</v>
          </cell>
          <cell r="M4290">
            <v>2.1230000000000002</v>
          </cell>
          <cell r="U4290" t="str">
            <v>1000726</v>
          </cell>
          <cell r="V4290">
            <v>31107.35</v>
          </cell>
          <cell r="W4290">
            <v>31107.35</v>
          </cell>
          <cell r="X4290">
            <v>31.10735</v>
          </cell>
          <cell r="Y4290">
            <v>31.10735</v>
          </cell>
        </row>
        <row r="4291">
          <cell r="I4291" t="str">
            <v>1001542</v>
          </cell>
          <cell r="J4291">
            <v>26165</v>
          </cell>
          <cell r="K4291">
            <v>26165</v>
          </cell>
          <cell r="L4291">
            <v>26.164999999999999</v>
          </cell>
          <cell r="M4291">
            <v>26.164999999999999</v>
          </cell>
          <cell r="U4291" t="str">
            <v>1000738</v>
          </cell>
          <cell r="V4291">
            <v>11648.5</v>
          </cell>
          <cell r="W4291">
            <v>11648.5</v>
          </cell>
          <cell r="X4291">
            <v>11.6485</v>
          </cell>
          <cell r="Y4291">
            <v>11.6485</v>
          </cell>
        </row>
        <row r="4292">
          <cell r="I4292" t="str">
            <v>1001556</v>
          </cell>
          <cell r="J4292">
            <v>1045.5</v>
          </cell>
          <cell r="K4292">
            <v>1045.5</v>
          </cell>
          <cell r="L4292">
            <v>1.0455000000000001</v>
          </cell>
          <cell r="M4292">
            <v>1.0455000000000001</v>
          </cell>
          <cell r="U4292" t="str">
            <v>1000741</v>
          </cell>
          <cell r="V4292">
            <v>71144</v>
          </cell>
          <cell r="W4292">
            <v>71144</v>
          </cell>
          <cell r="X4292">
            <v>71.144000000000005</v>
          </cell>
          <cell r="Y4292">
            <v>71.144000000000005</v>
          </cell>
        </row>
        <row r="4293">
          <cell r="I4293" t="str">
            <v>1001559</v>
          </cell>
          <cell r="J4293">
            <v>19606</v>
          </cell>
          <cell r="K4293">
            <v>19606</v>
          </cell>
          <cell r="L4293">
            <v>19.606000000000002</v>
          </cell>
          <cell r="M4293">
            <v>19.606000000000002</v>
          </cell>
          <cell r="U4293" t="str">
            <v>1000743</v>
          </cell>
          <cell r="V4293">
            <v>69101.87</v>
          </cell>
          <cell r="W4293">
            <v>69101.87</v>
          </cell>
          <cell r="X4293">
            <v>69.101869999999991</v>
          </cell>
          <cell r="Y4293">
            <v>69.101869999999991</v>
          </cell>
        </row>
        <row r="4294">
          <cell r="I4294" t="str">
            <v>1001572</v>
          </cell>
          <cell r="J4294">
            <v>76855.5</v>
          </cell>
          <cell r="K4294">
            <v>76855.5</v>
          </cell>
          <cell r="L4294">
            <v>76.855500000000006</v>
          </cell>
          <cell r="M4294">
            <v>76.855500000000006</v>
          </cell>
          <cell r="U4294" t="str">
            <v>1000753</v>
          </cell>
          <cell r="V4294">
            <v>1614.5</v>
          </cell>
          <cell r="W4294">
            <v>1614.5</v>
          </cell>
          <cell r="X4294">
            <v>1.6145</v>
          </cell>
          <cell r="Y4294">
            <v>1.6145</v>
          </cell>
        </row>
        <row r="4295">
          <cell r="I4295" t="str">
            <v>1001579</v>
          </cell>
          <cell r="J4295">
            <v>7842.5</v>
          </cell>
          <cell r="K4295">
            <v>7842.5</v>
          </cell>
          <cell r="L4295">
            <v>7.8425000000000002</v>
          </cell>
          <cell r="M4295">
            <v>7.8425000000000002</v>
          </cell>
          <cell r="U4295" t="str">
            <v>1000780</v>
          </cell>
          <cell r="V4295">
            <v>4106017.54</v>
          </cell>
          <cell r="W4295">
            <v>4106017.54</v>
          </cell>
          <cell r="X4295">
            <v>4106.0175399999998</v>
          </cell>
          <cell r="Y4295">
            <v>4106.0175399999998</v>
          </cell>
        </row>
        <row r="4296">
          <cell r="I4296" t="str">
            <v>1001583</v>
          </cell>
          <cell r="J4296">
            <v>7040.5</v>
          </cell>
          <cell r="K4296">
            <v>7040.5</v>
          </cell>
          <cell r="L4296">
            <v>7.0404999999999998</v>
          </cell>
          <cell r="M4296">
            <v>7.0404999999999998</v>
          </cell>
          <cell r="U4296" t="str">
            <v>1000782</v>
          </cell>
          <cell r="V4296">
            <v>13188.48</v>
          </cell>
          <cell r="W4296">
            <v>13188.48</v>
          </cell>
          <cell r="X4296">
            <v>13.18848</v>
          </cell>
          <cell r="Y4296">
            <v>13.18848</v>
          </cell>
        </row>
        <row r="4297">
          <cell r="I4297" t="str">
            <v>1001586</v>
          </cell>
          <cell r="J4297">
            <v>22047.5</v>
          </cell>
          <cell r="K4297">
            <v>22047.5</v>
          </cell>
          <cell r="L4297">
            <v>22.047499999999999</v>
          </cell>
          <cell r="M4297">
            <v>22.047499999999999</v>
          </cell>
          <cell r="U4297" t="str">
            <v>1000804</v>
          </cell>
          <cell r="V4297">
            <v>10416.75</v>
          </cell>
          <cell r="W4297">
            <v>10416.75</v>
          </cell>
          <cell r="X4297">
            <v>10.41675</v>
          </cell>
          <cell r="Y4297">
            <v>10.41675</v>
          </cell>
        </row>
        <row r="4298">
          <cell r="I4298" t="str">
            <v>1001591</v>
          </cell>
          <cell r="J4298">
            <v>27534.5</v>
          </cell>
          <cell r="K4298">
            <v>27534.5</v>
          </cell>
          <cell r="L4298">
            <v>27.534500000000001</v>
          </cell>
          <cell r="M4298">
            <v>27.534500000000001</v>
          </cell>
          <cell r="U4298" t="str">
            <v>1000805</v>
          </cell>
          <cell r="V4298">
            <v>7876</v>
          </cell>
          <cell r="W4298">
            <v>7876</v>
          </cell>
          <cell r="X4298">
            <v>7.8760000000000003</v>
          </cell>
          <cell r="Y4298">
            <v>7.8760000000000003</v>
          </cell>
        </row>
        <row r="4299">
          <cell r="I4299" t="str">
            <v>1001593</v>
          </cell>
          <cell r="J4299">
            <v>5591.78</v>
          </cell>
          <cell r="K4299">
            <v>5591.78</v>
          </cell>
          <cell r="L4299">
            <v>5.59178</v>
          </cell>
          <cell r="M4299">
            <v>5.59178</v>
          </cell>
          <cell r="U4299" t="str">
            <v>1000811</v>
          </cell>
          <cell r="V4299">
            <v>12155.5</v>
          </cell>
          <cell r="W4299">
            <v>12155.5</v>
          </cell>
          <cell r="X4299">
            <v>12.1555</v>
          </cell>
          <cell r="Y4299">
            <v>12.1555</v>
          </cell>
        </row>
        <row r="4300">
          <cell r="I4300" t="str">
            <v>1001600</v>
          </cell>
          <cell r="J4300">
            <v>9809.4</v>
          </cell>
          <cell r="K4300">
            <v>9809.4</v>
          </cell>
          <cell r="L4300">
            <v>9.8094000000000001</v>
          </cell>
          <cell r="M4300">
            <v>9.8094000000000001</v>
          </cell>
          <cell r="U4300" t="str">
            <v>1000814</v>
          </cell>
          <cell r="V4300">
            <v>25645.5</v>
          </cell>
          <cell r="W4300">
            <v>25645.5</v>
          </cell>
          <cell r="X4300">
            <v>25.645499999999998</v>
          </cell>
          <cell r="Y4300">
            <v>25.645499999999998</v>
          </cell>
        </row>
        <row r="4301">
          <cell r="I4301" t="str">
            <v>1001601</v>
          </cell>
          <cell r="J4301">
            <v>1657</v>
          </cell>
          <cell r="K4301">
            <v>1657</v>
          </cell>
          <cell r="L4301">
            <v>1.657</v>
          </cell>
          <cell r="M4301">
            <v>1.657</v>
          </cell>
          <cell r="U4301" t="str">
            <v>1000816</v>
          </cell>
          <cell r="V4301">
            <v>48468</v>
          </cell>
          <cell r="W4301">
            <v>48468</v>
          </cell>
          <cell r="X4301">
            <v>48.468000000000004</v>
          </cell>
          <cell r="Y4301">
            <v>48.468000000000004</v>
          </cell>
        </row>
        <row r="4302">
          <cell r="I4302" t="str">
            <v>1001608</v>
          </cell>
          <cell r="J4302">
            <v>-70</v>
          </cell>
          <cell r="K4302">
            <v>-70</v>
          </cell>
          <cell r="L4302">
            <v>-7.0000000000000007E-2</v>
          </cell>
          <cell r="M4302">
            <v>-7.0000000000000007E-2</v>
          </cell>
          <cell r="U4302" t="str">
            <v>1000830</v>
          </cell>
          <cell r="V4302">
            <v>166966.5</v>
          </cell>
          <cell r="W4302">
            <v>166966.5</v>
          </cell>
          <cell r="X4302">
            <v>166.9665</v>
          </cell>
          <cell r="Y4302">
            <v>166.9665</v>
          </cell>
        </row>
        <row r="4303">
          <cell r="I4303" t="str">
            <v>1001611</v>
          </cell>
          <cell r="J4303">
            <v>11464.5</v>
          </cell>
          <cell r="K4303">
            <v>11464.5</v>
          </cell>
          <cell r="L4303">
            <v>11.464499999999999</v>
          </cell>
          <cell r="M4303">
            <v>11.464499999999999</v>
          </cell>
          <cell r="U4303" t="str">
            <v>1000834</v>
          </cell>
          <cell r="V4303">
            <v>13194245.85</v>
          </cell>
          <cell r="W4303">
            <v>13194245.85</v>
          </cell>
          <cell r="X4303">
            <v>13194.245849999999</v>
          </cell>
          <cell r="Y4303">
            <v>13194.245849999999</v>
          </cell>
        </row>
        <row r="4304">
          <cell r="I4304" t="str">
            <v>1001613</v>
          </cell>
          <cell r="J4304">
            <v>2762.5</v>
          </cell>
          <cell r="K4304">
            <v>2762.5</v>
          </cell>
          <cell r="L4304">
            <v>2.7625000000000002</v>
          </cell>
          <cell r="M4304">
            <v>2.7625000000000002</v>
          </cell>
          <cell r="U4304" t="str">
            <v>1000844</v>
          </cell>
          <cell r="V4304">
            <v>35396</v>
          </cell>
          <cell r="W4304">
            <v>35396</v>
          </cell>
          <cell r="X4304">
            <v>35.396000000000001</v>
          </cell>
          <cell r="Y4304">
            <v>35.396000000000001</v>
          </cell>
        </row>
        <row r="4305">
          <cell r="I4305" t="str">
            <v>1001620</v>
          </cell>
          <cell r="J4305">
            <v>1262</v>
          </cell>
          <cell r="K4305">
            <v>1262</v>
          </cell>
          <cell r="L4305">
            <v>1.262</v>
          </cell>
          <cell r="M4305">
            <v>1.262</v>
          </cell>
          <cell r="U4305" t="str">
            <v>1000875</v>
          </cell>
          <cell r="V4305">
            <v>8999</v>
          </cell>
          <cell r="W4305">
            <v>8999</v>
          </cell>
          <cell r="X4305">
            <v>8.9990000000000006</v>
          </cell>
          <cell r="Y4305">
            <v>8.9990000000000006</v>
          </cell>
        </row>
        <row r="4306">
          <cell r="I4306" t="str">
            <v>1001656</v>
          </cell>
          <cell r="J4306">
            <v>47891.8</v>
          </cell>
          <cell r="K4306">
            <v>47891.8</v>
          </cell>
          <cell r="L4306">
            <v>47.891800000000003</v>
          </cell>
          <cell r="M4306">
            <v>47.891800000000003</v>
          </cell>
          <cell r="U4306" t="str">
            <v>1000881</v>
          </cell>
          <cell r="V4306">
            <v>410</v>
          </cell>
          <cell r="W4306">
            <v>410</v>
          </cell>
          <cell r="X4306">
            <v>0.41</v>
          </cell>
          <cell r="Y4306">
            <v>0.41</v>
          </cell>
        </row>
        <row r="4307">
          <cell r="I4307" t="str">
            <v>1001689</v>
          </cell>
          <cell r="J4307">
            <v>15976</v>
          </cell>
          <cell r="K4307">
            <v>15976</v>
          </cell>
          <cell r="L4307">
            <v>15.976000000000001</v>
          </cell>
          <cell r="M4307">
            <v>15.976000000000001</v>
          </cell>
          <cell r="U4307" t="str">
            <v>1000895</v>
          </cell>
          <cell r="V4307">
            <v>263841.40000000002</v>
          </cell>
          <cell r="W4307">
            <v>263841.40000000002</v>
          </cell>
          <cell r="X4307">
            <v>263.84140000000002</v>
          </cell>
          <cell r="Y4307">
            <v>263.84140000000002</v>
          </cell>
        </row>
        <row r="4308">
          <cell r="I4308" t="str">
            <v>1001698</v>
          </cell>
          <cell r="J4308">
            <v>306041.45</v>
          </cell>
          <cell r="K4308">
            <v>306041.45</v>
          </cell>
          <cell r="L4308">
            <v>306.04145</v>
          </cell>
          <cell r="M4308">
            <v>306.04145</v>
          </cell>
          <cell r="U4308" t="str">
            <v>1000898</v>
          </cell>
          <cell r="V4308">
            <v>4887</v>
          </cell>
          <cell r="W4308">
            <v>4887</v>
          </cell>
          <cell r="X4308">
            <v>4.8869999999999996</v>
          </cell>
          <cell r="Y4308">
            <v>4.8869999999999996</v>
          </cell>
        </row>
        <row r="4309">
          <cell r="I4309" t="str">
            <v>1001701</v>
          </cell>
          <cell r="J4309">
            <v>7794.5</v>
          </cell>
          <cell r="K4309">
            <v>7794.5</v>
          </cell>
          <cell r="L4309">
            <v>7.7945000000000002</v>
          </cell>
          <cell r="M4309">
            <v>7.7945000000000002</v>
          </cell>
          <cell r="U4309" t="str">
            <v>1000903</v>
          </cell>
          <cell r="V4309">
            <v>10658</v>
          </cell>
          <cell r="W4309">
            <v>10658</v>
          </cell>
          <cell r="X4309">
            <v>10.657999999999999</v>
          </cell>
          <cell r="Y4309">
            <v>10.657999999999999</v>
          </cell>
        </row>
        <row r="4310">
          <cell r="I4310" t="str">
            <v>1001709</v>
          </cell>
          <cell r="J4310">
            <v>1062.5</v>
          </cell>
          <cell r="K4310">
            <v>1062.5</v>
          </cell>
          <cell r="L4310">
            <v>1.0625</v>
          </cell>
          <cell r="M4310">
            <v>1.0625</v>
          </cell>
          <cell r="U4310" t="str">
            <v>1000904</v>
          </cell>
          <cell r="V4310">
            <v>10454</v>
          </cell>
          <cell r="W4310">
            <v>10454</v>
          </cell>
          <cell r="X4310">
            <v>10.454000000000001</v>
          </cell>
          <cell r="Y4310">
            <v>10.454000000000001</v>
          </cell>
        </row>
        <row r="4311">
          <cell r="I4311" t="str">
            <v>1001710</v>
          </cell>
          <cell r="J4311">
            <v>751.5</v>
          </cell>
          <cell r="K4311">
            <v>751.5</v>
          </cell>
          <cell r="L4311">
            <v>0.75149999999999995</v>
          </cell>
          <cell r="M4311">
            <v>0.75149999999999995</v>
          </cell>
          <cell r="U4311" t="str">
            <v>1000907</v>
          </cell>
          <cell r="V4311">
            <v>15994.5</v>
          </cell>
          <cell r="W4311">
            <v>15994.5</v>
          </cell>
          <cell r="X4311">
            <v>15.9945</v>
          </cell>
          <cell r="Y4311">
            <v>15.9945</v>
          </cell>
        </row>
        <row r="4312">
          <cell r="I4312" t="str">
            <v>1001717</v>
          </cell>
          <cell r="J4312">
            <v>1246739.81</v>
          </cell>
          <cell r="K4312">
            <v>1246739.81</v>
          </cell>
          <cell r="L4312">
            <v>1246.73981</v>
          </cell>
          <cell r="M4312">
            <v>1246.73981</v>
          </cell>
          <cell r="U4312" t="str">
            <v>1000908</v>
          </cell>
          <cell r="V4312">
            <v>2096</v>
          </cell>
          <cell r="W4312">
            <v>2096</v>
          </cell>
          <cell r="X4312">
            <v>2.0960000000000001</v>
          </cell>
          <cell r="Y4312">
            <v>2.0960000000000001</v>
          </cell>
        </row>
        <row r="4313">
          <cell r="I4313" t="str">
            <v>1001720</v>
          </cell>
          <cell r="J4313">
            <v>323372.71999999997</v>
          </cell>
          <cell r="K4313">
            <v>323372.71999999997</v>
          </cell>
          <cell r="L4313">
            <v>323.37271999999996</v>
          </cell>
          <cell r="M4313">
            <v>323.37271999999996</v>
          </cell>
          <cell r="U4313" t="str">
            <v>1000912</v>
          </cell>
          <cell r="V4313">
            <v>4776</v>
          </cell>
          <cell r="W4313">
            <v>4776</v>
          </cell>
          <cell r="X4313">
            <v>4.7759999999999998</v>
          </cell>
          <cell r="Y4313">
            <v>4.7759999999999998</v>
          </cell>
        </row>
        <row r="4314">
          <cell r="I4314" t="str">
            <v>1001725</v>
          </cell>
          <cell r="J4314">
            <v>4728</v>
          </cell>
          <cell r="K4314">
            <v>4728</v>
          </cell>
          <cell r="L4314">
            <v>4.7279999999999998</v>
          </cell>
          <cell r="M4314">
            <v>4.7279999999999998</v>
          </cell>
          <cell r="U4314" t="str">
            <v>1000917</v>
          </cell>
          <cell r="V4314">
            <v>16448.5</v>
          </cell>
          <cell r="W4314">
            <v>16448.5</v>
          </cell>
          <cell r="X4314">
            <v>16.448499999999999</v>
          </cell>
          <cell r="Y4314">
            <v>16.448499999999999</v>
          </cell>
        </row>
        <row r="4315">
          <cell r="I4315" t="str">
            <v>1001742</v>
          </cell>
          <cell r="J4315">
            <v>33216.5</v>
          </cell>
          <cell r="K4315">
            <v>33216.5</v>
          </cell>
          <cell r="L4315">
            <v>33.216500000000003</v>
          </cell>
          <cell r="M4315">
            <v>33.216500000000003</v>
          </cell>
          <cell r="U4315" t="str">
            <v>1000920</v>
          </cell>
          <cell r="V4315">
            <v>62605</v>
          </cell>
          <cell r="W4315">
            <v>62605</v>
          </cell>
          <cell r="X4315">
            <v>62.604999999999997</v>
          </cell>
          <cell r="Y4315">
            <v>62.604999999999997</v>
          </cell>
        </row>
        <row r="4316">
          <cell r="I4316" t="str">
            <v>1001748</v>
          </cell>
          <cell r="J4316">
            <v>17390.5</v>
          </cell>
          <cell r="K4316">
            <v>17390.5</v>
          </cell>
          <cell r="L4316">
            <v>17.390499999999999</v>
          </cell>
          <cell r="M4316">
            <v>17.390499999999999</v>
          </cell>
          <cell r="U4316" t="str">
            <v>1000927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</row>
        <row r="4317">
          <cell r="I4317" t="str">
            <v>1001770</v>
          </cell>
          <cell r="J4317">
            <v>24175.9</v>
          </cell>
          <cell r="K4317">
            <v>24175.9</v>
          </cell>
          <cell r="L4317">
            <v>24.175900000000002</v>
          </cell>
          <cell r="M4317">
            <v>24.175900000000002</v>
          </cell>
          <cell r="U4317" t="str">
            <v>1000939</v>
          </cell>
          <cell r="V4317">
            <v>1249</v>
          </cell>
          <cell r="W4317">
            <v>1249</v>
          </cell>
          <cell r="X4317">
            <v>1.2490000000000001</v>
          </cell>
          <cell r="Y4317">
            <v>1.2490000000000001</v>
          </cell>
        </row>
        <row r="4318">
          <cell r="I4318" t="str">
            <v>1001772</v>
          </cell>
          <cell r="J4318">
            <v>1249</v>
          </cell>
          <cell r="K4318">
            <v>1249</v>
          </cell>
          <cell r="L4318">
            <v>1.2490000000000001</v>
          </cell>
          <cell r="M4318">
            <v>1.2490000000000001</v>
          </cell>
          <cell r="U4318" t="str">
            <v>1000949</v>
          </cell>
          <cell r="V4318">
            <v>1504</v>
          </cell>
          <cell r="W4318">
            <v>1504</v>
          </cell>
          <cell r="X4318">
            <v>1.504</v>
          </cell>
          <cell r="Y4318">
            <v>1.504</v>
          </cell>
        </row>
        <row r="4319">
          <cell r="I4319" t="str">
            <v>1001777</v>
          </cell>
          <cell r="J4319">
            <v>1801.5</v>
          </cell>
          <cell r="K4319">
            <v>1801.5</v>
          </cell>
          <cell r="L4319">
            <v>1.8015000000000001</v>
          </cell>
          <cell r="M4319">
            <v>1.8015000000000001</v>
          </cell>
          <cell r="U4319" t="str">
            <v>1001001</v>
          </cell>
          <cell r="V4319">
            <v>186476.5</v>
          </cell>
          <cell r="W4319">
            <v>186476.5</v>
          </cell>
          <cell r="X4319">
            <v>186.47649999999999</v>
          </cell>
          <cell r="Y4319">
            <v>186.47649999999999</v>
          </cell>
        </row>
        <row r="4320">
          <cell r="I4320" t="str">
            <v>1001795</v>
          </cell>
          <cell r="J4320">
            <v>-1467.5</v>
          </cell>
          <cell r="K4320">
            <v>-1467.5</v>
          </cell>
          <cell r="L4320">
            <v>-1.4675</v>
          </cell>
          <cell r="M4320">
            <v>-1.4675</v>
          </cell>
          <cell r="U4320" t="str">
            <v>1001003</v>
          </cell>
          <cell r="V4320">
            <v>11322</v>
          </cell>
          <cell r="W4320">
            <v>11322</v>
          </cell>
          <cell r="X4320">
            <v>11.321999999999999</v>
          </cell>
          <cell r="Y4320">
            <v>11.321999999999999</v>
          </cell>
        </row>
        <row r="4321">
          <cell r="I4321" t="str">
            <v>1001798</v>
          </cell>
          <cell r="J4321">
            <v>4895</v>
          </cell>
          <cell r="K4321">
            <v>4895</v>
          </cell>
          <cell r="L4321">
            <v>4.8949999999999996</v>
          </cell>
          <cell r="M4321">
            <v>4.8949999999999996</v>
          </cell>
          <cell r="U4321" t="str">
            <v>1001005</v>
          </cell>
          <cell r="V4321">
            <v>6935</v>
          </cell>
          <cell r="W4321">
            <v>6935</v>
          </cell>
          <cell r="X4321">
            <v>6.9349999999999996</v>
          </cell>
          <cell r="Y4321">
            <v>6.9349999999999996</v>
          </cell>
        </row>
        <row r="4322">
          <cell r="I4322" t="str">
            <v>1001822</v>
          </cell>
          <cell r="J4322">
            <v>10647</v>
          </cell>
          <cell r="K4322">
            <v>10647</v>
          </cell>
          <cell r="L4322">
            <v>10.647</v>
          </cell>
          <cell r="M4322">
            <v>10.647</v>
          </cell>
          <cell r="U4322" t="str">
            <v>1001006</v>
          </cell>
          <cell r="V4322">
            <v>37542.5</v>
          </cell>
          <cell r="W4322">
            <v>37542.5</v>
          </cell>
          <cell r="X4322">
            <v>37.542499999999997</v>
          </cell>
          <cell r="Y4322">
            <v>37.542499999999997</v>
          </cell>
        </row>
        <row r="4323">
          <cell r="I4323" t="str">
            <v>1001901</v>
          </cell>
          <cell r="J4323">
            <v>6884</v>
          </cell>
          <cell r="K4323">
            <v>6884</v>
          </cell>
          <cell r="L4323">
            <v>6.8840000000000003</v>
          </cell>
          <cell r="M4323">
            <v>6.8840000000000003</v>
          </cell>
          <cell r="U4323" t="str">
            <v>1001007</v>
          </cell>
          <cell r="V4323">
            <v>7150.5</v>
          </cell>
          <cell r="W4323">
            <v>7150.5</v>
          </cell>
          <cell r="X4323">
            <v>7.1505000000000001</v>
          </cell>
          <cell r="Y4323">
            <v>7.1505000000000001</v>
          </cell>
        </row>
        <row r="4324">
          <cell r="I4324" t="str">
            <v>1001906</v>
          </cell>
          <cell r="J4324">
            <v>105615</v>
          </cell>
          <cell r="K4324">
            <v>105615</v>
          </cell>
          <cell r="L4324">
            <v>105.61499999999999</v>
          </cell>
          <cell r="M4324">
            <v>105.61499999999999</v>
          </cell>
          <cell r="U4324" t="str">
            <v>1001013</v>
          </cell>
          <cell r="V4324">
            <v>12788</v>
          </cell>
          <cell r="W4324">
            <v>12788</v>
          </cell>
          <cell r="X4324">
            <v>12.788</v>
          </cell>
          <cell r="Y4324">
            <v>12.788</v>
          </cell>
        </row>
        <row r="4325">
          <cell r="I4325" t="str">
            <v>1001998</v>
          </cell>
          <cell r="J4325">
            <v>429.95</v>
          </cell>
          <cell r="K4325">
            <v>429.95</v>
          </cell>
          <cell r="L4325">
            <v>0.42995</v>
          </cell>
          <cell r="M4325">
            <v>0.42995</v>
          </cell>
          <cell r="U4325" t="str">
            <v>1001017</v>
          </cell>
          <cell r="V4325">
            <v>4390</v>
          </cell>
          <cell r="W4325">
            <v>4390</v>
          </cell>
          <cell r="X4325">
            <v>4.3899999999999997</v>
          </cell>
          <cell r="Y4325">
            <v>4.3899999999999997</v>
          </cell>
        </row>
        <row r="4326">
          <cell r="I4326" t="str">
            <v>1002058</v>
          </cell>
          <cell r="J4326">
            <v>18706</v>
          </cell>
          <cell r="K4326">
            <v>18706</v>
          </cell>
          <cell r="L4326">
            <v>18.706</v>
          </cell>
          <cell r="M4326">
            <v>18.706</v>
          </cell>
          <cell r="U4326" t="str">
            <v>1001018</v>
          </cell>
          <cell r="V4326">
            <v>1010.5</v>
          </cell>
          <cell r="W4326">
            <v>1010.5</v>
          </cell>
          <cell r="X4326">
            <v>1.0105</v>
          </cell>
          <cell r="Y4326">
            <v>1.0105</v>
          </cell>
        </row>
        <row r="4327">
          <cell r="I4327" t="str">
            <v>1002078</v>
          </cell>
          <cell r="J4327">
            <v>15429.5</v>
          </cell>
          <cell r="K4327">
            <v>15429.5</v>
          </cell>
          <cell r="L4327">
            <v>15.429500000000001</v>
          </cell>
          <cell r="M4327">
            <v>15.429500000000001</v>
          </cell>
          <cell r="U4327" t="str">
            <v>1001020</v>
          </cell>
          <cell r="V4327">
            <v>2942.5</v>
          </cell>
          <cell r="W4327">
            <v>2942.5</v>
          </cell>
          <cell r="X4327">
            <v>2.9424999999999999</v>
          </cell>
          <cell r="Y4327">
            <v>2.9424999999999999</v>
          </cell>
        </row>
        <row r="4328">
          <cell r="I4328" t="str">
            <v>1002079</v>
          </cell>
          <cell r="J4328">
            <v>16872.5</v>
          </cell>
          <cell r="K4328">
            <v>16872.5</v>
          </cell>
          <cell r="L4328">
            <v>16.872499999999999</v>
          </cell>
          <cell r="M4328">
            <v>16.872499999999999</v>
          </cell>
          <cell r="U4328" t="str">
            <v>1001021</v>
          </cell>
          <cell r="V4328">
            <v>16998.25</v>
          </cell>
          <cell r="W4328">
            <v>16998.25</v>
          </cell>
          <cell r="X4328">
            <v>16.998249999999999</v>
          </cell>
          <cell r="Y4328">
            <v>16.998249999999999</v>
          </cell>
        </row>
        <row r="4329">
          <cell r="I4329" t="str">
            <v>1002080</v>
          </cell>
          <cell r="J4329">
            <v>14453.5</v>
          </cell>
          <cell r="K4329">
            <v>14453.5</v>
          </cell>
          <cell r="L4329">
            <v>14.4535</v>
          </cell>
          <cell r="M4329">
            <v>14.4535</v>
          </cell>
          <cell r="U4329" t="str">
            <v>1001024</v>
          </cell>
          <cell r="V4329">
            <v>5478</v>
          </cell>
          <cell r="W4329">
            <v>5478</v>
          </cell>
          <cell r="X4329">
            <v>5.4779999999999998</v>
          </cell>
          <cell r="Y4329">
            <v>5.4779999999999998</v>
          </cell>
        </row>
        <row r="4330">
          <cell r="I4330" t="str">
            <v>1002131</v>
          </cell>
          <cell r="J4330">
            <v>44503.5</v>
          </cell>
          <cell r="K4330">
            <v>44503.5</v>
          </cell>
          <cell r="L4330">
            <v>44.503500000000003</v>
          </cell>
          <cell r="M4330">
            <v>44.503500000000003</v>
          </cell>
          <cell r="U4330" t="str">
            <v>1001028</v>
          </cell>
          <cell r="V4330">
            <v>2842.5</v>
          </cell>
          <cell r="W4330">
            <v>2842.5</v>
          </cell>
          <cell r="X4330">
            <v>2.8424999999999998</v>
          </cell>
          <cell r="Y4330">
            <v>2.8424999999999998</v>
          </cell>
        </row>
        <row r="4331">
          <cell r="I4331" t="str">
            <v>1002198</v>
          </cell>
          <cell r="J4331">
            <v>6209</v>
          </cell>
          <cell r="K4331">
            <v>6209</v>
          </cell>
          <cell r="L4331">
            <v>6.2089999999999996</v>
          </cell>
          <cell r="M4331">
            <v>6.2089999999999996</v>
          </cell>
          <cell r="U4331" t="str">
            <v>1001029</v>
          </cell>
          <cell r="V4331">
            <v>20789</v>
          </cell>
          <cell r="W4331">
            <v>20789</v>
          </cell>
          <cell r="X4331">
            <v>20.789000000000001</v>
          </cell>
          <cell r="Y4331">
            <v>20.789000000000001</v>
          </cell>
        </row>
        <row r="4332">
          <cell r="I4332" t="str">
            <v>1002414</v>
          </cell>
          <cell r="J4332">
            <v>3883</v>
          </cell>
          <cell r="K4332">
            <v>3883</v>
          </cell>
          <cell r="L4332">
            <v>3.883</v>
          </cell>
          <cell r="M4332">
            <v>3.883</v>
          </cell>
          <cell r="U4332" t="str">
            <v>1001038</v>
          </cell>
          <cell r="V4332">
            <v>14608</v>
          </cell>
          <cell r="W4332">
            <v>14608</v>
          </cell>
          <cell r="X4332">
            <v>14.608000000000001</v>
          </cell>
          <cell r="Y4332">
            <v>14.608000000000001</v>
          </cell>
        </row>
        <row r="4333">
          <cell r="I4333" t="str">
            <v>1002529</v>
          </cell>
          <cell r="J4333">
            <v>59770</v>
          </cell>
          <cell r="K4333">
            <v>59770</v>
          </cell>
          <cell r="L4333">
            <v>59.77</v>
          </cell>
          <cell r="M4333">
            <v>59.77</v>
          </cell>
          <cell r="U4333" t="str">
            <v>1001042</v>
          </cell>
          <cell r="V4333">
            <v>326</v>
          </cell>
          <cell r="W4333">
            <v>326</v>
          </cell>
          <cell r="X4333">
            <v>0.32600000000000001</v>
          </cell>
          <cell r="Y4333">
            <v>0.32600000000000001</v>
          </cell>
        </row>
        <row r="4334">
          <cell r="I4334" t="str">
            <v>1002598</v>
          </cell>
          <cell r="J4334">
            <v>30290.45</v>
          </cell>
          <cell r="K4334">
            <v>30290.45</v>
          </cell>
          <cell r="L4334">
            <v>30.29045</v>
          </cell>
          <cell r="M4334">
            <v>30.29045</v>
          </cell>
          <cell r="U4334" t="str">
            <v>1001045</v>
          </cell>
          <cell r="V4334">
            <v>53394.75</v>
          </cell>
          <cell r="W4334">
            <v>53394.75</v>
          </cell>
          <cell r="X4334">
            <v>53.394750000000002</v>
          </cell>
          <cell r="Y4334">
            <v>53.394750000000002</v>
          </cell>
        </row>
        <row r="4335">
          <cell r="I4335" t="str">
            <v>1002599</v>
          </cell>
          <cell r="J4335">
            <v>6171</v>
          </cell>
          <cell r="K4335">
            <v>6171</v>
          </cell>
          <cell r="L4335">
            <v>6.1710000000000003</v>
          </cell>
          <cell r="M4335">
            <v>6.1710000000000003</v>
          </cell>
          <cell r="U4335" t="str">
            <v>1001050</v>
          </cell>
          <cell r="V4335">
            <v>28649.5</v>
          </cell>
          <cell r="W4335">
            <v>28649.5</v>
          </cell>
          <cell r="X4335">
            <v>28.6495</v>
          </cell>
          <cell r="Y4335">
            <v>28.6495</v>
          </cell>
        </row>
        <row r="4336">
          <cell r="I4336" t="str">
            <v>1003031</v>
          </cell>
          <cell r="J4336">
            <v>9306</v>
          </cell>
          <cell r="K4336">
            <v>9306</v>
          </cell>
          <cell r="L4336">
            <v>9.3059999999999992</v>
          </cell>
          <cell r="M4336">
            <v>9.3059999999999992</v>
          </cell>
          <cell r="U4336" t="str">
            <v>1001051</v>
          </cell>
          <cell r="V4336">
            <v>43405</v>
          </cell>
          <cell r="W4336">
            <v>43405</v>
          </cell>
          <cell r="X4336">
            <v>43.405000000000001</v>
          </cell>
          <cell r="Y4336">
            <v>43.405000000000001</v>
          </cell>
        </row>
        <row r="4337">
          <cell r="I4337" t="str">
            <v>1003090</v>
          </cell>
          <cell r="J4337">
            <v>8184.5</v>
          </cell>
          <cell r="K4337">
            <v>8184.5</v>
          </cell>
          <cell r="L4337">
            <v>8.1844999999999999</v>
          </cell>
          <cell r="M4337">
            <v>8.1844999999999999</v>
          </cell>
          <cell r="U4337" t="str">
            <v>1001058</v>
          </cell>
          <cell r="V4337">
            <v>5581.5</v>
          </cell>
          <cell r="W4337">
            <v>5581.5</v>
          </cell>
          <cell r="X4337">
            <v>5.5815000000000001</v>
          </cell>
          <cell r="Y4337">
            <v>5.5815000000000001</v>
          </cell>
        </row>
        <row r="4338">
          <cell r="I4338" t="str">
            <v>1003099</v>
          </cell>
          <cell r="J4338">
            <v>14064.5</v>
          </cell>
          <cell r="K4338">
            <v>14064.5</v>
          </cell>
          <cell r="L4338">
            <v>14.064500000000001</v>
          </cell>
          <cell r="M4338">
            <v>14.064500000000001</v>
          </cell>
          <cell r="U4338" t="str">
            <v>1001066</v>
          </cell>
          <cell r="V4338">
            <v>95045</v>
          </cell>
          <cell r="W4338">
            <v>95045</v>
          </cell>
          <cell r="X4338">
            <v>95.045000000000002</v>
          </cell>
          <cell r="Y4338">
            <v>95.045000000000002</v>
          </cell>
        </row>
        <row r="4339">
          <cell r="I4339" t="str">
            <v>1003198</v>
          </cell>
          <cell r="J4339">
            <v>4950</v>
          </cell>
          <cell r="K4339">
            <v>4950</v>
          </cell>
          <cell r="L4339">
            <v>4.95</v>
          </cell>
          <cell r="M4339">
            <v>4.95</v>
          </cell>
          <cell r="U4339" t="str">
            <v>1001080</v>
          </cell>
          <cell r="V4339">
            <v>629.5</v>
          </cell>
          <cell r="W4339">
            <v>629.5</v>
          </cell>
          <cell r="X4339">
            <v>0.62949999999999995</v>
          </cell>
          <cell r="Y4339">
            <v>0.62949999999999995</v>
          </cell>
        </row>
        <row r="4340">
          <cell r="I4340" t="str">
            <v>1003199</v>
          </cell>
          <cell r="J4340">
            <v>4589.5</v>
          </cell>
          <cell r="K4340">
            <v>4589.5</v>
          </cell>
          <cell r="L4340">
            <v>4.5895000000000001</v>
          </cell>
          <cell r="M4340">
            <v>4.5895000000000001</v>
          </cell>
          <cell r="U4340" t="str">
            <v>1001097</v>
          </cell>
          <cell r="V4340">
            <v>5465</v>
          </cell>
          <cell r="W4340">
            <v>5465</v>
          </cell>
          <cell r="X4340">
            <v>5.4649999999999999</v>
          </cell>
          <cell r="Y4340">
            <v>5.4649999999999999</v>
          </cell>
        </row>
        <row r="4341">
          <cell r="I4341" t="str">
            <v>1003299</v>
          </cell>
          <cell r="J4341">
            <v>378002.7</v>
          </cell>
          <cell r="K4341">
            <v>378002.7</v>
          </cell>
          <cell r="L4341">
            <v>378.0027</v>
          </cell>
          <cell r="M4341">
            <v>378.0027</v>
          </cell>
          <cell r="U4341" t="str">
            <v>1001098</v>
          </cell>
          <cell r="V4341">
            <v>94663.85</v>
          </cell>
          <cell r="W4341">
            <v>94663.85</v>
          </cell>
          <cell r="X4341">
            <v>94.663850000000011</v>
          </cell>
          <cell r="Y4341">
            <v>94.663850000000011</v>
          </cell>
        </row>
        <row r="4342">
          <cell r="I4342" t="str">
            <v>1003300</v>
          </cell>
          <cell r="J4342">
            <v>540995.37</v>
          </cell>
          <cell r="K4342">
            <v>540995.37</v>
          </cell>
          <cell r="L4342">
            <v>540.99536999999998</v>
          </cell>
          <cell r="M4342">
            <v>540.99536999999998</v>
          </cell>
          <cell r="U4342" t="str">
            <v>1001099</v>
          </cell>
          <cell r="V4342">
            <v>-22287.59</v>
          </cell>
          <cell r="W4342">
            <v>-22287.59</v>
          </cell>
          <cell r="X4342">
            <v>-22.287590000000002</v>
          </cell>
          <cell r="Y4342">
            <v>-22.287590000000002</v>
          </cell>
        </row>
        <row r="4343">
          <cell r="I4343" t="str">
            <v>1004299</v>
          </cell>
          <cell r="J4343">
            <v>484926.7</v>
          </cell>
          <cell r="K4343">
            <v>484926.7</v>
          </cell>
          <cell r="L4343">
            <v>484.92670000000004</v>
          </cell>
          <cell r="M4343">
            <v>484.92670000000004</v>
          </cell>
          <cell r="U4343" t="str">
            <v>1001101</v>
          </cell>
          <cell r="V4343">
            <v>1767.5</v>
          </cell>
          <cell r="W4343">
            <v>1767.5</v>
          </cell>
          <cell r="X4343">
            <v>1.7675000000000001</v>
          </cell>
          <cell r="Y4343">
            <v>1.7675000000000001</v>
          </cell>
        </row>
        <row r="4344">
          <cell r="I4344" t="str">
            <v>1004799</v>
          </cell>
          <cell r="J4344">
            <v>9316.5</v>
          </cell>
          <cell r="K4344">
            <v>9316.5</v>
          </cell>
          <cell r="L4344">
            <v>9.3164999999999996</v>
          </cell>
          <cell r="M4344">
            <v>9.3164999999999996</v>
          </cell>
          <cell r="U4344" t="str">
            <v>1001104</v>
          </cell>
          <cell r="V4344">
            <v>6196</v>
          </cell>
          <cell r="W4344">
            <v>6196</v>
          </cell>
          <cell r="X4344">
            <v>6.1959999999999997</v>
          </cell>
          <cell r="Y4344">
            <v>6.1959999999999997</v>
          </cell>
        </row>
        <row r="4345">
          <cell r="I4345" t="str">
            <v>1004898</v>
          </cell>
          <cell r="J4345">
            <v>42148</v>
          </cell>
          <cell r="K4345">
            <v>42148</v>
          </cell>
          <cell r="L4345">
            <v>42.148000000000003</v>
          </cell>
          <cell r="M4345">
            <v>42.148000000000003</v>
          </cell>
          <cell r="U4345" t="str">
            <v>1001109</v>
          </cell>
          <cell r="V4345">
            <v>635</v>
          </cell>
          <cell r="W4345">
            <v>635</v>
          </cell>
          <cell r="X4345">
            <v>0.63500000000000001</v>
          </cell>
          <cell r="Y4345">
            <v>0.63500000000000001</v>
          </cell>
        </row>
        <row r="4346">
          <cell r="I4346" t="str">
            <v>1005106</v>
          </cell>
          <cell r="J4346">
            <v>622318.1</v>
          </cell>
          <cell r="K4346">
            <v>622318.1</v>
          </cell>
          <cell r="L4346">
            <v>622.31809999999996</v>
          </cell>
          <cell r="M4346">
            <v>622.31809999999996</v>
          </cell>
          <cell r="U4346" t="str">
            <v>1001111</v>
          </cell>
          <cell r="V4346">
            <v>9704</v>
          </cell>
          <cell r="W4346">
            <v>9704</v>
          </cell>
          <cell r="X4346">
            <v>9.7040000000000006</v>
          </cell>
          <cell r="Y4346">
            <v>9.7040000000000006</v>
          </cell>
        </row>
        <row r="4347">
          <cell r="I4347" t="str">
            <v>1005898</v>
          </cell>
          <cell r="J4347">
            <v>57640.5</v>
          </cell>
          <cell r="K4347">
            <v>57640.5</v>
          </cell>
          <cell r="L4347">
            <v>57.640500000000003</v>
          </cell>
          <cell r="M4347">
            <v>57.640500000000003</v>
          </cell>
          <cell r="U4347" t="str">
            <v>1001114</v>
          </cell>
          <cell r="V4347">
            <v>186264.5</v>
          </cell>
          <cell r="W4347">
            <v>186264.5</v>
          </cell>
          <cell r="X4347">
            <v>186.2645</v>
          </cell>
          <cell r="Y4347">
            <v>186.2645</v>
          </cell>
        </row>
        <row r="4348">
          <cell r="I4348" t="str">
            <v>1005918</v>
          </cell>
          <cell r="J4348">
            <v>1117</v>
          </cell>
          <cell r="K4348">
            <v>1117</v>
          </cell>
          <cell r="L4348">
            <v>1.117</v>
          </cell>
          <cell r="M4348">
            <v>1.117</v>
          </cell>
          <cell r="U4348" t="str">
            <v>1001120</v>
          </cell>
          <cell r="V4348">
            <v>11425.5</v>
          </cell>
          <cell r="W4348">
            <v>11425.5</v>
          </cell>
          <cell r="X4348">
            <v>11.4255</v>
          </cell>
          <cell r="Y4348">
            <v>11.4255</v>
          </cell>
        </row>
        <row r="4349">
          <cell r="I4349" t="str">
            <v>1006120</v>
          </cell>
          <cell r="J4349">
            <v>-429</v>
          </cell>
          <cell r="K4349">
            <v>-429</v>
          </cell>
          <cell r="L4349">
            <v>-0.42899999999999999</v>
          </cell>
          <cell r="M4349">
            <v>-0.42899999999999999</v>
          </cell>
          <cell r="U4349" t="str">
            <v>1001121</v>
          </cell>
          <cell r="V4349">
            <v>43478.35</v>
          </cell>
          <cell r="W4349">
            <v>43478.35</v>
          </cell>
          <cell r="X4349">
            <v>43.478349999999999</v>
          </cell>
          <cell r="Y4349">
            <v>43.478349999999999</v>
          </cell>
        </row>
        <row r="4350">
          <cell r="I4350" t="str">
            <v>1006190</v>
          </cell>
          <cell r="J4350">
            <v>13518</v>
          </cell>
          <cell r="K4350">
            <v>13518</v>
          </cell>
          <cell r="L4350">
            <v>13.518000000000001</v>
          </cell>
          <cell r="M4350">
            <v>13.518000000000001</v>
          </cell>
          <cell r="U4350" t="str">
            <v>1001130</v>
          </cell>
          <cell r="V4350">
            <v>7281717.2400000002</v>
          </cell>
          <cell r="W4350">
            <v>7281717.2400000002</v>
          </cell>
          <cell r="X4350">
            <v>7281.7172399999999</v>
          </cell>
          <cell r="Y4350">
            <v>7281.7172399999999</v>
          </cell>
        </row>
        <row r="4351">
          <cell r="I4351" t="str">
            <v>1006515</v>
          </cell>
          <cell r="J4351">
            <v>739.5</v>
          </cell>
          <cell r="K4351">
            <v>739.5</v>
          </cell>
          <cell r="L4351">
            <v>0.73950000000000005</v>
          </cell>
          <cell r="M4351">
            <v>0.73950000000000005</v>
          </cell>
          <cell r="U4351" t="str">
            <v>1001131</v>
          </cell>
          <cell r="V4351">
            <v>335540.38</v>
          </cell>
          <cell r="W4351">
            <v>335540.38</v>
          </cell>
          <cell r="X4351">
            <v>335.54038000000003</v>
          </cell>
          <cell r="Y4351">
            <v>335.54038000000003</v>
          </cell>
        </row>
        <row r="4352">
          <cell r="I4352" t="str">
            <v>1007198</v>
          </cell>
          <cell r="J4352">
            <v>7040</v>
          </cell>
          <cell r="K4352">
            <v>7040</v>
          </cell>
          <cell r="L4352">
            <v>7.04</v>
          </cell>
          <cell r="M4352">
            <v>7.04</v>
          </cell>
          <cell r="U4352" t="str">
            <v>1001187</v>
          </cell>
          <cell r="V4352">
            <v>965</v>
          </cell>
          <cell r="W4352">
            <v>965</v>
          </cell>
          <cell r="X4352">
            <v>0.96499999999999997</v>
          </cell>
          <cell r="Y4352">
            <v>0.96499999999999997</v>
          </cell>
        </row>
        <row r="4353">
          <cell r="I4353" t="str">
            <v>1007398</v>
          </cell>
          <cell r="J4353">
            <v>1072.5</v>
          </cell>
          <cell r="K4353">
            <v>1072.5</v>
          </cell>
          <cell r="L4353">
            <v>1.0725</v>
          </cell>
          <cell r="M4353">
            <v>1.0725</v>
          </cell>
          <cell r="U4353" t="str">
            <v>1001192</v>
          </cell>
          <cell r="V4353">
            <v>72567.3</v>
          </cell>
          <cell r="W4353">
            <v>72567.3</v>
          </cell>
          <cell r="X4353">
            <v>72.567300000000003</v>
          </cell>
          <cell r="Y4353">
            <v>72.567300000000003</v>
          </cell>
        </row>
        <row r="4354">
          <cell r="I4354" t="str">
            <v>1009399</v>
          </cell>
          <cell r="J4354">
            <v>1537.5</v>
          </cell>
          <cell r="K4354">
            <v>1537.5</v>
          </cell>
          <cell r="L4354">
            <v>1.5375000000000001</v>
          </cell>
          <cell r="M4354">
            <v>1.5375000000000001</v>
          </cell>
          <cell r="U4354" t="str">
            <v>1001194</v>
          </cell>
          <cell r="V4354">
            <v>79789.5</v>
          </cell>
          <cell r="W4354">
            <v>79789.5</v>
          </cell>
          <cell r="X4354">
            <v>79.789500000000004</v>
          </cell>
          <cell r="Y4354">
            <v>79.789500000000004</v>
          </cell>
        </row>
        <row r="4355">
          <cell r="I4355" t="str">
            <v>1011071</v>
          </cell>
          <cell r="J4355">
            <v>14908.5</v>
          </cell>
          <cell r="K4355">
            <v>14908.5</v>
          </cell>
          <cell r="L4355">
            <v>14.9085</v>
          </cell>
          <cell r="M4355">
            <v>14.9085</v>
          </cell>
          <cell r="U4355" t="str">
            <v>1001195</v>
          </cell>
          <cell r="V4355">
            <v>268910.58</v>
          </cell>
          <cell r="W4355">
            <v>268910.58</v>
          </cell>
          <cell r="X4355">
            <v>268.91058000000004</v>
          </cell>
          <cell r="Y4355">
            <v>268.91058000000004</v>
          </cell>
        </row>
        <row r="4356">
          <cell r="I4356" t="str">
            <v>1013698</v>
          </cell>
          <cell r="J4356">
            <v>59065.9</v>
          </cell>
          <cell r="K4356">
            <v>59065.9</v>
          </cell>
          <cell r="L4356">
            <v>59.065899999999999</v>
          </cell>
          <cell r="M4356">
            <v>59.065899999999999</v>
          </cell>
          <cell r="U4356" t="str">
            <v>1001204</v>
          </cell>
          <cell r="V4356">
            <v>2671.5</v>
          </cell>
          <cell r="W4356">
            <v>2671.5</v>
          </cell>
          <cell r="X4356">
            <v>2.6715</v>
          </cell>
          <cell r="Y4356">
            <v>2.6715</v>
          </cell>
        </row>
        <row r="4357">
          <cell r="I4357" t="str">
            <v>1015284</v>
          </cell>
          <cell r="J4357">
            <v>273755.45</v>
          </cell>
          <cell r="K4357">
            <v>273755.45</v>
          </cell>
          <cell r="L4357">
            <v>273.75545</v>
          </cell>
          <cell r="M4357">
            <v>273.75545</v>
          </cell>
          <cell r="U4357" t="str">
            <v>1001209</v>
          </cell>
          <cell r="V4357">
            <v>3258</v>
          </cell>
          <cell r="W4357">
            <v>3258</v>
          </cell>
          <cell r="X4357">
            <v>3.258</v>
          </cell>
          <cell r="Y4357">
            <v>3.258</v>
          </cell>
        </row>
        <row r="4358">
          <cell r="I4358" t="str">
            <v>2000100</v>
          </cell>
          <cell r="J4358">
            <v>50033.5</v>
          </cell>
          <cell r="K4358">
            <v>50033.5</v>
          </cell>
          <cell r="L4358">
            <v>50.033499999999997</v>
          </cell>
          <cell r="M4358">
            <v>50.033499999999997</v>
          </cell>
          <cell r="U4358" t="str">
            <v>1001216</v>
          </cell>
          <cell r="V4358">
            <v>2096</v>
          </cell>
          <cell r="W4358">
            <v>2096</v>
          </cell>
          <cell r="X4358">
            <v>2.0960000000000001</v>
          </cell>
          <cell r="Y4358">
            <v>2.0960000000000001</v>
          </cell>
        </row>
        <row r="4359">
          <cell r="I4359" t="str">
            <v>2000108</v>
          </cell>
          <cell r="J4359">
            <v>18247.5</v>
          </cell>
          <cell r="K4359">
            <v>18247.5</v>
          </cell>
          <cell r="L4359">
            <v>18.247499999999999</v>
          </cell>
          <cell r="M4359">
            <v>18.247499999999999</v>
          </cell>
          <cell r="U4359" t="str">
            <v>1001220</v>
          </cell>
          <cell r="V4359">
            <v>4079</v>
          </cell>
          <cell r="W4359">
            <v>4079</v>
          </cell>
          <cell r="X4359">
            <v>4.0789999999999997</v>
          </cell>
          <cell r="Y4359">
            <v>4.0789999999999997</v>
          </cell>
        </row>
        <row r="4360">
          <cell r="I4360" t="str">
            <v>2000110</v>
          </cell>
          <cell r="J4360">
            <v>815.5</v>
          </cell>
          <cell r="K4360">
            <v>815.5</v>
          </cell>
          <cell r="L4360">
            <v>0.8155</v>
          </cell>
          <cell r="M4360">
            <v>0.8155</v>
          </cell>
          <cell r="U4360" t="str">
            <v>1001221</v>
          </cell>
          <cell r="V4360">
            <v>119210.03</v>
          </cell>
          <cell r="W4360">
            <v>119210.03</v>
          </cell>
          <cell r="X4360">
            <v>119.21003</v>
          </cell>
          <cell r="Y4360">
            <v>119.21003</v>
          </cell>
        </row>
        <row r="4361">
          <cell r="I4361" t="str">
            <v>2000116</v>
          </cell>
          <cell r="J4361">
            <v>1294.5</v>
          </cell>
          <cell r="K4361">
            <v>1294.5</v>
          </cell>
          <cell r="L4361">
            <v>1.2945</v>
          </cell>
          <cell r="M4361">
            <v>1.2945</v>
          </cell>
          <cell r="U4361" t="str">
            <v>1001227</v>
          </cell>
          <cell r="V4361">
            <v>41.5</v>
          </cell>
          <cell r="W4361">
            <v>41.5</v>
          </cell>
          <cell r="X4361">
            <v>4.1500000000000002E-2</v>
          </cell>
          <cell r="Y4361">
            <v>4.1500000000000002E-2</v>
          </cell>
        </row>
        <row r="4362">
          <cell r="I4362" t="str">
            <v>2000119</v>
          </cell>
          <cell r="J4362">
            <v>10752.95</v>
          </cell>
          <cell r="K4362">
            <v>10752.95</v>
          </cell>
          <cell r="L4362">
            <v>10.75295</v>
          </cell>
          <cell r="M4362">
            <v>10.75295</v>
          </cell>
          <cell r="U4362" t="str">
            <v>1001246</v>
          </cell>
          <cell r="V4362">
            <v>5175</v>
          </cell>
          <cell r="W4362">
            <v>5175</v>
          </cell>
          <cell r="X4362">
            <v>5.1749999999999998</v>
          </cell>
          <cell r="Y4362">
            <v>5.1749999999999998</v>
          </cell>
        </row>
        <row r="4363">
          <cell r="I4363" t="str">
            <v>2000198</v>
          </cell>
          <cell r="J4363">
            <v>36401.5</v>
          </cell>
          <cell r="K4363">
            <v>36401.5</v>
          </cell>
          <cell r="L4363">
            <v>36.401499999999999</v>
          </cell>
          <cell r="M4363">
            <v>36.401499999999999</v>
          </cell>
          <cell r="U4363" t="str">
            <v>1001254</v>
          </cell>
          <cell r="V4363">
            <v>12614</v>
          </cell>
          <cell r="W4363">
            <v>12614</v>
          </cell>
          <cell r="X4363">
            <v>12.614000000000001</v>
          </cell>
          <cell r="Y4363">
            <v>12.614000000000001</v>
          </cell>
        </row>
        <row r="4364">
          <cell r="I4364" t="str">
            <v>2000199</v>
          </cell>
          <cell r="J4364">
            <v>108200.5</v>
          </cell>
          <cell r="K4364">
            <v>108200.5</v>
          </cell>
          <cell r="L4364">
            <v>108.20050000000001</v>
          </cell>
          <cell r="M4364">
            <v>108.20050000000001</v>
          </cell>
          <cell r="U4364" t="str">
            <v>1001258</v>
          </cell>
          <cell r="V4364">
            <v>1687.5</v>
          </cell>
          <cell r="W4364">
            <v>1687.5</v>
          </cell>
          <cell r="X4364">
            <v>1.6875</v>
          </cell>
          <cell r="Y4364">
            <v>1.6875</v>
          </cell>
        </row>
        <row r="4365">
          <cell r="I4365" t="str">
            <v>2000211</v>
          </cell>
          <cell r="J4365">
            <v>1642</v>
          </cell>
          <cell r="K4365">
            <v>1642</v>
          </cell>
          <cell r="L4365">
            <v>1.6419999999999999</v>
          </cell>
          <cell r="M4365">
            <v>1.6419999999999999</v>
          </cell>
          <cell r="U4365" t="str">
            <v>1001259</v>
          </cell>
          <cell r="V4365">
            <v>264354.96000000002</v>
          </cell>
          <cell r="W4365">
            <v>264354.96000000002</v>
          </cell>
          <cell r="X4365">
            <v>264.35496000000001</v>
          </cell>
          <cell r="Y4365">
            <v>264.35496000000001</v>
          </cell>
        </row>
        <row r="4366">
          <cell r="I4366" t="str">
            <v>2000224</v>
          </cell>
          <cell r="J4366">
            <v>-3462.5</v>
          </cell>
          <cell r="K4366">
            <v>-3462.5</v>
          </cell>
          <cell r="L4366">
            <v>-3.4624999999999999</v>
          </cell>
          <cell r="M4366">
            <v>-3.4624999999999999</v>
          </cell>
          <cell r="U4366" t="str">
            <v>1001264</v>
          </cell>
          <cell r="V4366">
            <v>4046</v>
          </cell>
          <cell r="W4366">
            <v>4046</v>
          </cell>
          <cell r="X4366">
            <v>4.0460000000000003</v>
          </cell>
          <cell r="Y4366">
            <v>4.0460000000000003</v>
          </cell>
        </row>
        <row r="4367">
          <cell r="I4367" t="str">
            <v>2000313</v>
          </cell>
          <cell r="J4367">
            <v>364</v>
          </cell>
          <cell r="K4367">
            <v>364</v>
          </cell>
          <cell r="L4367">
            <v>0.36399999999999999</v>
          </cell>
          <cell r="M4367">
            <v>0.36399999999999999</v>
          </cell>
          <cell r="U4367" t="str">
            <v>1001269</v>
          </cell>
          <cell r="V4367">
            <v>264</v>
          </cell>
          <cell r="W4367">
            <v>264</v>
          </cell>
          <cell r="X4367">
            <v>0.26400000000000001</v>
          </cell>
          <cell r="Y4367">
            <v>0.26400000000000001</v>
          </cell>
        </row>
        <row r="4368">
          <cell r="I4368" t="str">
            <v>2000317</v>
          </cell>
          <cell r="J4368">
            <v>2526</v>
          </cell>
          <cell r="K4368">
            <v>2526</v>
          </cell>
          <cell r="L4368">
            <v>2.5259999999999998</v>
          </cell>
          <cell r="M4368">
            <v>2.5259999999999998</v>
          </cell>
          <cell r="U4368" t="str">
            <v>1001274</v>
          </cell>
          <cell r="V4368">
            <v>1806</v>
          </cell>
          <cell r="W4368">
            <v>1806</v>
          </cell>
          <cell r="X4368">
            <v>1.806</v>
          </cell>
          <cell r="Y4368">
            <v>1.806</v>
          </cell>
        </row>
        <row r="4369">
          <cell r="I4369" t="str">
            <v>2000321</v>
          </cell>
          <cell r="J4369">
            <v>12606</v>
          </cell>
          <cell r="K4369">
            <v>12606</v>
          </cell>
          <cell r="L4369">
            <v>12.606</v>
          </cell>
          <cell r="M4369">
            <v>12.606</v>
          </cell>
          <cell r="U4369" t="str">
            <v>1001278</v>
          </cell>
          <cell r="V4369">
            <v>74248.5</v>
          </cell>
          <cell r="W4369">
            <v>74248.5</v>
          </cell>
          <cell r="X4369">
            <v>74.248500000000007</v>
          </cell>
          <cell r="Y4369">
            <v>74.248500000000007</v>
          </cell>
        </row>
        <row r="4370">
          <cell r="I4370" t="str">
            <v>2000324</v>
          </cell>
          <cell r="J4370">
            <v>2536</v>
          </cell>
          <cell r="K4370">
            <v>2536</v>
          </cell>
          <cell r="L4370">
            <v>2.536</v>
          </cell>
          <cell r="M4370">
            <v>2.536</v>
          </cell>
          <cell r="U4370" t="str">
            <v>1001281</v>
          </cell>
          <cell r="V4370">
            <v>8040</v>
          </cell>
          <cell r="W4370">
            <v>8040</v>
          </cell>
          <cell r="X4370">
            <v>8.0399999999999991</v>
          </cell>
          <cell r="Y4370">
            <v>8.0399999999999991</v>
          </cell>
        </row>
        <row r="4371">
          <cell r="I4371" t="str">
            <v>2000409</v>
          </cell>
          <cell r="J4371">
            <v>15273</v>
          </cell>
          <cell r="K4371">
            <v>15273</v>
          </cell>
          <cell r="L4371">
            <v>15.273</v>
          </cell>
          <cell r="M4371">
            <v>15.273</v>
          </cell>
          <cell r="U4371" t="str">
            <v>1001291</v>
          </cell>
          <cell r="V4371">
            <v>2402</v>
          </cell>
          <cell r="W4371">
            <v>2402</v>
          </cell>
          <cell r="X4371">
            <v>2.4020000000000001</v>
          </cell>
          <cell r="Y4371">
            <v>2.4020000000000001</v>
          </cell>
        </row>
        <row r="4372">
          <cell r="I4372" t="str">
            <v>2000416</v>
          </cell>
          <cell r="J4372">
            <v>3245</v>
          </cell>
          <cell r="K4372">
            <v>3245</v>
          </cell>
          <cell r="L4372">
            <v>3.2450000000000001</v>
          </cell>
          <cell r="M4372">
            <v>3.2450000000000001</v>
          </cell>
          <cell r="U4372" t="str">
            <v>1001296</v>
          </cell>
          <cell r="V4372">
            <v>13171.5</v>
          </cell>
          <cell r="W4372">
            <v>13171.5</v>
          </cell>
          <cell r="X4372">
            <v>13.1715</v>
          </cell>
          <cell r="Y4372">
            <v>13.1715</v>
          </cell>
        </row>
        <row r="4373">
          <cell r="I4373" t="str">
            <v>2000419</v>
          </cell>
          <cell r="J4373">
            <v>13170.45</v>
          </cell>
          <cell r="K4373">
            <v>13170.45</v>
          </cell>
          <cell r="L4373">
            <v>13.170450000000001</v>
          </cell>
          <cell r="M4373">
            <v>13.170450000000001</v>
          </cell>
          <cell r="U4373" t="str">
            <v>1001303</v>
          </cell>
          <cell r="V4373">
            <v>25710.720000000001</v>
          </cell>
          <cell r="W4373">
            <v>25710.720000000001</v>
          </cell>
          <cell r="X4373">
            <v>25.710720000000002</v>
          </cell>
          <cell r="Y4373">
            <v>25.710720000000002</v>
          </cell>
        </row>
        <row r="4374">
          <cell r="I4374" t="str">
            <v>2000422</v>
          </cell>
          <cell r="J4374">
            <v>8751.5</v>
          </cell>
          <cell r="K4374">
            <v>8751.5</v>
          </cell>
          <cell r="L4374">
            <v>8.7515000000000001</v>
          </cell>
          <cell r="M4374">
            <v>8.7515000000000001</v>
          </cell>
          <cell r="U4374" t="str">
            <v>1001304</v>
          </cell>
          <cell r="V4374">
            <v>6335.5</v>
          </cell>
          <cell r="W4374">
            <v>6335.5</v>
          </cell>
          <cell r="X4374">
            <v>6.3354999999999997</v>
          </cell>
          <cell r="Y4374">
            <v>6.3354999999999997</v>
          </cell>
        </row>
        <row r="4375">
          <cell r="I4375" t="str">
            <v>2000428</v>
          </cell>
          <cell r="J4375">
            <v>3315</v>
          </cell>
          <cell r="K4375">
            <v>3315</v>
          </cell>
          <cell r="L4375">
            <v>3.3149999999999999</v>
          </cell>
          <cell r="M4375">
            <v>3.3149999999999999</v>
          </cell>
          <cell r="U4375" t="str">
            <v>1001336</v>
          </cell>
          <cell r="V4375">
            <v>164783</v>
          </cell>
          <cell r="W4375">
            <v>164783</v>
          </cell>
          <cell r="X4375">
            <v>164.78299999999999</v>
          </cell>
          <cell r="Y4375">
            <v>164.78299999999999</v>
          </cell>
        </row>
        <row r="4376">
          <cell r="I4376" t="str">
            <v>2000469</v>
          </cell>
          <cell r="J4376">
            <v>14343.55</v>
          </cell>
          <cell r="K4376">
            <v>14343.55</v>
          </cell>
          <cell r="L4376">
            <v>14.343549999999999</v>
          </cell>
          <cell r="M4376">
            <v>14.343549999999999</v>
          </cell>
          <cell r="U4376" t="str">
            <v>1001343</v>
          </cell>
          <cell r="V4376">
            <v>2135.5</v>
          </cell>
          <cell r="W4376">
            <v>2135.5</v>
          </cell>
          <cell r="X4376">
            <v>2.1355</v>
          </cell>
          <cell r="Y4376">
            <v>2.1355</v>
          </cell>
        </row>
        <row r="4377">
          <cell r="I4377" t="str">
            <v>2000499</v>
          </cell>
          <cell r="J4377">
            <v>23640</v>
          </cell>
          <cell r="K4377">
            <v>23640</v>
          </cell>
          <cell r="L4377">
            <v>23.64</v>
          </cell>
          <cell r="M4377">
            <v>23.64</v>
          </cell>
          <cell r="U4377" t="str">
            <v>1001358</v>
          </cell>
          <cell r="V4377">
            <v>13625.5</v>
          </cell>
          <cell r="W4377">
            <v>13625.5</v>
          </cell>
          <cell r="X4377">
            <v>13.625500000000001</v>
          </cell>
          <cell r="Y4377">
            <v>13.625500000000001</v>
          </cell>
        </row>
        <row r="4378">
          <cell r="I4378" t="str">
            <v>2000507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U4378" t="str">
            <v>1001367</v>
          </cell>
          <cell r="V4378">
            <v>3012.5</v>
          </cell>
          <cell r="W4378">
            <v>3012.5</v>
          </cell>
          <cell r="X4378">
            <v>3.0125000000000002</v>
          </cell>
          <cell r="Y4378">
            <v>3.0125000000000002</v>
          </cell>
        </row>
        <row r="4379">
          <cell r="I4379" t="str">
            <v>2000509</v>
          </cell>
          <cell r="J4379">
            <v>541311.84</v>
          </cell>
          <cell r="K4379">
            <v>541311.84</v>
          </cell>
          <cell r="L4379">
            <v>541.31183999999996</v>
          </cell>
          <cell r="M4379">
            <v>541.31183999999996</v>
          </cell>
          <cell r="U4379" t="str">
            <v>1001370</v>
          </cell>
          <cell r="V4379">
            <v>6372</v>
          </cell>
          <cell r="W4379">
            <v>6372</v>
          </cell>
          <cell r="X4379">
            <v>6.3719999999999999</v>
          </cell>
          <cell r="Y4379">
            <v>6.3719999999999999</v>
          </cell>
        </row>
        <row r="4380">
          <cell r="I4380" t="str">
            <v>2000512</v>
          </cell>
          <cell r="J4380">
            <v>203916.79999999999</v>
          </cell>
          <cell r="K4380">
            <v>203916.79999999999</v>
          </cell>
          <cell r="L4380">
            <v>203.91679999999999</v>
          </cell>
          <cell r="M4380">
            <v>203.91679999999999</v>
          </cell>
          <cell r="U4380" t="str">
            <v>1001407</v>
          </cell>
          <cell r="V4380">
            <v>23545</v>
          </cell>
          <cell r="W4380">
            <v>23545</v>
          </cell>
          <cell r="X4380">
            <v>23.545000000000002</v>
          </cell>
          <cell r="Y4380">
            <v>23.545000000000002</v>
          </cell>
        </row>
        <row r="4381">
          <cell r="I4381" t="str">
            <v>2000525</v>
          </cell>
          <cell r="J4381">
            <v>30128.799999999999</v>
          </cell>
          <cell r="K4381">
            <v>30128.799999999999</v>
          </cell>
          <cell r="L4381">
            <v>30.128799999999998</v>
          </cell>
          <cell r="M4381">
            <v>30.128799999999998</v>
          </cell>
          <cell r="U4381" t="str">
            <v>1001409</v>
          </cell>
          <cell r="V4381">
            <v>-20</v>
          </cell>
          <cell r="W4381">
            <v>-20</v>
          </cell>
          <cell r="X4381">
            <v>-0.02</v>
          </cell>
          <cell r="Y4381">
            <v>-0.02</v>
          </cell>
        </row>
        <row r="4382">
          <cell r="I4382" t="str">
            <v>2000526</v>
          </cell>
          <cell r="J4382">
            <v>37120</v>
          </cell>
          <cell r="K4382">
            <v>37120</v>
          </cell>
          <cell r="L4382">
            <v>37.119999999999997</v>
          </cell>
          <cell r="M4382">
            <v>37.119999999999997</v>
          </cell>
          <cell r="U4382" t="str">
            <v>1001411</v>
          </cell>
          <cell r="V4382">
            <v>170250</v>
          </cell>
          <cell r="W4382">
            <v>170250</v>
          </cell>
          <cell r="X4382">
            <v>170.25</v>
          </cell>
          <cell r="Y4382">
            <v>170.25</v>
          </cell>
        </row>
        <row r="4383">
          <cell r="I4383" t="str">
            <v>2000547</v>
          </cell>
          <cell r="J4383">
            <v>1760402.3</v>
          </cell>
          <cell r="K4383">
            <v>1760402.3</v>
          </cell>
          <cell r="L4383">
            <v>1760.4023</v>
          </cell>
          <cell r="M4383">
            <v>1760.4023</v>
          </cell>
          <cell r="U4383" t="str">
            <v>1001414</v>
          </cell>
          <cell r="V4383">
            <v>-440</v>
          </cell>
          <cell r="W4383">
            <v>-440</v>
          </cell>
          <cell r="X4383">
            <v>-0.44</v>
          </cell>
          <cell r="Y4383">
            <v>-0.44</v>
          </cell>
        </row>
        <row r="4384">
          <cell r="I4384" t="str">
            <v>2000548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U4384" t="str">
            <v>1001415</v>
          </cell>
          <cell r="V4384">
            <v>13041</v>
          </cell>
          <cell r="W4384">
            <v>13041</v>
          </cell>
          <cell r="X4384">
            <v>13.041</v>
          </cell>
          <cell r="Y4384">
            <v>13.041</v>
          </cell>
        </row>
        <row r="4385">
          <cell r="I4385" t="str">
            <v>2000562</v>
          </cell>
          <cell r="J4385">
            <v>-3229</v>
          </cell>
          <cell r="K4385">
            <v>-3229</v>
          </cell>
          <cell r="L4385">
            <v>-3.2290000000000001</v>
          </cell>
          <cell r="M4385">
            <v>-3.2290000000000001</v>
          </cell>
          <cell r="U4385" t="str">
            <v>1001416</v>
          </cell>
          <cell r="V4385">
            <v>429318.55</v>
          </cell>
          <cell r="W4385">
            <v>429318.55</v>
          </cell>
          <cell r="X4385">
            <v>429.31855000000002</v>
          </cell>
          <cell r="Y4385">
            <v>429.31855000000002</v>
          </cell>
        </row>
        <row r="4386">
          <cell r="I4386" t="str">
            <v>2000585</v>
          </cell>
          <cell r="J4386">
            <v>9410605.4000000004</v>
          </cell>
          <cell r="K4386">
            <v>9410605.4000000004</v>
          </cell>
          <cell r="L4386">
            <v>9410.6054000000004</v>
          </cell>
          <cell r="M4386">
            <v>9410.6054000000004</v>
          </cell>
          <cell r="U4386" t="str">
            <v>1001418</v>
          </cell>
          <cell r="V4386">
            <v>2218</v>
          </cell>
          <cell r="W4386">
            <v>2218</v>
          </cell>
          <cell r="X4386">
            <v>2.218</v>
          </cell>
          <cell r="Y4386">
            <v>2.218</v>
          </cell>
        </row>
        <row r="4387">
          <cell r="I4387" t="str">
            <v>2000594</v>
          </cell>
          <cell r="J4387">
            <v>63041</v>
          </cell>
          <cell r="K4387">
            <v>63041</v>
          </cell>
          <cell r="L4387">
            <v>63.040999999999997</v>
          </cell>
          <cell r="M4387">
            <v>63.040999999999997</v>
          </cell>
          <cell r="U4387" t="str">
            <v>1001433</v>
          </cell>
          <cell r="V4387">
            <v>16605.5</v>
          </cell>
          <cell r="W4387">
            <v>16605.5</v>
          </cell>
          <cell r="X4387">
            <v>16.605499999999999</v>
          </cell>
          <cell r="Y4387">
            <v>16.605499999999999</v>
          </cell>
        </row>
        <row r="4388">
          <cell r="I4388" t="str">
            <v>2000596</v>
          </cell>
          <cell r="J4388">
            <v>40933.26</v>
          </cell>
          <cell r="K4388">
            <v>40933.26</v>
          </cell>
          <cell r="L4388">
            <v>40.933260000000004</v>
          </cell>
          <cell r="M4388">
            <v>40.933260000000004</v>
          </cell>
          <cell r="U4388" t="str">
            <v>1001439</v>
          </cell>
          <cell r="V4388">
            <v>3537.5</v>
          </cell>
          <cell r="W4388">
            <v>3537.5</v>
          </cell>
          <cell r="X4388">
            <v>3.5375000000000001</v>
          </cell>
          <cell r="Y4388">
            <v>3.5375000000000001</v>
          </cell>
        </row>
        <row r="4389">
          <cell r="I4389" t="str">
            <v>2000603</v>
          </cell>
          <cell r="J4389">
            <v>17133.5</v>
          </cell>
          <cell r="K4389">
            <v>17133.5</v>
          </cell>
          <cell r="L4389">
            <v>17.133500000000002</v>
          </cell>
          <cell r="M4389">
            <v>17.133500000000002</v>
          </cell>
          <cell r="U4389" t="str">
            <v>1001447</v>
          </cell>
          <cell r="V4389">
            <v>1837</v>
          </cell>
          <cell r="W4389">
            <v>1837</v>
          </cell>
          <cell r="X4389">
            <v>1.837</v>
          </cell>
          <cell r="Y4389">
            <v>1.837</v>
          </cell>
        </row>
        <row r="4390">
          <cell r="I4390" t="str">
            <v>2000606</v>
          </cell>
          <cell r="J4390">
            <v>11233</v>
          </cell>
          <cell r="K4390">
            <v>11233</v>
          </cell>
          <cell r="L4390">
            <v>11.233000000000001</v>
          </cell>
          <cell r="M4390">
            <v>11.233000000000001</v>
          </cell>
          <cell r="U4390" t="str">
            <v>1001463</v>
          </cell>
          <cell r="V4390">
            <v>1719</v>
          </cell>
          <cell r="W4390">
            <v>1719</v>
          </cell>
          <cell r="X4390">
            <v>1.7190000000000001</v>
          </cell>
          <cell r="Y4390">
            <v>1.7190000000000001</v>
          </cell>
        </row>
        <row r="4391">
          <cell r="I4391" t="str">
            <v>2000612</v>
          </cell>
          <cell r="J4391">
            <v>139488</v>
          </cell>
          <cell r="K4391">
            <v>139488</v>
          </cell>
          <cell r="L4391">
            <v>139.488</v>
          </cell>
          <cell r="M4391">
            <v>139.488</v>
          </cell>
          <cell r="U4391" t="str">
            <v>1001464</v>
          </cell>
          <cell r="V4391">
            <v>43795</v>
          </cell>
          <cell r="W4391">
            <v>43795</v>
          </cell>
          <cell r="X4391">
            <v>43.795000000000002</v>
          </cell>
          <cell r="Y4391">
            <v>43.795000000000002</v>
          </cell>
        </row>
        <row r="4392">
          <cell r="I4392" t="str">
            <v>2000622</v>
          </cell>
          <cell r="J4392">
            <v>3202.5</v>
          </cell>
          <cell r="K4392">
            <v>3202.5</v>
          </cell>
          <cell r="L4392">
            <v>3.2025000000000001</v>
          </cell>
          <cell r="M4392">
            <v>3.2025000000000001</v>
          </cell>
          <cell r="U4392" t="str">
            <v>1001480</v>
          </cell>
          <cell r="V4392">
            <v>5917</v>
          </cell>
          <cell r="W4392">
            <v>5917</v>
          </cell>
          <cell r="X4392">
            <v>5.9169999999999998</v>
          </cell>
          <cell r="Y4392">
            <v>5.9169999999999998</v>
          </cell>
        </row>
        <row r="4393">
          <cell r="I4393" t="str">
            <v>2000626</v>
          </cell>
          <cell r="J4393">
            <v>31940.55</v>
          </cell>
          <cell r="K4393">
            <v>31940.55</v>
          </cell>
          <cell r="L4393">
            <v>31.940549999999998</v>
          </cell>
          <cell r="M4393">
            <v>31.940549999999998</v>
          </cell>
          <cell r="U4393" t="str">
            <v>1001484</v>
          </cell>
          <cell r="V4393">
            <v>30716.5</v>
          </cell>
          <cell r="W4393">
            <v>30716.5</v>
          </cell>
          <cell r="X4393">
            <v>30.7165</v>
          </cell>
          <cell r="Y4393">
            <v>30.7165</v>
          </cell>
        </row>
        <row r="4394">
          <cell r="I4394" t="str">
            <v>2000637</v>
          </cell>
          <cell r="J4394">
            <v>147487.5</v>
          </cell>
          <cell r="K4394">
            <v>147487.5</v>
          </cell>
          <cell r="L4394">
            <v>147.48750000000001</v>
          </cell>
          <cell r="M4394">
            <v>147.48750000000001</v>
          </cell>
          <cell r="U4394" t="str">
            <v>1001490</v>
          </cell>
          <cell r="V4394">
            <v>1160.5</v>
          </cell>
          <cell r="W4394">
            <v>1160.5</v>
          </cell>
          <cell r="X4394">
            <v>1.1605000000000001</v>
          </cell>
          <cell r="Y4394">
            <v>1.1605000000000001</v>
          </cell>
        </row>
        <row r="4395">
          <cell r="I4395" t="str">
            <v>2000645</v>
          </cell>
          <cell r="J4395">
            <v>14904</v>
          </cell>
          <cell r="K4395">
            <v>14904</v>
          </cell>
          <cell r="L4395">
            <v>14.904</v>
          </cell>
          <cell r="M4395">
            <v>14.904</v>
          </cell>
          <cell r="U4395" t="str">
            <v>1001492</v>
          </cell>
          <cell r="V4395">
            <v>8963.5</v>
          </cell>
          <cell r="W4395">
            <v>8963.5</v>
          </cell>
          <cell r="X4395">
            <v>8.9634999999999998</v>
          </cell>
          <cell r="Y4395">
            <v>8.9634999999999998</v>
          </cell>
        </row>
        <row r="4396">
          <cell r="I4396" t="str">
            <v>2000648</v>
          </cell>
          <cell r="J4396">
            <v>179183.34</v>
          </cell>
          <cell r="K4396">
            <v>179183.34</v>
          </cell>
          <cell r="L4396">
            <v>179.18333999999999</v>
          </cell>
          <cell r="M4396">
            <v>179.18333999999999</v>
          </cell>
          <cell r="U4396" t="str">
            <v>1001495</v>
          </cell>
          <cell r="V4396">
            <v>180</v>
          </cell>
          <cell r="W4396">
            <v>180</v>
          </cell>
          <cell r="X4396">
            <v>0.18</v>
          </cell>
          <cell r="Y4396">
            <v>0.18</v>
          </cell>
        </row>
        <row r="4397">
          <cell r="I4397" t="str">
            <v>2000654</v>
          </cell>
          <cell r="J4397">
            <v>47533.5</v>
          </cell>
          <cell r="K4397">
            <v>47533.5</v>
          </cell>
          <cell r="L4397">
            <v>47.533499999999997</v>
          </cell>
          <cell r="M4397">
            <v>47.533499999999997</v>
          </cell>
          <cell r="U4397" t="str">
            <v>1001502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</row>
        <row r="4398">
          <cell r="I4398" t="str">
            <v>2000655</v>
          </cell>
          <cell r="J4398">
            <v>4750.5</v>
          </cell>
          <cell r="K4398">
            <v>4750.5</v>
          </cell>
          <cell r="L4398">
            <v>4.7504999999999997</v>
          </cell>
          <cell r="M4398">
            <v>4.7504999999999997</v>
          </cell>
          <cell r="U4398" t="str">
            <v>1001506</v>
          </cell>
          <cell r="V4398">
            <v>276</v>
          </cell>
          <cell r="W4398">
            <v>276</v>
          </cell>
          <cell r="X4398">
            <v>0.27600000000000002</v>
          </cell>
          <cell r="Y4398">
            <v>0.27600000000000002</v>
          </cell>
        </row>
        <row r="4399">
          <cell r="I4399" t="str">
            <v>2000658</v>
          </cell>
          <cell r="J4399">
            <v>56113.5</v>
          </cell>
          <cell r="K4399">
            <v>56113.5</v>
          </cell>
          <cell r="L4399">
            <v>56.113500000000002</v>
          </cell>
          <cell r="M4399">
            <v>56.113500000000002</v>
          </cell>
          <cell r="U4399" t="str">
            <v>1001514</v>
          </cell>
          <cell r="V4399">
            <v>14638.25</v>
          </cell>
          <cell r="W4399">
            <v>14638.25</v>
          </cell>
          <cell r="X4399">
            <v>14.638249999999999</v>
          </cell>
          <cell r="Y4399">
            <v>14.638249999999999</v>
          </cell>
        </row>
        <row r="4400">
          <cell r="I4400" t="str">
            <v>2000699</v>
          </cell>
          <cell r="J4400">
            <v>25780.5</v>
          </cell>
          <cell r="K4400">
            <v>25780.5</v>
          </cell>
          <cell r="L4400">
            <v>25.7805</v>
          </cell>
          <cell r="M4400">
            <v>25.7805</v>
          </cell>
          <cell r="U4400" t="str">
            <v>1001517</v>
          </cell>
          <cell r="V4400">
            <v>-17741</v>
          </cell>
          <cell r="W4400">
            <v>-17741</v>
          </cell>
          <cell r="X4400">
            <v>-17.741</v>
          </cell>
          <cell r="Y4400">
            <v>-17.741</v>
          </cell>
        </row>
        <row r="4401">
          <cell r="I4401" t="str">
            <v>2000701</v>
          </cell>
          <cell r="J4401">
            <v>22942.45</v>
          </cell>
          <cell r="K4401">
            <v>22942.45</v>
          </cell>
          <cell r="L4401">
            <v>22.942450000000001</v>
          </cell>
          <cell r="M4401">
            <v>22.942450000000001</v>
          </cell>
          <cell r="U4401" t="str">
            <v>1001521</v>
          </cell>
          <cell r="V4401">
            <v>2897</v>
          </cell>
          <cell r="W4401">
            <v>2897</v>
          </cell>
          <cell r="X4401">
            <v>2.8969999999999998</v>
          </cell>
          <cell r="Y4401">
            <v>2.8969999999999998</v>
          </cell>
        </row>
        <row r="4402">
          <cell r="I4402" t="str">
            <v>2000711</v>
          </cell>
          <cell r="J4402">
            <v>-1020</v>
          </cell>
          <cell r="K4402">
            <v>-1020</v>
          </cell>
          <cell r="L4402">
            <v>-1.02</v>
          </cell>
          <cell r="M4402">
            <v>-1.02</v>
          </cell>
          <cell r="U4402" t="str">
            <v>1001522</v>
          </cell>
          <cell r="V4402">
            <v>7737</v>
          </cell>
          <cell r="W4402">
            <v>7737</v>
          </cell>
          <cell r="X4402">
            <v>7.7370000000000001</v>
          </cell>
          <cell r="Y4402">
            <v>7.7370000000000001</v>
          </cell>
        </row>
        <row r="4403">
          <cell r="I4403" t="str">
            <v>2000716</v>
          </cell>
          <cell r="J4403">
            <v>15669.5</v>
          </cell>
          <cell r="K4403">
            <v>15669.5</v>
          </cell>
          <cell r="L4403">
            <v>15.669499999999999</v>
          </cell>
          <cell r="M4403">
            <v>15.669499999999999</v>
          </cell>
          <cell r="U4403" t="str">
            <v>1001523</v>
          </cell>
          <cell r="V4403">
            <v>7370</v>
          </cell>
          <cell r="W4403">
            <v>7370</v>
          </cell>
          <cell r="X4403">
            <v>7.37</v>
          </cell>
          <cell r="Y4403">
            <v>7.37</v>
          </cell>
        </row>
        <row r="4404">
          <cell r="I4404" t="str">
            <v>2000717</v>
          </cell>
          <cell r="J4404">
            <v>26675.3</v>
          </cell>
          <cell r="K4404">
            <v>26675.3</v>
          </cell>
          <cell r="L4404">
            <v>26.6753</v>
          </cell>
          <cell r="M4404">
            <v>26.6753</v>
          </cell>
          <cell r="U4404" t="str">
            <v>1001525</v>
          </cell>
          <cell r="V4404">
            <v>720560</v>
          </cell>
          <cell r="W4404">
            <v>720560</v>
          </cell>
          <cell r="X4404">
            <v>720.56</v>
          </cell>
          <cell r="Y4404">
            <v>720.56</v>
          </cell>
        </row>
        <row r="4405">
          <cell r="I4405" t="str">
            <v>2000722</v>
          </cell>
          <cell r="J4405">
            <v>3056594.59</v>
          </cell>
          <cell r="K4405">
            <v>3056594.59</v>
          </cell>
          <cell r="L4405">
            <v>3056.5945899999997</v>
          </cell>
          <cell r="M4405">
            <v>3056.5945899999997</v>
          </cell>
          <cell r="U4405" t="str">
            <v>1001533</v>
          </cell>
          <cell r="V4405">
            <v>41162.5</v>
          </cell>
          <cell r="W4405">
            <v>41162.5</v>
          </cell>
          <cell r="X4405">
            <v>41.162500000000001</v>
          </cell>
          <cell r="Y4405">
            <v>41.162500000000001</v>
          </cell>
        </row>
        <row r="4406">
          <cell r="I4406" t="str">
            <v>2000723</v>
          </cell>
          <cell r="J4406">
            <v>10342.5</v>
          </cell>
          <cell r="K4406">
            <v>10342.5</v>
          </cell>
          <cell r="L4406">
            <v>10.342499999999999</v>
          </cell>
          <cell r="M4406">
            <v>10.342499999999999</v>
          </cell>
          <cell r="U4406" t="str">
            <v>1001535</v>
          </cell>
          <cell r="V4406">
            <v>4153</v>
          </cell>
          <cell r="W4406">
            <v>4153</v>
          </cell>
          <cell r="X4406">
            <v>4.1529999999999996</v>
          </cell>
          <cell r="Y4406">
            <v>4.1529999999999996</v>
          </cell>
        </row>
        <row r="4407">
          <cell r="I4407" t="str">
            <v>2000724</v>
          </cell>
          <cell r="J4407">
            <v>4538.5</v>
          </cell>
          <cell r="K4407">
            <v>4538.5</v>
          </cell>
          <cell r="L4407">
            <v>4.5385</v>
          </cell>
          <cell r="M4407">
            <v>4.5385</v>
          </cell>
          <cell r="U4407" t="str">
            <v>1001536</v>
          </cell>
          <cell r="V4407">
            <v>1467.5</v>
          </cell>
          <cell r="W4407">
            <v>1467.5</v>
          </cell>
          <cell r="X4407">
            <v>1.4675</v>
          </cell>
          <cell r="Y4407">
            <v>1.4675</v>
          </cell>
        </row>
        <row r="4408">
          <cell r="I4408" t="str">
            <v>2000725</v>
          </cell>
          <cell r="J4408">
            <v>21209.5</v>
          </cell>
          <cell r="K4408">
            <v>21209.5</v>
          </cell>
          <cell r="L4408">
            <v>21.209499999999998</v>
          </cell>
          <cell r="M4408">
            <v>21.209499999999998</v>
          </cell>
          <cell r="U4408" t="str">
            <v>1001540</v>
          </cell>
          <cell r="V4408">
            <v>4476.25</v>
          </cell>
          <cell r="W4408">
            <v>4476.25</v>
          </cell>
          <cell r="X4408">
            <v>4.4762500000000003</v>
          </cell>
          <cell r="Y4408">
            <v>4.4762500000000003</v>
          </cell>
        </row>
        <row r="4409">
          <cell r="I4409" t="str">
            <v>2000726</v>
          </cell>
          <cell r="J4409">
            <v>7612</v>
          </cell>
          <cell r="K4409">
            <v>7612</v>
          </cell>
          <cell r="L4409">
            <v>7.6120000000000001</v>
          </cell>
          <cell r="M4409">
            <v>7.6120000000000001</v>
          </cell>
          <cell r="U4409" t="str">
            <v>1001541</v>
          </cell>
          <cell r="V4409">
            <v>471</v>
          </cell>
          <cell r="W4409">
            <v>471</v>
          </cell>
          <cell r="X4409">
            <v>0.47099999999999997</v>
          </cell>
          <cell r="Y4409">
            <v>0.47099999999999997</v>
          </cell>
        </row>
        <row r="4410">
          <cell r="I4410" t="str">
            <v>2000727</v>
          </cell>
          <cell r="J4410">
            <v>-92</v>
          </cell>
          <cell r="K4410">
            <v>-92</v>
          </cell>
          <cell r="L4410">
            <v>-9.1999999999999998E-2</v>
          </cell>
          <cell r="M4410">
            <v>-9.1999999999999998E-2</v>
          </cell>
          <cell r="U4410" t="str">
            <v>1001542</v>
          </cell>
          <cell r="V4410">
            <v>27276.35</v>
          </cell>
          <cell r="W4410">
            <v>27276.35</v>
          </cell>
          <cell r="X4410">
            <v>27.276349999999997</v>
          </cell>
          <cell r="Y4410">
            <v>27.276349999999997</v>
          </cell>
        </row>
        <row r="4411">
          <cell r="I4411" t="str">
            <v>2000736</v>
          </cell>
          <cell r="J4411">
            <v>186073.5</v>
          </cell>
          <cell r="K4411">
            <v>186073.5</v>
          </cell>
          <cell r="L4411">
            <v>186.0735</v>
          </cell>
          <cell r="M4411">
            <v>186.0735</v>
          </cell>
          <cell r="U4411" t="str">
            <v>1001556</v>
          </cell>
          <cell r="V4411">
            <v>1091.5</v>
          </cell>
          <cell r="W4411">
            <v>1091.5</v>
          </cell>
          <cell r="X4411">
            <v>1.0914999999999999</v>
          </cell>
          <cell r="Y4411">
            <v>1.0914999999999999</v>
          </cell>
        </row>
        <row r="4412">
          <cell r="I4412" t="str">
            <v>2000739</v>
          </cell>
          <cell r="J4412">
            <v>12608.5</v>
          </cell>
          <cell r="K4412">
            <v>12608.5</v>
          </cell>
          <cell r="L4412">
            <v>12.608499999999999</v>
          </cell>
          <cell r="M4412">
            <v>12.608499999999999</v>
          </cell>
          <cell r="U4412" t="str">
            <v>1001559</v>
          </cell>
          <cell r="V4412">
            <v>12200</v>
          </cell>
          <cell r="W4412">
            <v>12200</v>
          </cell>
          <cell r="X4412">
            <v>12.2</v>
          </cell>
          <cell r="Y4412">
            <v>12.2</v>
          </cell>
        </row>
        <row r="4413">
          <cell r="I4413" t="str">
            <v>2000753</v>
          </cell>
          <cell r="J4413">
            <v>0</v>
          </cell>
          <cell r="K4413">
            <v>0</v>
          </cell>
          <cell r="L4413">
            <v>0</v>
          </cell>
          <cell r="M4413">
            <v>0</v>
          </cell>
          <cell r="U4413" t="str">
            <v>1001572</v>
          </cell>
          <cell r="V4413">
            <v>81855.25</v>
          </cell>
          <cell r="W4413">
            <v>81855.25</v>
          </cell>
          <cell r="X4413">
            <v>81.855249999999998</v>
          </cell>
          <cell r="Y4413">
            <v>81.855249999999998</v>
          </cell>
        </row>
        <row r="4414">
          <cell r="I4414" t="str">
            <v>2000754</v>
          </cell>
          <cell r="J4414">
            <v>-8048</v>
          </cell>
          <cell r="K4414">
            <v>-8048</v>
          </cell>
          <cell r="L4414">
            <v>-8.048</v>
          </cell>
          <cell r="M4414">
            <v>-8.048</v>
          </cell>
          <cell r="U4414" t="str">
            <v>1001579</v>
          </cell>
          <cell r="V4414">
            <v>7619.5</v>
          </cell>
          <cell r="W4414">
            <v>7619.5</v>
          </cell>
          <cell r="X4414">
            <v>7.6195000000000004</v>
          </cell>
          <cell r="Y4414">
            <v>7.6195000000000004</v>
          </cell>
        </row>
        <row r="4415">
          <cell r="I4415" t="str">
            <v>2000759</v>
          </cell>
          <cell r="J4415">
            <v>2302</v>
          </cell>
          <cell r="K4415">
            <v>2302</v>
          </cell>
          <cell r="L4415">
            <v>2.302</v>
          </cell>
          <cell r="M4415">
            <v>2.302</v>
          </cell>
          <cell r="U4415" t="str">
            <v>1001583</v>
          </cell>
          <cell r="V4415">
            <v>2084.5</v>
          </cell>
          <cell r="W4415">
            <v>2084.5</v>
          </cell>
          <cell r="X4415">
            <v>2.0844999999999998</v>
          </cell>
          <cell r="Y4415">
            <v>2.0844999999999998</v>
          </cell>
        </row>
        <row r="4416">
          <cell r="I4416" t="str">
            <v>2000765</v>
          </cell>
          <cell r="J4416">
            <v>12976</v>
          </cell>
          <cell r="K4416">
            <v>12976</v>
          </cell>
          <cell r="L4416">
            <v>12.976000000000001</v>
          </cell>
          <cell r="M4416">
            <v>12.976000000000001</v>
          </cell>
          <cell r="U4416" t="str">
            <v>1001586</v>
          </cell>
          <cell r="V4416">
            <v>11420.5</v>
          </cell>
          <cell r="W4416">
            <v>11420.5</v>
          </cell>
          <cell r="X4416">
            <v>11.420500000000001</v>
          </cell>
          <cell r="Y4416">
            <v>11.420500000000001</v>
          </cell>
        </row>
        <row r="4417">
          <cell r="I4417" t="str">
            <v>2000770</v>
          </cell>
          <cell r="J4417">
            <v>19339</v>
          </cell>
          <cell r="K4417">
            <v>19339</v>
          </cell>
          <cell r="L4417">
            <v>19.338999999999999</v>
          </cell>
          <cell r="M4417">
            <v>19.338999999999999</v>
          </cell>
          <cell r="U4417" t="str">
            <v>1001587</v>
          </cell>
          <cell r="V4417">
            <v>4961.5</v>
          </cell>
          <cell r="W4417">
            <v>4961.5</v>
          </cell>
          <cell r="X4417">
            <v>4.9615</v>
          </cell>
          <cell r="Y4417">
            <v>4.9615</v>
          </cell>
        </row>
        <row r="4418">
          <cell r="I4418" t="str">
            <v>2000771</v>
          </cell>
          <cell r="J4418">
            <v>52171.5</v>
          </cell>
          <cell r="K4418">
            <v>52171.5</v>
          </cell>
          <cell r="L4418">
            <v>52.171500000000002</v>
          </cell>
          <cell r="M4418">
            <v>52.171500000000002</v>
          </cell>
          <cell r="U4418" t="str">
            <v>1001591</v>
          </cell>
          <cell r="V4418">
            <v>10181.5</v>
          </cell>
          <cell r="W4418">
            <v>10181.5</v>
          </cell>
          <cell r="X4418">
            <v>10.1815</v>
          </cell>
          <cell r="Y4418">
            <v>10.1815</v>
          </cell>
        </row>
        <row r="4419">
          <cell r="I4419" t="str">
            <v>2000775</v>
          </cell>
          <cell r="J4419">
            <v>6619.5</v>
          </cell>
          <cell r="K4419">
            <v>6619.5</v>
          </cell>
          <cell r="L4419">
            <v>6.6195000000000004</v>
          </cell>
          <cell r="M4419">
            <v>6.6195000000000004</v>
          </cell>
          <cell r="U4419" t="str">
            <v>1001593</v>
          </cell>
          <cell r="V4419">
            <v>5667</v>
          </cell>
          <cell r="W4419">
            <v>5667</v>
          </cell>
          <cell r="X4419">
            <v>5.6669999999999998</v>
          </cell>
          <cell r="Y4419">
            <v>5.6669999999999998</v>
          </cell>
        </row>
        <row r="4420">
          <cell r="I4420" t="str">
            <v>2000795</v>
          </cell>
          <cell r="J4420">
            <v>59918.5</v>
          </cell>
          <cell r="K4420">
            <v>59918.5</v>
          </cell>
          <cell r="L4420">
            <v>59.918500000000002</v>
          </cell>
          <cell r="M4420">
            <v>59.918500000000002</v>
          </cell>
          <cell r="U4420" t="str">
            <v>1001600</v>
          </cell>
          <cell r="V4420">
            <v>9113.5</v>
          </cell>
          <cell r="W4420">
            <v>9113.5</v>
          </cell>
          <cell r="X4420">
            <v>9.1135000000000002</v>
          </cell>
          <cell r="Y4420">
            <v>9.1135000000000002</v>
          </cell>
        </row>
        <row r="4421">
          <cell r="I4421" t="str">
            <v>2000797</v>
          </cell>
          <cell r="J4421">
            <v>-110</v>
          </cell>
          <cell r="K4421">
            <v>-110</v>
          </cell>
          <cell r="L4421">
            <v>-0.11</v>
          </cell>
          <cell r="M4421">
            <v>-0.11</v>
          </cell>
          <cell r="U4421" t="str">
            <v>1001601</v>
          </cell>
          <cell r="V4421">
            <v>1485</v>
          </cell>
          <cell r="W4421">
            <v>1485</v>
          </cell>
          <cell r="X4421">
            <v>1.4850000000000001</v>
          </cell>
          <cell r="Y4421">
            <v>1.4850000000000001</v>
          </cell>
        </row>
        <row r="4422">
          <cell r="I4422" t="str">
            <v>2000799</v>
          </cell>
          <cell r="J4422">
            <v>47677.5</v>
          </cell>
          <cell r="K4422">
            <v>47677.5</v>
          </cell>
          <cell r="L4422">
            <v>47.677500000000002</v>
          </cell>
          <cell r="M4422">
            <v>47.677500000000002</v>
          </cell>
          <cell r="U4422" t="str">
            <v>1001608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</row>
        <row r="4423">
          <cell r="I4423" t="str">
            <v>2000803</v>
          </cell>
          <cell r="J4423">
            <v>1497</v>
          </cell>
          <cell r="K4423">
            <v>1497</v>
          </cell>
          <cell r="L4423">
            <v>1.4970000000000001</v>
          </cell>
          <cell r="M4423">
            <v>1.4970000000000001</v>
          </cell>
          <cell r="U4423" t="str">
            <v>1001611</v>
          </cell>
          <cell r="V4423">
            <v>15692</v>
          </cell>
          <cell r="W4423">
            <v>15692</v>
          </cell>
          <cell r="X4423">
            <v>15.692</v>
          </cell>
          <cell r="Y4423">
            <v>15.692</v>
          </cell>
        </row>
        <row r="4424">
          <cell r="I4424" t="str">
            <v>2000806</v>
          </cell>
          <cell r="J4424">
            <v>1240764</v>
          </cell>
          <cell r="K4424">
            <v>1240764</v>
          </cell>
          <cell r="L4424">
            <v>1240.7639999999999</v>
          </cell>
          <cell r="M4424">
            <v>1240.7639999999999</v>
          </cell>
          <cell r="U4424" t="str">
            <v>1001613</v>
          </cell>
          <cell r="V4424">
            <v>1904.5</v>
          </cell>
          <cell r="W4424">
            <v>1904.5</v>
          </cell>
          <cell r="X4424">
            <v>1.9045000000000001</v>
          </cell>
          <cell r="Y4424">
            <v>1.9045000000000001</v>
          </cell>
        </row>
        <row r="4425">
          <cell r="I4425" t="str">
            <v>2000810</v>
          </cell>
          <cell r="J4425">
            <v>86488</v>
          </cell>
          <cell r="K4425">
            <v>86488</v>
          </cell>
          <cell r="L4425">
            <v>86.488</v>
          </cell>
          <cell r="M4425">
            <v>86.488</v>
          </cell>
          <cell r="U4425" t="str">
            <v>1001620</v>
          </cell>
          <cell r="V4425">
            <v>1125</v>
          </cell>
          <cell r="W4425">
            <v>1125</v>
          </cell>
          <cell r="X4425">
            <v>1.125</v>
          </cell>
          <cell r="Y4425">
            <v>1.125</v>
          </cell>
        </row>
        <row r="4426">
          <cell r="I4426" t="str">
            <v>2000816</v>
          </cell>
          <cell r="J4426">
            <v>15263.5</v>
          </cell>
          <cell r="K4426">
            <v>15263.5</v>
          </cell>
          <cell r="L4426">
            <v>15.263500000000001</v>
          </cell>
          <cell r="M4426">
            <v>15.263500000000001</v>
          </cell>
          <cell r="U4426" t="str">
            <v>1001656</v>
          </cell>
          <cell r="V4426">
            <v>54038.400000000001</v>
          </cell>
          <cell r="W4426">
            <v>54038.400000000001</v>
          </cell>
          <cell r="X4426">
            <v>54.038400000000003</v>
          </cell>
          <cell r="Y4426">
            <v>54.038400000000003</v>
          </cell>
        </row>
        <row r="4427">
          <cell r="I4427" t="str">
            <v>2000820</v>
          </cell>
          <cell r="J4427">
            <v>86538.5</v>
          </cell>
          <cell r="K4427">
            <v>86538.5</v>
          </cell>
          <cell r="L4427">
            <v>86.538499999999999</v>
          </cell>
          <cell r="M4427">
            <v>86.538499999999999</v>
          </cell>
          <cell r="U4427" t="str">
            <v>1001689</v>
          </cell>
          <cell r="V4427">
            <v>19092.5</v>
          </cell>
          <cell r="W4427">
            <v>19092.5</v>
          </cell>
          <cell r="X4427">
            <v>19.092500000000001</v>
          </cell>
          <cell r="Y4427">
            <v>19.092500000000001</v>
          </cell>
        </row>
        <row r="4428">
          <cell r="I4428" t="str">
            <v>2000823</v>
          </cell>
          <cell r="J4428">
            <v>67.5</v>
          </cell>
          <cell r="K4428">
            <v>67.5</v>
          </cell>
          <cell r="L4428">
            <v>6.7500000000000004E-2</v>
          </cell>
          <cell r="M4428">
            <v>6.7500000000000004E-2</v>
          </cell>
          <cell r="U4428" t="str">
            <v>1001698</v>
          </cell>
          <cell r="V4428">
            <v>327727.40000000002</v>
          </cell>
          <cell r="W4428">
            <v>327727.40000000002</v>
          </cell>
          <cell r="X4428">
            <v>327.72740000000005</v>
          </cell>
          <cell r="Y4428">
            <v>327.72740000000005</v>
          </cell>
        </row>
        <row r="4429">
          <cell r="I4429" t="str">
            <v>2000830</v>
          </cell>
          <cell r="J4429">
            <v>49751.5</v>
          </cell>
          <cell r="K4429">
            <v>49751.5</v>
          </cell>
          <cell r="L4429">
            <v>49.7515</v>
          </cell>
          <cell r="M4429">
            <v>49.7515</v>
          </cell>
          <cell r="U4429" t="str">
            <v>1001701</v>
          </cell>
          <cell r="V4429">
            <v>6859.5</v>
          </cell>
          <cell r="W4429">
            <v>6859.5</v>
          </cell>
          <cell r="X4429">
            <v>6.8594999999999997</v>
          </cell>
          <cell r="Y4429">
            <v>6.8594999999999997</v>
          </cell>
        </row>
        <row r="4430">
          <cell r="I4430" t="str">
            <v>2000832</v>
          </cell>
          <cell r="J4430">
            <v>11403.5</v>
          </cell>
          <cell r="K4430">
            <v>11403.5</v>
          </cell>
          <cell r="L4430">
            <v>11.403499999999999</v>
          </cell>
          <cell r="M4430">
            <v>11.403499999999999</v>
          </cell>
          <cell r="U4430" t="str">
            <v>1001709</v>
          </cell>
          <cell r="V4430">
            <v>183</v>
          </cell>
          <cell r="W4430">
            <v>183</v>
          </cell>
          <cell r="X4430">
            <v>0.183</v>
          </cell>
          <cell r="Y4430">
            <v>0.183</v>
          </cell>
        </row>
        <row r="4431">
          <cell r="I4431" t="str">
            <v>2000842</v>
          </cell>
          <cell r="J4431">
            <v>37033.5</v>
          </cell>
          <cell r="K4431">
            <v>37033.5</v>
          </cell>
          <cell r="L4431">
            <v>37.033499999999997</v>
          </cell>
          <cell r="M4431">
            <v>37.033499999999997</v>
          </cell>
          <cell r="U4431" t="str">
            <v>1001710</v>
          </cell>
          <cell r="V4431">
            <v>545</v>
          </cell>
          <cell r="W4431">
            <v>545</v>
          </cell>
          <cell r="X4431">
            <v>0.54500000000000004</v>
          </cell>
          <cell r="Y4431">
            <v>0.54500000000000004</v>
          </cell>
        </row>
        <row r="4432">
          <cell r="I4432" t="str">
            <v>2000849</v>
          </cell>
          <cell r="J4432">
            <v>19661</v>
          </cell>
          <cell r="K4432">
            <v>19661</v>
          </cell>
          <cell r="L4432">
            <v>19.661000000000001</v>
          </cell>
          <cell r="M4432">
            <v>19.661000000000001</v>
          </cell>
          <cell r="U4432" t="str">
            <v>1001717</v>
          </cell>
          <cell r="V4432">
            <v>1693070.8</v>
          </cell>
          <cell r="W4432">
            <v>1693070.8</v>
          </cell>
          <cell r="X4432">
            <v>1693.0708</v>
          </cell>
          <cell r="Y4432">
            <v>1693.0708</v>
          </cell>
        </row>
        <row r="4433">
          <cell r="I4433" t="str">
            <v>2000861</v>
          </cell>
          <cell r="J4433">
            <v>205912.3</v>
          </cell>
          <cell r="K4433">
            <v>205912.3</v>
          </cell>
          <cell r="L4433">
            <v>205.91229999999999</v>
          </cell>
          <cell r="M4433">
            <v>205.91229999999999</v>
          </cell>
          <cell r="U4433" t="str">
            <v>1001720</v>
          </cell>
          <cell r="V4433">
            <v>367828.91</v>
          </cell>
          <cell r="W4433">
            <v>367828.91</v>
          </cell>
          <cell r="X4433">
            <v>367.82890999999995</v>
          </cell>
          <cell r="Y4433">
            <v>367.82890999999995</v>
          </cell>
        </row>
        <row r="4434">
          <cell r="I4434" t="str">
            <v>2000866</v>
          </cell>
          <cell r="J4434">
            <v>7681.5</v>
          </cell>
          <cell r="K4434">
            <v>7681.5</v>
          </cell>
          <cell r="L4434">
            <v>7.6814999999999998</v>
          </cell>
          <cell r="M4434">
            <v>7.6814999999999998</v>
          </cell>
          <cell r="U4434" t="str">
            <v>1001725</v>
          </cell>
          <cell r="V4434">
            <v>2776.5</v>
          </cell>
          <cell r="W4434">
            <v>2776.5</v>
          </cell>
          <cell r="X4434">
            <v>2.7765</v>
          </cell>
          <cell r="Y4434">
            <v>2.7765</v>
          </cell>
        </row>
        <row r="4435">
          <cell r="I4435" t="str">
            <v>2000867</v>
          </cell>
          <cell r="J4435">
            <v>48853.95</v>
          </cell>
          <cell r="K4435">
            <v>48853.95</v>
          </cell>
          <cell r="L4435">
            <v>48.853949999999998</v>
          </cell>
          <cell r="M4435">
            <v>48.853949999999998</v>
          </cell>
          <cell r="U4435" t="str">
            <v>1001742</v>
          </cell>
          <cell r="V4435">
            <v>25197.5</v>
          </cell>
          <cell r="W4435">
            <v>25197.5</v>
          </cell>
          <cell r="X4435">
            <v>25.197500000000002</v>
          </cell>
          <cell r="Y4435">
            <v>25.197500000000002</v>
          </cell>
        </row>
        <row r="4436">
          <cell r="I4436" t="str">
            <v>2000870</v>
          </cell>
          <cell r="J4436">
            <v>111961.7</v>
          </cell>
          <cell r="K4436">
            <v>111961.7</v>
          </cell>
          <cell r="L4436">
            <v>111.96169999999999</v>
          </cell>
          <cell r="M4436">
            <v>111.96169999999999</v>
          </cell>
          <cell r="U4436" t="str">
            <v>1001748</v>
          </cell>
          <cell r="V4436">
            <v>23903</v>
          </cell>
          <cell r="W4436">
            <v>23903</v>
          </cell>
          <cell r="X4436">
            <v>23.902999999999999</v>
          </cell>
          <cell r="Y4436">
            <v>23.902999999999999</v>
          </cell>
        </row>
        <row r="4437">
          <cell r="I4437" t="str">
            <v>2000872</v>
          </cell>
          <cell r="J4437">
            <v>66552</v>
          </cell>
          <cell r="K4437">
            <v>66552</v>
          </cell>
          <cell r="L4437">
            <v>66.552000000000007</v>
          </cell>
          <cell r="M4437">
            <v>66.552000000000007</v>
          </cell>
          <cell r="U4437" t="str">
            <v>1001770</v>
          </cell>
          <cell r="V4437">
            <v>15455.5</v>
          </cell>
          <cell r="W4437">
            <v>15455.5</v>
          </cell>
          <cell r="X4437">
            <v>15.455500000000001</v>
          </cell>
          <cell r="Y4437">
            <v>15.455500000000001</v>
          </cell>
        </row>
        <row r="4438">
          <cell r="I4438" t="str">
            <v>2000878</v>
          </cell>
          <cell r="J4438">
            <v>8391.75</v>
          </cell>
          <cell r="K4438">
            <v>8391.75</v>
          </cell>
          <cell r="L4438">
            <v>8.39175</v>
          </cell>
          <cell r="M4438">
            <v>8.39175</v>
          </cell>
          <cell r="U4438" t="str">
            <v>1001772</v>
          </cell>
          <cell r="V4438">
            <v>590</v>
          </cell>
          <cell r="W4438">
            <v>590</v>
          </cell>
          <cell r="X4438">
            <v>0.59</v>
          </cell>
          <cell r="Y4438">
            <v>0.59</v>
          </cell>
        </row>
        <row r="4439">
          <cell r="I4439" t="str">
            <v>2000883</v>
          </cell>
          <cell r="J4439">
            <v>19962</v>
          </cell>
          <cell r="K4439">
            <v>19962</v>
          </cell>
          <cell r="L4439">
            <v>19.962</v>
          </cell>
          <cell r="M4439">
            <v>19.962</v>
          </cell>
          <cell r="U4439" t="str">
            <v>1001777</v>
          </cell>
          <cell r="V4439">
            <v>485</v>
          </cell>
          <cell r="W4439">
            <v>485</v>
          </cell>
          <cell r="X4439">
            <v>0.48499999999999999</v>
          </cell>
          <cell r="Y4439">
            <v>0.48499999999999999</v>
          </cell>
        </row>
        <row r="4440">
          <cell r="I4440" t="str">
            <v>2000887</v>
          </cell>
          <cell r="J4440">
            <v>65676</v>
          </cell>
          <cell r="K4440">
            <v>65676</v>
          </cell>
          <cell r="L4440">
            <v>65.676000000000002</v>
          </cell>
          <cell r="M4440">
            <v>65.676000000000002</v>
          </cell>
          <cell r="U4440" t="str">
            <v>1001795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</row>
        <row r="4441">
          <cell r="I4441" t="str">
            <v>2000888</v>
          </cell>
          <cell r="J4441">
            <v>25672.5</v>
          </cell>
          <cell r="K4441">
            <v>25672.5</v>
          </cell>
          <cell r="L4441">
            <v>25.672499999999999</v>
          </cell>
          <cell r="M4441">
            <v>25.672499999999999</v>
          </cell>
          <cell r="U4441" t="str">
            <v>1001798</v>
          </cell>
          <cell r="V4441">
            <v>4833.75</v>
          </cell>
          <cell r="W4441">
            <v>4833.75</v>
          </cell>
          <cell r="X4441">
            <v>4.8337500000000002</v>
          </cell>
          <cell r="Y4441">
            <v>4.8337500000000002</v>
          </cell>
        </row>
        <row r="4442">
          <cell r="I4442" t="str">
            <v>2000892</v>
          </cell>
          <cell r="J4442">
            <v>17394.5</v>
          </cell>
          <cell r="K4442">
            <v>17394.5</v>
          </cell>
          <cell r="L4442">
            <v>17.394500000000001</v>
          </cell>
          <cell r="M4442">
            <v>17.394500000000001</v>
          </cell>
          <cell r="U4442" t="str">
            <v>1001822</v>
          </cell>
          <cell r="V4442">
            <v>8770.5</v>
          </cell>
          <cell r="W4442">
            <v>8770.5</v>
          </cell>
          <cell r="X4442">
            <v>8.7705000000000002</v>
          </cell>
          <cell r="Y4442">
            <v>8.7705000000000002</v>
          </cell>
        </row>
        <row r="4443">
          <cell r="I4443" t="str">
            <v>2000897</v>
          </cell>
          <cell r="J4443">
            <v>4390</v>
          </cell>
          <cell r="K4443">
            <v>4390</v>
          </cell>
          <cell r="L4443">
            <v>4.3899999999999997</v>
          </cell>
          <cell r="M4443">
            <v>4.3899999999999997</v>
          </cell>
          <cell r="U4443" t="str">
            <v>1001901</v>
          </cell>
          <cell r="V4443">
            <v>5740</v>
          </cell>
          <cell r="W4443">
            <v>5740</v>
          </cell>
          <cell r="X4443">
            <v>5.74</v>
          </cell>
          <cell r="Y4443">
            <v>5.74</v>
          </cell>
        </row>
        <row r="4444">
          <cell r="I4444" t="str">
            <v>2000904</v>
          </cell>
          <cell r="J4444">
            <v>6272</v>
          </cell>
          <cell r="K4444">
            <v>6272</v>
          </cell>
          <cell r="L4444">
            <v>6.2720000000000002</v>
          </cell>
          <cell r="M4444">
            <v>6.2720000000000002</v>
          </cell>
          <cell r="U4444" t="str">
            <v>1001906</v>
          </cell>
          <cell r="V4444">
            <v>85324.1</v>
          </cell>
          <cell r="W4444">
            <v>85324.1</v>
          </cell>
          <cell r="X4444">
            <v>85.324100000000001</v>
          </cell>
          <cell r="Y4444">
            <v>85.324100000000001</v>
          </cell>
        </row>
        <row r="4445">
          <cell r="I4445" t="str">
            <v>2000905</v>
          </cell>
          <cell r="J4445">
            <v>6803</v>
          </cell>
          <cell r="K4445">
            <v>6803</v>
          </cell>
          <cell r="L4445">
            <v>6.8029999999999999</v>
          </cell>
          <cell r="M4445">
            <v>6.8029999999999999</v>
          </cell>
          <cell r="U4445" t="str">
            <v>1001998</v>
          </cell>
          <cell r="V4445">
            <v>12519.12</v>
          </cell>
          <cell r="W4445">
            <v>12519.12</v>
          </cell>
          <cell r="X4445">
            <v>12.519120000000001</v>
          </cell>
          <cell r="Y4445">
            <v>12.519120000000001</v>
          </cell>
        </row>
        <row r="4446">
          <cell r="I4446" t="str">
            <v>2000908</v>
          </cell>
          <cell r="J4446">
            <v>17251.5</v>
          </cell>
          <cell r="K4446">
            <v>17251.5</v>
          </cell>
          <cell r="L4446">
            <v>17.2515</v>
          </cell>
          <cell r="M4446">
            <v>17.2515</v>
          </cell>
          <cell r="U4446" t="str">
            <v>1002058</v>
          </cell>
          <cell r="V4446">
            <v>19831</v>
          </cell>
          <cell r="W4446">
            <v>19831</v>
          </cell>
          <cell r="X4446">
            <v>19.831</v>
          </cell>
          <cell r="Y4446">
            <v>19.831</v>
          </cell>
        </row>
        <row r="4447">
          <cell r="I4447" t="str">
            <v>2000911</v>
          </cell>
          <cell r="J4447">
            <v>1555.5</v>
          </cell>
          <cell r="K4447">
            <v>1555.5</v>
          </cell>
          <cell r="L4447">
            <v>1.5555000000000001</v>
          </cell>
          <cell r="M4447">
            <v>1.5555000000000001</v>
          </cell>
          <cell r="U4447" t="str">
            <v>1002077</v>
          </cell>
          <cell r="V4447">
            <v>-80</v>
          </cell>
          <cell r="W4447">
            <v>-80</v>
          </cell>
          <cell r="X4447">
            <v>-0.08</v>
          </cell>
          <cell r="Y4447">
            <v>-0.08</v>
          </cell>
        </row>
        <row r="4448">
          <cell r="I4448" t="str">
            <v>2000912</v>
          </cell>
          <cell r="J4448">
            <v>1084505.3999999999</v>
          </cell>
          <cell r="K4448">
            <v>1084505.3999999999</v>
          </cell>
          <cell r="L4448">
            <v>1084.5054</v>
          </cell>
          <cell r="M4448">
            <v>1084.5054</v>
          </cell>
          <cell r="U4448" t="str">
            <v>1002078</v>
          </cell>
          <cell r="V4448">
            <v>16054.5</v>
          </cell>
          <cell r="W4448">
            <v>16054.5</v>
          </cell>
          <cell r="X4448">
            <v>16.054500000000001</v>
          </cell>
          <cell r="Y4448">
            <v>16.054500000000001</v>
          </cell>
        </row>
        <row r="4449">
          <cell r="I4449" t="str">
            <v>2000917</v>
          </cell>
          <cell r="J4449">
            <v>11076</v>
          </cell>
          <cell r="K4449">
            <v>11076</v>
          </cell>
          <cell r="L4449">
            <v>11.076000000000001</v>
          </cell>
          <cell r="M4449">
            <v>11.076000000000001</v>
          </cell>
          <cell r="U4449" t="str">
            <v>1002079</v>
          </cell>
          <cell r="V4449">
            <v>15380</v>
          </cell>
          <cell r="W4449">
            <v>15380</v>
          </cell>
          <cell r="X4449">
            <v>15.38</v>
          </cell>
          <cell r="Y4449">
            <v>15.38</v>
          </cell>
        </row>
        <row r="4450">
          <cell r="I4450" t="str">
            <v>2000919</v>
          </cell>
          <cell r="J4450">
            <v>152260.5</v>
          </cell>
          <cell r="K4450">
            <v>152260.5</v>
          </cell>
          <cell r="L4450">
            <v>152.26050000000001</v>
          </cell>
          <cell r="M4450">
            <v>152.26050000000001</v>
          </cell>
          <cell r="U4450" t="str">
            <v>1002080</v>
          </cell>
          <cell r="V4450">
            <v>14017</v>
          </cell>
          <cell r="W4450">
            <v>14017</v>
          </cell>
          <cell r="X4450">
            <v>14.016999999999999</v>
          </cell>
          <cell r="Y4450">
            <v>14.016999999999999</v>
          </cell>
        </row>
        <row r="4451">
          <cell r="I4451" t="str">
            <v>2000923</v>
          </cell>
          <cell r="J4451">
            <v>4406</v>
          </cell>
          <cell r="K4451">
            <v>4406</v>
          </cell>
          <cell r="L4451">
            <v>4.4059999999999997</v>
          </cell>
          <cell r="M4451">
            <v>4.4059999999999997</v>
          </cell>
          <cell r="U4451" t="str">
            <v>1002131</v>
          </cell>
          <cell r="V4451">
            <v>49732</v>
          </cell>
          <cell r="W4451">
            <v>49732</v>
          </cell>
          <cell r="X4451">
            <v>49.731999999999999</v>
          </cell>
          <cell r="Y4451">
            <v>49.731999999999999</v>
          </cell>
        </row>
        <row r="4452">
          <cell r="I4452" t="str">
            <v>2000936</v>
          </cell>
          <cell r="J4452">
            <v>107.5</v>
          </cell>
          <cell r="K4452">
            <v>107.5</v>
          </cell>
          <cell r="L4452">
            <v>0.1075</v>
          </cell>
          <cell r="M4452">
            <v>0.1075</v>
          </cell>
          <cell r="U4452" t="str">
            <v>1002198</v>
          </cell>
          <cell r="V4452">
            <v>10760</v>
          </cell>
          <cell r="W4452">
            <v>10760</v>
          </cell>
          <cell r="X4452">
            <v>10.76</v>
          </cell>
          <cell r="Y4452">
            <v>10.76</v>
          </cell>
        </row>
        <row r="4453">
          <cell r="I4453" t="str">
            <v>2000937</v>
          </cell>
          <cell r="J4453">
            <v>18520.5</v>
          </cell>
          <cell r="K4453">
            <v>18520.5</v>
          </cell>
          <cell r="L4453">
            <v>18.520499999999998</v>
          </cell>
          <cell r="M4453">
            <v>18.520499999999998</v>
          </cell>
          <cell r="U4453" t="str">
            <v>1002414</v>
          </cell>
          <cell r="V4453">
            <v>631.5</v>
          </cell>
          <cell r="W4453">
            <v>631.5</v>
          </cell>
          <cell r="X4453">
            <v>0.63149999999999995</v>
          </cell>
          <cell r="Y4453">
            <v>0.63149999999999995</v>
          </cell>
        </row>
        <row r="4454">
          <cell r="I4454" t="str">
            <v>2000939</v>
          </cell>
          <cell r="J4454">
            <v>3673</v>
          </cell>
          <cell r="K4454">
            <v>3673</v>
          </cell>
          <cell r="L4454">
            <v>3.673</v>
          </cell>
          <cell r="M4454">
            <v>3.673</v>
          </cell>
          <cell r="U4454" t="str">
            <v>1002529</v>
          </cell>
          <cell r="V4454">
            <v>98713</v>
          </cell>
          <cell r="W4454">
            <v>98713</v>
          </cell>
          <cell r="X4454">
            <v>98.712999999999994</v>
          </cell>
          <cell r="Y4454">
            <v>98.712999999999994</v>
          </cell>
        </row>
        <row r="4455">
          <cell r="I4455" t="str">
            <v>2000945</v>
          </cell>
          <cell r="J4455">
            <v>10238.5</v>
          </cell>
          <cell r="K4455">
            <v>10238.5</v>
          </cell>
          <cell r="L4455">
            <v>10.2385</v>
          </cell>
          <cell r="M4455">
            <v>10.2385</v>
          </cell>
          <cell r="U4455" t="str">
            <v>1002598</v>
          </cell>
          <cell r="V4455">
            <v>40653.25</v>
          </cell>
          <cell r="W4455">
            <v>40653.25</v>
          </cell>
          <cell r="X4455">
            <v>40.65325</v>
          </cell>
          <cell r="Y4455">
            <v>40.65325</v>
          </cell>
        </row>
        <row r="4456">
          <cell r="I4456" t="str">
            <v>2000946</v>
          </cell>
          <cell r="J4456">
            <v>22273.200000000001</v>
          </cell>
          <cell r="K4456">
            <v>22273.200000000001</v>
          </cell>
          <cell r="L4456">
            <v>22.273199999999999</v>
          </cell>
          <cell r="M4456">
            <v>22.273199999999999</v>
          </cell>
          <cell r="U4456" t="str">
            <v>1002599</v>
          </cell>
          <cell r="V4456">
            <v>4389</v>
          </cell>
          <cell r="W4456">
            <v>4389</v>
          </cell>
          <cell r="X4456">
            <v>4.3890000000000002</v>
          </cell>
          <cell r="Y4456">
            <v>4.3890000000000002</v>
          </cell>
        </row>
        <row r="4457">
          <cell r="I4457" t="str">
            <v>2000951</v>
          </cell>
          <cell r="J4457">
            <v>15505</v>
          </cell>
          <cell r="K4457">
            <v>15505</v>
          </cell>
          <cell r="L4457">
            <v>15.505000000000001</v>
          </cell>
          <cell r="M4457">
            <v>15.505000000000001</v>
          </cell>
          <cell r="U4457" t="str">
            <v>1003031</v>
          </cell>
          <cell r="V4457">
            <v>5094.5</v>
          </cell>
          <cell r="W4457">
            <v>5094.5</v>
          </cell>
          <cell r="X4457">
            <v>5.0945</v>
          </cell>
          <cell r="Y4457">
            <v>5.0945</v>
          </cell>
        </row>
        <row r="4458">
          <cell r="I4458" t="str">
            <v>2000956</v>
          </cell>
          <cell r="J4458">
            <v>42.5</v>
          </cell>
          <cell r="K4458">
            <v>42.5</v>
          </cell>
          <cell r="L4458">
            <v>4.2500000000000003E-2</v>
          </cell>
          <cell r="M4458">
            <v>4.2500000000000003E-2</v>
          </cell>
          <cell r="U4458" t="str">
            <v>1003090</v>
          </cell>
          <cell r="V4458">
            <v>4868</v>
          </cell>
          <cell r="W4458">
            <v>4868</v>
          </cell>
          <cell r="X4458">
            <v>4.8680000000000003</v>
          </cell>
          <cell r="Y4458">
            <v>4.8680000000000003</v>
          </cell>
        </row>
        <row r="4459">
          <cell r="I4459" t="str">
            <v>2000958</v>
          </cell>
          <cell r="J4459">
            <v>7015.5</v>
          </cell>
          <cell r="K4459">
            <v>7015.5</v>
          </cell>
          <cell r="L4459">
            <v>7.0155000000000003</v>
          </cell>
          <cell r="M4459">
            <v>7.0155000000000003</v>
          </cell>
          <cell r="U4459" t="str">
            <v>1003099</v>
          </cell>
          <cell r="V4459">
            <v>8720</v>
          </cell>
          <cell r="W4459">
            <v>8720</v>
          </cell>
          <cell r="X4459">
            <v>8.7200000000000006</v>
          </cell>
          <cell r="Y4459">
            <v>8.7200000000000006</v>
          </cell>
        </row>
        <row r="4460">
          <cell r="I4460" t="str">
            <v>2000993</v>
          </cell>
          <cell r="J4460">
            <v>19153</v>
          </cell>
          <cell r="K4460">
            <v>19153</v>
          </cell>
          <cell r="L4460">
            <v>19.152999999999999</v>
          </cell>
          <cell r="M4460">
            <v>19.152999999999999</v>
          </cell>
          <cell r="U4460" t="str">
            <v>1003198</v>
          </cell>
          <cell r="V4460">
            <v>7096</v>
          </cell>
          <cell r="W4460">
            <v>7096</v>
          </cell>
          <cell r="X4460">
            <v>7.0960000000000001</v>
          </cell>
          <cell r="Y4460">
            <v>7.0960000000000001</v>
          </cell>
        </row>
        <row r="4461">
          <cell r="I4461" t="str">
            <v>2001031</v>
          </cell>
          <cell r="J4461">
            <v>85577.5</v>
          </cell>
          <cell r="K4461">
            <v>85577.5</v>
          </cell>
          <cell r="L4461">
            <v>85.577500000000001</v>
          </cell>
          <cell r="M4461">
            <v>85.577500000000001</v>
          </cell>
          <cell r="U4461" t="str">
            <v>1003199</v>
          </cell>
          <cell r="V4461">
            <v>4261.5</v>
          </cell>
          <cell r="W4461">
            <v>4261.5</v>
          </cell>
          <cell r="X4461">
            <v>4.2614999999999998</v>
          </cell>
          <cell r="Y4461">
            <v>4.2614999999999998</v>
          </cell>
        </row>
        <row r="4462">
          <cell r="I4462" t="str">
            <v>2001067</v>
          </cell>
          <cell r="J4462">
            <v>175816.8</v>
          </cell>
          <cell r="K4462">
            <v>175816.8</v>
          </cell>
          <cell r="L4462">
            <v>175.8168</v>
          </cell>
          <cell r="M4462">
            <v>175.8168</v>
          </cell>
          <cell r="U4462" t="str">
            <v>1003299</v>
          </cell>
          <cell r="V4462">
            <v>439761.14</v>
          </cell>
          <cell r="W4462">
            <v>439761.14</v>
          </cell>
          <cell r="X4462">
            <v>439.76114000000001</v>
          </cell>
          <cell r="Y4462">
            <v>439.76114000000001</v>
          </cell>
        </row>
        <row r="4463">
          <cell r="I4463" t="str">
            <v>2001101</v>
          </cell>
          <cell r="J4463">
            <v>17631.5</v>
          </cell>
          <cell r="K4463">
            <v>17631.5</v>
          </cell>
          <cell r="L4463">
            <v>17.631499999999999</v>
          </cell>
          <cell r="M4463">
            <v>17.631499999999999</v>
          </cell>
          <cell r="U4463" t="str">
            <v>1003300</v>
          </cell>
          <cell r="V4463">
            <v>609528.88</v>
          </cell>
          <cell r="W4463">
            <v>609528.88</v>
          </cell>
          <cell r="X4463">
            <v>609.52887999999996</v>
          </cell>
          <cell r="Y4463">
            <v>609.52887999999996</v>
          </cell>
        </row>
        <row r="4464">
          <cell r="I4464" t="str">
            <v>2001107</v>
          </cell>
          <cell r="J4464">
            <v>17490</v>
          </cell>
          <cell r="K4464">
            <v>17490</v>
          </cell>
          <cell r="L4464">
            <v>17.489999999999998</v>
          </cell>
          <cell r="M4464">
            <v>17.489999999999998</v>
          </cell>
          <cell r="U4464" t="str">
            <v>1004299</v>
          </cell>
          <cell r="V4464">
            <v>532656.75</v>
          </cell>
          <cell r="W4464">
            <v>532656.75</v>
          </cell>
          <cell r="X4464">
            <v>532.65674999999999</v>
          </cell>
          <cell r="Y4464">
            <v>532.65674999999999</v>
          </cell>
        </row>
        <row r="4465">
          <cell r="I4465" t="str">
            <v>2001111</v>
          </cell>
          <cell r="J4465">
            <v>5461.5</v>
          </cell>
          <cell r="K4465">
            <v>5461.5</v>
          </cell>
          <cell r="L4465">
            <v>5.4615</v>
          </cell>
          <cell r="M4465">
            <v>5.4615</v>
          </cell>
          <cell r="U4465" t="str">
            <v>1004799</v>
          </cell>
          <cell r="V4465">
            <v>3025</v>
          </cell>
          <cell r="W4465">
            <v>3025</v>
          </cell>
          <cell r="X4465">
            <v>3.0249999999999999</v>
          </cell>
          <cell r="Y4465">
            <v>3.0249999999999999</v>
          </cell>
        </row>
        <row r="4466">
          <cell r="I4466" t="str">
            <v>2001120</v>
          </cell>
          <cell r="J4466">
            <v>15270</v>
          </cell>
          <cell r="K4466">
            <v>15270</v>
          </cell>
          <cell r="L4466">
            <v>15.27</v>
          </cell>
          <cell r="M4466">
            <v>15.27</v>
          </cell>
          <cell r="U4466" t="str">
            <v>1004898</v>
          </cell>
          <cell r="V4466">
            <v>37852</v>
          </cell>
          <cell r="W4466">
            <v>37852</v>
          </cell>
          <cell r="X4466">
            <v>37.851999999999997</v>
          </cell>
          <cell r="Y4466">
            <v>37.851999999999997</v>
          </cell>
        </row>
        <row r="4467">
          <cell r="I4467" t="str">
            <v>2001122</v>
          </cell>
          <cell r="J4467">
            <v>37308</v>
          </cell>
          <cell r="K4467">
            <v>37308</v>
          </cell>
          <cell r="L4467">
            <v>37.308</v>
          </cell>
          <cell r="M4467">
            <v>37.308</v>
          </cell>
          <cell r="U4467" t="str">
            <v>1005106</v>
          </cell>
          <cell r="V4467">
            <v>108337.5</v>
          </cell>
          <cell r="W4467">
            <v>108337.5</v>
          </cell>
          <cell r="X4467">
            <v>108.33750000000001</v>
          </cell>
          <cell r="Y4467">
            <v>108.33750000000001</v>
          </cell>
        </row>
        <row r="4468">
          <cell r="I4468" t="str">
            <v>2001125</v>
          </cell>
          <cell r="J4468">
            <v>1024</v>
          </cell>
          <cell r="K4468">
            <v>1024</v>
          </cell>
          <cell r="L4468">
            <v>1.024</v>
          </cell>
          <cell r="M4468">
            <v>1.024</v>
          </cell>
          <cell r="U4468" t="str">
            <v>1005198</v>
          </cell>
          <cell r="V4468">
            <v>9310</v>
          </cell>
          <cell r="W4468">
            <v>9310</v>
          </cell>
          <cell r="X4468">
            <v>9.31</v>
          </cell>
          <cell r="Y4468">
            <v>9.31</v>
          </cell>
        </row>
        <row r="4469">
          <cell r="I4469" t="str">
            <v>2001204</v>
          </cell>
          <cell r="J4469">
            <v>116276</v>
          </cell>
          <cell r="K4469">
            <v>116276</v>
          </cell>
          <cell r="L4469">
            <v>116.276</v>
          </cell>
          <cell r="M4469">
            <v>116.276</v>
          </cell>
          <cell r="U4469" t="str">
            <v>1005898</v>
          </cell>
          <cell r="V4469">
            <v>41192.199999999997</v>
          </cell>
          <cell r="W4469">
            <v>41192.199999999997</v>
          </cell>
          <cell r="X4469">
            <v>41.1922</v>
          </cell>
          <cell r="Y4469">
            <v>41.1922</v>
          </cell>
        </row>
        <row r="4470">
          <cell r="I4470" t="str">
            <v>2001220</v>
          </cell>
          <cell r="J4470">
            <v>7791</v>
          </cell>
          <cell r="K4470">
            <v>7791</v>
          </cell>
          <cell r="L4470">
            <v>7.7910000000000004</v>
          </cell>
          <cell r="M4470">
            <v>7.7910000000000004</v>
          </cell>
          <cell r="U4470" t="str">
            <v>1005918</v>
          </cell>
          <cell r="V4470">
            <v>1802</v>
          </cell>
          <cell r="W4470">
            <v>1802</v>
          </cell>
          <cell r="X4470">
            <v>1.802</v>
          </cell>
          <cell r="Y4470">
            <v>1.802</v>
          </cell>
        </row>
        <row r="4471">
          <cell r="I4471" t="str">
            <v>2001302</v>
          </cell>
          <cell r="J4471">
            <v>17346.5</v>
          </cell>
          <cell r="K4471">
            <v>17346.5</v>
          </cell>
          <cell r="L4471">
            <v>17.346499999999999</v>
          </cell>
          <cell r="M4471">
            <v>17.346499999999999</v>
          </cell>
          <cell r="U4471" t="str">
            <v>1006190</v>
          </cell>
          <cell r="V4471">
            <v>5824</v>
          </cell>
          <cell r="W4471">
            <v>5824</v>
          </cell>
          <cell r="X4471">
            <v>5.8239999999999998</v>
          </cell>
          <cell r="Y4471">
            <v>5.8239999999999998</v>
          </cell>
        </row>
        <row r="4472">
          <cell r="I4472" t="str">
            <v>2001448</v>
          </cell>
          <cell r="J4472">
            <v>18428</v>
          </cell>
          <cell r="K4472">
            <v>18428</v>
          </cell>
          <cell r="L4472">
            <v>18.428000000000001</v>
          </cell>
          <cell r="M4472">
            <v>18.428000000000001</v>
          </cell>
          <cell r="U4472" t="str">
            <v>1006250</v>
          </cell>
          <cell r="V4472">
            <v>13921</v>
          </cell>
          <cell r="W4472">
            <v>13921</v>
          </cell>
          <cell r="X4472">
            <v>13.920999999999999</v>
          </cell>
          <cell r="Y4472">
            <v>13.920999999999999</v>
          </cell>
        </row>
        <row r="4473">
          <cell r="I4473" t="str">
            <v>2062698</v>
          </cell>
          <cell r="J4473">
            <v>128</v>
          </cell>
          <cell r="K4473">
            <v>128</v>
          </cell>
          <cell r="L4473">
            <v>0.128</v>
          </cell>
          <cell r="M4473">
            <v>0.128</v>
          </cell>
          <cell r="U4473" t="str">
            <v>1007198</v>
          </cell>
          <cell r="V4473">
            <v>6593</v>
          </cell>
          <cell r="W4473">
            <v>6593</v>
          </cell>
          <cell r="X4473">
            <v>6.593</v>
          </cell>
          <cell r="Y4473">
            <v>6.593</v>
          </cell>
        </row>
        <row r="4474">
          <cell r="I4474" t="str">
            <v>9004567</v>
          </cell>
          <cell r="J4474">
            <v>1034.55</v>
          </cell>
          <cell r="K4474">
            <v>1034.55</v>
          </cell>
          <cell r="L4474">
            <v>1.0345499999999999</v>
          </cell>
          <cell r="M4474">
            <v>1.0345499999999999</v>
          </cell>
          <cell r="U4474" t="str">
            <v>1007398</v>
          </cell>
          <cell r="V4474">
            <v>495.5</v>
          </cell>
          <cell r="W4474">
            <v>495.5</v>
          </cell>
          <cell r="X4474">
            <v>0.4955</v>
          </cell>
          <cell r="Y4474">
            <v>0.4955</v>
          </cell>
        </row>
        <row r="4475">
          <cell r="I4475" t="str">
            <v>2000753</v>
          </cell>
          <cell r="J4475">
            <v>0</v>
          </cell>
          <cell r="K4475">
            <v>0</v>
          </cell>
          <cell r="L4475">
            <v>0</v>
          </cell>
          <cell r="M4475">
            <v>0</v>
          </cell>
          <cell r="U4475" t="str">
            <v>1009399</v>
          </cell>
          <cell r="V4475">
            <v>170</v>
          </cell>
          <cell r="W4475">
            <v>170</v>
          </cell>
          <cell r="X4475">
            <v>0.17</v>
          </cell>
          <cell r="Y4475">
            <v>0.17</v>
          </cell>
        </row>
        <row r="4476">
          <cell r="I4476" t="str">
            <v>2000754</v>
          </cell>
          <cell r="J4476">
            <v>-8048</v>
          </cell>
          <cell r="K4476">
            <v>-8048</v>
          </cell>
          <cell r="L4476">
            <v>-8.048</v>
          </cell>
          <cell r="M4476">
            <v>-8.048</v>
          </cell>
          <cell r="U4476" t="str">
            <v>1010129</v>
          </cell>
          <cell r="V4476">
            <v>1620.5</v>
          </cell>
          <cell r="W4476">
            <v>1620.5</v>
          </cell>
          <cell r="X4476">
            <v>1.6205000000000001</v>
          </cell>
          <cell r="Y4476">
            <v>1.6205000000000001</v>
          </cell>
        </row>
        <row r="4477">
          <cell r="I4477" t="str">
            <v>2000759</v>
          </cell>
          <cell r="J4477">
            <v>2302</v>
          </cell>
          <cell r="K4477">
            <v>2302</v>
          </cell>
          <cell r="L4477">
            <v>2.302</v>
          </cell>
          <cell r="M4477">
            <v>2.302</v>
          </cell>
          <cell r="U4477" t="str">
            <v>1011071</v>
          </cell>
          <cell r="V4477">
            <v>19940.599999999999</v>
          </cell>
          <cell r="W4477">
            <v>19940.599999999999</v>
          </cell>
          <cell r="X4477">
            <v>19.9406</v>
          </cell>
          <cell r="Y4477">
            <v>19.9406</v>
          </cell>
        </row>
        <row r="4478">
          <cell r="I4478" t="str">
            <v>2000765</v>
          </cell>
          <cell r="J4478">
            <v>12976</v>
          </cell>
          <cell r="K4478">
            <v>12976</v>
          </cell>
          <cell r="L4478">
            <v>12.976000000000001</v>
          </cell>
          <cell r="M4478">
            <v>12.976000000000001</v>
          </cell>
          <cell r="U4478" t="str">
            <v>1013698</v>
          </cell>
          <cell r="V4478">
            <v>49480</v>
          </cell>
          <cell r="W4478">
            <v>49480</v>
          </cell>
          <cell r="X4478">
            <v>49.48</v>
          </cell>
          <cell r="Y4478">
            <v>49.48</v>
          </cell>
        </row>
        <row r="4479">
          <cell r="I4479" t="str">
            <v>2000770</v>
          </cell>
          <cell r="J4479">
            <v>19339</v>
          </cell>
          <cell r="K4479">
            <v>19339</v>
          </cell>
          <cell r="L4479">
            <v>19.338999999999999</v>
          </cell>
          <cell r="M4479">
            <v>19.338999999999999</v>
          </cell>
          <cell r="U4479" t="str">
            <v>1015284</v>
          </cell>
          <cell r="V4479">
            <v>361288.21</v>
          </cell>
          <cell r="W4479">
            <v>361288.21</v>
          </cell>
          <cell r="X4479">
            <v>361.28821000000005</v>
          </cell>
          <cell r="Y4479">
            <v>361.28821000000005</v>
          </cell>
        </row>
        <row r="4480">
          <cell r="I4480" t="str">
            <v>2000771</v>
          </cell>
          <cell r="J4480">
            <v>52171.5</v>
          </cell>
          <cell r="K4480">
            <v>52171.5</v>
          </cell>
          <cell r="L4480">
            <v>52.171500000000002</v>
          </cell>
          <cell r="M4480">
            <v>52.171500000000002</v>
          </cell>
          <cell r="U4480" t="str">
            <v>2000100</v>
          </cell>
          <cell r="V4480">
            <v>57940.5</v>
          </cell>
          <cell r="W4480">
            <v>57940.5</v>
          </cell>
          <cell r="X4480">
            <v>57.9405</v>
          </cell>
          <cell r="Y4480">
            <v>57.9405</v>
          </cell>
        </row>
        <row r="4481">
          <cell r="I4481" t="str">
            <v>2000775</v>
          </cell>
          <cell r="J4481">
            <v>6619.5</v>
          </cell>
          <cell r="K4481">
            <v>6619.5</v>
          </cell>
          <cell r="L4481">
            <v>6.6195000000000004</v>
          </cell>
          <cell r="M4481">
            <v>6.6195000000000004</v>
          </cell>
          <cell r="U4481" t="str">
            <v>2000108</v>
          </cell>
          <cell r="V4481">
            <v>7389.5</v>
          </cell>
          <cell r="W4481">
            <v>7389.5</v>
          </cell>
          <cell r="X4481">
            <v>7.3895</v>
          </cell>
          <cell r="Y4481">
            <v>7.3895</v>
          </cell>
        </row>
        <row r="4482">
          <cell r="I4482" t="str">
            <v>2000795</v>
          </cell>
          <cell r="J4482">
            <v>59918.5</v>
          </cell>
          <cell r="K4482">
            <v>59918.5</v>
          </cell>
          <cell r="L4482">
            <v>59.918500000000002</v>
          </cell>
          <cell r="M4482">
            <v>59.918500000000002</v>
          </cell>
          <cell r="U4482" t="str">
            <v>2000116</v>
          </cell>
          <cell r="V4482">
            <v>2668</v>
          </cell>
          <cell r="W4482">
            <v>2668</v>
          </cell>
          <cell r="X4482">
            <v>2.6680000000000001</v>
          </cell>
          <cell r="Y4482">
            <v>2.6680000000000001</v>
          </cell>
        </row>
        <row r="4483">
          <cell r="I4483" t="str">
            <v>2000797</v>
          </cell>
          <cell r="J4483">
            <v>-110</v>
          </cell>
          <cell r="K4483">
            <v>-110</v>
          </cell>
          <cell r="L4483">
            <v>-0.11</v>
          </cell>
          <cell r="M4483">
            <v>-0.11</v>
          </cell>
          <cell r="U4483" t="str">
            <v>2000119</v>
          </cell>
          <cell r="V4483">
            <v>11316.5</v>
          </cell>
          <cell r="W4483">
            <v>11316.5</v>
          </cell>
          <cell r="X4483">
            <v>11.3165</v>
          </cell>
          <cell r="Y4483">
            <v>11.3165</v>
          </cell>
        </row>
        <row r="4484">
          <cell r="I4484" t="str">
            <v>2000799</v>
          </cell>
          <cell r="J4484">
            <v>47677.5</v>
          </cell>
          <cell r="K4484">
            <v>47677.5</v>
          </cell>
          <cell r="L4484">
            <v>47.677500000000002</v>
          </cell>
          <cell r="M4484">
            <v>47.677500000000002</v>
          </cell>
          <cell r="U4484" t="str">
            <v>2000198</v>
          </cell>
          <cell r="V4484">
            <v>11205</v>
          </cell>
          <cell r="W4484">
            <v>11205</v>
          </cell>
          <cell r="X4484">
            <v>11.205</v>
          </cell>
          <cell r="Y4484">
            <v>11.205</v>
          </cell>
        </row>
        <row r="4485">
          <cell r="I4485" t="str">
            <v>2000803</v>
          </cell>
          <cell r="J4485">
            <v>1497</v>
          </cell>
          <cell r="K4485">
            <v>1497</v>
          </cell>
          <cell r="L4485">
            <v>1.4970000000000001</v>
          </cell>
          <cell r="M4485">
            <v>1.4970000000000001</v>
          </cell>
          <cell r="U4485" t="str">
            <v>2000199</v>
          </cell>
          <cell r="V4485">
            <v>43552</v>
          </cell>
          <cell r="W4485">
            <v>43552</v>
          </cell>
          <cell r="X4485">
            <v>43.552</v>
          </cell>
          <cell r="Y4485">
            <v>43.552</v>
          </cell>
        </row>
        <row r="4486">
          <cell r="I4486" t="str">
            <v>2000806</v>
          </cell>
          <cell r="J4486">
            <v>1240764</v>
          </cell>
          <cell r="K4486">
            <v>1240764</v>
          </cell>
          <cell r="L4486">
            <v>1240.7639999999999</v>
          </cell>
          <cell r="M4486">
            <v>1240.7639999999999</v>
          </cell>
          <cell r="U4486" t="str">
            <v>2000211</v>
          </cell>
          <cell r="V4486">
            <v>954</v>
          </cell>
          <cell r="W4486">
            <v>954</v>
          </cell>
          <cell r="X4486">
            <v>0.95399999999999996</v>
          </cell>
          <cell r="Y4486">
            <v>0.95399999999999996</v>
          </cell>
        </row>
        <row r="4487">
          <cell r="I4487" t="str">
            <v>2000810</v>
          </cell>
          <cell r="J4487">
            <v>86488</v>
          </cell>
          <cell r="K4487">
            <v>86488</v>
          </cell>
          <cell r="L4487">
            <v>86.488</v>
          </cell>
          <cell r="M4487">
            <v>86.488</v>
          </cell>
          <cell r="U4487" t="str">
            <v>2000224</v>
          </cell>
          <cell r="V4487">
            <v>5046.5</v>
          </cell>
          <cell r="W4487">
            <v>5046.5</v>
          </cell>
          <cell r="X4487">
            <v>5.0465</v>
          </cell>
          <cell r="Y4487">
            <v>5.0465</v>
          </cell>
        </row>
        <row r="4488">
          <cell r="I4488" t="str">
            <v>2000816</v>
          </cell>
          <cell r="J4488">
            <v>15263.5</v>
          </cell>
          <cell r="K4488">
            <v>15263.5</v>
          </cell>
          <cell r="L4488">
            <v>15.263500000000001</v>
          </cell>
          <cell r="M4488">
            <v>15.263500000000001</v>
          </cell>
          <cell r="U4488" t="str">
            <v>2000313</v>
          </cell>
          <cell r="V4488">
            <v>950</v>
          </cell>
          <cell r="W4488">
            <v>950</v>
          </cell>
          <cell r="X4488">
            <v>0.95</v>
          </cell>
          <cell r="Y4488">
            <v>0.95</v>
          </cell>
        </row>
        <row r="4489">
          <cell r="I4489" t="str">
            <v>2000820</v>
          </cell>
          <cell r="J4489">
            <v>86538.5</v>
          </cell>
          <cell r="K4489">
            <v>86538.5</v>
          </cell>
          <cell r="L4489">
            <v>86.538499999999999</v>
          </cell>
          <cell r="M4489">
            <v>86.538499999999999</v>
          </cell>
          <cell r="U4489" t="str">
            <v>2000321</v>
          </cell>
          <cell r="V4489">
            <v>22240.5</v>
          </cell>
          <cell r="W4489">
            <v>22240.5</v>
          </cell>
          <cell r="X4489">
            <v>22.240500000000001</v>
          </cell>
          <cell r="Y4489">
            <v>22.240500000000001</v>
          </cell>
        </row>
        <row r="4490">
          <cell r="I4490" t="str">
            <v>2000823</v>
          </cell>
          <cell r="J4490">
            <v>67.5</v>
          </cell>
          <cell r="K4490">
            <v>67.5</v>
          </cell>
          <cell r="L4490">
            <v>6.7500000000000004E-2</v>
          </cell>
          <cell r="M4490">
            <v>6.7500000000000004E-2</v>
          </cell>
          <cell r="U4490" t="str">
            <v>2000324</v>
          </cell>
          <cell r="V4490">
            <v>851</v>
          </cell>
          <cell r="W4490">
            <v>851</v>
          </cell>
          <cell r="X4490">
            <v>0.85099999999999998</v>
          </cell>
          <cell r="Y4490">
            <v>0.85099999999999998</v>
          </cell>
        </row>
        <row r="4491">
          <cell r="I4491" t="str">
            <v>2000830</v>
          </cell>
          <cell r="J4491">
            <v>49751.5</v>
          </cell>
          <cell r="K4491">
            <v>49751.5</v>
          </cell>
          <cell r="L4491">
            <v>49.7515</v>
          </cell>
          <cell r="M4491">
            <v>49.7515</v>
          </cell>
          <cell r="U4491" t="str">
            <v>2000409</v>
          </cell>
          <cell r="V4491">
            <v>16106.5</v>
          </cell>
          <cell r="W4491">
            <v>16106.5</v>
          </cell>
          <cell r="X4491">
            <v>16.1065</v>
          </cell>
          <cell r="Y4491">
            <v>16.1065</v>
          </cell>
        </row>
        <row r="4492">
          <cell r="I4492" t="str">
            <v>2000832</v>
          </cell>
          <cell r="J4492">
            <v>11403.5</v>
          </cell>
          <cell r="K4492">
            <v>11403.5</v>
          </cell>
          <cell r="L4492">
            <v>11.403499999999999</v>
          </cell>
          <cell r="M4492">
            <v>11.403499999999999</v>
          </cell>
          <cell r="U4492" t="str">
            <v>2000419</v>
          </cell>
          <cell r="V4492">
            <v>6860</v>
          </cell>
          <cell r="W4492">
            <v>6860</v>
          </cell>
          <cell r="X4492">
            <v>6.86</v>
          </cell>
          <cell r="Y4492">
            <v>6.86</v>
          </cell>
        </row>
        <row r="4493">
          <cell r="I4493" t="str">
            <v>2000842</v>
          </cell>
          <cell r="J4493">
            <v>37033.5</v>
          </cell>
          <cell r="K4493">
            <v>37033.5</v>
          </cell>
          <cell r="L4493">
            <v>37.033499999999997</v>
          </cell>
          <cell r="M4493">
            <v>37.033499999999997</v>
          </cell>
          <cell r="U4493" t="str">
            <v>2000422</v>
          </cell>
          <cell r="V4493">
            <v>9371.5</v>
          </cell>
          <cell r="W4493">
            <v>9371.5</v>
          </cell>
          <cell r="X4493">
            <v>9.3714999999999993</v>
          </cell>
          <cell r="Y4493">
            <v>9.3714999999999993</v>
          </cell>
        </row>
        <row r="4494">
          <cell r="I4494" t="str">
            <v>2000849</v>
          </cell>
          <cell r="J4494">
            <v>19661</v>
          </cell>
          <cell r="K4494">
            <v>19661</v>
          </cell>
          <cell r="L4494">
            <v>19.661000000000001</v>
          </cell>
          <cell r="M4494">
            <v>19.661000000000001</v>
          </cell>
          <cell r="U4494" t="str">
            <v>2000428</v>
          </cell>
          <cell r="V4494">
            <v>6628</v>
          </cell>
          <cell r="W4494">
            <v>6628</v>
          </cell>
          <cell r="X4494">
            <v>6.6280000000000001</v>
          </cell>
          <cell r="Y4494">
            <v>6.6280000000000001</v>
          </cell>
        </row>
        <row r="4495">
          <cell r="I4495" t="str">
            <v>2000861</v>
          </cell>
          <cell r="J4495">
            <v>205912.3</v>
          </cell>
          <cell r="K4495">
            <v>205912.3</v>
          </cell>
          <cell r="L4495">
            <v>205.91229999999999</v>
          </cell>
          <cell r="M4495">
            <v>205.91229999999999</v>
          </cell>
          <cell r="U4495" t="str">
            <v>2000469</v>
          </cell>
          <cell r="V4495">
            <v>11871.2</v>
          </cell>
          <cell r="W4495">
            <v>11871.2</v>
          </cell>
          <cell r="X4495">
            <v>11.8712</v>
          </cell>
          <cell r="Y4495">
            <v>11.8712</v>
          </cell>
        </row>
        <row r="4496">
          <cell r="I4496" t="str">
            <v>2000866</v>
          </cell>
          <cell r="J4496">
            <v>7681.5</v>
          </cell>
          <cell r="K4496">
            <v>7681.5</v>
          </cell>
          <cell r="L4496">
            <v>7.6814999999999998</v>
          </cell>
          <cell r="M4496">
            <v>7.6814999999999998</v>
          </cell>
          <cell r="U4496" t="str">
            <v>2000499</v>
          </cell>
          <cell r="V4496">
            <v>27205.4</v>
          </cell>
          <cell r="W4496">
            <v>27205.4</v>
          </cell>
          <cell r="X4496">
            <v>27.205400000000001</v>
          </cell>
          <cell r="Y4496">
            <v>27.205400000000001</v>
          </cell>
        </row>
        <row r="4497">
          <cell r="I4497" t="str">
            <v>2000867</v>
          </cell>
          <cell r="J4497">
            <v>48853.95</v>
          </cell>
          <cell r="K4497">
            <v>48853.95</v>
          </cell>
          <cell r="L4497">
            <v>48.853949999999998</v>
          </cell>
          <cell r="M4497">
            <v>48.853949999999998</v>
          </cell>
          <cell r="U4497" t="str">
            <v>2000509</v>
          </cell>
          <cell r="V4497">
            <v>679432.04</v>
          </cell>
          <cell r="W4497">
            <v>679432.04</v>
          </cell>
          <cell r="X4497">
            <v>679.43204000000003</v>
          </cell>
          <cell r="Y4497">
            <v>679.43204000000003</v>
          </cell>
        </row>
        <row r="4498">
          <cell r="I4498" t="str">
            <v>2000870</v>
          </cell>
          <cell r="J4498">
            <v>111961.7</v>
          </cell>
          <cell r="K4498">
            <v>111961.7</v>
          </cell>
          <cell r="L4498">
            <v>111.96169999999999</v>
          </cell>
          <cell r="M4498">
            <v>111.96169999999999</v>
          </cell>
          <cell r="U4498" t="str">
            <v>2000510</v>
          </cell>
          <cell r="V4498">
            <v>3901</v>
          </cell>
          <cell r="W4498">
            <v>3901</v>
          </cell>
          <cell r="X4498">
            <v>3.9009999999999998</v>
          </cell>
          <cell r="Y4498">
            <v>3.9009999999999998</v>
          </cell>
        </row>
        <row r="4499">
          <cell r="I4499" t="str">
            <v>2000872</v>
          </cell>
          <cell r="J4499">
            <v>66552</v>
          </cell>
          <cell r="K4499">
            <v>66552</v>
          </cell>
          <cell r="L4499">
            <v>66.552000000000007</v>
          </cell>
          <cell r="M4499">
            <v>66.552000000000007</v>
          </cell>
          <cell r="U4499" t="str">
            <v>2000512</v>
          </cell>
          <cell r="V4499">
            <v>201807.7</v>
          </cell>
          <cell r="W4499">
            <v>201807.7</v>
          </cell>
          <cell r="X4499">
            <v>201.80770000000001</v>
          </cell>
          <cell r="Y4499">
            <v>201.80770000000001</v>
          </cell>
        </row>
        <row r="4500">
          <cell r="I4500" t="str">
            <v>2000878</v>
          </cell>
          <cell r="J4500">
            <v>8391.75</v>
          </cell>
          <cell r="K4500">
            <v>8391.75</v>
          </cell>
          <cell r="L4500">
            <v>8.39175</v>
          </cell>
          <cell r="M4500">
            <v>8.39175</v>
          </cell>
          <cell r="U4500" t="str">
            <v>2000525</v>
          </cell>
          <cell r="V4500">
            <v>17786.650000000001</v>
          </cell>
          <cell r="W4500">
            <v>17786.650000000001</v>
          </cell>
          <cell r="X4500">
            <v>17.786650000000002</v>
          </cell>
          <cell r="Y4500">
            <v>17.786650000000002</v>
          </cell>
        </row>
        <row r="4501">
          <cell r="I4501" t="str">
            <v>2000883</v>
          </cell>
          <cell r="J4501">
            <v>19962</v>
          </cell>
          <cell r="K4501">
            <v>19962</v>
          </cell>
          <cell r="L4501">
            <v>19.962</v>
          </cell>
          <cell r="M4501">
            <v>19.962</v>
          </cell>
          <cell r="U4501" t="str">
            <v>2000526</v>
          </cell>
          <cell r="V4501">
            <v>32159</v>
          </cell>
          <cell r="W4501">
            <v>32159</v>
          </cell>
          <cell r="X4501">
            <v>32.158999999999999</v>
          </cell>
          <cell r="Y4501">
            <v>32.158999999999999</v>
          </cell>
        </row>
        <row r="4502">
          <cell r="I4502" t="str">
            <v>2000887</v>
          </cell>
          <cell r="J4502">
            <v>65676</v>
          </cell>
          <cell r="K4502">
            <v>65676</v>
          </cell>
          <cell r="L4502">
            <v>65.676000000000002</v>
          </cell>
          <cell r="M4502">
            <v>65.676000000000002</v>
          </cell>
          <cell r="U4502" t="str">
            <v>2000547</v>
          </cell>
          <cell r="V4502">
            <v>1896969.44</v>
          </cell>
          <cell r="W4502">
            <v>1896969.44</v>
          </cell>
          <cell r="X4502">
            <v>1896.9694399999998</v>
          </cell>
          <cell r="Y4502">
            <v>1896.9694399999998</v>
          </cell>
        </row>
        <row r="4503">
          <cell r="I4503" t="str">
            <v>2000888</v>
          </cell>
          <cell r="J4503">
            <v>25672.5</v>
          </cell>
          <cell r="K4503">
            <v>25672.5</v>
          </cell>
          <cell r="L4503">
            <v>25.672499999999999</v>
          </cell>
          <cell r="M4503">
            <v>25.672499999999999</v>
          </cell>
          <cell r="U4503" t="str">
            <v>2000562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</row>
        <row r="4504">
          <cell r="I4504" t="str">
            <v>2000892</v>
          </cell>
          <cell r="J4504">
            <v>17394.5</v>
          </cell>
          <cell r="K4504">
            <v>17394.5</v>
          </cell>
          <cell r="L4504">
            <v>17.394500000000001</v>
          </cell>
          <cell r="M4504">
            <v>17.394500000000001</v>
          </cell>
          <cell r="U4504" t="str">
            <v>2000585</v>
          </cell>
          <cell r="V4504">
            <v>10845420.6</v>
          </cell>
          <cell r="W4504">
            <v>10845420.6</v>
          </cell>
          <cell r="X4504">
            <v>10845.420599999999</v>
          </cell>
          <cell r="Y4504">
            <v>10845.420599999999</v>
          </cell>
        </row>
        <row r="4505">
          <cell r="I4505" t="str">
            <v>2000897</v>
          </cell>
          <cell r="J4505">
            <v>4390</v>
          </cell>
          <cell r="K4505">
            <v>4390</v>
          </cell>
          <cell r="L4505">
            <v>4.3899999999999997</v>
          </cell>
          <cell r="M4505">
            <v>4.3899999999999997</v>
          </cell>
          <cell r="U4505" t="str">
            <v>2000594</v>
          </cell>
          <cell r="V4505">
            <v>70093.69</v>
          </cell>
          <cell r="W4505">
            <v>70093.69</v>
          </cell>
          <cell r="X4505">
            <v>70.093690000000009</v>
          </cell>
          <cell r="Y4505">
            <v>70.093690000000009</v>
          </cell>
        </row>
        <row r="4506">
          <cell r="I4506" t="str">
            <v>2000904</v>
          </cell>
          <cell r="J4506">
            <v>6272</v>
          </cell>
          <cell r="K4506">
            <v>6272</v>
          </cell>
          <cell r="L4506">
            <v>6.2720000000000002</v>
          </cell>
          <cell r="M4506">
            <v>6.2720000000000002</v>
          </cell>
          <cell r="U4506" t="str">
            <v>2000596</v>
          </cell>
          <cell r="V4506">
            <v>41867.22</v>
          </cell>
          <cell r="W4506">
            <v>41867.22</v>
          </cell>
          <cell r="X4506">
            <v>41.867220000000003</v>
          </cell>
          <cell r="Y4506">
            <v>41.867220000000003</v>
          </cell>
        </row>
        <row r="4507">
          <cell r="I4507" t="str">
            <v>2000905</v>
          </cell>
          <cell r="J4507">
            <v>6803</v>
          </cell>
          <cell r="K4507">
            <v>6803</v>
          </cell>
          <cell r="L4507">
            <v>6.8029999999999999</v>
          </cell>
          <cell r="M4507">
            <v>6.8029999999999999</v>
          </cell>
          <cell r="U4507" t="str">
            <v>2000603</v>
          </cell>
          <cell r="V4507">
            <v>12591.5</v>
          </cell>
          <cell r="W4507">
            <v>12591.5</v>
          </cell>
          <cell r="X4507">
            <v>12.5915</v>
          </cell>
          <cell r="Y4507">
            <v>12.5915</v>
          </cell>
        </row>
        <row r="4508">
          <cell r="I4508" t="str">
            <v>2000908</v>
          </cell>
          <cell r="J4508">
            <v>17251.5</v>
          </cell>
          <cell r="K4508">
            <v>17251.5</v>
          </cell>
          <cell r="L4508">
            <v>17.2515</v>
          </cell>
          <cell r="M4508">
            <v>17.2515</v>
          </cell>
          <cell r="U4508" t="str">
            <v>2000606</v>
          </cell>
          <cell r="V4508">
            <v>6034</v>
          </cell>
          <cell r="W4508">
            <v>6034</v>
          </cell>
          <cell r="X4508">
            <v>6.0339999999999998</v>
          </cell>
          <cell r="Y4508">
            <v>6.0339999999999998</v>
          </cell>
        </row>
        <row r="4509">
          <cell r="I4509" t="str">
            <v>2000911</v>
          </cell>
          <cell r="J4509">
            <v>1555.5</v>
          </cell>
          <cell r="K4509">
            <v>1555.5</v>
          </cell>
          <cell r="L4509">
            <v>1.5555000000000001</v>
          </cell>
          <cell r="M4509">
            <v>1.5555000000000001</v>
          </cell>
          <cell r="U4509" t="str">
            <v>2000612</v>
          </cell>
          <cell r="V4509">
            <v>125811</v>
          </cell>
          <cell r="W4509">
            <v>125811</v>
          </cell>
          <cell r="X4509">
            <v>125.81100000000001</v>
          </cell>
          <cell r="Y4509">
            <v>125.81100000000001</v>
          </cell>
        </row>
        <row r="4510">
          <cell r="I4510" t="str">
            <v>2000912</v>
          </cell>
          <cell r="J4510">
            <v>1084505.3999999999</v>
          </cell>
          <cell r="K4510">
            <v>1084505.3999999999</v>
          </cell>
          <cell r="L4510">
            <v>1084.5054</v>
          </cell>
          <cell r="M4510">
            <v>1084.5054</v>
          </cell>
          <cell r="U4510" t="str">
            <v>2000622</v>
          </cell>
          <cell r="V4510">
            <v>1272.5</v>
          </cell>
          <cell r="W4510">
            <v>1272.5</v>
          </cell>
          <cell r="X4510">
            <v>1.2725</v>
          </cell>
          <cell r="Y4510">
            <v>1.2725</v>
          </cell>
        </row>
        <row r="4511">
          <cell r="I4511" t="str">
            <v>2000917</v>
          </cell>
          <cell r="J4511">
            <v>11076</v>
          </cell>
          <cell r="K4511">
            <v>11076</v>
          </cell>
          <cell r="L4511">
            <v>11.076000000000001</v>
          </cell>
          <cell r="M4511">
            <v>11.076000000000001</v>
          </cell>
          <cell r="U4511" t="str">
            <v>2000626</v>
          </cell>
          <cell r="V4511">
            <v>37546.949999999997</v>
          </cell>
          <cell r="W4511">
            <v>37546.949999999997</v>
          </cell>
          <cell r="X4511">
            <v>37.546949999999995</v>
          </cell>
          <cell r="Y4511">
            <v>37.546949999999995</v>
          </cell>
        </row>
        <row r="4512">
          <cell r="I4512" t="str">
            <v>2000919</v>
          </cell>
          <cell r="J4512">
            <v>152260.5</v>
          </cell>
          <cell r="K4512">
            <v>152260.5</v>
          </cell>
          <cell r="L4512">
            <v>152.26050000000001</v>
          </cell>
          <cell r="M4512">
            <v>152.26050000000001</v>
          </cell>
          <cell r="U4512" t="str">
            <v>2000637</v>
          </cell>
          <cell r="V4512">
            <v>90850</v>
          </cell>
          <cell r="W4512">
            <v>90850</v>
          </cell>
          <cell r="X4512">
            <v>90.85</v>
          </cell>
          <cell r="Y4512">
            <v>90.85</v>
          </cell>
        </row>
        <row r="4513">
          <cell r="I4513" t="str">
            <v>2000923</v>
          </cell>
          <cell r="J4513">
            <v>4406</v>
          </cell>
          <cell r="K4513">
            <v>4406</v>
          </cell>
          <cell r="L4513">
            <v>4.4059999999999997</v>
          </cell>
          <cell r="M4513">
            <v>4.4059999999999997</v>
          </cell>
          <cell r="U4513" t="str">
            <v>2000645</v>
          </cell>
          <cell r="V4513">
            <v>3386</v>
          </cell>
          <cell r="W4513">
            <v>3386</v>
          </cell>
          <cell r="X4513">
            <v>3.3860000000000001</v>
          </cell>
          <cell r="Y4513">
            <v>3.3860000000000001</v>
          </cell>
        </row>
        <row r="4514">
          <cell r="I4514" t="str">
            <v>2000936</v>
          </cell>
          <cell r="J4514">
            <v>107.5</v>
          </cell>
          <cell r="K4514">
            <v>107.5</v>
          </cell>
          <cell r="L4514">
            <v>0.1075</v>
          </cell>
          <cell r="M4514">
            <v>0.1075</v>
          </cell>
          <cell r="U4514" t="str">
            <v>2000648</v>
          </cell>
          <cell r="V4514">
            <v>226059.42</v>
          </cell>
          <cell r="W4514">
            <v>226059.42</v>
          </cell>
          <cell r="X4514">
            <v>226.05942000000002</v>
          </cell>
          <cell r="Y4514">
            <v>226.05942000000002</v>
          </cell>
        </row>
        <row r="4515">
          <cell r="I4515" t="str">
            <v>2000937</v>
          </cell>
          <cell r="J4515">
            <v>18520.5</v>
          </cell>
          <cell r="K4515">
            <v>18520.5</v>
          </cell>
          <cell r="L4515">
            <v>18.520499999999998</v>
          </cell>
          <cell r="M4515">
            <v>18.520499999999998</v>
          </cell>
          <cell r="U4515" t="str">
            <v>2000654</v>
          </cell>
          <cell r="V4515">
            <v>33832.400000000001</v>
          </cell>
          <cell r="W4515">
            <v>33832.400000000001</v>
          </cell>
          <cell r="X4515">
            <v>33.8324</v>
          </cell>
          <cell r="Y4515">
            <v>33.8324</v>
          </cell>
        </row>
        <row r="4516">
          <cell r="I4516" t="str">
            <v>2000939</v>
          </cell>
          <cell r="J4516">
            <v>3673</v>
          </cell>
          <cell r="K4516">
            <v>3673</v>
          </cell>
          <cell r="L4516">
            <v>3.673</v>
          </cell>
          <cell r="M4516">
            <v>3.673</v>
          </cell>
          <cell r="U4516" t="str">
            <v>2000655</v>
          </cell>
          <cell r="V4516">
            <v>972</v>
          </cell>
          <cell r="W4516">
            <v>972</v>
          </cell>
          <cell r="X4516">
            <v>0.97199999999999998</v>
          </cell>
          <cell r="Y4516">
            <v>0.97199999999999998</v>
          </cell>
        </row>
        <row r="4517">
          <cell r="I4517" t="str">
            <v>2000945</v>
          </cell>
          <cell r="J4517">
            <v>10238.5</v>
          </cell>
          <cell r="K4517">
            <v>10238.5</v>
          </cell>
          <cell r="L4517">
            <v>10.2385</v>
          </cell>
          <cell r="M4517">
            <v>10.2385</v>
          </cell>
          <cell r="U4517" t="str">
            <v>2000658</v>
          </cell>
          <cell r="V4517">
            <v>46142.5</v>
          </cell>
          <cell r="W4517">
            <v>46142.5</v>
          </cell>
          <cell r="X4517">
            <v>46.142499999999998</v>
          </cell>
          <cell r="Y4517">
            <v>46.142499999999998</v>
          </cell>
        </row>
        <row r="4518">
          <cell r="I4518" t="str">
            <v>2000946</v>
          </cell>
          <cell r="J4518">
            <v>22273.200000000001</v>
          </cell>
          <cell r="K4518">
            <v>22273.200000000001</v>
          </cell>
          <cell r="L4518">
            <v>22.273199999999999</v>
          </cell>
          <cell r="M4518">
            <v>22.273199999999999</v>
          </cell>
          <cell r="U4518" t="str">
            <v>2000699</v>
          </cell>
          <cell r="V4518">
            <v>31324.799999999999</v>
          </cell>
          <cell r="W4518">
            <v>31324.799999999999</v>
          </cell>
          <cell r="X4518">
            <v>31.3248</v>
          </cell>
          <cell r="Y4518">
            <v>31.3248</v>
          </cell>
        </row>
        <row r="4519">
          <cell r="I4519" t="str">
            <v>2000951</v>
          </cell>
          <cell r="J4519">
            <v>15505</v>
          </cell>
          <cell r="K4519">
            <v>15505</v>
          </cell>
          <cell r="L4519">
            <v>15.505000000000001</v>
          </cell>
          <cell r="M4519">
            <v>15.505000000000001</v>
          </cell>
          <cell r="U4519" t="str">
            <v>2000701</v>
          </cell>
          <cell r="V4519">
            <v>5698.5</v>
          </cell>
          <cell r="W4519">
            <v>5698.5</v>
          </cell>
          <cell r="X4519">
            <v>5.6985000000000001</v>
          </cell>
          <cell r="Y4519">
            <v>5.6985000000000001</v>
          </cell>
        </row>
        <row r="4520">
          <cell r="I4520" t="str">
            <v>2000956</v>
          </cell>
          <cell r="J4520">
            <v>42.5</v>
          </cell>
          <cell r="K4520">
            <v>42.5</v>
          </cell>
          <cell r="L4520">
            <v>4.2500000000000003E-2</v>
          </cell>
          <cell r="M4520">
            <v>4.2500000000000003E-2</v>
          </cell>
          <cell r="U4520" t="str">
            <v>2000711</v>
          </cell>
          <cell r="V4520">
            <v>-2590</v>
          </cell>
          <cell r="W4520">
            <v>-2590</v>
          </cell>
          <cell r="X4520">
            <v>-2.59</v>
          </cell>
          <cell r="Y4520">
            <v>-2.59</v>
          </cell>
        </row>
        <row r="4521">
          <cell r="I4521" t="str">
            <v>2000958</v>
          </cell>
          <cell r="J4521">
            <v>7015.5</v>
          </cell>
          <cell r="K4521">
            <v>7015.5</v>
          </cell>
          <cell r="L4521">
            <v>7.0155000000000003</v>
          </cell>
          <cell r="M4521">
            <v>7.0155000000000003</v>
          </cell>
          <cell r="U4521" t="str">
            <v>2000716</v>
          </cell>
          <cell r="V4521">
            <v>25237.5</v>
          </cell>
          <cell r="W4521">
            <v>25237.5</v>
          </cell>
          <cell r="X4521">
            <v>25.237500000000001</v>
          </cell>
          <cell r="Y4521">
            <v>25.237500000000001</v>
          </cell>
        </row>
        <row r="4522">
          <cell r="I4522" t="str">
            <v>2000993</v>
          </cell>
          <cell r="J4522">
            <v>19153</v>
          </cell>
          <cell r="K4522">
            <v>19153</v>
          </cell>
          <cell r="L4522">
            <v>19.152999999999999</v>
          </cell>
          <cell r="M4522">
            <v>19.152999999999999</v>
          </cell>
          <cell r="U4522" t="str">
            <v>2000717</v>
          </cell>
          <cell r="V4522">
            <v>6102</v>
          </cell>
          <cell r="W4522">
            <v>6102</v>
          </cell>
          <cell r="X4522">
            <v>6.1020000000000003</v>
          </cell>
          <cell r="Y4522">
            <v>6.1020000000000003</v>
          </cell>
        </row>
        <row r="4523">
          <cell r="I4523" t="str">
            <v>2001031</v>
          </cell>
          <cell r="J4523">
            <v>105915</v>
          </cell>
          <cell r="K4523">
            <v>105915</v>
          </cell>
          <cell r="L4523">
            <v>105.91500000000001</v>
          </cell>
          <cell r="M4523">
            <v>105.91500000000001</v>
          </cell>
          <cell r="U4523" t="str">
            <v>2000722</v>
          </cell>
          <cell r="V4523">
            <v>4259425.8899999997</v>
          </cell>
          <cell r="W4523">
            <v>4259425.8899999997</v>
          </cell>
          <cell r="X4523">
            <v>4259.4258899999995</v>
          </cell>
          <cell r="Y4523">
            <v>4259.4258899999995</v>
          </cell>
        </row>
        <row r="4524">
          <cell r="I4524" t="str">
            <v>2001067</v>
          </cell>
          <cell r="J4524">
            <v>175816.8</v>
          </cell>
          <cell r="K4524">
            <v>175816.8</v>
          </cell>
          <cell r="L4524">
            <v>175.8168</v>
          </cell>
          <cell r="M4524">
            <v>175.8168</v>
          </cell>
          <cell r="U4524" t="str">
            <v>2000723</v>
          </cell>
          <cell r="V4524">
            <v>22819.5</v>
          </cell>
          <cell r="W4524">
            <v>22819.5</v>
          </cell>
          <cell r="X4524">
            <v>22.819500000000001</v>
          </cell>
          <cell r="Y4524">
            <v>22.819500000000001</v>
          </cell>
        </row>
        <row r="4525">
          <cell r="I4525" t="str">
            <v>2001101</v>
          </cell>
          <cell r="J4525">
            <v>17631.5</v>
          </cell>
          <cell r="K4525">
            <v>17631.5</v>
          </cell>
          <cell r="L4525">
            <v>17.631499999999999</v>
          </cell>
          <cell r="M4525">
            <v>17.631499999999999</v>
          </cell>
          <cell r="U4525" t="str">
            <v>2000724</v>
          </cell>
          <cell r="V4525">
            <v>2415.5</v>
          </cell>
          <cell r="W4525">
            <v>2415.5</v>
          </cell>
          <cell r="X4525">
            <v>2.4155000000000002</v>
          </cell>
          <cell r="Y4525">
            <v>2.4155000000000002</v>
          </cell>
        </row>
        <row r="4526">
          <cell r="I4526" t="str">
            <v>2001107</v>
          </cell>
          <cell r="J4526">
            <v>17490</v>
          </cell>
          <cell r="K4526">
            <v>17490</v>
          </cell>
          <cell r="L4526">
            <v>17.489999999999998</v>
          </cell>
          <cell r="M4526">
            <v>17.489999999999998</v>
          </cell>
          <cell r="U4526" t="str">
            <v>2000725</v>
          </cell>
          <cell r="V4526">
            <v>26907.25</v>
          </cell>
          <cell r="W4526">
            <v>26907.25</v>
          </cell>
          <cell r="X4526">
            <v>26.907250000000001</v>
          </cell>
          <cell r="Y4526">
            <v>26.907250000000001</v>
          </cell>
        </row>
        <row r="4527">
          <cell r="I4527" t="str">
            <v>2001111</v>
          </cell>
          <cell r="J4527">
            <v>5461.5</v>
          </cell>
          <cell r="K4527">
            <v>5461.5</v>
          </cell>
          <cell r="L4527">
            <v>5.4615</v>
          </cell>
          <cell r="M4527">
            <v>5.4615</v>
          </cell>
          <cell r="U4527" t="str">
            <v>2000726</v>
          </cell>
          <cell r="V4527">
            <v>6097.5</v>
          </cell>
          <cell r="W4527">
            <v>6097.5</v>
          </cell>
          <cell r="X4527">
            <v>6.0975000000000001</v>
          </cell>
          <cell r="Y4527">
            <v>6.0975000000000001</v>
          </cell>
        </row>
        <row r="4528">
          <cell r="I4528" t="str">
            <v>2001120</v>
          </cell>
          <cell r="J4528">
            <v>15270</v>
          </cell>
          <cell r="K4528">
            <v>15270</v>
          </cell>
          <cell r="L4528">
            <v>15.27</v>
          </cell>
          <cell r="M4528">
            <v>15.27</v>
          </cell>
          <cell r="U4528" t="str">
            <v>2000736</v>
          </cell>
          <cell r="V4528">
            <v>204223</v>
          </cell>
          <cell r="W4528">
            <v>204223</v>
          </cell>
          <cell r="X4528">
            <v>204.22300000000001</v>
          </cell>
          <cell r="Y4528">
            <v>204.22300000000001</v>
          </cell>
        </row>
        <row r="4529">
          <cell r="I4529" t="str">
            <v>2001122</v>
          </cell>
          <cell r="J4529">
            <v>37308</v>
          </cell>
          <cell r="K4529">
            <v>37308</v>
          </cell>
          <cell r="L4529">
            <v>37.308</v>
          </cell>
          <cell r="M4529">
            <v>37.308</v>
          </cell>
          <cell r="U4529" t="str">
            <v>2000739</v>
          </cell>
          <cell r="V4529">
            <v>12836.5</v>
          </cell>
          <cell r="W4529">
            <v>12836.5</v>
          </cell>
          <cell r="X4529">
            <v>12.836499999999999</v>
          </cell>
          <cell r="Y4529">
            <v>12.836499999999999</v>
          </cell>
        </row>
        <row r="4530">
          <cell r="I4530" t="str">
            <v>2001125</v>
          </cell>
          <cell r="J4530">
            <v>1024</v>
          </cell>
          <cell r="K4530">
            <v>1024</v>
          </cell>
          <cell r="L4530">
            <v>1.024</v>
          </cell>
          <cell r="M4530">
            <v>1.024</v>
          </cell>
          <cell r="U4530" t="str">
            <v>2000759</v>
          </cell>
          <cell r="V4530">
            <v>1615</v>
          </cell>
          <cell r="W4530">
            <v>1615</v>
          </cell>
          <cell r="X4530">
            <v>1.615</v>
          </cell>
          <cell r="Y4530">
            <v>1.615</v>
          </cell>
        </row>
        <row r="4531">
          <cell r="I4531" t="str">
            <v>2001204</v>
          </cell>
          <cell r="J4531">
            <v>116276</v>
          </cell>
          <cell r="K4531">
            <v>116276</v>
          </cell>
          <cell r="L4531">
            <v>116.276</v>
          </cell>
          <cell r="M4531">
            <v>116.276</v>
          </cell>
          <cell r="U4531" t="str">
            <v>2000765</v>
          </cell>
          <cell r="V4531">
            <v>11657.5</v>
          </cell>
          <cell r="W4531">
            <v>11657.5</v>
          </cell>
          <cell r="X4531">
            <v>11.657500000000001</v>
          </cell>
          <cell r="Y4531">
            <v>11.657500000000001</v>
          </cell>
        </row>
        <row r="4532">
          <cell r="I4532" t="str">
            <v>2001220</v>
          </cell>
          <cell r="J4532">
            <v>7791</v>
          </cell>
          <cell r="K4532">
            <v>7791</v>
          </cell>
          <cell r="L4532">
            <v>7.7910000000000004</v>
          </cell>
          <cell r="M4532">
            <v>7.7910000000000004</v>
          </cell>
          <cell r="U4532" t="str">
            <v>2000770</v>
          </cell>
          <cell r="V4532">
            <v>15688</v>
          </cell>
          <cell r="W4532">
            <v>15688</v>
          </cell>
          <cell r="X4532">
            <v>15.688000000000001</v>
          </cell>
          <cell r="Y4532">
            <v>15.688000000000001</v>
          </cell>
        </row>
        <row r="4533">
          <cell r="I4533" t="str">
            <v>2001302</v>
          </cell>
          <cell r="J4533">
            <v>17346.5</v>
          </cell>
          <cell r="K4533">
            <v>17346.5</v>
          </cell>
          <cell r="L4533">
            <v>17.346499999999999</v>
          </cell>
          <cell r="M4533">
            <v>17.346499999999999</v>
          </cell>
          <cell r="U4533" t="str">
            <v>2000771</v>
          </cell>
          <cell r="V4533">
            <v>50546</v>
          </cell>
          <cell r="W4533">
            <v>50546</v>
          </cell>
          <cell r="X4533">
            <v>50.545999999999999</v>
          </cell>
          <cell r="Y4533">
            <v>50.545999999999999</v>
          </cell>
        </row>
        <row r="4534">
          <cell r="I4534" t="str">
            <v>2001448</v>
          </cell>
          <cell r="J4534">
            <v>18428</v>
          </cell>
          <cell r="K4534">
            <v>18428</v>
          </cell>
          <cell r="L4534">
            <v>18.428000000000001</v>
          </cell>
          <cell r="M4534">
            <v>18.428000000000001</v>
          </cell>
          <cell r="U4534" t="str">
            <v>2000775</v>
          </cell>
          <cell r="V4534">
            <v>7661</v>
          </cell>
          <cell r="W4534">
            <v>7661</v>
          </cell>
          <cell r="X4534">
            <v>7.6609999999999996</v>
          </cell>
          <cell r="Y4534">
            <v>7.6609999999999996</v>
          </cell>
        </row>
        <row r="4535">
          <cell r="I4535" t="str">
            <v>2062698</v>
          </cell>
          <cell r="J4535">
            <v>128</v>
          </cell>
          <cell r="K4535">
            <v>128</v>
          </cell>
          <cell r="L4535">
            <v>0.128</v>
          </cell>
          <cell r="M4535">
            <v>0.128</v>
          </cell>
          <cell r="U4535" t="str">
            <v>2000795</v>
          </cell>
          <cell r="V4535">
            <v>56182.5</v>
          </cell>
          <cell r="W4535">
            <v>56182.5</v>
          </cell>
          <cell r="X4535">
            <v>56.182499999999997</v>
          </cell>
          <cell r="Y4535">
            <v>56.182499999999997</v>
          </cell>
        </row>
        <row r="4536">
          <cell r="I4536" t="str">
            <v>9004567</v>
          </cell>
          <cell r="J4536">
            <v>1034.55</v>
          </cell>
          <cell r="K4536">
            <v>1034.55</v>
          </cell>
          <cell r="L4536">
            <v>1.0345499999999999</v>
          </cell>
          <cell r="M4536">
            <v>1.0345499999999999</v>
          </cell>
          <cell r="U4536" t="str">
            <v>2000799</v>
          </cell>
          <cell r="V4536">
            <v>71478.61</v>
          </cell>
          <cell r="W4536">
            <v>71478.61</v>
          </cell>
          <cell r="X4536">
            <v>71.478610000000003</v>
          </cell>
          <cell r="Y4536">
            <v>71.478610000000003</v>
          </cell>
        </row>
        <row r="4537">
          <cell r="L4537">
            <v>0</v>
          </cell>
          <cell r="M4537">
            <v>0</v>
          </cell>
          <cell r="U4537" t="str">
            <v>2000803</v>
          </cell>
          <cell r="V4537">
            <v>863</v>
          </cell>
          <cell r="W4537">
            <v>863</v>
          </cell>
          <cell r="X4537">
            <v>0.86299999999999999</v>
          </cell>
          <cell r="Y4537">
            <v>0.86299999999999999</v>
          </cell>
        </row>
        <row r="4538">
          <cell r="L4538">
            <v>0</v>
          </cell>
          <cell r="M4538">
            <v>0</v>
          </cell>
          <cell r="U4538" t="str">
            <v>2000806</v>
          </cell>
          <cell r="V4538">
            <v>2702019.5</v>
          </cell>
          <cell r="W4538">
            <v>2702019.5</v>
          </cell>
          <cell r="X4538">
            <v>2702.0194999999999</v>
          </cell>
          <cell r="Y4538">
            <v>2702.0194999999999</v>
          </cell>
        </row>
        <row r="4539">
          <cell r="L4539">
            <v>0</v>
          </cell>
          <cell r="M4539">
            <v>0</v>
          </cell>
          <cell r="U4539" t="str">
            <v>2000810</v>
          </cell>
          <cell r="V4539">
            <v>37886</v>
          </cell>
          <cell r="W4539">
            <v>37886</v>
          </cell>
          <cell r="X4539">
            <v>37.886000000000003</v>
          </cell>
          <cell r="Y4539">
            <v>37.886000000000003</v>
          </cell>
        </row>
        <row r="4540">
          <cell r="L4540">
            <v>0</v>
          </cell>
          <cell r="M4540">
            <v>0</v>
          </cell>
          <cell r="U4540" t="str">
            <v>2000816</v>
          </cell>
          <cell r="V4540">
            <v>25233</v>
          </cell>
          <cell r="W4540">
            <v>25233</v>
          </cell>
          <cell r="X4540">
            <v>25.233000000000001</v>
          </cell>
          <cell r="Y4540">
            <v>25.233000000000001</v>
          </cell>
        </row>
        <row r="4541">
          <cell r="L4541">
            <v>0</v>
          </cell>
          <cell r="M4541">
            <v>0</v>
          </cell>
          <cell r="U4541" t="str">
            <v>2000820</v>
          </cell>
          <cell r="V4541">
            <v>58717</v>
          </cell>
          <cell r="W4541">
            <v>58717</v>
          </cell>
          <cell r="X4541">
            <v>58.716999999999999</v>
          </cell>
          <cell r="Y4541">
            <v>58.716999999999999</v>
          </cell>
        </row>
        <row r="4542">
          <cell r="L4542">
            <v>0</v>
          </cell>
          <cell r="M4542">
            <v>0</v>
          </cell>
          <cell r="U4542" t="str">
            <v>2000830</v>
          </cell>
          <cell r="V4542">
            <v>645</v>
          </cell>
          <cell r="W4542">
            <v>645</v>
          </cell>
          <cell r="X4542">
            <v>0.64500000000000002</v>
          </cell>
          <cell r="Y4542">
            <v>0.64500000000000002</v>
          </cell>
        </row>
        <row r="4543">
          <cell r="L4543">
            <v>0</v>
          </cell>
          <cell r="M4543">
            <v>0</v>
          </cell>
          <cell r="U4543" t="str">
            <v>2000832</v>
          </cell>
          <cell r="V4543">
            <v>8704.5</v>
          </cell>
          <cell r="W4543">
            <v>8704.5</v>
          </cell>
          <cell r="X4543">
            <v>8.7044999999999995</v>
          </cell>
          <cell r="Y4543">
            <v>8.7044999999999995</v>
          </cell>
        </row>
        <row r="4544">
          <cell r="L4544">
            <v>0</v>
          </cell>
          <cell r="M4544">
            <v>0</v>
          </cell>
          <cell r="U4544" t="str">
            <v>2000842</v>
          </cell>
          <cell r="V4544">
            <v>1980.5</v>
          </cell>
          <cell r="W4544">
            <v>1980.5</v>
          </cell>
          <cell r="X4544">
            <v>1.9804999999999999</v>
          </cell>
          <cell r="Y4544">
            <v>1.9804999999999999</v>
          </cell>
        </row>
        <row r="4545">
          <cell r="L4545">
            <v>0</v>
          </cell>
          <cell r="M4545">
            <v>0</v>
          </cell>
          <cell r="U4545" t="str">
            <v>2000849</v>
          </cell>
          <cell r="V4545">
            <v>21781.5</v>
          </cell>
          <cell r="W4545">
            <v>21781.5</v>
          </cell>
          <cell r="X4545">
            <v>21.781500000000001</v>
          </cell>
          <cell r="Y4545">
            <v>21.781500000000001</v>
          </cell>
        </row>
        <row r="4546">
          <cell r="L4546">
            <v>0</v>
          </cell>
          <cell r="M4546">
            <v>0</v>
          </cell>
          <cell r="U4546" t="str">
            <v>2000861</v>
          </cell>
          <cell r="V4546">
            <v>257266.7</v>
          </cell>
          <cell r="W4546">
            <v>257266.7</v>
          </cell>
          <cell r="X4546">
            <v>257.26670000000001</v>
          </cell>
          <cell r="Y4546">
            <v>257.26670000000001</v>
          </cell>
        </row>
        <row r="4547">
          <cell r="L4547">
            <v>0</v>
          </cell>
          <cell r="M4547">
            <v>0</v>
          </cell>
          <cell r="U4547" t="str">
            <v>2000866</v>
          </cell>
          <cell r="V4547">
            <v>6677</v>
          </cell>
          <cell r="W4547">
            <v>6677</v>
          </cell>
          <cell r="X4547">
            <v>6.6769999999999996</v>
          </cell>
          <cell r="Y4547">
            <v>6.6769999999999996</v>
          </cell>
        </row>
        <row r="4548">
          <cell r="L4548">
            <v>0</v>
          </cell>
          <cell r="M4548">
            <v>0</v>
          </cell>
          <cell r="U4548" t="str">
            <v>2000867</v>
          </cell>
          <cell r="V4548">
            <v>54254.75</v>
          </cell>
          <cell r="W4548">
            <v>54254.75</v>
          </cell>
          <cell r="X4548">
            <v>54.254750000000001</v>
          </cell>
          <cell r="Y4548">
            <v>54.254750000000001</v>
          </cell>
        </row>
        <row r="4549">
          <cell r="L4549">
            <v>0</v>
          </cell>
          <cell r="M4549">
            <v>0</v>
          </cell>
          <cell r="U4549" t="str">
            <v>2000870</v>
          </cell>
          <cell r="V4549">
            <v>68902</v>
          </cell>
          <cell r="W4549">
            <v>68902</v>
          </cell>
          <cell r="X4549">
            <v>68.902000000000001</v>
          </cell>
          <cell r="Y4549">
            <v>68.902000000000001</v>
          </cell>
        </row>
        <row r="4550">
          <cell r="L4550">
            <v>0</v>
          </cell>
          <cell r="M4550">
            <v>0</v>
          </cell>
          <cell r="U4550" t="str">
            <v>2000872</v>
          </cell>
          <cell r="V4550">
            <v>77586</v>
          </cell>
          <cell r="W4550">
            <v>77586</v>
          </cell>
          <cell r="X4550">
            <v>77.585999999999999</v>
          </cell>
          <cell r="Y4550">
            <v>77.585999999999999</v>
          </cell>
        </row>
        <row r="4551">
          <cell r="L4551">
            <v>0</v>
          </cell>
          <cell r="M4551">
            <v>0</v>
          </cell>
          <cell r="U4551" t="str">
            <v>2000878</v>
          </cell>
          <cell r="V4551">
            <v>16680</v>
          </cell>
          <cell r="W4551">
            <v>16680</v>
          </cell>
          <cell r="X4551">
            <v>16.68</v>
          </cell>
          <cell r="Y4551">
            <v>16.68</v>
          </cell>
        </row>
        <row r="4552">
          <cell r="L4552">
            <v>0</v>
          </cell>
          <cell r="M4552">
            <v>0</v>
          </cell>
          <cell r="U4552" t="str">
            <v>2000883</v>
          </cell>
          <cell r="V4552">
            <v>13310.5</v>
          </cell>
          <cell r="W4552">
            <v>13310.5</v>
          </cell>
          <cell r="X4552">
            <v>13.310499999999999</v>
          </cell>
          <cell r="Y4552">
            <v>13.310499999999999</v>
          </cell>
        </row>
        <row r="4553">
          <cell r="L4553">
            <v>0</v>
          </cell>
          <cell r="M4553">
            <v>0</v>
          </cell>
          <cell r="U4553" t="str">
            <v>2000887</v>
          </cell>
          <cell r="V4553">
            <v>82410</v>
          </cell>
          <cell r="W4553">
            <v>82410</v>
          </cell>
          <cell r="X4553">
            <v>82.41</v>
          </cell>
          <cell r="Y4553">
            <v>82.41</v>
          </cell>
        </row>
        <row r="4554">
          <cell r="L4554">
            <v>0</v>
          </cell>
          <cell r="M4554">
            <v>0</v>
          </cell>
          <cell r="U4554" t="str">
            <v>2000888</v>
          </cell>
          <cell r="V4554">
            <v>45077</v>
          </cell>
          <cell r="W4554">
            <v>45077</v>
          </cell>
          <cell r="X4554">
            <v>45.076999999999998</v>
          </cell>
          <cell r="Y4554">
            <v>45.076999999999998</v>
          </cell>
        </row>
        <row r="4555">
          <cell r="L4555">
            <v>0</v>
          </cell>
          <cell r="M4555">
            <v>0</v>
          </cell>
          <cell r="U4555" t="str">
            <v>2000892</v>
          </cell>
          <cell r="V4555">
            <v>15820</v>
          </cell>
          <cell r="W4555">
            <v>15820</v>
          </cell>
          <cell r="X4555">
            <v>15.82</v>
          </cell>
          <cell r="Y4555">
            <v>15.82</v>
          </cell>
        </row>
        <row r="4556">
          <cell r="L4556">
            <v>0</v>
          </cell>
          <cell r="M4556">
            <v>0</v>
          </cell>
          <cell r="U4556" t="str">
            <v>2000897</v>
          </cell>
          <cell r="V4556">
            <v>10268</v>
          </cell>
          <cell r="W4556">
            <v>10268</v>
          </cell>
          <cell r="X4556">
            <v>10.268000000000001</v>
          </cell>
          <cell r="Y4556">
            <v>10.268000000000001</v>
          </cell>
        </row>
        <row r="4557">
          <cell r="L4557">
            <v>0</v>
          </cell>
          <cell r="M4557">
            <v>0</v>
          </cell>
          <cell r="U4557" t="str">
            <v>2000904</v>
          </cell>
          <cell r="V4557">
            <v>278</v>
          </cell>
          <cell r="W4557">
            <v>278</v>
          </cell>
          <cell r="X4557">
            <v>0.27800000000000002</v>
          </cell>
          <cell r="Y4557">
            <v>0.27800000000000002</v>
          </cell>
        </row>
        <row r="4558">
          <cell r="L4558">
            <v>0</v>
          </cell>
          <cell r="M4558">
            <v>0</v>
          </cell>
          <cell r="U4558" t="str">
            <v>2000905</v>
          </cell>
          <cell r="V4558">
            <v>5620.5</v>
          </cell>
          <cell r="W4558">
            <v>5620.5</v>
          </cell>
          <cell r="X4558">
            <v>5.6204999999999998</v>
          </cell>
          <cell r="Y4558">
            <v>5.6204999999999998</v>
          </cell>
        </row>
        <row r="4559">
          <cell r="L4559">
            <v>0</v>
          </cell>
          <cell r="M4559">
            <v>0</v>
          </cell>
          <cell r="U4559" t="str">
            <v>2000908</v>
          </cell>
          <cell r="V4559">
            <v>15583</v>
          </cell>
          <cell r="W4559">
            <v>15583</v>
          </cell>
          <cell r="X4559">
            <v>15.583</v>
          </cell>
          <cell r="Y4559">
            <v>15.583</v>
          </cell>
        </row>
        <row r="4560">
          <cell r="L4560">
            <v>0</v>
          </cell>
          <cell r="M4560">
            <v>0</v>
          </cell>
          <cell r="U4560" t="str">
            <v>2000911</v>
          </cell>
          <cell r="V4560">
            <v>1546.5</v>
          </cell>
          <cell r="W4560">
            <v>1546.5</v>
          </cell>
          <cell r="X4560">
            <v>1.5465</v>
          </cell>
          <cell r="Y4560">
            <v>1.5465</v>
          </cell>
        </row>
        <row r="4561">
          <cell r="L4561">
            <v>0</v>
          </cell>
          <cell r="M4561">
            <v>0</v>
          </cell>
          <cell r="U4561" t="str">
            <v>2000912</v>
          </cell>
          <cell r="V4561">
            <v>952489.39</v>
          </cell>
          <cell r="W4561">
            <v>952489.39</v>
          </cell>
          <cell r="X4561">
            <v>952.48938999999996</v>
          </cell>
          <cell r="Y4561">
            <v>952.48938999999996</v>
          </cell>
        </row>
        <row r="4562">
          <cell r="L4562">
            <v>0</v>
          </cell>
          <cell r="M4562">
            <v>0</v>
          </cell>
          <cell r="U4562" t="str">
            <v>2000917</v>
          </cell>
          <cell r="V4562">
            <v>8666.5</v>
          </cell>
          <cell r="W4562">
            <v>8666.5</v>
          </cell>
          <cell r="X4562">
            <v>8.6664999999999992</v>
          </cell>
          <cell r="Y4562">
            <v>8.6664999999999992</v>
          </cell>
        </row>
        <row r="4563">
          <cell r="L4563">
            <v>0</v>
          </cell>
          <cell r="M4563">
            <v>0</v>
          </cell>
          <cell r="U4563" t="str">
            <v>2000919</v>
          </cell>
          <cell r="V4563">
            <v>226333.5</v>
          </cell>
          <cell r="W4563">
            <v>226333.5</v>
          </cell>
          <cell r="X4563">
            <v>226.33349999999999</v>
          </cell>
          <cell r="Y4563">
            <v>226.33349999999999</v>
          </cell>
        </row>
        <row r="4564">
          <cell r="L4564">
            <v>0</v>
          </cell>
          <cell r="M4564">
            <v>0</v>
          </cell>
          <cell r="U4564" t="str">
            <v>2000923</v>
          </cell>
          <cell r="V4564">
            <v>2076</v>
          </cell>
          <cell r="W4564">
            <v>2076</v>
          </cell>
          <cell r="X4564">
            <v>2.0760000000000001</v>
          </cell>
          <cell r="Y4564">
            <v>2.0760000000000001</v>
          </cell>
        </row>
        <row r="4565">
          <cell r="L4565">
            <v>0</v>
          </cell>
          <cell r="M4565">
            <v>0</v>
          </cell>
          <cell r="U4565" t="str">
            <v>2000936</v>
          </cell>
          <cell r="V4565">
            <v>1424</v>
          </cell>
          <cell r="W4565">
            <v>1424</v>
          </cell>
          <cell r="X4565">
            <v>1.4239999999999999</v>
          </cell>
          <cell r="Y4565">
            <v>1.4239999999999999</v>
          </cell>
        </row>
        <row r="4566">
          <cell r="L4566">
            <v>0</v>
          </cell>
          <cell r="M4566">
            <v>0</v>
          </cell>
          <cell r="U4566" t="str">
            <v>2000937</v>
          </cell>
          <cell r="V4566">
            <v>14015.5</v>
          </cell>
          <cell r="W4566">
            <v>14015.5</v>
          </cell>
          <cell r="X4566">
            <v>14.015499999999999</v>
          </cell>
          <cell r="Y4566">
            <v>14.015499999999999</v>
          </cell>
        </row>
        <row r="4567">
          <cell r="L4567">
            <v>0</v>
          </cell>
          <cell r="M4567">
            <v>0</v>
          </cell>
          <cell r="U4567" t="str">
            <v>2000939</v>
          </cell>
          <cell r="V4567">
            <v>3438.5</v>
          </cell>
          <cell r="W4567">
            <v>3438.5</v>
          </cell>
          <cell r="X4567">
            <v>3.4384999999999999</v>
          </cell>
          <cell r="Y4567">
            <v>3.4384999999999999</v>
          </cell>
        </row>
        <row r="4568">
          <cell r="L4568">
            <v>0</v>
          </cell>
          <cell r="M4568">
            <v>0</v>
          </cell>
          <cell r="U4568" t="str">
            <v>2000945</v>
          </cell>
          <cell r="V4568">
            <v>13272</v>
          </cell>
          <cell r="W4568">
            <v>13272</v>
          </cell>
          <cell r="X4568">
            <v>13.272</v>
          </cell>
          <cell r="Y4568">
            <v>13.272</v>
          </cell>
        </row>
        <row r="4569">
          <cell r="L4569">
            <v>0</v>
          </cell>
          <cell r="M4569">
            <v>0</v>
          </cell>
          <cell r="U4569" t="str">
            <v>2000946</v>
          </cell>
          <cell r="V4569">
            <v>12314.62</v>
          </cell>
          <cell r="W4569">
            <v>12314.62</v>
          </cell>
          <cell r="X4569">
            <v>12.314620000000001</v>
          </cell>
          <cell r="Y4569">
            <v>12.314620000000001</v>
          </cell>
        </row>
        <row r="4570">
          <cell r="L4570">
            <v>0</v>
          </cell>
          <cell r="M4570">
            <v>0</v>
          </cell>
          <cell r="U4570" t="str">
            <v>2000951</v>
          </cell>
          <cell r="V4570">
            <v>23165.5</v>
          </cell>
          <cell r="W4570">
            <v>23165.5</v>
          </cell>
          <cell r="X4570">
            <v>23.165500000000002</v>
          </cell>
          <cell r="Y4570">
            <v>23.165500000000002</v>
          </cell>
        </row>
        <row r="4571">
          <cell r="L4571">
            <v>0</v>
          </cell>
          <cell r="M4571">
            <v>0</v>
          </cell>
          <cell r="U4571" t="str">
            <v>2000956</v>
          </cell>
          <cell r="V4571">
            <v>246.5</v>
          </cell>
          <cell r="W4571">
            <v>246.5</v>
          </cell>
          <cell r="X4571">
            <v>0.2465</v>
          </cell>
          <cell r="Y4571">
            <v>0.2465</v>
          </cell>
        </row>
        <row r="4572">
          <cell r="L4572">
            <v>0</v>
          </cell>
          <cell r="M4572">
            <v>0</v>
          </cell>
          <cell r="U4572" t="str">
            <v>2000958</v>
          </cell>
          <cell r="V4572">
            <v>7052.5</v>
          </cell>
          <cell r="W4572">
            <v>7052.5</v>
          </cell>
          <cell r="X4572">
            <v>7.0525000000000002</v>
          </cell>
          <cell r="Y4572">
            <v>7.0525000000000002</v>
          </cell>
        </row>
        <row r="4573">
          <cell r="L4573">
            <v>0</v>
          </cell>
          <cell r="M4573">
            <v>0</v>
          </cell>
          <cell r="U4573" t="str">
            <v>2000969</v>
          </cell>
          <cell r="V4573">
            <v>770</v>
          </cell>
          <cell r="W4573">
            <v>770</v>
          </cell>
          <cell r="X4573">
            <v>0.77</v>
          </cell>
          <cell r="Y4573">
            <v>0.77</v>
          </cell>
        </row>
        <row r="4574">
          <cell r="L4574">
            <v>0</v>
          </cell>
          <cell r="M4574">
            <v>0</v>
          </cell>
          <cell r="U4574" t="str">
            <v>2000993</v>
          </cell>
          <cell r="V4574">
            <v>1470.5</v>
          </cell>
          <cell r="W4574">
            <v>1470.5</v>
          </cell>
          <cell r="X4574">
            <v>1.4704999999999999</v>
          </cell>
          <cell r="Y4574">
            <v>1.4704999999999999</v>
          </cell>
        </row>
        <row r="4575">
          <cell r="L4575">
            <v>0</v>
          </cell>
          <cell r="M4575">
            <v>0</v>
          </cell>
          <cell r="U4575" t="str">
            <v>2001031</v>
          </cell>
          <cell r="V4575">
            <v>66484.5</v>
          </cell>
          <cell r="W4575">
            <v>66484.5</v>
          </cell>
          <cell r="X4575">
            <v>66.484499999999997</v>
          </cell>
          <cell r="Y4575">
            <v>66.484499999999997</v>
          </cell>
        </row>
        <row r="4576">
          <cell r="L4576">
            <v>0</v>
          </cell>
          <cell r="M4576">
            <v>0</v>
          </cell>
          <cell r="U4576" t="str">
            <v>2001067</v>
          </cell>
          <cell r="V4576">
            <v>-1475.55</v>
          </cell>
          <cell r="W4576">
            <v>-1475.55</v>
          </cell>
          <cell r="X4576">
            <v>-1.4755499999999999</v>
          </cell>
          <cell r="Y4576">
            <v>-1.4755499999999999</v>
          </cell>
        </row>
        <row r="4577">
          <cell r="L4577">
            <v>0</v>
          </cell>
          <cell r="M4577">
            <v>0</v>
          </cell>
          <cell r="U4577" t="str">
            <v>2001101</v>
          </cell>
          <cell r="V4577">
            <v>24025.75</v>
          </cell>
          <cell r="W4577">
            <v>24025.75</v>
          </cell>
          <cell r="X4577">
            <v>24.025749999999999</v>
          </cell>
          <cell r="Y4577">
            <v>24.025749999999999</v>
          </cell>
        </row>
        <row r="4578">
          <cell r="L4578">
            <v>0</v>
          </cell>
          <cell r="M4578">
            <v>0</v>
          </cell>
          <cell r="U4578" t="str">
            <v>2001107</v>
          </cell>
          <cell r="V4578">
            <v>17276</v>
          </cell>
          <cell r="W4578">
            <v>17276</v>
          </cell>
          <cell r="X4578">
            <v>17.276</v>
          </cell>
          <cell r="Y4578">
            <v>17.276</v>
          </cell>
        </row>
        <row r="4579">
          <cell r="L4579">
            <v>0</v>
          </cell>
          <cell r="M4579">
            <v>0</v>
          </cell>
          <cell r="U4579" t="str">
            <v>2001111</v>
          </cell>
          <cell r="V4579">
            <v>2985.5</v>
          </cell>
          <cell r="W4579">
            <v>2985.5</v>
          </cell>
          <cell r="X4579">
            <v>2.9855</v>
          </cell>
          <cell r="Y4579">
            <v>2.9855</v>
          </cell>
        </row>
        <row r="4580">
          <cell r="L4580">
            <v>0</v>
          </cell>
          <cell r="M4580">
            <v>0</v>
          </cell>
          <cell r="U4580" t="str">
            <v>2001120</v>
          </cell>
          <cell r="V4580">
            <v>15026</v>
          </cell>
          <cell r="W4580">
            <v>15026</v>
          </cell>
          <cell r="X4580">
            <v>15.026</v>
          </cell>
          <cell r="Y4580">
            <v>15.026</v>
          </cell>
        </row>
        <row r="4581">
          <cell r="L4581">
            <v>0</v>
          </cell>
          <cell r="M4581">
            <v>0</v>
          </cell>
          <cell r="U4581" t="str">
            <v>2001122</v>
          </cell>
          <cell r="V4581">
            <v>33718.75</v>
          </cell>
          <cell r="W4581">
            <v>33718.75</v>
          </cell>
          <cell r="X4581">
            <v>33.71875</v>
          </cell>
          <cell r="Y4581">
            <v>33.71875</v>
          </cell>
        </row>
        <row r="4582">
          <cell r="L4582">
            <v>0</v>
          </cell>
          <cell r="M4582">
            <v>0</v>
          </cell>
          <cell r="U4582" t="str">
            <v>2001125</v>
          </cell>
          <cell r="V4582">
            <v>1642.5</v>
          </cell>
          <cell r="W4582">
            <v>1642.5</v>
          </cell>
          <cell r="X4582">
            <v>1.6425000000000001</v>
          </cell>
          <cell r="Y4582">
            <v>1.6425000000000001</v>
          </cell>
        </row>
        <row r="4583">
          <cell r="L4583">
            <v>0</v>
          </cell>
          <cell r="M4583">
            <v>0</v>
          </cell>
          <cell r="U4583" t="str">
            <v>2001204</v>
          </cell>
          <cell r="V4583">
            <v>103035</v>
          </cell>
          <cell r="W4583">
            <v>103035</v>
          </cell>
          <cell r="X4583">
            <v>103.035</v>
          </cell>
          <cell r="Y4583">
            <v>103.035</v>
          </cell>
        </row>
        <row r="4584">
          <cell r="L4584">
            <v>0</v>
          </cell>
          <cell r="M4584">
            <v>0</v>
          </cell>
          <cell r="U4584" t="str">
            <v>2001220</v>
          </cell>
          <cell r="V4584">
            <v>6356.5</v>
          </cell>
          <cell r="W4584">
            <v>6356.5</v>
          </cell>
          <cell r="X4584">
            <v>6.3564999999999996</v>
          </cell>
          <cell r="Y4584">
            <v>6.3564999999999996</v>
          </cell>
        </row>
        <row r="4585">
          <cell r="L4585">
            <v>0</v>
          </cell>
          <cell r="M4585">
            <v>0</v>
          </cell>
          <cell r="U4585" t="str">
            <v>2001302</v>
          </cell>
          <cell r="V4585">
            <v>20237</v>
          </cell>
          <cell r="W4585">
            <v>20237</v>
          </cell>
          <cell r="X4585">
            <v>20.236999999999998</v>
          </cell>
          <cell r="Y4585">
            <v>20.236999999999998</v>
          </cell>
        </row>
        <row r="4586">
          <cell r="L4586">
            <v>0</v>
          </cell>
          <cell r="M4586">
            <v>0</v>
          </cell>
          <cell r="U4586" t="str">
            <v>2001448</v>
          </cell>
          <cell r="V4586">
            <v>16870.5</v>
          </cell>
          <cell r="W4586">
            <v>16870.5</v>
          </cell>
          <cell r="X4586">
            <v>16.8705</v>
          </cell>
          <cell r="Y4586">
            <v>16.8705</v>
          </cell>
        </row>
        <row r="4587">
          <cell r="L4587">
            <v>0</v>
          </cell>
          <cell r="M4587">
            <v>0</v>
          </cell>
          <cell r="U4587" t="str">
            <v>2062698</v>
          </cell>
          <cell r="V4587">
            <v>167.5</v>
          </cell>
          <cell r="W4587">
            <v>167.5</v>
          </cell>
          <cell r="X4587">
            <v>0.16750000000000001</v>
          </cell>
          <cell r="Y4587">
            <v>0.16750000000000001</v>
          </cell>
        </row>
        <row r="4588">
          <cell r="L4588">
            <v>0</v>
          </cell>
          <cell r="M4588">
            <v>0</v>
          </cell>
          <cell r="U4588" t="str">
            <v>2251208</v>
          </cell>
          <cell r="V4588">
            <v>3151.5</v>
          </cell>
          <cell r="W4588">
            <v>3151.5</v>
          </cell>
          <cell r="X4588">
            <v>3.1515</v>
          </cell>
          <cell r="Y4588">
            <v>3.1515</v>
          </cell>
        </row>
        <row r="4589">
          <cell r="L4589">
            <v>0</v>
          </cell>
          <cell r="M4589">
            <v>0</v>
          </cell>
          <cell r="U4589" t="str">
            <v>2311208</v>
          </cell>
          <cell r="V4589">
            <v>4953.8</v>
          </cell>
          <cell r="W4589">
            <v>4953.8</v>
          </cell>
          <cell r="X4589">
            <v>4.9538000000000002</v>
          </cell>
          <cell r="Y4589">
            <v>4.9538000000000002</v>
          </cell>
        </row>
        <row r="4590">
          <cell r="L4590">
            <v>0</v>
          </cell>
          <cell r="M4590">
            <v>0</v>
          </cell>
          <cell r="U4590" t="str">
            <v>2001122</v>
          </cell>
          <cell r="V4590">
            <v>33718.75</v>
          </cell>
          <cell r="W4590">
            <v>33718.75</v>
          </cell>
          <cell r="X4590">
            <v>33.71875</v>
          </cell>
          <cell r="Y4590">
            <v>33.71875</v>
          </cell>
        </row>
        <row r="4591">
          <cell r="L4591">
            <v>0</v>
          </cell>
          <cell r="M4591">
            <v>0</v>
          </cell>
          <cell r="U4591" t="str">
            <v>2001125</v>
          </cell>
          <cell r="V4591">
            <v>1642.5</v>
          </cell>
          <cell r="W4591">
            <v>1642.5</v>
          </cell>
          <cell r="X4591">
            <v>1.6425000000000001</v>
          </cell>
          <cell r="Y4591">
            <v>1.6425000000000001</v>
          </cell>
        </row>
        <row r="4592">
          <cell r="L4592">
            <v>0</v>
          </cell>
          <cell r="M4592">
            <v>0</v>
          </cell>
          <cell r="U4592" t="str">
            <v>2001204</v>
          </cell>
          <cell r="V4592">
            <v>100090</v>
          </cell>
          <cell r="W4592">
            <v>103357.5</v>
          </cell>
          <cell r="X4592">
            <v>100.09</v>
          </cell>
          <cell r="Y4592">
            <v>103.3575</v>
          </cell>
        </row>
        <row r="4593">
          <cell r="L4593">
            <v>0</v>
          </cell>
          <cell r="M4593">
            <v>0</v>
          </cell>
          <cell r="U4593" t="str">
            <v>2001220</v>
          </cell>
          <cell r="V4593">
            <v>6356.5</v>
          </cell>
          <cell r="W4593">
            <v>6356.5</v>
          </cell>
          <cell r="X4593">
            <v>6.3564999999999996</v>
          </cell>
          <cell r="Y4593">
            <v>6.3564999999999996</v>
          </cell>
        </row>
        <row r="4594">
          <cell r="L4594">
            <v>0</v>
          </cell>
          <cell r="M4594">
            <v>0</v>
          </cell>
          <cell r="U4594" t="str">
            <v>2001302</v>
          </cell>
          <cell r="V4594">
            <v>20237</v>
          </cell>
          <cell r="W4594">
            <v>20237</v>
          </cell>
          <cell r="X4594">
            <v>20.236999999999998</v>
          </cell>
          <cell r="Y4594">
            <v>20.236999999999998</v>
          </cell>
        </row>
        <row r="4595">
          <cell r="L4595">
            <v>0</v>
          </cell>
          <cell r="M4595">
            <v>0</v>
          </cell>
          <cell r="U4595" t="str">
            <v>2001448</v>
          </cell>
          <cell r="V4595">
            <v>16870.5</v>
          </cell>
          <cell r="W4595">
            <v>17084</v>
          </cell>
          <cell r="X4595">
            <v>16.8705</v>
          </cell>
          <cell r="Y4595">
            <v>17.084</v>
          </cell>
        </row>
        <row r="4596">
          <cell r="L4596">
            <v>0</v>
          </cell>
          <cell r="M4596">
            <v>0</v>
          </cell>
          <cell r="U4596" t="str">
            <v>2062698</v>
          </cell>
          <cell r="V4596">
            <v>167.5</v>
          </cell>
          <cell r="W4596">
            <v>167.5</v>
          </cell>
          <cell r="X4596">
            <v>0.16750000000000001</v>
          </cell>
          <cell r="Y4596">
            <v>0.16750000000000001</v>
          </cell>
        </row>
        <row r="4597">
          <cell r="L4597">
            <v>0</v>
          </cell>
          <cell r="M4597">
            <v>0</v>
          </cell>
          <cell r="U4597" t="str">
            <v>2251208</v>
          </cell>
          <cell r="V4597">
            <v>3151.5</v>
          </cell>
          <cell r="W4597">
            <v>4147.5</v>
          </cell>
          <cell r="X4597">
            <v>3.1515</v>
          </cell>
          <cell r="Y4597">
            <v>4.1475</v>
          </cell>
        </row>
        <row r="4598">
          <cell r="L4598">
            <v>0</v>
          </cell>
          <cell r="M4598">
            <v>0</v>
          </cell>
          <cell r="U4598" t="str">
            <v>2311208</v>
          </cell>
          <cell r="V4598">
            <v>4953.8</v>
          </cell>
          <cell r="W4598">
            <v>5018.6000000000004</v>
          </cell>
          <cell r="X4598">
            <v>4.9538000000000002</v>
          </cell>
          <cell r="Y4598">
            <v>5.0186000000000002</v>
          </cell>
        </row>
        <row r="4599">
          <cell r="L4599">
            <v>0</v>
          </cell>
          <cell r="M4599">
            <v>0</v>
          </cell>
        </row>
        <row r="4600">
          <cell r="L4600">
            <v>0</v>
          </cell>
          <cell r="M4600">
            <v>0</v>
          </cell>
        </row>
        <row r="4601">
          <cell r="L4601">
            <v>0</v>
          </cell>
          <cell r="M4601">
            <v>0</v>
          </cell>
        </row>
        <row r="4602">
          <cell r="L4602">
            <v>0</v>
          </cell>
          <cell r="M4602">
            <v>0</v>
          </cell>
        </row>
        <row r="4603">
          <cell r="L4603">
            <v>0</v>
          </cell>
          <cell r="M4603">
            <v>0</v>
          </cell>
        </row>
        <row r="4604">
          <cell r="L4604">
            <v>0</v>
          </cell>
          <cell r="M4604">
            <v>0</v>
          </cell>
        </row>
        <row r="4605">
          <cell r="L4605">
            <v>0</v>
          </cell>
          <cell r="M4605">
            <v>0</v>
          </cell>
        </row>
        <row r="4606">
          <cell r="L4606">
            <v>0</v>
          </cell>
          <cell r="M4606">
            <v>0</v>
          </cell>
        </row>
        <row r="4607">
          <cell r="L4607">
            <v>0</v>
          </cell>
          <cell r="M4607">
            <v>0</v>
          </cell>
        </row>
        <row r="4608">
          <cell r="L4608">
            <v>0</v>
          </cell>
          <cell r="M4608">
            <v>0</v>
          </cell>
        </row>
        <row r="4609">
          <cell r="L4609">
            <v>0</v>
          </cell>
          <cell r="M4609">
            <v>0</v>
          </cell>
        </row>
        <row r="4610">
          <cell r="L4610">
            <v>0</v>
          </cell>
          <cell r="M4610">
            <v>0</v>
          </cell>
        </row>
        <row r="4611">
          <cell r="L4611">
            <v>0</v>
          </cell>
          <cell r="M4611">
            <v>0</v>
          </cell>
        </row>
        <row r="4612">
          <cell r="L4612">
            <v>0</v>
          </cell>
          <cell r="M4612">
            <v>0</v>
          </cell>
        </row>
        <row r="4613">
          <cell r="L4613">
            <v>0</v>
          </cell>
          <cell r="M4613">
            <v>0</v>
          </cell>
        </row>
        <row r="4614">
          <cell r="L4614">
            <v>0</v>
          </cell>
          <cell r="M4614">
            <v>0</v>
          </cell>
        </row>
        <row r="4615">
          <cell r="L4615">
            <v>0</v>
          </cell>
          <cell r="M4615">
            <v>0</v>
          </cell>
        </row>
        <row r="4616">
          <cell r="L4616">
            <v>0</v>
          </cell>
          <cell r="M4616">
            <v>0</v>
          </cell>
        </row>
        <row r="4617">
          <cell r="L4617">
            <v>0</v>
          </cell>
          <cell r="M4617">
            <v>0</v>
          </cell>
        </row>
        <row r="4618">
          <cell r="L4618">
            <v>0</v>
          </cell>
          <cell r="M4618">
            <v>0</v>
          </cell>
        </row>
        <row r="4619">
          <cell r="L4619">
            <v>0</v>
          </cell>
          <cell r="M4619">
            <v>0</v>
          </cell>
        </row>
        <row r="4620">
          <cell r="L4620">
            <v>0</v>
          </cell>
          <cell r="M4620">
            <v>0</v>
          </cell>
        </row>
        <row r="4621">
          <cell r="L4621">
            <v>0</v>
          </cell>
          <cell r="M4621">
            <v>0</v>
          </cell>
        </row>
        <row r="4622">
          <cell r="L4622">
            <v>0</v>
          </cell>
          <cell r="M4622">
            <v>0</v>
          </cell>
        </row>
        <row r="4623">
          <cell r="L4623">
            <v>0</v>
          </cell>
          <cell r="M4623">
            <v>0</v>
          </cell>
        </row>
        <row r="4624">
          <cell r="L4624">
            <v>0</v>
          </cell>
          <cell r="M4624">
            <v>0</v>
          </cell>
        </row>
        <row r="4625">
          <cell r="L4625">
            <v>0</v>
          </cell>
          <cell r="M4625">
            <v>0</v>
          </cell>
        </row>
        <row r="4626">
          <cell r="L4626">
            <v>0</v>
          </cell>
          <cell r="M4626">
            <v>0</v>
          </cell>
        </row>
        <row r="4627">
          <cell r="L4627">
            <v>0</v>
          </cell>
          <cell r="M4627">
            <v>0</v>
          </cell>
        </row>
        <row r="4628">
          <cell r="L4628">
            <v>0</v>
          </cell>
          <cell r="M4628">
            <v>0</v>
          </cell>
        </row>
        <row r="4629">
          <cell r="L4629">
            <v>0</v>
          </cell>
          <cell r="M4629">
            <v>0</v>
          </cell>
        </row>
        <row r="4630">
          <cell r="L4630">
            <v>0</v>
          </cell>
          <cell r="M4630">
            <v>0</v>
          </cell>
        </row>
        <row r="4631">
          <cell r="L4631">
            <v>0</v>
          </cell>
          <cell r="M4631">
            <v>0</v>
          </cell>
        </row>
        <row r="4632">
          <cell r="L4632">
            <v>0</v>
          </cell>
          <cell r="M4632">
            <v>0</v>
          </cell>
        </row>
        <row r="4633">
          <cell r="L4633">
            <v>0</v>
          </cell>
          <cell r="M4633">
            <v>0</v>
          </cell>
        </row>
        <row r="4634">
          <cell r="L4634">
            <v>0</v>
          </cell>
          <cell r="M4634">
            <v>0</v>
          </cell>
        </row>
        <row r="4635">
          <cell r="L4635">
            <v>0</v>
          </cell>
          <cell r="M4635">
            <v>0</v>
          </cell>
        </row>
        <row r="4636">
          <cell r="L4636">
            <v>0</v>
          </cell>
          <cell r="M4636">
            <v>0</v>
          </cell>
        </row>
        <row r="4637">
          <cell r="L4637">
            <v>0</v>
          </cell>
          <cell r="M4637">
            <v>0</v>
          </cell>
        </row>
        <row r="4638">
          <cell r="L4638">
            <v>0</v>
          </cell>
          <cell r="M4638">
            <v>0</v>
          </cell>
        </row>
        <row r="4639">
          <cell r="L4639">
            <v>0</v>
          </cell>
          <cell r="M4639">
            <v>0</v>
          </cell>
        </row>
        <row r="4640">
          <cell r="L4640">
            <v>0</v>
          </cell>
          <cell r="M4640">
            <v>0</v>
          </cell>
        </row>
        <row r="4641">
          <cell r="L4641">
            <v>0</v>
          </cell>
          <cell r="M4641">
            <v>0</v>
          </cell>
        </row>
        <row r="4642">
          <cell r="L4642">
            <v>0</v>
          </cell>
          <cell r="M4642">
            <v>0</v>
          </cell>
        </row>
        <row r="4643">
          <cell r="L4643">
            <v>0</v>
          </cell>
          <cell r="M4643">
            <v>0</v>
          </cell>
        </row>
        <row r="4644">
          <cell r="L4644">
            <v>0</v>
          </cell>
          <cell r="M4644">
            <v>0</v>
          </cell>
        </row>
        <row r="4645">
          <cell r="L4645">
            <v>0</v>
          </cell>
          <cell r="M4645">
            <v>0</v>
          </cell>
        </row>
        <row r="4646">
          <cell r="L4646">
            <v>0</v>
          </cell>
          <cell r="M4646">
            <v>0</v>
          </cell>
        </row>
        <row r="4647">
          <cell r="L4647">
            <v>0</v>
          </cell>
          <cell r="M4647">
            <v>0</v>
          </cell>
        </row>
        <row r="4648">
          <cell r="L4648">
            <v>0</v>
          </cell>
          <cell r="M4648">
            <v>0</v>
          </cell>
        </row>
        <row r="4649">
          <cell r="L4649">
            <v>0</v>
          </cell>
          <cell r="M4649">
            <v>0</v>
          </cell>
        </row>
        <row r="4650">
          <cell r="L4650">
            <v>0</v>
          </cell>
          <cell r="M4650">
            <v>0</v>
          </cell>
        </row>
        <row r="4651">
          <cell r="L4651">
            <v>0</v>
          </cell>
          <cell r="M4651">
            <v>0</v>
          </cell>
        </row>
        <row r="4652">
          <cell r="L4652">
            <v>0</v>
          </cell>
          <cell r="M4652">
            <v>0</v>
          </cell>
        </row>
        <row r="4653">
          <cell r="L4653">
            <v>0</v>
          </cell>
          <cell r="M4653">
            <v>0</v>
          </cell>
        </row>
        <row r="4654">
          <cell r="L4654">
            <v>0</v>
          </cell>
          <cell r="M4654">
            <v>0</v>
          </cell>
        </row>
        <row r="4655">
          <cell r="L4655">
            <v>0</v>
          </cell>
          <cell r="M4655">
            <v>0</v>
          </cell>
        </row>
        <row r="4656">
          <cell r="L4656">
            <v>0</v>
          </cell>
          <cell r="M4656">
            <v>0</v>
          </cell>
        </row>
        <row r="4657">
          <cell r="L4657">
            <v>0</v>
          </cell>
          <cell r="M4657">
            <v>0</v>
          </cell>
        </row>
        <row r="4658">
          <cell r="L4658">
            <v>0</v>
          </cell>
          <cell r="M4658">
            <v>0</v>
          </cell>
        </row>
        <row r="4659">
          <cell r="L4659">
            <v>0</v>
          </cell>
          <cell r="M4659">
            <v>0</v>
          </cell>
        </row>
        <row r="4660">
          <cell r="L4660">
            <v>0</v>
          </cell>
          <cell r="M4660">
            <v>0</v>
          </cell>
        </row>
        <row r="4661">
          <cell r="L4661">
            <v>0</v>
          </cell>
          <cell r="M4661">
            <v>0</v>
          </cell>
        </row>
        <row r="4662">
          <cell r="L4662">
            <v>0</v>
          </cell>
          <cell r="M4662">
            <v>0</v>
          </cell>
        </row>
        <row r="4663">
          <cell r="L4663">
            <v>0</v>
          </cell>
          <cell r="M4663">
            <v>0</v>
          </cell>
        </row>
        <row r="4664">
          <cell r="L4664">
            <v>0</v>
          </cell>
          <cell r="M4664">
            <v>0</v>
          </cell>
        </row>
        <row r="4665">
          <cell r="L4665">
            <v>0</v>
          </cell>
          <cell r="M4665">
            <v>0</v>
          </cell>
        </row>
        <row r="4666">
          <cell r="L4666">
            <v>0</v>
          </cell>
          <cell r="M4666">
            <v>0</v>
          </cell>
        </row>
        <row r="4667">
          <cell r="L4667">
            <v>0</v>
          </cell>
          <cell r="M4667">
            <v>0</v>
          </cell>
        </row>
        <row r="4668">
          <cell r="L4668">
            <v>0</v>
          </cell>
          <cell r="M4668">
            <v>0</v>
          </cell>
        </row>
        <row r="4669">
          <cell r="L4669">
            <v>0</v>
          </cell>
          <cell r="M4669">
            <v>0</v>
          </cell>
        </row>
        <row r="4670">
          <cell r="L4670">
            <v>0</v>
          </cell>
          <cell r="M4670">
            <v>0</v>
          </cell>
        </row>
        <row r="4671">
          <cell r="L4671">
            <v>0</v>
          </cell>
          <cell r="M4671">
            <v>0</v>
          </cell>
        </row>
        <row r="4672">
          <cell r="L4672">
            <v>0</v>
          </cell>
          <cell r="M4672">
            <v>0</v>
          </cell>
        </row>
        <row r="4673">
          <cell r="L4673">
            <v>0</v>
          </cell>
          <cell r="M4673">
            <v>0</v>
          </cell>
        </row>
        <row r="4674">
          <cell r="L4674">
            <v>0</v>
          </cell>
          <cell r="M4674">
            <v>0</v>
          </cell>
        </row>
        <row r="4675">
          <cell r="L4675">
            <v>0</v>
          </cell>
          <cell r="M4675">
            <v>0</v>
          </cell>
        </row>
        <row r="4676">
          <cell r="L4676">
            <v>0</v>
          </cell>
          <cell r="M4676">
            <v>0</v>
          </cell>
        </row>
        <row r="4677">
          <cell r="L4677">
            <v>0</v>
          </cell>
          <cell r="M4677">
            <v>0</v>
          </cell>
        </row>
        <row r="4678">
          <cell r="L4678">
            <v>0</v>
          </cell>
          <cell r="M4678">
            <v>0</v>
          </cell>
        </row>
        <row r="4679">
          <cell r="L4679">
            <v>0</v>
          </cell>
          <cell r="M4679">
            <v>0</v>
          </cell>
        </row>
        <row r="4680">
          <cell r="L4680">
            <v>0</v>
          </cell>
          <cell r="M4680">
            <v>0</v>
          </cell>
        </row>
        <row r="4681">
          <cell r="L4681">
            <v>0</v>
          </cell>
          <cell r="M4681">
            <v>0</v>
          </cell>
        </row>
        <row r="4682">
          <cell r="L4682">
            <v>0</v>
          </cell>
          <cell r="M4682">
            <v>0</v>
          </cell>
        </row>
        <row r="4683">
          <cell r="L4683">
            <v>0</v>
          </cell>
          <cell r="M4683">
            <v>0</v>
          </cell>
        </row>
        <row r="4684">
          <cell r="L4684">
            <v>0</v>
          </cell>
          <cell r="M4684">
            <v>0</v>
          </cell>
        </row>
        <row r="4685">
          <cell r="L4685">
            <v>0</v>
          </cell>
          <cell r="M4685">
            <v>0</v>
          </cell>
        </row>
        <row r="4686">
          <cell r="L4686">
            <v>0</v>
          </cell>
          <cell r="M4686">
            <v>0</v>
          </cell>
        </row>
        <row r="4687">
          <cell r="L4687">
            <v>0</v>
          </cell>
          <cell r="M4687">
            <v>0</v>
          </cell>
        </row>
        <row r="4688">
          <cell r="L4688">
            <v>0</v>
          </cell>
          <cell r="M4688">
            <v>0</v>
          </cell>
        </row>
        <row r="4689">
          <cell r="L4689">
            <v>0</v>
          </cell>
          <cell r="M4689">
            <v>0</v>
          </cell>
        </row>
        <row r="4690">
          <cell r="L4690">
            <v>0</v>
          </cell>
          <cell r="M4690">
            <v>0</v>
          </cell>
        </row>
        <row r="4691">
          <cell r="L4691">
            <v>0</v>
          </cell>
          <cell r="M4691">
            <v>0</v>
          </cell>
        </row>
        <row r="4692">
          <cell r="L4692">
            <v>0</v>
          </cell>
          <cell r="M4692">
            <v>0</v>
          </cell>
        </row>
        <row r="4693">
          <cell r="L4693">
            <v>0</v>
          </cell>
          <cell r="M4693">
            <v>0</v>
          </cell>
        </row>
        <row r="4694">
          <cell r="L4694">
            <v>0</v>
          </cell>
          <cell r="M4694">
            <v>0</v>
          </cell>
        </row>
        <row r="4695">
          <cell r="L4695">
            <v>0</v>
          </cell>
          <cell r="M4695">
            <v>0</v>
          </cell>
        </row>
        <row r="4696">
          <cell r="L4696">
            <v>0</v>
          </cell>
          <cell r="M4696">
            <v>0</v>
          </cell>
        </row>
        <row r="4697">
          <cell r="L4697">
            <v>0</v>
          </cell>
          <cell r="M4697">
            <v>0</v>
          </cell>
        </row>
        <row r="4698">
          <cell r="L4698">
            <v>0</v>
          </cell>
          <cell r="M4698">
            <v>0</v>
          </cell>
        </row>
        <row r="4699">
          <cell r="L4699">
            <v>0</v>
          </cell>
          <cell r="M4699">
            <v>0</v>
          </cell>
        </row>
        <row r="4700">
          <cell r="L4700">
            <v>0</v>
          </cell>
          <cell r="M4700">
            <v>0</v>
          </cell>
        </row>
        <row r="4701">
          <cell r="L4701">
            <v>0</v>
          </cell>
          <cell r="M4701">
            <v>0</v>
          </cell>
        </row>
      </sheetData>
      <sheetData sheetId="3" refreshError="1">
        <row r="3">
          <cell r="A3" t="str">
            <v>Bill To</v>
          </cell>
          <cell r="B3" t="str">
            <v>Current Sales Rep</v>
          </cell>
          <cell r="D3" t="str">
            <v>Bill To</v>
          </cell>
          <cell r="E3" t="str">
            <v>Current Sales Rep</v>
          </cell>
        </row>
        <row r="4">
          <cell r="A4" t="str">
            <v>Totals</v>
          </cell>
          <cell r="B4" t="str">
            <v>Totals</v>
          </cell>
          <cell r="D4" t="str">
            <v>Totals</v>
          </cell>
          <cell r="E4" t="str">
            <v>Totals</v>
          </cell>
        </row>
        <row r="5">
          <cell r="A5" t="str">
            <v>0000329</v>
          </cell>
          <cell r="B5" t="str">
            <v>Jon Wise (11)</v>
          </cell>
          <cell r="D5" t="str">
            <v>0000405</v>
          </cell>
          <cell r="E5" t="str">
            <v>Cindy Thomas (19)</v>
          </cell>
          <cell r="H5" t="str">
            <v>01</v>
          </cell>
          <cell r="I5" t="str">
            <v>AK,ID,MT,OR,UT,WA (01)</v>
          </cell>
          <cell r="J5">
            <v>13638989.630000001</v>
          </cell>
          <cell r="K5">
            <v>13638989.630000001</v>
          </cell>
          <cell r="L5">
            <v>13638.98963</v>
          </cell>
          <cell r="M5">
            <v>13638.98963</v>
          </cell>
          <cell r="P5" t="str">
            <v>Totals</v>
          </cell>
          <cell r="Q5">
            <v>28543584.170000002</v>
          </cell>
          <cell r="R5">
            <v>28543584.170000002</v>
          </cell>
          <cell r="S5">
            <v>28543.584170000002</v>
          </cell>
          <cell r="T5">
            <v>28543.584170000002</v>
          </cell>
          <cell r="V5" t="str">
            <v>01</v>
          </cell>
          <cell r="W5" t="str">
            <v>AK,ID,MT,OR,UT,WA (01)</v>
          </cell>
          <cell r="X5">
            <v>16995799.879999999</v>
          </cell>
          <cell r="Y5">
            <v>16995799.879999999</v>
          </cell>
          <cell r="Z5">
            <v>16995.799879999999</v>
          </cell>
          <cell r="AA5">
            <v>16995.799879999999</v>
          </cell>
          <cell r="AC5" t="str">
            <v>01</v>
          </cell>
          <cell r="AD5" t="str">
            <v>AK,ID,MT,OR,UT,WA (01)</v>
          </cell>
          <cell r="AE5">
            <v>715776.71</v>
          </cell>
          <cell r="AF5">
            <v>715776.71</v>
          </cell>
          <cell r="AG5">
            <v>715.77670999999998</v>
          </cell>
          <cell r="AH5">
            <v>715.77670999999998</v>
          </cell>
        </row>
        <row r="6">
          <cell r="A6" t="str">
            <v>0000720</v>
          </cell>
          <cell r="B6" t="str">
            <v>Cindy Thomas (19)</v>
          </cell>
          <cell r="D6" t="str">
            <v>0000405</v>
          </cell>
          <cell r="E6" t="str">
            <v>David Windsnes (18)</v>
          </cell>
          <cell r="H6" t="str">
            <v>10</v>
          </cell>
          <cell r="I6" t="str">
            <v>AL,FL,GA,MS,NC,SC,TN (10)</v>
          </cell>
          <cell r="J6">
            <v>153525576.22</v>
          </cell>
          <cell r="K6">
            <v>153525576.22</v>
          </cell>
          <cell r="L6">
            <v>153525.57621999999</v>
          </cell>
          <cell r="M6">
            <v>153525.57621999999</v>
          </cell>
          <cell r="O6" t="str">
            <v>01</v>
          </cell>
          <cell r="P6" t="str">
            <v>AK,ID,MT,OR,UT,WA (01)</v>
          </cell>
          <cell r="Q6">
            <v>543829.61</v>
          </cell>
          <cell r="R6">
            <v>543829.61</v>
          </cell>
          <cell r="S6">
            <v>543.82961</v>
          </cell>
          <cell r="T6">
            <v>543.82961</v>
          </cell>
          <cell r="V6" t="str">
            <v>10</v>
          </cell>
          <cell r="W6" t="str">
            <v>AL,FL,GA,MS,NC,SC,TN (10)</v>
          </cell>
          <cell r="X6">
            <v>119191462.61</v>
          </cell>
          <cell r="Y6">
            <v>119191462.61</v>
          </cell>
          <cell r="Z6">
            <v>119191.46261</v>
          </cell>
          <cell r="AA6">
            <v>119191.46261</v>
          </cell>
          <cell r="AC6" t="str">
            <v>10</v>
          </cell>
          <cell r="AD6" t="str">
            <v>AL,FL,GA,MS,NC,SC,TN (10)</v>
          </cell>
          <cell r="AE6">
            <v>2468936.5299999998</v>
          </cell>
          <cell r="AF6">
            <v>2468936.5299999998</v>
          </cell>
          <cell r="AG6">
            <v>2468.9365299999999</v>
          </cell>
          <cell r="AH6">
            <v>2468.9365299999999</v>
          </cell>
        </row>
        <row r="7">
          <cell r="A7" t="str">
            <v>0000912</v>
          </cell>
          <cell r="B7" t="str">
            <v>Cindy Thomas (19)</v>
          </cell>
          <cell r="D7" t="str">
            <v>0000512</v>
          </cell>
          <cell r="E7" t="str">
            <v>David Windsnes (18)</v>
          </cell>
          <cell r="H7" t="str">
            <v>05</v>
          </cell>
          <cell r="I7" t="str">
            <v>AR,LA,NM,OK,TX (05)</v>
          </cell>
          <cell r="J7">
            <v>46388516.520000003</v>
          </cell>
          <cell r="K7">
            <v>46388516.520000003</v>
          </cell>
          <cell r="L7">
            <v>46388.516520000005</v>
          </cell>
          <cell r="M7">
            <v>46388.516520000005</v>
          </cell>
          <cell r="O7" t="str">
            <v>10</v>
          </cell>
          <cell r="P7" t="str">
            <v>AL,FL,GA,MS,NC,SC,TN (10)</v>
          </cell>
          <cell r="Q7">
            <v>1695478.86</v>
          </cell>
          <cell r="R7">
            <v>1695478.86</v>
          </cell>
          <cell r="S7">
            <v>1695.4788600000002</v>
          </cell>
          <cell r="T7">
            <v>1695.4788600000002</v>
          </cell>
          <cell r="V7" t="str">
            <v>05</v>
          </cell>
          <cell r="W7" t="str">
            <v>AR,LA,NM,OK,TX (05)</v>
          </cell>
          <cell r="X7">
            <v>9838696.8300000001</v>
          </cell>
          <cell r="Y7">
            <v>9838696.8300000001</v>
          </cell>
          <cell r="Z7">
            <v>9838.6968300000008</v>
          </cell>
          <cell r="AA7">
            <v>9838.6968300000008</v>
          </cell>
          <cell r="AC7" t="str">
            <v>5C</v>
          </cell>
          <cell r="AD7" t="str">
            <v>AR,LA,NM,OK,TX 05 (5C)</v>
          </cell>
          <cell r="AE7">
            <v>1111557.67</v>
          </cell>
          <cell r="AF7">
            <v>1111557.67</v>
          </cell>
          <cell r="AG7">
            <v>1111.5576699999999</v>
          </cell>
          <cell r="AH7">
            <v>1111.5576699999999</v>
          </cell>
        </row>
        <row r="8">
          <cell r="A8" t="str">
            <v>0001044</v>
          </cell>
          <cell r="B8" t="str">
            <v>Rob Oskey (15)</v>
          </cell>
          <cell r="D8" t="str">
            <v>0000720</v>
          </cell>
          <cell r="E8" t="str">
            <v>Cindy Thomas (19)</v>
          </cell>
          <cell r="H8" t="str">
            <v>02</v>
          </cell>
          <cell r="I8" t="str">
            <v>AZ,CA,HI,NV (02)</v>
          </cell>
          <cell r="J8">
            <v>30900675.539999999</v>
          </cell>
          <cell r="K8">
            <v>30900675.539999999</v>
          </cell>
          <cell r="L8">
            <v>30900.67554</v>
          </cell>
          <cell r="M8">
            <v>30900.67554</v>
          </cell>
          <cell r="O8" t="str">
            <v>05</v>
          </cell>
          <cell r="P8" t="str">
            <v>AR,LA,NM,OK,TX (05)</v>
          </cell>
          <cell r="Q8">
            <v>1605544.71</v>
          </cell>
          <cell r="R8">
            <v>1605544.71</v>
          </cell>
          <cell r="S8">
            <v>1605.5447099999999</v>
          </cell>
          <cell r="T8">
            <v>1605.5447099999999</v>
          </cell>
          <cell r="V8" t="str">
            <v>5C</v>
          </cell>
          <cell r="W8" t="str">
            <v>AR,LA,NM,OK,TX 05 (5C)</v>
          </cell>
          <cell r="X8">
            <v>18526130.190000001</v>
          </cell>
          <cell r="Y8">
            <v>18526130.190000001</v>
          </cell>
          <cell r="Z8">
            <v>18526.13019</v>
          </cell>
          <cell r="AA8">
            <v>18526.13019</v>
          </cell>
          <cell r="AC8" t="str">
            <v>02</v>
          </cell>
          <cell r="AD8" t="str">
            <v>AZ,CA,HI,NV (02)</v>
          </cell>
          <cell r="AE8">
            <v>2184497.7999999998</v>
          </cell>
          <cell r="AF8">
            <v>2184497.7999999998</v>
          </cell>
          <cell r="AG8">
            <v>2184.4977999999996</v>
          </cell>
          <cell r="AH8">
            <v>2184.4977999999996</v>
          </cell>
        </row>
        <row r="9">
          <cell r="A9" t="str">
            <v>0001200</v>
          </cell>
          <cell r="B9" t="str">
            <v>Jon Wise (11)</v>
          </cell>
          <cell r="D9" t="str">
            <v>0001016</v>
          </cell>
          <cell r="E9" t="str">
            <v>David Windsnes (18)</v>
          </cell>
          <cell r="H9" t="str">
            <v>12</v>
          </cell>
          <cell r="I9" t="str">
            <v>CO,IA,KS,MN,MO,NE,ND,SDWY (12)</v>
          </cell>
          <cell r="J9">
            <v>36537762.340000004</v>
          </cell>
          <cell r="K9">
            <v>36537762.340000004</v>
          </cell>
          <cell r="L9">
            <v>36537.762340000001</v>
          </cell>
          <cell r="M9">
            <v>36537.762340000001</v>
          </cell>
          <cell r="O9" t="str">
            <v>02</v>
          </cell>
          <cell r="P9" t="str">
            <v>AZ,CA,HI,NV (02)</v>
          </cell>
          <cell r="Q9">
            <v>1975620.23</v>
          </cell>
          <cell r="R9">
            <v>1975620.23</v>
          </cell>
          <cell r="S9">
            <v>1975.62023</v>
          </cell>
          <cell r="T9">
            <v>1975.62023</v>
          </cell>
          <cell r="V9" t="str">
            <v>02</v>
          </cell>
          <cell r="W9" t="str">
            <v>AZ,CA,HI,NV (02)</v>
          </cell>
          <cell r="X9">
            <v>35587992.259999998</v>
          </cell>
          <cell r="Y9">
            <v>35587992.259999998</v>
          </cell>
          <cell r="Z9">
            <v>35587.992259999999</v>
          </cell>
          <cell r="AA9">
            <v>35587.992259999999</v>
          </cell>
          <cell r="AC9" t="str">
            <v>22</v>
          </cell>
          <cell r="AD9" t="str">
            <v>Academy (22)</v>
          </cell>
          <cell r="AE9">
            <v>1109815.3400000001</v>
          </cell>
          <cell r="AF9">
            <v>1109815.3400000001</v>
          </cell>
          <cell r="AG9">
            <v>1109.8153400000001</v>
          </cell>
          <cell r="AH9">
            <v>1109.8153400000001</v>
          </cell>
        </row>
        <row r="10">
          <cell r="A10" t="str">
            <v>0001300</v>
          </cell>
          <cell r="B10" t="str">
            <v>Jon Wise (11)</v>
          </cell>
          <cell r="D10" t="str">
            <v>0001066</v>
          </cell>
          <cell r="E10" t="str">
            <v>David Windsnes (18)</v>
          </cell>
          <cell r="H10" t="str">
            <v>2A</v>
          </cell>
          <cell r="I10" t="str">
            <v>Calif.National's (2A)</v>
          </cell>
          <cell r="J10">
            <v>32060646.469999999</v>
          </cell>
          <cell r="K10">
            <v>32060646.469999999</v>
          </cell>
          <cell r="L10">
            <v>32060.64647</v>
          </cell>
          <cell r="M10">
            <v>32060.64647</v>
          </cell>
          <cell r="O10" t="str">
            <v>12</v>
          </cell>
          <cell r="P10" t="str">
            <v>CO,IA,KS,MN,MO,NE,ND,SDWY (12)</v>
          </cell>
          <cell r="Q10">
            <v>1222538.48</v>
          </cell>
          <cell r="R10">
            <v>1222538.48</v>
          </cell>
          <cell r="S10">
            <v>1222.5384799999999</v>
          </cell>
          <cell r="T10">
            <v>1222.5384799999999</v>
          </cell>
          <cell r="V10" t="str">
            <v>22</v>
          </cell>
          <cell r="W10" t="str">
            <v>Academy (22)</v>
          </cell>
          <cell r="X10">
            <v>21555652.809999999</v>
          </cell>
          <cell r="Y10">
            <v>21555652.809999999</v>
          </cell>
          <cell r="Z10">
            <v>21555.65281</v>
          </cell>
          <cell r="AA10">
            <v>21555.65281</v>
          </cell>
          <cell r="AC10" t="str">
            <v>12</v>
          </cell>
          <cell r="AD10" t="str">
            <v>CO,IA,KS,MN,MO,NE,ND,SDWY (12)</v>
          </cell>
          <cell r="AE10">
            <v>1578777.76</v>
          </cell>
          <cell r="AF10">
            <v>1578777.76</v>
          </cell>
          <cell r="AG10">
            <v>1578.7777599999999</v>
          </cell>
          <cell r="AH10">
            <v>1578.7777599999999</v>
          </cell>
        </row>
        <row r="11">
          <cell r="A11" t="str">
            <v>0001400</v>
          </cell>
          <cell r="B11" t="str">
            <v>Jon Wise (11)</v>
          </cell>
          <cell r="D11" t="str">
            <v>0001200</v>
          </cell>
          <cell r="E11" t="str">
            <v>Jon Wise (11)</v>
          </cell>
          <cell r="H11" t="str">
            <v>15</v>
          </cell>
          <cell r="I11" t="str">
            <v>DE,MD,VA,WV,DC (15)</v>
          </cell>
          <cell r="J11">
            <v>25978033.32</v>
          </cell>
          <cell r="K11">
            <v>25978033.32</v>
          </cell>
          <cell r="L11">
            <v>25978.033319999999</v>
          </cell>
          <cell r="M11">
            <v>25978.033319999999</v>
          </cell>
          <cell r="O11" t="str">
            <v>2A</v>
          </cell>
          <cell r="P11" t="str">
            <v>Calif.National's (2A)</v>
          </cell>
          <cell r="Q11">
            <v>663248.12</v>
          </cell>
          <cell r="R11">
            <v>663248.12</v>
          </cell>
          <cell r="S11">
            <v>663.24811999999997</v>
          </cell>
          <cell r="T11">
            <v>663.24811999999997</v>
          </cell>
          <cell r="V11" t="str">
            <v>12</v>
          </cell>
          <cell r="W11" t="str">
            <v>CO,IA,KS,MN,MO,NE,ND,SDWY (12)</v>
          </cell>
          <cell r="X11">
            <v>37098169.969999999</v>
          </cell>
          <cell r="Y11">
            <v>37098169.969999999</v>
          </cell>
          <cell r="Z11">
            <v>37098.169969999995</v>
          </cell>
          <cell r="AA11">
            <v>37098.169969999995</v>
          </cell>
          <cell r="AC11" t="str">
            <v>2A</v>
          </cell>
          <cell r="AD11" t="str">
            <v>Calif.National's (2A)</v>
          </cell>
          <cell r="AE11">
            <v>141319.07999999999</v>
          </cell>
          <cell r="AF11">
            <v>141319.07999999999</v>
          </cell>
          <cell r="AG11">
            <v>141.31907999999999</v>
          </cell>
          <cell r="AH11">
            <v>141.31907999999999</v>
          </cell>
        </row>
        <row r="12">
          <cell r="A12" t="str">
            <v>0001449</v>
          </cell>
          <cell r="B12" t="str">
            <v>Rob Oskey (15)</v>
          </cell>
          <cell r="D12" t="str">
            <v>0001400</v>
          </cell>
          <cell r="E12" t="str">
            <v>David Windsnes (18)</v>
          </cell>
          <cell r="I12" t="str">
            <v>Deleted Territory (XX)</v>
          </cell>
          <cell r="J12">
            <v>481913.43</v>
          </cell>
          <cell r="K12">
            <v>481913.43</v>
          </cell>
          <cell r="L12">
            <v>481.91343000000001</v>
          </cell>
          <cell r="M12">
            <v>481.91343000000001</v>
          </cell>
          <cell r="O12" t="str">
            <v>15</v>
          </cell>
          <cell r="P12" t="str">
            <v>DE,MD,VA,WV,DC (15)</v>
          </cell>
          <cell r="Q12">
            <v>443844.82</v>
          </cell>
          <cell r="R12">
            <v>443844.82</v>
          </cell>
          <cell r="S12">
            <v>443.84482000000003</v>
          </cell>
          <cell r="T12">
            <v>443.84482000000003</v>
          </cell>
          <cell r="V12" t="str">
            <v>2A</v>
          </cell>
          <cell r="W12" t="str">
            <v>Calif.National's (2A)</v>
          </cell>
          <cell r="X12">
            <v>33553893.510000002</v>
          </cell>
          <cell r="Y12">
            <v>33553893.510000002</v>
          </cell>
          <cell r="Z12">
            <v>33553.893510000002</v>
          </cell>
          <cell r="AA12">
            <v>33553.893510000002</v>
          </cell>
          <cell r="AC12" t="str">
            <v>15</v>
          </cell>
          <cell r="AD12" t="str">
            <v>DE,MD,VA,WV,DC (15)</v>
          </cell>
          <cell r="AE12">
            <v>743736.94</v>
          </cell>
          <cell r="AF12">
            <v>743736.94</v>
          </cell>
          <cell r="AG12">
            <v>743.73693999999989</v>
          </cell>
          <cell r="AH12">
            <v>743.73693999999989</v>
          </cell>
        </row>
        <row r="13">
          <cell r="A13" t="str">
            <v>0001898</v>
          </cell>
          <cell r="B13" t="str">
            <v>Cindy Thomas (19)</v>
          </cell>
          <cell r="D13" t="str">
            <v>0001449</v>
          </cell>
          <cell r="E13" t="str">
            <v>Cindy Thomas (19)</v>
          </cell>
          <cell r="H13" t="str">
            <v>14</v>
          </cell>
          <cell r="I13" t="str">
            <v>Famous (14)</v>
          </cell>
          <cell r="J13">
            <v>49210784.310000002</v>
          </cell>
          <cell r="K13">
            <v>49210784.310000002</v>
          </cell>
          <cell r="L13">
            <v>49210.784310000003</v>
          </cell>
          <cell r="M13">
            <v>49210.784310000003</v>
          </cell>
          <cell r="P13" t="str">
            <v>Deleted Territory (XX)</v>
          </cell>
          <cell r="Q13">
            <v>3758.24</v>
          </cell>
          <cell r="R13">
            <v>3758.24</v>
          </cell>
          <cell r="S13">
            <v>3.7582399999999998</v>
          </cell>
          <cell r="T13">
            <v>3.7582399999999998</v>
          </cell>
          <cell r="V13" t="str">
            <v>15</v>
          </cell>
          <cell r="W13" t="str">
            <v>DE,MD,VA,WV,DC (15)</v>
          </cell>
          <cell r="X13">
            <v>25659302.949999999</v>
          </cell>
          <cell r="Y13">
            <v>25659302.949999999</v>
          </cell>
          <cell r="Z13">
            <v>25659.302949999998</v>
          </cell>
          <cell r="AA13">
            <v>25659.302949999998</v>
          </cell>
          <cell r="AD13" t="str">
            <v>Deleted Territory (XX)</v>
          </cell>
          <cell r="AE13">
            <v>13397.73</v>
          </cell>
          <cell r="AF13">
            <v>13397.73</v>
          </cell>
          <cell r="AG13">
            <v>13.397729999999999</v>
          </cell>
          <cell r="AH13">
            <v>13.397729999999999</v>
          </cell>
        </row>
        <row r="14">
          <cell r="A14" t="str">
            <v>0002598</v>
          </cell>
          <cell r="B14" t="str">
            <v>Rob Oskey (15)</v>
          </cell>
          <cell r="D14" t="str">
            <v>0001449</v>
          </cell>
          <cell r="E14" t="str">
            <v>David Windsnes (18)</v>
          </cell>
          <cell r="H14" t="str">
            <v>11</v>
          </cell>
          <cell r="I14" t="str">
            <v>Feet/Footstar Corp (11)</v>
          </cell>
          <cell r="J14">
            <v>5205549.34</v>
          </cell>
          <cell r="K14">
            <v>5205549.34</v>
          </cell>
          <cell r="L14">
            <v>5205.5493399999996</v>
          </cell>
          <cell r="M14">
            <v>5205.5493399999996</v>
          </cell>
          <cell r="O14" t="str">
            <v>09</v>
          </cell>
          <cell r="P14" t="str">
            <v>Footlocker, etc. (09)</v>
          </cell>
          <cell r="Q14">
            <v>739770.16</v>
          </cell>
          <cell r="R14">
            <v>739770.16</v>
          </cell>
          <cell r="S14">
            <v>739.77016000000003</v>
          </cell>
          <cell r="T14">
            <v>739.77016000000003</v>
          </cell>
          <cell r="V14" t="str">
            <v xml:space="preserve"> </v>
          </cell>
          <cell r="W14" t="str">
            <v>Deleted Territory (XX)</v>
          </cell>
          <cell r="X14">
            <v>158903.69</v>
          </cell>
          <cell r="Y14">
            <v>158903.69</v>
          </cell>
          <cell r="Z14">
            <v>158.90369000000001</v>
          </cell>
          <cell r="AA14">
            <v>158.90369000000001</v>
          </cell>
          <cell r="AC14" t="str">
            <v>25</v>
          </cell>
          <cell r="AD14" t="str">
            <v>Dick's (25)</v>
          </cell>
          <cell r="AE14">
            <v>3233423.26</v>
          </cell>
          <cell r="AF14">
            <v>3233423.26</v>
          </cell>
          <cell r="AG14">
            <v>3233.4232599999996</v>
          </cell>
          <cell r="AH14">
            <v>3233.4232599999996</v>
          </cell>
        </row>
        <row r="15">
          <cell r="A15" t="str">
            <v>0004774</v>
          </cell>
          <cell r="B15" t="str">
            <v>Cindy Thomas (19)</v>
          </cell>
          <cell r="D15" t="str">
            <v>0001699</v>
          </cell>
          <cell r="E15" t="str">
            <v>David Windsnes (18)</v>
          </cell>
          <cell r="H15" t="str">
            <v>09</v>
          </cell>
          <cell r="I15" t="str">
            <v>Footlocker, etc. (09)</v>
          </cell>
          <cell r="J15">
            <v>130065686.84999999</v>
          </cell>
          <cell r="K15">
            <v>130065686.84999999</v>
          </cell>
          <cell r="L15">
            <v>130065.68685</v>
          </cell>
          <cell r="M15">
            <v>130065.68685</v>
          </cell>
          <cell r="O15" t="str">
            <v>06</v>
          </cell>
          <cell r="P15" t="str">
            <v>IL,IN,KY,MI,OH,WI (06)</v>
          </cell>
          <cell r="Q15">
            <v>1643890.25</v>
          </cell>
          <cell r="R15">
            <v>1643890.25</v>
          </cell>
          <cell r="S15">
            <v>1643.8902499999999</v>
          </cell>
          <cell r="T15">
            <v>1643.8902499999999</v>
          </cell>
          <cell r="V15" t="str">
            <v>25</v>
          </cell>
          <cell r="W15" t="str">
            <v>Dick's (25)</v>
          </cell>
          <cell r="X15">
            <v>29022787.539999999</v>
          </cell>
          <cell r="Y15">
            <v>29022787.539999999</v>
          </cell>
          <cell r="Z15">
            <v>29022.787539999998</v>
          </cell>
          <cell r="AA15">
            <v>29022.787539999998</v>
          </cell>
          <cell r="AC15" t="str">
            <v>26</v>
          </cell>
          <cell r="AD15" t="str">
            <v>Footlocker (26)</v>
          </cell>
          <cell r="AE15">
            <v>732964.2</v>
          </cell>
          <cell r="AF15">
            <v>732964.2</v>
          </cell>
          <cell r="AG15">
            <v>732.96420000000001</v>
          </cell>
          <cell r="AH15">
            <v>732.96420000000001</v>
          </cell>
        </row>
        <row r="16">
          <cell r="A16" t="str">
            <v>0005050</v>
          </cell>
          <cell r="B16" t="str">
            <v>Rob Oskey (15)</v>
          </cell>
          <cell r="D16" t="str">
            <v>0002598</v>
          </cell>
          <cell r="E16" t="str">
            <v>Cindy Thomas (19)</v>
          </cell>
          <cell r="H16" t="str">
            <v>06</v>
          </cell>
          <cell r="I16" t="str">
            <v>IL,IN,KY,MI,OH,WI (06)</v>
          </cell>
          <cell r="J16">
            <v>149262557.84</v>
          </cell>
          <cell r="K16">
            <v>149262557.84</v>
          </cell>
          <cell r="L16">
            <v>149262.55783999999</v>
          </cell>
          <cell r="M16">
            <v>149262.55783999999</v>
          </cell>
          <cell r="O16" t="str">
            <v>23</v>
          </cell>
          <cell r="P16" t="str">
            <v>JC Penney (23)</v>
          </cell>
          <cell r="Q16">
            <v>130123.78</v>
          </cell>
          <cell r="R16">
            <v>130123.78</v>
          </cell>
          <cell r="S16">
            <v>130.12378000000001</v>
          </cell>
          <cell r="T16">
            <v>130.12378000000001</v>
          </cell>
          <cell r="V16" t="str">
            <v>14</v>
          </cell>
          <cell r="W16" t="str">
            <v>Famous (14)</v>
          </cell>
          <cell r="X16">
            <v>41091021.659999996</v>
          </cell>
          <cell r="Y16">
            <v>41091021.659999996</v>
          </cell>
          <cell r="Z16">
            <v>41091.021659999999</v>
          </cell>
          <cell r="AA16">
            <v>41091.021659999999</v>
          </cell>
          <cell r="AC16" t="str">
            <v>09</v>
          </cell>
          <cell r="AD16" t="str">
            <v>Footlocker, etc. (09)</v>
          </cell>
          <cell r="AE16">
            <v>70874.14</v>
          </cell>
          <cell r="AF16">
            <v>70874.14</v>
          </cell>
          <cell r="AG16">
            <v>70.874139999999997</v>
          </cell>
          <cell r="AH16">
            <v>70.874139999999997</v>
          </cell>
        </row>
        <row r="17">
          <cell r="A17" t="str">
            <v>0005501</v>
          </cell>
          <cell r="B17" t="str">
            <v>Jon Wise (11)</v>
          </cell>
          <cell r="D17" t="str">
            <v>0002598</v>
          </cell>
          <cell r="E17" t="str">
            <v>David Windsnes (18)</v>
          </cell>
          <cell r="H17" t="str">
            <v>JCP</v>
          </cell>
          <cell r="I17" t="str">
            <v>JC Penney (23)</v>
          </cell>
          <cell r="J17">
            <v>39225038.060000002</v>
          </cell>
          <cell r="K17">
            <v>39225038.060000002</v>
          </cell>
          <cell r="L17">
            <v>39225.038059999999</v>
          </cell>
          <cell r="M17">
            <v>39225.038059999999</v>
          </cell>
          <cell r="P17" t="str">
            <v>Miscellaneous (99)</v>
          </cell>
          <cell r="Q17">
            <v>73342.039999999994</v>
          </cell>
          <cell r="R17">
            <v>73342.039999999994</v>
          </cell>
          <cell r="S17">
            <v>73.342039999999997</v>
          </cell>
          <cell r="T17">
            <v>73.342039999999997</v>
          </cell>
          <cell r="V17" t="str">
            <v>11</v>
          </cell>
          <cell r="W17" t="str">
            <v>Feet/Footstar Corp (11)</v>
          </cell>
          <cell r="X17">
            <v>-1299</v>
          </cell>
          <cell r="Y17">
            <v>-1299</v>
          </cell>
          <cell r="Z17">
            <v>-1.2989999999999999</v>
          </cell>
          <cell r="AA17">
            <v>-1.2989999999999999</v>
          </cell>
          <cell r="AC17" t="str">
            <v>06</v>
          </cell>
          <cell r="AD17" t="str">
            <v>IL,IN,KY,MI,OH,WI (06)</v>
          </cell>
          <cell r="AE17">
            <v>1746023.43</v>
          </cell>
          <cell r="AF17">
            <v>1746023.43</v>
          </cell>
          <cell r="AG17">
            <v>1746.02343</v>
          </cell>
          <cell r="AH17">
            <v>1746.02343</v>
          </cell>
        </row>
        <row r="18">
          <cell r="A18" t="str">
            <v>0006159</v>
          </cell>
          <cell r="B18" t="str">
            <v>Jon Wise (11)</v>
          </cell>
          <cell r="D18" t="str">
            <v>0003099</v>
          </cell>
          <cell r="E18" t="str">
            <v>David Windsnes (18)</v>
          </cell>
          <cell r="H18" t="str">
            <v>04</v>
          </cell>
          <cell r="I18" t="str">
            <v>Kohls (04)</v>
          </cell>
          <cell r="J18">
            <v>59582775.950000003</v>
          </cell>
          <cell r="K18">
            <v>59582775.950000003</v>
          </cell>
          <cell r="L18">
            <v>59582.775950000003</v>
          </cell>
          <cell r="M18">
            <v>59582.775950000003</v>
          </cell>
          <cell r="O18" t="str">
            <v>08</v>
          </cell>
          <cell r="P18" t="str">
            <v>NJ,NY,PA (08)</v>
          </cell>
          <cell r="Q18">
            <v>5642275.8499999996</v>
          </cell>
          <cell r="R18">
            <v>5642275.8499999996</v>
          </cell>
          <cell r="S18">
            <v>5642.27585</v>
          </cell>
          <cell r="T18">
            <v>5642.27585</v>
          </cell>
          <cell r="V18" t="str">
            <v>26</v>
          </cell>
          <cell r="W18" t="str">
            <v>Footlocker (26)</v>
          </cell>
          <cell r="X18">
            <v>117207237.79000001</v>
          </cell>
          <cell r="Y18">
            <v>117207237.79000001</v>
          </cell>
          <cell r="Z18">
            <v>117207.23779000001</v>
          </cell>
          <cell r="AA18">
            <v>117207.23779000001</v>
          </cell>
          <cell r="AC18" t="str">
            <v>23</v>
          </cell>
          <cell r="AD18" t="str">
            <v>JC Penney (23)</v>
          </cell>
          <cell r="AE18">
            <v>181175.8</v>
          </cell>
          <cell r="AF18">
            <v>181175.8</v>
          </cell>
          <cell r="AG18">
            <v>181.17579999999998</v>
          </cell>
          <cell r="AH18">
            <v>181.17579999999998</v>
          </cell>
        </row>
        <row r="19">
          <cell r="A19" t="str">
            <v>0006219</v>
          </cell>
          <cell r="B19" t="str">
            <v>Jon Wise (11)</v>
          </cell>
          <cell r="D19" t="str">
            <v>0004774</v>
          </cell>
          <cell r="E19" t="str">
            <v>Cindy Thomas (19)</v>
          </cell>
          <cell r="I19" t="str">
            <v>Miscellaneous (99)</v>
          </cell>
          <cell r="J19">
            <v>754378.26</v>
          </cell>
          <cell r="K19">
            <v>754378.26</v>
          </cell>
          <cell r="L19">
            <v>754.37825999999995</v>
          </cell>
          <cell r="M19">
            <v>754.37825999999995</v>
          </cell>
          <cell r="O19" t="str">
            <v>07</v>
          </cell>
          <cell r="P19" t="str">
            <v>New England (07)</v>
          </cell>
          <cell r="Q19">
            <v>7938989.3399999999</v>
          </cell>
          <cell r="R19">
            <v>7938989.3399999999</v>
          </cell>
          <cell r="S19">
            <v>7938.9893400000001</v>
          </cell>
          <cell r="T19">
            <v>7938.9893400000001</v>
          </cell>
          <cell r="V19" t="str">
            <v>09</v>
          </cell>
          <cell r="W19" t="str">
            <v>Footlocker, etc. (09)</v>
          </cell>
          <cell r="X19">
            <v>3666355</v>
          </cell>
          <cell r="Y19">
            <v>3666355</v>
          </cell>
          <cell r="Z19">
            <v>3666.355</v>
          </cell>
          <cell r="AA19">
            <v>3666.355</v>
          </cell>
          <cell r="AC19" t="str">
            <v xml:space="preserve"> </v>
          </cell>
          <cell r="AD19" t="str">
            <v>Miscellaneous (99)</v>
          </cell>
          <cell r="AE19">
            <v>18918.91</v>
          </cell>
          <cell r="AF19">
            <v>18918.91</v>
          </cell>
          <cell r="AG19">
            <v>18.91891</v>
          </cell>
          <cell r="AH19">
            <v>18.91891</v>
          </cell>
        </row>
        <row r="20">
          <cell r="A20" t="str">
            <v>0006378</v>
          </cell>
          <cell r="B20" t="str">
            <v>Rob Oskey (15)</v>
          </cell>
          <cell r="D20" t="str">
            <v>0005501</v>
          </cell>
          <cell r="E20" t="str">
            <v>Cindy Thomas (19)</v>
          </cell>
          <cell r="H20" t="str">
            <v>08</v>
          </cell>
          <cell r="I20" t="str">
            <v>NJ,NY,PA (08)</v>
          </cell>
          <cell r="J20">
            <v>100368321.98</v>
          </cell>
          <cell r="K20">
            <v>100368321.98</v>
          </cell>
          <cell r="L20">
            <v>100368.32198000001</v>
          </cell>
          <cell r="M20">
            <v>100368.32198000001</v>
          </cell>
          <cell r="O20" t="str">
            <v>1A</v>
          </cell>
          <cell r="P20" t="str">
            <v>Nordstrom Accounts (1A)</v>
          </cell>
          <cell r="Q20">
            <v>570213.25</v>
          </cell>
          <cell r="R20">
            <v>570213.25</v>
          </cell>
          <cell r="S20">
            <v>570.21325000000002</v>
          </cell>
          <cell r="T20">
            <v>570.21325000000002</v>
          </cell>
          <cell r="V20" t="str">
            <v>06</v>
          </cell>
          <cell r="W20" t="str">
            <v>IL,IN,KY,MI,OH,WI (06)</v>
          </cell>
          <cell r="X20">
            <v>168418298.31</v>
          </cell>
          <cell r="Y20">
            <v>168418298.31</v>
          </cell>
          <cell r="Z20">
            <v>168418.29831000001</v>
          </cell>
          <cell r="AA20">
            <v>168418.29831000001</v>
          </cell>
          <cell r="AC20" t="str">
            <v>08</v>
          </cell>
          <cell r="AD20" t="str">
            <v>NJ,NY,PA (08)</v>
          </cell>
          <cell r="AE20">
            <v>3498031.47</v>
          </cell>
          <cell r="AF20">
            <v>3498031.47</v>
          </cell>
          <cell r="AG20">
            <v>3498.0314700000004</v>
          </cell>
          <cell r="AH20">
            <v>3498.0314700000004</v>
          </cell>
        </row>
        <row r="21">
          <cell r="A21" t="str">
            <v>0006424</v>
          </cell>
          <cell r="B21" t="str">
            <v>Rob Oskey (15)</v>
          </cell>
          <cell r="D21" t="str">
            <v>0005501</v>
          </cell>
          <cell r="E21" t="str">
            <v>David Windsnes (18)</v>
          </cell>
          <cell r="H21" t="str">
            <v>07</v>
          </cell>
          <cell r="I21" t="str">
            <v>New England (07)</v>
          </cell>
          <cell r="J21">
            <v>64850643.82</v>
          </cell>
          <cell r="K21">
            <v>64850643.82</v>
          </cell>
          <cell r="L21">
            <v>64850.643819999998</v>
          </cell>
          <cell r="M21">
            <v>64850.643819999998</v>
          </cell>
          <cell r="P21" t="str">
            <v>Sales Reps (20)</v>
          </cell>
          <cell r="Q21">
            <v>486939.85</v>
          </cell>
          <cell r="R21">
            <v>486939.85</v>
          </cell>
          <cell r="S21">
            <v>486.93984999999998</v>
          </cell>
          <cell r="T21">
            <v>486.93984999999998</v>
          </cell>
          <cell r="V21" t="str">
            <v>23</v>
          </cell>
          <cell r="W21" t="str">
            <v>JC Penney (23)</v>
          </cell>
          <cell r="X21">
            <v>42075392.229999997</v>
          </cell>
          <cell r="Y21">
            <v>42075392.229999997</v>
          </cell>
          <cell r="Z21">
            <v>42075.392229999998</v>
          </cell>
          <cell r="AA21">
            <v>42075.392229999998</v>
          </cell>
          <cell r="AC21" t="str">
            <v>07</v>
          </cell>
          <cell r="AD21" t="str">
            <v>New England (07)</v>
          </cell>
          <cell r="AE21">
            <v>5122487.37</v>
          </cell>
          <cell r="AF21">
            <v>5122487.37</v>
          </cell>
          <cell r="AG21">
            <v>5122.4873699999998</v>
          </cell>
          <cell r="AH21">
            <v>5122.4873699999998</v>
          </cell>
        </row>
        <row r="22">
          <cell r="A22" t="str">
            <v>0006612</v>
          </cell>
          <cell r="B22" t="str">
            <v>Rob Oskey (15)</v>
          </cell>
          <cell r="D22" t="str">
            <v>0006159</v>
          </cell>
          <cell r="E22" t="str">
            <v>Cindy Thomas (19)</v>
          </cell>
          <cell r="H22" t="str">
            <v>1A</v>
          </cell>
          <cell r="I22" t="str">
            <v>Nordstrom Accounts (1A)</v>
          </cell>
          <cell r="J22">
            <v>20221132.09</v>
          </cell>
          <cell r="K22">
            <v>20221132.09</v>
          </cell>
          <cell r="L22">
            <v>20221.132089999999</v>
          </cell>
          <cell r="M22">
            <v>20221.132089999999</v>
          </cell>
          <cell r="O22" t="str">
            <v>03</v>
          </cell>
          <cell r="P22" t="str">
            <v>Sports Authority (03)</v>
          </cell>
          <cell r="Q22">
            <v>3164176.58</v>
          </cell>
          <cell r="R22">
            <v>3164176.58</v>
          </cell>
          <cell r="S22">
            <v>3164.1765800000003</v>
          </cell>
          <cell r="T22">
            <v>3164.1765800000003</v>
          </cell>
          <cell r="V22" t="str">
            <v>04</v>
          </cell>
          <cell r="W22" t="str">
            <v>Kohls (04)</v>
          </cell>
          <cell r="X22">
            <v>63086593.600000001</v>
          </cell>
          <cell r="Y22">
            <v>63086593.600000001</v>
          </cell>
          <cell r="Z22">
            <v>63086.5936</v>
          </cell>
          <cell r="AA22">
            <v>63086.5936</v>
          </cell>
          <cell r="AC22" t="str">
            <v>1A</v>
          </cell>
          <cell r="AD22" t="str">
            <v>Nordstrom Accounts (1A)</v>
          </cell>
          <cell r="AE22">
            <v>739769.4</v>
          </cell>
          <cell r="AF22">
            <v>739769.4</v>
          </cell>
          <cell r="AG22">
            <v>739.76940000000002</v>
          </cell>
          <cell r="AH22">
            <v>739.76940000000002</v>
          </cell>
        </row>
        <row r="23">
          <cell r="A23" t="str">
            <v>0006724</v>
          </cell>
          <cell r="B23" t="str">
            <v>Rob Oskey (15)</v>
          </cell>
          <cell r="D23" t="str">
            <v>0006159</v>
          </cell>
          <cell r="E23" t="str">
            <v>David Windsnes (18)</v>
          </cell>
          <cell r="I23" t="str">
            <v>Sales Reps (20)</v>
          </cell>
          <cell r="J23">
            <v>1037166.84</v>
          </cell>
          <cell r="K23">
            <v>1037166.84</v>
          </cell>
          <cell r="L23">
            <v>1037.1668399999999</v>
          </cell>
          <cell r="M23">
            <v>1037.1668399999999</v>
          </cell>
          <cell r="V23" t="str">
            <v xml:space="preserve"> </v>
          </cell>
          <cell r="W23" t="str">
            <v>Miscellaneous (99)</v>
          </cell>
          <cell r="X23">
            <v>546706.75</v>
          </cell>
          <cell r="Y23">
            <v>546706.75</v>
          </cell>
          <cell r="Z23">
            <v>546.70675000000006</v>
          </cell>
          <cell r="AA23">
            <v>546.70675000000006</v>
          </cell>
          <cell r="AC23" t="str">
            <v xml:space="preserve">   </v>
          </cell>
          <cell r="AD23" t="str">
            <v>Sales Reps (20)</v>
          </cell>
          <cell r="AE23">
            <v>338595.35</v>
          </cell>
          <cell r="AF23">
            <v>338595.35</v>
          </cell>
          <cell r="AG23">
            <v>338.59535</v>
          </cell>
          <cell r="AH23">
            <v>338.59535</v>
          </cell>
        </row>
        <row r="24">
          <cell r="A24" t="str">
            <v>0007099</v>
          </cell>
          <cell r="B24" t="str">
            <v>Jon Wise (11)</v>
          </cell>
          <cell r="D24" t="str">
            <v>0006219</v>
          </cell>
          <cell r="E24" t="str">
            <v>Cindy Thomas (19)</v>
          </cell>
          <cell r="H24" t="str">
            <v>03</v>
          </cell>
          <cell r="I24" t="str">
            <v>Sports Authority (03)</v>
          </cell>
          <cell r="J24">
            <v>44088850.840000004</v>
          </cell>
          <cell r="K24">
            <v>44088850.840000004</v>
          </cell>
          <cell r="L24">
            <v>44088.850840000006</v>
          </cell>
          <cell r="M24">
            <v>44088.850840000006</v>
          </cell>
          <cell r="V24" t="str">
            <v>08</v>
          </cell>
          <cell r="W24" t="str">
            <v>NJ,NY,PA (08)</v>
          </cell>
          <cell r="X24">
            <v>69692679.010000005</v>
          </cell>
          <cell r="Y24">
            <v>69692679.010000005</v>
          </cell>
          <cell r="Z24">
            <v>69692.679010000007</v>
          </cell>
          <cell r="AA24">
            <v>69692.679010000007</v>
          </cell>
          <cell r="AC24" t="str">
            <v>03</v>
          </cell>
          <cell r="AD24" t="str">
            <v>Sports Authority (03)</v>
          </cell>
          <cell r="AE24">
            <v>3724582.75</v>
          </cell>
          <cell r="AF24">
            <v>3724582.75</v>
          </cell>
          <cell r="AG24">
            <v>3724.58275</v>
          </cell>
          <cell r="AH24">
            <v>3724.58275</v>
          </cell>
        </row>
        <row r="25">
          <cell r="A25" t="str">
            <v>0007106</v>
          </cell>
          <cell r="B25" t="str">
            <v>Rob Oskey (15)</v>
          </cell>
          <cell r="D25" t="str">
            <v>0006219</v>
          </cell>
          <cell r="E25" t="str">
            <v>David Windsnes (18)</v>
          </cell>
          <cell r="V25" t="str">
            <v>D8</v>
          </cell>
          <cell r="W25" t="str">
            <v>NY,PA,NJ (D8)</v>
          </cell>
          <cell r="X25">
            <v>-4377.5</v>
          </cell>
          <cell r="Y25">
            <v>-4377.5</v>
          </cell>
          <cell r="Z25">
            <v>-4.3775000000000004</v>
          </cell>
          <cell r="AA25">
            <v>-4.3775000000000004</v>
          </cell>
        </row>
        <row r="26">
          <cell r="A26" t="str">
            <v>0007514</v>
          </cell>
          <cell r="B26" t="str">
            <v>John Larsen (36)</v>
          </cell>
          <cell r="D26" t="str">
            <v>0006612</v>
          </cell>
          <cell r="E26" t="str">
            <v>David Windsnes (18)</v>
          </cell>
          <cell r="V26" t="str">
            <v>07</v>
          </cell>
          <cell r="W26" t="str">
            <v>New England (07)</v>
          </cell>
          <cell r="X26">
            <v>50508565.5</v>
          </cell>
          <cell r="Y26">
            <v>50508565.5</v>
          </cell>
          <cell r="Z26">
            <v>50508.565499999997</v>
          </cell>
          <cell r="AA26">
            <v>50508.565499999997</v>
          </cell>
        </row>
        <row r="27">
          <cell r="A27" t="str">
            <v>0007528</v>
          </cell>
          <cell r="B27" t="str">
            <v>Jon Wise (11)</v>
          </cell>
          <cell r="D27" t="str">
            <v>0006724</v>
          </cell>
          <cell r="E27" t="str">
            <v>Rob Oskey (15)</v>
          </cell>
          <cell r="V27" t="str">
            <v>1A</v>
          </cell>
          <cell r="W27" t="str">
            <v>Nordstrom Accounts (1A)</v>
          </cell>
          <cell r="X27">
            <v>19335363.050000001</v>
          </cell>
          <cell r="Y27">
            <v>19335363.050000001</v>
          </cell>
          <cell r="Z27">
            <v>19335.36305</v>
          </cell>
          <cell r="AA27">
            <v>19335.36305</v>
          </cell>
        </row>
        <row r="28">
          <cell r="A28" t="str">
            <v>0007530</v>
          </cell>
          <cell r="B28" t="str">
            <v>Jon Wise (11)</v>
          </cell>
          <cell r="D28" t="str">
            <v>0006741</v>
          </cell>
          <cell r="E28" t="str">
            <v>David Windsnes (18)</v>
          </cell>
          <cell r="W28" t="str">
            <v>Sales Reps (20)</v>
          </cell>
          <cell r="X28">
            <v>1402499.73</v>
          </cell>
          <cell r="Y28">
            <v>1402499.73</v>
          </cell>
          <cell r="Z28">
            <v>1402.49973</v>
          </cell>
          <cell r="AA28">
            <v>1402.49973</v>
          </cell>
        </row>
        <row r="29">
          <cell r="A29" t="str">
            <v>0007531</v>
          </cell>
          <cell r="B29" t="str">
            <v>Jon Wise (11)</v>
          </cell>
          <cell r="D29" t="str">
            <v>0006870</v>
          </cell>
          <cell r="E29" t="str">
            <v>David Windsnes (18)</v>
          </cell>
          <cell r="V29">
            <v>16</v>
          </cell>
          <cell r="W29" t="str">
            <v>Shoe Show (16)</v>
          </cell>
          <cell r="X29">
            <v>43831179.869999997</v>
          </cell>
          <cell r="Y29">
            <v>43831179.869999997</v>
          </cell>
          <cell r="Z29">
            <v>43831.17987</v>
          </cell>
          <cell r="AA29">
            <v>43831.17987</v>
          </cell>
        </row>
        <row r="30">
          <cell r="A30" t="str">
            <v>0007555</v>
          </cell>
          <cell r="B30" t="str">
            <v>Jon Wise (11)</v>
          </cell>
          <cell r="D30" t="str">
            <v>0007530</v>
          </cell>
          <cell r="E30" t="str">
            <v>David Windsnes (18)</v>
          </cell>
          <cell r="V30" t="str">
            <v>03</v>
          </cell>
          <cell r="W30" t="str">
            <v>Sports Authority (03)</v>
          </cell>
          <cell r="X30">
            <v>31976093.469999999</v>
          </cell>
          <cell r="Y30">
            <v>31976093.469999999</v>
          </cell>
          <cell r="Z30">
            <v>31976.09347</v>
          </cell>
          <cell r="AA30">
            <v>31976.09347</v>
          </cell>
        </row>
        <row r="31">
          <cell r="A31" t="str">
            <v>0007681</v>
          </cell>
          <cell r="B31" t="str">
            <v>Rob Oskey (15)</v>
          </cell>
          <cell r="D31" t="str">
            <v>0007555</v>
          </cell>
          <cell r="E31" t="str">
            <v>Cindy Thomas (19)</v>
          </cell>
        </row>
        <row r="32">
          <cell r="A32" t="str">
            <v>0007711</v>
          </cell>
          <cell r="B32" t="str">
            <v>Rob Oskey (15)</v>
          </cell>
          <cell r="D32" t="str">
            <v>0007555</v>
          </cell>
          <cell r="E32" t="str">
            <v>David Windsnes (18)</v>
          </cell>
        </row>
        <row r="33">
          <cell r="A33" t="str">
            <v>0007772</v>
          </cell>
          <cell r="B33" t="str">
            <v>Cindy Thomas (19)</v>
          </cell>
          <cell r="D33" t="str">
            <v>0007681</v>
          </cell>
          <cell r="E33" t="str">
            <v>David Windsnes (18)</v>
          </cell>
        </row>
        <row r="34">
          <cell r="A34" t="str">
            <v>0007788</v>
          </cell>
          <cell r="B34" t="str">
            <v>Rob Oskey (15)</v>
          </cell>
          <cell r="D34" t="str">
            <v>0007772</v>
          </cell>
          <cell r="E34" t="str">
            <v>Cindy Thomas (19)</v>
          </cell>
        </row>
        <row r="35">
          <cell r="A35" t="str">
            <v>0008000</v>
          </cell>
          <cell r="B35" t="str">
            <v>Rob Oskey (15)</v>
          </cell>
          <cell r="D35" t="str">
            <v>0007943</v>
          </cell>
          <cell r="E35" t="str">
            <v>Cindy Thomas (19)</v>
          </cell>
        </row>
        <row r="36">
          <cell r="A36" t="str">
            <v>0008052</v>
          </cell>
          <cell r="B36" t="str">
            <v>Jon Wise (11)</v>
          </cell>
          <cell r="D36" t="str">
            <v>0008000</v>
          </cell>
          <cell r="E36" t="str">
            <v>David Windsnes (18)</v>
          </cell>
        </row>
        <row r="37">
          <cell r="A37" t="str">
            <v>0008254</v>
          </cell>
          <cell r="B37" t="str">
            <v>Rob Oskey (15)</v>
          </cell>
          <cell r="D37" t="str">
            <v>0008052</v>
          </cell>
          <cell r="E37" t="str">
            <v>Cindy Thomas (19)</v>
          </cell>
        </row>
        <row r="38">
          <cell r="A38" t="str">
            <v>0008312</v>
          </cell>
          <cell r="B38" t="str">
            <v>Jon Wise (11)</v>
          </cell>
          <cell r="D38" t="str">
            <v>0008052</v>
          </cell>
          <cell r="E38" t="str">
            <v>David Windsnes (18)</v>
          </cell>
        </row>
        <row r="39">
          <cell r="A39" t="str">
            <v>0008324</v>
          </cell>
          <cell r="B39" t="str">
            <v>Rob Oskey (15)</v>
          </cell>
          <cell r="D39" t="str">
            <v>0008176</v>
          </cell>
          <cell r="E39" t="str">
            <v>David Windsnes (18)</v>
          </cell>
        </row>
        <row r="40">
          <cell r="A40" t="str">
            <v>0008346</v>
          </cell>
          <cell r="B40" t="str">
            <v>Rob Oskey (15)</v>
          </cell>
          <cell r="D40" t="str">
            <v>0008346</v>
          </cell>
          <cell r="E40" t="str">
            <v>Cindy Thomas (19)</v>
          </cell>
        </row>
        <row r="41">
          <cell r="A41" t="str">
            <v>0008414</v>
          </cell>
          <cell r="B41" t="str">
            <v>Cindy Thomas (19)</v>
          </cell>
          <cell r="D41" t="str">
            <v>0008346</v>
          </cell>
          <cell r="E41" t="str">
            <v>David Windsnes (18)</v>
          </cell>
        </row>
        <row r="42">
          <cell r="A42" t="str">
            <v>0008419</v>
          </cell>
          <cell r="B42" t="str">
            <v>Rob Oskey (15)</v>
          </cell>
          <cell r="D42" t="str">
            <v>0008414</v>
          </cell>
          <cell r="E42" t="str">
            <v>Cindy Thomas (19)</v>
          </cell>
        </row>
        <row r="43">
          <cell r="A43" t="str">
            <v>0008499</v>
          </cell>
          <cell r="B43" t="str">
            <v>Rob Oskey (15)</v>
          </cell>
          <cell r="D43" t="str">
            <v>0008419</v>
          </cell>
          <cell r="E43" t="str">
            <v>Cindy Thomas (19)</v>
          </cell>
        </row>
        <row r="44">
          <cell r="A44" t="str">
            <v>0008580</v>
          </cell>
          <cell r="B44" t="str">
            <v>Rob Oskey (15)</v>
          </cell>
          <cell r="D44" t="str">
            <v>0008419</v>
          </cell>
          <cell r="E44" t="str">
            <v>David Windsnes (18)</v>
          </cell>
        </row>
        <row r="45">
          <cell r="A45" t="str">
            <v>0009903</v>
          </cell>
          <cell r="B45" t="str">
            <v>Jon Wise (11)</v>
          </cell>
          <cell r="D45" t="str">
            <v>0008499</v>
          </cell>
          <cell r="E45" t="str">
            <v>Cindy Thomas (19)</v>
          </cell>
        </row>
        <row r="46">
          <cell r="A46" t="str">
            <v>0010116</v>
          </cell>
          <cell r="B46" t="str">
            <v>Rob Oskey (15)</v>
          </cell>
          <cell r="D46" t="str">
            <v>0008499</v>
          </cell>
          <cell r="E46" t="str">
            <v>David Windsnes (18)</v>
          </cell>
        </row>
        <row r="47">
          <cell r="A47" t="str">
            <v>0010200</v>
          </cell>
          <cell r="B47" t="str">
            <v>Jon Wise (11)</v>
          </cell>
          <cell r="D47" t="str">
            <v>0008580</v>
          </cell>
          <cell r="E47" t="str">
            <v>Rob Oskey (15)</v>
          </cell>
        </row>
        <row r="48">
          <cell r="A48" t="str">
            <v>0010202</v>
          </cell>
          <cell r="B48" t="str">
            <v>Jon Wise (11)</v>
          </cell>
          <cell r="D48" t="str">
            <v>0009807</v>
          </cell>
          <cell r="E48" t="str">
            <v>David Windsnes (18)</v>
          </cell>
        </row>
        <row r="49">
          <cell r="A49" t="str">
            <v>0010203</v>
          </cell>
          <cell r="B49" t="str">
            <v>Rob Oskey (15)</v>
          </cell>
          <cell r="D49" t="str">
            <v>0009903</v>
          </cell>
          <cell r="E49" t="str">
            <v>David Windsnes (18)</v>
          </cell>
        </row>
        <row r="50">
          <cell r="A50" t="str">
            <v>0010510</v>
          </cell>
          <cell r="B50" t="str">
            <v>Cindy Thomas (19)</v>
          </cell>
          <cell r="D50" t="str">
            <v>0010200</v>
          </cell>
          <cell r="E50" t="str">
            <v>David Windsnes (18)</v>
          </cell>
        </row>
        <row r="51">
          <cell r="A51" t="str">
            <v>0010618</v>
          </cell>
          <cell r="B51" t="str">
            <v>Rob Oskey (15)</v>
          </cell>
          <cell r="D51" t="str">
            <v>0010202</v>
          </cell>
          <cell r="E51" t="str">
            <v>David Windsnes (18)</v>
          </cell>
        </row>
        <row r="52">
          <cell r="A52" t="str">
            <v>0010725</v>
          </cell>
          <cell r="B52" t="str">
            <v>Cindy Thomas (19)</v>
          </cell>
          <cell r="D52" t="str">
            <v>0010203</v>
          </cell>
          <cell r="E52" t="str">
            <v>Cindy Thomas (19)</v>
          </cell>
        </row>
        <row r="53">
          <cell r="A53" t="str">
            <v>0010730</v>
          </cell>
          <cell r="B53" t="str">
            <v>Cindy Thomas (19)</v>
          </cell>
          <cell r="D53" t="str">
            <v>0010203</v>
          </cell>
          <cell r="E53" t="str">
            <v>David Windsnes (18)</v>
          </cell>
        </row>
        <row r="54">
          <cell r="A54" t="str">
            <v>0010813</v>
          </cell>
          <cell r="B54" t="str">
            <v>Cindy Thomas (19)</v>
          </cell>
          <cell r="D54" t="str">
            <v>0010208</v>
          </cell>
          <cell r="E54" t="str">
            <v>John Larsen (36)</v>
          </cell>
        </row>
        <row r="55">
          <cell r="A55" t="str">
            <v>0010834</v>
          </cell>
          <cell r="B55" t="str">
            <v>Rob Oskey (15)</v>
          </cell>
          <cell r="D55" t="str">
            <v>0010510</v>
          </cell>
          <cell r="E55" t="str">
            <v>Cindy Thomas (19)</v>
          </cell>
        </row>
        <row r="56">
          <cell r="A56" t="str">
            <v>0011023</v>
          </cell>
          <cell r="B56" t="str">
            <v>Rob Oskey (15)</v>
          </cell>
          <cell r="D56" t="str">
            <v>0010612</v>
          </cell>
          <cell r="E56" t="str">
            <v>Cindy Thomas (19)</v>
          </cell>
        </row>
        <row r="57">
          <cell r="A57" t="str">
            <v>0012093</v>
          </cell>
          <cell r="B57" t="str">
            <v>Rob Oskey (15)</v>
          </cell>
          <cell r="D57" t="str">
            <v>0010612</v>
          </cell>
          <cell r="E57" t="str">
            <v>David Windsnes (18)</v>
          </cell>
        </row>
        <row r="58">
          <cell r="A58" t="str">
            <v>0012101</v>
          </cell>
          <cell r="B58" t="str">
            <v>Rob Oskey (15)</v>
          </cell>
          <cell r="D58" t="str">
            <v>0010725</v>
          </cell>
          <cell r="E58" t="str">
            <v>Cindy Thomas (19)</v>
          </cell>
        </row>
        <row r="59">
          <cell r="A59" t="str">
            <v>0012920</v>
          </cell>
          <cell r="B59" t="str">
            <v>Cindy Thomas (19)</v>
          </cell>
          <cell r="D59" t="str">
            <v>0010730</v>
          </cell>
          <cell r="E59" t="str">
            <v>Cindy Thomas (19)</v>
          </cell>
        </row>
        <row r="60">
          <cell r="A60" t="str">
            <v>0013160</v>
          </cell>
          <cell r="B60" t="str">
            <v>Rob Oskey (15)</v>
          </cell>
          <cell r="D60" t="str">
            <v>0010813</v>
          </cell>
          <cell r="E60" t="str">
            <v>Cindy Thomas (19)</v>
          </cell>
        </row>
        <row r="61">
          <cell r="A61" t="str">
            <v>0013198</v>
          </cell>
          <cell r="B61" t="str">
            <v>Jon Wise (11)</v>
          </cell>
          <cell r="D61" t="str">
            <v>0011210</v>
          </cell>
          <cell r="E61" t="str">
            <v>Bruce Cannon (218)</v>
          </cell>
        </row>
        <row r="62">
          <cell r="A62" t="str">
            <v>0013429</v>
          </cell>
          <cell r="B62" t="str">
            <v>Jon Wise (11)</v>
          </cell>
          <cell r="D62" t="str">
            <v>0012093</v>
          </cell>
          <cell r="E62" t="str">
            <v>David Windsnes (18)</v>
          </cell>
        </row>
        <row r="63">
          <cell r="A63" t="str">
            <v>0013641</v>
          </cell>
          <cell r="B63" t="str">
            <v>Jon Wise (11)</v>
          </cell>
          <cell r="D63" t="str">
            <v>0012101</v>
          </cell>
          <cell r="E63" t="str">
            <v>David Windsnes (18)</v>
          </cell>
        </row>
        <row r="64">
          <cell r="A64" t="str">
            <v>0014575</v>
          </cell>
          <cell r="B64" t="str">
            <v>Cindy Thomas (19)</v>
          </cell>
          <cell r="D64" t="str">
            <v>0013160</v>
          </cell>
          <cell r="E64" t="str">
            <v>Cindy Thomas (19)</v>
          </cell>
        </row>
        <row r="65">
          <cell r="A65" t="str">
            <v>0015075</v>
          </cell>
          <cell r="B65" t="str">
            <v>Jon Wise (11)</v>
          </cell>
          <cell r="D65" t="str">
            <v>0013160</v>
          </cell>
          <cell r="E65" t="str">
            <v>David Windsnes (18)</v>
          </cell>
        </row>
        <row r="66">
          <cell r="A66" t="str">
            <v>0015110</v>
          </cell>
          <cell r="B66" t="str">
            <v>Jon Wise (11)</v>
          </cell>
          <cell r="D66" t="str">
            <v>0013198</v>
          </cell>
          <cell r="E66" t="str">
            <v>Cindy Thomas (19)</v>
          </cell>
        </row>
        <row r="67">
          <cell r="A67" t="str">
            <v>0015371</v>
          </cell>
          <cell r="B67" t="str">
            <v>Steve Fordney (14)</v>
          </cell>
          <cell r="D67" t="str">
            <v>0013198</v>
          </cell>
          <cell r="E67" t="str">
            <v>David Windsnes (18)</v>
          </cell>
        </row>
        <row r="68">
          <cell r="A68" t="str">
            <v>0015374</v>
          </cell>
          <cell r="B68" t="str">
            <v>Fred Cronce (88)</v>
          </cell>
          <cell r="D68" t="str">
            <v>0013641</v>
          </cell>
          <cell r="E68" t="str">
            <v>Cindy Thomas (19)</v>
          </cell>
        </row>
        <row r="69">
          <cell r="A69" t="str">
            <v>0015374</v>
          </cell>
          <cell r="B69" t="str">
            <v>Jamie Storter (16)</v>
          </cell>
          <cell r="D69" t="str">
            <v>0013641</v>
          </cell>
          <cell r="E69" t="str">
            <v>David Windsnes (18)</v>
          </cell>
        </row>
        <row r="70">
          <cell r="A70" t="str">
            <v>0015374</v>
          </cell>
          <cell r="B70" t="str">
            <v>Jim Lekatsos (68)</v>
          </cell>
          <cell r="D70" t="str">
            <v>0014100</v>
          </cell>
          <cell r="E70" t="str">
            <v>David Windsnes (18)</v>
          </cell>
        </row>
        <row r="71">
          <cell r="A71" t="str">
            <v>0015374</v>
          </cell>
          <cell r="B71" t="str">
            <v>John Greer (225)</v>
          </cell>
          <cell r="D71" t="str">
            <v>0014575</v>
          </cell>
          <cell r="E71" t="str">
            <v>Cindy Thomas (19)</v>
          </cell>
        </row>
        <row r="72">
          <cell r="A72" t="str">
            <v>0015374</v>
          </cell>
          <cell r="B72" t="str">
            <v>Richard Hee (213)</v>
          </cell>
          <cell r="D72" t="str">
            <v>0015110</v>
          </cell>
          <cell r="E72" t="str">
            <v>David Windsnes (18)</v>
          </cell>
        </row>
        <row r="73">
          <cell r="A73" t="str">
            <v>0015374</v>
          </cell>
          <cell r="B73" t="str">
            <v>Robert S. Evans (156)</v>
          </cell>
          <cell r="D73" t="str">
            <v>0015374</v>
          </cell>
          <cell r="E73" t="str">
            <v>Charlie Messenger (159)</v>
          </cell>
        </row>
        <row r="74">
          <cell r="A74" t="str">
            <v>0015374</v>
          </cell>
          <cell r="B74" t="str">
            <v>Steve Fordney (14)</v>
          </cell>
          <cell r="D74" t="str">
            <v>0015375</v>
          </cell>
          <cell r="E74" t="str">
            <v>David Windsnes (18)</v>
          </cell>
        </row>
        <row r="75">
          <cell r="A75" t="str">
            <v>0015377</v>
          </cell>
          <cell r="B75" t="str">
            <v>Butch Hazlett (226)</v>
          </cell>
          <cell r="D75" t="str">
            <v>0015375</v>
          </cell>
          <cell r="E75" t="str">
            <v>Tricia Coronado (220)</v>
          </cell>
        </row>
        <row r="76">
          <cell r="A76" t="str">
            <v>0015377</v>
          </cell>
          <cell r="B76" t="str">
            <v>Jamie Storter (16)</v>
          </cell>
          <cell r="D76" t="str">
            <v>0015376</v>
          </cell>
          <cell r="E76" t="str">
            <v>Richard Hee (213)</v>
          </cell>
        </row>
        <row r="77">
          <cell r="A77" t="str">
            <v>0015377</v>
          </cell>
          <cell r="B77" t="str">
            <v>Richard Hee (213)</v>
          </cell>
          <cell r="D77" t="str">
            <v>0015377</v>
          </cell>
          <cell r="E77" t="str">
            <v>Charlie Messenger (159)</v>
          </cell>
        </row>
        <row r="78">
          <cell r="A78" t="str">
            <v>0015377</v>
          </cell>
          <cell r="B78" t="str">
            <v>Robert S. Evans (156)</v>
          </cell>
          <cell r="D78" t="str">
            <v>0015377</v>
          </cell>
          <cell r="E78" t="str">
            <v>Cindy Thomas (19)</v>
          </cell>
        </row>
        <row r="79">
          <cell r="A79" t="str">
            <v>0015377</v>
          </cell>
          <cell r="B79" t="str">
            <v>Steve Fordney (14)</v>
          </cell>
          <cell r="D79" t="str">
            <v>0015377</v>
          </cell>
          <cell r="E79" t="str">
            <v>David Windsnes (18)</v>
          </cell>
        </row>
        <row r="80">
          <cell r="A80" t="str">
            <v>0015379</v>
          </cell>
          <cell r="B80" t="str">
            <v>Fordney/Nord-LS (12)</v>
          </cell>
          <cell r="D80" t="str">
            <v>0015377</v>
          </cell>
          <cell r="E80" t="str">
            <v>Dick Gude (212)</v>
          </cell>
        </row>
        <row r="81">
          <cell r="A81" t="str">
            <v>0015379</v>
          </cell>
          <cell r="B81" t="str">
            <v>Steve Fordney (14)</v>
          </cell>
          <cell r="D81" t="str">
            <v>0015377</v>
          </cell>
          <cell r="E81" t="str">
            <v>Tricia Coronado (220)</v>
          </cell>
        </row>
        <row r="82">
          <cell r="A82" t="str">
            <v>0015409</v>
          </cell>
          <cell r="B82" t="str">
            <v>Rob Oskey (15)</v>
          </cell>
          <cell r="D82" t="str">
            <v>0015379</v>
          </cell>
          <cell r="E82" t="str">
            <v>David Windsnes (18)</v>
          </cell>
        </row>
        <row r="83">
          <cell r="A83" t="str">
            <v>0015466</v>
          </cell>
          <cell r="B83" t="str">
            <v>Rob Oskey (15)</v>
          </cell>
          <cell r="D83" t="str">
            <v>0015379</v>
          </cell>
          <cell r="E83" t="str">
            <v>Steve Fordney (14)</v>
          </cell>
        </row>
        <row r="84">
          <cell r="A84" t="str">
            <v>0017118</v>
          </cell>
          <cell r="B84" t="str">
            <v>Cindy Thomas (19)</v>
          </cell>
          <cell r="D84" t="str">
            <v>0015409</v>
          </cell>
          <cell r="E84" t="str">
            <v>David Windsnes (18)</v>
          </cell>
        </row>
        <row r="85">
          <cell r="A85" t="str">
            <v>0017221</v>
          </cell>
          <cell r="B85" t="str">
            <v>Rob Oskey (15)</v>
          </cell>
          <cell r="D85" t="str">
            <v>0015466</v>
          </cell>
          <cell r="E85" t="str">
            <v>Cindy Thomas (19)</v>
          </cell>
        </row>
        <row r="86">
          <cell r="A86" t="str">
            <v>0017353</v>
          </cell>
          <cell r="B86" t="str">
            <v>Rob Oskey (15)</v>
          </cell>
          <cell r="D86" t="str">
            <v>0015466</v>
          </cell>
          <cell r="E86" t="str">
            <v>David Windsnes (18)</v>
          </cell>
        </row>
        <row r="87">
          <cell r="A87" t="str">
            <v>0017555</v>
          </cell>
          <cell r="B87" t="str">
            <v>Cindy Thomas (19)</v>
          </cell>
          <cell r="D87" t="str">
            <v>0017221</v>
          </cell>
          <cell r="E87" t="str">
            <v>David Windsnes (18)</v>
          </cell>
        </row>
        <row r="88">
          <cell r="A88" t="str">
            <v>0018400</v>
          </cell>
          <cell r="B88" t="str">
            <v>Cindy Thomas (19)</v>
          </cell>
          <cell r="D88" t="str">
            <v>0017353</v>
          </cell>
          <cell r="E88" t="str">
            <v>Cindy Thomas (19)</v>
          </cell>
        </row>
        <row r="89">
          <cell r="A89" t="str">
            <v>0018497</v>
          </cell>
          <cell r="B89" t="str">
            <v>Rob Oskey (15)</v>
          </cell>
          <cell r="D89" t="str">
            <v>0017353</v>
          </cell>
          <cell r="E89" t="str">
            <v>David Windsnes (18)</v>
          </cell>
        </row>
        <row r="90">
          <cell r="A90" t="str">
            <v>0018503</v>
          </cell>
          <cell r="B90" t="str">
            <v>Jon Wise (11)</v>
          </cell>
          <cell r="D90" t="str">
            <v>0017555</v>
          </cell>
          <cell r="E90" t="str">
            <v>Cindy Thomas (19)</v>
          </cell>
        </row>
        <row r="91">
          <cell r="A91" t="str">
            <v>0018538</v>
          </cell>
          <cell r="B91" t="str">
            <v>Jon Wise (11)</v>
          </cell>
          <cell r="D91" t="str">
            <v>0018005</v>
          </cell>
          <cell r="E91" t="str">
            <v>David Windsnes (18)</v>
          </cell>
        </row>
        <row r="92">
          <cell r="A92" t="str">
            <v>0018816</v>
          </cell>
          <cell r="B92" t="str">
            <v>Jon Wise (11)</v>
          </cell>
          <cell r="D92" t="str">
            <v>0018400</v>
          </cell>
          <cell r="E92" t="str">
            <v>Cindy Thomas (19)</v>
          </cell>
        </row>
        <row r="93">
          <cell r="A93" t="str">
            <v>0018826</v>
          </cell>
          <cell r="B93" t="str">
            <v>Jon Wise (11)</v>
          </cell>
          <cell r="D93" t="str">
            <v>0018503</v>
          </cell>
          <cell r="E93" t="str">
            <v>Jon Wise (11)</v>
          </cell>
        </row>
        <row r="94">
          <cell r="A94" t="str">
            <v>0019615</v>
          </cell>
          <cell r="B94" t="str">
            <v>Steve Fordney (14)</v>
          </cell>
          <cell r="D94" t="str">
            <v>0018816</v>
          </cell>
          <cell r="E94" t="str">
            <v>Cindy Thomas (19)</v>
          </cell>
        </row>
        <row r="95">
          <cell r="A95" t="str">
            <v>0019750</v>
          </cell>
          <cell r="B95" t="str">
            <v>Rob Oskey (15)</v>
          </cell>
          <cell r="D95" t="str">
            <v>0018816</v>
          </cell>
          <cell r="E95" t="str">
            <v>David Windsnes (18)</v>
          </cell>
        </row>
        <row r="96">
          <cell r="A96" t="str">
            <v>0019770</v>
          </cell>
          <cell r="B96" t="str">
            <v>John Larsen (36)</v>
          </cell>
          <cell r="D96" t="str">
            <v>0019750</v>
          </cell>
          <cell r="E96" t="str">
            <v>Cindy Thomas (19)</v>
          </cell>
        </row>
        <row r="97">
          <cell r="A97" t="str">
            <v>0019854</v>
          </cell>
          <cell r="B97" t="str">
            <v>Jon Wise (11)</v>
          </cell>
          <cell r="D97" t="str">
            <v>0019750</v>
          </cell>
          <cell r="E97" t="str">
            <v>David Windsnes (18)</v>
          </cell>
        </row>
        <row r="98">
          <cell r="A98" t="str">
            <v>0019856</v>
          </cell>
          <cell r="B98" t="str">
            <v>John Larsen (36)</v>
          </cell>
          <cell r="D98" t="str">
            <v>0020059</v>
          </cell>
          <cell r="E98" t="str">
            <v>David Windsnes (18)</v>
          </cell>
        </row>
        <row r="99">
          <cell r="A99" t="str">
            <v>0020059</v>
          </cell>
          <cell r="B99" t="str">
            <v>Rob Oskey (15)</v>
          </cell>
          <cell r="D99" t="str">
            <v>0020908</v>
          </cell>
          <cell r="E99" t="str">
            <v>Cindy Thomas (19)</v>
          </cell>
        </row>
        <row r="100">
          <cell r="A100" t="str">
            <v>0020430</v>
          </cell>
          <cell r="B100" t="str">
            <v>Rob Oskey (15)</v>
          </cell>
          <cell r="D100" t="str">
            <v>0020908</v>
          </cell>
          <cell r="E100" t="str">
            <v>David Windsnes (18)</v>
          </cell>
        </row>
        <row r="101">
          <cell r="A101" t="str">
            <v>0020560</v>
          </cell>
          <cell r="B101" t="str">
            <v>Rob Oskey (15)</v>
          </cell>
          <cell r="D101" t="str">
            <v>0021125</v>
          </cell>
          <cell r="E101" t="str">
            <v>Cindy Thomas (19)</v>
          </cell>
        </row>
        <row r="102">
          <cell r="A102" t="str">
            <v>0020850</v>
          </cell>
          <cell r="B102" t="str">
            <v>Rob Oskey (15)</v>
          </cell>
          <cell r="D102" t="str">
            <v>0021712</v>
          </cell>
          <cell r="E102" t="str">
            <v>David Windsnes (18)</v>
          </cell>
        </row>
        <row r="103">
          <cell r="A103" t="str">
            <v>0020908</v>
          </cell>
          <cell r="B103" t="str">
            <v>Jon Wise (11)</v>
          </cell>
          <cell r="D103" t="str">
            <v>0021724</v>
          </cell>
          <cell r="E103" t="str">
            <v>Cindy Thomas (19)</v>
          </cell>
        </row>
        <row r="104">
          <cell r="A104" t="str">
            <v>0020915</v>
          </cell>
          <cell r="B104" t="str">
            <v>Rob Oskey (15)</v>
          </cell>
          <cell r="D104" t="str">
            <v>0021724</v>
          </cell>
          <cell r="E104" t="str">
            <v>David Windsnes (18)</v>
          </cell>
        </row>
        <row r="105">
          <cell r="A105" t="str">
            <v>0021002</v>
          </cell>
          <cell r="B105" t="str">
            <v>Steve Fordney (14)</v>
          </cell>
          <cell r="D105" t="str">
            <v>0021997</v>
          </cell>
          <cell r="E105" t="str">
            <v>Cindy Thomas (19)</v>
          </cell>
        </row>
        <row r="106">
          <cell r="A106" t="str">
            <v>0021098</v>
          </cell>
          <cell r="B106" t="str">
            <v>Jon Wise (11)</v>
          </cell>
          <cell r="D106" t="str">
            <v>0021997</v>
          </cell>
          <cell r="E106" t="str">
            <v>David Windsnes (18)</v>
          </cell>
        </row>
        <row r="107">
          <cell r="A107" t="str">
            <v>0021153</v>
          </cell>
          <cell r="B107" t="str">
            <v>Cindy Thomas (19)</v>
          </cell>
          <cell r="D107" t="str">
            <v>0022686</v>
          </cell>
          <cell r="E107" t="str">
            <v>Cindy Thomas (19)</v>
          </cell>
        </row>
        <row r="108">
          <cell r="A108" t="str">
            <v>0021165</v>
          </cell>
          <cell r="B108" t="str">
            <v>Jon Wise (11)</v>
          </cell>
          <cell r="D108" t="str">
            <v>0022776</v>
          </cell>
          <cell r="E108" t="str">
            <v>Cindy Thomas (19)</v>
          </cell>
        </row>
        <row r="109">
          <cell r="A109" t="str">
            <v>0021550</v>
          </cell>
          <cell r="B109" t="str">
            <v>Cindy Thomas (19)</v>
          </cell>
          <cell r="D109" t="str">
            <v>0024186</v>
          </cell>
          <cell r="E109" t="str">
            <v>Cindy Thomas (19)</v>
          </cell>
        </row>
        <row r="110">
          <cell r="A110" t="str">
            <v>0021566</v>
          </cell>
          <cell r="B110" t="str">
            <v>Cindy Thomas (19)</v>
          </cell>
          <cell r="D110" t="str">
            <v>0024186</v>
          </cell>
          <cell r="E110" t="str">
            <v>David Windsnes (18)</v>
          </cell>
        </row>
        <row r="111">
          <cell r="A111" t="str">
            <v>0021712</v>
          </cell>
          <cell r="B111" t="str">
            <v>Jon Wise (11)</v>
          </cell>
          <cell r="D111" t="str">
            <v>0024358</v>
          </cell>
          <cell r="E111" t="str">
            <v>Cindy Thomas (19)</v>
          </cell>
        </row>
        <row r="112">
          <cell r="A112" t="str">
            <v>0021724</v>
          </cell>
          <cell r="B112" t="str">
            <v>Jon Wise (11)</v>
          </cell>
          <cell r="D112" t="str">
            <v>0024910</v>
          </cell>
          <cell r="E112" t="str">
            <v>David Windsnes (18)</v>
          </cell>
        </row>
        <row r="113">
          <cell r="A113" t="str">
            <v>0021997</v>
          </cell>
          <cell r="B113" t="str">
            <v>Jon Wise (11)</v>
          </cell>
          <cell r="D113" t="str">
            <v>0028796</v>
          </cell>
          <cell r="E113" t="str">
            <v>Cindy Thomas (19)</v>
          </cell>
        </row>
        <row r="114">
          <cell r="A114" t="str">
            <v>0022686</v>
          </cell>
          <cell r="B114" t="str">
            <v>Cindy Thomas (19)</v>
          </cell>
          <cell r="D114" t="str">
            <v>0028796</v>
          </cell>
          <cell r="E114" t="str">
            <v>David Windsnes (18)</v>
          </cell>
        </row>
        <row r="115">
          <cell r="A115" t="str">
            <v>0022713</v>
          </cell>
          <cell r="B115" t="str">
            <v>Rob Oskey (15)</v>
          </cell>
          <cell r="D115" t="str">
            <v>0030108</v>
          </cell>
          <cell r="E115" t="str">
            <v>Cindy Thomas (19)</v>
          </cell>
        </row>
        <row r="116">
          <cell r="A116" t="str">
            <v>0022776</v>
          </cell>
          <cell r="B116" t="str">
            <v>Cindy Thomas (19)</v>
          </cell>
          <cell r="D116" t="str">
            <v>0031099</v>
          </cell>
          <cell r="E116" t="str">
            <v>Cindy Thomas (19)</v>
          </cell>
        </row>
        <row r="117">
          <cell r="A117" t="str">
            <v>0024186</v>
          </cell>
          <cell r="B117" t="str">
            <v>Jon Wise (11)</v>
          </cell>
          <cell r="D117" t="str">
            <v>0033378</v>
          </cell>
          <cell r="E117" t="str">
            <v>Sales Rep (20)</v>
          </cell>
        </row>
        <row r="118">
          <cell r="A118" t="str">
            <v>0024358</v>
          </cell>
          <cell r="B118" t="str">
            <v>Cindy Thomas (19)</v>
          </cell>
          <cell r="D118" t="str">
            <v>0053873</v>
          </cell>
          <cell r="E118" t="str">
            <v>Sales Rep (20)</v>
          </cell>
        </row>
        <row r="119">
          <cell r="A119" t="str">
            <v>0024910</v>
          </cell>
          <cell r="B119" t="str">
            <v>Jon Wise (11)</v>
          </cell>
          <cell r="D119" t="str">
            <v>0056855</v>
          </cell>
          <cell r="E119" t="str">
            <v>Sales Rep (20)</v>
          </cell>
        </row>
        <row r="120">
          <cell r="A120" t="str">
            <v>0025445</v>
          </cell>
          <cell r="B120" t="str">
            <v>Rob Oskey (15)</v>
          </cell>
          <cell r="D120" t="str">
            <v>0065222</v>
          </cell>
          <cell r="E120" t="str">
            <v>Sales Rep (20)</v>
          </cell>
        </row>
        <row r="121">
          <cell r="A121" t="str">
            <v>0026528</v>
          </cell>
          <cell r="B121" t="str">
            <v>Steve Fordney (14)</v>
          </cell>
          <cell r="D121" t="str">
            <v>0069302</v>
          </cell>
          <cell r="E121" t="str">
            <v>Sales Rep (20)</v>
          </cell>
        </row>
        <row r="122">
          <cell r="A122" t="str">
            <v>0028796</v>
          </cell>
          <cell r="B122" t="str">
            <v>Jon Wise (11)</v>
          </cell>
          <cell r="D122" t="str">
            <v>0077879</v>
          </cell>
          <cell r="E122" t="str">
            <v>Sales Rep (20)</v>
          </cell>
        </row>
        <row r="123">
          <cell r="A123" t="str">
            <v>0030108</v>
          </cell>
          <cell r="B123" t="str">
            <v>Cindy Thomas (19)</v>
          </cell>
          <cell r="D123" t="str">
            <v>0091022</v>
          </cell>
          <cell r="E123" t="str">
            <v>Richard Hee (213)</v>
          </cell>
        </row>
        <row r="124">
          <cell r="A124" t="str">
            <v>0031099</v>
          </cell>
          <cell r="B124" t="str">
            <v>Cindy Thomas (19)</v>
          </cell>
          <cell r="D124" t="str">
            <v>0092061</v>
          </cell>
          <cell r="E124" t="str">
            <v>Sales Rep (20)</v>
          </cell>
        </row>
        <row r="125">
          <cell r="A125" t="str">
            <v>0033378</v>
          </cell>
          <cell r="B125" t="str">
            <v>Sales Rep (20)</v>
          </cell>
          <cell r="D125" t="str">
            <v>0096733</v>
          </cell>
          <cell r="E125" t="str">
            <v>Dick Gude (212)</v>
          </cell>
        </row>
        <row r="126">
          <cell r="A126" t="str">
            <v>0056855</v>
          </cell>
          <cell r="B126" t="str">
            <v>Sales Rep (20)</v>
          </cell>
          <cell r="D126" t="str">
            <v>0112224</v>
          </cell>
          <cell r="E126" t="str">
            <v>Sales Rep (20)</v>
          </cell>
        </row>
        <row r="127">
          <cell r="A127" t="str">
            <v>0065222</v>
          </cell>
          <cell r="B127" t="str">
            <v>Sales Rep (20)</v>
          </cell>
          <cell r="D127" t="str">
            <v>0120360</v>
          </cell>
          <cell r="E127" t="str">
            <v>Richard Hee (213)</v>
          </cell>
        </row>
        <row r="128">
          <cell r="A128" t="str">
            <v>0065922</v>
          </cell>
          <cell r="B128" t="str">
            <v>Rob Oskey (15)</v>
          </cell>
          <cell r="D128" t="str">
            <v>0130058</v>
          </cell>
          <cell r="E128" t="str">
            <v>Richard Hee (213)</v>
          </cell>
        </row>
        <row r="129">
          <cell r="A129" t="str">
            <v>0069302</v>
          </cell>
          <cell r="B129" t="str">
            <v>Sales Rep (20)</v>
          </cell>
          <cell r="D129" t="str">
            <v>0136631</v>
          </cell>
          <cell r="E129" t="str">
            <v>Richard Hee (213)</v>
          </cell>
        </row>
        <row r="130">
          <cell r="A130" t="str">
            <v>0077879</v>
          </cell>
          <cell r="B130" t="str">
            <v>Sales Rep (20)</v>
          </cell>
          <cell r="D130" t="str">
            <v>0170425</v>
          </cell>
          <cell r="E130" t="str">
            <v>Chris Mease (38)</v>
          </cell>
        </row>
        <row r="131">
          <cell r="A131" t="str">
            <v>0091022</v>
          </cell>
          <cell r="B131" t="str">
            <v>Richard Hee (213)</v>
          </cell>
          <cell r="D131" t="str">
            <v>0170724</v>
          </cell>
          <cell r="E131" t="str">
            <v>Chris Mease (38)</v>
          </cell>
        </row>
        <row r="132">
          <cell r="A132" t="str">
            <v>0091067</v>
          </cell>
          <cell r="B132" t="str">
            <v>Richard Hee (213)</v>
          </cell>
          <cell r="D132" t="str">
            <v>0171003</v>
          </cell>
          <cell r="E132" t="str">
            <v>John Larsen (36)</v>
          </cell>
        </row>
        <row r="133">
          <cell r="A133" t="str">
            <v>0092061</v>
          </cell>
          <cell r="B133" t="str">
            <v>Sales Rep (20)</v>
          </cell>
          <cell r="D133" t="str">
            <v>0171005</v>
          </cell>
          <cell r="E133" t="str">
            <v>Chris Mease (38)</v>
          </cell>
        </row>
        <row r="134">
          <cell r="A134" t="str">
            <v>0096733</v>
          </cell>
          <cell r="B134" t="str">
            <v>Kipp Keller (228)</v>
          </cell>
          <cell r="D134" t="str">
            <v>0171226</v>
          </cell>
          <cell r="E134" t="str">
            <v>Chris Mease (38)</v>
          </cell>
        </row>
        <row r="135">
          <cell r="A135" t="str">
            <v>0100111</v>
          </cell>
          <cell r="B135" t="str">
            <v>Dan Niemeier (51)</v>
          </cell>
          <cell r="D135" t="str">
            <v>0173007</v>
          </cell>
          <cell r="E135" t="str">
            <v>Chris Mease (38)</v>
          </cell>
        </row>
        <row r="136">
          <cell r="A136" t="str">
            <v>0100912</v>
          </cell>
          <cell r="B136" t="str">
            <v>Verlin Merkel (53)</v>
          </cell>
          <cell r="D136" t="str">
            <v>0177371</v>
          </cell>
          <cell r="E136" t="str">
            <v>Chris Mease (38)</v>
          </cell>
        </row>
        <row r="137">
          <cell r="A137" t="str">
            <v>0112224</v>
          </cell>
          <cell r="B137" t="str">
            <v>Sales Rep (20)</v>
          </cell>
          <cell r="D137" t="str">
            <v>0180102</v>
          </cell>
          <cell r="E137" t="str">
            <v>John Larsen (36)</v>
          </cell>
        </row>
        <row r="138">
          <cell r="A138" t="str">
            <v>0120360</v>
          </cell>
          <cell r="B138" t="str">
            <v>Richard Hee (213)</v>
          </cell>
          <cell r="D138" t="str">
            <v>0180122</v>
          </cell>
          <cell r="E138" t="str">
            <v>Chris Mease (38)</v>
          </cell>
        </row>
        <row r="139">
          <cell r="A139" t="str">
            <v>0130058</v>
          </cell>
          <cell r="B139" t="str">
            <v>Richard Hee (213)</v>
          </cell>
          <cell r="D139" t="str">
            <v>0180414</v>
          </cell>
          <cell r="E139" t="str">
            <v>Dave Churchman (34)</v>
          </cell>
        </row>
        <row r="140">
          <cell r="A140" t="str">
            <v>0136631</v>
          </cell>
          <cell r="B140" t="str">
            <v>Richard Hee (213)</v>
          </cell>
          <cell r="D140" t="str">
            <v>0180602</v>
          </cell>
          <cell r="E140" t="str">
            <v>Jeff Brown (35)</v>
          </cell>
        </row>
        <row r="141">
          <cell r="A141" t="str">
            <v>0170425</v>
          </cell>
          <cell r="B141" t="str">
            <v>Chris Mease (38)</v>
          </cell>
          <cell r="D141" t="str">
            <v>0181015</v>
          </cell>
          <cell r="E141" t="str">
            <v>John Larsen (36)</v>
          </cell>
        </row>
        <row r="142">
          <cell r="A142" t="str">
            <v>0170724</v>
          </cell>
          <cell r="B142" t="str">
            <v>Chris Mease (38)</v>
          </cell>
          <cell r="D142" t="str">
            <v>0181116</v>
          </cell>
          <cell r="E142" t="str">
            <v>Chris Mease (38)</v>
          </cell>
        </row>
        <row r="143">
          <cell r="A143" t="str">
            <v>0171226</v>
          </cell>
          <cell r="B143" t="str">
            <v>Chris Mease (38)</v>
          </cell>
          <cell r="D143" t="str">
            <v>0181298</v>
          </cell>
          <cell r="E143" t="str">
            <v>Dave Churchman (34)</v>
          </cell>
        </row>
        <row r="144">
          <cell r="A144" t="str">
            <v>0173007</v>
          </cell>
          <cell r="B144" t="str">
            <v>Chris Mease (38)</v>
          </cell>
          <cell r="D144" t="str">
            <v>0182850</v>
          </cell>
          <cell r="E144" t="str">
            <v>John Larsen (36)</v>
          </cell>
        </row>
        <row r="145">
          <cell r="A145" t="str">
            <v>0180102</v>
          </cell>
          <cell r="B145" t="str">
            <v>John Larsen (36)</v>
          </cell>
          <cell r="D145" t="str">
            <v>0184179</v>
          </cell>
          <cell r="E145" t="str">
            <v>John Larsen (36)</v>
          </cell>
        </row>
        <row r="146">
          <cell r="A146" t="str">
            <v>0180329</v>
          </cell>
          <cell r="B146" t="str">
            <v>Chris Mease (38)</v>
          </cell>
          <cell r="D146" t="str">
            <v>0184973</v>
          </cell>
          <cell r="E146" t="str">
            <v>Chris Mease (38)</v>
          </cell>
        </row>
        <row r="147">
          <cell r="A147" t="str">
            <v>0180414</v>
          </cell>
          <cell r="B147" t="str">
            <v>Chris Mease (38)</v>
          </cell>
          <cell r="D147" t="str">
            <v>0185760</v>
          </cell>
          <cell r="E147" t="str">
            <v>Chris Mease (38)</v>
          </cell>
        </row>
        <row r="148">
          <cell r="A148" t="str">
            <v>0180430</v>
          </cell>
          <cell r="B148" t="str">
            <v>Chris Mease (38)</v>
          </cell>
          <cell r="D148" t="str">
            <v>0185761</v>
          </cell>
          <cell r="E148" t="str">
            <v>Chris Mease (38)</v>
          </cell>
        </row>
        <row r="149">
          <cell r="A149" t="str">
            <v>0180602</v>
          </cell>
          <cell r="B149" t="str">
            <v>Jeff Brown (35)</v>
          </cell>
          <cell r="D149" t="str">
            <v>0185767</v>
          </cell>
          <cell r="E149" t="str">
            <v>Chris Mease (38)</v>
          </cell>
        </row>
        <row r="150">
          <cell r="A150" t="str">
            <v>0181015</v>
          </cell>
          <cell r="B150" t="str">
            <v>John Larsen (36)</v>
          </cell>
          <cell r="D150" t="str">
            <v>0185935</v>
          </cell>
          <cell r="E150" t="str">
            <v>Jeff Brown (35)</v>
          </cell>
        </row>
        <row r="151">
          <cell r="A151" t="str">
            <v>0181116</v>
          </cell>
          <cell r="B151" t="str">
            <v>Chris Mease (38)</v>
          </cell>
          <cell r="D151" t="str">
            <v>0186168</v>
          </cell>
          <cell r="E151" t="str">
            <v>Chris Mease (38)</v>
          </cell>
        </row>
        <row r="152">
          <cell r="A152" t="str">
            <v>0181298</v>
          </cell>
          <cell r="B152" t="str">
            <v>Jeff Brown (35)</v>
          </cell>
          <cell r="D152" t="str">
            <v>0187224</v>
          </cell>
          <cell r="E152" t="str">
            <v>John Larsen (36)</v>
          </cell>
        </row>
        <row r="153">
          <cell r="A153" t="str">
            <v>0181351</v>
          </cell>
          <cell r="B153" t="str">
            <v>John Larsen (36)</v>
          </cell>
          <cell r="D153" t="str">
            <v>0188549</v>
          </cell>
          <cell r="E153" t="str">
            <v>Chris Mease (38)</v>
          </cell>
        </row>
        <row r="154">
          <cell r="A154" t="str">
            <v>0182755</v>
          </cell>
          <cell r="B154" t="str">
            <v>John Larsen (36)</v>
          </cell>
          <cell r="D154" t="str">
            <v>0190012</v>
          </cell>
          <cell r="E154" t="str">
            <v>John Larsen (36)</v>
          </cell>
        </row>
        <row r="155">
          <cell r="A155" t="str">
            <v>0182850</v>
          </cell>
          <cell r="B155" t="str">
            <v>John Larsen (36)</v>
          </cell>
          <cell r="D155" t="str">
            <v>0190102</v>
          </cell>
          <cell r="E155" t="str">
            <v>John Larsen (36)</v>
          </cell>
        </row>
        <row r="156">
          <cell r="A156" t="str">
            <v>0184179</v>
          </cell>
          <cell r="B156" t="str">
            <v>John Larsen (36)</v>
          </cell>
          <cell r="D156" t="str">
            <v>0190199</v>
          </cell>
          <cell r="E156" t="str">
            <v>Dave Churchman (34)</v>
          </cell>
        </row>
        <row r="157">
          <cell r="A157" t="str">
            <v>0184973</v>
          </cell>
          <cell r="B157" t="str">
            <v>Chris Mease (38)</v>
          </cell>
          <cell r="D157" t="str">
            <v>0190205</v>
          </cell>
          <cell r="E157" t="str">
            <v>Jeff Brown (35)</v>
          </cell>
        </row>
        <row r="158">
          <cell r="A158" t="str">
            <v>0185731</v>
          </cell>
          <cell r="B158" t="str">
            <v>Jeff Brown (35)</v>
          </cell>
          <cell r="D158" t="str">
            <v>0190231</v>
          </cell>
          <cell r="E158" t="str">
            <v>Dave Churchman (34)</v>
          </cell>
        </row>
        <row r="159">
          <cell r="A159" t="str">
            <v>0185760</v>
          </cell>
          <cell r="B159" t="str">
            <v>Chris Mease (38)</v>
          </cell>
          <cell r="D159" t="str">
            <v>0190305</v>
          </cell>
          <cell r="E159" t="str">
            <v>John Larsen (36)</v>
          </cell>
        </row>
        <row r="160">
          <cell r="A160" t="str">
            <v>0185761</v>
          </cell>
          <cell r="B160" t="str">
            <v>Chris Mease (38)</v>
          </cell>
          <cell r="D160" t="str">
            <v>0190306</v>
          </cell>
          <cell r="E160" t="str">
            <v>Dave Churchman (34)</v>
          </cell>
        </row>
        <row r="161">
          <cell r="A161" t="str">
            <v>0185765</v>
          </cell>
          <cell r="B161" t="str">
            <v>Jeff Brown (35)</v>
          </cell>
          <cell r="D161" t="str">
            <v>0190400</v>
          </cell>
          <cell r="E161" t="str">
            <v>Dave Churchman (34)</v>
          </cell>
        </row>
        <row r="162">
          <cell r="A162" t="str">
            <v>0185767</v>
          </cell>
          <cell r="B162" t="str">
            <v>Chris Mease (38)</v>
          </cell>
          <cell r="D162" t="str">
            <v>0190403</v>
          </cell>
          <cell r="E162" t="str">
            <v>John Larsen (36)</v>
          </cell>
        </row>
        <row r="163">
          <cell r="A163" t="str">
            <v>0185775</v>
          </cell>
          <cell r="B163" t="str">
            <v>Scott Kiersch (122)</v>
          </cell>
          <cell r="D163" t="str">
            <v>0190419</v>
          </cell>
          <cell r="E163" t="str">
            <v>Dave Churchman (34)</v>
          </cell>
        </row>
        <row r="164">
          <cell r="A164" t="str">
            <v>0185877</v>
          </cell>
          <cell r="B164" t="str">
            <v>Chris Mease (38)</v>
          </cell>
          <cell r="D164" t="str">
            <v>0190716</v>
          </cell>
          <cell r="E164" t="str">
            <v>John Scott (125)</v>
          </cell>
        </row>
        <row r="165">
          <cell r="A165" t="str">
            <v>0185935</v>
          </cell>
          <cell r="B165" t="str">
            <v>Jeff Brown (35)</v>
          </cell>
          <cell r="D165" t="str">
            <v>0190724</v>
          </cell>
          <cell r="E165" t="str">
            <v>John Scott (125)</v>
          </cell>
        </row>
        <row r="166">
          <cell r="A166" t="str">
            <v>0186168</v>
          </cell>
          <cell r="B166" t="str">
            <v>Chris Mease (38)</v>
          </cell>
          <cell r="D166" t="str">
            <v>0190740</v>
          </cell>
          <cell r="E166" t="str">
            <v>Chris Mease (38)</v>
          </cell>
        </row>
        <row r="167">
          <cell r="A167" t="str">
            <v>0187224</v>
          </cell>
          <cell r="B167" t="str">
            <v>John Larsen (36)</v>
          </cell>
          <cell r="D167" t="str">
            <v>0190907</v>
          </cell>
          <cell r="E167" t="str">
            <v>Chris Mease (38)</v>
          </cell>
        </row>
        <row r="168">
          <cell r="A168" t="str">
            <v>0188556</v>
          </cell>
          <cell r="B168" t="str">
            <v>Chris Mease (38)</v>
          </cell>
          <cell r="D168" t="str">
            <v>0191005</v>
          </cell>
          <cell r="E168" t="str">
            <v>Tina Monaco (55)</v>
          </cell>
        </row>
        <row r="169">
          <cell r="A169" t="str">
            <v>0190012</v>
          </cell>
          <cell r="B169" t="str">
            <v>John Larsen (36)</v>
          </cell>
          <cell r="D169" t="str">
            <v>0191010</v>
          </cell>
          <cell r="E169" t="str">
            <v>John Larsen (36)</v>
          </cell>
        </row>
        <row r="170">
          <cell r="A170" t="str">
            <v>0190102</v>
          </cell>
          <cell r="B170" t="str">
            <v>John Larsen (36)</v>
          </cell>
          <cell r="D170" t="str">
            <v>0192649</v>
          </cell>
          <cell r="E170" t="str">
            <v>Chris Mease (38)</v>
          </cell>
        </row>
        <row r="171">
          <cell r="A171" t="str">
            <v>0190199</v>
          </cell>
          <cell r="B171" t="str">
            <v>Jeff Brown (35)</v>
          </cell>
          <cell r="D171" t="str">
            <v>0194644</v>
          </cell>
          <cell r="E171" t="str">
            <v>Chris Mease (38)</v>
          </cell>
        </row>
        <row r="172">
          <cell r="A172" t="str">
            <v>0190205</v>
          </cell>
          <cell r="B172" t="str">
            <v>Jeff Brown (35)</v>
          </cell>
          <cell r="D172" t="str">
            <v>0194698</v>
          </cell>
          <cell r="E172" t="str">
            <v>John Larsen (36)</v>
          </cell>
        </row>
        <row r="173">
          <cell r="A173" t="str">
            <v>0190305</v>
          </cell>
          <cell r="B173" t="str">
            <v>John Larsen (36)</v>
          </cell>
          <cell r="D173" t="str">
            <v>0195000</v>
          </cell>
          <cell r="E173" t="str">
            <v>John Larsen (36)</v>
          </cell>
        </row>
        <row r="174">
          <cell r="A174" t="str">
            <v>0190306</v>
          </cell>
          <cell r="B174" t="str">
            <v>Jeff Brown (35)</v>
          </cell>
          <cell r="D174" t="str">
            <v>0195588</v>
          </cell>
          <cell r="E174" t="str">
            <v>Dave Churchman (34)</v>
          </cell>
        </row>
        <row r="175">
          <cell r="A175" t="str">
            <v>0190400</v>
          </cell>
          <cell r="B175" t="str">
            <v>John Larsen (36)</v>
          </cell>
          <cell r="D175" t="str">
            <v>0195600</v>
          </cell>
          <cell r="E175" t="str">
            <v>Dave Churchman (34)</v>
          </cell>
        </row>
        <row r="176">
          <cell r="A176" t="str">
            <v>0190419</v>
          </cell>
          <cell r="B176" t="str">
            <v>Jeff Brown (35)</v>
          </cell>
          <cell r="D176" t="str">
            <v>0196118</v>
          </cell>
          <cell r="E176" t="str">
            <v>Dave Churchman (34)</v>
          </cell>
        </row>
        <row r="177">
          <cell r="A177" t="str">
            <v>0190713</v>
          </cell>
          <cell r="B177" t="str">
            <v>John Scott (125)</v>
          </cell>
          <cell r="D177" t="str">
            <v>0196718</v>
          </cell>
          <cell r="E177" t="str">
            <v>David Windsnes (18)</v>
          </cell>
        </row>
        <row r="178">
          <cell r="A178" t="str">
            <v>0190724</v>
          </cell>
          <cell r="B178" t="str">
            <v>John Scott (125)</v>
          </cell>
          <cell r="D178" t="str">
            <v>0198761</v>
          </cell>
          <cell r="E178" t="str">
            <v>John Larsen (36)</v>
          </cell>
        </row>
        <row r="179">
          <cell r="A179" t="str">
            <v>0190740</v>
          </cell>
          <cell r="B179" t="str">
            <v>Chris Mease (38)</v>
          </cell>
          <cell r="D179" t="str">
            <v>0199097</v>
          </cell>
          <cell r="E179" t="str">
            <v>Chris Mease (38)</v>
          </cell>
        </row>
        <row r="180">
          <cell r="A180" t="str">
            <v>0190907</v>
          </cell>
          <cell r="B180" t="str">
            <v>Chris Mease (38)</v>
          </cell>
          <cell r="D180" t="str">
            <v>0199278</v>
          </cell>
          <cell r="E180" t="str">
            <v>Chris Mease (38)</v>
          </cell>
        </row>
        <row r="181">
          <cell r="A181" t="str">
            <v>0191005</v>
          </cell>
          <cell r="B181" t="str">
            <v>Paul Glaser (56)</v>
          </cell>
          <cell r="D181" t="str">
            <v>0200206</v>
          </cell>
          <cell r="E181" t="str">
            <v>Chris Mease (38)</v>
          </cell>
        </row>
        <row r="182">
          <cell r="A182" t="str">
            <v>0191008</v>
          </cell>
          <cell r="B182" t="str">
            <v>John Larsen (36)</v>
          </cell>
          <cell r="D182" t="str">
            <v>0201018</v>
          </cell>
          <cell r="E182" t="str">
            <v>Tom Obrien (126)</v>
          </cell>
        </row>
        <row r="183">
          <cell r="A183" t="str">
            <v>0191010</v>
          </cell>
          <cell r="B183" t="str">
            <v>John Larsen (36)</v>
          </cell>
          <cell r="D183" t="str">
            <v>0201112</v>
          </cell>
          <cell r="E183" t="str">
            <v>Chris Mease (38)</v>
          </cell>
        </row>
        <row r="184">
          <cell r="A184" t="str">
            <v>0191106</v>
          </cell>
          <cell r="B184" t="str">
            <v>Chris Mease (38)</v>
          </cell>
          <cell r="D184" t="str">
            <v>0202127</v>
          </cell>
          <cell r="E184" t="str">
            <v>Chris Mease (38)</v>
          </cell>
        </row>
        <row r="185">
          <cell r="A185" t="str">
            <v>0191298</v>
          </cell>
          <cell r="B185" t="str">
            <v>John Larsen (36)</v>
          </cell>
          <cell r="D185" t="str">
            <v>0202127</v>
          </cell>
          <cell r="E185" t="str">
            <v>John Larsen (36)</v>
          </cell>
        </row>
        <row r="186">
          <cell r="A186" t="str">
            <v>0192649</v>
          </cell>
          <cell r="B186" t="str">
            <v>Chris Mease (38)</v>
          </cell>
          <cell r="D186" t="str">
            <v>0203498</v>
          </cell>
          <cell r="E186" t="str">
            <v>Dave Churchman (34)</v>
          </cell>
        </row>
        <row r="187">
          <cell r="A187" t="str">
            <v>0194644</v>
          </cell>
          <cell r="B187" t="str">
            <v>Chris Mease (38)</v>
          </cell>
          <cell r="D187" t="str">
            <v>0203499</v>
          </cell>
          <cell r="E187" t="str">
            <v>Dave Churchman (34)</v>
          </cell>
        </row>
        <row r="188">
          <cell r="A188" t="str">
            <v>0194698</v>
          </cell>
          <cell r="B188" t="str">
            <v>John Larsen (36)</v>
          </cell>
          <cell r="D188" t="str">
            <v>0203500</v>
          </cell>
          <cell r="E188" t="str">
            <v>Dave Churchman (34)</v>
          </cell>
        </row>
        <row r="189">
          <cell r="A189" t="str">
            <v>0195049</v>
          </cell>
          <cell r="B189" t="str">
            <v>John Larsen (36)</v>
          </cell>
          <cell r="D189" t="str">
            <v>0203565</v>
          </cell>
          <cell r="E189" t="str">
            <v>Jeff Brown (35)</v>
          </cell>
        </row>
        <row r="190">
          <cell r="A190" t="str">
            <v>0195245</v>
          </cell>
          <cell r="B190" t="str">
            <v>Jeff Brown (35)</v>
          </cell>
          <cell r="D190" t="str">
            <v>0203667</v>
          </cell>
          <cell r="E190" t="str">
            <v>John Larsen (36)</v>
          </cell>
        </row>
        <row r="191">
          <cell r="A191" t="str">
            <v>0195588</v>
          </cell>
          <cell r="B191" t="str">
            <v>Jeff Brown (35)</v>
          </cell>
          <cell r="D191" t="str">
            <v>0205222</v>
          </cell>
          <cell r="E191" t="str">
            <v>Chris Mease (38)</v>
          </cell>
        </row>
        <row r="192">
          <cell r="A192" t="str">
            <v>0195600</v>
          </cell>
          <cell r="B192" t="str">
            <v>Jeff Brown (35)</v>
          </cell>
          <cell r="D192" t="str">
            <v>0209114</v>
          </cell>
          <cell r="E192" t="str">
            <v>Chris Mease (38)</v>
          </cell>
        </row>
        <row r="193">
          <cell r="A193" t="str">
            <v>0196118</v>
          </cell>
          <cell r="B193" t="str">
            <v>Dave Churchman (34)</v>
          </cell>
          <cell r="D193" t="str">
            <v>0210413</v>
          </cell>
          <cell r="E193" t="str">
            <v>Jon Wise (11)</v>
          </cell>
        </row>
        <row r="194">
          <cell r="A194" t="str">
            <v>0196300</v>
          </cell>
          <cell r="B194" t="str">
            <v>Cindy Thomas (19)</v>
          </cell>
          <cell r="D194" t="str">
            <v>0210615</v>
          </cell>
          <cell r="E194" t="str">
            <v>John Larsen (36)</v>
          </cell>
        </row>
        <row r="195">
          <cell r="A195" t="str">
            <v>0196718</v>
          </cell>
          <cell r="B195" t="str">
            <v>Jon Wise (11)</v>
          </cell>
          <cell r="D195" t="str">
            <v>0210831</v>
          </cell>
          <cell r="E195" t="str">
            <v>James Irick (124)</v>
          </cell>
        </row>
        <row r="196">
          <cell r="A196" t="str">
            <v>0196999</v>
          </cell>
          <cell r="B196" t="str">
            <v>John Larsen (36)</v>
          </cell>
          <cell r="D196" t="str">
            <v>0211019</v>
          </cell>
          <cell r="E196" t="str">
            <v>James Irick (124)</v>
          </cell>
        </row>
        <row r="197">
          <cell r="A197" t="str">
            <v>0198761</v>
          </cell>
          <cell r="B197" t="str">
            <v>John Larsen (36)</v>
          </cell>
          <cell r="D197" t="str">
            <v>0211105</v>
          </cell>
          <cell r="E197" t="str">
            <v>James Irick (124)</v>
          </cell>
        </row>
        <row r="198">
          <cell r="A198" t="str">
            <v>0199097</v>
          </cell>
          <cell r="B198" t="str">
            <v>Chris Mease (38)</v>
          </cell>
          <cell r="D198" t="str">
            <v>0211109</v>
          </cell>
          <cell r="E198" t="str">
            <v>Chris Mease (38)</v>
          </cell>
        </row>
        <row r="199">
          <cell r="A199" t="str">
            <v>0199278</v>
          </cell>
          <cell r="B199" t="str">
            <v>Chris Mease (38)</v>
          </cell>
          <cell r="D199" t="str">
            <v>0211128</v>
          </cell>
          <cell r="E199" t="str">
            <v>Chris Mease (38)</v>
          </cell>
        </row>
        <row r="200">
          <cell r="A200" t="str">
            <v>0199810</v>
          </cell>
          <cell r="B200" t="str">
            <v>Chris Mease (38)</v>
          </cell>
          <cell r="D200" t="str">
            <v>0211214</v>
          </cell>
          <cell r="E200" t="str">
            <v>Chris Mease (38)</v>
          </cell>
        </row>
        <row r="201">
          <cell r="A201" t="str">
            <v>0200206</v>
          </cell>
          <cell r="B201" t="str">
            <v>Chris Mease (38)</v>
          </cell>
          <cell r="D201" t="str">
            <v>0211399</v>
          </cell>
          <cell r="E201" t="str">
            <v>Barry Lucas (57)</v>
          </cell>
        </row>
        <row r="202">
          <cell r="A202" t="str">
            <v>0200329</v>
          </cell>
          <cell r="B202" t="str">
            <v>John Larsen (36)</v>
          </cell>
          <cell r="D202" t="str">
            <v>0211499</v>
          </cell>
          <cell r="E202" t="str">
            <v>Tom Obrien (126)</v>
          </cell>
        </row>
        <row r="203">
          <cell r="A203" t="str">
            <v>0200405</v>
          </cell>
          <cell r="B203" t="str">
            <v>John Larsen (36)</v>
          </cell>
          <cell r="D203" t="str">
            <v>0211898</v>
          </cell>
          <cell r="E203" t="str">
            <v>Scott Kiersch (122)</v>
          </cell>
        </row>
        <row r="204">
          <cell r="A204" t="str">
            <v>0200418</v>
          </cell>
          <cell r="B204" t="str">
            <v>John Larsen (36)</v>
          </cell>
          <cell r="D204" t="str">
            <v>0212198</v>
          </cell>
          <cell r="E204" t="str">
            <v>Chris Mease (38)</v>
          </cell>
        </row>
        <row r="205">
          <cell r="A205" t="str">
            <v>0200603</v>
          </cell>
          <cell r="B205" t="str">
            <v>John Larsen (36)</v>
          </cell>
          <cell r="D205" t="str">
            <v>0212599</v>
          </cell>
          <cell r="E205" t="str">
            <v>James Irick (124)</v>
          </cell>
        </row>
        <row r="206">
          <cell r="A206" t="str">
            <v>0200679</v>
          </cell>
          <cell r="B206" t="str">
            <v>John Larsen (36)</v>
          </cell>
          <cell r="D206" t="str">
            <v>0214799</v>
          </cell>
          <cell r="E206" t="str">
            <v>Jeff Brown (35)</v>
          </cell>
        </row>
        <row r="207">
          <cell r="A207" t="str">
            <v>0201018</v>
          </cell>
          <cell r="B207" t="str">
            <v>Tom Obrien (126)</v>
          </cell>
          <cell r="D207" t="str">
            <v>0217565</v>
          </cell>
          <cell r="E207" t="str">
            <v>John Larsen (36)</v>
          </cell>
        </row>
        <row r="208">
          <cell r="A208" t="str">
            <v>0201079</v>
          </cell>
          <cell r="B208" t="str">
            <v>Jeff Brown (35)</v>
          </cell>
          <cell r="D208" t="str">
            <v>0217611</v>
          </cell>
          <cell r="E208" t="str">
            <v>Dave Churchman (34)</v>
          </cell>
        </row>
        <row r="209">
          <cell r="A209" t="str">
            <v>0201112</v>
          </cell>
          <cell r="B209" t="str">
            <v>Chris Mease (38)</v>
          </cell>
          <cell r="D209" t="str">
            <v>0219000</v>
          </cell>
          <cell r="E209" t="str">
            <v>Dave Churchman (34)</v>
          </cell>
        </row>
        <row r="210">
          <cell r="A210" t="str">
            <v>0201655</v>
          </cell>
          <cell r="B210" t="str">
            <v>John Larsen (36)</v>
          </cell>
          <cell r="D210" t="str">
            <v>0220307</v>
          </cell>
          <cell r="E210" t="str">
            <v>Tom Obrien (126)</v>
          </cell>
        </row>
        <row r="211">
          <cell r="A211" t="str">
            <v>0201886</v>
          </cell>
          <cell r="B211" t="str">
            <v>Chris Mease (38)</v>
          </cell>
          <cell r="D211" t="str">
            <v>0220315</v>
          </cell>
          <cell r="E211" t="str">
            <v>Scott Kiersch (122)</v>
          </cell>
        </row>
        <row r="212">
          <cell r="A212" t="str">
            <v>0202127</v>
          </cell>
          <cell r="B212" t="str">
            <v>Chris Mease (38)</v>
          </cell>
          <cell r="D212" t="str">
            <v>0220515</v>
          </cell>
          <cell r="E212" t="str">
            <v>Tom Obrien (126)</v>
          </cell>
        </row>
        <row r="213">
          <cell r="A213" t="str">
            <v>0202199</v>
          </cell>
          <cell r="B213" t="str">
            <v>Chris Mease (38)</v>
          </cell>
          <cell r="D213" t="str">
            <v>0220719</v>
          </cell>
          <cell r="E213" t="str">
            <v>Chris Mease (38)</v>
          </cell>
        </row>
        <row r="214">
          <cell r="A214" t="str">
            <v>0202569</v>
          </cell>
          <cell r="B214" t="str">
            <v>Jeff Brown (35)</v>
          </cell>
          <cell r="D214" t="str">
            <v>0220813</v>
          </cell>
          <cell r="E214" t="str">
            <v>Tom Obrien (126)</v>
          </cell>
        </row>
        <row r="215">
          <cell r="A215" t="str">
            <v>0202934</v>
          </cell>
          <cell r="B215" t="str">
            <v>John Larsen (36)</v>
          </cell>
          <cell r="D215" t="str">
            <v>0221004</v>
          </cell>
          <cell r="E215" t="str">
            <v>Scott Kiersch (122)</v>
          </cell>
        </row>
        <row r="216">
          <cell r="A216" t="str">
            <v>0203199</v>
          </cell>
          <cell r="B216" t="str">
            <v>John Larsen (36)</v>
          </cell>
          <cell r="D216" t="str">
            <v>0221115</v>
          </cell>
          <cell r="E216" t="str">
            <v>Scott Kiersch (122)</v>
          </cell>
        </row>
        <row r="217">
          <cell r="A217" t="str">
            <v>0203254</v>
          </cell>
          <cell r="B217" t="str">
            <v>Jeff Brown (35)</v>
          </cell>
          <cell r="D217" t="str">
            <v>0222363</v>
          </cell>
          <cell r="E217" t="str">
            <v>Dave Churchman (34)</v>
          </cell>
        </row>
        <row r="218">
          <cell r="A218" t="str">
            <v>0203498</v>
          </cell>
          <cell r="B218" t="str">
            <v>John Larsen (36)</v>
          </cell>
          <cell r="D218" t="str">
            <v>0222398</v>
          </cell>
          <cell r="E218" t="str">
            <v>James Irick (124)</v>
          </cell>
        </row>
        <row r="219">
          <cell r="A219" t="str">
            <v>0203499</v>
          </cell>
          <cell r="B219" t="str">
            <v>John Larsen (36)</v>
          </cell>
          <cell r="D219" t="str">
            <v>0223101</v>
          </cell>
          <cell r="E219" t="str">
            <v>Chris Mease (38)</v>
          </cell>
        </row>
        <row r="220">
          <cell r="A220" t="str">
            <v>0203500</v>
          </cell>
          <cell r="B220" t="str">
            <v>John Larsen (36)</v>
          </cell>
          <cell r="D220" t="str">
            <v>0224081</v>
          </cell>
          <cell r="E220" t="str">
            <v>Tom Obrien (126)</v>
          </cell>
        </row>
        <row r="221">
          <cell r="A221" t="str">
            <v>0203501</v>
          </cell>
          <cell r="B221" t="str">
            <v>John Larsen (36)</v>
          </cell>
          <cell r="D221" t="str">
            <v>0225590</v>
          </cell>
          <cell r="E221" t="str">
            <v>John Larsen (36)</v>
          </cell>
        </row>
        <row r="222">
          <cell r="A222" t="str">
            <v>0203565</v>
          </cell>
          <cell r="B222" t="str">
            <v>Jeff Brown (35)</v>
          </cell>
          <cell r="D222" t="str">
            <v>0227374</v>
          </cell>
          <cell r="E222" t="str">
            <v>John Larsen (36)</v>
          </cell>
        </row>
        <row r="223">
          <cell r="A223" t="str">
            <v>0203667</v>
          </cell>
          <cell r="B223" t="str">
            <v>John Larsen (36)</v>
          </cell>
          <cell r="D223" t="str">
            <v>0230030</v>
          </cell>
          <cell r="E223" t="str">
            <v>Open - Vasys (6A)</v>
          </cell>
        </row>
        <row r="224">
          <cell r="A224" t="str">
            <v>0203698</v>
          </cell>
          <cell r="B224" t="str">
            <v>Chris Mease (38)</v>
          </cell>
          <cell r="D224" t="str">
            <v>0230402</v>
          </cell>
          <cell r="E224" t="str">
            <v>John Scott (125)</v>
          </cell>
        </row>
        <row r="225">
          <cell r="A225" t="str">
            <v>0205101</v>
          </cell>
          <cell r="B225" t="str">
            <v>John Larsen (36)</v>
          </cell>
          <cell r="D225" t="str">
            <v>0230412</v>
          </cell>
          <cell r="E225" t="str">
            <v>Cia Thompkins (10N)</v>
          </cell>
        </row>
        <row r="226">
          <cell r="A226" t="str">
            <v>0205222</v>
          </cell>
          <cell r="B226" t="str">
            <v>Chris Mease (38)</v>
          </cell>
          <cell r="D226" t="str">
            <v>0230481</v>
          </cell>
          <cell r="E226" t="str">
            <v>Scott Kiersch (122)</v>
          </cell>
        </row>
        <row r="227">
          <cell r="A227" t="str">
            <v>0205249</v>
          </cell>
          <cell r="B227" t="str">
            <v>John Larsen (36)</v>
          </cell>
          <cell r="D227" t="str">
            <v>0230705</v>
          </cell>
          <cell r="E227" t="str">
            <v>Scott Kiersch (122)</v>
          </cell>
        </row>
        <row r="228">
          <cell r="A228" t="str">
            <v>0205303</v>
          </cell>
          <cell r="B228" t="str">
            <v>John Larsen (36)</v>
          </cell>
          <cell r="D228" t="str">
            <v>0230720</v>
          </cell>
          <cell r="E228" t="str">
            <v>Kevin Connelly (6K)</v>
          </cell>
        </row>
        <row r="229">
          <cell r="A229" t="str">
            <v>0205306</v>
          </cell>
          <cell r="B229" t="str">
            <v>John Larsen (36)</v>
          </cell>
          <cell r="D229" t="str">
            <v>0230730</v>
          </cell>
          <cell r="E229" t="str">
            <v>Tom Obrien (126)</v>
          </cell>
        </row>
        <row r="230">
          <cell r="A230" t="str">
            <v>0205490</v>
          </cell>
          <cell r="B230" t="str">
            <v>John Larsen (36)</v>
          </cell>
          <cell r="D230" t="str">
            <v>0230827</v>
          </cell>
          <cell r="E230" t="str">
            <v>Heidi Muller (6M)</v>
          </cell>
        </row>
        <row r="231">
          <cell r="A231" t="str">
            <v>0205731</v>
          </cell>
          <cell r="B231" t="str">
            <v>John Larsen (36)</v>
          </cell>
          <cell r="D231" t="str">
            <v>0230828</v>
          </cell>
          <cell r="E231" t="str">
            <v>Kevin Connelly (6K)</v>
          </cell>
        </row>
        <row r="232">
          <cell r="A232" t="str">
            <v>0205929</v>
          </cell>
          <cell r="B232" t="str">
            <v>Scott Kiersch (122)</v>
          </cell>
          <cell r="D232" t="str">
            <v>0230919</v>
          </cell>
          <cell r="E232" t="str">
            <v>Heidi Muller (6M)</v>
          </cell>
        </row>
        <row r="233">
          <cell r="A233" t="str">
            <v>0206059</v>
          </cell>
          <cell r="B233" t="str">
            <v>Chris Mease (38)</v>
          </cell>
          <cell r="D233" t="str">
            <v>0230924</v>
          </cell>
          <cell r="E233" t="str">
            <v>John Scott (125)</v>
          </cell>
        </row>
        <row r="234">
          <cell r="A234" t="str">
            <v>0206898</v>
          </cell>
          <cell r="B234" t="str">
            <v>Scott Kiersch (122)</v>
          </cell>
          <cell r="D234" t="str">
            <v>0230945</v>
          </cell>
          <cell r="E234" t="str">
            <v>Tom Obrien (126)</v>
          </cell>
        </row>
        <row r="235">
          <cell r="A235" t="str">
            <v>0209114</v>
          </cell>
          <cell r="B235" t="str">
            <v>Chris Mease (38)</v>
          </cell>
          <cell r="D235" t="str">
            <v>0231023</v>
          </cell>
          <cell r="E235" t="str">
            <v>Coley Connelly (64)</v>
          </cell>
        </row>
        <row r="236">
          <cell r="A236" t="str">
            <v>0209130</v>
          </cell>
          <cell r="B236" t="str">
            <v>John Larsen (36)</v>
          </cell>
          <cell r="D236" t="str">
            <v>0231029</v>
          </cell>
          <cell r="E236" t="str">
            <v>Scott Kiersch (122)</v>
          </cell>
        </row>
        <row r="237">
          <cell r="A237" t="str">
            <v>0209313</v>
          </cell>
          <cell r="B237" t="str">
            <v>Jeff Brown (35)</v>
          </cell>
          <cell r="D237" t="str">
            <v>0231127</v>
          </cell>
          <cell r="E237" t="str">
            <v>Mike Morey (230)</v>
          </cell>
        </row>
        <row r="238">
          <cell r="A238" t="str">
            <v>0209498</v>
          </cell>
          <cell r="B238" t="str">
            <v>John Larsen (36)</v>
          </cell>
          <cell r="D238" t="str">
            <v>0231242</v>
          </cell>
          <cell r="E238" t="str">
            <v>Scott Kiersch (122)</v>
          </cell>
        </row>
        <row r="239">
          <cell r="A239" t="str">
            <v>0210413</v>
          </cell>
          <cell r="B239" t="str">
            <v>Jon Wise (11)</v>
          </cell>
          <cell r="D239" t="str">
            <v>0231245</v>
          </cell>
          <cell r="E239" t="str">
            <v>Scott Kiersch (122)</v>
          </cell>
        </row>
        <row r="240">
          <cell r="A240" t="str">
            <v>0210705</v>
          </cell>
          <cell r="B240" t="str">
            <v>Jeff Brown (35)</v>
          </cell>
          <cell r="D240" t="str">
            <v>0236381</v>
          </cell>
          <cell r="E240" t="str">
            <v>James Irick (124)</v>
          </cell>
        </row>
        <row r="241">
          <cell r="A241" t="str">
            <v>0210831</v>
          </cell>
          <cell r="B241" t="str">
            <v>James Irick (124)</v>
          </cell>
          <cell r="D241" t="str">
            <v>0236403</v>
          </cell>
          <cell r="E241" t="str">
            <v>James Irick (124)</v>
          </cell>
        </row>
        <row r="242">
          <cell r="A242" t="str">
            <v>0211019</v>
          </cell>
          <cell r="B242" t="str">
            <v>James Irick (124)</v>
          </cell>
          <cell r="D242" t="str">
            <v>0239410</v>
          </cell>
          <cell r="E242" t="str">
            <v>Tom Obrien (126)</v>
          </cell>
        </row>
        <row r="243">
          <cell r="A243" t="str">
            <v>0211214</v>
          </cell>
          <cell r="B243" t="str">
            <v>Chris Mease (38)</v>
          </cell>
          <cell r="D243" t="str">
            <v>0239999</v>
          </cell>
          <cell r="E243" t="str">
            <v>Tom Obrien (126)</v>
          </cell>
        </row>
        <row r="244">
          <cell r="A244" t="str">
            <v>0211399</v>
          </cell>
          <cell r="B244" t="str">
            <v>Barry Lucas (57)</v>
          </cell>
          <cell r="D244" t="str">
            <v>0240305</v>
          </cell>
          <cell r="E244" t="str">
            <v>Scott Kiersch (122)</v>
          </cell>
        </row>
        <row r="245">
          <cell r="A245" t="str">
            <v>0211499</v>
          </cell>
          <cell r="B245" t="str">
            <v>Tom Obrien (126)</v>
          </cell>
          <cell r="D245" t="str">
            <v>0240320</v>
          </cell>
          <cell r="E245" t="str">
            <v>Tom Obrien (126)</v>
          </cell>
        </row>
        <row r="246">
          <cell r="A246" t="str">
            <v>0211898</v>
          </cell>
          <cell r="B246" t="str">
            <v>Scott Kiersch (122)</v>
          </cell>
          <cell r="D246" t="str">
            <v>0240321</v>
          </cell>
          <cell r="E246" t="str">
            <v>Alisa Connelly (69)</v>
          </cell>
        </row>
        <row r="247">
          <cell r="A247" t="str">
            <v>0212198</v>
          </cell>
          <cell r="B247" t="str">
            <v>Chris Mease (38)</v>
          </cell>
          <cell r="D247" t="str">
            <v>0240801</v>
          </cell>
          <cell r="E247" t="str">
            <v>Heidi Muller (6M)</v>
          </cell>
        </row>
        <row r="248">
          <cell r="A248" t="str">
            <v>0212298</v>
          </cell>
          <cell r="B248" t="str">
            <v>Scott Kiersch (122)</v>
          </cell>
          <cell r="D248" t="str">
            <v>0240808</v>
          </cell>
          <cell r="E248" t="str">
            <v>Jim Casey (8H)</v>
          </cell>
        </row>
        <row r="249">
          <cell r="A249" t="str">
            <v>0212299</v>
          </cell>
          <cell r="B249" t="str">
            <v>John Scott (125)</v>
          </cell>
          <cell r="D249" t="str">
            <v>0240821</v>
          </cell>
          <cell r="E249" t="str">
            <v>Heidi Muller (6M)</v>
          </cell>
        </row>
        <row r="250">
          <cell r="A250" t="str">
            <v>0212547</v>
          </cell>
          <cell r="B250" t="str">
            <v>Chris Mease (38)</v>
          </cell>
          <cell r="D250" t="str">
            <v>0240885</v>
          </cell>
          <cell r="E250" t="str">
            <v>James Irick (124)</v>
          </cell>
        </row>
        <row r="251">
          <cell r="A251" t="str">
            <v>0212599</v>
          </cell>
          <cell r="B251" t="str">
            <v>James Irick (124)</v>
          </cell>
          <cell r="D251" t="str">
            <v>0240912</v>
          </cell>
          <cell r="E251" t="str">
            <v>Kevin Connelly (6K)</v>
          </cell>
        </row>
        <row r="252">
          <cell r="A252" t="str">
            <v>0214509</v>
          </cell>
          <cell r="B252" t="str">
            <v>James Irick (124)</v>
          </cell>
          <cell r="D252" t="str">
            <v>0241101</v>
          </cell>
          <cell r="E252" t="str">
            <v>Tom Obrien (126)</v>
          </cell>
        </row>
        <row r="253">
          <cell r="A253" t="str">
            <v>0214799</v>
          </cell>
          <cell r="B253" t="str">
            <v>Jeff Brown (35)</v>
          </cell>
          <cell r="D253" t="str">
            <v>0241172</v>
          </cell>
          <cell r="E253" t="str">
            <v>Scott Kiersch (122)</v>
          </cell>
        </row>
        <row r="254">
          <cell r="A254" t="str">
            <v>0215211</v>
          </cell>
          <cell r="B254" t="str">
            <v>Chris Mease (38)</v>
          </cell>
          <cell r="D254" t="str">
            <v>0241438</v>
          </cell>
          <cell r="E254" t="str">
            <v>Scott Kiersch (122)</v>
          </cell>
        </row>
        <row r="255">
          <cell r="A255" t="str">
            <v>0215398</v>
          </cell>
          <cell r="B255" t="str">
            <v>John Larsen (36)</v>
          </cell>
          <cell r="D255" t="str">
            <v>0241450</v>
          </cell>
          <cell r="E255" t="str">
            <v>James Irick (124)</v>
          </cell>
        </row>
        <row r="256">
          <cell r="A256" t="str">
            <v>0215677</v>
          </cell>
          <cell r="B256" t="str">
            <v>Jeff Brown (35)</v>
          </cell>
          <cell r="D256" t="str">
            <v>0241459</v>
          </cell>
          <cell r="E256" t="str">
            <v>James Irick (124)</v>
          </cell>
        </row>
        <row r="257">
          <cell r="A257" t="str">
            <v>0215901</v>
          </cell>
          <cell r="B257" t="str">
            <v>Dave Churchman (34)</v>
          </cell>
          <cell r="D257" t="str">
            <v>0241461</v>
          </cell>
          <cell r="E257" t="str">
            <v>Scott Kiersch (122)</v>
          </cell>
        </row>
        <row r="258">
          <cell r="A258" t="str">
            <v>0217565</v>
          </cell>
          <cell r="B258" t="str">
            <v>John Larsen (36)</v>
          </cell>
          <cell r="D258" t="str">
            <v>0241463</v>
          </cell>
          <cell r="E258" t="str">
            <v>James Irick (124)</v>
          </cell>
        </row>
        <row r="259">
          <cell r="A259" t="str">
            <v>0217611</v>
          </cell>
          <cell r="B259" t="str">
            <v>Jeff Brown (35)</v>
          </cell>
          <cell r="D259" t="str">
            <v>0241474</v>
          </cell>
          <cell r="E259" t="str">
            <v>Tom Obrien (126)</v>
          </cell>
        </row>
        <row r="260">
          <cell r="A260" t="str">
            <v>0217620</v>
          </cell>
          <cell r="B260" t="str">
            <v>John Larsen (36)</v>
          </cell>
          <cell r="D260" t="str">
            <v>0241478</v>
          </cell>
          <cell r="E260" t="str">
            <v>Rob Weeks (127)</v>
          </cell>
        </row>
        <row r="261">
          <cell r="A261" t="str">
            <v>0217991</v>
          </cell>
          <cell r="B261" t="str">
            <v>John Larsen (36)</v>
          </cell>
          <cell r="D261" t="str">
            <v>0241616</v>
          </cell>
          <cell r="E261" t="str">
            <v>Scott Kiersch (122)</v>
          </cell>
        </row>
        <row r="262">
          <cell r="A262" t="str">
            <v>0218705</v>
          </cell>
          <cell r="B262" t="str">
            <v>Jeff Brown (35)</v>
          </cell>
          <cell r="D262" t="str">
            <v>0241679</v>
          </cell>
          <cell r="E262" t="str">
            <v>Scott Kiersch (122)</v>
          </cell>
        </row>
        <row r="263">
          <cell r="A263" t="str">
            <v>0219000</v>
          </cell>
          <cell r="B263" t="str">
            <v>Jeff Brown (35)</v>
          </cell>
          <cell r="D263" t="str">
            <v>0241686</v>
          </cell>
          <cell r="E263" t="str">
            <v>Scott Kiersch (122)</v>
          </cell>
        </row>
        <row r="264">
          <cell r="A264" t="str">
            <v>0220307</v>
          </cell>
          <cell r="B264" t="str">
            <v>Tom Obrien (126)</v>
          </cell>
          <cell r="D264" t="str">
            <v>0241711</v>
          </cell>
          <cell r="E264" t="str">
            <v>Scott Kiersch (122)</v>
          </cell>
        </row>
        <row r="265">
          <cell r="A265" t="str">
            <v>0220315</v>
          </cell>
          <cell r="B265" t="str">
            <v>Scott Kiersch (122)</v>
          </cell>
          <cell r="D265" t="str">
            <v>0241714</v>
          </cell>
          <cell r="E265" t="str">
            <v>Scott Kiersch (122)</v>
          </cell>
        </row>
        <row r="266">
          <cell r="A266" t="str">
            <v>0220500</v>
          </cell>
          <cell r="B266" t="str">
            <v>Chris Mease (38)</v>
          </cell>
          <cell r="D266" t="str">
            <v>0241715</v>
          </cell>
          <cell r="E266" t="str">
            <v>Scott Kiersch (122)</v>
          </cell>
        </row>
        <row r="267">
          <cell r="A267" t="str">
            <v>0220515</v>
          </cell>
          <cell r="B267" t="str">
            <v>Tom Obrien (126)</v>
          </cell>
          <cell r="D267" t="str">
            <v>0241717</v>
          </cell>
          <cell r="E267" t="str">
            <v>Scott Kiersch (122)</v>
          </cell>
        </row>
        <row r="268">
          <cell r="A268" t="str">
            <v>0220719</v>
          </cell>
          <cell r="B268" t="str">
            <v>Chris Mease (38)</v>
          </cell>
          <cell r="D268" t="str">
            <v>0242543</v>
          </cell>
          <cell r="E268" t="str">
            <v>Scott Kiersch (122)</v>
          </cell>
        </row>
        <row r="269">
          <cell r="A269" t="str">
            <v>0220813</v>
          </cell>
          <cell r="B269" t="str">
            <v>Tom Obrien (126)</v>
          </cell>
          <cell r="D269" t="str">
            <v>0242588</v>
          </cell>
          <cell r="E269" t="str">
            <v>Scott Kiersch (122)</v>
          </cell>
        </row>
        <row r="270">
          <cell r="A270" t="str">
            <v>0221004</v>
          </cell>
          <cell r="B270" t="str">
            <v>Scott Kiersch (122)</v>
          </cell>
          <cell r="D270" t="str">
            <v>0243099</v>
          </cell>
          <cell r="E270" t="str">
            <v>Coley Connelly (64)</v>
          </cell>
        </row>
        <row r="271">
          <cell r="A271" t="str">
            <v>0221115</v>
          </cell>
          <cell r="B271" t="str">
            <v>Scott Kiersch (122)</v>
          </cell>
          <cell r="D271" t="str">
            <v>0243200</v>
          </cell>
          <cell r="E271" t="str">
            <v>Tom Obrien (126)</v>
          </cell>
        </row>
        <row r="272">
          <cell r="A272" t="str">
            <v>0221123</v>
          </cell>
          <cell r="B272" t="str">
            <v>John Larsen (36)</v>
          </cell>
          <cell r="D272" t="str">
            <v>0243991</v>
          </cell>
          <cell r="E272" t="str">
            <v>John Larsen (36)</v>
          </cell>
        </row>
        <row r="273">
          <cell r="A273" t="str">
            <v>0221930</v>
          </cell>
          <cell r="B273" t="str">
            <v>John Larsen (36)</v>
          </cell>
          <cell r="D273" t="str">
            <v>0244617</v>
          </cell>
          <cell r="E273" t="str">
            <v>Alisa Connelly (69)</v>
          </cell>
        </row>
        <row r="274">
          <cell r="A274" t="str">
            <v>0222030</v>
          </cell>
          <cell r="B274" t="str">
            <v>Chris Mease (38)</v>
          </cell>
          <cell r="D274" t="str">
            <v>0245121</v>
          </cell>
          <cell r="E274" t="str">
            <v>James Irick (124)</v>
          </cell>
        </row>
        <row r="275">
          <cell r="A275" t="str">
            <v>0222398</v>
          </cell>
          <cell r="B275" t="str">
            <v>James Irick (124)</v>
          </cell>
          <cell r="D275" t="str">
            <v>0245805</v>
          </cell>
          <cell r="E275" t="str">
            <v>Scott Kiersch (122)</v>
          </cell>
        </row>
        <row r="276">
          <cell r="A276" t="str">
            <v>0223101</v>
          </cell>
          <cell r="B276" t="str">
            <v>Chris Mease (38)</v>
          </cell>
          <cell r="D276" t="str">
            <v>0248077</v>
          </cell>
          <cell r="E276" t="str">
            <v>Rob Weeks (127)</v>
          </cell>
        </row>
        <row r="277">
          <cell r="A277" t="str">
            <v>0224081</v>
          </cell>
          <cell r="B277" t="str">
            <v>Tom Obrien (126)</v>
          </cell>
          <cell r="D277" t="str">
            <v>0249001</v>
          </cell>
          <cell r="E277" t="str">
            <v>Tom Obrien (126)</v>
          </cell>
        </row>
        <row r="278">
          <cell r="A278" t="str">
            <v>0225118</v>
          </cell>
          <cell r="B278" t="str">
            <v>Chris Mease (38)</v>
          </cell>
          <cell r="D278" t="str">
            <v>0250426</v>
          </cell>
          <cell r="E278" t="str">
            <v>Tom Obrien (126)</v>
          </cell>
        </row>
        <row r="279">
          <cell r="A279" t="str">
            <v>0225240</v>
          </cell>
          <cell r="B279" t="str">
            <v>Chris Mease (38)</v>
          </cell>
          <cell r="D279" t="str">
            <v>0251004</v>
          </cell>
          <cell r="E279" t="str">
            <v>Tom Obrien (126)</v>
          </cell>
        </row>
        <row r="280">
          <cell r="A280" t="str">
            <v>0225590</v>
          </cell>
          <cell r="B280" t="str">
            <v>John Larsen (36)</v>
          </cell>
          <cell r="D280" t="str">
            <v>0251011</v>
          </cell>
          <cell r="E280" t="str">
            <v>Tom Obrien (126)</v>
          </cell>
        </row>
        <row r="281">
          <cell r="A281" t="str">
            <v>0225780</v>
          </cell>
          <cell r="B281" t="str">
            <v>John Larsen (36)</v>
          </cell>
          <cell r="D281" t="str">
            <v>0251126</v>
          </cell>
          <cell r="E281" t="str">
            <v>Scott Kiersch (122)</v>
          </cell>
        </row>
        <row r="282">
          <cell r="A282" t="str">
            <v>0225851</v>
          </cell>
          <cell r="B282" t="str">
            <v>John Larsen (36)</v>
          </cell>
          <cell r="D282" t="str">
            <v>0251205</v>
          </cell>
          <cell r="E282" t="str">
            <v>Tom Obrien (126)</v>
          </cell>
        </row>
        <row r="283">
          <cell r="A283" t="str">
            <v>0226173</v>
          </cell>
          <cell r="B283" t="str">
            <v>John Larsen (36)</v>
          </cell>
          <cell r="D283" t="str">
            <v>0251320</v>
          </cell>
          <cell r="E283" t="str">
            <v>Heidi Muller (6M)</v>
          </cell>
        </row>
        <row r="284">
          <cell r="A284" t="str">
            <v>0227324</v>
          </cell>
          <cell r="B284" t="str">
            <v>Chris Mease (38)</v>
          </cell>
          <cell r="D284" t="str">
            <v>0252039</v>
          </cell>
          <cell r="E284" t="str">
            <v>James Irick (124)</v>
          </cell>
        </row>
        <row r="285">
          <cell r="A285" t="str">
            <v>0227374</v>
          </cell>
          <cell r="B285" t="str">
            <v>John Larsen (36)</v>
          </cell>
          <cell r="D285" t="str">
            <v>0252112</v>
          </cell>
          <cell r="E285" t="str">
            <v>Tom Obrien (126)</v>
          </cell>
        </row>
        <row r="286">
          <cell r="A286" t="str">
            <v>0228651</v>
          </cell>
          <cell r="B286" t="str">
            <v>Rob Oskey (15)</v>
          </cell>
          <cell r="D286" t="str">
            <v>0253560</v>
          </cell>
          <cell r="E286" t="str">
            <v>Tom Obrien (126)</v>
          </cell>
        </row>
        <row r="287">
          <cell r="A287" t="str">
            <v>0230030</v>
          </cell>
          <cell r="B287" t="str">
            <v>Heidi Muller (6M)</v>
          </cell>
          <cell r="D287" t="str">
            <v>0254308</v>
          </cell>
          <cell r="E287" t="str">
            <v>Scott Kiersch (122)</v>
          </cell>
        </row>
        <row r="288">
          <cell r="A288" t="str">
            <v>0230199</v>
          </cell>
          <cell r="B288" t="str">
            <v>James Irick (124)</v>
          </cell>
          <cell r="D288" t="str">
            <v>0255126</v>
          </cell>
          <cell r="E288" t="str">
            <v>Rob Weeks (127)</v>
          </cell>
        </row>
        <row r="289">
          <cell r="A289" t="str">
            <v>0230200</v>
          </cell>
          <cell r="B289" t="str">
            <v>Tom Obrien (126)</v>
          </cell>
          <cell r="D289" t="str">
            <v>0257426</v>
          </cell>
          <cell r="E289" t="str">
            <v>Tom Obrien (126)</v>
          </cell>
        </row>
        <row r="290">
          <cell r="A290" t="str">
            <v>0230402</v>
          </cell>
          <cell r="B290" t="str">
            <v>John Scott (125)</v>
          </cell>
          <cell r="D290" t="str">
            <v>0257800</v>
          </cell>
          <cell r="E290" t="str">
            <v>Tom Obrien (126)</v>
          </cell>
        </row>
        <row r="291">
          <cell r="A291" t="str">
            <v>0230414</v>
          </cell>
          <cell r="B291" t="str">
            <v>Scott Kiersch (122)</v>
          </cell>
          <cell r="D291" t="str">
            <v>0258219</v>
          </cell>
          <cell r="E291" t="str">
            <v>Tom Lapas (63)</v>
          </cell>
        </row>
        <row r="292">
          <cell r="A292" t="str">
            <v>0230481</v>
          </cell>
          <cell r="B292" t="str">
            <v>Scott Kiersch (122)</v>
          </cell>
          <cell r="D292" t="str">
            <v>0258731</v>
          </cell>
          <cell r="E292" t="str">
            <v>Rob Weeks (127)</v>
          </cell>
        </row>
        <row r="293">
          <cell r="A293" t="str">
            <v>0230511</v>
          </cell>
          <cell r="B293" t="str">
            <v>John Scott (125)</v>
          </cell>
          <cell r="D293" t="str">
            <v>0259822</v>
          </cell>
          <cell r="E293" t="str">
            <v>Tom Obrien (126)</v>
          </cell>
        </row>
        <row r="294">
          <cell r="A294" t="str">
            <v>0230515</v>
          </cell>
          <cell r="B294" t="str">
            <v>Coley Connelly (64)</v>
          </cell>
          <cell r="D294" t="str">
            <v>0260327</v>
          </cell>
          <cell r="E294" t="str">
            <v>Tony Scoli (85)</v>
          </cell>
        </row>
        <row r="295">
          <cell r="A295" t="str">
            <v>0230553</v>
          </cell>
          <cell r="B295" t="str">
            <v>Tom Obrien (126)</v>
          </cell>
          <cell r="D295" t="str">
            <v>0260626</v>
          </cell>
          <cell r="E295" t="str">
            <v>Scott Kiersch (122)</v>
          </cell>
        </row>
        <row r="296">
          <cell r="A296" t="str">
            <v>0230628</v>
          </cell>
          <cell r="B296" t="str">
            <v>Scott Kiersch (122)</v>
          </cell>
          <cell r="D296" t="str">
            <v>0261001</v>
          </cell>
          <cell r="E296" t="str">
            <v>James Irick (124)</v>
          </cell>
        </row>
        <row r="297">
          <cell r="A297" t="str">
            <v>0230705</v>
          </cell>
          <cell r="B297" t="str">
            <v>Scott Kiersch (122)</v>
          </cell>
          <cell r="D297" t="str">
            <v>0261003</v>
          </cell>
          <cell r="E297" t="str">
            <v>Rob Ivey (10H)</v>
          </cell>
        </row>
        <row r="298">
          <cell r="A298" t="str">
            <v>0230720</v>
          </cell>
          <cell r="B298" t="str">
            <v>Kevin Connelly (6K)</v>
          </cell>
          <cell r="D298" t="str">
            <v>0261025</v>
          </cell>
          <cell r="E298" t="str">
            <v>James Irick (124)</v>
          </cell>
        </row>
        <row r="299">
          <cell r="A299" t="str">
            <v>0230730</v>
          </cell>
          <cell r="B299" t="str">
            <v>Tom Obrien (126)</v>
          </cell>
          <cell r="D299" t="str">
            <v>0261822</v>
          </cell>
          <cell r="E299" t="str">
            <v>Alisa Connelly (69)</v>
          </cell>
        </row>
        <row r="300">
          <cell r="A300" t="str">
            <v>0230815</v>
          </cell>
          <cell r="B300" t="str">
            <v>Heidi Muller (6M)</v>
          </cell>
          <cell r="D300" t="str">
            <v>0262218</v>
          </cell>
          <cell r="E300" t="str">
            <v>Rob Weeks (127)</v>
          </cell>
        </row>
        <row r="301">
          <cell r="A301" t="str">
            <v>0230827</v>
          </cell>
          <cell r="B301" t="str">
            <v>Heidi Muller (6M)</v>
          </cell>
          <cell r="D301" t="str">
            <v>0262889</v>
          </cell>
          <cell r="E301" t="str">
            <v>Alisa Connelly (69)</v>
          </cell>
        </row>
        <row r="302">
          <cell r="A302" t="str">
            <v>0230828</v>
          </cell>
          <cell r="B302" t="str">
            <v>Kevin Connelly (6K)</v>
          </cell>
          <cell r="D302" t="str">
            <v>0263141</v>
          </cell>
          <cell r="E302" t="str">
            <v>Alisa Connelly (69)</v>
          </cell>
        </row>
        <row r="303">
          <cell r="A303" t="str">
            <v>0230919</v>
          </cell>
          <cell r="B303" t="str">
            <v>Heidi Muller (6M)</v>
          </cell>
          <cell r="D303" t="str">
            <v>0264710</v>
          </cell>
          <cell r="E303" t="str">
            <v>Tom Obrien (126)</v>
          </cell>
        </row>
        <row r="304">
          <cell r="A304" t="str">
            <v>0230924</v>
          </cell>
          <cell r="B304" t="str">
            <v>John Scott (125)</v>
          </cell>
          <cell r="D304" t="str">
            <v>0264960</v>
          </cell>
          <cell r="E304" t="str">
            <v>Tom Obrien (126)</v>
          </cell>
        </row>
        <row r="305">
          <cell r="A305" t="str">
            <v>0231023</v>
          </cell>
          <cell r="B305" t="str">
            <v>Coley Connelly (64)</v>
          </cell>
          <cell r="D305" t="str">
            <v>0266538</v>
          </cell>
          <cell r="E305" t="str">
            <v>Tom Obrien (126)</v>
          </cell>
        </row>
        <row r="306">
          <cell r="A306" t="str">
            <v>0231029</v>
          </cell>
          <cell r="B306" t="str">
            <v>Scott Kiersch (122)</v>
          </cell>
          <cell r="D306" t="str">
            <v>0267600</v>
          </cell>
          <cell r="E306" t="str">
            <v>Tom Obrien (126)</v>
          </cell>
        </row>
        <row r="307">
          <cell r="A307" t="str">
            <v>0231127</v>
          </cell>
          <cell r="B307" t="str">
            <v>Mike Morey (230)</v>
          </cell>
          <cell r="D307" t="str">
            <v>0267716</v>
          </cell>
          <cell r="E307" t="str">
            <v>Tom Obrien (126)</v>
          </cell>
        </row>
        <row r="308">
          <cell r="A308" t="str">
            <v>0231199</v>
          </cell>
          <cell r="B308" t="str">
            <v>Scott Kiersch (122)</v>
          </cell>
          <cell r="D308" t="str">
            <v>0268152</v>
          </cell>
          <cell r="E308" t="str">
            <v>Tom Obrien (126)</v>
          </cell>
        </row>
        <row r="309">
          <cell r="A309" t="str">
            <v>0231242</v>
          </cell>
          <cell r="B309" t="str">
            <v>Scott Kiersch (122)</v>
          </cell>
          <cell r="D309" t="str">
            <v>0269077</v>
          </cell>
          <cell r="E309" t="str">
            <v>Tom Obrien (126)</v>
          </cell>
        </row>
        <row r="310">
          <cell r="A310" t="str">
            <v>0231243</v>
          </cell>
          <cell r="B310" t="str">
            <v>Scott Kiersch (122)</v>
          </cell>
          <cell r="D310" t="str">
            <v>0269956</v>
          </cell>
          <cell r="E310" t="str">
            <v>Heidi Muller (6M)</v>
          </cell>
        </row>
        <row r="311">
          <cell r="A311" t="str">
            <v>0231244</v>
          </cell>
          <cell r="B311" t="str">
            <v>Scott Kiersch (122)</v>
          </cell>
          <cell r="D311" t="str">
            <v>0269959</v>
          </cell>
          <cell r="E311" t="str">
            <v>Tom Obrien (126)</v>
          </cell>
        </row>
        <row r="312">
          <cell r="A312" t="str">
            <v>0231245</v>
          </cell>
          <cell r="B312" t="str">
            <v>Scott Kiersch (122)</v>
          </cell>
          <cell r="D312" t="str">
            <v>0270305</v>
          </cell>
          <cell r="E312" t="str">
            <v>Jeff Gale (10J)</v>
          </cell>
        </row>
        <row r="313">
          <cell r="A313" t="str">
            <v>0231399</v>
          </cell>
          <cell r="B313" t="str">
            <v>Tom Obrien (126)</v>
          </cell>
          <cell r="D313" t="str">
            <v>0270424</v>
          </cell>
          <cell r="E313" t="str">
            <v>Tom Obrien (126)</v>
          </cell>
        </row>
        <row r="314">
          <cell r="A314" t="str">
            <v>0234397</v>
          </cell>
          <cell r="B314" t="str">
            <v>Scott Kiersch (122)</v>
          </cell>
          <cell r="D314" t="str">
            <v>0270711</v>
          </cell>
          <cell r="E314" t="str">
            <v>Kent Bates - US (90A)</v>
          </cell>
        </row>
        <row r="315">
          <cell r="A315" t="str">
            <v>0234698</v>
          </cell>
          <cell r="B315" t="str">
            <v>Scott Kiersch (122)</v>
          </cell>
          <cell r="D315" t="str">
            <v>0271015</v>
          </cell>
          <cell r="E315" t="str">
            <v>John Greer (225)</v>
          </cell>
        </row>
        <row r="316">
          <cell r="A316" t="str">
            <v>0235598</v>
          </cell>
          <cell r="B316" t="str">
            <v>James Irick (124)</v>
          </cell>
          <cell r="D316" t="str">
            <v>0271022</v>
          </cell>
          <cell r="E316" t="str">
            <v>Rob Ivey (10H)</v>
          </cell>
        </row>
        <row r="317">
          <cell r="A317" t="str">
            <v>0235898</v>
          </cell>
          <cell r="B317" t="str">
            <v>James Irick (124)</v>
          </cell>
          <cell r="D317" t="str">
            <v>0271025</v>
          </cell>
          <cell r="E317" t="str">
            <v>Jeff Gale (10J)</v>
          </cell>
        </row>
        <row r="318">
          <cell r="A318" t="str">
            <v>0236381</v>
          </cell>
          <cell r="B318" t="str">
            <v>James Irick (124)</v>
          </cell>
          <cell r="D318" t="str">
            <v>0271207</v>
          </cell>
          <cell r="E318" t="str">
            <v>Jeff Gale (10J)</v>
          </cell>
        </row>
        <row r="319">
          <cell r="A319" t="str">
            <v>0236403</v>
          </cell>
          <cell r="B319" t="str">
            <v>James Irick (124)</v>
          </cell>
          <cell r="D319" t="str">
            <v>0271283</v>
          </cell>
          <cell r="E319" t="str">
            <v>Rob Weeks (127)</v>
          </cell>
        </row>
        <row r="320">
          <cell r="A320" t="str">
            <v>0236918</v>
          </cell>
          <cell r="B320" t="str">
            <v>Heidi Muller (6M)</v>
          </cell>
          <cell r="D320" t="str">
            <v>0271343</v>
          </cell>
          <cell r="E320" t="str">
            <v>Coley Connelly (64)</v>
          </cell>
        </row>
        <row r="321">
          <cell r="A321" t="str">
            <v>0237701</v>
          </cell>
          <cell r="B321" t="str">
            <v>Heidi Muller (6M)</v>
          </cell>
          <cell r="D321" t="str">
            <v>0271410</v>
          </cell>
          <cell r="E321" t="str">
            <v>Tom Obrien (126)</v>
          </cell>
        </row>
        <row r="322">
          <cell r="A322" t="str">
            <v>0239410</v>
          </cell>
          <cell r="B322" t="str">
            <v>Tom Obrien (126)</v>
          </cell>
          <cell r="D322" t="str">
            <v>0271698</v>
          </cell>
          <cell r="E322" t="str">
            <v>Rob Weeks (127)</v>
          </cell>
        </row>
        <row r="323">
          <cell r="A323" t="str">
            <v>0239547</v>
          </cell>
          <cell r="B323" t="str">
            <v>Heidi Muller (6M)</v>
          </cell>
          <cell r="D323" t="str">
            <v>0272099</v>
          </cell>
          <cell r="E323" t="str">
            <v>Scott Kiersch (122)</v>
          </cell>
        </row>
        <row r="324">
          <cell r="A324" t="str">
            <v>0239600</v>
          </cell>
          <cell r="B324" t="str">
            <v>Tom Obrien (126)</v>
          </cell>
          <cell r="D324" t="str">
            <v>0273740</v>
          </cell>
          <cell r="E324" t="str">
            <v>Scott Kiersch (122)</v>
          </cell>
        </row>
        <row r="325">
          <cell r="A325" t="str">
            <v>0239730</v>
          </cell>
          <cell r="B325" t="str">
            <v>Tom Obrien (126)</v>
          </cell>
          <cell r="D325" t="str">
            <v>0276669</v>
          </cell>
          <cell r="E325" t="str">
            <v>Rob Weeks (127)</v>
          </cell>
        </row>
        <row r="326">
          <cell r="A326" t="str">
            <v>0239999</v>
          </cell>
          <cell r="B326" t="str">
            <v>Tom Obrien (126)</v>
          </cell>
          <cell r="D326" t="str">
            <v>0277193</v>
          </cell>
          <cell r="E326" t="str">
            <v>Rob Weeks (127)</v>
          </cell>
        </row>
        <row r="327">
          <cell r="A327" t="str">
            <v>0240305</v>
          </cell>
          <cell r="B327" t="str">
            <v>Scott Kiersch (122)</v>
          </cell>
          <cell r="D327" t="str">
            <v>0277308</v>
          </cell>
          <cell r="E327" t="str">
            <v>Rob Weeks (127)</v>
          </cell>
        </row>
        <row r="328">
          <cell r="A328" t="str">
            <v>0240315</v>
          </cell>
          <cell r="B328" t="str">
            <v>Heidi Muller (6M)</v>
          </cell>
          <cell r="D328" t="str">
            <v>0277380</v>
          </cell>
          <cell r="E328" t="str">
            <v>Rob Weeks (127)</v>
          </cell>
        </row>
        <row r="329">
          <cell r="A329" t="str">
            <v>0240320</v>
          </cell>
          <cell r="B329" t="str">
            <v>Tom Obrien (126)</v>
          </cell>
          <cell r="D329" t="str">
            <v>0277460</v>
          </cell>
          <cell r="E329" t="str">
            <v>Rob Weeks (127)</v>
          </cell>
        </row>
        <row r="330">
          <cell r="A330" t="str">
            <v>0240321</v>
          </cell>
          <cell r="B330" t="str">
            <v>Arunas Vasys (66)</v>
          </cell>
          <cell r="D330" t="str">
            <v>0277592</v>
          </cell>
          <cell r="E330" t="str">
            <v>Rob Weeks (127)</v>
          </cell>
        </row>
        <row r="331">
          <cell r="A331" t="str">
            <v>0240626</v>
          </cell>
          <cell r="B331" t="str">
            <v>Heidi Muller (6M)</v>
          </cell>
          <cell r="D331" t="str">
            <v>0277670</v>
          </cell>
          <cell r="E331" t="str">
            <v>Rob Weeks (127)</v>
          </cell>
        </row>
        <row r="332">
          <cell r="A332" t="str">
            <v>0240801</v>
          </cell>
          <cell r="B332" t="str">
            <v>Heidi Muller (6M)</v>
          </cell>
          <cell r="D332" t="str">
            <v>0277917</v>
          </cell>
          <cell r="E332" t="str">
            <v>Heidi Muller (6M)</v>
          </cell>
        </row>
        <row r="333">
          <cell r="A333" t="str">
            <v>0240821</v>
          </cell>
          <cell r="B333" t="str">
            <v>Heidi Muller (6M)</v>
          </cell>
          <cell r="D333" t="str">
            <v>0277991</v>
          </cell>
          <cell r="E333" t="str">
            <v>Rob Weeks (127)</v>
          </cell>
        </row>
        <row r="334">
          <cell r="A334" t="str">
            <v>0240912</v>
          </cell>
          <cell r="B334" t="str">
            <v>Kevin Connelly (6K)</v>
          </cell>
          <cell r="D334" t="str">
            <v>0278122</v>
          </cell>
          <cell r="E334" t="str">
            <v>Rob Weeks (127)</v>
          </cell>
        </row>
        <row r="335">
          <cell r="A335" t="str">
            <v>0241033</v>
          </cell>
          <cell r="B335" t="str">
            <v>Tom Obrien (126)</v>
          </cell>
          <cell r="D335" t="str">
            <v>0278300</v>
          </cell>
          <cell r="E335" t="str">
            <v>Rob Weeks (127)</v>
          </cell>
        </row>
        <row r="336">
          <cell r="A336" t="str">
            <v>0241172</v>
          </cell>
          <cell r="B336" t="str">
            <v>Scott Kiersch (122)</v>
          </cell>
          <cell r="D336" t="str">
            <v>0278520</v>
          </cell>
          <cell r="E336" t="str">
            <v>Rob Weeks (127)</v>
          </cell>
        </row>
        <row r="337">
          <cell r="A337" t="str">
            <v>0241208</v>
          </cell>
          <cell r="B337" t="str">
            <v>Scott Kiersch (122)</v>
          </cell>
          <cell r="D337" t="str">
            <v>0278522</v>
          </cell>
          <cell r="E337" t="str">
            <v>Rob Weeks (127)</v>
          </cell>
        </row>
        <row r="338">
          <cell r="A338" t="str">
            <v>0241420</v>
          </cell>
          <cell r="B338" t="str">
            <v>Scott Kiersch (122)</v>
          </cell>
          <cell r="D338" t="str">
            <v>0278523</v>
          </cell>
          <cell r="E338" t="str">
            <v>Rob Weeks (127)</v>
          </cell>
        </row>
        <row r="339">
          <cell r="A339" t="str">
            <v>0241436</v>
          </cell>
          <cell r="B339" t="str">
            <v>Scott Kiersch (122)</v>
          </cell>
          <cell r="D339" t="str">
            <v>0278602</v>
          </cell>
          <cell r="E339" t="str">
            <v>Rob Weeks (127)</v>
          </cell>
        </row>
        <row r="340">
          <cell r="A340" t="str">
            <v>0241438</v>
          </cell>
          <cell r="B340" t="str">
            <v>Scott Kiersch (122)</v>
          </cell>
          <cell r="D340" t="str">
            <v>0278785</v>
          </cell>
          <cell r="E340" t="str">
            <v>Rob Weeks (127)</v>
          </cell>
        </row>
        <row r="341">
          <cell r="A341" t="str">
            <v>0241441</v>
          </cell>
          <cell r="B341" t="str">
            <v>Scott Kiersch (122)</v>
          </cell>
          <cell r="D341" t="str">
            <v>0278793</v>
          </cell>
          <cell r="E341" t="str">
            <v>Rob Weeks (127)</v>
          </cell>
        </row>
        <row r="342">
          <cell r="A342" t="str">
            <v>0241442</v>
          </cell>
          <cell r="B342" t="str">
            <v>James Irick (124)</v>
          </cell>
          <cell r="D342" t="str">
            <v>0279045</v>
          </cell>
          <cell r="E342" t="str">
            <v>Heidi Muller (6M)</v>
          </cell>
        </row>
        <row r="343">
          <cell r="A343" t="str">
            <v>0241444</v>
          </cell>
          <cell r="B343" t="str">
            <v>James Irick (124)</v>
          </cell>
          <cell r="D343" t="str">
            <v>0280410</v>
          </cell>
          <cell r="E343" t="str">
            <v>Rob Weeks (127)</v>
          </cell>
        </row>
        <row r="344">
          <cell r="A344" t="str">
            <v>0241446</v>
          </cell>
          <cell r="B344" t="str">
            <v>Scott Kiersch (122)</v>
          </cell>
          <cell r="D344" t="str">
            <v>0280923</v>
          </cell>
          <cell r="E344" t="str">
            <v>Alisa Connelly (69)</v>
          </cell>
        </row>
        <row r="345">
          <cell r="A345" t="str">
            <v>0241447</v>
          </cell>
          <cell r="B345" t="str">
            <v>James Irick (124)</v>
          </cell>
          <cell r="D345" t="str">
            <v>0281903</v>
          </cell>
          <cell r="E345" t="str">
            <v>Rob Weeks (127)</v>
          </cell>
        </row>
        <row r="346">
          <cell r="A346" t="str">
            <v>0241450</v>
          </cell>
          <cell r="B346" t="str">
            <v>James Irick (124)</v>
          </cell>
          <cell r="D346" t="str">
            <v>0284187</v>
          </cell>
          <cell r="E346" t="str">
            <v>James Irick (124)</v>
          </cell>
        </row>
        <row r="347">
          <cell r="A347" t="str">
            <v>0241451</v>
          </cell>
          <cell r="B347" t="str">
            <v>Tom Obrien (126)</v>
          </cell>
          <cell r="D347" t="str">
            <v>0284331</v>
          </cell>
          <cell r="E347" t="str">
            <v>James Irick (124)</v>
          </cell>
        </row>
        <row r="348">
          <cell r="A348" t="str">
            <v>0241453</v>
          </cell>
          <cell r="B348" t="str">
            <v>James Irick (124)</v>
          </cell>
          <cell r="D348" t="str">
            <v>0284441</v>
          </cell>
          <cell r="E348" t="str">
            <v>James Irick (124)</v>
          </cell>
        </row>
        <row r="349">
          <cell r="A349" t="str">
            <v>0241455</v>
          </cell>
          <cell r="B349" t="str">
            <v>James Irick (124)</v>
          </cell>
          <cell r="D349" t="str">
            <v>0285020</v>
          </cell>
          <cell r="E349" t="str">
            <v>Heidi Muller (6M)</v>
          </cell>
        </row>
        <row r="350">
          <cell r="A350" t="str">
            <v>0241456</v>
          </cell>
          <cell r="B350" t="str">
            <v>Scott Kiersch (122)</v>
          </cell>
          <cell r="D350" t="str">
            <v>0286974</v>
          </cell>
          <cell r="E350" t="str">
            <v>Scott Kiersch (122)</v>
          </cell>
        </row>
        <row r="351">
          <cell r="A351" t="str">
            <v>0241457</v>
          </cell>
          <cell r="B351" t="str">
            <v>James Irick (124)</v>
          </cell>
          <cell r="D351" t="str">
            <v>0287576</v>
          </cell>
          <cell r="E351" t="str">
            <v>Rob Weeks (127)</v>
          </cell>
        </row>
        <row r="352">
          <cell r="A352" t="str">
            <v>0241459</v>
          </cell>
          <cell r="B352" t="str">
            <v>James Irick (124)</v>
          </cell>
          <cell r="D352" t="str">
            <v>0288044</v>
          </cell>
          <cell r="E352" t="str">
            <v>Tom Obrien (126)</v>
          </cell>
        </row>
        <row r="353">
          <cell r="A353" t="str">
            <v>0241461</v>
          </cell>
          <cell r="B353" t="str">
            <v>Scott Kiersch (122)</v>
          </cell>
          <cell r="D353" t="str">
            <v>0288519</v>
          </cell>
          <cell r="E353" t="str">
            <v>Heidi Muller (6M)</v>
          </cell>
        </row>
        <row r="354">
          <cell r="A354" t="str">
            <v>0241463</v>
          </cell>
          <cell r="B354" t="str">
            <v>James Irick (124)</v>
          </cell>
          <cell r="D354" t="str">
            <v>0288596</v>
          </cell>
          <cell r="E354" t="str">
            <v>Scott Kiersch (122)</v>
          </cell>
        </row>
        <row r="355">
          <cell r="A355" t="str">
            <v>0241474</v>
          </cell>
          <cell r="B355" t="str">
            <v>Tom Obrien (126)</v>
          </cell>
          <cell r="D355" t="str">
            <v>0288985</v>
          </cell>
          <cell r="E355" t="str">
            <v>Rob Weeks (127)</v>
          </cell>
        </row>
        <row r="356">
          <cell r="A356" t="str">
            <v>0241478</v>
          </cell>
          <cell r="B356" t="str">
            <v>James Irick (124)</v>
          </cell>
          <cell r="D356" t="str">
            <v>0289000</v>
          </cell>
          <cell r="E356" t="str">
            <v>James Irick (124)</v>
          </cell>
        </row>
        <row r="357">
          <cell r="A357" t="str">
            <v>0241500</v>
          </cell>
          <cell r="B357" t="str">
            <v>Scott Kiersch (122)</v>
          </cell>
          <cell r="D357" t="str">
            <v>0290103</v>
          </cell>
          <cell r="E357" t="str">
            <v>Jodi Snyder (10S)</v>
          </cell>
        </row>
        <row r="358">
          <cell r="A358" t="str">
            <v>0241561</v>
          </cell>
          <cell r="B358" t="str">
            <v>Tom Obrien (126)</v>
          </cell>
          <cell r="D358" t="str">
            <v>0290111</v>
          </cell>
          <cell r="E358" t="str">
            <v>Jim Casey (8H)</v>
          </cell>
        </row>
        <row r="359">
          <cell r="A359" t="str">
            <v>0241574</v>
          </cell>
          <cell r="B359" t="str">
            <v>Coley Connelly (64)</v>
          </cell>
          <cell r="D359" t="str">
            <v>0290122</v>
          </cell>
          <cell r="E359" t="str">
            <v>Nick Rabuano (10B)</v>
          </cell>
        </row>
        <row r="360">
          <cell r="A360" t="str">
            <v>0241577</v>
          </cell>
          <cell r="B360" t="str">
            <v>Scott Kiersch (122)</v>
          </cell>
          <cell r="D360" t="str">
            <v>0290213</v>
          </cell>
          <cell r="E360" t="str">
            <v>Dennis Griffen (6C)</v>
          </cell>
        </row>
        <row r="361">
          <cell r="A361" t="str">
            <v>0241583</v>
          </cell>
          <cell r="B361" t="str">
            <v>Scott Kiersch (122)</v>
          </cell>
          <cell r="D361" t="str">
            <v>0290410</v>
          </cell>
          <cell r="E361" t="str">
            <v>Joe Livorsi (10U)</v>
          </cell>
        </row>
        <row r="362">
          <cell r="A362" t="str">
            <v>0241616</v>
          </cell>
          <cell r="B362" t="str">
            <v>Scott Kiersch (122)</v>
          </cell>
          <cell r="D362" t="str">
            <v>0290421</v>
          </cell>
          <cell r="E362" t="str">
            <v>Chad Thompson (10V)</v>
          </cell>
        </row>
        <row r="363">
          <cell r="A363" t="str">
            <v>0241679</v>
          </cell>
          <cell r="B363" t="str">
            <v>Scott Kiersch (122)</v>
          </cell>
          <cell r="D363" t="str">
            <v>0290516</v>
          </cell>
          <cell r="E363" t="str">
            <v>Scott Green (89)</v>
          </cell>
        </row>
        <row r="364">
          <cell r="A364" t="str">
            <v>0241680</v>
          </cell>
          <cell r="B364" t="str">
            <v>Scott Kiersch (122)</v>
          </cell>
          <cell r="D364" t="str">
            <v>0290518</v>
          </cell>
          <cell r="E364" t="str">
            <v>Charlie Messenger (159)</v>
          </cell>
        </row>
        <row r="365">
          <cell r="A365" t="str">
            <v>0241682</v>
          </cell>
          <cell r="B365" t="str">
            <v>Scott Kiersch (122)</v>
          </cell>
          <cell r="D365" t="str">
            <v>0290703</v>
          </cell>
          <cell r="E365" t="str">
            <v>Nick Rabuano (10B)</v>
          </cell>
        </row>
        <row r="366">
          <cell r="A366" t="str">
            <v>0241684</v>
          </cell>
          <cell r="B366" t="str">
            <v>Scott Kiersch (122)</v>
          </cell>
          <cell r="D366" t="str">
            <v>0290706</v>
          </cell>
          <cell r="E366" t="str">
            <v>Charlie Silverberg (10Y)</v>
          </cell>
        </row>
        <row r="367">
          <cell r="A367" t="str">
            <v>0241686</v>
          </cell>
          <cell r="B367" t="str">
            <v>Scott Kiersch (122)</v>
          </cell>
          <cell r="D367" t="str">
            <v>0290717</v>
          </cell>
          <cell r="E367" t="str">
            <v>Cia Thompkins (10N)</v>
          </cell>
        </row>
        <row r="368">
          <cell r="A368" t="str">
            <v>0241711</v>
          </cell>
          <cell r="B368" t="str">
            <v>Scott Kiersch (122)</v>
          </cell>
          <cell r="D368" t="str">
            <v>0290801</v>
          </cell>
          <cell r="E368" t="str">
            <v>Cia Thompkins (10N)</v>
          </cell>
        </row>
        <row r="369">
          <cell r="A369" t="str">
            <v>0241714</v>
          </cell>
          <cell r="B369" t="str">
            <v>Scott Kiersch (122)</v>
          </cell>
          <cell r="D369" t="str">
            <v>0290810</v>
          </cell>
          <cell r="E369" t="str">
            <v>Mike Aronson (10K)</v>
          </cell>
        </row>
        <row r="370">
          <cell r="A370" t="str">
            <v>0241715</v>
          </cell>
          <cell r="B370" t="str">
            <v>Scott Kiersch (122)</v>
          </cell>
          <cell r="D370" t="str">
            <v>0290816</v>
          </cell>
          <cell r="E370" t="str">
            <v>Chad Thompson (10V)</v>
          </cell>
        </row>
        <row r="371">
          <cell r="A371" t="str">
            <v>0241717</v>
          </cell>
          <cell r="B371" t="str">
            <v>Scott Kiersch (122)</v>
          </cell>
          <cell r="D371" t="str">
            <v>0290906</v>
          </cell>
          <cell r="E371" t="str">
            <v>Charlie Silverberg (10Y)</v>
          </cell>
        </row>
        <row r="372">
          <cell r="A372" t="str">
            <v>0242543</v>
          </cell>
          <cell r="B372" t="str">
            <v>Scott Kiersch (122)</v>
          </cell>
          <cell r="D372" t="str">
            <v>0290910</v>
          </cell>
          <cell r="E372" t="str">
            <v>Mike Aronson (10K)</v>
          </cell>
        </row>
        <row r="373">
          <cell r="A373" t="str">
            <v>0242588</v>
          </cell>
          <cell r="B373" t="str">
            <v>Scott Kiersch (122)</v>
          </cell>
          <cell r="D373" t="str">
            <v>0290925</v>
          </cell>
          <cell r="E373" t="str">
            <v>Lou Nikitiadis (8G)</v>
          </cell>
        </row>
        <row r="374">
          <cell r="A374" t="str">
            <v>0242780</v>
          </cell>
          <cell r="B374" t="str">
            <v>Tom Obrien (126)</v>
          </cell>
          <cell r="D374" t="str">
            <v>0291003</v>
          </cell>
          <cell r="E374" t="str">
            <v>Paul Glaser (56)</v>
          </cell>
        </row>
        <row r="375">
          <cell r="A375" t="str">
            <v>0243099</v>
          </cell>
          <cell r="B375" t="str">
            <v>Coley Connelly (64)</v>
          </cell>
          <cell r="D375" t="str">
            <v>0291016</v>
          </cell>
          <cell r="E375" t="str">
            <v>Nick Rabuano (10B)</v>
          </cell>
        </row>
        <row r="376">
          <cell r="A376" t="str">
            <v>0243200</v>
          </cell>
          <cell r="B376" t="str">
            <v>Tom Obrien (126)</v>
          </cell>
          <cell r="D376" t="str">
            <v>0291023</v>
          </cell>
          <cell r="E376" t="str">
            <v>Chris Kallao (10R)</v>
          </cell>
        </row>
        <row r="377">
          <cell r="A377" t="str">
            <v>0243264</v>
          </cell>
          <cell r="B377" t="str">
            <v>Heidi Muller (6M)</v>
          </cell>
          <cell r="D377" t="str">
            <v>0291025</v>
          </cell>
          <cell r="E377" t="str">
            <v>Cia Thompkins (10N)</v>
          </cell>
        </row>
        <row r="378">
          <cell r="A378" t="str">
            <v>0243713</v>
          </cell>
          <cell r="B378" t="str">
            <v>Heidi Muller (6M)</v>
          </cell>
          <cell r="D378" t="str">
            <v>0291114</v>
          </cell>
          <cell r="E378" t="str">
            <v>Tom Buck (219)</v>
          </cell>
        </row>
        <row r="379">
          <cell r="A379" t="str">
            <v>0243809</v>
          </cell>
          <cell r="B379" t="str">
            <v>Tom Obrien (126)</v>
          </cell>
          <cell r="D379" t="str">
            <v>0291501</v>
          </cell>
          <cell r="E379" t="str">
            <v>Scott Kiersch (122)</v>
          </cell>
        </row>
        <row r="380">
          <cell r="A380" t="str">
            <v>0243975</v>
          </cell>
          <cell r="B380" t="str">
            <v>Coley Connelly (64)</v>
          </cell>
          <cell r="D380" t="str">
            <v>0292249</v>
          </cell>
          <cell r="E380" t="str">
            <v>Heidi Muller (6M)</v>
          </cell>
        </row>
        <row r="381">
          <cell r="A381" t="str">
            <v>0243991</v>
          </cell>
          <cell r="B381" t="str">
            <v>John Larsen (36)</v>
          </cell>
          <cell r="D381" t="str">
            <v>0292298</v>
          </cell>
          <cell r="E381" t="str">
            <v>Heidi Muller (6M)</v>
          </cell>
        </row>
        <row r="382">
          <cell r="A382" t="str">
            <v>0244015</v>
          </cell>
          <cell r="B382" t="str">
            <v>Tom Obrien (126)</v>
          </cell>
          <cell r="D382" t="str">
            <v>0292998</v>
          </cell>
          <cell r="E382" t="str">
            <v>Chris Mease (38)</v>
          </cell>
        </row>
        <row r="383">
          <cell r="A383" t="str">
            <v>0244163</v>
          </cell>
          <cell r="B383" t="str">
            <v>Heidi Muller (6M)</v>
          </cell>
          <cell r="D383" t="str">
            <v>0294454</v>
          </cell>
          <cell r="E383" t="str">
            <v>Steve Bradley (58)</v>
          </cell>
        </row>
        <row r="384">
          <cell r="A384" t="str">
            <v>0244301</v>
          </cell>
          <cell r="B384" t="str">
            <v>Heidi Muller (6M)</v>
          </cell>
          <cell r="D384" t="str">
            <v>0295111</v>
          </cell>
          <cell r="E384" t="str">
            <v>Tina Monaco (55)</v>
          </cell>
        </row>
        <row r="385">
          <cell r="A385" t="str">
            <v>0244333</v>
          </cell>
          <cell r="B385" t="str">
            <v>Scott Kiersch (122)</v>
          </cell>
          <cell r="D385" t="str">
            <v>0295128</v>
          </cell>
          <cell r="E385" t="str">
            <v>Dave Churchman (34)</v>
          </cell>
        </row>
        <row r="386">
          <cell r="A386" t="str">
            <v>0244617</v>
          </cell>
          <cell r="B386" t="str">
            <v>Heidi Muller (6M)</v>
          </cell>
          <cell r="D386" t="str">
            <v>0296279</v>
          </cell>
          <cell r="E386" t="str">
            <v>Barry Lucas (57)</v>
          </cell>
        </row>
        <row r="387">
          <cell r="A387" t="str">
            <v>0244760</v>
          </cell>
          <cell r="B387" t="str">
            <v>Scott Kiersch (122)</v>
          </cell>
          <cell r="D387" t="str">
            <v>0296403</v>
          </cell>
          <cell r="E387" t="str">
            <v>Steve Bradley (58)</v>
          </cell>
        </row>
        <row r="388">
          <cell r="A388" t="str">
            <v>0244898</v>
          </cell>
          <cell r="B388" t="str">
            <v>Tom Obrien (126)</v>
          </cell>
          <cell r="D388" t="str">
            <v>0296678</v>
          </cell>
          <cell r="E388" t="str">
            <v>Tina Monaco (55)</v>
          </cell>
        </row>
        <row r="389">
          <cell r="A389" t="str">
            <v>0245119</v>
          </cell>
          <cell r="B389" t="str">
            <v>Tom Obrien (126)</v>
          </cell>
          <cell r="D389" t="str">
            <v>0297607</v>
          </cell>
          <cell r="E389" t="str">
            <v>Steve Bradley (58)</v>
          </cell>
        </row>
        <row r="390">
          <cell r="A390" t="str">
            <v>0245121</v>
          </cell>
          <cell r="B390" t="str">
            <v>James Irick (124)</v>
          </cell>
          <cell r="D390" t="str">
            <v>0300430</v>
          </cell>
          <cell r="E390" t="str">
            <v>Tim Walls (73)</v>
          </cell>
        </row>
        <row r="391">
          <cell r="A391" t="str">
            <v>0245435</v>
          </cell>
          <cell r="B391" t="str">
            <v>Scott Kiersch (122)</v>
          </cell>
          <cell r="D391" t="str">
            <v>0300713</v>
          </cell>
          <cell r="E391" t="str">
            <v>Cia Thompkins (10N)</v>
          </cell>
        </row>
        <row r="392">
          <cell r="A392" t="str">
            <v>0245469</v>
          </cell>
          <cell r="B392" t="str">
            <v>Tom Obrien (126)</v>
          </cell>
          <cell r="D392" t="str">
            <v>0300719</v>
          </cell>
          <cell r="E392" t="str">
            <v>Charlie Silverberg (10Y)</v>
          </cell>
        </row>
        <row r="393">
          <cell r="A393" t="str">
            <v>0245805</v>
          </cell>
          <cell r="B393" t="str">
            <v>Scott Kiersch (122)</v>
          </cell>
          <cell r="D393" t="str">
            <v>0301214</v>
          </cell>
          <cell r="E393" t="str">
            <v>Paul Glaser (56)</v>
          </cell>
        </row>
        <row r="394">
          <cell r="A394" t="str">
            <v>0245807</v>
          </cell>
          <cell r="B394" t="str">
            <v>Scott Kiersch (122)</v>
          </cell>
          <cell r="D394" t="str">
            <v>0305882</v>
          </cell>
          <cell r="E394" t="str">
            <v>Paul Glaser (56)</v>
          </cell>
        </row>
        <row r="395">
          <cell r="A395" t="str">
            <v>0245925</v>
          </cell>
          <cell r="B395" t="str">
            <v>Tom Obrien (126)</v>
          </cell>
          <cell r="D395" t="str">
            <v>0305882</v>
          </cell>
          <cell r="E395" t="str">
            <v>Tina Monaco (55)</v>
          </cell>
        </row>
        <row r="396">
          <cell r="A396" t="str">
            <v>0246403</v>
          </cell>
          <cell r="B396" t="str">
            <v>Tom Obrien (126)</v>
          </cell>
          <cell r="D396" t="str">
            <v>0306590</v>
          </cell>
          <cell r="E396" t="str">
            <v>Barry Lucas (57)</v>
          </cell>
        </row>
        <row r="397">
          <cell r="A397" t="str">
            <v>0246501</v>
          </cell>
          <cell r="B397" t="str">
            <v>Tom Obrien (126)</v>
          </cell>
          <cell r="D397" t="str">
            <v>0310517</v>
          </cell>
          <cell r="E397" t="str">
            <v>Barry Lucas (57)</v>
          </cell>
        </row>
        <row r="398">
          <cell r="A398" t="str">
            <v>0247202</v>
          </cell>
          <cell r="B398" t="str">
            <v>Heidi Muller (6M)</v>
          </cell>
          <cell r="D398" t="str">
            <v>0310621</v>
          </cell>
          <cell r="E398" t="str">
            <v>Steve Bradley (58)</v>
          </cell>
        </row>
        <row r="399">
          <cell r="A399" t="str">
            <v>0248077</v>
          </cell>
          <cell r="B399" t="str">
            <v>Scott Kiersch (122)</v>
          </cell>
          <cell r="D399" t="str">
            <v>0310808</v>
          </cell>
          <cell r="E399" t="str">
            <v>Steve Bradley (58)</v>
          </cell>
        </row>
        <row r="400">
          <cell r="A400" t="str">
            <v>0248304</v>
          </cell>
          <cell r="B400" t="str">
            <v>Tom Obrien (126)</v>
          </cell>
          <cell r="D400" t="str">
            <v>0310809</v>
          </cell>
          <cell r="E400" t="str">
            <v>Steve Bradley (58)</v>
          </cell>
        </row>
        <row r="401">
          <cell r="A401" t="str">
            <v>0248817</v>
          </cell>
          <cell r="B401" t="str">
            <v>John Larsen (36)</v>
          </cell>
          <cell r="D401" t="str">
            <v>0310812</v>
          </cell>
          <cell r="E401" t="str">
            <v>Steve Bradley (58)</v>
          </cell>
        </row>
        <row r="402">
          <cell r="A402" t="str">
            <v>0249001</v>
          </cell>
          <cell r="B402" t="str">
            <v>Tom Obrien (126)</v>
          </cell>
          <cell r="D402" t="str">
            <v>0310813</v>
          </cell>
          <cell r="E402" t="str">
            <v>Steve Bradley (58)</v>
          </cell>
        </row>
        <row r="403">
          <cell r="A403" t="str">
            <v>0249904</v>
          </cell>
          <cell r="B403" t="str">
            <v>Tom Obrien (126)</v>
          </cell>
          <cell r="D403" t="str">
            <v>0310816</v>
          </cell>
          <cell r="E403" t="str">
            <v>Chad Thompson (10V)</v>
          </cell>
        </row>
        <row r="404">
          <cell r="A404" t="str">
            <v>0250163</v>
          </cell>
          <cell r="B404" t="str">
            <v>Tom Obrien (126)</v>
          </cell>
          <cell r="D404" t="str">
            <v>0310822</v>
          </cell>
          <cell r="E404" t="str">
            <v>Mike Aronson (10K)</v>
          </cell>
        </row>
        <row r="405">
          <cell r="A405" t="str">
            <v>0250222</v>
          </cell>
          <cell r="B405" t="str">
            <v>Scott Kiersch (122)</v>
          </cell>
          <cell r="D405" t="str">
            <v>0310831</v>
          </cell>
          <cell r="E405" t="str">
            <v>Brandon Edmonds (6B)</v>
          </cell>
        </row>
        <row r="406">
          <cell r="A406" t="str">
            <v>0250252</v>
          </cell>
          <cell r="B406" t="str">
            <v>Scott Kiersch (122)</v>
          </cell>
          <cell r="D406" t="str">
            <v>0311003</v>
          </cell>
          <cell r="E406" t="str">
            <v>Steve Bradley (58)</v>
          </cell>
        </row>
        <row r="407">
          <cell r="A407" t="str">
            <v>0250302</v>
          </cell>
          <cell r="B407" t="str">
            <v>Scott Kiersch (122)</v>
          </cell>
          <cell r="D407" t="str">
            <v>0311003</v>
          </cell>
          <cell r="E407" t="str">
            <v>Verlin Merkel (53)</v>
          </cell>
        </row>
        <row r="408">
          <cell r="A408" t="str">
            <v>0250409</v>
          </cell>
          <cell r="B408" t="str">
            <v>James Irick (124)</v>
          </cell>
          <cell r="D408" t="str">
            <v>0311010</v>
          </cell>
          <cell r="E408" t="str">
            <v>Paul Glaser (56)</v>
          </cell>
        </row>
        <row r="409">
          <cell r="A409" t="str">
            <v>0250422</v>
          </cell>
          <cell r="B409" t="str">
            <v>Tom Obrien (126)</v>
          </cell>
          <cell r="D409" t="str">
            <v>0311015</v>
          </cell>
          <cell r="E409" t="str">
            <v>Steve Bradley (58)</v>
          </cell>
        </row>
        <row r="410">
          <cell r="A410" t="str">
            <v>0250426</v>
          </cell>
          <cell r="B410" t="str">
            <v>Tom Obrien (126)</v>
          </cell>
          <cell r="D410" t="str">
            <v>0311017</v>
          </cell>
          <cell r="E410" t="str">
            <v>Steve Bradley (58)</v>
          </cell>
        </row>
        <row r="411">
          <cell r="A411" t="str">
            <v>0250999</v>
          </cell>
          <cell r="B411" t="str">
            <v>Scott Kiersch (122)</v>
          </cell>
          <cell r="D411" t="str">
            <v>0311106</v>
          </cell>
          <cell r="E411" t="str">
            <v>Barry Lucas (57)</v>
          </cell>
        </row>
        <row r="412">
          <cell r="A412" t="str">
            <v>0251004</v>
          </cell>
          <cell r="B412" t="str">
            <v>Tom Obrien (126)</v>
          </cell>
          <cell r="D412" t="str">
            <v>0311111</v>
          </cell>
          <cell r="E412" t="str">
            <v>Steve Bradley (58)</v>
          </cell>
        </row>
        <row r="413">
          <cell r="A413" t="str">
            <v>0251011</v>
          </cell>
          <cell r="B413" t="str">
            <v>Tom Obrien (126)</v>
          </cell>
          <cell r="D413" t="str">
            <v>0311200</v>
          </cell>
          <cell r="E413" t="str">
            <v>Steve Bradley (58)</v>
          </cell>
        </row>
        <row r="414">
          <cell r="A414" t="str">
            <v>0251101</v>
          </cell>
          <cell r="B414" t="str">
            <v>James Irick (124)</v>
          </cell>
          <cell r="D414" t="str">
            <v>0311209</v>
          </cell>
          <cell r="E414" t="str">
            <v>Steve Bradley (58)</v>
          </cell>
        </row>
        <row r="415">
          <cell r="A415" t="str">
            <v>0251126</v>
          </cell>
          <cell r="B415" t="str">
            <v>Scott Kiersch (122)</v>
          </cell>
          <cell r="D415" t="str">
            <v>0311210</v>
          </cell>
          <cell r="E415" t="str">
            <v>Steve Bradley (58)</v>
          </cell>
        </row>
        <row r="416">
          <cell r="A416" t="str">
            <v>0251320</v>
          </cell>
          <cell r="B416" t="str">
            <v>Heidi Muller (6M)</v>
          </cell>
          <cell r="D416" t="str">
            <v>0311214</v>
          </cell>
          <cell r="E416" t="str">
            <v>Steve Bradley (58)</v>
          </cell>
        </row>
        <row r="417">
          <cell r="A417" t="str">
            <v>0251405</v>
          </cell>
          <cell r="B417" t="str">
            <v>Tom Obrien (126)</v>
          </cell>
          <cell r="D417" t="str">
            <v>0311226</v>
          </cell>
          <cell r="E417" t="str">
            <v>Stacey Wheeler (10C)</v>
          </cell>
        </row>
        <row r="418">
          <cell r="A418" t="str">
            <v>0252039</v>
          </cell>
          <cell r="B418" t="str">
            <v>James Irick (124)</v>
          </cell>
          <cell r="D418" t="str">
            <v>0311286</v>
          </cell>
          <cell r="E418" t="str">
            <v>Paul Glaser (56)</v>
          </cell>
        </row>
        <row r="419">
          <cell r="A419" t="str">
            <v>0252093</v>
          </cell>
          <cell r="B419" t="str">
            <v>Heidi Muller (6M)</v>
          </cell>
          <cell r="D419" t="str">
            <v>0311298</v>
          </cell>
          <cell r="E419" t="str">
            <v>Steve Bradley (58)</v>
          </cell>
        </row>
        <row r="420">
          <cell r="A420" t="str">
            <v>0252112</v>
          </cell>
          <cell r="B420" t="str">
            <v>Tom Obrien (126)</v>
          </cell>
          <cell r="D420" t="str">
            <v>0311399</v>
          </cell>
          <cell r="E420" t="str">
            <v>Barry Lucas (57)</v>
          </cell>
        </row>
        <row r="421">
          <cell r="A421" t="str">
            <v>0252182</v>
          </cell>
          <cell r="B421" t="str">
            <v>Tom Obrien (126)</v>
          </cell>
          <cell r="D421" t="str">
            <v>0311774</v>
          </cell>
          <cell r="E421" t="str">
            <v>Paul Glaser (56)</v>
          </cell>
        </row>
        <row r="422">
          <cell r="A422" t="str">
            <v>0252220</v>
          </cell>
          <cell r="B422" t="str">
            <v>Tom Obrien (126)</v>
          </cell>
          <cell r="D422" t="str">
            <v>0311804</v>
          </cell>
          <cell r="E422" t="str">
            <v>Barry Lucas (57)</v>
          </cell>
        </row>
        <row r="423">
          <cell r="A423" t="str">
            <v>0252298</v>
          </cell>
          <cell r="B423" t="str">
            <v>James Irick (124)</v>
          </cell>
          <cell r="D423" t="str">
            <v>0311804</v>
          </cell>
          <cell r="E423" t="str">
            <v>Verlin Merkel (53)</v>
          </cell>
        </row>
        <row r="424">
          <cell r="A424" t="str">
            <v>0252345</v>
          </cell>
          <cell r="B424" t="str">
            <v>Scott Kiersch (122)</v>
          </cell>
          <cell r="D424" t="str">
            <v>0311839</v>
          </cell>
          <cell r="E424" t="str">
            <v>Steve Bradley (58)</v>
          </cell>
        </row>
        <row r="425">
          <cell r="A425" t="str">
            <v>0252653</v>
          </cell>
          <cell r="B425" t="str">
            <v>Scott Kiersch (122)</v>
          </cell>
          <cell r="D425" t="str">
            <v>0311841</v>
          </cell>
          <cell r="E425" t="str">
            <v>Rob Ivey (10H)</v>
          </cell>
        </row>
        <row r="426">
          <cell r="A426" t="str">
            <v>0253200</v>
          </cell>
          <cell r="B426" t="str">
            <v>Tom Obrien (126)</v>
          </cell>
          <cell r="D426" t="str">
            <v>0312193</v>
          </cell>
          <cell r="E426" t="str">
            <v>Steve Bradley (58)</v>
          </cell>
        </row>
        <row r="427">
          <cell r="A427" t="str">
            <v>0253282</v>
          </cell>
          <cell r="B427" t="str">
            <v>Tom Obrien (126)</v>
          </cell>
          <cell r="D427" t="str">
            <v>0312194</v>
          </cell>
          <cell r="E427" t="str">
            <v>Tina Monaco (55)</v>
          </cell>
        </row>
        <row r="428">
          <cell r="A428" t="str">
            <v>0253401</v>
          </cell>
          <cell r="B428" t="str">
            <v>Coley Connelly (64)</v>
          </cell>
          <cell r="D428" t="str">
            <v>0314557</v>
          </cell>
          <cell r="E428" t="str">
            <v>Steve Bradley (58)</v>
          </cell>
        </row>
        <row r="429">
          <cell r="A429" t="str">
            <v>0253480</v>
          </cell>
          <cell r="B429" t="str">
            <v>Heidi Muller (6M)</v>
          </cell>
          <cell r="D429" t="str">
            <v>0314630</v>
          </cell>
          <cell r="E429" t="str">
            <v>Paul Glaser (56)</v>
          </cell>
        </row>
        <row r="430">
          <cell r="A430" t="str">
            <v>0253560</v>
          </cell>
          <cell r="B430" t="str">
            <v>Tom Obrien (126)</v>
          </cell>
          <cell r="D430" t="str">
            <v>0314680</v>
          </cell>
          <cell r="E430" t="str">
            <v>Paul Glaser (56)</v>
          </cell>
        </row>
        <row r="431">
          <cell r="A431" t="str">
            <v>0253650</v>
          </cell>
          <cell r="B431" t="str">
            <v>Tom Obrien (126)</v>
          </cell>
          <cell r="D431" t="str">
            <v>0315093</v>
          </cell>
          <cell r="E431" t="str">
            <v>Steve Bradley (58)</v>
          </cell>
        </row>
        <row r="432">
          <cell r="A432" t="str">
            <v>0253758</v>
          </cell>
          <cell r="B432" t="str">
            <v>Tom Obrien (126)</v>
          </cell>
          <cell r="D432" t="str">
            <v>0315424</v>
          </cell>
          <cell r="E432" t="str">
            <v>Steve Bradley (58)</v>
          </cell>
        </row>
        <row r="433">
          <cell r="A433" t="str">
            <v>0253822</v>
          </cell>
          <cell r="B433" t="str">
            <v>Scott Kiersch (122)</v>
          </cell>
          <cell r="D433" t="str">
            <v>0315700</v>
          </cell>
          <cell r="E433" t="str">
            <v>Steve Bradley (58)</v>
          </cell>
        </row>
        <row r="434">
          <cell r="A434" t="str">
            <v>0253900</v>
          </cell>
          <cell r="B434" t="str">
            <v>Scott Kiersch (122)</v>
          </cell>
          <cell r="D434" t="str">
            <v>0315835</v>
          </cell>
          <cell r="E434" t="str">
            <v>Steve Bradley (58)</v>
          </cell>
        </row>
        <row r="435">
          <cell r="A435" t="str">
            <v>0254127</v>
          </cell>
          <cell r="B435" t="str">
            <v>Heidi Muller (6M)</v>
          </cell>
          <cell r="D435" t="str">
            <v>0315844</v>
          </cell>
          <cell r="E435" t="str">
            <v>Steve Bradley (58)</v>
          </cell>
        </row>
        <row r="436">
          <cell r="A436" t="str">
            <v>0254308</v>
          </cell>
          <cell r="B436" t="str">
            <v>Scott Kiersch (122)</v>
          </cell>
          <cell r="D436" t="str">
            <v>0316400</v>
          </cell>
          <cell r="E436" t="str">
            <v>Paul Glaser (56)</v>
          </cell>
        </row>
        <row r="437">
          <cell r="A437" t="str">
            <v>0254312</v>
          </cell>
          <cell r="B437" t="str">
            <v>Heidi Muller (6M)</v>
          </cell>
          <cell r="D437" t="str">
            <v>0316515</v>
          </cell>
          <cell r="E437" t="str">
            <v>Steve Bradley (58)</v>
          </cell>
        </row>
        <row r="438">
          <cell r="A438" t="str">
            <v>0254710</v>
          </cell>
          <cell r="B438" t="str">
            <v>Jim Lekatsos (68)</v>
          </cell>
          <cell r="D438" t="str">
            <v>0317063</v>
          </cell>
          <cell r="E438" t="str">
            <v>Steve Bradley (58)</v>
          </cell>
        </row>
        <row r="439">
          <cell r="A439" t="str">
            <v>0255126</v>
          </cell>
          <cell r="B439" t="str">
            <v>Tom Obrien (126)</v>
          </cell>
          <cell r="D439" t="str">
            <v>0317091</v>
          </cell>
          <cell r="E439" t="str">
            <v>Barry Lucas (57)</v>
          </cell>
        </row>
        <row r="440">
          <cell r="A440" t="str">
            <v>0255229</v>
          </cell>
          <cell r="B440" t="str">
            <v>Tom Obrien (126)</v>
          </cell>
          <cell r="D440" t="str">
            <v>0317838</v>
          </cell>
          <cell r="E440" t="str">
            <v>Barry Lucas (57)</v>
          </cell>
        </row>
        <row r="441">
          <cell r="A441" t="str">
            <v>0255898</v>
          </cell>
          <cell r="B441" t="str">
            <v>Heidi Muller (6M)</v>
          </cell>
          <cell r="D441" t="str">
            <v>0317838</v>
          </cell>
          <cell r="E441" t="str">
            <v>Verlin Merkel (53)</v>
          </cell>
        </row>
        <row r="442">
          <cell r="A442" t="str">
            <v>0256250</v>
          </cell>
          <cell r="B442" t="str">
            <v>Scott Kiersch (122)</v>
          </cell>
          <cell r="D442" t="str">
            <v>0317840</v>
          </cell>
          <cell r="E442" t="str">
            <v>Tina Monaco (55)</v>
          </cell>
        </row>
        <row r="443">
          <cell r="A443" t="str">
            <v>0256264</v>
          </cell>
          <cell r="B443" t="str">
            <v>Tom Obrien (126)</v>
          </cell>
          <cell r="D443" t="str">
            <v>0317840</v>
          </cell>
          <cell r="E443" t="str">
            <v>Verlin Merkel (53)</v>
          </cell>
        </row>
        <row r="444">
          <cell r="A444" t="str">
            <v>0256288</v>
          </cell>
          <cell r="B444" t="str">
            <v>Tom Obrien (126)</v>
          </cell>
          <cell r="D444" t="str">
            <v>0317842</v>
          </cell>
          <cell r="E444" t="str">
            <v>Barry Lucas (57)</v>
          </cell>
        </row>
        <row r="445">
          <cell r="A445" t="str">
            <v>0256301</v>
          </cell>
          <cell r="B445" t="str">
            <v>Scott Kiersch (122)</v>
          </cell>
          <cell r="D445" t="str">
            <v>0317875</v>
          </cell>
          <cell r="E445" t="str">
            <v>Steve Bradley (58)</v>
          </cell>
        </row>
        <row r="446">
          <cell r="A446" t="str">
            <v>0256975</v>
          </cell>
          <cell r="B446" t="str">
            <v>Heidi Muller (6M)</v>
          </cell>
          <cell r="D446" t="str">
            <v>0318531</v>
          </cell>
          <cell r="E446" t="str">
            <v>Tina Monaco (55)</v>
          </cell>
        </row>
        <row r="447">
          <cell r="A447" t="str">
            <v>0257100</v>
          </cell>
          <cell r="B447" t="str">
            <v>Scott Kiersch (122)</v>
          </cell>
          <cell r="D447" t="str">
            <v>0318532</v>
          </cell>
          <cell r="E447" t="str">
            <v>Tina Monaco (55)</v>
          </cell>
        </row>
        <row r="448">
          <cell r="A448" t="str">
            <v>0257141</v>
          </cell>
          <cell r="B448" t="str">
            <v>James Irick (124)</v>
          </cell>
          <cell r="D448" t="str">
            <v>0319375</v>
          </cell>
          <cell r="E448" t="str">
            <v>Steve Bradley (58)</v>
          </cell>
        </row>
        <row r="449">
          <cell r="A449" t="str">
            <v>0257381</v>
          </cell>
          <cell r="B449" t="str">
            <v>Tom Obrien (126)</v>
          </cell>
          <cell r="D449" t="str">
            <v>0319826</v>
          </cell>
          <cell r="E449" t="str">
            <v>Steve Bradley (58)</v>
          </cell>
        </row>
        <row r="450">
          <cell r="A450" t="str">
            <v>0257426</v>
          </cell>
          <cell r="B450" t="str">
            <v>Tom Obrien (126)</v>
          </cell>
          <cell r="D450" t="str">
            <v>0320051</v>
          </cell>
          <cell r="E450" t="str">
            <v>Barry Lucas (57)</v>
          </cell>
        </row>
        <row r="451">
          <cell r="A451" t="str">
            <v>0257800</v>
          </cell>
          <cell r="B451" t="str">
            <v>Tom Obrien (126)</v>
          </cell>
          <cell r="D451" t="str">
            <v>0320116</v>
          </cell>
          <cell r="E451" t="str">
            <v>Bill James (214)</v>
          </cell>
        </row>
        <row r="452">
          <cell r="A452" t="str">
            <v>0258219</v>
          </cell>
          <cell r="B452" t="str">
            <v>Tom Lapas (63)</v>
          </cell>
          <cell r="D452" t="str">
            <v>0320607</v>
          </cell>
          <cell r="E452" t="str">
            <v>Steve Bradley (58)</v>
          </cell>
        </row>
        <row r="453">
          <cell r="A453" t="str">
            <v>0258593</v>
          </cell>
          <cell r="B453" t="str">
            <v>Heidi Muller (6M)</v>
          </cell>
          <cell r="D453" t="str">
            <v>0320823</v>
          </cell>
          <cell r="E453" t="str">
            <v>Steve Bradley (58)</v>
          </cell>
        </row>
        <row r="454">
          <cell r="A454" t="str">
            <v>0258731</v>
          </cell>
          <cell r="B454" t="str">
            <v>Scott Kiersch (122)</v>
          </cell>
          <cell r="D454" t="str">
            <v>0320854</v>
          </cell>
          <cell r="E454" t="str">
            <v>Barry Lucas (57)</v>
          </cell>
        </row>
        <row r="455">
          <cell r="A455" t="str">
            <v>0259155</v>
          </cell>
          <cell r="B455" t="str">
            <v>Coley Connelly (64)</v>
          </cell>
          <cell r="D455" t="str">
            <v>0321017</v>
          </cell>
          <cell r="E455" t="str">
            <v>Paul Glaser (56)</v>
          </cell>
        </row>
        <row r="456">
          <cell r="A456" t="str">
            <v>0259822</v>
          </cell>
          <cell r="B456" t="str">
            <v>Tom Obrien (126)</v>
          </cell>
          <cell r="D456" t="str">
            <v>0321019</v>
          </cell>
          <cell r="E456" t="str">
            <v>Tina Monaco (55)</v>
          </cell>
        </row>
        <row r="457">
          <cell r="A457" t="str">
            <v>0260231</v>
          </cell>
          <cell r="B457" t="str">
            <v>Coley Connelly (64)</v>
          </cell>
          <cell r="D457" t="str">
            <v>0321107</v>
          </cell>
          <cell r="E457" t="str">
            <v>Steve Bradley (58)</v>
          </cell>
        </row>
        <row r="458">
          <cell r="A458" t="str">
            <v>0260762</v>
          </cell>
          <cell r="B458" t="str">
            <v>Coley Connelly (64)</v>
          </cell>
          <cell r="D458" t="str">
            <v>0321210</v>
          </cell>
          <cell r="E458" t="str">
            <v>Steve Bradley (58)</v>
          </cell>
        </row>
        <row r="459">
          <cell r="A459" t="str">
            <v>0261001</v>
          </cell>
          <cell r="B459" t="str">
            <v>James Irick (124)</v>
          </cell>
          <cell r="D459" t="str">
            <v>0321214</v>
          </cell>
          <cell r="E459" t="str">
            <v>Steve Bradley (58)</v>
          </cell>
        </row>
        <row r="460">
          <cell r="A460" t="str">
            <v>0261003</v>
          </cell>
          <cell r="B460" t="str">
            <v>Rob Ivey (10H)</v>
          </cell>
          <cell r="D460" t="str">
            <v>0321321</v>
          </cell>
          <cell r="E460" t="str">
            <v>Steve Bradley (58)</v>
          </cell>
        </row>
        <row r="461">
          <cell r="A461" t="str">
            <v>0261025</v>
          </cell>
          <cell r="B461" t="str">
            <v>James Irick (124)</v>
          </cell>
          <cell r="D461" t="str">
            <v>0321751</v>
          </cell>
          <cell r="E461" t="str">
            <v>Barry Lucas (57)</v>
          </cell>
        </row>
        <row r="462">
          <cell r="A462" t="str">
            <v>0261822</v>
          </cell>
          <cell r="B462" t="str">
            <v>Heidi Muller (6M)</v>
          </cell>
          <cell r="D462" t="str">
            <v>0322090</v>
          </cell>
          <cell r="E462" t="str">
            <v>Steve Bradley (58)</v>
          </cell>
        </row>
        <row r="463">
          <cell r="A463" t="str">
            <v>0261860</v>
          </cell>
          <cell r="B463" t="str">
            <v>Heidi Muller (6M)</v>
          </cell>
          <cell r="D463" t="str">
            <v>0322636</v>
          </cell>
          <cell r="E463" t="str">
            <v>Tina Monaco (55)</v>
          </cell>
        </row>
        <row r="464">
          <cell r="A464" t="str">
            <v>0261998</v>
          </cell>
          <cell r="B464" t="str">
            <v>Scott Kiersch (122)</v>
          </cell>
          <cell r="D464" t="str">
            <v>0323691</v>
          </cell>
          <cell r="E464" t="str">
            <v>Tina Monaco (55)</v>
          </cell>
        </row>
        <row r="465">
          <cell r="A465" t="str">
            <v>0262218</v>
          </cell>
          <cell r="B465" t="str">
            <v>Tom Obrien (126)</v>
          </cell>
          <cell r="D465" t="str">
            <v>0324992</v>
          </cell>
          <cell r="E465" t="str">
            <v>Steve Bradley (58)</v>
          </cell>
        </row>
        <row r="466">
          <cell r="A466" t="str">
            <v>0262498</v>
          </cell>
          <cell r="B466" t="str">
            <v>James Irick (124)</v>
          </cell>
          <cell r="D466" t="str">
            <v>0325112</v>
          </cell>
          <cell r="E466" t="str">
            <v>Paul Glaser (56)</v>
          </cell>
        </row>
        <row r="467">
          <cell r="A467" t="str">
            <v>0262889</v>
          </cell>
          <cell r="B467" t="str">
            <v>Heidi Muller (6M)</v>
          </cell>
          <cell r="D467" t="str">
            <v>0325155</v>
          </cell>
          <cell r="E467" t="str">
            <v>Steve Bradley (58)</v>
          </cell>
        </row>
        <row r="468">
          <cell r="A468" t="str">
            <v>0263141</v>
          </cell>
          <cell r="B468" t="str">
            <v>Tom Lapas (63)</v>
          </cell>
          <cell r="D468" t="str">
            <v>0325252</v>
          </cell>
          <cell r="E468" t="str">
            <v>Steve Bradley (58)</v>
          </cell>
        </row>
        <row r="469">
          <cell r="A469" t="str">
            <v>0264710</v>
          </cell>
          <cell r="B469" t="str">
            <v>Tom Obrien (126)</v>
          </cell>
          <cell r="D469" t="str">
            <v>0325278</v>
          </cell>
          <cell r="E469" t="str">
            <v>Steve Bradley (58)</v>
          </cell>
        </row>
        <row r="470">
          <cell r="A470" t="str">
            <v>0264960</v>
          </cell>
          <cell r="B470" t="str">
            <v>Tom Obrien (126)</v>
          </cell>
          <cell r="D470" t="str">
            <v>0326104</v>
          </cell>
          <cell r="E470" t="str">
            <v>Steve Bradley (58)</v>
          </cell>
        </row>
        <row r="471">
          <cell r="A471" t="str">
            <v>0265402</v>
          </cell>
          <cell r="B471" t="str">
            <v>James Irick (124)</v>
          </cell>
          <cell r="D471" t="str">
            <v>0326515</v>
          </cell>
          <cell r="E471" t="str">
            <v>Jeff Gale (10J)</v>
          </cell>
        </row>
        <row r="472">
          <cell r="A472" t="str">
            <v>0265898</v>
          </cell>
          <cell r="B472" t="str">
            <v>Tom Obrien (126)</v>
          </cell>
          <cell r="D472" t="str">
            <v>0327018</v>
          </cell>
          <cell r="E472" t="str">
            <v>Paul Glaser (56)</v>
          </cell>
        </row>
        <row r="473">
          <cell r="A473" t="str">
            <v>0266538</v>
          </cell>
          <cell r="B473" t="str">
            <v>Tom Obrien (126)</v>
          </cell>
          <cell r="D473" t="str">
            <v>0327719</v>
          </cell>
          <cell r="E473" t="str">
            <v>Steve Bradley (58)</v>
          </cell>
        </row>
        <row r="474">
          <cell r="A474" t="str">
            <v>0267600</v>
          </cell>
          <cell r="B474" t="str">
            <v>Tom Obrien (126)</v>
          </cell>
          <cell r="D474" t="str">
            <v>0328108</v>
          </cell>
          <cell r="E474" t="str">
            <v>Steve Bradley (58)</v>
          </cell>
        </row>
        <row r="475">
          <cell r="A475" t="str">
            <v>0267716</v>
          </cell>
          <cell r="B475" t="str">
            <v>Tom Obrien (126)</v>
          </cell>
          <cell r="D475" t="str">
            <v>0328618</v>
          </cell>
          <cell r="E475" t="str">
            <v>Steve Bradley (58)</v>
          </cell>
        </row>
        <row r="476">
          <cell r="A476" t="str">
            <v>0267800</v>
          </cell>
          <cell r="B476" t="str">
            <v>Tom Obrien (126)</v>
          </cell>
          <cell r="D476" t="str">
            <v>0329663</v>
          </cell>
          <cell r="E476" t="str">
            <v>Open (54)</v>
          </cell>
        </row>
        <row r="477">
          <cell r="A477" t="str">
            <v>0268054</v>
          </cell>
          <cell r="B477" t="str">
            <v>Tom Obrien (126)</v>
          </cell>
          <cell r="D477" t="str">
            <v>0329665</v>
          </cell>
          <cell r="E477" t="str">
            <v>Manfred Rottler (59)</v>
          </cell>
        </row>
        <row r="478">
          <cell r="A478" t="str">
            <v>0268152</v>
          </cell>
          <cell r="B478" t="str">
            <v>Tom Obrien (126)</v>
          </cell>
          <cell r="D478" t="str">
            <v>0329665</v>
          </cell>
          <cell r="E478" t="str">
            <v>Tina Monaco (55)</v>
          </cell>
        </row>
        <row r="479">
          <cell r="A479" t="str">
            <v>0269956</v>
          </cell>
          <cell r="B479" t="str">
            <v>Heidi Muller (6M)</v>
          </cell>
          <cell r="D479" t="str">
            <v>0330198</v>
          </cell>
          <cell r="E479" t="str">
            <v>Bill Kaniewski (65)</v>
          </cell>
        </row>
        <row r="480">
          <cell r="A480" t="str">
            <v>0269959</v>
          </cell>
          <cell r="B480" t="str">
            <v>Tom Obrien (126)</v>
          </cell>
          <cell r="D480" t="str">
            <v>0330418</v>
          </cell>
          <cell r="E480" t="str">
            <v>Steve Bradley (58)</v>
          </cell>
        </row>
        <row r="481">
          <cell r="A481" t="str">
            <v>0270305</v>
          </cell>
          <cell r="B481" t="str">
            <v>Jeff Gale (10J)</v>
          </cell>
          <cell r="D481" t="str">
            <v>0330508</v>
          </cell>
          <cell r="E481" t="str">
            <v>Steve Bradley (58)</v>
          </cell>
        </row>
        <row r="482">
          <cell r="A482" t="str">
            <v>0270424</v>
          </cell>
          <cell r="B482" t="str">
            <v>Tom Obrien (126)</v>
          </cell>
          <cell r="D482" t="str">
            <v>0330817</v>
          </cell>
          <cell r="E482" t="str">
            <v>Steve Bradley (58)</v>
          </cell>
        </row>
        <row r="483">
          <cell r="A483" t="str">
            <v>0270711</v>
          </cell>
          <cell r="B483" t="str">
            <v>Kent Bates - US (90A)</v>
          </cell>
          <cell r="D483" t="str">
            <v>0331009</v>
          </cell>
          <cell r="E483" t="str">
            <v>Paul Glaser (56)</v>
          </cell>
        </row>
        <row r="484">
          <cell r="A484" t="str">
            <v>0270799</v>
          </cell>
          <cell r="B484" t="str">
            <v>Tom Obrien (126)</v>
          </cell>
          <cell r="D484" t="str">
            <v>0331023</v>
          </cell>
          <cell r="E484" t="str">
            <v>Steve Bradley (58)</v>
          </cell>
        </row>
        <row r="485">
          <cell r="A485" t="str">
            <v>0270830</v>
          </cell>
          <cell r="B485" t="str">
            <v>James Irick (124)</v>
          </cell>
          <cell r="D485" t="str">
            <v>0331023</v>
          </cell>
          <cell r="E485" t="str">
            <v>Verlin Merkel (53)</v>
          </cell>
        </row>
        <row r="486">
          <cell r="A486" t="str">
            <v>0270900</v>
          </cell>
          <cell r="B486" t="str">
            <v>Coley Connelly (64)</v>
          </cell>
          <cell r="D486" t="str">
            <v>0331098</v>
          </cell>
          <cell r="E486" t="str">
            <v>Paul Glaser (56)</v>
          </cell>
        </row>
        <row r="487">
          <cell r="A487" t="str">
            <v>0270980</v>
          </cell>
          <cell r="B487" t="str">
            <v>Scott Kiersch (122)</v>
          </cell>
          <cell r="D487" t="str">
            <v>0331214</v>
          </cell>
          <cell r="E487" t="str">
            <v>Steve Bradley (58)</v>
          </cell>
        </row>
        <row r="488">
          <cell r="A488" t="str">
            <v>0270980</v>
          </cell>
          <cell r="B488" t="str">
            <v>Tom Obrien (126)</v>
          </cell>
          <cell r="D488" t="str">
            <v>0331252</v>
          </cell>
          <cell r="E488" t="str">
            <v>Paul Glaser (56)</v>
          </cell>
        </row>
        <row r="489">
          <cell r="A489" t="str">
            <v>0271022</v>
          </cell>
          <cell r="B489" t="str">
            <v>Rob Ivey (10H)</v>
          </cell>
          <cell r="D489" t="str">
            <v>0331267</v>
          </cell>
          <cell r="E489" t="str">
            <v>Paul Glaser (56)</v>
          </cell>
        </row>
        <row r="490">
          <cell r="A490" t="str">
            <v>0271025</v>
          </cell>
          <cell r="B490" t="str">
            <v>Jeff Gale (10J)</v>
          </cell>
          <cell r="D490" t="str">
            <v>0331698</v>
          </cell>
          <cell r="E490" t="str">
            <v>Steve Bradley (58)</v>
          </cell>
        </row>
        <row r="491">
          <cell r="A491" t="str">
            <v>0271116</v>
          </cell>
          <cell r="B491" t="str">
            <v>Bruce Cannon (218)</v>
          </cell>
          <cell r="D491" t="str">
            <v>0331725</v>
          </cell>
          <cell r="E491" t="str">
            <v>Steve Bradley (58)</v>
          </cell>
        </row>
        <row r="492">
          <cell r="A492" t="str">
            <v>0271163</v>
          </cell>
          <cell r="B492" t="str">
            <v>Scott Kiersch (122)</v>
          </cell>
          <cell r="D492" t="str">
            <v>0332399</v>
          </cell>
          <cell r="E492" t="str">
            <v>Steve Bradley (58)</v>
          </cell>
        </row>
        <row r="493">
          <cell r="A493" t="str">
            <v>0271198</v>
          </cell>
          <cell r="B493" t="str">
            <v>Heidi Muller (6M)</v>
          </cell>
          <cell r="D493" t="str">
            <v>0333011</v>
          </cell>
          <cell r="E493" t="str">
            <v>Barry Lucas (57)</v>
          </cell>
        </row>
        <row r="494">
          <cell r="A494" t="str">
            <v>0271207</v>
          </cell>
          <cell r="B494" t="str">
            <v>Jeff Gale (10J)</v>
          </cell>
          <cell r="D494" t="str">
            <v>0333386</v>
          </cell>
          <cell r="E494" t="str">
            <v>Tina Monaco (55)</v>
          </cell>
        </row>
        <row r="495">
          <cell r="A495" t="str">
            <v>0271330</v>
          </cell>
          <cell r="B495" t="str">
            <v>Tom Obrien (126)</v>
          </cell>
          <cell r="D495" t="str">
            <v>0333386</v>
          </cell>
          <cell r="E495" t="str">
            <v>Verlin Merkel (53)</v>
          </cell>
        </row>
        <row r="496">
          <cell r="A496" t="str">
            <v>0271343</v>
          </cell>
          <cell r="B496" t="str">
            <v>Coley Connelly (64)</v>
          </cell>
          <cell r="D496" t="str">
            <v>0333506</v>
          </cell>
          <cell r="E496" t="str">
            <v>Tina Monaco (55)</v>
          </cell>
        </row>
        <row r="497">
          <cell r="A497" t="str">
            <v>0271410</v>
          </cell>
          <cell r="B497" t="str">
            <v>Tom Obrien (126)</v>
          </cell>
          <cell r="D497" t="str">
            <v>0333637</v>
          </cell>
          <cell r="E497" t="str">
            <v>Steve Bradley (58)</v>
          </cell>
        </row>
        <row r="498">
          <cell r="A498" t="str">
            <v>0271505</v>
          </cell>
          <cell r="B498" t="str">
            <v>Scott Kiersch (122)</v>
          </cell>
          <cell r="D498" t="str">
            <v>0333646</v>
          </cell>
          <cell r="E498" t="str">
            <v>Steve Bradley (58)</v>
          </cell>
        </row>
        <row r="499">
          <cell r="A499" t="str">
            <v>0271698</v>
          </cell>
          <cell r="B499" t="str">
            <v>Scott Kiersch (122)</v>
          </cell>
          <cell r="D499" t="str">
            <v>0334829</v>
          </cell>
          <cell r="E499" t="str">
            <v>Steve Bradley (58)</v>
          </cell>
        </row>
        <row r="500">
          <cell r="A500" t="str">
            <v>0272099</v>
          </cell>
          <cell r="B500" t="str">
            <v>Scott Kiersch (122)</v>
          </cell>
          <cell r="D500" t="str">
            <v>0335780</v>
          </cell>
          <cell r="E500" t="str">
            <v>Paul Glaser (56)</v>
          </cell>
        </row>
        <row r="501">
          <cell r="A501" t="str">
            <v>0272434</v>
          </cell>
          <cell r="B501" t="str">
            <v>Scott Kiersch (122)</v>
          </cell>
          <cell r="D501" t="str">
            <v>0336411</v>
          </cell>
          <cell r="E501" t="str">
            <v>Steve Bradley (58)</v>
          </cell>
        </row>
        <row r="502">
          <cell r="A502" t="str">
            <v>0273279</v>
          </cell>
          <cell r="B502" t="str">
            <v>Scott Kiersch (122)</v>
          </cell>
          <cell r="D502" t="str">
            <v>0337000</v>
          </cell>
          <cell r="E502" t="str">
            <v>Barry Lucas (57)</v>
          </cell>
        </row>
        <row r="503">
          <cell r="A503" t="str">
            <v>0273740</v>
          </cell>
          <cell r="B503" t="str">
            <v>Scott Kiersch (122)</v>
          </cell>
          <cell r="D503" t="str">
            <v>0337059</v>
          </cell>
          <cell r="E503" t="str">
            <v>Steve Bradley (58)</v>
          </cell>
        </row>
        <row r="504">
          <cell r="A504" t="str">
            <v>0275499</v>
          </cell>
          <cell r="B504" t="str">
            <v>Tom Obrien (126)</v>
          </cell>
          <cell r="D504" t="str">
            <v>0337749</v>
          </cell>
          <cell r="E504" t="str">
            <v>Paul Glaser (56)</v>
          </cell>
        </row>
        <row r="505">
          <cell r="A505" t="str">
            <v>0276515</v>
          </cell>
          <cell r="B505" t="str">
            <v>Tom Obrien (126)</v>
          </cell>
          <cell r="D505" t="str">
            <v>0339420</v>
          </cell>
          <cell r="E505" t="str">
            <v>Sales Rep (20)</v>
          </cell>
        </row>
        <row r="506">
          <cell r="A506" t="str">
            <v>0276669</v>
          </cell>
          <cell r="B506" t="str">
            <v>Scott Kiersch (122)</v>
          </cell>
          <cell r="D506" t="str">
            <v>0340065</v>
          </cell>
          <cell r="E506" t="str">
            <v>Steve Bradley (58)</v>
          </cell>
        </row>
        <row r="507">
          <cell r="A507" t="str">
            <v>0277193</v>
          </cell>
          <cell r="B507" t="str">
            <v>Tom Obrien (126)</v>
          </cell>
          <cell r="D507" t="str">
            <v>0340109</v>
          </cell>
          <cell r="E507" t="str">
            <v>Tina Monaco (55)</v>
          </cell>
        </row>
        <row r="508">
          <cell r="A508" t="str">
            <v>0277308</v>
          </cell>
          <cell r="B508" t="str">
            <v>James Irick (124)</v>
          </cell>
          <cell r="D508" t="str">
            <v>0340525</v>
          </cell>
          <cell r="E508" t="str">
            <v>Bill Kaniewski (65)</v>
          </cell>
        </row>
        <row r="509">
          <cell r="A509" t="str">
            <v>0277380</v>
          </cell>
          <cell r="B509" t="str">
            <v>Scott Kiersch (122)</v>
          </cell>
          <cell r="D509" t="str">
            <v>0340612</v>
          </cell>
          <cell r="E509" t="str">
            <v>Steve Bradley (58)</v>
          </cell>
        </row>
        <row r="510">
          <cell r="A510" t="str">
            <v>0277460</v>
          </cell>
          <cell r="B510" t="str">
            <v>Scott Kiersch (122)</v>
          </cell>
          <cell r="D510" t="str">
            <v>0340724</v>
          </cell>
          <cell r="E510" t="str">
            <v>Tina Monaco (55)</v>
          </cell>
        </row>
        <row r="511">
          <cell r="A511" t="str">
            <v>0277592</v>
          </cell>
          <cell r="B511" t="str">
            <v>Tom Obrien (126)</v>
          </cell>
          <cell r="D511" t="str">
            <v>0340925</v>
          </cell>
          <cell r="E511" t="str">
            <v>Rob Ivey (6E)</v>
          </cell>
        </row>
        <row r="512">
          <cell r="A512" t="str">
            <v>0277670</v>
          </cell>
          <cell r="B512" t="str">
            <v>Tom Obrien (126)</v>
          </cell>
          <cell r="D512" t="str">
            <v>0341208</v>
          </cell>
          <cell r="E512" t="str">
            <v>Chad Thompson (10V)</v>
          </cell>
        </row>
        <row r="513">
          <cell r="A513" t="str">
            <v>0277719</v>
          </cell>
          <cell r="B513" t="str">
            <v>Tom Obrien (126)</v>
          </cell>
          <cell r="D513" t="str">
            <v>0342971</v>
          </cell>
          <cell r="E513" t="str">
            <v>Steve Bradley (58)</v>
          </cell>
        </row>
        <row r="514">
          <cell r="A514" t="str">
            <v>0277917</v>
          </cell>
          <cell r="B514" t="str">
            <v>Heidi Muller (6M)</v>
          </cell>
          <cell r="D514" t="str">
            <v>0342975</v>
          </cell>
          <cell r="E514" t="str">
            <v>Tina Monaco (55)</v>
          </cell>
        </row>
        <row r="515">
          <cell r="A515" t="str">
            <v>0277927</v>
          </cell>
          <cell r="B515" t="str">
            <v>Heidi Muller (6M)</v>
          </cell>
          <cell r="D515" t="str">
            <v>0343900</v>
          </cell>
          <cell r="E515" t="str">
            <v>Steve Bradley (58)</v>
          </cell>
        </row>
        <row r="516">
          <cell r="A516" t="str">
            <v>0277991</v>
          </cell>
          <cell r="B516" t="str">
            <v>Tom Obrien (126)</v>
          </cell>
          <cell r="D516" t="str">
            <v>0344092</v>
          </cell>
          <cell r="E516" t="str">
            <v>Paul Glaser (56)</v>
          </cell>
        </row>
        <row r="517">
          <cell r="A517" t="str">
            <v>0278122</v>
          </cell>
          <cell r="B517" t="str">
            <v>Tom Obrien (126)</v>
          </cell>
          <cell r="D517" t="str">
            <v>0345563</v>
          </cell>
          <cell r="E517" t="str">
            <v>Ed Lavatori - Apparel (6F)</v>
          </cell>
        </row>
        <row r="518">
          <cell r="A518" t="str">
            <v>0278300</v>
          </cell>
          <cell r="B518" t="str">
            <v>Tom Obrien (126)</v>
          </cell>
          <cell r="D518" t="str">
            <v>0345563</v>
          </cell>
          <cell r="E518" t="str">
            <v>Open - Vasys (6H)</v>
          </cell>
        </row>
        <row r="519">
          <cell r="A519" t="str">
            <v>0278520</v>
          </cell>
          <cell r="B519" t="str">
            <v>Tom Obrien (126)</v>
          </cell>
          <cell r="D519" t="str">
            <v>0346888</v>
          </cell>
          <cell r="E519" t="str">
            <v>Brandon Edmunds (6B)</v>
          </cell>
        </row>
        <row r="520">
          <cell r="A520" t="str">
            <v>0278522</v>
          </cell>
          <cell r="B520" t="str">
            <v>Tom Obrien (126)</v>
          </cell>
          <cell r="D520" t="str">
            <v>0350124</v>
          </cell>
          <cell r="E520" t="str">
            <v>Heidi Muller (6M)</v>
          </cell>
        </row>
        <row r="521">
          <cell r="A521" t="str">
            <v>0278523</v>
          </cell>
          <cell r="B521" t="str">
            <v>Tom Obrien (126)</v>
          </cell>
          <cell r="D521" t="str">
            <v>0350316</v>
          </cell>
          <cell r="E521" t="str">
            <v>Jodi Snyder (10S)</v>
          </cell>
        </row>
        <row r="522">
          <cell r="A522" t="str">
            <v>0278602</v>
          </cell>
          <cell r="B522" t="str">
            <v>Tom Obrien (126)</v>
          </cell>
          <cell r="D522" t="str">
            <v>0350809</v>
          </cell>
          <cell r="E522" t="str">
            <v>Dan Buckler (6D)</v>
          </cell>
        </row>
        <row r="523">
          <cell r="A523" t="str">
            <v>0278785</v>
          </cell>
          <cell r="B523" t="str">
            <v>Scott Kiersch (122)</v>
          </cell>
          <cell r="D523" t="str">
            <v>0350823</v>
          </cell>
          <cell r="E523" t="str">
            <v>Rob Ivey (6E)</v>
          </cell>
        </row>
        <row r="524">
          <cell r="A524" t="str">
            <v>0278793</v>
          </cell>
          <cell r="B524" t="str">
            <v>Tom Obrien (126)</v>
          </cell>
          <cell r="D524" t="str">
            <v>0350910</v>
          </cell>
          <cell r="E524" t="str">
            <v>Todd Pierce (6T)</v>
          </cell>
        </row>
        <row r="525">
          <cell r="A525" t="str">
            <v>0278985</v>
          </cell>
          <cell r="B525" t="str">
            <v>Scott Kiersch (122)</v>
          </cell>
          <cell r="D525" t="str">
            <v>0351027</v>
          </cell>
          <cell r="E525" t="str">
            <v>Open - Vasys (6H)</v>
          </cell>
        </row>
        <row r="526">
          <cell r="A526" t="str">
            <v>0279045</v>
          </cell>
          <cell r="B526" t="str">
            <v>Heidi Muller (6M)</v>
          </cell>
          <cell r="D526" t="str">
            <v>0351113</v>
          </cell>
          <cell r="E526" t="str">
            <v>Chris Mease (38)</v>
          </cell>
        </row>
        <row r="527">
          <cell r="A527" t="str">
            <v>0279048</v>
          </cell>
          <cell r="B527" t="str">
            <v>Heidi Muller (6M)</v>
          </cell>
          <cell r="D527" t="str">
            <v>0351208</v>
          </cell>
          <cell r="E527" t="str">
            <v>Rob Ivey (6E)</v>
          </cell>
        </row>
        <row r="528">
          <cell r="A528" t="str">
            <v>0280410</v>
          </cell>
          <cell r="B528" t="str">
            <v>Tom Obrien (126)</v>
          </cell>
          <cell r="D528" t="str">
            <v>0351891</v>
          </cell>
          <cell r="E528" t="str">
            <v>Brandon Edmonds (6B)</v>
          </cell>
        </row>
        <row r="529">
          <cell r="A529" t="str">
            <v>0280424</v>
          </cell>
          <cell r="B529" t="str">
            <v>Scott Kiersch (122)</v>
          </cell>
          <cell r="D529" t="str">
            <v>0351891</v>
          </cell>
          <cell r="E529" t="str">
            <v>Brandon Edmunds (6B)</v>
          </cell>
        </row>
        <row r="530">
          <cell r="A530" t="str">
            <v>0280909</v>
          </cell>
          <cell r="B530" t="str">
            <v>Heidi Muller (6M)</v>
          </cell>
          <cell r="D530" t="str">
            <v>0352305</v>
          </cell>
          <cell r="E530" t="str">
            <v>Open - Vasys (6H)</v>
          </cell>
        </row>
        <row r="531">
          <cell r="A531" t="str">
            <v>0280923</v>
          </cell>
          <cell r="B531" t="str">
            <v>Coley Connelly (64)</v>
          </cell>
          <cell r="D531" t="str">
            <v>0353140</v>
          </cell>
          <cell r="E531" t="str">
            <v>Ed Lavatori - Apparel (6F)</v>
          </cell>
        </row>
        <row r="532">
          <cell r="A532" t="str">
            <v>0281563</v>
          </cell>
          <cell r="B532" t="str">
            <v>Tom Obrien (126)</v>
          </cell>
          <cell r="D532" t="str">
            <v>0353140</v>
          </cell>
          <cell r="E532" t="str">
            <v>Open - Vasys (6H)</v>
          </cell>
        </row>
        <row r="533">
          <cell r="A533" t="str">
            <v>0281751</v>
          </cell>
          <cell r="B533" t="str">
            <v>Scott Kiersch (122)</v>
          </cell>
          <cell r="D533" t="str">
            <v>0355110</v>
          </cell>
          <cell r="E533" t="str">
            <v>Alisa Connelly (69)</v>
          </cell>
        </row>
        <row r="534">
          <cell r="A534" t="str">
            <v>0282235</v>
          </cell>
          <cell r="B534" t="str">
            <v>Scott Kiersch (122)</v>
          </cell>
          <cell r="D534" t="str">
            <v>0355781</v>
          </cell>
          <cell r="E534" t="str">
            <v>Todd Pierce (6T)</v>
          </cell>
        </row>
        <row r="535">
          <cell r="A535" t="str">
            <v>0283827</v>
          </cell>
          <cell r="B535" t="str">
            <v>Scott Kiersch (122)</v>
          </cell>
          <cell r="D535" t="str">
            <v>0356166</v>
          </cell>
          <cell r="E535" t="str">
            <v>Open - Vasys (6H)</v>
          </cell>
        </row>
        <row r="536">
          <cell r="A536" t="str">
            <v>0284104</v>
          </cell>
          <cell r="B536" t="str">
            <v>James Irick (124)</v>
          </cell>
          <cell r="D536" t="str">
            <v>0357054</v>
          </cell>
          <cell r="E536" t="str">
            <v>Bill Kaniewski (65)</v>
          </cell>
        </row>
        <row r="537">
          <cell r="A537" t="str">
            <v>0284187</v>
          </cell>
          <cell r="B537" t="str">
            <v>James Irick (124)</v>
          </cell>
          <cell r="D537" t="str">
            <v>0357093</v>
          </cell>
          <cell r="E537" t="str">
            <v>Dan Buckler (6D)</v>
          </cell>
        </row>
        <row r="538">
          <cell r="A538" t="str">
            <v>0284331</v>
          </cell>
          <cell r="B538" t="str">
            <v>James Irick (124)</v>
          </cell>
          <cell r="D538" t="str">
            <v>0357106</v>
          </cell>
          <cell r="E538" t="str">
            <v>Bill Kaniewski (65)</v>
          </cell>
        </row>
        <row r="539">
          <cell r="A539" t="str">
            <v>0284488</v>
          </cell>
          <cell r="B539" t="str">
            <v>James Irick (124)</v>
          </cell>
          <cell r="D539" t="str">
            <v>0357122</v>
          </cell>
          <cell r="E539" t="str">
            <v>Brandon Edmonds (6B)</v>
          </cell>
        </row>
        <row r="540">
          <cell r="A540" t="str">
            <v>0285020</v>
          </cell>
          <cell r="B540" t="str">
            <v>Heidi Muller (6M)</v>
          </cell>
          <cell r="D540" t="str">
            <v>0357122</v>
          </cell>
          <cell r="E540" t="str">
            <v>Brandon Edmunds (6B)</v>
          </cell>
        </row>
        <row r="541">
          <cell r="A541" t="str">
            <v>0285677</v>
          </cell>
          <cell r="B541" t="str">
            <v>Tom Obrien (126)</v>
          </cell>
          <cell r="D541" t="str">
            <v>0357301</v>
          </cell>
          <cell r="E541" t="str">
            <v>Ed Lavatori - Apparel (6F)</v>
          </cell>
        </row>
        <row r="542">
          <cell r="A542" t="str">
            <v>0285908</v>
          </cell>
          <cell r="B542" t="str">
            <v>James Irick (124)</v>
          </cell>
          <cell r="D542" t="str">
            <v>0357301</v>
          </cell>
          <cell r="E542" t="str">
            <v>Open - Vasys (6H)</v>
          </cell>
        </row>
        <row r="543">
          <cell r="A543" t="str">
            <v>0286876</v>
          </cell>
          <cell r="B543" t="str">
            <v>Scott Kiersch (122)</v>
          </cell>
          <cell r="D543" t="str">
            <v>0357618</v>
          </cell>
          <cell r="E543" t="str">
            <v>Ed Lavatori - Apparel (6F)</v>
          </cell>
        </row>
        <row r="544">
          <cell r="A544" t="str">
            <v>0286900</v>
          </cell>
          <cell r="B544" t="str">
            <v>Scott Kiersch (122)</v>
          </cell>
          <cell r="D544" t="str">
            <v>0357618</v>
          </cell>
          <cell r="E544" t="str">
            <v>Open - Vasys (6H)</v>
          </cell>
        </row>
        <row r="545">
          <cell r="A545" t="str">
            <v>0286974</v>
          </cell>
          <cell r="B545" t="str">
            <v>Scott Kiersch (122)</v>
          </cell>
          <cell r="D545" t="str">
            <v>0359009</v>
          </cell>
          <cell r="E545" t="str">
            <v>Bill Kaniewski (65)</v>
          </cell>
        </row>
        <row r="546">
          <cell r="A546" t="str">
            <v>0287576</v>
          </cell>
          <cell r="B546" t="str">
            <v>Tom Obrien (126)</v>
          </cell>
          <cell r="D546" t="str">
            <v>0360422</v>
          </cell>
          <cell r="E546" t="str">
            <v>Open - Vasys (6H)</v>
          </cell>
        </row>
        <row r="547">
          <cell r="A547" t="str">
            <v>0288001</v>
          </cell>
          <cell r="B547" t="str">
            <v>Scott Kiersch (122)</v>
          </cell>
          <cell r="D547" t="str">
            <v>0360527</v>
          </cell>
          <cell r="E547" t="str">
            <v>Ed Lavatori - Apparel (6F)</v>
          </cell>
        </row>
        <row r="548">
          <cell r="A548" t="str">
            <v>0288044</v>
          </cell>
          <cell r="B548" t="str">
            <v>Tom Obrien (126)</v>
          </cell>
          <cell r="D548" t="str">
            <v>0360527</v>
          </cell>
          <cell r="E548" t="str">
            <v>Open - Vasys (6H)</v>
          </cell>
        </row>
        <row r="549">
          <cell r="A549" t="str">
            <v>0288519</v>
          </cell>
          <cell r="B549" t="str">
            <v>Heidi Muller (6M)</v>
          </cell>
          <cell r="D549" t="str">
            <v>0360823</v>
          </cell>
          <cell r="E549" t="str">
            <v>Chad Thompson (10V)</v>
          </cell>
        </row>
        <row r="550">
          <cell r="A550" t="str">
            <v>0288596</v>
          </cell>
          <cell r="B550" t="str">
            <v>Scott Kiersch (122)</v>
          </cell>
          <cell r="D550" t="str">
            <v>0360898</v>
          </cell>
          <cell r="E550" t="str">
            <v>Kevin Connelly (6K)</v>
          </cell>
        </row>
        <row r="551">
          <cell r="A551" t="str">
            <v>0288985</v>
          </cell>
          <cell r="B551" t="str">
            <v>Scott Kiersch (122)</v>
          </cell>
          <cell r="D551" t="str">
            <v>0361120</v>
          </cell>
          <cell r="E551" t="str">
            <v>Heidi Muller (6M)</v>
          </cell>
        </row>
        <row r="552">
          <cell r="A552" t="str">
            <v>0289000</v>
          </cell>
          <cell r="B552" t="str">
            <v>James Irick (124)</v>
          </cell>
          <cell r="D552" t="str">
            <v>0361151</v>
          </cell>
          <cell r="E552" t="str">
            <v>Open - Vasys (6H)</v>
          </cell>
        </row>
        <row r="553">
          <cell r="A553" t="str">
            <v>0289043</v>
          </cell>
          <cell r="B553" t="str">
            <v>Scott Kiersch (122)</v>
          </cell>
          <cell r="D553" t="str">
            <v>0361217</v>
          </cell>
          <cell r="E553" t="str">
            <v>Tom Obrien (126)</v>
          </cell>
        </row>
        <row r="554">
          <cell r="A554" t="str">
            <v>0290103</v>
          </cell>
          <cell r="B554" t="str">
            <v>Jodi Snyder (10S)</v>
          </cell>
          <cell r="D554" t="str">
            <v>0361226</v>
          </cell>
          <cell r="E554" t="str">
            <v>Rob Ivey (6E)</v>
          </cell>
        </row>
        <row r="555">
          <cell r="A555" t="str">
            <v>0290111</v>
          </cell>
          <cell r="B555" t="str">
            <v>Lou Nikitiadis (8G)</v>
          </cell>
          <cell r="D555" t="str">
            <v>0361777</v>
          </cell>
          <cell r="E555" t="str">
            <v>Ed Lavatori - Apparel (6F)</v>
          </cell>
        </row>
        <row r="556">
          <cell r="A556" t="str">
            <v>0290213</v>
          </cell>
          <cell r="B556" t="str">
            <v>Dennis Griffen (6C)</v>
          </cell>
          <cell r="D556" t="str">
            <v>0361777</v>
          </cell>
          <cell r="E556" t="str">
            <v>Open - Vasys (6H)</v>
          </cell>
        </row>
        <row r="557">
          <cell r="A557" t="str">
            <v>0290329</v>
          </cell>
          <cell r="B557" t="str">
            <v>Brian Garnett (154)</v>
          </cell>
          <cell r="D557" t="str">
            <v>0364414</v>
          </cell>
          <cell r="E557" t="str">
            <v>Bill Kaniewski (65)</v>
          </cell>
        </row>
        <row r="558">
          <cell r="A558" t="str">
            <v>0290410</v>
          </cell>
          <cell r="B558" t="str">
            <v>Nick Rabuano (10B)</v>
          </cell>
          <cell r="D558" t="str">
            <v>0364571</v>
          </cell>
          <cell r="E558" t="str">
            <v>Todd Pierce (6T)</v>
          </cell>
        </row>
        <row r="559">
          <cell r="A559" t="str">
            <v>0290421</v>
          </cell>
          <cell r="B559" t="str">
            <v>Cia Thompkins (10N)</v>
          </cell>
          <cell r="D559" t="str">
            <v>0365033</v>
          </cell>
          <cell r="E559" t="str">
            <v>Ed Lavatori - Apparel (6F)</v>
          </cell>
        </row>
        <row r="560">
          <cell r="A560" t="str">
            <v>0290515</v>
          </cell>
          <cell r="B560" t="str">
            <v>Mike Aronson (10K)</v>
          </cell>
          <cell r="D560" t="str">
            <v>0365033</v>
          </cell>
          <cell r="E560" t="str">
            <v>Open - Vasys (6H)</v>
          </cell>
        </row>
        <row r="561">
          <cell r="A561" t="str">
            <v>0290516</v>
          </cell>
          <cell r="B561" t="str">
            <v>Scott Green (89)</v>
          </cell>
          <cell r="D561" t="str">
            <v>0365378</v>
          </cell>
          <cell r="E561" t="str">
            <v>Open - Vasys (6H)</v>
          </cell>
        </row>
        <row r="562">
          <cell r="A562" t="str">
            <v>0290518</v>
          </cell>
          <cell r="B562" t="str">
            <v>Brian Garnett (154)</v>
          </cell>
          <cell r="D562" t="str">
            <v>0365547</v>
          </cell>
          <cell r="E562" t="str">
            <v>Rob Ivey (6E)</v>
          </cell>
        </row>
        <row r="563">
          <cell r="A563" t="str">
            <v>0290581</v>
          </cell>
          <cell r="B563" t="str">
            <v>Brian Garnett (154)</v>
          </cell>
          <cell r="D563" t="str">
            <v>0366205</v>
          </cell>
          <cell r="E563" t="str">
            <v>Todd Pierce (6T)</v>
          </cell>
        </row>
        <row r="564">
          <cell r="A564" t="str">
            <v>0290606</v>
          </cell>
          <cell r="B564" t="str">
            <v>Julian Coronado (215)</v>
          </cell>
          <cell r="D564" t="str">
            <v>0366305</v>
          </cell>
          <cell r="E564" t="str">
            <v>John Lechner (67)</v>
          </cell>
        </row>
        <row r="565">
          <cell r="A565" t="str">
            <v>0290627</v>
          </cell>
          <cell r="B565" t="str">
            <v>Jodi Snyder (10S)</v>
          </cell>
          <cell r="D565" t="str">
            <v>0366404</v>
          </cell>
          <cell r="E565" t="str">
            <v>Rob Ivey (6E)</v>
          </cell>
        </row>
        <row r="566">
          <cell r="A566" t="str">
            <v>0290703</v>
          </cell>
          <cell r="B566" t="str">
            <v>Nick Rabuano (10B)</v>
          </cell>
          <cell r="D566" t="str">
            <v>0367300</v>
          </cell>
          <cell r="E566" t="str">
            <v>Ed Lavatori - Apparel (6F)</v>
          </cell>
        </row>
        <row r="567">
          <cell r="A567" t="str">
            <v>0290706</v>
          </cell>
          <cell r="B567" t="str">
            <v>Mike Aronson (10K)</v>
          </cell>
          <cell r="D567" t="str">
            <v>0367300</v>
          </cell>
          <cell r="E567" t="str">
            <v>Open - Vasys (6H)</v>
          </cell>
        </row>
        <row r="568">
          <cell r="A568" t="str">
            <v>0290713</v>
          </cell>
          <cell r="B568" t="str">
            <v>Jeff Gale (10J)</v>
          </cell>
          <cell r="D568" t="str">
            <v>0367370</v>
          </cell>
          <cell r="E568" t="str">
            <v>Brandon Edmonds (6B)</v>
          </cell>
        </row>
        <row r="569">
          <cell r="A569" t="str">
            <v>0290801</v>
          </cell>
          <cell r="B569" t="str">
            <v>Cia Thompkins (10N)</v>
          </cell>
          <cell r="D569" t="str">
            <v>0367382</v>
          </cell>
          <cell r="E569" t="str">
            <v>Ed Lavatori - Apparel (6F)</v>
          </cell>
        </row>
        <row r="570">
          <cell r="A570" t="str">
            <v>0290810</v>
          </cell>
          <cell r="B570" t="str">
            <v>Mike Aronson (10K)</v>
          </cell>
          <cell r="D570" t="str">
            <v>0367382</v>
          </cell>
          <cell r="E570" t="str">
            <v>Open - Vasys (6H)</v>
          </cell>
        </row>
        <row r="571">
          <cell r="A571" t="str">
            <v>0290816</v>
          </cell>
          <cell r="B571" t="str">
            <v>Cia Thompkins (10N)</v>
          </cell>
          <cell r="D571" t="str">
            <v>0367439</v>
          </cell>
          <cell r="E571" t="str">
            <v>Todd Pierce (6T)</v>
          </cell>
        </row>
        <row r="572">
          <cell r="A572" t="str">
            <v>0290820</v>
          </cell>
          <cell r="B572" t="str">
            <v>Ed Atkinson (10F)</v>
          </cell>
          <cell r="D572" t="str">
            <v>0367630</v>
          </cell>
          <cell r="E572" t="str">
            <v>Bill Kaniewski (65)</v>
          </cell>
        </row>
        <row r="573">
          <cell r="A573" t="str">
            <v>0290910</v>
          </cell>
          <cell r="B573" t="str">
            <v>Mike Aronson (10K)</v>
          </cell>
          <cell r="D573" t="str">
            <v>0367826</v>
          </cell>
          <cell r="E573" t="str">
            <v>Susan Cavalier (6S)</v>
          </cell>
        </row>
        <row r="574">
          <cell r="A574" t="str">
            <v>0290925</v>
          </cell>
          <cell r="B574" t="str">
            <v>Lou Nikitiadis (8G)</v>
          </cell>
          <cell r="D574" t="str">
            <v>0367850</v>
          </cell>
          <cell r="E574" t="str">
            <v>Bill Kaniewski (65)</v>
          </cell>
        </row>
        <row r="575">
          <cell r="A575" t="str">
            <v>0291003</v>
          </cell>
          <cell r="B575" t="str">
            <v>Paul Glaser (56)</v>
          </cell>
          <cell r="D575" t="str">
            <v>0369800</v>
          </cell>
          <cell r="E575" t="str">
            <v>David Zuiderveld (62)</v>
          </cell>
        </row>
        <row r="576">
          <cell r="A576" t="str">
            <v>0291016</v>
          </cell>
          <cell r="B576" t="str">
            <v>Nick Rabuano (10B)</v>
          </cell>
          <cell r="D576" t="str">
            <v>0371498</v>
          </cell>
          <cell r="E576" t="str">
            <v>Jamie Storter (16)</v>
          </cell>
        </row>
        <row r="577">
          <cell r="A577" t="str">
            <v>0291023</v>
          </cell>
          <cell r="B577" t="str">
            <v>Chris Kallao (10R)</v>
          </cell>
          <cell r="D577" t="str">
            <v>0371499</v>
          </cell>
          <cell r="E577" t="str">
            <v>Alisa Connelly (69)</v>
          </cell>
        </row>
        <row r="578">
          <cell r="A578" t="str">
            <v>0291025</v>
          </cell>
          <cell r="B578" t="str">
            <v>Cia Thompkins (10N)</v>
          </cell>
          <cell r="D578" t="str">
            <v>0379484</v>
          </cell>
          <cell r="E578" t="str">
            <v>Alisa Connelly (69)</v>
          </cell>
        </row>
        <row r="579">
          <cell r="A579" t="str">
            <v>0291114</v>
          </cell>
          <cell r="B579" t="str">
            <v>Tom Buck (219)</v>
          </cell>
          <cell r="D579" t="str">
            <v>0380326</v>
          </cell>
          <cell r="E579" t="str">
            <v>David Zuiderveld (62)</v>
          </cell>
        </row>
        <row r="580">
          <cell r="A580" t="str">
            <v>0291198</v>
          </cell>
          <cell r="B580" t="str">
            <v>Scott Kiersch (122)</v>
          </cell>
          <cell r="D580" t="str">
            <v>0380412</v>
          </cell>
          <cell r="E580" t="str">
            <v>Alisa Connelly (69)</v>
          </cell>
        </row>
        <row r="581">
          <cell r="A581" t="str">
            <v>0291501</v>
          </cell>
          <cell r="B581" t="str">
            <v>Scott Kiersch (122)</v>
          </cell>
          <cell r="D581" t="str">
            <v>0380412</v>
          </cell>
          <cell r="E581" t="str">
            <v>Susan Cavalier (6S)</v>
          </cell>
        </row>
        <row r="582">
          <cell r="A582" t="str">
            <v>0291798</v>
          </cell>
          <cell r="B582" t="str">
            <v>Jeff Brown (35)</v>
          </cell>
          <cell r="D582" t="str">
            <v>0380413</v>
          </cell>
          <cell r="E582" t="str">
            <v>Alisa Connelly (69)</v>
          </cell>
        </row>
        <row r="583">
          <cell r="A583" t="str">
            <v>0292036</v>
          </cell>
          <cell r="B583" t="str">
            <v>Scott Kiersch (122)</v>
          </cell>
          <cell r="D583" t="str">
            <v>0380598</v>
          </cell>
          <cell r="E583" t="str">
            <v>Dan Buckler (6D)</v>
          </cell>
        </row>
        <row r="584">
          <cell r="A584" t="str">
            <v>0292099</v>
          </cell>
          <cell r="B584" t="str">
            <v>Scott Kiersch (122)</v>
          </cell>
          <cell r="D584" t="str">
            <v>0380614</v>
          </cell>
          <cell r="E584" t="str">
            <v>Scott Green (89)</v>
          </cell>
        </row>
        <row r="585">
          <cell r="A585" t="str">
            <v>0292099</v>
          </cell>
          <cell r="B585" t="str">
            <v>Tom Obrien (126)</v>
          </cell>
          <cell r="D585" t="str">
            <v>0380802</v>
          </cell>
          <cell r="E585" t="str">
            <v>Tom Buck (219)</v>
          </cell>
        </row>
        <row r="586">
          <cell r="A586" t="str">
            <v>0292249</v>
          </cell>
          <cell r="B586" t="str">
            <v>Heidi Muller (6M)</v>
          </cell>
          <cell r="D586" t="str">
            <v>0380915</v>
          </cell>
          <cell r="E586" t="str">
            <v>Dan Buckler (6D)</v>
          </cell>
        </row>
        <row r="587">
          <cell r="A587" t="str">
            <v>0292298</v>
          </cell>
          <cell r="B587" t="str">
            <v>Heidi Muller (6M)</v>
          </cell>
          <cell r="D587" t="str">
            <v>0381013</v>
          </cell>
          <cell r="E587" t="str">
            <v>Jodi Snyder (10S)</v>
          </cell>
        </row>
        <row r="588">
          <cell r="A588" t="str">
            <v>0292834</v>
          </cell>
          <cell r="B588" t="str">
            <v>James Irick (124)</v>
          </cell>
          <cell r="D588" t="str">
            <v>0381126</v>
          </cell>
          <cell r="E588" t="str">
            <v>Joe Winiesdorffer (158)</v>
          </cell>
        </row>
        <row r="589">
          <cell r="A589" t="str">
            <v>0292998</v>
          </cell>
          <cell r="B589" t="str">
            <v>Chris Mease (38)</v>
          </cell>
          <cell r="D589" t="str">
            <v>0382208</v>
          </cell>
          <cell r="E589" t="str">
            <v>Coley Connelly (64)</v>
          </cell>
        </row>
        <row r="590">
          <cell r="A590" t="str">
            <v>0294454</v>
          </cell>
          <cell r="B590" t="str">
            <v>Steve Bradley (58)</v>
          </cell>
          <cell r="D590" t="str">
            <v>0382209</v>
          </cell>
          <cell r="E590" t="str">
            <v>Coley Connelly (64)</v>
          </cell>
        </row>
        <row r="591">
          <cell r="A591" t="str">
            <v>0295111</v>
          </cell>
          <cell r="B591" t="str">
            <v>Barry Lucas (57)</v>
          </cell>
          <cell r="D591" t="str">
            <v>0382211</v>
          </cell>
          <cell r="E591" t="str">
            <v>Kevin Connelly (6K)</v>
          </cell>
        </row>
        <row r="592">
          <cell r="A592" t="str">
            <v>0295128</v>
          </cell>
          <cell r="B592" t="str">
            <v>Dave Churchman (34)</v>
          </cell>
          <cell r="D592" t="str">
            <v>0382219</v>
          </cell>
          <cell r="E592" t="str">
            <v>Alisa Connelly (69)</v>
          </cell>
        </row>
        <row r="593">
          <cell r="A593" t="str">
            <v>0296403</v>
          </cell>
          <cell r="B593" t="str">
            <v>Steve Bradley (58)</v>
          </cell>
          <cell r="D593" t="str">
            <v>0383599</v>
          </cell>
          <cell r="E593" t="str">
            <v>Alisa Connelly (69)</v>
          </cell>
        </row>
        <row r="594">
          <cell r="A594" t="str">
            <v>0296678</v>
          </cell>
          <cell r="B594" t="str">
            <v>Barry Lucas (57)</v>
          </cell>
          <cell r="D594" t="str">
            <v>0383599</v>
          </cell>
          <cell r="E594" t="str">
            <v>Susan Cavalier (6S)</v>
          </cell>
        </row>
        <row r="595">
          <cell r="A595" t="str">
            <v>0296678</v>
          </cell>
          <cell r="B595" t="str">
            <v>Dan Niemeier (51)</v>
          </cell>
          <cell r="D595" t="str">
            <v>0384209</v>
          </cell>
          <cell r="E595" t="str">
            <v>Alisa Connelly (69)</v>
          </cell>
        </row>
        <row r="596">
          <cell r="A596" t="str">
            <v>0296708</v>
          </cell>
          <cell r="B596" t="str">
            <v>Tony Scoli (85)</v>
          </cell>
          <cell r="D596" t="str">
            <v>0384209</v>
          </cell>
          <cell r="E596" t="str">
            <v>Susan Cavalier (6S)</v>
          </cell>
        </row>
        <row r="597">
          <cell r="A597" t="str">
            <v>0297607</v>
          </cell>
          <cell r="B597" t="str">
            <v>Verlin Merkel (53)</v>
          </cell>
          <cell r="D597" t="str">
            <v>0384526</v>
          </cell>
          <cell r="E597" t="str">
            <v>Ed Lavatori - Apparel (6F)</v>
          </cell>
        </row>
        <row r="598">
          <cell r="A598" t="str">
            <v>0300329</v>
          </cell>
          <cell r="B598" t="str">
            <v>Verlin Merkel (53)</v>
          </cell>
          <cell r="D598" t="str">
            <v>0384526</v>
          </cell>
          <cell r="E598" t="str">
            <v>Open - Vasys (6H)</v>
          </cell>
        </row>
        <row r="599">
          <cell r="A599" t="str">
            <v>0300333</v>
          </cell>
          <cell r="B599" t="str">
            <v>Dan Niemeier (51)</v>
          </cell>
          <cell r="D599" t="str">
            <v>0384534</v>
          </cell>
          <cell r="E599" t="str">
            <v>Dennis Griffen (6C)</v>
          </cell>
        </row>
        <row r="600">
          <cell r="A600" t="str">
            <v>0300506</v>
          </cell>
          <cell r="B600" t="str">
            <v>Steve Bradley (58)</v>
          </cell>
          <cell r="D600" t="str">
            <v>0385115</v>
          </cell>
          <cell r="E600" t="str">
            <v>Open - Vasys (6A)</v>
          </cell>
        </row>
        <row r="601">
          <cell r="A601" t="str">
            <v>0300713</v>
          </cell>
          <cell r="B601" t="str">
            <v>Cia Thompkins (10N)</v>
          </cell>
          <cell r="D601" t="str">
            <v>0386030</v>
          </cell>
          <cell r="E601" t="str">
            <v>Alisa Connelly (69)</v>
          </cell>
        </row>
        <row r="602">
          <cell r="A602" t="str">
            <v>0300719</v>
          </cell>
          <cell r="B602" t="str">
            <v>Mike Aronson (10K)</v>
          </cell>
          <cell r="D602" t="str">
            <v>0386438</v>
          </cell>
          <cell r="E602" t="str">
            <v>Bill Kaniewski (65)</v>
          </cell>
        </row>
        <row r="603">
          <cell r="A603" t="str">
            <v>0300720</v>
          </cell>
          <cell r="B603" t="str">
            <v>Mike Aronson (10K)</v>
          </cell>
          <cell r="D603" t="str">
            <v>0386930</v>
          </cell>
          <cell r="E603" t="str">
            <v>Alisa Connelly (69)</v>
          </cell>
        </row>
        <row r="604">
          <cell r="A604" t="str">
            <v>0301003</v>
          </cell>
          <cell r="B604" t="str">
            <v>Stacey Wheeler (10C)</v>
          </cell>
          <cell r="D604" t="str">
            <v>0387653</v>
          </cell>
          <cell r="E604" t="str">
            <v>Alisa Connelly (69)</v>
          </cell>
        </row>
        <row r="605">
          <cell r="A605" t="str">
            <v>0301013</v>
          </cell>
          <cell r="B605" t="str">
            <v>Verlin Merkel (53)</v>
          </cell>
          <cell r="D605" t="str">
            <v>0388423</v>
          </cell>
          <cell r="E605" t="str">
            <v>David Zuiderveld (62)</v>
          </cell>
        </row>
        <row r="606">
          <cell r="A606" t="str">
            <v>0302556</v>
          </cell>
          <cell r="B606" t="str">
            <v>Chris Mease (38)</v>
          </cell>
          <cell r="D606" t="str">
            <v>0390300</v>
          </cell>
          <cell r="E606" t="str">
            <v>Open - Vasys (6A)</v>
          </cell>
        </row>
        <row r="607">
          <cell r="A607" t="str">
            <v>0304026</v>
          </cell>
          <cell r="B607" t="str">
            <v>Bill Hickey (79)</v>
          </cell>
          <cell r="D607" t="str">
            <v>0390504</v>
          </cell>
          <cell r="E607" t="str">
            <v>Open - Vasys (6A)</v>
          </cell>
        </row>
        <row r="608">
          <cell r="A608" t="str">
            <v>0304226</v>
          </cell>
          <cell r="B608" t="str">
            <v>Verlin Merkel (53)</v>
          </cell>
          <cell r="D608" t="str">
            <v>0390516</v>
          </cell>
          <cell r="E608" t="str">
            <v>Alisa Connelly (69)</v>
          </cell>
        </row>
        <row r="609">
          <cell r="A609" t="str">
            <v>0305671</v>
          </cell>
          <cell r="B609" t="str">
            <v>Steve Bradley (58)</v>
          </cell>
          <cell r="D609" t="str">
            <v>0390516</v>
          </cell>
          <cell r="E609" t="str">
            <v>Ed Lavatori - Apparel (6F)</v>
          </cell>
        </row>
        <row r="610">
          <cell r="A610" t="str">
            <v>0305882</v>
          </cell>
          <cell r="B610" t="str">
            <v>Paul Glaser (56)</v>
          </cell>
          <cell r="D610" t="str">
            <v>0390913</v>
          </cell>
          <cell r="E610" t="str">
            <v>Bill Strife (8D)</v>
          </cell>
        </row>
        <row r="611">
          <cell r="A611" t="str">
            <v>0306590</v>
          </cell>
          <cell r="B611" t="str">
            <v>Verlin Merkel (53)</v>
          </cell>
          <cell r="D611" t="str">
            <v>0391020</v>
          </cell>
          <cell r="E611" t="str">
            <v>Beth Yacoubian (78)</v>
          </cell>
        </row>
        <row r="612">
          <cell r="A612" t="str">
            <v>0306990</v>
          </cell>
          <cell r="B612" t="str">
            <v>Verlin Merkel (53)</v>
          </cell>
          <cell r="D612" t="str">
            <v>0391198</v>
          </cell>
          <cell r="E612" t="str">
            <v>Dan Buckler (6D)</v>
          </cell>
        </row>
        <row r="613">
          <cell r="A613" t="str">
            <v>0309298</v>
          </cell>
          <cell r="B613" t="str">
            <v>Verlin Merkel (53)</v>
          </cell>
          <cell r="D613" t="str">
            <v>0391300</v>
          </cell>
          <cell r="E613" t="str">
            <v>Alisa Connelly (69)</v>
          </cell>
        </row>
        <row r="614">
          <cell r="A614" t="str">
            <v>0310323</v>
          </cell>
          <cell r="B614" t="str">
            <v>Barry Lucas (57)</v>
          </cell>
          <cell r="D614" t="str">
            <v>0391339</v>
          </cell>
          <cell r="E614" t="str">
            <v>Rob Ivey (6E)</v>
          </cell>
        </row>
        <row r="615">
          <cell r="A615" t="str">
            <v>0310398</v>
          </cell>
          <cell r="B615" t="str">
            <v>Steve Bradley (58)</v>
          </cell>
          <cell r="D615" t="str">
            <v>0391392</v>
          </cell>
          <cell r="E615" t="str">
            <v>Dennis Griffen (6C)</v>
          </cell>
        </row>
        <row r="616">
          <cell r="A616" t="str">
            <v>0310424</v>
          </cell>
          <cell r="B616" t="str">
            <v>Joe Hurst (10G)</v>
          </cell>
          <cell r="D616" t="str">
            <v>0391506</v>
          </cell>
          <cell r="E616" t="str">
            <v>Alisa Connelly (69)</v>
          </cell>
        </row>
        <row r="617">
          <cell r="A617" t="str">
            <v>0310425</v>
          </cell>
          <cell r="B617" t="str">
            <v>Joe Hurst (10G)</v>
          </cell>
          <cell r="D617" t="str">
            <v>0391670</v>
          </cell>
          <cell r="E617" t="str">
            <v>Alisa Connelly (69)</v>
          </cell>
        </row>
        <row r="618">
          <cell r="A618" t="str">
            <v>0310517</v>
          </cell>
          <cell r="B618" t="str">
            <v>Verlin Merkel (53)</v>
          </cell>
          <cell r="D618" t="str">
            <v>0391971</v>
          </cell>
          <cell r="E618" t="str">
            <v>Bill Kaniewski (65)</v>
          </cell>
        </row>
        <row r="619">
          <cell r="A619" t="str">
            <v>0310621</v>
          </cell>
          <cell r="B619" t="str">
            <v>Steve Bradley (58)</v>
          </cell>
          <cell r="D619" t="str">
            <v>0391981</v>
          </cell>
          <cell r="E619" t="str">
            <v>Alisa Connelly (69)</v>
          </cell>
        </row>
        <row r="620">
          <cell r="A620" t="str">
            <v>0310627</v>
          </cell>
          <cell r="B620" t="str">
            <v>Jodi Snyder (10S)</v>
          </cell>
          <cell r="D620" t="str">
            <v>0391999</v>
          </cell>
          <cell r="E620" t="str">
            <v>Alisa Connelly (69)</v>
          </cell>
        </row>
        <row r="621">
          <cell r="A621" t="str">
            <v>0310726</v>
          </cell>
          <cell r="B621" t="str">
            <v>Chris Kallao (10R)</v>
          </cell>
          <cell r="D621" t="str">
            <v>0392590</v>
          </cell>
          <cell r="E621" t="str">
            <v>Alisa Connelly (69)</v>
          </cell>
        </row>
        <row r="622">
          <cell r="A622" t="str">
            <v>0310809</v>
          </cell>
          <cell r="B622" t="str">
            <v>Steve Bradley (58)</v>
          </cell>
          <cell r="D622" t="str">
            <v>0394637</v>
          </cell>
          <cell r="E622" t="str">
            <v>Alisa Connelly (69)</v>
          </cell>
        </row>
        <row r="623">
          <cell r="A623" t="str">
            <v>0310812</v>
          </cell>
          <cell r="B623" t="str">
            <v>Steve Bradley (58)</v>
          </cell>
          <cell r="D623" t="str">
            <v>0394690</v>
          </cell>
          <cell r="E623" t="str">
            <v>David Zuiderveld (62)</v>
          </cell>
        </row>
        <row r="624">
          <cell r="A624" t="str">
            <v>0310813</v>
          </cell>
          <cell r="B624" t="str">
            <v>Verlin Merkel (53)</v>
          </cell>
          <cell r="D624" t="str">
            <v>0395929</v>
          </cell>
          <cell r="E624" t="str">
            <v>Alisa Connelly (69)</v>
          </cell>
        </row>
        <row r="625">
          <cell r="A625" t="str">
            <v>0310822</v>
          </cell>
          <cell r="B625" t="str">
            <v>Mike Aronson (10K)</v>
          </cell>
          <cell r="D625" t="str">
            <v>0397105</v>
          </cell>
          <cell r="E625" t="str">
            <v>Alisa Connelly (69)</v>
          </cell>
        </row>
        <row r="626">
          <cell r="A626" t="str">
            <v>0310828</v>
          </cell>
          <cell r="B626" t="str">
            <v>Barry Lucas (57)</v>
          </cell>
          <cell r="D626" t="str">
            <v>0399280</v>
          </cell>
          <cell r="E626" t="str">
            <v>Alisa Connelly (69)</v>
          </cell>
        </row>
        <row r="627">
          <cell r="A627" t="str">
            <v>0310829</v>
          </cell>
          <cell r="B627" t="str">
            <v>Steve Bradley (58)</v>
          </cell>
          <cell r="D627" t="str">
            <v>0399280</v>
          </cell>
          <cell r="E627" t="str">
            <v>Susan Cavalier (6S)</v>
          </cell>
        </row>
        <row r="628">
          <cell r="A628" t="str">
            <v>0310831</v>
          </cell>
          <cell r="B628" t="str">
            <v>Brandon Edmunds (6B)</v>
          </cell>
          <cell r="D628" t="str">
            <v>0400157</v>
          </cell>
          <cell r="E628" t="str">
            <v>Alisa Connelly (69)</v>
          </cell>
        </row>
        <row r="629">
          <cell r="A629" t="str">
            <v>0310904</v>
          </cell>
          <cell r="B629" t="str">
            <v>Steve Bradley (58)</v>
          </cell>
          <cell r="D629" t="str">
            <v>0400320</v>
          </cell>
          <cell r="E629" t="str">
            <v>Alisa Connelly (69)</v>
          </cell>
        </row>
        <row r="630">
          <cell r="A630" t="str">
            <v>0311003</v>
          </cell>
          <cell r="B630" t="str">
            <v>Verlin Merkel (53)</v>
          </cell>
          <cell r="D630" t="str">
            <v>0400320</v>
          </cell>
          <cell r="E630" t="str">
            <v>Susan Cavalier (6S)</v>
          </cell>
        </row>
        <row r="631">
          <cell r="A631" t="str">
            <v>0311010</v>
          </cell>
          <cell r="B631" t="str">
            <v>Paul Glaser (56)</v>
          </cell>
          <cell r="D631" t="str">
            <v>0400530</v>
          </cell>
          <cell r="E631" t="str">
            <v>Dan Buckler (6D)</v>
          </cell>
        </row>
        <row r="632">
          <cell r="A632" t="str">
            <v>0311015</v>
          </cell>
          <cell r="B632" t="str">
            <v>Steve Bradley (58)</v>
          </cell>
          <cell r="D632" t="str">
            <v>0400725</v>
          </cell>
          <cell r="E632" t="str">
            <v>Open - Vasys (6A)</v>
          </cell>
        </row>
        <row r="633">
          <cell r="A633" t="str">
            <v>0311017</v>
          </cell>
          <cell r="B633" t="str">
            <v>Verlin Merkel (53)</v>
          </cell>
          <cell r="D633" t="str">
            <v>0400866</v>
          </cell>
          <cell r="E633" t="str">
            <v>Open - Vasys (6A)</v>
          </cell>
        </row>
        <row r="634">
          <cell r="A634" t="str">
            <v>0311106</v>
          </cell>
          <cell r="B634" t="str">
            <v>Barry Lucas (57)</v>
          </cell>
          <cell r="D634" t="str">
            <v>0400926</v>
          </cell>
          <cell r="E634" t="str">
            <v>Rob Ivey (6E)</v>
          </cell>
        </row>
        <row r="635">
          <cell r="A635" t="str">
            <v>0311107</v>
          </cell>
          <cell r="B635" t="str">
            <v>Verlin Merkel (53)</v>
          </cell>
          <cell r="D635" t="str">
            <v>0400959</v>
          </cell>
          <cell r="E635" t="str">
            <v>Alisa Connelly (69)</v>
          </cell>
        </row>
        <row r="636">
          <cell r="A636" t="str">
            <v>0311109</v>
          </cell>
          <cell r="B636" t="str">
            <v>Verlin Merkel (53)</v>
          </cell>
          <cell r="D636" t="str">
            <v>0401072</v>
          </cell>
          <cell r="E636" t="str">
            <v>Open - Vasys (6A)</v>
          </cell>
        </row>
        <row r="637">
          <cell r="A637" t="str">
            <v>0311111</v>
          </cell>
          <cell r="B637" t="str">
            <v>Verlin Merkel (53)</v>
          </cell>
          <cell r="D637" t="str">
            <v>0401075</v>
          </cell>
          <cell r="E637" t="str">
            <v>Open - Vasys (6A)</v>
          </cell>
        </row>
        <row r="638">
          <cell r="A638" t="str">
            <v>0311198</v>
          </cell>
          <cell r="B638" t="str">
            <v>Steve Bradley (58)</v>
          </cell>
          <cell r="D638" t="str">
            <v>0401108</v>
          </cell>
          <cell r="E638" t="str">
            <v>Alisa Connelly (69)</v>
          </cell>
        </row>
        <row r="639">
          <cell r="A639" t="str">
            <v>0311200</v>
          </cell>
          <cell r="B639" t="str">
            <v>Steve Bradley (58)</v>
          </cell>
          <cell r="D639" t="str">
            <v>0401749</v>
          </cell>
          <cell r="E639" t="str">
            <v>Alisa Connelly (69)</v>
          </cell>
        </row>
        <row r="640">
          <cell r="A640" t="str">
            <v>0311209</v>
          </cell>
          <cell r="B640" t="str">
            <v>Steve Bradley (58)</v>
          </cell>
          <cell r="D640" t="str">
            <v>0401749</v>
          </cell>
          <cell r="E640" t="str">
            <v>Susan Cavalier (6S)</v>
          </cell>
        </row>
        <row r="641">
          <cell r="A641" t="str">
            <v>0311210</v>
          </cell>
          <cell r="B641" t="str">
            <v>Steve Bradley (58)</v>
          </cell>
          <cell r="D641" t="str">
            <v>0401999</v>
          </cell>
          <cell r="E641" t="str">
            <v>Miscellaneous (99)</v>
          </cell>
        </row>
        <row r="642">
          <cell r="A642" t="str">
            <v>0311214</v>
          </cell>
          <cell r="B642" t="str">
            <v>Verlin Merkel (53)</v>
          </cell>
          <cell r="D642" t="str">
            <v>0402240</v>
          </cell>
          <cell r="E642" t="str">
            <v>Alisa Connelly (69)</v>
          </cell>
        </row>
        <row r="643">
          <cell r="A643" t="str">
            <v>0311226</v>
          </cell>
          <cell r="B643" t="str">
            <v>Stacey Wheeler (10C)</v>
          </cell>
          <cell r="D643" t="str">
            <v>0403450</v>
          </cell>
          <cell r="E643" t="str">
            <v>Alisa Connelly (69)</v>
          </cell>
        </row>
        <row r="644">
          <cell r="A644" t="str">
            <v>0311298</v>
          </cell>
          <cell r="B644" t="str">
            <v>Steve Bradley (58)</v>
          </cell>
          <cell r="D644" t="str">
            <v>0403882</v>
          </cell>
          <cell r="E644" t="str">
            <v>Alisa Connelly (69)</v>
          </cell>
        </row>
        <row r="645">
          <cell r="A645" t="str">
            <v>0311774</v>
          </cell>
          <cell r="B645" t="str">
            <v>Paul Glaser (56)</v>
          </cell>
          <cell r="D645" t="str">
            <v>0403882</v>
          </cell>
          <cell r="E645" t="str">
            <v>Susan Cavalier (6S)</v>
          </cell>
        </row>
        <row r="646">
          <cell r="A646" t="str">
            <v>0311804</v>
          </cell>
          <cell r="B646" t="str">
            <v>Verlin Merkel (53)</v>
          </cell>
          <cell r="D646" t="str">
            <v>0404999</v>
          </cell>
          <cell r="E646" t="str">
            <v>Open - Vasys (6H)</v>
          </cell>
        </row>
        <row r="647">
          <cell r="A647" t="str">
            <v>0311839</v>
          </cell>
          <cell r="B647" t="str">
            <v>Steve Bradley (58)</v>
          </cell>
          <cell r="D647" t="str">
            <v>0406600</v>
          </cell>
          <cell r="E647" t="str">
            <v>Alisa Connelly (69)</v>
          </cell>
        </row>
        <row r="648">
          <cell r="A648" t="str">
            <v>0311841</v>
          </cell>
          <cell r="B648" t="str">
            <v>Rob Ivey (10H)</v>
          </cell>
          <cell r="D648" t="str">
            <v>0407369</v>
          </cell>
          <cell r="E648" t="str">
            <v>Alisa Connelly (69)</v>
          </cell>
        </row>
        <row r="649">
          <cell r="A649" t="str">
            <v>0311843</v>
          </cell>
          <cell r="B649" t="str">
            <v>Steve Bradley (58)</v>
          </cell>
          <cell r="D649" t="str">
            <v>0407389</v>
          </cell>
          <cell r="E649" t="str">
            <v>Alisa Connelly (69)</v>
          </cell>
        </row>
        <row r="650">
          <cell r="A650" t="str">
            <v>0312190</v>
          </cell>
          <cell r="B650" t="str">
            <v>Barry Lucas (57)</v>
          </cell>
          <cell r="D650" t="str">
            <v>0408905</v>
          </cell>
          <cell r="E650" t="str">
            <v>Alisa Connelly (69)</v>
          </cell>
        </row>
        <row r="651">
          <cell r="A651" t="str">
            <v>0312193</v>
          </cell>
          <cell r="B651" t="str">
            <v>Steve Bradley (58)</v>
          </cell>
          <cell r="D651" t="str">
            <v>0409413</v>
          </cell>
          <cell r="E651" t="str">
            <v>Alisa Connelly (69)</v>
          </cell>
        </row>
        <row r="652">
          <cell r="A652" t="str">
            <v>0312194</v>
          </cell>
          <cell r="B652" t="str">
            <v>Barry Lucas (57)</v>
          </cell>
          <cell r="D652" t="str">
            <v>0410599</v>
          </cell>
          <cell r="E652" t="str">
            <v>Alisa Connelly (69)</v>
          </cell>
        </row>
        <row r="653">
          <cell r="A653" t="str">
            <v>0312194</v>
          </cell>
          <cell r="B653" t="str">
            <v>Tina Monaco (55)</v>
          </cell>
          <cell r="D653" t="str">
            <v>0410599</v>
          </cell>
          <cell r="E653" t="str">
            <v>Susan Cavalier (6S)</v>
          </cell>
        </row>
        <row r="654">
          <cell r="A654" t="str">
            <v>0312299</v>
          </cell>
          <cell r="B654" t="str">
            <v>Steve Bradley (58)</v>
          </cell>
          <cell r="D654" t="str">
            <v>0411057</v>
          </cell>
          <cell r="E654" t="str">
            <v>Alisa Connelly (69)</v>
          </cell>
        </row>
        <row r="655">
          <cell r="A655" t="str">
            <v>0312398</v>
          </cell>
          <cell r="B655" t="str">
            <v>Steve Bradley (58)</v>
          </cell>
          <cell r="D655" t="str">
            <v>0412672</v>
          </cell>
          <cell r="E655" t="str">
            <v>Alisa Connelly (69)</v>
          </cell>
        </row>
        <row r="656">
          <cell r="A656" t="str">
            <v>0312774</v>
          </cell>
          <cell r="B656" t="str">
            <v>Verlin Merkel (53)</v>
          </cell>
          <cell r="D656" t="str">
            <v>0412672</v>
          </cell>
          <cell r="E656" t="str">
            <v>Susan Cavalier (6S)</v>
          </cell>
        </row>
        <row r="657">
          <cell r="A657" t="str">
            <v>0312998</v>
          </cell>
          <cell r="B657" t="str">
            <v>Brandon Edmunds (6B)</v>
          </cell>
          <cell r="D657" t="str">
            <v>0412872</v>
          </cell>
          <cell r="E657" t="str">
            <v>Alisa Connelly (69)</v>
          </cell>
        </row>
        <row r="658">
          <cell r="A658" t="str">
            <v>0313510</v>
          </cell>
          <cell r="B658" t="str">
            <v>Steve Bradley (58)</v>
          </cell>
          <cell r="D658" t="str">
            <v>0413495</v>
          </cell>
          <cell r="E658" t="str">
            <v>Alisa Connelly (69)</v>
          </cell>
        </row>
        <row r="659">
          <cell r="A659" t="str">
            <v>0314005</v>
          </cell>
          <cell r="B659" t="str">
            <v>Steve Bradley (58)</v>
          </cell>
          <cell r="D659" t="str">
            <v>0415119</v>
          </cell>
          <cell r="E659" t="str">
            <v>Open - Vasys (6A)</v>
          </cell>
        </row>
        <row r="660">
          <cell r="A660" t="str">
            <v>0314557</v>
          </cell>
          <cell r="B660" t="str">
            <v>Steve Bradley (58)</v>
          </cell>
          <cell r="D660" t="str">
            <v>0415918</v>
          </cell>
          <cell r="E660" t="str">
            <v>Alisa Connelly (69)</v>
          </cell>
        </row>
        <row r="661">
          <cell r="A661" t="str">
            <v>0314630</v>
          </cell>
          <cell r="B661" t="str">
            <v>Paul Glaser (56)</v>
          </cell>
          <cell r="D661" t="str">
            <v>0416967</v>
          </cell>
          <cell r="E661" t="str">
            <v>Alisa Connelly (69)</v>
          </cell>
        </row>
        <row r="662">
          <cell r="A662" t="str">
            <v>0314680</v>
          </cell>
          <cell r="B662" t="str">
            <v>Paul Glaser (56)</v>
          </cell>
          <cell r="D662" t="str">
            <v>0416967</v>
          </cell>
          <cell r="E662" t="str">
            <v>Susan Cavalier (6S)</v>
          </cell>
        </row>
        <row r="663">
          <cell r="A663" t="str">
            <v>0315093</v>
          </cell>
          <cell r="B663" t="str">
            <v>Steve Bradley (58)</v>
          </cell>
          <cell r="D663" t="str">
            <v>0417378</v>
          </cell>
          <cell r="E663" t="str">
            <v>Alisa Connelly (69)</v>
          </cell>
        </row>
        <row r="664">
          <cell r="A664" t="str">
            <v>0315307</v>
          </cell>
          <cell r="B664" t="str">
            <v>Steve Bradley (58)</v>
          </cell>
          <cell r="D664" t="str">
            <v>0419362</v>
          </cell>
          <cell r="E664" t="str">
            <v>Alisa Connelly (69)</v>
          </cell>
        </row>
        <row r="665">
          <cell r="A665" t="str">
            <v>0315424</v>
          </cell>
          <cell r="B665" t="str">
            <v>Steve Bradley (58)</v>
          </cell>
          <cell r="D665" t="str">
            <v>0419879</v>
          </cell>
          <cell r="E665" t="str">
            <v>Coley Connelly (64)</v>
          </cell>
        </row>
        <row r="666">
          <cell r="A666" t="str">
            <v>0315516</v>
          </cell>
          <cell r="B666" t="str">
            <v>Steve Bradley (58)</v>
          </cell>
          <cell r="D666" t="str">
            <v>0420119</v>
          </cell>
          <cell r="E666" t="str">
            <v>John Lechner (67)</v>
          </cell>
        </row>
        <row r="667">
          <cell r="A667" t="str">
            <v>0315700</v>
          </cell>
          <cell r="B667" t="str">
            <v>Steve Bradley (58)</v>
          </cell>
          <cell r="D667" t="str">
            <v>0420131</v>
          </cell>
          <cell r="E667" t="str">
            <v>Kevin Connelly (6K)</v>
          </cell>
        </row>
        <row r="668">
          <cell r="A668" t="str">
            <v>0315822</v>
          </cell>
          <cell r="B668" t="str">
            <v>Steve Bradley (58)</v>
          </cell>
          <cell r="D668" t="str">
            <v>0421950</v>
          </cell>
          <cell r="E668" t="str">
            <v>Chris O'Neil (77)</v>
          </cell>
        </row>
        <row r="669">
          <cell r="A669" t="str">
            <v>0315830</v>
          </cell>
          <cell r="B669" t="str">
            <v>Steve Bradley (58)</v>
          </cell>
          <cell r="D669" t="str">
            <v>0425106</v>
          </cell>
          <cell r="E669" t="str">
            <v>Kevin Connelly (6K)</v>
          </cell>
        </row>
        <row r="670">
          <cell r="A670" t="str">
            <v>0315835</v>
          </cell>
          <cell r="B670" t="str">
            <v>Steve Bradley (58)</v>
          </cell>
          <cell r="D670" t="str">
            <v>0426405</v>
          </cell>
          <cell r="E670" t="str">
            <v>Kevin Connelly (6K)</v>
          </cell>
        </row>
        <row r="671">
          <cell r="A671" t="str">
            <v>0315838</v>
          </cell>
          <cell r="B671" t="str">
            <v>Steve Bradley (58)</v>
          </cell>
          <cell r="D671" t="str">
            <v>0428227</v>
          </cell>
          <cell r="E671" t="str">
            <v>Alisa Connelly (69)</v>
          </cell>
        </row>
        <row r="672">
          <cell r="A672" t="str">
            <v>0315840</v>
          </cell>
          <cell r="B672" t="str">
            <v>Steve Bradley (58)</v>
          </cell>
          <cell r="D672" t="str">
            <v>0430199</v>
          </cell>
          <cell r="E672" t="str">
            <v>Charlie Silverberg (10Y)</v>
          </cell>
        </row>
        <row r="673">
          <cell r="A673" t="str">
            <v>0315842</v>
          </cell>
          <cell r="B673" t="str">
            <v>Steve Bradley (58)</v>
          </cell>
          <cell r="D673" t="str">
            <v>0431199</v>
          </cell>
          <cell r="E673" t="str">
            <v>Alisa Connelly (69)</v>
          </cell>
        </row>
        <row r="674">
          <cell r="A674" t="str">
            <v>0315844</v>
          </cell>
          <cell r="B674" t="str">
            <v>Steve Bradley (58)</v>
          </cell>
          <cell r="D674" t="str">
            <v>0431958</v>
          </cell>
          <cell r="E674" t="str">
            <v>Alisa Connelly (69)</v>
          </cell>
        </row>
        <row r="675">
          <cell r="A675" t="str">
            <v>0315846</v>
          </cell>
          <cell r="B675" t="str">
            <v>Steve Bradley (58)</v>
          </cell>
          <cell r="D675" t="str">
            <v>0433130</v>
          </cell>
          <cell r="E675" t="str">
            <v>Alisa Connelly (69)</v>
          </cell>
        </row>
        <row r="676">
          <cell r="A676" t="str">
            <v>0315863</v>
          </cell>
          <cell r="B676" t="str">
            <v>Steve Bradley (58)</v>
          </cell>
          <cell r="D676" t="str">
            <v>0434256</v>
          </cell>
          <cell r="E676" t="str">
            <v>Open - Vasys (6H)</v>
          </cell>
        </row>
        <row r="677">
          <cell r="A677" t="str">
            <v>0315906</v>
          </cell>
          <cell r="B677" t="str">
            <v>Verlin Merkel (53)</v>
          </cell>
          <cell r="D677" t="str">
            <v>0434845</v>
          </cell>
          <cell r="E677" t="str">
            <v>Alisa Connelly (69)</v>
          </cell>
        </row>
        <row r="678">
          <cell r="A678" t="str">
            <v>0315920</v>
          </cell>
          <cell r="B678" t="str">
            <v>Paul Glaser (56)</v>
          </cell>
          <cell r="D678" t="str">
            <v>0436062</v>
          </cell>
          <cell r="E678" t="str">
            <v>Kevin Connelly (6K)</v>
          </cell>
        </row>
        <row r="679">
          <cell r="A679" t="str">
            <v>0316318</v>
          </cell>
          <cell r="B679" t="str">
            <v>Paul Glaser (56)</v>
          </cell>
          <cell r="D679" t="str">
            <v>0436265</v>
          </cell>
          <cell r="E679" t="str">
            <v>John Lechner (67)</v>
          </cell>
        </row>
        <row r="680">
          <cell r="A680" t="str">
            <v>0316390</v>
          </cell>
          <cell r="B680" t="str">
            <v>Paul Glaser (56)</v>
          </cell>
          <cell r="D680" t="str">
            <v>0436285</v>
          </cell>
          <cell r="E680" t="str">
            <v>John Lechner (67)</v>
          </cell>
        </row>
        <row r="681">
          <cell r="A681" t="str">
            <v>0316400</v>
          </cell>
          <cell r="B681" t="str">
            <v>Paul Glaser (56)</v>
          </cell>
          <cell r="D681" t="str">
            <v>0436431</v>
          </cell>
          <cell r="E681" t="str">
            <v>Alisa Connelly (69)</v>
          </cell>
        </row>
        <row r="682">
          <cell r="A682" t="str">
            <v>0316407</v>
          </cell>
          <cell r="B682" t="str">
            <v>Steve Bradley (58)</v>
          </cell>
          <cell r="D682" t="str">
            <v>0436634</v>
          </cell>
          <cell r="E682" t="str">
            <v>Kevin Connelly (6K)</v>
          </cell>
        </row>
        <row r="683">
          <cell r="A683" t="str">
            <v>0316458</v>
          </cell>
          <cell r="B683" t="str">
            <v>Steve Bradley (58)</v>
          </cell>
          <cell r="D683" t="str">
            <v>0439371</v>
          </cell>
          <cell r="E683" t="str">
            <v>Open - Vasys (6H)</v>
          </cell>
        </row>
        <row r="684">
          <cell r="A684" t="str">
            <v>0316499</v>
          </cell>
          <cell r="B684" t="str">
            <v>Steve Bradley (58)</v>
          </cell>
          <cell r="D684" t="str">
            <v>0439967</v>
          </cell>
          <cell r="E684" t="str">
            <v>Alisa Connelly (69)</v>
          </cell>
        </row>
        <row r="685">
          <cell r="A685" t="str">
            <v>0316515</v>
          </cell>
          <cell r="B685" t="str">
            <v>Steve Bradley (58)</v>
          </cell>
          <cell r="D685" t="str">
            <v>0440320</v>
          </cell>
          <cell r="E685" t="str">
            <v>Beth Yacoubian (78)</v>
          </cell>
        </row>
        <row r="686">
          <cell r="A686" t="str">
            <v>0317063</v>
          </cell>
          <cell r="B686" t="str">
            <v>Steve Bradley (58)</v>
          </cell>
          <cell r="D686" t="str">
            <v>0440554</v>
          </cell>
          <cell r="E686" t="str">
            <v>Kevin Connelly (6K)</v>
          </cell>
        </row>
        <row r="687">
          <cell r="A687" t="str">
            <v>0317091</v>
          </cell>
          <cell r="B687" t="str">
            <v>Barry Lucas (57)</v>
          </cell>
          <cell r="D687" t="str">
            <v>0440697</v>
          </cell>
          <cell r="E687" t="str">
            <v>Kevin Connelly (6K)</v>
          </cell>
        </row>
        <row r="688">
          <cell r="A688" t="str">
            <v>0317114</v>
          </cell>
          <cell r="B688" t="str">
            <v>Steve Bradley (58)</v>
          </cell>
          <cell r="D688" t="str">
            <v>0440710</v>
          </cell>
          <cell r="E688" t="str">
            <v>Kevin Connelly (6K)</v>
          </cell>
        </row>
        <row r="689">
          <cell r="A689" t="str">
            <v>0317721</v>
          </cell>
          <cell r="B689" t="str">
            <v>Barry Lucas (57)</v>
          </cell>
          <cell r="D689" t="str">
            <v>0440719</v>
          </cell>
          <cell r="E689" t="str">
            <v>Bill James (214)</v>
          </cell>
        </row>
        <row r="690">
          <cell r="A690" t="str">
            <v>0317783</v>
          </cell>
          <cell r="B690" t="str">
            <v>Barry Lucas (57)</v>
          </cell>
          <cell r="D690" t="str">
            <v>0440821</v>
          </cell>
          <cell r="E690" t="str">
            <v>Nicole Marshall (6N)</v>
          </cell>
        </row>
        <row r="691">
          <cell r="A691" t="str">
            <v>0317838</v>
          </cell>
          <cell r="B691" t="str">
            <v>Verlin Merkel (53)</v>
          </cell>
          <cell r="D691" t="str">
            <v>0440823</v>
          </cell>
          <cell r="E691" t="str">
            <v>Tina Monaco (55)</v>
          </cell>
        </row>
        <row r="692">
          <cell r="A692" t="str">
            <v>0317840</v>
          </cell>
          <cell r="B692" t="str">
            <v>Verlin Merkel (53)</v>
          </cell>
          <cell r="D692" t="str">
            <v>0441024</v>
          </cell>
          <cell r="E692" t="str">
            <v>Kevin Connelly (6K)</v>
          </cell>
        </row>
        <row r="693">
          <cell r="A693" t="str">
            <v>0317842</v>
          </cell>
          <cell r="B693" t="str">
            <v>Barry Lucas (57)</v>
          </cell>
          <cell r="D693" t="str">
            <v>0441358</v>
          </cell>
          <cell r="E693" t="str">
            <v>Kevin Connelly (6K)</v>
          </cell>
        </row>
        <row r="694">
          <cell r="A694" t="str">
            <v>0317875</v>
          </cell>
          <cell r="B694" t="str">
            <v>Steve Bradley (58)</v>
          </cell>
          <cell r="D694" t="str">
            <v>0441503</v>
          </cell>
          <cell r="E694" t="str">
            <v>Alisa Connelly (69)</v>
          </cell>
        </row>
        <row r="695">
          <cell r="A695" t="str">
            <v>0318531</v>
          </cell>
          <cell r="B695" t="str">
            <v>Manfred Rottler (59)</v>
          </cell>
          <cell r="D695" t="str">
            <v>0441965</v>
          </cell>
          <cell r="E695" t="str">
            <v>Kevin Connelly (6K)</v>
          </cell>
        </row>
        <row r="696">
          <cell r="A696" t="str">
            <v>0319101</v>
          </cell>
          <cell r="B696" t="str">
            <v>Steve Bradley (58)</v>
          </cell>
          <cell r="D696" t="str">
            <v>0442099</v>
          </cell>
          <cell r="E696" t="str">
            <v>Open - Vasys (6H)</v>
          </cell>
        </row>
        <row r="697">
          <cell r="A697" t="str">
            <v>0319103</v>
          </cell>
          <cell r="B697" t="str">
            <v>Steve Bradley (58)</v>
          </cell>
          <cell r="D697" t="str">
            <v>0442600</v>
          </cell>
          <cell r="E697" t="str">
            <v>John Lechner (67)</v>
          </cell>
        </row>
        <row r="698">
          <cell r="A698" t="str">
            <v>0319375</v>
          </cell>
          <cell r="B698" t="str">
            <v>Steve Bradley (58)</v>
          </cell>
          <cell r="D698" t="str">
            <v>0442610</v>
          </cell>
          <cell r="E698" t="str">
            <v>Kevin Connelly (6K)</v>
          </cell>
        </row>
        <row r="699">
          <cell r="A699" t="str">
            <v>0319826</v>
          </cell>
          <cell r="B699" t="str">
            <v>Steve Bradley (58)</v>
          </cell>
          <cell r="D699" t="str">
            <v>0442674</v>
          </cell>
          <cell r="E699" t="str">
            <v>Alisa Connelly (69)</v>
          </cell>
        </row>
        <row r="700">
          <cell r="A700" t="str">
            <v>0319920</v>
          </cell>
          <cell r="B700" t="str">
            <v>Steve Bradley (58)</v>
          </cell>
          <cell r="D700" t="str">
            <v>0442805</v>
          </cell>
          <cell r="E700" t="str">
            <v>Kevin Connelly (6K)</v>
          </cell>
        </row>
        <row r="701">
          <cell r="A701" t="str">
            <v>0320051</v>
          </cell>
          <cell r="B701" t="str">
            <v>Barry Lucas (57)</v>
          </cell>
          <cell r="D701" t="str">
            <v>0443698</v>
          </cell>
          <cell r="E701" t="str">
            <v>Beth Yacoubian (78)</v>
          </cell>
        </row>
        <row r="702">
          <cell r="A702" t="str">
            <v>0320219</v>
          </cell>
          <cell r="B702" t="str">
            <v>Verlin Merkel (53)</v>
          </cell>
          <cell r="D702" t="str">
            <v>0444146</v>
          </cell>
          <cell r="E702" t="str">
            <v>John Hagan (37)</v>
          </cell>
        </row>
        <row r="703">
          <cell r="A703" t="str">
            <v>0320320</v>
          </cell>
          <cell r="B703" t="str">
            <v>Paul Glaser (56)</v>
          </cell>
          <cell r="D703" t="str">
            <v>0444146</v>
          </cell>
          <cell r="E703" t="str">
            <v>John Larsen (36)</v>
          </cell>
        </row>
        <row r="704">
          <cell r="A704" t="str">
            <v>0320607</v>
          </cell>
          <cell r="B704" t="str">
            <v>Verlin Merkel (53)</v>
          </cell>
          <cell r="D704" t="str">
            <v>0445113</v>
          </cell>
          <cell r="E704" t="str">
            <v>Todd Pierce (6T)</v>
          </cell>
        </row>
        <row r="705">
          <cell r="A705" t="str">
            <v>0320823</v>
          </cell>
          <cell r="B705" t="str">
            <v>Steve Bradley (58)</v>
          </cell>
          <cell r="D705" t="str">
            <v>0445752</v>
          </cell>
          <cell r="E705" t="str">
            <v>Open - Vasys (6A)</v>
          </cell>
        </row>
        <row r="706">
          <cell r="A706" t="str">
            <v>0320854</v>
          </cell>
          <cell r="B706" t="str">
            <v>Verlin Merkel (53)</v>
          </cell>
          <cell r="D706" t="str">
            <v>0445819</v>
          </cell>
          <cell r="E706" t="str">
            <v>Alisa Connelly (69)</v>
          </cell>
        </row>
        <row r="707">
          <cell r="A707" t="str">
            <v>0320870</v>
          </cell>
          <cell r="B707" t="str">
            <v>Steve Bradley (58)</v>
          </cell>
          <cell r="D707" t="str">
            <v>0445821</v>
          </cell>
          <cell r="E707" t="str">
            <v>Alisa Connelly (69)</v>
          </cell>
        </row>
        <row r="708">
          <cell r="A708" t="str">
            <v>0321009</v>
          </cell>
          <cell r="B708" t="str">
            <v>Verlin Merkel (53)</v>
          </cell>
          <cell r="D708" t="str">
            <v>0445920</v>
          </cell>
          <cell r="E708" t="str">
            <v>John Lechner (67)</v>
          </cell>
        </row>
        <row r="709">
          <cell r="A709" t="str">
            <v>0321017</v>
          </cell>
          <cell r="B709" t="str">
            <v>Paul Glaser (56)</v>
          </cell>
          <cell r="D709" t="str">
            <v>0446109</v>
          </cell>
          <cell r="E709" t="str">
            <v>Alisa Connelly (69)</v>
          </cell>
        </row>
        <row r="710">
          <cell r="A710" t="str">
            <v>0321030</v>
          </cell>
          <cell r="B710" t="str">
            <v>Verlin Merkel (53)</v>
          </cell>
          <cell r="D710" t="str">
            <v>0446753</v>
          </cell>
          <cell r="E710" t="str">
            <v>Alisa Connelly (69)</v>
          </cell>
        </row>
        <row r="711">
          <cell r="A711" t="str">
            <v>0321107</v>
          </cell>
          <cell r="B711" t="str">
            <v>Steve Bradley (58)</v>
          </cell>
          <cell r="D711" t="str">
            <v>0446768</v>
          </cell>
          <cell r="E711" t="str">
            <v>Todd Pierce (6T)</v>
          </cell>
        </row>
        <row r="712">
          <cell r="A712" t="str">
            <v>0321210</v>
          </cell>
          <cell r="B712" t="str">
            <v>Steve Bradley (58)</v>
          </cell>
          <cell r="D712" t="str">
            <v>0446786</v>
          </cell>
          <cell r="E712" t="str">
            <v>Alisa Connelly (69)</v>
          </cell>
        </row>
        <row r="713">
          <cell r="A713" t="str">
            <v>0321214</v>
          </cell>
          <cell r="B713" t="str">
            <v>Steve Bradley (58)</v>
          </cell>
          <cell r="D713" t="str">
            <v>0447000</v>
          </cell>
          <cell r="E713" t="str">
            <v>Alisa Connelly (69)</v>
          </cell>
        </row>
        <row r="714">
          <cell r="A714" t="str">
            <v>0321317</v>
          </cell>
          <cell r="B714" t="str">
            <v>Steve Bradley (58)</v>
          </cell>
          <cell r="D714" t="str">
            <v>0447004</v>
          </cell>
          <cell r="E714" t="str">
            <v>Open - Vasys (6H)</v>
          </cell>
        </row>
        <row r="715">
          <cell r="A715" t="str">
            <v>0321321</v>
          </cell>
          <cell r="B715" t="str">
            <v>Verlin Merkel (53)</v>
          </cell>
          <cell r="D715" t="str">
            <v>0447027</v>
          </cell>
          <cell r="E715" t="str">
            <v>Alisa Connelly (69)</v>
          </cell>
        </row>
        <row r="716">
          <cell r="A716" t="str">
            <v>0321751</v>
          </cell>
          <cell r="B716" t="str">
            <v>Barry Lucas (57)</v>
          </cell>
          <cell r="D716" t="str">
            <v>0447097</v>
          </cell>
          <cell r="E716" t="str">
            <v>Ed Lavatori - Apparel (6F)</v>
          </cell>
        </row>
        <row r="717">
          <cell r="A717" t="str">
            <v>0322090</v>
          </cell>
          <cell r="B717" t="str">
            <v>Verlin Merkel (53)</v>
          </cell>
          <cell r="D717" t="str">
            <v>0447097</v>
          </cell>
          <cell r="E717" t="str">
            <v>Open - Vasys (6H)</v>
          </cell>
        </row>
        <row r="718">
          <cell r="A718" t="str">
            <v>0322499</v>
          </cell>
          <cell r="B718" t="str">
            <v>Jack Pierce (61)</v>
          </cell>
          <cell r="D718" t="str">
            <v>0447119</v>
          </cell>
          <cell r="E718" t="str">
            <v>Coley Connelly (64)</v>
          </cell>
        </row>
        <row r="719">
          <cell r="A719" t="str">
            <v>0322555</v>
          </cell>
          <cell r="B719" t="str">
            <v>Steve Bradley (58)</v>
          </cell>
          <cell r="D719" t="str">
            <v>0447127</v>
          </cell>
          <cell r="E719" t="str">
            <v>Kevin Connelly (6K)</v>
          </cell>
        </row>
        <row r="720">
          <cell r="A720" t="str">
            <v>0322636</v>
          </cell>
          <cell r="B720" t="str">
            <v>Paul Glaser (56)</v>
          </cell>
          <cell r="D720" t="str">
            <v>0447335</v>
          </cell>
          <cell r="E720" t="str">
            <v>Alisa Connelly (69)</v>
          </cell>
        </row>
        <row r="721">
          <cell r="A721" t="str">
            <v>0323549</v>
          </cell>
          <cell r="B721" t="str">
            <v>Steve Bradley (58)</v>
          </cell>
          <cell r="D721" t="str">
            <v>0447712</v>
          </cell>
          <cell r="E721" t="str">
            <v>John Lechner (67)</v>
          </cell>
        </row>
        <row r="722">
          <cell r="A722" t="str">
            <v>0323608</v>
          </cell>
          <cell r="B722" t="str">
            <v>Verlin Merkel (53)</v>
          </cell>
          <cell r="D722" t="str">
            <v>0448685</v>
          </cell>
          <cell r="E722" t="str">
            <v>Kevin Connelly (6K)</v>
          </cell>
        </row>
        <row r="723">
          <cell r="A723" t="str">
            <v>0323691</v>
          </cell>
          <cell r="B723" t="str">
            <v>Paul Glaser (56)</v>
          </cell>
          <cell r="D723" t="str">
            <v>0450127</v>
          </cell>
          <cell r="E723" t="str">
            <v>John Lechner (67)</v>
          </cell>
        </row>
        <row r="724">
          <cell r="A724" t="str">
            <v>0324197</v>
          </cell>
          <cell r="B724" t="str">
            <v>Steve Bradley (58)</v>
          </cell>
          <cell r="D724" t="str">
            <v>0450367</v>
          </cell>
          <cell r="E724" t="str">
            <v>Ed Lavatori - Apparel (6F)</v>
          </cell>
        </row>
        <row r="725">
          <cell r="A725" t="str">
            <v>0324992</v>
          </cell>
          <cell r="B725" t="str">
            <v>Steve Bradley (58)</v>
          </cell>
          <cell r="D725" t="str">
            <v>0450367</v>
          </cell>
          <cell r="E725" t="str">
            <v>Open - Vasys (6H)</v>
          </cell>
        </row>
        <row r="726">
          <cell r="A726" t="str">
            <v>0325059</v>
          </cell>
          <cell r="B726" t="str">
            <v>Paul Glaser (56)</v>
          </cell>
          <cell r="D726" t="str">
            <v>0450410</v>
          </cell>
          <cell r="E726" t="str">
            <v>Coley Connelly (64)</v>
          </cell>
        </row>
        <row r="727">
          <cell r="A727" t="str">
            <v>0325112</v>
          </cell>
          <cell r="B727" t="str">
            <v>Paul Glaser (56)</v>
          </cell>
          <cell r="D727" t="str">
            <v>0450511</v>
          </cell>
          <cell r="E727" t="str">
            <v>Beth Yacoubian (78)</v>
          </cell>
        </row>
        <row r="728">
          <cell r="A728" t="str">
            <v>0325155</v>
          </cell>
          <cell r="B728" t="str">
            <v>Steve Bradley (58)</v>
          </cell>
          <cell r="D728" t="str">
            <v>0450717</v>
          </cell>
          <cell r="E728" t="str">
            <v>Tim Walls (73)</v>
          </cell>
        </row>
        <row r="729">
          <cell r="A729" t="str">
            <v>0325160</v>
          </cell>
          <cell r="B729" t="str">
            <v>Verlin Merkel (53)</v>
          </cell>
          <cell r="D729" t="str">
            <v>0450828</v>
          </cell>
          <cell r="E729" t="str">
            <v>Chris Kallao (10R)</v>
          </cell>
        </row>
        <row r="730">
          <cell r="A730" t="str">
            <v>0325252</v>
          </cell>
          <cell r="B730" t="str">
            <v>Steve Bradley (58)</v>
          </cell>
          <cell r="D730" t="str">
            <v>0451019</v>
          </cell>
          <cell r="E730" t="str">
            <v>Chad Thompson (10V)</v>
          </cell>
        </row>
        <row r="731">
          <cell r="A731" t="str">
            <v>0325278</v>
          </cell>
          <cell r="B731" t="str">
            <v>Steve Bradley (58)</v>
          </cell>
          <cell r="D731" t="str">
            <v>0451120</v>
          </cell>
          <cell r="E731" t="str">
            <v>John Finn (70)</v>
          </cell>
        </row>
        <row r="732">
          <cell r="A732" t="str">
            <v>0326104</v>
          </cell>
          <cell r="B732" t="str">
            <v>Steve Bradley (58)</v>
          </cell>
          <cell r="D732" t="str">
            <v>0451208</v>
          </cell>
          <cell r="E732" t="str">
            <v>Beth Yacoubian (78)</v>
          </cell>
        </row>
        <row r="733">
          <cell r="A733" t="str">
            <v>0326425</v>
          </cell>
          <cell r="B733" t="str">
            <v>Steve Bradley (58)</v>
          </cell>
          <cell r="D733" t="str">
            <v>0451209</v>
          </cell>
          <cell r="E733" t="str">
            <v>Kevin Connelly (6K)</v>
          </cell>
        </row>
        <row r="734">
          <cell r="A734" t="str">
            <v>0326515</v>
          </cell>
          <cell r="B734" t="str">
            <v>Jeff Gale (10J)</v>
          </cell>
          <cell r="D734" t="str">
            <v>0451599</v>
          </cell>
          <cell r="E734" t="str">
            <v>Beth Yacoubian (78)</v>
          </cell>
        </row>
        <row r="735">
          <cell r="A735" t="str">
            <v>0326747</v>
          </cell>
          <cell r="B735" t="str">
            <v>Steve Bradley (58)</v>
          </cell>
          <cell r="D735" t="str">
            <v>0452092</v>
          </cell>
          <cell r="E735" t="str">
            <v>Sales Rep (20)</v>
          </cell>
        </row>
        <row r="736">
          <cell r="A736" t="str">
            <v>0327018</v>
          </cell>
          <cell r="B736" t="str">
            <v>Paul Glaser (56)</v>
          </cell>
          <cell r="D736" t="str">
            <v>0452093</v>
          </cell>
          <cell r="E736" t="str">
            <v>Sales Rep (20)</v>
          </cell>
        </row>
        <row r="737">
          <cell r="A737" t="str">
            <v>0327114</v>
          </cell>
          <cell r="B737" t="str">
            <v>Steve Bradley (58)</v>
          </cell>
          <cell r="D737" t="str">
            <v>0452100</v>
          </cell>
          <cell r="E737" t="str">
            <v>Sales Rep (20)</v>
          </cell>
        </row>
        <row r="738">
          <cell r="A738" t="str">
            <v>0327663</v>
          </cell>
          <cell r="B738" t="str">
            <v>Verlin Merkel (53)</v>
          </cell>
          <cell r="D738" t="str">
            <v>0452110</v>
          </cell>
          <cell r="E738" t="str">
            <v>Sales Rep (20)</v>
          </cell>
        </row>
        <row r="739">
          <cell r="A739" t="str">
            <v>0327719</v>
          </cell>
          <cell r="B739" t="str">
            <v>Verlin Merkel (53)</v>
          </cell>
          <cell r="D739" t="str">
            <v>0452112</v>
          </cell>
          <cell r="E739" t="str">
            <v>Sales Rep (20)</v>
          </cell>
        </row>
        <row r="740">
          <cell r="A740" t="str">
            <v>0328108</v>
          </cell>
          <cell r="B740" t="str">
            <v>Steve Bradley (58)</v>
          </cell>
          <cell r="D740" t="str">
            <v>0452115</v>
          </cell>
          <cell r="E740" t="str">
            <v>Sales Rep (20)</v>
          </cell>
        </row>
        <row r="741">
          <cell r="A741" t="str">
            <v>0328618</v>
          </cell>
          <cell r="B741" t="str">
            <v>Steve Bradley (58)</v>
          </cell>
          <cell r="D741" t="str">
            <v>0452121</v>
          </cell>
          <cell r="E741" t="str">
            <v>Sales Rep (20)</v>
          </cell>
        </row>
        <row r="742">
          <cell r="A742" t="str">
            <v>0329665</v>
          </cell>
          <cell r="B742" t="str">
            <v>Manfred Rottler (59)</v>
          </cell>
          <cell r="D742" t="str">
            <v>0452124</v>
          </cell>
          <cell r="E742" t="str">
            <v>Sales Rep (20)</v>
          </cell>
        </row>
        <row r="743">
          <cell r="A743" t="str">
            <v>0330418</v>
          </cell>
          <cell r="B743" t="str">
            <v>Steve Bradley (58)</v>
          </cell>
          <cell r="D743" t="str">
            <v>0452125</v>
          </cell>
          <cell r="E743" t="str">
            <v>Sales Rep (20)</v>
          </cell>
        </row>
        <row r="744">
          <cell r="A744" t="str">
            <v>0330443</v>
          </cell>
          <cell r="B744" t="str">
            <v>Steve Bradley (58)</v>
          </cell>
          <cell r="D744" t="str">
            <v>0452129</v>
          </cell>
          <cell r="E744" t="str">
            <v>Sales Rep (20)</v>
          </cell>
        </row>
        <row r="745">
          <cell r="A745" t="str">
            <v>0330508</v>
          </cell>
          <cell r="B745" t="str">
            <v>Steve Bradley (58)</v>
          </cell>
          <cell r="D745" t="str">
            <v>0452134</v>
          </cell>
          <cell r="E745" t="str">
            <v>Sales Rep (20)</v>
          </cell>
        </row>
        <row r="746">
          <cell r="A746" t="str">
            <v>0330530</v>
          </cell>
          <cell r="B746" t="str">
            <v>Barry Lucas (57)</v>
          </cell>
          <cell r="D746" t="str">
            <v>0452135</v>
          </cell>
          <cell r="E746" t="str">
            <v>Sales Rep (20)</v>
          </cell>
        </row>
        <row r="747">
          <cell r="A747" t="str">
            <v>0330709</v>
          </cell>
          <cell r="B747" t="str">
            <v>Barry Lucas (57)</v>
          </cell>
          <cell r="D747" t="str">
            <v>0452136</v>
          </cell>
          <cell r="E747" t="str">
            <v>Sales Rep (20)</v>
          </cell>
        </row>
        <row r="748">
          <cell r="A748" t="str">
            <v>0330817</v>
          </cell>
          <cell r="B748" t="str">
            <v>Steve Bradley (58)</v>
          </cell>
          <cell r="D748" t="str">
            <v>0452141</v>
          </cell>
          <cell r="E748" t="str">
            <v>Sales Rep (20)</v>
          </cell>
        </row>
        <row r="749">
          <cell r="A749" t="str">
            <v>0331009</v>
          </cell>
          <cell r="B749" t="str">
            <v>Paul Glaser (56)</v>
          </cell>
          <cell r="D749" t="str">
            <v>0452752</v>
          </cell>
          <cell r="E749" t="str">
            <v>Kevin Connelly (6K)</v>
          </cell>
        </row>
        <row r="750">
          <cell r="A750" t="str">
            <v>0331023</v>
          </cell>
          <cell r="B750" t="str">
            <v>Verlin Merkel (53)</v>
          </cell>
          <cell r="D750" t="str">
            <v>0453115</v>
          </cell>
          <cell r="E750" t="str">
            <v>Alisa Connelly (69)</v>
          </cell>
        </row>
        <row r="751">
          <cell r="A751" t="str">
            <v>0331101</v>
          </cell>
          <cell r="B751" t="str">
            <v>Verlin Merkel (53)</v>
          </cell>
          <cell r="D751" t="str">
            <v>0453609</v>
          </cell>
          <cell r="E751" t="str">
            <v>Alisa Connelly (69)</v>
          </cell>
        </row>
        <row r="752">
          <cell r="A752" t="str">
            <v>0331252</v>
          </cell>
          <cell r="B752" t="str">
            <v>Paul Glaser (56)</v>
          </cell>
          <cell r="D752" t="str">
            <v>0453611</v>
          </cell>
          <cell r="E752" t="str">
            <v>Alisa Connelly (69)</v>
          </cell>
        </row>
        <row r="753">
          <cell r="A753" t="str">
            <v>0331267</v>
          </cell>
          <cell r="B753" t="str">
            <v>Paul Glaser (56)</v>
          </cell>
          <cell r="D753" t="str">
            <v>0453612</v>
          </cell>
          <cell r="E753" t="str">
            <v>Rob Weeks (127)</v>
          </cell>
        </row>
        <row r="754">
          <cell r="A754" t="str">
            <v>0331298</v>
          </cell>
          <cell r="B754" t="str">
            <v>Steve Bradley (58)</v>
          </cell>
          <cell r="D754" t="str">
            <v>0453613</v>
          </cell>
          <cell r="E754" t="str">
            <v>Alisa Connelly (69)</v>
          </cell>
        </row>
        <row r="755">
          <cell r="A755" t="str">
            <v>0331345</v>
          </cell>
          <cell r="B755" t="str">
            <v>Steve Bradley (58)</v>
          </cell>
          <cell r="D755" t="str">
            <v>0453811</v>
          </cell>
          <cell r="E755" t="str">
            <v>John Lechner (67)</v>
          </cell>
        </row>
        <row r="756">
          <cell r="A756" t="str">
            <v>0331698</v>
          </cell>
          <cell r="B756" t="str">
            <v>Steve Bradley (58)</v>
          </cell>
          <cell r="D756" t="str">
            <v>0454099</v>
          </cell>
          <cell r="E756" t="str">
            <v>Beth Yacoubian (78)</v>
          </cell>
        </row>
        <row r="757">
          <cell r="A757" t="str">
            <v>0331927</v>
          </cell>
          <cell r="B757" t="str">
            <v>Verlin Merkel (53)</v>
          </cell>
          <cell r="D757" t="str">
            <v>0454901</v>
          </cell>
          <cell r="E757" t="str">
            <v>Beth Yacoubian (78)</v>
          </cell>
        </row>
        <row r="758">
          <cell r="A758" t="str">
            <v>0332399</v>
          </cell>
          <cell r="B758" t="str">
            <v>Steve Bradley (58)</v>
          </cell>
          <cell r="D758" t="str">
            <v>0458716</v>
          </cell>
          <cell r="E758" t="str">
            <v>Beth Yacoubian (78)</v>
          </cell>
        </row>
        <row r="759">
          <cell r="A759" t="str">
            <v>0332558</v>
          </cell>
          <cell r="B759" t="str">
            <v>Verlin Merkel (53)</v>
          </cell>
          <cell r="D759" t="str">
            <v>0459119</v>
          </cell>
          <cell r="E759" t="str">
            <v>Beth Yacoubian (78)</v>
          </cell>
        </row>
        <row r="760">
          <cell r="A760" t="str">
            <v>0333011</v>
          </cell>
          <cell r="B760" t="str">
            <v>Barry Lucas (57)</v>
          </cell>
          <cell r="D760" t="str">
            <v>0460303</v>
          </cell>
          <cell r="E760" t="str">
            <v>Beth Yacoubian (78)</v>
          </cell>
        </row>
        <row r="761">
          <cell r="A761" t="str">
            <v>0333386</v>
          </cell>
          <cell r="B761" t="str">
            <v>Verlin Merkel (53)</v>
          </cell>
          <cell r="D761" t="str">
            <v>0461117</v>
          </cell>
          <cell r="E761" t="str">
            <v>Beth Yacoubian (78)</v>
          </cell>
        </row>
        <row r="762">
          <cell r="A762" t="str">
            <v>0333506</v>
          </cell>
          <cell r="B762" t="str">
            <v>Paul Glaser (56)</v>
          </cell>
          <cell r="D762" t="str">
            <v>0461636</v>
          </cell>
          <cell r="E762" t="str">
            <v>Beth Yacoubian (78)</v>
          </cell>
        </row>
        <row r="763">
          <cell r="A763" t="str">
            <v>0333637</v>
          </cell>
          <cell r="B763" t="str">
            <v>Steve Bradley (58)</v>
          </cell>
          <cell r="D763" t="str">
            <v>0461709</v>
          </cell>
          <cell r="E763" t="str">
            <v>Maro Godschall (75)</v>
          </cell>
        </row>
        <row r="764">
          <cell r="A764" t="str">
            <v>0333646</v>
          </cell>
          <cell r="B764" t="str">
            <v>Steve Bradley (58)</v>
          </cell>
          <cell r="D764" t="str">
            <v>0462438</v>
          </cell>
          <cell r="E764" t="str">
            <v>Beth Yacoubian (78)</v>
          </cell>
        </row>
        <row r="765">
          <cell r="A765" t="str">
            <v>0333955</v>
          </cell>
          <cell r="B765" t="str">
            <v>Steve Bradley (58)</v>
          </cell>
          <cell r="D765" t="str">
            <v>0462441</v>
          </cell>
          <cell r="E765" t="str">
            <v>Beth Yacoubian (78)</v>
          </cell>
        </row>
        <row r="766">
          <cell r="A766" t="str">
            <v>0334111</v>
          </cell>
          <cell r="B766" t="str">
            <v>Steve Bradley (58)</v>
          </cell>
          <cell r="D766" t="str">
            <v>0463221</v>
          </cell>
          <cell r="E766" t="str">
            <v>Beth Yacoubian (78)</v>
          </cell>
        </row>
        <row r="767">
          <cell r="A767" t="str">
            <v>0334829</v>
          </cell>
          <cell r="B767" t="str">
            <v>Steve Bradley (58)</v>
          </cell>
          <cell r="D767" t="str">
            <v>0463655</v>
          </cell>
          <cell r="E767" t="str">
            <v>Beth Yacoubian (78)</v>
          </cell>
        </row>
        <row r="768">
          <cell r="A768" t="str">
            <v>0335241</v>
          </cell>
          <cell r="B768" t="str">
            <v>Steve Bradley (58)</v>
          </cell>
          <cell r="D768" t="str">
            <v>0463703</v>
          </cell>
          <cell r="E768" t="str">
            <v>Beth Yacoubian (78)</v>
          </cell>
        </row>
        <row r="769">
          <cell r="A769" t="str">
            <v>0335258</v>
          </cell>
          <cell r="B769" t="str">
            <v>Steve Bradley (58)</v>
          </cell>
          <cell r="D769" t="str">
            <v>0464313</v>
          </cell>
          <cell r="E769" t="str">
            <v>Beth Yacoubian (78)</v>
          </cell>
        </row>
        <row r="770">
          <cell r="A770" t="str">
            <v>0335423</v>
          </cell>
          <cell r="B770" t="str">
            <v>Verlin Merkel (53)</v>
          </cell>
          <cell r="D770" t="str">
            <v>0465666</v>
          </cell>
          <cell r="E770" t="str">
            <v>Beth Yacoubian (78)</v>
          </cell>
        </row>
        <row r="771">
          <cell r="A771" t="str">
            <v>0335425</v>
          </cell>
          <cell r="B771" t="str">
            <v>Paul Glaser (56)</v>
          </cell>
          <cell r="D771" t="str">
            <v>0468398</v>
          </cell>
          <cell r="E771" t="str">
            <v>Maro Godschall (75)</v>
          </cell>
        </row>
        <row r="772">
          <cell r="A772" t="str">
            <v>0335780</v>
          </cell>
          <cell r="B772" t="str">
            <v>Paul Glaser (56)</v>
          </cell>
          <cell r="D772" t="str">
            <v>0468398</v>
          </cell>
          <cell r="E772" t="str">
            <v>Scott Gregory (72)</v>
          </cell>
        </row>
        <row r="773">
          <cell r="A773" t="str">
            <v>0335913</v>
          </cell>
          <cell r="B773" t="str">
            <v>Steve Bradley (58)</v>
          </cell>
          <cell r="D773" t="str">
            <v>0468496</v>
          </cell>
          <cell r="E773" t="str">
            <v>Beth Yacoubian (78)</v>
          </cell>
        </row>
        <row r="774">
          <cell r="A774" t="str">
            <v>0336411</v>
          </cell>
          <cell r="B774" t="str">
            <v>Verlin Merkel (53)</v>
          </cell>
          <cell r="D774" t="str">
            <v>0468525</v>
          </cell>
          <cell r="E774" t="str">
            <v>Beth Yacoubian (78)</v>
          </cell>
        </row>
        <row r="775">
          <cell r="A775" t="str">
            <v>0337000</v>
          </cell>
          <cell r="B775" t="str">
            <v>Barry Lucas (57)</v>
          </cell>
          <cell r="D775" t="str">
            <v>0468915</v>
          </cell>
          <cell r="E775" t="str">
            <v>Beth Yacoubian (78)</v>
          </cell>
        </row>
        <row r="776">
          <cell r="A776" t="str">
            <v>0337059</v>
          </cell>
          <cell r="B776" t="str">
            <v>Steve Bradley (58)</v>
          </cell>
          <cell r="D776" t="str">
            <v>0469050</v>
          </cell>
          <cell r="E776" t="str">
            <v>Beth Yacoubian (78)</v>
          </cell>
        </row>
        <row r="777">
          <cell r="A777" t="str">
            <v>0337110</v>
          </cell>
          <cell r="B777" t="str">
            <v>Steve Bradley (58)</v>
          </cell>
          <cell r="D777" t="str">
            <v>0469130</v>
          </cell>
          <cell r="E777" t="str">
            <v>Beth Yacoubian (78)</v>
          </cell>
        </row>
        <row r="778">
          <cell r="A778" t="str">
            <v>0337212</v>
          </cell>
          <cell r="B778" t="str">
            <v>Steve Bradley (58)</v>
          </cell>
          <cell r="D778" t="str">
            <v>0469131</v>
          </cell>
          <cell r="E778" t="str">
            <v>John Lombara (76)</v>
          </cell>
        </row>
        <row r="779">
          <cell r="A779" t="str">
            <v>0337749</v>
          </cell>
          <cell r="B779" t="str">
            <v>Paul Glaser (56)</v>
          </cell>
          <cell r="D779" t="str">
            <v>0469262</v>
          </cell>
          <cell r="E779" t="str">
            <v>Beth Yacoubian (78)</v>
          </cell>
        </row>
        <row r="780">
          <cell r="A780" t="str">
            <v>0338866</v>
          </cell>
          <cell r="B780" t="str">
            <v>Verlin Merkel (53)</v>
          </cell>
          <cell r="D780" t="str">
            <v>0469520</v>
          </cell>
          <cell r="E780" t="str">
            <v>John Lombara (76)</v>
          </cell>
        </row>
        <row r="781">
          <cell r="A781" t="str">
            <v>0339420</v>
          </cell>
          <cell r="B781" t="str">
            <v>Sales Rep (20)</v>
          </cell>
          <cell r="D781" t="str">
            <v>0470123</v>
          </cell>
          <cell r="E781" t="str">
            <v>Beth Yacoubian (78)</v>
          </cell>
        </row>
        <row r="782">
          <cell r="A782" t="str">
            <v>0340065</v>
          </cell>
          <cell r="B782" t="str">
            <v>Steve Bradley (58)</v>
          </cell>
          <cell r="D782" t="str">
            <v>0470269</v>
          </cell>
          <cell r="E782" t="str">
            <v>Bill Hickey (79)</v>
          </cell>
        </row>
        <row r="783">
          <cell r="A783" t="str">
            <v>0340308</v>
          </cell>
          <cell r="B783" t="str">
            <v>Verlin Merkel (53)</v>
          </cell>
          <cell r="D783" t="str">
            <v>0471113</v>
          </cell>
          <cell r="E783" t="str">
            <v>Beth Yacoubian (78)</v>
          </cell>
        </row>
        <row r="784">
          <cell r="A784" t="str">
            <v>0340501</v>
          </cell>
          <cell r="B784" t="str">
            <v>Verlin Merkel (53)</v>
          </cell>
          <cell r="D784" t="str">
            <v>0471204</v>
          </cell>
          <cell r="E784" t="str">
            <v>Fred Cronce (88)</v>
          </cell>
        </row>
        <row r="785">
          <cell r="A785" t="str">
            <v>0340525</v>
          </cell>
          <cell r="B785" t="str">
            <v>Brandon Edmunds (6B)</v>
          </cell>
          <cell r="D785" t="str">
            <v>0471930</v>
          </cell>
          <cell r="E785" t="str">
            <v>Beth Yacoubian (78)</v>
          </cell>
        </row>
        <row r="786">
          <cell r="A786" t="str">
            <v>0340612</v>
          </cell>
          <cell r="B786" t="str">
            <v>Steve Bradley (58)</v>
          </cell>
          <cell r="D786" t="str">
            <v>0472898</v>
          </cell>
          <cell r="E786" t="str">
            <v>John Lechner (67)</v>
          </cell>
        </row>
        <row r="787">
          <cell r="A787" t="str">
            <v>0340623</v>
          </cell>
          <cell r="B787" t="str">
            <v>Bruce Cannon (218)</v>
          </cell>
          <cell r="D787" t="str">
            <v>0475555</v>
          </cell>
          <cell r="E787" t="str">
            <v>Beth Yacoubian (78)</v>
          </cell>
        </row>
        <row r="788">
          <cell r="A788" t="str">
            <v>0340724</v>
          </cell>
          <cell r="B788" t="str">
            <v>Paul Glaser (56)</v>
          </cell>
          <cell r="D788" t="str">
            <v>0475947</v>
          </cell>
          <cell r="E788" t="str">
            <v>Maro Godschall (75)</v>
          </cell>
        </row>
        <row r="789">
          <cell r="A789" t="str">
            <v>0340925</v>
          </cell>
          <cell r="B789" t="str">
            <v>Rob Ivey (6E)</v>
          </cell>
          <cell r="D789" t="str">
            <v>0477555</v>
          </cell>
          <cell r="E789" t="str">
            <v>Beth Yacoubian (78)</v>
          </cell>
        </row>
        <row r="790">
          <cell r="A790" t="str">
            <v>0341114</v>
          </cell>
          <cell r="B790" t="str">
            <v>Paul Glaser (56)</v>
          </cell>
          <cell r="D790" t="str">
            <v>0479351</v>
          </cell>
          <cell r="E790" t="str">
            <v>Beth Yacoubian (78)</v>
          </cell>
        </row>
        <row r="791">
          <cell r="A791" t="str">
            <v>0341208</v>
          </cell>
          <cell r="B791" t="str">
            <v>Joe Hurst (10G)</v>
          </cell>
          <cell r="D791" t="str">
            <v>0479500</v>
          </cell>
          <cell r="E791" t="str">
            <v>Beth Yacoubian (78)</v>
          </cell>
        </row>
        <row r="792">
          <cell r="A792" t="str">
            <v>0341281</v>
          </cell>
          <cell r="B792" t="str">
            <v>Paul Glaser (56)</v>
          </cell>
          <cell r="D792" t="str">
            <v>0479659</v>
          </cell>
          <cell r="E792" t="str">
            <v>Beth Yacoubian (78)</v>
          </cell>
        </row>
        <row r="793">
          <cell r="A793" t="str">
            <v>0341698</v>
          </cell>
          <cell r="B793" t="str">
            <v>Barry Lucas (57)</v>
          </cell>
          <cell r="D793" t="str">
            <v>0480185</v>
          </cell>
          <cell r="E793" t="str">
            <v>Beth Yacoubian (78)</v>
          </cell>
        </row>
        <row r="794">
          <cell r="A794" t="str">
            <v>0342971</v>
          </cell>
          <cell r="B794" t="str">
            <v>Steve Bradley (58)</v>
          </cell>
          <cell r="D794" t="str">
            <v>0480703</v>
          </cell>
          <cell r="E794" t="str">
            <v>Beth Yacoubian (78)</v>
          </cell>
        </row>
        <row r="795">
          <cell r="A795" t="str">
            <v>0342975</v>
          </cell>
          <cell r="B795" t="str">
            <v>Barry Lucas (57)</v>
          </cell>
          <cell r="D795" t="str">
            <v>0480711</v>
          </cell>
          <cell r="E795" t="str">
            <v>Beth Yacoubian (78)</v>
          </cell>
        </row>
        <row r="796">
          <cell r="A796" t="str">
            <v>0343714</v>
          </cell>
          <cell r="B796" t="str">
            <v>Steve Bradley (58)</v>
          </cell>
          <cell r="D796" t="str">
            <v>0480809</v>
          </cell>
          <cell r="E796" t="str">
            <v>Bill Hickey (79)</v>
          </cell>
        </row>
        <row r="797">
          <cell r="A797" t="str">
            <v>0343900</v>
          </cell>
          <cell r="B797" t="str">
            <v>Steve Bradley (58)</v>
          </cell>
          <cell r="D797" t="str">
            <v>0480825</v>
          </cell>
          <cell r="E797" t="str">
            <v>Beth Yacoubian (78)</v>
          </cell>
        </row>
        <row r="798">
          <cell r="A798" t="str">
            <v>0343935</v>
          </cell>
          <cell r="B798" t="str">
            <v>Paul Glaser (56)</v>
          </cell>
          <cell r="D798" t="str">
            <v>0480911</v>
          </cell>
          <cell r="E798" t="str">
            <v>Beth Yacoubian (78)</v>
          </cell>
        </row>
        <row r="799">
          <cell r="A799" t="str">
            <v>0344092</v>
          </cell>
          <cell r="B799" t="str">
            <v>Paul Glaser (56)</v>
          </cell>
          <cell r="D799" t="str">
            <v>0480975</v>
          </cell>
          <cell r="E799" t="str">
            <v>Beth Yacoubian (78)</v>
          </cell>
        </row>
        <row r="800">
          <cell r="A800" t="str">
            <v>0344291</v>
          </cell>
          <cell r="B800" t="str">
            <v>Paul Glaser (56)</v>
          </cell>
          <cell r="D800" t="str">
            <v>0481198</v>
          </cell>
          <cell r="E800" t="str">
            <v>Alisa Connelly (69)</v>
          </cell>
        </row>
        <row r="801">
          <cell r="A801" t="str">
            <v>0345563</v>
          </cell>
          <cell r="B801" t="str">
            <v>Rob Ivey (6E)</v>
          </cell>
          <cell r="D801" t="str">
            <v>0482482</v>
          </cell>
          <cell r="E801" t="str">
            <v>Beth Yacoubian (78)</v>
          </cell>
        </row>
        <row r="802">
          <cell r="A802" t="str">
            <v>0346425</v>
          </cell>
          <cell r="B802" t="str">
            <v>Paul Glaser (56)</v>
          </cell>
          <cell r="D802" t="str">
            <v>0482557</v>
          </cell>
          <cell r="E802" t="str">
            <v>Bill Hickey (79)</v>
          </cell>
        </row>
        <row r="803">
          <cell r="A803" t="str">
            <v>0346691</v>
          </cell>
          <cell r="B803" t="str">
            <v>Steve Bradley (58)</v>
          </cell>
          <cell r="D803" t="str">
            <v>0484127</v>
          </cell>
          <cell r="E803" t="str">
            <v>Beth Yacoubian (78)</v>
          </cell>
        </row>
        <row r="804">
          <cell r="A804" t="str">
            <v>0346888</v>
          </cell>
          <cell r="B804" t="str">
            <v>Brandon Edmunds (6B)</v>
          </cell>
          <cell r="D804" t="str">
            <v>0484370</v>
          </cell>
          <cell r="E804" t="str">
            <v>Beth Yacoubian (78)</v>
          </cell>
        </row>
        <row r="805">
          <cell r="A805" t="str">
            <v>0350514</v>
          </cell>
          <cell r="B805" t="str">
            <v>David Zuiderveld (62)</v>
          </cell>
          <cell r="D805" t="str">
            <v>0484410</v>
          </cell>
          <cell r="E805" t="str">
            <v>Beth Yacoubian (78)</v>
          </cell>
        </row>
        <row r="806">
          <cell r="A806" t="str">
            <v>0350521</v>
          </cell>
          <cell r="B806" t="str">
            <v>David Zuiderveld (62)</v>
          </cell>
          <cell r="D806" t="str">
            <v>0484482</v>
          </cell>
          <cell r="E806" t="str">
            <v>Beth Yacoubian (78)</v>
          </cell>
        </row>
        <row r="807">
          <cell r="A807" t="str">
            <v>0350621</v>
          </cell>
          <cell r="B807" t="str">
            <v>Brandon Edmunds (6B)</v>
          </cell>
          <cell r="D807" t="str">
            <v>0484484</v>
          </cell>
          <cell r="E807" t="str">
            <v>Beth Yacoubian (78)</v>
          </cell>
        </row>
        <row r="808">
          <cell r="A808" t="str">
            <v>0350713</v>
          </cell>
          <cell r="B808" t="str">
            <v>Rob Ivey (10H)</v>
          </cell>
          <cell r="D808" t="str">
            <v>0484502</v>
          </cell>
          <cell r="E808" t="str">
            <v>Beth Yacoubian (78)</v>
          </cell>
        </row>
        <row r="809">
          <cell r="A809" t="str">
            <v>0350809</v>
          </cell>
          <cell r="B809" t="str">
            <v>Dan Buckler (6D)</v>
          </cell>
          <cell r="D809" t="str">
            <v>0484528</v>
          </cell>
          <cell r="E809" t="str">
            <v>Chris O'Neil (77)</v>
          </cell>
        </row>
        <row r="810">
          <cell r="A810" t="str">
            <v>0350823</v>
          </cell>
          <cell r="B810" t="str">
            <v>Rob Ivey (6E)</v>
          </cell>
          <cell r="D810" t="str">
            <v>0484547</v>
          </cell>
          <cell r="E810" t="str">
            <v>Beth Yacoubian (78)</v>
          </cell>
        </row>
        <row r="811">
          <cell r="A811" t="str">
            <v>0350910</v>
          </cell>
          <cell r="B811" t="str">
            <v>Todd Pierce (6T)</v>
          </cell>
          <cell r="D811" t="str">
            <v>0484822</v>
          </cell>
          <cell r="E811" t="str">
            <v>Beth Yacoubian (78)</v>
          </cell>
        </row>
        <row r="812">
          <cell r="A812" t="str">
            <v>0350918</v>
          </cell>
          <cell r="B812" t="str">
            <v>Brandon Edmunds (6B)</v>
          </cell>
          <cell r="D812" t="str">
            <v>0484898</v>
          </cell>
          <cell r="E812" t="str">
            <v>Beth Yacoubian (78)</v>
          </cell>
        </row>
        <row r="813">
          <cell r="A813" t="str">
            <v>0351001</v>
          </cell>
          <cell r="B813" t="str">
            <v>Brandon Edmunds (6B)</v>
          </cell>
          <cell r="D813" t="str">
            <v>0485000</v>
          </cell>
          <cell r="E813" t="str">
            <v>Beth Yacoubian (78)</v>
          </cell>
        </row>
        <row r="814">
          <cell r="A814" t="str">
            <v>0351011</v>
          </cell>
          <cell r="B814" t="str">
            <v>David Zuiderveld (62)</v>
          </cell>
          <cell r="D814" t="str">
            <v>0486121</v>
          </cell>
          <cell r="E814" t="str">
            <v>Beth Yacoubian (78)</v>
          </cell>
        </row>
        <row r="815">
          <cell r="A815" t="str">
            <v>0351020</v>
          </cell>
          <cell r="B815" t="str">
            <v>Rob Ivey (10H)</v>
          </cell>
          <cell r="D815" t="str">
            <v>0486577</v>
          </cell>
          <cell r="E815" t="str">
            <v>Tim Walls (73)</v>
          </cell>
        </row>
        <row r="816">
          <cell r="A816" t="str">
            <v>0351208</v>
          </cell>
          <cell r="B816" t="str">
            <v>Rob Ivey (6E)</v>
          </cell>
          <cell r="D816" t="str">
            <v>0490130</v>
          </cell>
          <cell r="E816" t="str">
            <v>Beth Yacoubian (78)</v>
          </cell>
        </row>
        <row r="817">
          <cell r="A817" t="str">
            <v>0351298</v>
          </cell>
          <cell r="B817" t="str">
            <v>Rob Ivey (6E)</v>
          </cell>
          <cell r="D817" t="str">
            <v>0490524</v>
          </cell>
          <cell r="E817" t="str">
            <v>Rob Ivey (10H)</v>
          </cell>
        </row>
        <row r="818">
          <cell r="A818" t="str">
            <v>0351891</v>
          </cell>
          <cell r="B818" t="str">
            <v>Brandon Edmunds (6B)</v>
          </cell>
          <cell r="D818" t="str">
            <v>0490815</v>
          </cell>
          <cell r="E818" t="str">
            <v>Lou Nikitiadis (8G)</v>
          </cell>
        </row>
        <row r="819">
          <cell r="A819" t="str">
            <v>0352305</v>
          </cell>
          <cell r="B819" t="str">
            <v>Jack Pierce (61)</v>
          </cell>
          <cell r="D819" t="str">
            <v>0493793</v>
          </cell>
          <cell r="E819" t="str">
            <v>Beth Yacoubian (78)</v>
          </cell>
        </row>
        <row r="820">
          <cell r="A820" t="str">
            <v>0353140</v>
          </cell>
          <cell r="B820" t="str">
            <v>Rob Ivey (6E)</v>
          </cell>
          <cell r="D820" t="str">
            <v>0496944</v>
          </cell>
          <cell r="E820" t="str">
            <v>Nick Rabuano (10B)</v>
          </cell>
        </row>
        <row r="821">
          <cell r="A821" t="str">
            <v>0353767</v>
          </cell>
          <cell r="B821" t="str">
            <v>Rob Ivey (6E)</v>
          </cell>
          <cell r="D821" t="str">
            <v>0497940</v>
          </cell>
          <cell r="E821" t="str">
            <v>Beth Yacoubian (78)</v>
          </cell>
        </row>
        <row r="822">
          <cell r="A822" t="str">
            <v>0354225</v>
          </cell>
          <cell r="B822" t="str">
            <v>John Lechner (67)</v>
          </cell>
          <cell r="D822" t="str">
            <v>0499138</v>
          </cell>
          <cell r="E822" t="str">
            <v>Beth Yacoubian (78)</v>
          </cell>
        </row>
        <row r="823">
          <cell r="A823" t="str">
            <v>0355110</v>
          </cell>
          <cell r="B823" t="str">
            <v>Nicole Marshall (6N)</v>
          </cell>
          <cell r="D823" t="str">
            <v>0499587</v>
          </cell>
          <cell r="E823" t="str">
            <v>Beth Yacoubian (78)</v>
          </cell>
        </row>
        <row r="824">
          <cell r="A824" t="str">
            <v>0355741</v>
          </cell>
          <cell r="B824" t="str">
            <v>Brandon Edmunds (6B)</v>
          </cell>
          <cell r="D824" t="str">
            <v>0499600</v>
          </cell>
          <cell r="E824" t="str">
            <v>Beth Yacoubian (78)</v>
          </cell>
        </row>
        <row r="825">
          <cell r="A825" t="str">
            <v>0355781</v>
          </cell>
          <cell r="B825" t="str">
            <v>Todd Pierce (6T)</v>
          </cell>
          <cell r="D825" t="str">
            <v>0499805</v>
          </cell>
          <cell r="E825" t="str">
            <v>Beth Yacoubian (78)</v>
          </cell>
        </row>
        <row r="826">
          <cell r="A826" t="str">
            <v>0355892</v>
          </cell>
          <cell r="B826" t="str">
            <v>Brandon Edmunds (6B)</v>
          </cell>
          <cell r="D826" t="str">
            <v>0499994</v>
          </cell>
          <cell r="E826" t="str">
            <v>Beth Yacoubian (78)</v>
          </cell>
        </row>
        <row r="827">
          <cell r="A827" t="str">
            <v>0355926</v>
          </cell>
          <cell r="B827" t="str">
            <v>Brandon Edmunds (6B)</v>
          </cell>
          <cell r="D827" t="str">
            <v>0500100</v>
          </cell>
          <cell r="E827" t="str">
            <v>Beth Yacoubian (78)</v>
          </cell>
        </row>
        <row r="828">
          <cell r="A828" t="str">
            <v>0356166</v>
          </cell>
          <cell r="B828" t="str">
            <v>Todd Pierce (6T)</v>
          </cell>
          <cell r="D828" t="str">
            <v>0500577</v>
          </cell>
          <cell r="E828" t="str">
            <v>Beth Yacoubian (78)</v>
          </cell>
        </row>
        <row r="829">
          <cell r="A829" t="str">
            <v>0356431</v>
          </cell>
          <cell r="B829" t="str">
            <v>Rob Ivey (6E)</v>
          </cell>
          <cell r="D829" t="str">
            <v>0505897</v>
          </cell>
          <cell r="E829" t="str">
            <v>Beth Yacoubian (78)</v>
          </cell>
        </row>
        <row r="830">
          <cell r="A830" t="str">
            <v>0356636</v>
          </cell>
          <cell r="B830" t="str">
            <v>Brandon Edmunds (6B)</v>
          </cell>
          <cell r="D830" t="str">
            <v>0506298</v>
          </cell>
          <cell r="E830" t="str">
            <v>Beth Yacoubian (78)</v>
          </cell>
        </row>
        <row r="831">
          <cell r="A831" t="str">
            <v>0356999</v>
          </cell>
          <cell r="B831" t="str">
            <v>Brandon Edmunds (6B)</v>
          </cell>
          <cell r="D831" t="str">
            <v>0506408</v>
          </cell>
          <cell r="E831" t="str">
            <v>Chris O'Neil (77)</v>
          </cell>
        </row>
        <row r="832">
          <cell r="A832" t="str">
            <v>0357054</v>
          </cell>
          <cell r="B832" t="str">
            <v>Brandon Edmunds (6B)</v>
          </cell>
          <cell r="D832" t="str">
            <v>0506599</v>
          </cell>
          <cell r="E832" t="str">
            <v>Beth Yacoubian (78)</v>
          </cell>
        </row>
        <row r="833">
          <cell r="A833" t="str">
            <v>0357093</v>
          </cell>
          <cell r="B833" t="str">
            <v>Dan Buckler (6D)</v>
          </cell>
          <cell r="D833" t="str">
            <v>0509613</v>
          </cell>
          <cell r="E833" t="str">
            <v>Beth Yacoubian (78)</v>
          </cell>
        </row>
        <row r="834">
          <cell r="A834" t="str">
            <v>0357101</v>
          </cell>
          <cell r="B834" t="str">
            <v>Dan Buckler (6D)</v>
          </cell>
          <cell r="D834" t="str">
            <v>0509613</v>
          </cell>
          <cell r="E834" t="str">
            <v>Maro Godschall (75)</v>
          </cell>
        </row>
        <row r="835">
          <cell r="A835" t="str">
            <v>0357106</v>
          </cell>
          <cell r="B835" t="str">
            <v>Brandon Edmunds (6B)</v>
          </cell>
          <cell r="D835" t="str">
            <v>0510126</v>
          </cell>
          <cell r="E835" t="str">
            <v>Beth Yacoubian (78)</v>
          </cell>
        </row>
        <row r="836">
          <cell r="A836" t="str">
            <v>0357122</v>
          </cell>
          <cell r="B836" t="str">
            <v>Brandon Edmunds (6B)</v>
          </cell>
          <cell r="D836" t="str">
            <v>0510915</v>
          </cell>
          <cell r="E836" t="str">
            <v>Tim Walls (73)</v>
          </cell>
        </row>
        <row r="837">
          <cell r="A837" t="str">
            <v>0357154</v>
          </cell>
          <cell r="B837" t="str">
            <v>Brandon Edmunds (6B)</v>
          </cell>
          <cell r="D837" t="str">
            <v>0511102</v>
          </cell>
          <cell r="E837" t="str">
            <v>Beth Yacoubian (78)</v>
          </cell>
        </row>
        <row r="838">
          <cell r="A838" t="str">
            <v>0357301</v>
          </cell>
          <cell r="B838" t="str">
            <v>Rob Ivey (6E)</v>
          </cell>
          <cell r="D838" t="str">
            <v>0511227</v>
          </cell>
          <cell r="E838" t="str">
            <v>Tim Walls (73)</v>
          </cell>
        </row>
        <row r="839">
          <cell r="A839" t="str">
            <v>0357618</v>
          </cell>
          <cell r="B839" t="str">
            <v>Jack Pierce (61)</v>
          </cell>
          <cell r="D839" t="str">
            <v>0511714</v>
          </cell>
          <cell r="E839" t="str">
            <v>Beth Yacoubian (78)</v>
          </cell>
        </row>
        <row r="840">
          <cell r="A840" t="str">
            <v>0358147</v>
          </cell>
          <cell r="B840" t="str">
            <v>Brandon Edmunds (6B)</v>
          </cell>
          <cell r="D840" t="str">
            <v>0511917</v>
          </cell>
          <cell r="E840" t="str">
            <v>Beth Yacoubian (78)</v>
          </cell>
        </row>
        <row r="841">
          <cell r="A841" t="str">
            <v>0358609</v>
          </cell>
          <cell r="B841" t="str">
            <v>Todd Pierce (6T)</v>
          </cell>
          <cell r="D841" t="str">
            <v>0513377</v>
          </cell>
          <cell r="E841" t="str">
            <v>Beth Yacoubian (78)</v>
          </cell>
        </row>
        <row r="842">
          <cell r="A842" t="str">
            <v>0358969</v>
          </cell>
          <cell r="B842" t="str">
            <v>Rob Ivey (6E)</v>
          </cell>
          <cell r="D842" t="str">
            <v>0515698</v>
          </cell>
          <cell r="E842" t="str">
            <v>Beth Yacoubian (78)</v>
          </cell>
        </row>
        <row r="843">
          <cell r="A843" t="str">
            <v>0358980</v>
          </cell>
          <cell r="B843" t="str">
            <v>Todd Pierce (6T)</v>
          </cell>
          <cell r="D843" t="str">
            <v>0516904</v>
          </cell>
          <cell r="E843" t="str">
            <v>Beth Yacoubian (78)</v>
          </cell>
        </row>
        <row r="844">
          <cell r="A844" t="str">
            <v>0358992</v>
          </cell>
          <cell r="B844" t="str">
            <v>Kevin Connelly (6K)</v>
          </cell>
          <cell r="D844" t="str">
            <v>0518476</v>
          </cell>
          <cell r="E844" t="str">
            <v>Beth Yacoubian (78)</v>
          </cell>
        </row>
        <row r="845">
          <cell r="A845" t="str">
            <v>0358995</v>
          </cell>
          <cell r="B845" t="str">
            <v>Brandon Edmunds (6B)</v>
          </cell>
          <cell r="D845" t="str">
            <v>0518603</v>
          </cell>
          <cell r="E845" t="str">
            <v>Beth Yacoubian (78)</v>
          </cell>
        </row>
        <row r="846">
          <cell r="A846" t="str">
            <v>0359009</v>
          </cell>
          <cell r="B846" t="str">
            <v>Brandon Edmunds (6B)</v>
          </cell>
          <cell r="D846" t="str">
            <v>0519669</v>
          </cell>
          <cell r="E846" t="str">
            <v>Beth Yacoubian (78)</v>
          </cell>
        </row>
        <row r="847">
          <cell r="A847" t="str">
            <v>0360518</v>
          </cell>
          <cell r="B847" t="str">
            <v>John Scott (125)</v>
          </cell>
          <cell r="D847" t="str">
            <v>0519800</v>
          </cell>
          <cell r="E847" t="str">
            <v>Chris O'Neil (77)</v>
          </cell>
        </row>
        <row r="848">
          <cell r="A848" t="str">
            <v>0360527</v>
          </cell>
          <cell r="B848" t="str">
            <v>Rob Ivey (6E)</v>
          </cell>
          <cell r="D848" t="str">
            <v>0520015</v>
          </cell>
          <cell r="E848" t="str">
            <v>Chris O'Neil (77)</v>
          </cell>
        </row>
        <row r="849">
          <cell r="A849" t="str">
            <v>0360641</v>
          </cell>
          <cell r="B849" t="str">
            <v>Dan Buckler (6D)</v>
          </cell>
          <cell r="D849" t="str">
            <v>0523658</v>
          </cell>
          <cell r="E849" t="str">
            <v>Beth Yacoubian (78)</v>
          </cell>
        </row>
        <row r="850">
          <cell r="A850" t="str">
            <v>0360822</v>
          </cell>
          <cell r="B850" t="str">
            <v>Brandon Edmunds (6B)</v>
          </cell>
          <cell r="D850" t="str">
            <v>0524523</v>
          </cell>
          <cell r="E850" t="str">
            <v>Beth Yacoubian (78)</v>
          </cell>
        </row>
        <row r="851">
          <cell r="A851" t="str">
            <v>0360823</v>
          </cell>
          <cell r="B851" t="str">
            <v>Rob Ivey (10H)</v>
          </cell>
          <cell r="D851" t="str">
            <v>0524638</v>
          </cell>
          <cell r="E851" t="str">
            <v>Beth Yacoubian (78)</v>
          </cell>
        </row>
        <row r="852">
          <cell r="A852" t="str">
            <v>0360898</v>
          </cell>
          <cell r="B852" t="str">
            <v>Kevin Connelly (6K)</v>
          </cell>
          <cell r="D852" t="str">
            <v>0525693</v>
          </cell>
          <cell r="E852" t="str">
            <v>Beth Yacoubian (78)</v>
          </cell>
        </row>
        <row r="853">
          <cell r="A853" t="str">
            <v>0361151</v>
          </cell>
          <cell r="B853" t="str">
            <v>Brandon Edmunds (6B)</v>
          </cell>
          <cell r="D853" t="str">
            <v>0525766</v>
          </cell>
          <cell r="E853" t="str">
            <v>Beth Yacoubian (78)</v>
          </cell>
        </row>
        <row r="854">
          <cell r="A854" t="str">
            <v>0361217</v>
          </cell>
          <cell r="B854" t="str">
            <v>Tom Obrien (126)</v>
          </cell>
          <cell r="D854" t="str">
            <v>0526290</v>
          </cell>
          <cell r="E854" t="str">
            <v>Beth Yacoubian (78)</v>
          </cell>
        </row>
        <row r="855">
          <cell r="A855" t="str">
            <v>0361226</v>
          </cell>
          <cell r="B855" t="str">
            <v>Rob Ivey (6E)</v>
          </cell>
          <cell r="D855" t="str">
            <v>0529176</v>
          </cell>
          <cell r="E855" t="str">
            <v>Beth Yacoubian (78)</v>
          </cell>
        </row>
        <row r="856">
          <cell r="A856" t="str">
            <v>0361777</v>
          </cell>
          <cell r="B856" t="str">
            <v>Todd Pierce (6T)</v>
          </cell>
          <cell r="D856" t="str">
            <v>0529649</v>
          </cell>
          <cell r="E856" t="str">
            <v>Beth Yacoubian (78)</v>
          </cell>
        </row>
        <row r="857">
          <cell r="A857" t="str">
            <v>0361992</v>
          </cell>
          <cell r="B857" t="str">
            <v>Brandon Edmunds (6B)</v>
          </cell>
          <cell r="D857" t="str">
            <v>0530199</v>
          </cell>
          <cell r="E857" t="str">
            <v>Bill Strife (8D)</v>
          </cell>
        </row>
        <row r="858">
          <cell r="A858" t="str">
            <v>0364180</v>
          </cell>
          <cell r="B858" t="str">
            <v>Dan Buckler (6D)</v>
          </cell>
          <cell r="D858" t="str">
            <v>0530510</v>
          </cell>
          <cell r="E858" t="str">
            <v>Beth Yacoubian (78)</v>
          </cell>
        </row>
        <row r="859">
          <cell r="A859" t="str">
            <v>0364371</v>
          </cell>
          <cell r="B859" t="str">
            <v>Rob Ivey (6E)</v>
          </cell>
          <cell r="D859" t="str">
            <v>0530617</v>
          </cell>
          <cell r="E859" t="str">
            <v>Beth Yacoubian (78)</v>
          </cell>
        </row>
        <row r="860">
          <cell r="A860" t="str">
            <v>0364414</v>
          </cell>
          <cell r="B860" t="str">
            <v>Brandon Edmunds (6B)</v>
          </cell>
          <cell r="D860" t="str">
            <v>0530716</v>
          </cell>
          <cell r="E860" t="str">
            <v>Rob Ivey (6E)</v>
          </cell>
        </row>
        <row r="861">
          <cell r="A861" t="str">
            <v>0364416</v>
          </cell>
          <cell r="B861" t="str">
            <v>Brandon Edmunds (6B)</v>
          </cell>
          <cell r="D861" t="str">
            <v>0531121</v>
          </cell>
          <cell r="E861" t="str">
            <v>Beth Yacoubian (78)</v>
          </cell>
        </row>
        <row r="862">
          <cell r="A862" t="str">
            <v>0364418</v>
          </cell>
          <cell r="B862" t="str">
            <v>Brandon Edmunds (6B)</v>
          </cell>
          <cell r="D862" t="str">
            <v>0531698</v>
          </cell>
          <cell r="E862" t="str">
            <v>Beth Yacoubian (78)</v>
          </cell>
        </row>
        <row r="863">
          <cell r="A863" t="str">
            <v>0364517</v>
          </cell>
          <cell r="B863" t="str">
            <v>Brandon Edmunds (6B)</v>
          </cell>
          <cell r="D863" t="str">
            <v>0532914</v>
          </cell>
          <cell r="E863" t="str">
            <v>Beth Yacoubian (78)</v>
          </cell>
        </row>
        <row r="864">
          <cell r="A864" t="str">
            <v>0364543</v>
          </cell>
          <cell r="B864" t="str">
            <v>Brandon Edmunds (6B)</v>
          </cell>
          <cell r="D864" t="str">
            <v>0536410</v>
          </cell>
          <cell r="E864" t="str">
            <v>Beth Yacoubian (78)</v>
          </cell>
        </row>
        <row r="865">
          <cell r="A865" t="str">
            <v>0364571</v>
          </cell>
          <cell r="B865" t="str">
            <v>Todd Pierce (6T)</v>
          </cell>
          <cell r="D865" t="str">
            <v>0536720</v>
          </cell>
          <cell r="E865" t="str">
            <v>Beth Yacoubian (78)</v>
          </cell>
        </row>
        <row r="866">
          <cell r="A866" t="str">
            <v>0365033</v>
          </cell>
          <cell r="B866" t="str">
            <v>Brandon Edmunds (6B)</v>
          </cell>
          <cell r="D866" t="str">
            <v>0538537</v>
          </cell>
          <cell r="E866" t="str">
            <v>Beth Yacoubian (78)</v>
          </cell>
        </row>
        <row r="867">
          <cell r="A867" t="str">
            <v>0365365</v>
          </cell>
          <cell r="B867" t="str">
            <v>Brandon Edmunds (6B)</v>
          </cell>
          <cell r="D867" t="str">
            <v>0540122</v>
          </cell>
          <cell r="E867" t="str">
            <v>Brian Garnett (154)</v>
          </cell>
        </row>
        <row r="868">
          <cell r="A868" t="str">
            <v>0365378</v>
          </cell>
          <cell r="B868" t="str">
            <v>Todd Pierce (6T)</v>
          </cell>
          <cell r="D868" t="str">
            <v>0540517</v>
          </cell>
          <cell r="E868" t="str">
            <v>Dan Buckler (6D)</v>
          </cell>
        </row>
        <row r="869">
          <cell r="A869" t="str">
            <v>0365791</v>
          </cell>
          <cell r="B869" t="str">
            <v>Brandon Edmunds (6B)</v>
          </cell>
          <cell r="D869" t="str">
            <v>0541060</v>
          </cell>
          <cell r="E869" t="str">
            <v>Beth Yacoubian (78)</v>
          </cell>
        </row>
        <row r="870">
          <cell r="A870" t="str">
            <v>0365822</v>
          </cell>
          <cell r="B870" t="str">
            <v>Brandon Edmunds (6B)</v>
          </cell>
          <cell r="D870" t="str">
            <v>0541198</v>
          </cell>
          <cell r="E870" t="str">
            <v>Bill Hickey (79)</v>
          </cell>
        </row>
        <row r="871">
          <cell r="A871" t="str">
            <v>0366205</v>
          </cell>
          <cell r="B871" t="str">
            <v>Todd Pierce (6T)</v>
          </cell>
          <cell r="D871" t="str">
            <v>0543711</v>
          </cell>
          <cell r="E871" t="str">
            <v>Bill Hickey (79)</v>
          </cell>
        </row>
        <row r="872">
          <cell r="A872" t="str">
            <v>0366305</v>
          </cell>
          <cell r="B872" t="str">
            <v>John Lechner (67)</v>
          </cell>
          <cell r="D872" t="str">
            <v>0547004</v>
          </cell>
          <cell r="E872" t="str">
            <v>Beth Yacoubian (78)</v>
          </cell>
        </row>
        <row r="873">
          <cell r="A873" t="str">
            <v>0366404</v>
          </cell>
          <cell r="B873" t="str">
            <v>Rob Ivey (6E)</v>
          </cell>
          <cell r="D873" t="str">
            <v>0548846</v>
          </cell>
          <cell r="E873" t="str">
            <v>Beth Yacoubian (78)</v>
          </cell>
        </row>
        <row r="874">
          <cell r="A874" t="str">
            <v>0366518</v>
          </cell>
          <cell r="B874" t="str">
            <v>Brandon Edmunds (6B)</v>
          </cell>
          <cell r="D874" t="str">
            <v>0550114</v>
          </cell>
          <cell r="E874" t="str">
            <v>Fred Cronce (88)</v>
          </cell>
        </row>
        <row r="875">
          <cell r="A875" t="str">
            <v>0366743</v>
          </cell>
          <cell r="B875" t="str">
            <v>Brandon Edmunds (6B)</v>
          </cell>
          <cell r="D875" t="str">
            <v>0550122</v>
          </cell>
          <cell r="E875" t="str">
            <v>Jim Casey (8H)</v>
          </cell>
        </row>
        <row r="876">
          <cell r="A876" t="str">
            <v>0366765</v>
          </cell>
          <cell r="B876" t="str">
            <v>Brandon Edmunds (6B)</v>
          </cell>
          <cell r="D876" t="str">
            <v>0550316</v>
          </cell>
          <cell r="E876" t="str">
            <v>John Greer (225)</v>
          </cell>
        </row>
        <row r="877">
          <cell r="A877" t="str">
            <v>0366932</v>
          </cell>
          <cell r="B877" t="str">
            <v>Rob Ivey (6E)</v>
          </cell>
          <cell r="D877" t="str">
            <v>0550426</v>
          </cell>
          <cell r="E877" t="str">
            <v>Charlie Messenger (159)</v>
          </cell>
        </row>
        <row r="878">
          <cell r="A878" t="str">
            <v>0367300</v>
          </cell>
          <cell r="B878" t="str">
            <v>Brandon Edmunds (6B)</v>
          </cell>
          <cell r="D878" t="str">
            <v>0550719</v>
          </cell>
          <cell r="E878" t="str">
            <v>Fred Cronce (88)</v>
          </cell>
        </row>
        <row r="879">
          <cell r="A879" t="str">
            <v>0367370</v>
          </cell>
          <cell r="B879" t="str">
            <v>Brandon Edmunds (6B)</v>
          </cell>
          <cell r="D879" t="str">
            <v>0550726</v>
          </cell>
          <cell r="E879" t="str">
            <v>Brian Garnett (154)</v>
          </cell>
        </row>
        <row r="880">
          <cell r="A880" t="str">
            <v>0367382</v>
          </cell>
          <cell r="B880" t="str">
            <v>Rob Ivey (6E)</v>
          </cell>
          <cell r="D880" t="str">
            <v>0550912</v>
          </cell>
          <cell r="E880" t="str">
            <v>Joe Winiesdorffer (158)</v>
          </cell>
        </row>
        <row r="881">
          <cell r="A881" t="str">
            <v>0367439</v>
          </cell>
          <cell r="B881" t="str">
            <v>Todd Pierce (6T)</v>
          </cell>
          <cell r="D881" t="str">
            <v>0551220</v>
          </cell>
          <cell r="E881" t="str">
            <v>Brian Garnett (154)</v>
          </cell>
        </row>
        <row r="882">
          <cell r="A882" t="str">
            <v>0367478</v>
          </cell>
          <cell r="B882" t="str">
            <v>Brandon Edmunds (6B)</v>
          </cell>
          <cell r="D882" t="str">
            <v>0551228</v>
          </cell>
          <cell r="E882" t="str">
            <v>Brian Garnett (154)</v>
          </cell>
        </row>
        <row r="883">
          <cell r="A883" t="str">
            <v>0367523</v>
          </cell>
          <cell r="B883" t="str">
            <v>Brandon Edmunds (6B)</v>
          </cell>
          <cell r="D883" t="str">
            <v>0552099</v>
          </cell>
          <cell r="E883" t="str">
            <v>Bill Strife (8D)</v>
          </cell>
        </row>
        <row r="884">
          <cell r="A884" t="str">
            <v>0367630</v>
          </cell>
          <cell r="B884" t="str">
            <v>Brandon Edmunds (6B)</v>
          </cell>
          <cell r="D884" t="str">
            <v>0552496</v>
          </cell>
          <cell r="E884" t="str">
            <v>Tim Walls (73)</v>
          </cell>
        </row>
        <row r="885">
          <cell r="A885" t="str">
            <v>0367712</v>
          </cell>
          <cell r="B885" t="str">
            <v>Brandon Edmunds (6B)</v>
          </cell>
          <cell r="D885" t="str">
            <v>0553290</v>
          </cell>
          <cell r="E885" t="str">
            <v>Jim Casey (8H)</v>
          </cell>
        </row>
        <row r="886">
          <cell r="A886" t="str">
            <v>0367815</v>
          </cell>
          <cell r="B886" t="str">
            <v>David Zuiderveld (62)</v>
          </cell>
          <cell r="D886" t="str">
            <v>0553900</v>
          </cell>
          <cell r="E886" t="str">
            <v>Jessica Johnson (8F)</v>
          </cell>
        </row>
        <row r="887">
          <cell r="A887" t="str">
            <v>0367826</v>
          </cell>
          <cell r="B887" t="str">
            <v>David Zuiderveld (62)</v>
          </cell>
          <cell r="D887" t="str">
            <v>0555886</v>
          </cell>
          <cell r="E887" t="str">
            <v>Jessica Johnson (8F)</v>
          </cell>
        </row>
        <row r="888">
          <cell r="A888" t="str">
            <v>0367850</v>
          </cell>
          <cell r="B888" t="str">
            <v>Brandon Edmunds (6B)</v>
          </cell>
          <cell r="D888" t="str">
            <v>0560223</v>
          </cell>
          <cell r="E888" t="str">
            <v>Jennifer Hinkley (84)</v>
          </cell>
        </row>
        <row r="889">
          <cell r="A889" t="str">
            <v>0369800</v>
          </cell>
          <cell r="B889" t="str">
            <v>David Zuiderveld (62)</v>
          </cell>
          <cell r="D889" t="str">
            <v>0561108</v>
          </cell>
          <cell r="E889" t="str">
            <v>Bill Strife (8D)</v>
          </cell>
        </row>
        <row r="890">
          <cell r="A890" t="str">
            <v>0370200</v>
          </cell>
          <cell r="B890" t="str">
            <v>Dan Buckler (6D)</v>
          </cell>
          <cell r="D890" t="str">
            <v>0561401</v>
          </cell>
          <cell r="E890" t="str">
            <v>Jennifer Hinkley (84)</v>
          </cell>
        </row>
        <row r="891">
          <cell r="A891" t="str">
            <v>0370200</v>
          </cell>
          <cell r="B891" t="str">
            <v>Todd Pierce (6T)</v>
          </cell>
          <cell r="D891" t="str">
            <v>0563930</v>
          </cell>
          <cell r="E891" t="str">
            <v>Jennifer Hinkley (84)</v>
          </cell>
        </row>
        <row r="892">
          <cell r="A892" t="str">
            <v>0370499</v>
          </cell>
          <cell r="B892" t="str">
            <v>David Zuiderveld (62)</v>
          </cell>
          <cell r="D892" t="str">
            <v>0567108</v>
          </cell>
          <cell r="E892" t="str">
            <v>Jennifer Hinkley (84)</v>
          </cell>
        </row>
        <row r="893">
          <cell r="A893" t="str">
            <v>0371017</v>
          </cell>
          <cell r="B893" t="str">
            <v>Brandon Edmunds (6B)</v>
          </cell>
          <cell r="D893" t="str">
            <v>0569224</v>
          </cell>
          <cell r="E893" t="str">
            <v>Jennifer Hinkley (84)</v>
          </cell>
        </row>
        <row r="894">
          <cell r="A894" t="str">
            <v>0371018</v>
          </cell>
          <cell r="B894" t="str">
            <v>Brandon Edmunds (6B)</v>
          </cell>
          <cell r="D894" t="str">
            <v>0570104</v>
          </cell>
          <cell r="E894" t="str">
            <v>Mike Morey (230)</v>
          </cell>
        </row>
        <row r="895">
          <cell r="A895" t="str">
            <v>0371499</v>
          </cell>
          <cell r="B895" t="str">
            <v>Dan Buckler (6D)</v>
          </cell>
          <cell r="D895" t="str">
            <v>0570111</v>
          </cell>
          <cell r="E895" t="str">
            <v>Julian Coronado (215)</v>
          </cell>
        </row>
        <row r="896">
          <cell r="A896" t="str">
            <v>0371729</v>
          </cell>
          <cell r="B896" t="str">
            <v>Dan Buckler (6D)</v>
          </cell>
          <cell r="D896" t="str">
            <v>0570301</v>
          </cell>
          <cell r="E896" t="str">
            <v>Jennifer Hinkley (84)</v>
          </cell>
        </row>
        <row r="897">
          <cell r="A897" t="str">
            <v>0371929</v>
          </cell>
          <cell r="B897" t="str">
            <v>David Zuiderveld (62)</v>
          </cell>
          <cell r="D897" t="str">
            <v>0570321</v>
          </cell>
          <cell r="E897" t="str">
            <v>John Scott (125)</v>
          </cell>
        </row>
        <row r="898">
          <cell r="A898" t="str">
            <v>0375127</v>
          </cell>
          <cell r="B898" t="str">
            <v>Dan Buckler (6D)</v>
          </cell>
          <cell r="D898" t="str">
            <v>0570430</v>
          </cell>
          <cell r="E898" t="str">
            <v>John Greer (225)</v>
          </cell>
        </row>
        <row r="899">
          <cell r="A899" t="str">
            <v>0375652</v>
          </cell>
          <cell r="B899" t="str">
            <v>Dan Buckler (6D)</v>
          </cell>
          <cell r="D899" t="str">
            <v>0570622</v>
          </cell>
          <cell r="E899" t="str">
            <v>Brian Garnett (154)</v>
          </cell>
        </row>
        <row r="900">
          <cell r="A900" t="str">
            <v>0375772</v>
          </cell>
          <cell r="B900" t="str">
            <v>Dan Buckler (6D)</v>
          </cell>
          <cell r="D900" t="str">
            <v>0570882</v>
          </cell>
          <cell r="E900" t="str">
            <v>Jennifer Hinkley (84)</v>
          </cell>
        </row>
        <row r="901">
          <cell r="A901" t="str">
            <v>0376442</v>
          </cell>
          <cell r="B901" t="str">
            <v>Dan Buckler (6D)</v>
          </cell>
          <cell r="D901" t="str">
            <v>0570905</v>
          </cell>
          <cell r="E901" t="str">
            <v>John Greer (225)</v>
          </cell>
        </row>
        <row r="902">
          <cell r="A902" t="str">
            <v>0376449</v>
          </cell>
          <cell r="B902" t="str">
            <v>David Zuiderveld (62)</v>
          </cell>
          <cell r="D902" t="str">
            <v>0570913</v>
          </cell>
          <cell r="E902" t="str">
            <v>Bill James (214)</v>
          </cell>
        </row>
        <row r="903">
          <cell r="A903" t="str">
            <v>0376723</v>
          </cell>
          <cell r="B903" t="str">
            <v>David Zuiderveld (62)</v>
          </cell>
          <cell r="D903" t="str">
            <v>0570914</v>
          </cell>
          <cell r="E903" t="str">
            <v>Brad Evans (153)</v>
          </cell>
        </row>
        <row r="904">
          <cell r="A904" t="str">
            <v>0376812</v>
          </cell>
          <cell r="B904" t="str">
            <v>David Zuiderveld (62)</v>
          </cell>
          <cell r="D904" t="str">
            <v>0571012</v>
          </cell>
          <cell r="E904" t="str">
            <v>Paul Glaser (56)</v>
          </cell>
        </row>
        <row r="905">
          <cell r="A905" t="str">
            <v>0377841</v>
          </cell>
          <cell r="B905" t="str">
            <v>David Zuiderveld (62)</v>
          </cell>
          <cell r="D905" t="str">
            <v>0571126</v>
          </cell>
          <cell r="E905" t="str">
            <v>Lou Nikitiadis (8G)</v>
          </cell>
        </row>
        <row r="906">
          <cell r="A906" t="str">
            <v>0379132</v>
          </cell>
          <cell r="B906" t="str">
            <v>David Zuiderveld (62)</v>
          </cell>
          <cell r="D906" t="str">
            <v>0571198</v>
          </cell>
          <cell r="E906" t="str">
            <v>Beth Yacoubian (78)</v>
          </cell>
        </row>
        <row r="907">
          <cell r="A907" t="str">
            <v>0379484</v>
          </cell>
          <cell r="B907" t="str">
            <v>Dan Buckler (6D)</v>
          </cell>
          <cell r="D907" t="str">
            <v>0571199</v>
          </cell>
          <cell r="E907" t="str">
            <v>Vinny Schettino (87)</v>
          </cell>
        </row>
        <row r="908">
          <cell r="A908" t="str">
            <v>0379848</v>
          </cell>
          <cell r="B908" t="str">
            <v>Dennis Griffen (6C)</v>
          </cell>
          <cell r="D908" t="str">
            <v>0571210</v>
          </cell>
          <cell r="E908" t="str">
            <v>Steve Bradley (58)</v>
          </cell>
        </row>
        <row r="909">
          <cell r="A909" t="str">
            <v>0380075</v>
          </cell>
          <cell r="B909" t="str">
            <v>David Zuiderveld (62)</v>
          </cell>
          <cell r="D909" t="str">
            <v>0571873</v>
          </cell>
          <cell r="E909" t="str">
            <v>Jennifer Hinkley (84)</v>
          </cell>
        </row>
        <row r="910">
          <cell r="A910" t="str">
            <v>0380080</v>
          </cell>
          <cell r="B910" t="str">
            <v>David Zuiderveld (62)</v>
          </cell>
          <cell r="D910" t="str">
            <v>0572900</v>
          </cell>
          <cell r="E910" t="str">
            <v>Bill Strife (8D)</v>
          </cell>
        </row>
        <row r="911">
          <cell r="A911" t="str">
            <v>0380120</v>
          </cell>
          <cell r="B911" t="str">
            <v>David Zuiderveld (62)</v>
          </cell>
          <cell r="D911" t="str">
            <v>0573471</v>
          </cell>
          <cell r="E911" t="str">
            <v>Charlie Messenger (159)</v>
          </cell>
        </row>
        <row r="912">
          <cell r="A912" t="str">
            <v>0380326</v>
          </cell>
          <cell r="B912" t="str">
            <v>David Zuiderveld (62)</v>
          </cell>
          <cell r="D912" t="str">
            <v>0574007</v>
          </cell>
          <cell r="E912" t="str">
            <v>Jennifer Hinkley (84)</v>
          </cell>
        </row>
        <row r="913">
          <cell r="A913" t="str">
            <v>0380412</v>
          </cell>
          <cell r="B913" t="str">
            <v>David Zuiderveld (62)</v>
          </cell>
          <cell r="D913" t="str">
            <v>0574102</v>
          </cell>
          <cell r="E913" t="str">
            <v>Jodi Snyder (10S)</v>
          </cell>
        </row>
        <row r="914">
          <cell r="A914" t="str">
            <v>0380413</v>
          </cell>
          <cell r="B914" t="str">
            <v>David Zuiderveld (62)</v>
          </cell>
          <cell r="D914" t="str">
            <v>0574260</v>
          </cell>
          <cell r="E914" t="str">
            <v>Chad Thompson (10V)</v>
          </cell>
        </row>
        <row r="915">
          <cell r="A915" t="str">
            <v>0380430</v>
          </cell>
          <cell r="B915" t="str">
            <v>Dan Buckler (6D)</v>
          </cell>
          <cell r="D915" t="str">
            <v>0576322</v>
          </cell>
          <cell r="E915" t="str">
            <v>Lou Nikitiadis (8G)</v>
          </cell>
        </row>
        <row r="916">
          <cell r="A916" t="str">
            <v>0380511</v>
          </cell>
          <cell r="B916" t="str">
            <v>David Zuiderveld (62)</v>
          </cell>
          <cell r="D916" t="str">
            <v>0576811</v>
          </cell>
          <cell r="E916" t="str">
            <v>Jessica Johnson (8F)</v>
          </cell>
        </row>
        <row r="917">
          <cell r="A917" t="str">
            <v>0380519</v>
          </cell>
          <cell r="B917" t="str">
            <v>Rob Ivey (10H)</v>
          </cell>
          <cell r="D917" t="str">
            <v>0580301</v>
          </cell>
          <cell r="E917" t="str">
            <v>Robert S. Evans (156)</v>
          </cell>
        </row>
        <row r="918">
          <cell r="A918" t="str">
            <v>0380598</v>
          </cell>
          <cell r="B918" t="str">
            <v>Dan Buckler (6D)</v>
          </cell>
          <cell r="D918" t="str">
            <v>0580498</v>
          </cell>
          <cell r="E918" t="str">
            <v>Jim Casey (8H)</v>
          </cell>
        </row>
        <row r="919">
          <cell r="A919" t="str">
            <v>0380614</v>
          </cell>
          <cell r="B919" t="str">
            <v>Scott Green (89)</v>
          </cell>
          <cell r="D919" t="str">
            <v>0580517</v>
          </cell>
          <cell r="E919" t="str">
            <v>Chris Kallao (10R)</v>
          </cell>
        </row>
        <row r="920">
          <cell r="A920" t="str">
            <v>0380703</v>
          </cell>
          <cell r="B920" t="str">
            <v>Dan Buckler (6D)</v>
          </cell>
          <cell r="D920" t="str">
            <v>0580720</v>
          </cell>
          <cell r="E920" t="str">
            <v>Stacey Wheeler (10C)</v>
          </cell>
        </row>
        <row r="921">
          <cell r="A921" t="str">
            <v>0380802</v>
          </cell>
          <cell r="B921" t="str">
            <v>Tom Buck (219)</v>
          </cell>
          <cell r="D921" t="str">
            <v>0580726</v>
          </cell>
          <cell r="E921" t="str">
            <v>Joe Winiesdorffer (158)</v>
          </cell>
        </row>
        <row r="922">
          <cell r="A922" t="str">
            <v>0380915</v>
          </cell>
          <cell r="B922" t="str">
            <v>Dan Buckler (6D)</v>
          </cell>
          <cell r="D922" t="str">
            <v>0580828</v>
          </cell>
          <cell r="E922" t="str">
            <v>Charlie Messenger (159)</v>
          </cell>
        </row>
        <row r="923">
          <cell r="A923" t="str">
            <v>0380927</v>
          </cell>
          <cell r="B923" t="str">
            <v>Dan Buckler (6D)</v>
          </cell>
          <cell r="D923" t="str">
            <v>0581017</v>
          </cell>
          <cell r="E923" t="str">
            <v>Kenneth Cracchiola (8E)</v>
          </cell>
        </row>
        <row r="924">
          <cell r="A924" t="str">
            <v>0380975</v>
          </cell>
          <cell r="B924" t="str">
            <v>David Zuiderveld (62)</v>
          </cell>
          <cell r="D924" t="str">
            <v>0581101</v>
          </cell>
          <cell r="E924" t="str">
            <v>Chad Thompson (10V)</v>
          </cell>
        </row>
        <row r="925">
          <cell r="A925" t="str">
            <v>0381003</v>
          </cell>
          <cell r="B925" t="str">
            <v>Jodi Snyder (10S)</v>
          </cell>
          <cell r="D925" t="str">
            <v>0581108</v>
          </cell>
          <cell r="E925" t="str">
            <v>Chris Kallao (10R)</v>
          </cell>
        </row>
        <row r="926">
          <cell r="A926" t="str">
            <v>0381010</v>
          </cell>
          <cell r="B926" t="str">
            <v>Todd Pierce (6T)</v>
          </cell>
          <cell r="D926" t="str">
            <v>0581113</v>
          </cell>
          <cell r="E926" t="str">
            <v>Tony Scoli (85)</v>
          </cell>
        </row>
        <row r="927">
          <cell r="A927" t="str">
            <v>0381013</v>
          </cell>
          <cell r="B927" t="str">
            <v>Jodi Snyder (10S)</v>
          </cell>
          <cell r="D927" t="str">
            <v>0581114</v>
          </cell>
          <cell r="E927" t="str">
            <v>Ed Atkinson (10F)</v>
          </cell>
        </row>
        <row r="928">
          <cell r="A928" t="str">
            <v>0381120</v>
          </cell>
          <cell r="B928" t="str">
            <v>David Zuiderveld (62)</v>
          </cell>
          <cell r="D928" t="str">
            <v>0581214</v>
          </cell>
          <cell r="E928" t="str">
            <v>Jim Casey (8H)</v>
          </cell>
        </row>
        <row r="929">
          <cell r="A929" t="str">
            <v>0381126</v>
          </cell>
          <cell r="B929" t="str">
            <v>Joe Winiesdorffer (158)</v>
          </cell>
          <cell r="D929" t="str">
            <v>0585015</v>
          </cell>
          <cell r="E929" t="str">
            <v>Lou Nikitiadis (8G)</v>
          </cell>
        </row>
        <row r="930">
          <cell r="A930" t="str">
            <v>0381212</v>
          </cell>
          <cell r="B930" t="str">
            <v>Dan Buckler (6D)</v>
          </cell>
          <cell r="D930" t="str">
            <v>0585110</v>
          </cell>
          <cell r="E930" t="str">
            <v>Jessica Johnson (8F)</v>
          </cell>
        </row>
        <row r="931">
          <cell r="A931" t="str">
            <v>0381298</v>
          </cell>
          <cell r="B931" t="str">
            <v>Dan Buckler (6D)</v>
          </cell>
          <cell r="D931" t="str">
            <v>0586552</v>
          </cell>
          <cell r="E931" t="str">
            <v>Vinny Schettino (87)</v>
          </cell>
        </row>
        <row r="932">
          <cell r="A932" t="str">
            <v>0381381</v>
          </cell>
          <cell r="B932" t="str">
            <v>David Zuiderveld (62)</v>
          </cell>
          <cell r="D932" t="str">
            <v>0587114</v>
          </cell>
          <cell r="E932" t="str">
            <v>Bill Strife (8D)</v>
          </cell>
        </row>
        <row r="933">
          <cell r="A933" t="str">
            <v>0381458</v>
          </cell>
          <cell r="B933" t="str">
            <v>Rob Ivey (6E)</v>
          </cell>
          <cell r="D933" t="str">
            <v>0587788</v>
          </cell>
          <cell r="E933" t="str">
            <v>Charlie Messenger (159)</v>
          </cell>
        </row>
        <row r="934">
          <cell r="A934" t="str">
            <v>0381881</v>
          </cell>
          <cell r="B934" t="str">
            <v>Dan Buckler (6D)</v>
          </cell>
          <cell r="D934" t="str">
            <v>0588117</v>
          </cell>
          <cell r="E934" t="str">
            <v>Jodi Snyder (10S)</v>
          </cell>
        </row>
        <row r="935">
          <cell r="A935" t="str">
            <v>0382208</v>
          </cell>
          <cell r="B935" t="str">
            <v>Coley Connelly (64)</v>
          </cell>
          <cell r="D935" t="str">
            <v>0588643</v>
          </cell>
          <cell r="E935" t="str">
            <v>Jessica Johnson (8F)</v>
          </cell>
        </row>
        <row r="936">
          <cell r="A936" t="str">
            <v>0382211</v>
          </cell>
          <cell r="B936" t="str">
            <v>Kevin Connelly (6K)</v>
          </cell>
          <cell r="D936" t="str">
            <v>0588720</v>
          </cell>
          <cell r="E936" t="str">
            <v>Fred Cronce (88)</v>
          </cell>
        </row>
        <row r="937">
          <cell r="A937" t="str">
            <v>0382219</v>
          </cell>
          <cell r="B937" t="str">
            <v>David Zuiderveld (62)</v>
          </cell>
          <cell r="D937" t="str">
            <v>0589270</v>
          </cell>
          <cell r="E937" t="str">
            <v>Jennifer Hinkley (84)</v>
          </cell>
        </row>
        <row r="938">
          <cell r="A938" t="str">
            <v>0382329</v>
          </cell>
          <cell r="B938" t="str">
            <v>David Zuiderveld (62)</v>
          </cell>
          <cell r="D938" t="str">
            <v>0589454</v>
          </cell>
          <cell r="E938" t="str">
            <v>Charlie Messenger (159)</v>
          </cell>
        </row>
        <row r="939">
          <cell r="A939" t="str">
            <v>0382622</v>
          </cell>
          <cell r="B939" t="str">
            <v>David Zuiderveld (62)</v>
          </cell>
          <cell r="D939" t="str">
            <v>0589703</v>
          </cell>
          <cell r="E939" t="str">
            <v>Robert S. Evans (156)</v>
          </cell>
        </row>
        <row r="940">
          <cell r="A940" t="str">
            <v>0382663</v>
          </cell>
          <cell r="B940" t="str">
            <v>David Zuiderveld (62)</v>
          </cell>
          <cell r="D940" t="str">
            <v>0589717</v>
          </cell>
          <cell r="E940" t="str">
            <v>Brad Evans (153)</v>
          </cell>
        </row>
        <row r="941">
          <cell r="A941" t="str">
            <v>0383599</v>
          </cell>
          <cell r="B941" t="str">
            <v>David Zuiderveld (62)</v>
          </cell>
          <cell r="D941" t="str">
            <v>0589741</v>
          </cell>
          <cell r="E941" t="str">
            <v>Brad Evans (153)</v>
          </cell>
        </row>
        <row r="942">
          <cell r="A942" t="str">
            <v>0383905</v>
          </cell>
          <cell r="B942" t="str">
            <v>David Zuiderveld (62)</v>
          </cell>
          <cell r="D942" t="str">
            <v>0590102</v>
          </cell>
          <cell r="E942" t="str">
            <v>Bill Mcfadden (8C)</v>
          </cell>
        </row>
        <row r="943">
          <cell r="A943" t="str">
            <v>0384209</v>
          </cell>
          <cell r="B943" t="str">
            <v>David Zuiderveld (62)</v>
          </cell>
          <cell r="D943" t="str">
            <v>0590109</v>
          </cell>
          <cell r="E943" t="str">
            <v>Fred Cronce (88)</v>
          </cell>
        </row>
        <row r="944">
          <cell r="A944" t="str">
            <v>0384520</v>
          </cell>
          <cell r="B944" t="str">
            <v>David Zuiderveld (62)</v>
          </cell>
          <cell r="D944" t="str">
            <v>0590598</v>
          </cell>
          <cell r="E944" t="str">
            <v>Bill Strife (8D)</v>
          </cell>
        </row>
        <row r="945">
          <cell r="A945" t="str">
            <v>0384526</v>
          </cell>
          <cell r="B945" t="str">
            <v>Rob Ivey (6E)</v>
          </cell>
          <cell r="D945" t="str">
            <v>0590703</v>
          </cell>
          <cell r="E945" t="str">
            <v>Jessica Johnson (8F)</v>
          </cell>
        </row>
        <row r="946">
          <cell r="A946" t="str">
            <v>0384534</v>
          </cell>
          <cell r="B946" t="str">
            <v>Dan Buckler (6D)</v>
          </cell>
          <cell r="D946" t="str">
            <v>0590709</v>
          </cell>
          <cell r="E946" t="str">
            <v>Brad Evans (153)</v>
          </cell>
        </row>
        <row r="947">
          <cell r="A947" t="str">
            <v>0385115</v>
          </cell>
          <cell r="B947" t="str">
            <v>Dan Buckler (6D)</v>
          </cell>
          <cell r="D947" t="str">
            <v>0590720</v>
          </cell>
          <cell r="E947" t="str">
            <v>Chris Kallao (10R)</v>
          </cell>
        </row>
        <row r="948">
          <cell r="A948" t="str">
            <v>0385337</v>
          </cell>
          <cell r="B948" t="str">
            <v>David Zuiderveld (62)</v>
          </cell>
          <cell r="D948" t="str">
            <v>0590815</v>
          </cell>
          <cell r="E948" t="str">
            <v>Scott Green (89)</v>
          </cell>
        </row>
        <row r="949">
          <cell r="A949" t="str">
            <v>0385560</v>
          </cell>
          <cell r="B949" t="str">
            <v>David Zuiderveld (62)</v>
          </cell>
          <cell r="D949" t="str">
            <v>0590820</v>
          </cell>
          <cell r="E949" t="str">
            <v>Tony Scoli (85)</v>
          </cell>
        </row>
        <row r="950">
          <cell r="A950" t="str">
            <v>0385599</v>
          </cell>
          <cell r="B950" t="str">
            <v>David Zuiderveld (62)</v>
          </cell>
          <cell r="D950" t="str">
            <v>0590911</v>
          </cell>
          <cell r="E950" t="str">
            <v>Tony Scoli (85)</v>
          </cell>
        </row>
        <row r="951">
          <cell r="A951" t="str">
            <v>0386030</v>
          </cell>
          <cell r="B951" t="str">
            <v>David Zuiderveld (62)</v>
          </cell>
          <cell r="D951" t="str">
            <v>0590918</v>
          </cell>
          <cell r="E951" t="str">
            <v>Charlie Messenger (159)</v>
          </cell>
        </row>
        <row r="952">
          <cell r="A952" t="str">
            <v>0386438</v>
          </cell>
          <cell r="B952" t="str">
            <v>Brandon Edmunds (6B)</v>
          </cell>
          <cell r="D952" t="str">
            <v>0591298</v>
          </cell>
          <cell r="E952" t="str">
            <v>Jim Casey (8H)</v>
          </cell>
        </row>
        <row r="953">
          <cell r="A953" t="str">
            <v>0386443</v>
          </cell>
          <cell r="B953" t="str">
            <v>David Zuiderveld (62)</v>
          </cell>
          <cell r="D953" t="str">
            <v>0591312</v>
          </cell>
          <cell r="E953" t="str">
            <v>Jessica Johnson (8F)</v>
          </cell>
        </row>
        <row r="954">
          <cell r="A954" t="str">
            <v>0386550</v>
          </cell>
          <cell r="B954" t="str">
            <v>David Zuiderveld (62)</v>
          </cell>
          <cell r="D954" t="str">
            <v>0591813</v>
          </cell>
          <cell r="E954" t="str">
            <v>Fred Cronce (88)</v>
          </cell>
        </row>
        <row r="955">
          <cell r="A955" t="str">
            <v>0386930</v>
          </cell>
          <cell r="B955" t="str">
            <v>Dan Buckler (6D)</v>
          </cell>
          <cell r="D955" t="str">
            <v>0593435</v>
          </cell>
          <cell r="E955" t="str">
            <v>Bill Strife (8D)</v>
          </cell>
        </row>
        <row r="956">
          <cell r="A956" t="str">
            <v>0387630</v>
          </cell>
          <cell r="B956" t="str">
            <v>David Zuiderveld (62)</v>
          </cell>
          <cell r="D956" t="str">
            <v>0593931</v>
          </cell>
          <cell r="E956" t="str">
            <v>Fred Cronce (88)</v>
          </cell>
        </row>
        <row r="957">
          <cell r="A957" t="str">
            <v>0387653</v>
          </cell>
          <cell r="B957" t="str">
            <v>Dan Buckler (6D)</v>
          </cell>
          <cell r="D957" t="str">
            <v>0593960</v>
          </cell>
          <cell r="E957" t="str">
            <v>Scott Green (89)</v>
          </cell>
        </row>
        <row r="958">
          <cell r="A958" t="str">
            <v>0388331</v>
          </cell>
          <cell r="B958" t="str">
            <v>David Zuiderveld (62)</v>
          </cell>
          <cell r="D958" t="str">
            <v>0594784</v>
          </cell>
          <cell r="E958" t="str">
            <v>Scott Green (89)</v>
          </cell>
        </row>
        <row r="959">
          <cell r="A959" t="str">
            <v>0388423</v>
          </cell>
          <cell r="B959" t="str">
            <v>David Zuiderveld (62)</v>
          </cell>
          <cell r="D959" t="str">
            <v>0594865</v>
          </cell>
          <cell r="E959" t="str">
            <v>Bill Strife (8D)</v>
          </cell>
        </row>
        <row r="960">
          <cell r="A960" t="str">
            <v>0388681</v>
          </cell>
          <cell r="B960" t="str">
            <v>David Zuiderveld (62)</v>
          </cell>
          <cell r="D960" t="str">
            <v>0596548</v>
          </cell>
          <cell r="E960" t="str">
            <v>Charlie Messenger (159)</v>
          </cell>
        </row>
        <row r="961">
          <cell r="A961" t="str">
            <v>0389757</v>
          </cell>
          <cell r="B961" t="str">
            <v>David Zuiderveld (62)</v>
          </cell>
          <cell r="D961" t="str">
            <v>0597010</v>
          </cell>
          <cell r="E961" t="str">
            <v>Charlie Messenger (159)</v>
          </cell>
        </row>
        <row r="962">
          <cell r="A962" t="str">
            <v>0390300</v>
          </cell>
          <cell r="B962" t="str">
            <v>Dan Buckler (6D)</v>
          </cell>
          <cell r="D962" t="str">
            <v>0597368</v>
          </cell>
          <cell r="E962" t="str">
            <v>Kenneth Cracchiola (8E)</v>
          </cell>
        </row>
        <row r="963">
          <cell r="A963" t="str">
            <v>0390504</v>
          </cell>
          <cell r="B963" t="str">
            <v>Dan Buckler (6D)</v>
          </cell>
          <cell r="D963" t="str">
            <v>0597794</v>
          </cell>
          <cell r="E963" t="str">
            <v>Lou Nikitiadis (8G)</v>
          </cell>
        </row>
        <row r="964">
          <cell r="A964" t="str">
            <v>0390516</v>
          </cell>
          <cell r="B964" t="str">
            <v>Dan Buckler (6D)</v>
          </cell>
          <cell r="D964" t="str">
            <v>0598598</v>
          </cell>
          <cell r="E964" t="str">
            <v>Bill Mcfadden (8C)</v>
          </cell>
        </row>
        <row r="965">
          <cell r="A965" t="str">
            <v>0390517</v>
          </cell>
          <cell r="B965" t="str">
            <v>David Zuiderveld (62)</v>
          </cell>
          <cell r="D965" t="str">
            <v>0598607</v>
          </cell>
          <cell r="E965" t="str">
            <v>Fred Cronce (88)</v>
          </cell>
        </row>
        <row r="966">
          <cell r="A966" t="str">
            <v>0390718</v>
          </cell>
          <cell r="B966" t="str">
            <v>Dan Buckler (6D)</v>
          </cell>
          <cell r="D966" t="str">
            <v>0598691</v>
          </cell>
          <cell r="E966" t="str">
            <v>Charlie Messenger (159)</v>
          </cell>
        </row>
        <row r="967">
          <cell r="A967" t="str">
            <v>0390788</v>
          </cell>
          <cell r="B967" t="str">
            <v>Dan Buckler (6D)</v>
          </cell>
          <cell r="D967" t="str">
            <v>0598796</v>
          </cell>
          <cell r="E967" t="str">
            <v>Michael Layfield (83)</v>
          </cell>
        </row>
        <row r="968">
          <cell r="A968" t="str">
            <v>0390913</v>
          </cell>
          <cell r="B968" t="str">
            <v>Bill Strife (8D)</v>
          </cell>
          <cell r="D968" t="str">
            <v>0598817</v>
          </cell>
          <cell r="E968" t="str">
            <v>Michael Layfield (83)</v>
          </cell>
        </row>
        <row r="969">
          <cell r="A969" t="str">
            <v>0391004</v>
          </cell>
          <cell r="B969" t="str">
            <v>Dennis Griffen (6C)</v>
          </cell>
          <cell r="D969" t="str">
            <v>0599492</v>
          </cell>
          <cell r="E969" t="str">
            <v>Jim Casey (8H)</v>
          </cell>
        </row>
        <row r="970">
          <cell r="A970" t="str">
            <v>0391020</v>
          </cell>
          <cell r="B970" t="str">
            <v>John Finn (70)</v>
          </cell>
          <cell r="D970" t="str">
            <v>0599495</v>
          </cell>
          <cell r="E970" t="str">
            <v>Lou Nikitiadis (8G)</v>
          </cell>
        </row>
        <row r="971">
          <cell r="A971" t="str">
            <v>0391171</v>
          </cell>
          <cell r="B971" t="str">
            <v>Todd Pierce (6T)</v>
          </cell>
          <cell r="D971" t="str">
            <v>0600325</v>
          </cell>
          <cell r="E971" t="str">
            <v>Charlie Messenger (159)</v>
          </cell>
        </row>
        <row r="972">
          <cell r="A972" t="str">
            <v>0391198</v>
          </cell>
          <cell r="B972" t="str">
            <v>Dan Buckler (6D)</v>
          </cell>
          <cell r="D972" t="str">
            <v>0600350</v>
          </cell>
          <cell r="E972" t="str">
            <v>Jim Casey (8H)</v>
          </cell>
        </row>
        <row r="973">
          <cell r="A973" t="str">
            <v>0391206</v>
          </cell>
          <cell r="B973" t="str">
            <v>Dan Buckler (6D)</v>
          </cell>
          <cell r="D973" t="str">
            <v>0600351</v>
          </cell>
          <cell r="E973" t="str">
            <v>Jim Casey (8H)</v>
          </cell>
        </row>
        <row r="974">
          <cell r="A974" t="str">
            <v>0391273</v>
          </cell>
          <cell r="B974" t="str">
            <v>Dan Buckler (6D)</v>
          </cell>
          <cell r="D974" t="str">
            <v>0600352</v>
          </cell>
          <cell r="E974" t="str">
            <v>Jim Casey (8H)</v>
          </cell>
        </row>
        <row r="975">
          <cell r="A975" t="str">
            <v>0391339</v>
          </cell>
          <cell r="B975" t="str">
            <v>Rob Ivey (6E)</v>
          </cell>
          <cell r="D975" t="str">
            <v>0600406</v>
          </cell>
          <cell r="E975" t="str">
            <v>Bill James (214)</v>
          </cell>
        </row>
        <row r="976">
          <cell r="A976" t="str">
            <v>0391392</v>
          </cell>
          <cell r="B976" t="str">
            <v>Dan Buckler (6D)</v>
          </cell>
          <cell r="D976" t="str">
            <v>0600409</v>
          </cell>
          <cell r="E976" t="str">
            <v>Barry Lucas (57)</v>
          </cell>
        </row>
        <row r="977">
          <cell r="A977" t="str">
            <v>0391476</v>
          </cell>
          <cell r="B977" t="str">
            <v>Dan Buckler (6D)</v>
          </cell>
          <cell r="D977" t="str">
            <v>0600411</v>
          </cell>
          <cell r="E977" t="str">
            <v>Bill Mcfadden (8C)</v>
          </cell>
        </row>
        <row r="978">
          <cell r="A978" t="str">
            <v>0391491</v>
          </cell>
          <cell r="B978" t="str">
            <v>Dan Buckler (6D)</v>
          </cell>
          <cell r="D978" t="str">
            <v>0600411</v>
          </cell>
          <cell r="E978" t="str">
            <v>Jim Casey (8H)</v>
          </cell>
        </row>
        <row r="979">
          <cell r="A979" t="str">
            <v>0391595</v>
          </cell>
          <cell r="B979" t="str">
            <v>David Zuiderveld (62)</v>
          </cell>
          <cell r="D979" t="str">
            <v>0600412</v>
          </cell>
          <cell r="E979" t="str">
            <v>Tony Scoli (85)</v>
          </cell>
        </row>
        <row r="980">
          <cell r="A980" t="str">
            <v>0391805</v>
          </cell>
          <cell r="B980" t="str">
            <v>Dan Buckler (6D)</v>
          </cell>
          <cell r="D980" t="str">
            <v>0600420</v>
          </cell>
          <cell r="E980" t="str">
            <v>Jim Casey (8H)</v>
          </cell>
        </row>
        <row r="981">
          <cell r="A981" t="str">
            <v>0391825</v>
          </cell>
          <cell r="B981" t="str">
            <v>Dan Buckler (6D)</v>
          </cell>
          <cell r="D981" t="str">
            <v>0600421</v>
          </cell>
          <cell r="E981" t="str">
            <v>Charlie Messenger (159)</v>
          </cell>
        </row>
        <row r="982">
          <cell r="A982" t="str">
            <v>0391844</v>
          </cell>
          <cell r="B982" t="str">
            <v>Dan Buckler (6D)</v>
          </cell>
          <cell r="D982" t="str">
            <v>0600514</v>
          </cell>
          <cell r="E982" t="str">
            <v>Jim Casey (8H)</v>
          </cell>
        </row>
        <row r="983">
          <cell r="A983" t="str">
            <v>0391930</v>
          </cell>
          <cell r="B983" t="str">
            <v>David Zuiderveld (62)</v>
          </cell>
          <cell r="D983" t="str">
            <v>0600530</v>
          </cell>
          <cell r="E983" t="str">
            <v>Julian Coronado (215)</v>
          </cell>
        </row>
        <row r="984">
          <cell r="A984" t="str">
            <v>0391970</v>
          </cell>
          <cell r="B984" t="str">
            <v>Charlie Heseltine (74)</v>
          </cell>
          <cell r="D984" t="str">
            <v>0600730</v>
          </cell>
          <cell r="E984" t="str">
            <v>Bruce Cannon (218)</v>
          </cell>
        </row>
        <row r="985">
          <cell r="A985" t="str">
            <v>0391971</v>
          </cell>
          <cell r="B985" t="str">
            <v>Brandon Edmunds (6B)</v>
          </cell>
          <cell r="D985" t="str">
            <v>0600827</v>
          </cell>
          <cell r="E985" t="str">
            <v>Tina Monaco (55)</v>
          </cell>
        </row>
        <row r="986">
          <cell r="A986" t="str">
            <v>0391981</v>
          </cell>
          <cell r="B986" t="str">
            <v>David Zuiderveld (62)</v>
          </cell>
          <cell r="D986" t="str">
            <v>0601020</v>
          </cell>
          <cell r="E986" t="str">
            <v>Jim Casey (8H)</v>
          </cell>
        </row>
        <row r="987">
          <cell r="A987" t="str">
            <v>0391999</v>
          </cell>
          <cell r="B987" t="str">
            <v>David Zuiderveld (62)</v>
          </cell>
          <cell r="D987" t="str">
            <v>0601024</v>
          </cell>
          <cell r="E987" t="str">
            <v>Kipp Keller (228)</v>
          </cell>
        </row>
        <row r="988">
          <cell r="A988" t="str">
            <v>0392198</v>
          </cell>
          <cell r="B988" t="str">
            <v>Dan Buckler (6D)</v>
          </cell>
          <cell r="D988" t="str">
            <v>0601025</v>
          </cell>
          <cell r="E988" t="str">
            <v>Jodi Snyder (10S)</v>
          </cell>
        </row>
        <row r="989">
          <cell r="A989" t="str">
            <v>0392590</v>
          </cell>
          <cell r="B989" t="str">
            <v>Dan Buckler (6D)</v>
          </cell>
          <cell r="D989" t="str">
            <v>0601112</v>
          </cell>
          <cell r="E989" t="str">
            <v>Jim Casey (8H)</v>
          </cell>
        </row>
        <row r="990">
          <cell r="A990" t="str">
            <v>0392595</v>
          </cell>
          <cell r="B990" t="str">
            <v>Dan Buckler (6D)</v>
          </cell>
          <cell r="D990" t="str">
            <v>0601113</v>
          </cell>
          <cell r="E990" t="str">
            <v>Jim Casey (8H)</v>
          </cell>
        </row>
        <row r="991">
          <cell r="A991" t="str">
            <v>0392607</v>
          </cell>
          <cell r="B991" t="str">
            <v>David Zuiderveld (62)</v>
          </cell>
          <cell r="D991" t="str">
            <v>0601205</v>
          </cell>
          <cell r="E991" t="str">
            <v>Scott Kiersch (122)</v>
          </cell>
        </row>
        <row r="992">
          <cell r="A992" t="str">
            <v>0392608</v>
          </cell>
          <cell r="B992" t="str">
            <v>Dan Buckler (6D)</v>
          </cell>
          <cell r="D992" t="str">
            <v>0601207</v>
          </cell>
          <cell r="E992" t="str">
            <v>Scott Green (89)</v>
          </cell>
        </row>
        <row r="993">
          <cell r="A993" t="str">
            <v>0392777</v>
          </cell>
          <cell r="B993" t="str">
            <v>David Zuiderveld (62)</v>
          </cell>
          <cell r="D993" t="str">
            <v>0601218</v>
          </cell>
          <cell r="E993" t="str">
            <v>Robert S. Evans (156)</v>
          </cell>
        </row>
        <row r="994">
          <cell r="A994" t="str">
            <v>0392899</v>
          </cell>
          <cell r="B994" t="str">
            <v>Paul Glaser (56)</v>
          </cell>
          <cell r="D994" t="str">
            <v>0601226</v>
          </cell>
          <cell r="E994" t="str">
            <v>John Lechner (67)</v>
          </cell>
        </row>
        <row r="995">
          <cell r="A995" t="str">
            <v>0394327</v>
          </cell>
          <cell r="B995" t="str">
            <v>Dan Buckler (6D)</v>
          </cell>
          <cell r="D995" t="str">
            <v>0601551</v>
          </cell>
          <cell r="E995" t="str">
            <v>Sharon Tietjen (9G)</v>
          </cell>
        </row>
        <row r="996">
          <cell r="A996" t="str">
            <v>0394637</v>
          </cell>
          <cell r="B996" t="str">
            <v>Dan Buckler (6D)</v>
          </cell>
          <cell r="D996" t="str">
            <v>0601552</v>
          </cell>
          <cell r="E996" t="str">
            <v>Sharon Tietjen (9G)</v>
          </cell>
        </row>
        <row r="997">
          <cell r="A997" t="str">
            <v>0394690</v>
          </cell>
          <cell r="B997" t="str">
            <v>David Zuiderveld (62)</v>
          </cell>
          <cell r="D997" t="str">
            <v>0602728</v>
          </cell>
          <cell r="E997" t="str">
            <v>Bill Mcfadden (8C)</v>
          </cell>
        </row>
        <row r="998">
          <cell r="A998" t="str">
            <v>0394711</v>
          </cell>
          <cell r="B998" t="str">
            <v>Dan Buckler (6D)</v>
          </cell>
          <cell r="D998" t="str">
            <v>0602743</v>
          </cell>
          <cell r="E998" t="str">
            <v>Brad Evans (153)</v>
          </cell>
        </row>
        <row r="999">
          <cell r="A999" t="str">
            <v>0394797</v>
          </cell>
          <cell r="B999" t="str">
            <v>David Zuiderveld (62)</v>
          </cell>
          <cell r="D999" t="str">
            <v>0602841</v>
          </cell>
          <cell r="E999" t="str">
            <v>Lou Nikitiadis (8G)</v>
          </cell>
        </row>
        <row r="1000">
          <cell r="A1000" t="str">
            <v>0395025</v>
          </cell>
          <cell r="B1000" t="str">
            <v>Nicole Marshall (6N)</v>
          </cell>
          <cell r="D1000" t="str">
            <v>0603199</v>
          </cell>
          <cell r="E1000" t="str">
            <v>Joe Winiesdorffer (158)</v>
          </cell>
        </row>
        <row r="1001">
          <cell r="A1001" t="str">
            <v>0395329</v>
          </cell>
          <cell r="B1001" t="str">
            <v>David Zuiderveld (62)</v>
          </cell>
          <cell r="D1001" t="str">
            <v>0603477</v>
          </cell>
          <cell r="E1001" t="str">
            <v>Lou Nikitiadis (8G)</v>
          </cell>
        </row>
        <row r="1002">
          <cell r="A1002" t="str">
            <v>0395501</v>
          </cell>
          <cell r="B1002" t="str">
            <v>Dennis Griffen (6C)</v>
          </cell>
          <cell r="D1002" t="str">
            <v>0603498</v>
          </cell>
          <cell r="E1002" t="str">
            <v>Charlie Messenger (159)</v>
          </cell>
        </row>
        <row r="1003">
          <cell r="A1003" t="str">
            <v>0395929</v>
          </cell>
          <cell r="B1003" t="str">
            <v>Dan Buckler (6D)</v>
          </cell>
          <cell r="D1003" t="str">
            <v>0603609</v>
          </cell>
          <cell r="E1003" t="str">
            <v>Michael Layfield (83)</v>
          </cell>
        </row>
        <row r="1004">
          <cell r="A1004" t="str">
            <v>0397105</v>
          </cell>
          <cell r="B1004" t="str">
            <v>Dennis Griffen (6C)</v>
          </cell>
          <cell r="D1004" t="str">
            <v>0603775</v>
          </cell>
          <cell r="E1004" t="str">
            <v>Jessica Johnson (8F)</v>
          </cell>
        </row>
        <row r="1005">
          <cell r="A1005" t="str">
            <v>0397702</v>
          </cell>
          <cell r="B1005" t="str">
            <v>Dennis Griffen (6C)</v>
          </cell>
          <cell r="D1005" t="str">
            <v>0604062</v>
          </cell>
          <cell r="E1005" t="str">
            <v>Vinny Schettino (87)</v>
          </cell>
        </row>
        <row r="1006">
          <cell r="A1006" t="str">
            <v>0397711</v>
          </cell>
          <cell r="B1006" t="str">
            <v>Nicole Marshall (6N)</v>
          </cell>
          <cell r="D1006" t="str">
            <v>0604120</v>
          </cell>
          <cell r="E1006" t="str">
            <v>Jim Casey (8H)</v>
          </cell>
        </row>
        <row r="1007">
          <cell r="A1007" t="str">
            <v>0399280</v>
          </cell>
          <cell r="B1007" t="str">
            <v>Nicole Marshall (6N)</v>
          </cell>
          <cell r="D1007" t="str">
            <v>0604121</v>
          </cell>
          <cell r="E1007" t="str">
            <v>Tony Scoli (85)</v>
          </cell>
        </row>
        <row r="1008">
          <cell r="A1008" t="str">
            <v>0399615</v>
          </cell>
          <cell r="B1008" t="str">
            <v>Dennis Griffen (6C)</v>
          </cell>
          <cell r="D1008" t="str">
            <v>0604180</v>
          </cell>
          <cell r="E1008" t="str">
            <v>Chris Mease (38)</v>
          </cell>
        </row>
        <row r="1009">
          <cell r="A1009" t="str">
            <v>0400121</v>
          </cell>
          <cell r="B1009" t="str">
            <v>John Finn (70)</v>
          </cell>
          <cell r="D1009" t="str">
            <v>0604447</v>
          </cell>
          <cell r="E1009" t="str">
            <v>Charlie Messenger (159)</v>
          </cell>
        </row>
        <row r="1010">
          <cell r="A1010" t="str">
            <v>0400157</v>
          </cell>
          <cell r="B1010" t="str">
            <v>Dennis Griffen (6C)</v>
          </cell>
          <cell r="D1010" t="str">
            <v>0604772</v>
          </cell>
          <cell r="E1010" t="str">
            <v>Jennifer Hinkley (84)</v>
          </cell>
        </row>
        <row r="1011">
          <cell r="A1011" t="str">
            <v>0400320</v>
          </cell>
          <cell r="B1011" t="str">
            <v>Dennis Griffen (6C)</v>
          </cell>
          <cell r="D1011" t="str">
            <v>0605111</v>
          </cell>
          <cell r="E1011" t="str">
            <v>Joe Winiesdorffer (158)</v>
          </cell>
        </row>
        <row r="1012">
          <cell r="A1012" t="str">
            <v>0400444</v>
          </cell>
          <cell r="B1012" t="str">
            <v>Dan Niemeier (51)</v>
          </cell>
          <cell r="D1012" t="str">
            <v>0605192</v>
          </cell>
          <cell r="E1012" t="str">
            <v>Kenneth Cracchiola (8E)</v>
          </cell>
        </row>
        <row r="1013">
          <cell r="A1013" t="str">
            <v>0400503</v>
          </cell>
          <cell r="B1013" t="str">
            <v>Nicole Marshall (6N)</v>
          </cell>
          <cell r="D1013" t="str">
            <v>0605395</v>
          </cell>
          <cell r="E1013" t="str">
            <v>Tony Scoli (85)</v>
          </cell>
        </row>
        <row r="1014">
          <cell r="A1014" t="str">
            <v>0400530</v>
          </cell>
          <cell r="B1014" t="str">
            <v>Dan Buckler (6D)</v>
          </cell>
          <cell r="D1014" t="str">
            <v>0605557</v>
          </cell>
          <cell r="E1014" t="str">
            <v>Lou Nikitiadis (8G)</v>
          </cell>
        </row>
        <row r="1015">
          <cell r="A1015" t="str">
            <v>0400626</v>
          </cell>
          <cell r="B1015" t="str">
            <v>Brandon Edmunds (6B)</v>
          </cell>
          <cell r="D1015" t="str">
            <v>0606424</v>
          </cell>
          <cell r="E1015" t="str">
            <v>Jim Casey (8H)</v>
          </cell>
        </row>
        <row r="1016">
          <cell r="A1016" t="str">
            <v>0400725</v>
          </cell>
          <cell r="B1016" t="str">
            <v>Dennis Griffen (6C)</v>
          </cell>
          <cell r="D1016" t="str">
            <v>0607271</v>
          </cell>
          <cell r="E1016" t="str">
            <v>Jessica Johnson (8F)</v>
          </cell>
        </row>
        <row r="1017">
          <cell r="A1017" t="str">
            <v>0400855</v>
          </cell>
          <cell r="B1017" t="str">
            <v>Nicole Marshall (6N)</v>
          </cell>
          <cell r="D1017" t="str">
            <v>0607443</v>
          </cell>
          <cell r="E1017" t="str">
            <v>Charlie Messenger (159)</v>
          </cell>
        </row>
        <row r="1018">
          <cell r="A1018" t="str">
            <v>0400866</v>
          </cell>
          <cell r="B1018" t="str">
            <v>Heidi Muller (6M)</v>
          </cell>
          <cell r="D1018" t="str">
            <v>0608076</v>
          </cell>
          <cell r="E1018" t="str">
            <v>Charlie Messenger (159)</v>
          </cell>
        </row>
        <row r="1019">
          <cell r="A1019" t="str">
            <v>0400882</v>
          </cell>
          <cell r="B1019" t="str">
            <v>Nicole Marshall (6N)</v>
          </cell>
          <cell r="D1019" t="str">
            <v>0608340</v>
          </cell>
          <cell r="E1019" t="str">
            <v>Jim Casey (8H)</v>
          </cell>
        </row>
        <row r="1020">
          <cell r="A1020" t="str">
            <v>0400918</v>
          </cell>
          <cell r="B1020" t="str">
            <v>Brian Garnett (154)</v>
          </cell>
          <cell r="D1020" t="str">
            <v>0608343</v>
          </cell>
          <cell r="E1020" t="str">
            <v>Jessica Johnson (8F)</v>
          </cell>
        </row>
        <row r="1021">
          <cell r="A1021" t="str">
            <v>0400926</v>
          </cell>
          <cell r="B1021" t="str">
            <v>Rob Ivey (6E)</v>
          </cell>
          <cell r="D1021" t="str">
            <v>0609102</v>
          </cell>
          <cell r="E1021" t="str">
            <v>Charlie Messenger (159)</v>
          </cell>
        </row>
        <row r="1022">
          <cell r="A1022" t="str">
            <v>0400959</v>
          </cell>
          <cell r="B1022" t="str">
            <v>Dennis Griffen (6C)</v>
          </cell>
          <cell r="D1022" t="str">
            <v>0609249</v>
          </cell>
          <cell r="E1022" t="str">
            <v>Kenneth Cracchiola (8E)</v>
          </cell>
        </row>
        <row r="1023">
          <cell r="A1023" t="str">
            <v>0401020</v>
          </cell>
          <cell r="B1023" t="str">
            <v>Dennis Griffen (6C)</v>
          </cell>
          <cell r="D1023" t="str">
            <v>0609323</v>
          </cell>
          <cell r="E1023" t="str">
            <v>Jim Casey (8H)</v>
          </cell>
        </row>
        <row r="1024">
          <cell r="A1024" t="str">
            <v>0401037</v>
          </cell>
          <cell r="B1024" t="str">
            <v>Nicole Marshall (6N)</v>
          </cell>
          <cell r="D1024" t="str">
            <v>0609560</v>
          </cell>
          <cell r="E1024" t="str">
            <v>Kenneth Cracchiola (8E)</v>
          </cell>
        </row>
        <row r="1025">
          <cell r="A1025" t="str">
            <v>0401064</v>
          </cell>
          <cell r="B1025" t="str">
            <v>Dennis Griffen (6C)</v>
          </cell>
          <cell r="D1025" t="str">
            <v>0610158</v>
          </cell>
          <cell r="E1025" t="str">
            <v>Kevin Connelly (6K)</v>
          </cell>
        </row>
        <row r="1026">
          <cell r="A1026" t="str">
            <v>0401072</v>
          </cell>
          <cell r="B1026" t="str">
            <v>Dennis Griffen (6C)</v>
          </cell>
          <cell r="D1026" t="str">
            <v>0610220</v>
          </cell>
          <cell r="E1026" t="str">
            <v>Bill Strife (8D)</v>
          </cell>
        </row>
        <row r="1027">
          <cell r="A1027" t="str">
            <v>0401075</v>
          </cell>
          <cell r="B1027" t="str">
            <v>Dennis Griffen (6C)</v>
          </cell>
          <cell r="D1027" t="str">
            <v>0610323</v>
          </cell>
          <cell r="E1027" t="str">
            <v>Jim Casey (8H)</v>
          </cell>
        </row>
        <row r="1028">
          <cell r="A1028" t="str">
            <v>0401099</v>
          </cell>
          <cell r="B1028" t="str">
            <v>Dennis Griffen (6C)</v>
          </cell>
          <cell r="D1028" t="str">
            <v>0610364</v>
          </cell>
          <cell r="E1028" t="str">
            <v>Bill Strife (8D)</v>
          </cell>
        </row>
        <row r="1029">
          <cell r="A1029" t="str">
            <v>0401125</v>
          </cell>
          <cell r="B1029" t="str">
            <v>Nicole Marshall (6N)</v>
          </cell>
          <cell r="D1029" t="str">
            <v>0610400</v>
          </cell>
          <cell r="E1029" t="str">
            <v>Charlie Messenger (159)</v>
          </cell>
        </row>
        <row r="1030">
          <cell r="A1030" t="str">
            <v>0401999</v>
          </cell>
          <cell r="B1030" t="str">
            <v>Miscellaneous (99)</v>
          </cell>
          <cell r="D1030" t="str">
            <v>0610441</v>
          </cell>
          <cell r="E1030" t="str">
            <v>Lou Nikitiadis (8G)</v>
          </cell>
        </row>
        <row r="1031">
          <cell r="A1031" t="str">
            <v>0402240</v>
          </cell>
          <cell r="B1031" t="str">
            <v>David Zuiderveld (62)</v>
          </cell>
          <cell r="D1031" t="str">
            <v>0610498</v>
          </cell>
          <cell r="E1031" t="str">
            <v>Joe Winiesdorffer (158)</v>
          </cell>
        </row>
        <row r="1032">
          <cell r="A1032" t="str">
            <v>0402334</v>
          </cell>
          <cell r="B1032" t="str">
            <v>Dennis Griffen (6C)</v>
          </cell>
          <cell r="D1032" t="str">
            <v>0610525</v>
          </cell>
          <cell r="E1032" t="str">
            <v>Chris Mease (38)</v>
          </cell>
        </row>
        <row r="1033">
          <cell r="A1033" t="str">
            <v>0403099</v>
          </cell>
          <cell r="B1033" t="str">
            <v>Nicole Marshall (6N)</v>
          </cell>
          <cell r="D1033" t="str">
            <v>0610539</v>
          </cell>
          <cell r="E1033" t="str">
            <v>Michael Layfield (83)</v>
          </cell>
        </row>
        <row r="1034">
          <cell r="A1034" t="str">
            <v>0403450</v>
          </cell>
          <cell r="B1034" t="str">
            <v>Nicole Marshall (6N)</v>
          </cell>
          <cell r="D1034" t="str">
            <v>0610569</v>
          </cell>
          <cell r="E1034" t="str">
            <v>Jessica Johnson (8F)</v>
          </cell>
        </row>
        <row r="1035">
          <cell r="A1035" t="str">
            <v>0403692</v>
          </cell>
          <cell r="B1035" t="str">
            <v>Dennis Griffen (6C)</v>
          </cell>
          <cell r="D1035" t="str">
            <v>0610599</v>
          </cell>
          <cell r="E1035" t="str">
            <v>Jim Casey (8H)</v>
          </cell>
        </row>
        <row r="1036">
          <cell r="A1036" t="str">
            <v>0403712</v>
          </cell>
          <cell r="B1036" t="str">
            <v>Kevin Connelly (6K)</v>
          </cell>
          <cell r="D1036" t="str">
            <v>0610612</v>
          </cell>
          <cell r="E1036" t="str">
            <v>Tony Scoli (85)</v>
          </cell>
        </row>
        <row r="1037">
          <cell r="A1037" t="str">
            <v>0403865</v>
          </cell>
          <cell r="B1037" t="str">
            <v>Dennis Griffen (6C)</v>
          </cell>
          <cell r="D1037" t="str">
            <v>0610827</v>
          </cell>
          <cell r="E1037" t="str">
            <v>Paul Glaser (56)</v>
          </cell>
        </row>
        <row r="1038">
          <cell r="A1038" t="str">
            <v>0403882</v>
          </cell>
          <cell r="B1038" t="str">
            <v>Dennis Griffen (6C)</v>
          </cell>
          <cell r="D1038" t="str">
            <v>0610898</v>
          </cell>
          <cell r="E1038" t="str">
            <v>Jessica Johnson (8F)</v>
          </cell>
        </row>
        <row r="1039">
          <cell r="A1039" t="str">
            <v>0403899</v>
          </cell>
          <cell r="B1039" t="str">
            <v>Nicole Marshall (6N)</v>
          </cell>
          <cell r="D1039" t="str">
            <v>0610918</v>
          </cell>
          <cell r="E1039" t="str">
            <v>Julian Coronado (215)</v>
          </cell>
        </row>
        <row r="1040">
          <cell r="A1040" t="str">
            <v>0403941</v>
          </cell>
          <cell r="B1040" t="str">
            <v>Dennis Griffen (6C)</v>
          </cell>
          <cell r="D1040" t="str">
            <v>0610998</v>
          </cell>
          <cell r="E1040" t="str">
            <v>Lou Nikitiadis (8G)</v>
          </cell>
        </row>
        <row r="1041">
          <cell r="A1041" t="str">
            <v>0403948</v>
          </cell>
          <cell r="B1041" t="str">
            <v>Rob Ivey (6E)</v>
          </cell>
          <cell r="D1041" t="str">
            <v>0611023</v>
          </cell>
          <cell r="E1041" t="str">
            <v>Nick Rabuano (10B)</v>
          </cell>
        </row>
        <row r="1042">
          <cell r="A1042" t="str">
            <v>0404160</v>
          </cell>
          <cell r="B1042" t="str">
            <v>Dennis Griffen (6C)</v>
          </cell>
          <cell r="D1042" t="str">
            <v>0611104</v>
          </cell>
          <cell r="E1042" t="str">
            <v>Bill James (214)</v>
          </cell>
        </row>
        <row r="1043">
          <cell r="A1043" t="str">
            <v>0404901</v>
          </cell>
          <cell r="B1043" t="str">
            <v>Dennis Griffen (6C)</v>
          </cell>
          <cell r="D1043" t="str">
            <v>0611473</v>
          </cell>
          <cell r="E1043" t="str">
            <v>Jessica Johnson (8F)</v>
          </cell>
        </row>
        <row r="1044">
          <cell r="A1044" t="str">
            <v>0404999</v>
          </cell>
          <cell r="B1044" t="str">
            <v>Rob Ivey (6E)</v>
          </cell>
          <cell r="D1044" t="str">
            <v>0611650</v>
          </cell>
          <cell r="E1044" t="str">
            <v>Lou Nikitiadis (8G)</v>
          </cell>
        </row>
        <row r="1045">
          <cell r="A1045" t="str">
            <v>0405051</v>
          </cell>
          <cell r="B1045" t="str">
            <v>Dennis Griffen (6C)</v>
          </cell>
          <cell r="D1045" t="str">
            <v>0611729</v>
          </cell>
          <cell r="E1045" t="str">
            <v>Jim Camella (81)</v>
          </cell>
        </row>
        <row r="1046">
          <cell r="A1046" t="str">
            <v>0405098</v>
          </cell>
          <cell r="B1046" t="str">
            <v>Dennis Griffen (6C)</v>
          </cell>
          <cell r="D1046" t="str">
            <v>0611877</v>
          </cell>
          <cell r="E1046" t="str">
            <v>Joe Winiesdorffer (158)</v>
          </cell>
        </row>
        <row r="1047">
          <cell r="A1047" t="str">
            <v>0405150</v>
          </cell>
          <cell r="B1047" t="str">
            <v>Dennis Griffen (6C)</v>
          </cell>
          <cell r="D1047" t="str">
            <v>0612199</v>
          </cell>
          <cell r="E1047" t="str">
            <v>Alisa Connelly (69)</v>
          </cell>
        </row>
        <row r="1048">
          <cell r="A1048" t="str">
            <v>0405159</v>
          </cell>
          <cell r="B1048" t="str">
            <v>Nicole Marshall (6N)</v>
          </cell>
          <cell r="D1048" t="str">
            <v>0612199</v>
          </cell>
          <cell r="E1048" t="str">
            <v>Susan Cavalier (6S)</v>
          </cell>
        </row>
        <row r="1049">
          <cell r="A1049" t="str">
            <v>0405918</v>
          </cell>
          <cell r="B1049" t="str">
            <v>Dennis Griffen (6C)</v>
          </cell>
          <cell r="D1049" t="str">
            <v>0612588</v>
          </cell>
          <cell r="E1049" t="str">
            <v>Tony Scoli (85)</v>
          </cell>
        </row>
        <row r="1050">
          <cell r="A1050" t="str">
            <v>0406405</v>
          </cell>
          <cell r="B1050" t="str">
            <v>Dennis Griffen (6C)</v>
          </cell>
          <cell r="D1050" t="str">
            <v>0612599</v>
          </cell>
          <cell r="E1050" t="str">
            <v>Kenneth Cracchiola (8E)</v>
          </cell>
        </row>
        <row r="1051">
          <cell r="A1051" t="str">
            <v>0406430</v>
          </cell>
          <cell r="B1051" t="str">
            <v>Nicole Marshall (6N)</v>
          </cell>
          <cell r="D1051" t="str">
            <v>0612685</v>
          </cell>
          <cell r="E1051" t="str">
            <v>Jim Casey (8H)</v>
          </cell>
        </row>
        <row r="1052">
          <cell r="A1052" t="str">
            <v>0406600</v>
          </cell>
          <cell r="B1052" t="str">
            <v>Dennis Griffen (6C)</v>
          </cell>
          <cell r="D1052" t="str">
            <v>0612899</v>
          </cell>
          <cell r="E1052" t="str">
            <v>Kevin Connelly (6K)</v>
          </cell>
        </row>
        <row r="1053">
          <cell r="A1053" t="str">
            <v>0407369</v>
          </cell>
          <cell r="B1053" t="str">
            <v>Nicole Marshall (6N)</v>
          </cell>
          <cell r="D1053" t="str">
            <v>0613286</v>
          </cell>
          <cell r="E1053" t="str">
            <v>Bill Mcfadden (8C)</v>
          </cell>
        </row>
        <row r="1054">
          <cell r="A1054" t="str">
            <v>0407389</v>
          </cell>
          <cell r="B1054" t="str">
            <v>Nicole Marshall (6N)</v>
          </cell>
          <cell r="D1054" t="str">
            <v>0613523</v>
          </cell>
          <cell r="E1054" t="str">
            <v>Jessica Johnson (8F)</v>
          </cell>
        </row>
        <row r="1055">
          <cell r="A1055" t="str">
            <v>0408109</v>
          </cell>
          <cell r="B1055" t="str">
            <v>Nicole Marshall (6N)</v>
          </cell>
          <cell r="D1055" t="str">
            <v>0614361</v>
          </cell>
          <cell r="E1055" t="str">
            <v>Dennis Welch (82)</v>
          </cell>
        </row>
        <row r="1056">
          <cell r="A1056" t="str">
            <v>0408263</v>
          </cell>
          <cell r="B1056" t="str">
            <v>Dennis Griffen (6C)</v>
          </cell>
          <cell r="D1056" t="str">
            <v>0614369</v>
          </cell>
          <cell r="E1056" t="str">
            <v>Lou Nikitiadis (8G)</v>
          </cell>
        </row>
        <row r="1057">
          <cell r="A1057" t="str">
            <v>0408442</v>
          </cell>
          <cell r="B1057" t="str">
            <v>Dennis Griffen (6C)</v>
          </cell>
          <cell r="D1057" t="str">
            <v>0614750</v>
          </cell>
          <cell r="E1057" t="str">
            <v>Joe Winiesdorffer (158)</v>
          </cell>
        </row>
        <row r="1058">
          <cell r="A1058" t="str">
            <v>0408631</v>
          </cell>
          <cell r="B1058" t="str">
            <v>Arunas Vasys (66)</v>
          </cell>
          <cell r="D1058" t="str">
            <v>0614785</v>
          </cell>
          <cell r="E1058" t="str">
            <v>Jennifer Hinkley (84)</v>
          </cell>
        </row>
        <row r="1059">
          <cell r="A1059" t="str">
            <v>0408638</v>
          </cell>
          <cell r="B1059" t="str">
            <v>Nicole Marshall (6N)</v>
          </cell>
          <cell r="D1059" t="str">
            <v>0615001</v>
          </cell>
          <cell r="E1059" t="str">
            <v>Brian Garnett (154)</v>
          </cell>
        </row>
        <row r="1060">
          <cell r="A1060" t="str">
            <v>0408721</v>
          </cell>
          <cell r="B1060" t="str">
            <v>Nicole Marshall (6N)</v>
          </cell>
          <cell r="D1060" t="str">
            <v>0615009</v>
          </cell>
          <cell r="E1060" t="str">
            <v>Joe Winiesdorffer (158)</v>
          </cell>
        </row>
        <row r="1061">
          <cell r="A1061" t="str">
            <v>0408766</v>
          </cell>
          <cell r="B1061" t="str">
            <v>Nicole Marshall (6N)</v>
          </cell>
          <cell r="D1061" t="str">
            <v>0615073</v>
          </cell>
          <cell r="E1061" t="str">
            <v>Kenneth Cracchiola (8E)</v>
          </cell>
        </row>
        <row r="1062">
          <cell r="A1062" t="str">
            <v>0408778</v>
          </cell>
          <cell r="B1062" t="str">
            <v>Heidi Muller (6M)</v>
          </cell>
          <cell r="D1062" t="str">
            <v>0615326</v>
          </cell>
          <cell r="E1062" t="str">
            <v>Robert S. Evans (156)</v>
          </cell>
        </row>
        <row r="1063">
          <cell r="A1063" t="str">
            <v>0408895</v>
          </cell>
          <cell r="B1063" t="str">
            <v>Dennis Griffen (6C)</v>
          </cell>
          <cell r="D1063" t="str">
            <v>0615332</v>
          </cell>
          <cell r="E1063" t="str">
            <v>Bill Strife (8D)</v>
          </cell>
        </row>
        <row r="1064">
          <cell r="A1064" t="str">
            <v>0408905</v>
          </cell>
          <cell r="B1064" t="str">
            <v>Nicole Marshall (6N)</v>
          </cell>
          <cell r="D1064" t="str">
            <v>0615345</v>
          </cell>
          <cell r="E1064" t="str">
            <v>Jennifer Hinkley (84)</v>
          </cell>
        </row>
        <row r="1065">
          <cell r="A1065" t="str">
            <v>0408930</v>
          </cell>
          <cell r="B1065" t="str">
            <v>Dennis Griffen (6C)</v>
          </cell>
          <cell r="D1065" t="str">
            <v>0615348</v>
          </cell>
          <cell r="E1065" t="str">
            <v>Jessica Johnson (8F)</v>
          </cell>
        </row>
        <row r="1066">
          <cell r="A1066" t="str">
            <v>0409413</v>
          </cell>
          <cell r="B1066" t="str">
            <v>Nicole Marshall (6N)</v>
          </cell>
          <cell r="D1066" t="str">
            <v>0615407</v>
          </cell>
          <cell r="E1066" t="str">
            <v>Fred Cronce (88)</v>
          </cell>
        </row>
        <row r="1067">
          <cell r="A1067" t="str">
            <v>0410599</v>
          </cell>
          <cell r="B1067" t="str">
            <v>Dennis Griffen (6C)</v>
          </cell>
          <cell r="D1067" t="str">
            <v>0615539</v>
          </cell>
          <cell r="E1067" t="str">
            <v>Jennifer Hinkley (84)</v>
          </cell>
        </row>
        <row r="1068">
          <cell r="A1068" t="str">
            <v>0410934</v>
          </cell>
          <cell r="B1068" t="str">
            <v>Brandon Edmunds (6B)</v>
          </cell>
          <cell r="D1068" t="str">
            <v>0615582</v>
          </cell>
          <cell r="E1068" t="str">
            <v>Michael Layfield (83)</v>
          </cell>
        </row>
        <row r="1069">
          <cell r="A1069" t="str">
            <v>0411057</v>
          </cell>
          <cell r="B1069" t="str">
            <v>Nicole Marshall (6N)</v>
          </cell>
          <cell r="D1069" t="str">
            <v>0615822</v>
          </cell>
          <cell r="E1069" t="str">
            <v>Scott Green (89)</v>
          </cell>
        </row>
        <row r="1070">
          <cell r="A1070" t="str">
            <v>0411816</v>
          </cell>
          <cell r="B1070" t="str">
            <v>Dennis Griffen (6C)</v>
          </cell>
          <cell r="D1070" t="str">
            <v>0615913</v>
          </cell>
          <cell r="E1070" t="str">
            <v>Jessica Johnson (8F)</v>
          </cell>
        </row>
        <row r="1071">
          <cell r="A1071" t="str">
            <v>0412085</v>
          </cell>
          <cell r="B1071" t="str">
            <v>Dennis Griffen (6C)</v>
          </cell>
          <cell r="D1071" t="str">
            <v>0616329</v>
          </cell>
          <cell r="E1071" t="str">
            <v>Fred Cronce (88)</v>
          </cell>
        </row>
        <row r="1072">
          <cell r="A1072" t="str">
            <v>0412279</v>
          </cell>
          <cell r="B1072" t="str">
            <v>Dennis Griffen (6C)</v>
          </cell>
          <cell r="D1072" t="str">
            <v>0616788</v>
          </cell>
          <cell r="E1072" t="str">
            <v>Charlie Messenger (159)</v>
          </cell>
        </row>
        <row r="1073">
          <cell r="A1073" t="str">
            <v>0412399</v>
          </cell>
          <cell r="B1073" t="str">
            <v>Nicole Marshall (6N)</v>
          </cell>
          <cell r="D1073" t="str">
            <v>0617199</v>
          </cell>
          <cell r="E1073" t="str">
            <v>Lou Nikitiadis (8G)</v>
          </cell>
        </row>
        <row r="1074">
          <cell r="A1074" t="str">
            <v>0412672</v>
          </cell>
          <cell r="B1074" t="str">
            <v>Dennis Griffen (6C)</v>
          </cell>
          <cell r="D1074" t="str">
            <v>0617237</v>
          </cell>
          <cell r="E1074" t="str">
            <v>Tom Buck (219)</v>
          </cell>
        </row>
        <row r="1075">
          <cell r="A1075" t="str">
            <v>0412872</v>
          </cell>
          <cell r="B1075" t="str">
            <v>Dennis Griffen (6C)</v>
          </cell>
          <cell r="D1075" t="str">
            <v>0617261</v>
          </cell>
          <cell r="E1075" t="str">
            <v>Dick Gude (212)</v>
          </cell>
        </row>
        <row r="1076">
          <cell r="A1076" t="str">
            <v>0413110</v>
          </cell>
          <cell r="B1076" t="str">
            <v>Nicole Marshall (6N)</v>
          </cell>
          <cell r="D1076" t="str">
            <v>0617288</v>
          </cell>
          <cell r="E1076" t="str">
            <v>Charlie Messenger (159)</v>
          </cell>
        </row>
        <row r="1077">
          <cell r="A1077" t="str">
            <v>0413495</v>
          </cell>
          <cell r="B1077" t="str">
            <v>Nicole Marshall (6N)</v>
          </cell>
          <cell r="D1077" t="str">
            <v>0617326</v>
          </cell>
          <cell r="E1077" t="str">
            <v>Ed Atkinson (10F)</v>
          </cell>
        </row>
        <row r="1078">
          <cell r="A1078" t="str">
            <v>0413542</v>
          </cell>
          <cell r="B1078" t="str">
            <v>Dennis Griffen (6C)</v>
          </cell>
          <cell r="D1078" t="str">
            <v>0617515</v>
          </cell>
          <cell r="E1078" t="str">
            <v>Lou Nikitiadis (8G)</v>
          </cell>
        </row>
        <row r="1079">
          <cell r="A1079" t="str">
            <v>0414108</v>
          </cell>
          <cell r="B1079" t="str">
            <v>Nicole Marshall (6N)</v>
          </cell>
          <cell r="D1079" t="str">
            <v>0617595</v>
          </cell>
          <cell r="E1079" t="str">
            <v>Jim Casey (8H)</v>
          </cell>
        </row>
        <row r="1080">
          <cell r="A1080" t="str">
            <v>0414204</v>
          </cell>
          <cell r="B1080" t="str">
            <v>Dennis Griffen (6C)</v>
          </cell>
          <cell r="D1080" t="str">
            <v>0617690</v>
          </cell>
          <cell r="E1080" t="str">
            <v>Michael Layfield (83)</v>
          </cell>
        </row>
        <row r="1081">
          <cell r="A1081" t="str">
            <v>0414624</v>
          </cell>
          <cell r="B1081" t="str">
            <v>Nicole Marshall (6N)</v>
          </cell>
          <cell r="D1081" t="str">
            <v>0618943</v>
          </cell>
          <cell r="E1081" t="str">
            <v>Jessica Johnson (8F)</v>
          </cell>
        </row>
        <row r="1082">
          <cell r="A1082" t="str">
            <v>0415119</v>
          </cell>
          <cell r="B1082" t="str">
            <v>Nicole Marshall (6N)</v>
          </cell>
          <cell r="D1082" t="str">
            <v>0619650</v>
          </cell>
          <cell r="E1082" t="str">
            <v>Scott Green (89)</v>
          </cell>
        </row>
        <row r="1083">
          <cell r="A1083" t="str">
            <v>0415918</v>
          </cell>
          <cell r="B1083" t="str">
            <v>Dennis Griffen (6C)</v>
          </cell>
          <cell r="D1083" t="str">
            <v>0620206</v>
          </cell>
          <cell r="E1083" t="str">
            <v>Fred Cronce (88)</v>
          </cell>
        </row>
        <row r="1084">
          <cell r="A1084" t="str">
            <v>0415922</v>
          </cell>
          <cell r="B1084" t="str">
            <v>Dennis Griffen (6C)</v>
          </cell>
          <cell r="D1084" t="str">
            <v>0620328</v>
          </cell>
          <cell r="E1084" t="str">
            <v>Todd Pierce (6T)</v>
          </cell>
        </row>
        <row r="1085">
          <cell r="A1085" t="str">
            <v>0416311</v>
          </cell>
          <cell r="B1085" t="str">
            <v>Dennis Griffen (6C)</v>
          </cell>
          <cell r="D1085" t="str">
            <v>0620412</v>
          </cell>
          <cell r="E1085" t="str">
            <v>Chad Thompson (10V)</v>
          </cell>
        </row>
        <row r="1086">
          <cell r="A1086" t="str">
            <v>0416967</v>
          </cell>
          <cell r="B1086" t="str">
            <v>Dennis Griffen (6C)</v>
          </cell>
          <cell r="D1086" t="str">
            <v>0620551</v>
          </cell>
          <cell r="E1086" t="str">
            <v>Charlie Messenger (159)</v>
          </cell>
        </row>
        <row r="1087">
          <cell r="A1087" t="str">
            <v>0417378</v>
          </cell>
          <cell r="B1087" t="str">
            <v>Nicole Marshall (6N)</v>
          </cell>
          <cell r="D1087" t="str">
            <v>0620621</v>
          </cell>
          <cell r="E1087" t="str">
            <v>Steve Bradley (58)</v>
          </cell>
        </row>
        <row r="1088">
          <cell r="A1088" t="str">
            <v>0417595</v>
          </cell>
          <cell r="B1088" t="str">
            <v>Dennis Griffen (6C)</v>
          </cell>
          <cell r="D1088" t="str">
            <v>0620712</v>
          </cell>
          <cell r="E1088" t="str">
            <v>Brandon Edmonds (6B)</v>
          </cell>
        </row>
        <row r="1089">
          <cell r="A1089" t="str">
            <v>0418560</v>
          </cell>
          <cell r="B1089" t="str">
            <v>Dennis Griffen (6C)</v>
          </cell>
          <cell r="D1089" t="str">
            <v>0620800</v>
          </cell>
          <cell r="E1089" t="str">
            <v>Jennifer Hinkley (84)</v>
          </cell>
        </row>
        <row r="1090">
          <cell r="A1090" t="str">
            <v>0419362</v>
          </cell>
          <cell r="B1090" t="str">
            <v>Dennis Griffen (6C)</v>
          </cell>
          <cell r="D1090" t="str">
            <v>0620875</v>
          </cell>
          <cell r="E1090" t="str">
            <v>Lou Nikitiadis (8G)</v>
          </cell>
        </row>
        <row r="1091">
          <cell r="A1091" t="str">
            <v>0419500</v>
          </cell>
          <cell r="B1091" t="str">
            <v>Nicole Marshall (6N)</v>
          </cell>
          <cell r="D1091" t="str">
            <v>0621115</v>
          </cell>
          <cell r="E1091" t="str">
            <v>Paul Glaser (56)</v>
          </cell>
        </row>
        <row r="1092">
          <cell r="A1092" t="str">
            <v>0419565</v>
          </cell>
          <cell r="B1092" t="str">
            <v>Nicole Marshall (6N)</v>
          </cell>
          <cell r="D1092" t="str">
            <v>0621127</v>
          </cell>
          <cell r="E1092" t="str">
            <v>Heidi Muller (6M)</v>
          </cell>
        </row>
        <row r="1093">
          <cell r="A1093" t="str">
            <v>0419879</v>
          </cell>
          <cell r="B1093" t="str">
            <v>Coley Connelly (64)</v>
          </cell>
          <cell r="D1093" t="str">
            <v>0621204</v>
          </cell>
          <cell r="E1093" t="str">
            <v>Jessica Johnson (8F)</v>
          </cell>
        </row>
        <row r="1094">
          <cell r="A1094" t="str">
            <v>0419882</v>
          </cell>
          <cell r="B1094" t="str">
            <v>Dennis Griffen (6C)</v>
          </cell>
          <cell r="D1094" t="str">
            <v>0622418</v>
          </cell>
          <cell r="E1094" t="str">
            <v>Tony Scoli (85)</v>
          </cell>
        </row>
        <row r="1095">
          <cell r="A1095" t="str">
            <v>0419916</v>
          </cell>
          <cell r="B1095" t="str">
            <v>Dennis Griffen (6C)</v>
          </cell>
          <cell r="D1095" t="str">
            <v>0622605</v>
          </cell>
          <cell r="E1095" t="str">
            <v>Tony Scoli (85)</v>
          </cell>
        </row>
        <row r="1096">
          <cell r="A1096" t="str">
            <v>0420119</v>
          </cell>
          <cell r="B1096" t="str">
            <v>John Lechner (67)</v>
          </cell>
          <cell r="D1096" t="str">
            <v>0623371</v>
          </cell>
          <cell r="E1096" t="str">
            <v>Lou Nikitiadis (8G)</v>
          </cell>
        </row>
        <row r="1097">
          <cell r="A1097" t="str">
            <v>0420131</v>
          </cell>
          <cell r="B1097" t="str">
            <v>Kevin Connelly (6K)</v>
          </cell>
          <cell r="D1097" t="str">
            <v>0623973</v>
          </cell>
          <cell r="E1097" t="str">
            <v>Charlie Messenger (159)</v>
          </cell>
        </row>
        <row r="1098">
          <cell r="A1098" t="str">
            <v>0420329</v>
          </cell>
          <cell r="B1098" t="str">
            <v>Kevin Connelly (6K)</v>
          </cell>
          <cell r="D1098" t="str">
            <v>0624511</v>
          </cell>
          <cell r="E1098" t="str">
            <v>Tony Scoli (85)</v>
          </cell>
        </row>
        <row r="1099">
          <cell r="A1099" t="str">
            <v>0420751</v>
          </cell>
          <cell r="B1099" t="str">
            <v>Kevin Connelly (6K)</v>
          </cell>
          <cell r="D1099" t="str">
            <v>0624759</v>
          </cell>
          <cell r="E1099" t="str">
            <v>Tony Scoli (85)</v>
          </cell>
        </row>
        <row r="1100">
          <cell r="A1100" t="str">
            <v>0420911</v>
          </cell>
          <cell r="B1100" t="str">
            <v>Kevin Connelly (6K)</v>
          </cell>
          <cell r="D1100" t="str">
            <v>0626098</v>
          </cell>
          <cell r="E1100" t="str">
            <v>Bill Strife (8D)</v>
          </cell>
        </row>
        <row r="1101">
          <cell r="A1101" t="str">
            <v>0421198</v>
          </cell>
          <cell r="B1101" t="str">
            <v>Kevin Connelly (6K)</v>
          </cell>
          <cell r="D1101" t="str">
            <v>0627127</v>
          </cell>
          <cell r="E1101" t="str">
            <v>Bill Strife (8D)</v>
          </cell>
        </row>
        <row r="1102">
          <cell r="A1102" t="str">
            <v>0421950</v>
          </cell>
          <cell r="B1102" t="str">
            <v>Chris O'Neil (77)</v>
          </cell>
          <cell r="D1102" t="str">
            <v>0627186</v>
          </cell>
          <cell r="E1102" t="str">
            <v>Bill Strife (8D)</v>
          </cell>
        </row>
        <row r="1103">
          <cell r="A1103" t="str">
            <v>0425106</v>
          </cell>
          <cell r="B1103" t="str">
            <v>Kevin Connelly (6K)</v>
          </cell>
          <cell r="D1103" t="str">
            <v>0627525</v>
          </cell>
          <cell r="E1103" t="str">
            <v>Jim Camella (81)</v>
          </cell>
        </row>
        <row r="1104">
          <cell r="A1104" t="str">
            <v>0425898</v>
          </cell>
          <cell r="B1104" t="str">
            <v>Nicole Marshall (6N)</v>
          </cell>
          <cell r="D1104" t="str">
            <v>0627526</v>
          </cell>
          <cell r="E1104" t="str">
            <v>Jennifer Hinkley (84)</v>
          </cell>
        </row>
        <row r="1105">
          <cell r="A1105" t="str">
            <v>0426202</v>
          </cell>
          <cell r="B1105" t="str">
            <v>Kevin Connelly (6K)</v>
          </cell>
          <cell r="D1105" t="str">
            <v>0627527</v>
          </cell>
          <cell r="E1105" t="str">
            <v>Jim Camella (81)</v>
          </cell>
        </row>
        <row r="1106">
          <cell r="A1106" t="str">
            <v>0426405</v>
          </cell>
          <cell r="B1106" t="str">
            <v>Kevin Connelly (6K)</v>
          </cell>
          <cell r="D1106" t="str">
            <v>0628247</v>
          </cell>
          <cell r="E1106" t="str">
            <v>Dan Niemeier (51)</v>
          </cell>
        </row>
        <row r="1107">
          <cell r="A1107" t="str">
            <v>0428205</v>
          </cell>
          <cell r="B1107" t="str">
            <v>Kevin Connelly (6K)</v>
          </cell>
          <cell r="D1107" t="str">
            <v>0628247</v>
          </cell>
          <cell r="E1107" t="str">
            <v>Tina Monaco (55)</v>
          </cell>
        </row>
        <row r="1108">
          <cell r="A1108" t="str">
            <v>0428230</v>
          </cell>
          <cell r="B1108" t="str">
            <v>John Lechner (67)</v>
          </cell>
          <cell r="D1108" t="str">
            <v>0628798</v>
          </cell>
          <cell r="E1108" t="str">
            <v>Cia Thompkins (10N)</v>
          </cell>
        </row>
        <row r="1109">
          <cell r="A1109" t="str">
            <v>0428325</v>
          </cell>
          <cell r="B1109" t="str">
            <v>Kevin Connelly (6K)</v>
          </cell>
          <cell r="D1109" t="str">
            <v>0628850</v>
          </cell>
          <cell r="E1109" t="str">
            <v>Charlie Messenger (159)</v>
          </cell>
        </row>
        <row r="1110">
          <cell r="A1110" t="str">
            <v>0430102</v>
          </cell>
          <cell r="B1110" t="str">
            <v>Kevin Connelly (6K)</v>
          </cell>
          <cell r="D1110" t="str">
            <v>0628884</v>
          </cell>
          <cell r="E1110" t="str">
            <v>Tony Scoli (85)</v>
          </cell>
        </row>
        <row r="1111">
          <cell r="A1111" t="str">
            <v>0430199</v>
          </cell>
          <cell r="B1111" t="str">
            <v>Lou Amorose (10A)</v>
          </cell>
          <cell r="D1111" t="str">
            <v>0629531</v>
          </cell>
          <cell r="E1111" t="str">
            <v>Charlie Messenger (159)</v>
          </cell>
        </row>
        <row r="1112">
          <cell r="A1112" t="str">
            <v>0430309</v>
          </cell>
          <cell r="B1112" t="str">
            <v>Kevin Connelly (6K)</v>
          </cell>
          <cell r="D1112" t="str">
            <v>0629642</v>
          </cell>
          <cell r="E1112" t="str">
            <v>Lou Nikitiadis (8G)</v>
          </cell>
        </row>
        <row r="1113">
          <cell r="A1113" t="str">
            <v>0430366</v>
          </cell>
          <cell r="B1113" t="str">
            <v>Kevin Connelly (6K)</v>
          </cell>
          <cell r="D1113" t="str">
            <v>0629901</v>
          </cell>
          <cell r="E1113" t="str">
            <v>Charlie Messenger (159)</v>
          </cell>
        </row>
        <row r="1114">
          <cell r="A1114" t="str">
            <v>0430412</v>
          </cell>
          <cell r="B1114" t="str">
            <v>Nick Rabuano (10B)</v>
          </cell>
          <cell r="D1114" t="str">
            <v>0630199</v>
          </cell>
          <cell r="E1114" t="str">
            <v>Charlie Messenger (159)</v>
          </cell>
        </row>
        <row r="1115">
          <cell r="A1115" t="str">
            <v>0430614</v>
          </cell>
          <cell r="B1115" t="str">
            <v>Kevin Connelly (6K)</v>
          </cell>
          <cell r="D1115" t="str">
            <v>0630426</v>
          </cell>
          <cell r="E1115" t="str">
            <v>Charlie Messenger (159)</v>
          </cell>
        </row>
        <row r="1116">
          <cell r="A1116" t="str">
            <v>0431199</v>
          </cell>
          <cell r="B1116" t="str">
            <v>Jim Lekatsos (68)</v>
          </cell>
          <cell r="D1116" t="str">
            <v>0631016</v>
          </cell>
          <cell r="E1116" t="str">
            <v>Brad Evans (153)</v>
          </cell>
        </row>
        <row r="1117">
          <cell r="A1117" t="str">
            <v>0431809</v>
          </cell>
          <cell r="B1117" t="str">
            <v>Kevin Connelly (6K)</v>
          </cell>
          <cell r="D1117" t="str">
            <v>0631017</v>
          </cell>
          <cell r="E1117" t="str">
            <v>Brian Garnett (154)</v>
          </cell>
        </row>
        <row r="1118">
          <cell r="A1118" t="str">
            <v>0431958</v>
          </cell>
          <cell r="B1118" t="str">
            <v>Coley Connelly (64)</v>
          </cell>
          <cell r="D1118" t="str">
            <v>0631100</v>
          </cell>
          <cell r="E1118" t="str">
            <v>Charlie Messenger (159)</v>
          </cell>
        </row>
        <row r="1119">
          <cell r="A1119" t="str">
            <v>0432146</v>
          </cell>
          <cell r="B1119" t="str">
            <v>Coley Connelly (64)</v>
          </cell>
          <cell r="D1119" t="str">
            <v>0631110</v>
          </cell>
          <cell r="E1119" t="str">
            <v>Charlie Messenger (159)</v>
          </cell>
        </row>
        <row r="1120">
          <cell r="A1120" t="str">
            <v>0432167</v>
          </cell>
          <cell r="B1120" t="str">
            <v>Kevin Connelly (6K)</v>
          </cell>
          <cell r="D1120" t="str">
            <v>0631211</v>
          </cell>
          <cell r="E1120" t="str">
            <v>Charlie Messenger (159)</v>
          </cell>
        </row>
        <row r="1121">
          <cell r="A1121" t="str">
            <v>0432298</v>
          </cell>
          <cell r="B1121" t="str">
            <v>Kevin Connelly (6K)</v>
          </cell>
          <cell r="D1121" t="str">
            <v>0631698</v>
          </cell>
          <cell r="E1121" t="str">
            <v>Charlie Messenger (159)</v>
          </cell>
        </row>
        <row r="1122">
          <cell r="A1122" t="str">
            <v>0433130</v>
          </cell>
          <cell r="B1122" t="str">
            <v>Kevin Connelly (6K)</v>
          </cell>
          <cell r="D1122" t="str">
            <v>0632798</v>
          </cell>
          <cell r="E1122" t="str">
            <v>Joe Winiesdorffer (158)</v>
          </cell>
        </row>
        <row r="1123">
          <cell r="A1123" t="str">
            <v>0434021</v>
          </cell>
          <cell r="B1123" t="str">
            <v>Kevin Connelly (6K)</v>
          </cell>
          <cell r="D1123" t="str">
            <v>0632957</v>
          </cell>
          <cell r="E1123" t="str">
            <v>Fred Cronce (88)</v>
          </cell>
        </row>
        <row r="1124">
          <cell r="A1124" t="str">
            <v>0434256</v>
          </cell>
          <cell r="B1124" t="str">
            <v>Kevin Connelly (6K)</v>
          </cell>
          <cell r="D1124" t="str">
            <v>0633183</v>
          </cell>
          <cell r="E1124" t="str">
            <v>Jennifer Hinkley (84)</v>
          </cell>
        </row>
        <row r="1125">
          <cell r="A1125" t="str">
            <v>0434845</v>
          </cell>
          <cell r="B1125" t="str">
            <v>John Lechner (67)</v>
          </cell>
          <cell r="D1125" t="str">
            <v>0633798</v>
          </cell>
          <cell r="E1125" t="str">
            <v>Charlie Messenger (159)</v>
          </cell>
        </row>
        <row r="1126">
          <cell r="A1126" t="str">
            <v>0435215</v>
          </cell>
          <cell r="B1126" t="str">
            <v>Kevin Connelly (6K)</v>
          </cell>
          <cell r="D1126" t="str">
            <v>0633887</v>
          </cell>
          <cell r="E1126" t="str">
            <v>Charlie Messenger (159)</v>
          </cell>
        </row>
        <row r="1127">
          <cell r="A1127" t="str">
            <v>0435822</v>
          </cell>
          <cell r="B1127" t="str">
            <v>Kevin Connelly (6K)</v>
          </cell>
          <cell r="D1127" t="str">
            <v>0633999</v>
          </cell>
          <cell r="E1127" t="str">
            <v>Robert S. Evans (156)</v>
          </cell>
        </row>
        <row r="1128">
          <cell r="A1128" t="str">
            <v>0436062</v>
          </cell>
          <cell r="B1128" t="str">
            <v>Kevin Connelly (6K)</v>
          </cell>
          <cell r="D1128" t="str">
            <v>0634433</v>
          </cell>
          <cell r="E1128" t="str">
            <v>Kenneth Cracchiola (8E)</v>
          </cell>
        </row>
        <row r="1129">
          <cell r="A1129" t="str">
            <v>0436161</v>
          </cell>
          <cell r="B1129" t="str">
            <v>Nicole Marshall (6N)</v>
          </cell>
          <cell r="D1129" t="str">
            <v>0634499</v>
          </cell>
          <cell r="E1129" t="str">
            <v>Lou Nikitiadis (8G)</v>
          </cell>
        </row>
        <row r="1130">
          <cell r="A1130" t="str">
            <v>0436260</v>
          </cell>
          <cell r="B1130" t="str">
            <v>Kevin Connelly (6K)</v>
          </cell>
          <cell r="D1130" t="str">
            <v>0634511</v>
          </cell>
          <cell r="E1130" t="str">
            <v>Lou Nikitiadis (8G)</v>
          </cell>
        </row>
        <row r="1131">
          <cell r="A1131" t="str">
            <v>0436265</v>
          </cell>
          <cell r="B1131" t="str">
            <v>John Lechner (67)</v>
          </cell>
          <cell r="D1131" t="str">
            <v>0634531</v>
          </cell>
          <cell r="E1131" t="str">
            <v>Jim Casey (8H)</v>
          </cell>
        </row>
        <row r="1132">
          <cell r="A1132" t="str">
            <v>0436269</v>
          </cell>
          <cell r="B1132" t="str">
            <v>Arunas Vasys (66)</v>
          </cell>
          <cell r="D1132" t="str">
            <v>0635061</v>
          </cell>
          <cell r="E1132" t="str">
            <v>Bill Strife (8D)</v>
          </cell>
        </row>
        <row r="1133">
          <cell r="A1133" t="str">
            <v>0436270</v>
          </cell>
          <cell r="B1133" t="str">
            <v>Kevin Connelly (6K)</v>
          </cell>
          <cell r="D1133" t="str">
            <v>0635124</v>
          </cell>
          <cell r="E1133" t="str">
            <v>Charlie Messenger (159)</v>
          </cell>
        </row>
        <row r="1134">
          <cell r="A1134" t="str">
            <v>0436285</v>
          </cell>
          <cell r="B1134" t="str">
            <v>John Lechner (67)</v>
          </cell>
          <cell r="D1134" t="str">
            <v>0635428</v>
          </cell>
          <cell r="E1134" t="str">
            <v>Charlie Messenger (159)</v>
          </cell>
        </row>
        <row r="1135">
          <cell r="A1135" t="str">
            <v>0436431</v>
          </cell>
          <cell r="B1135" t="str">
            <v>Coley Connelly (64)</v>
          </cell>
          <cell r="D1135" t="str">
            <v>0635950</v>
          </cell>
          <cell r="E1135" t="str">
            <v>Jennifer Hinkley (84)</v>
          </cell>
        </row>
        <row r="1136">
          <cell r="A1136" t="str">
            <v>0436531</v>
          </cell>
          <cell r="B1136" t="str">
            <v>Kevin Connelly (6K)</v>
          </cell>
          <cell r="D1136" t="str">
            <v>0636327</v>
          </cell>
          <cell r="E1136" t="str">
            <v>Charlie Messenger (159)</v>
          </cell>
        </row>
        <row r="1137">
          <cell r="A1137" t="str">
            <v>0436634</v>
          </cell>
          <cell r="B1137" t="str">
            <v>Kevin Connelly (6K)</v>
          </cell>
          <cell r="D1137" t="str">
            <v>0637058</v>
          </cell>
          <cell r="E1137" t="str">
            <v>Charlie Messenger (159)</v>
          </cell>
        </row>
        <row r="1138">
          <cell r="A1138" t="str">
            <v>0436651</v>
          </cell>
          <cell r="B1138" t="str">
            <v>John Lechner (67)</v>
          </cell>
          <cell r="D1138" t="str">
            <v>0637858</v>
          </cell>
          <cell r="E1138" t="str">
            <v>Jennifer Hinkley (84)</v>
          </cell>
        </row>
        <row r="1139">
          <cell r="A1139" t="str">
            <v>0439371</v>
          </cell>
          <cell r="B1139" t="str">
            <v>Kevin Connelly (6K)</v>
          </cell>
          <cell r="D1139" t="str">
            <v>0638668</v>
          </cell>
          <cell r="E1139" t="str">
            <v>Jim Casey (8H)</v>
          </cell>
        </row>
        <row r="1140">
          <cell r="A1140" t="str">
            <v>0439705</v>
          </cell>
          <cell r="B1140" t="str">
            <v>Kevin Connelly (6K)</v>
          </cell>
          <cell r="D1140" t="str">
            <v>0639422</v>
          </cell>
          <cell r="E1140" t="str">
            <v>Kenneth Cracchiola (8E)</v>
          </cell>
        </row>
        <row r="1141">
          <cell r="A1141" t="str">
            <v>0439925</v>
          </cell>
          <cell r="B1141" t="str">
            <v>Kevin Connelly (6K)</v>
          </cell>
          <cell r="D1141" t="str">
            <v>0639423</v>
          </cell>
          <cell r="E1141" t="str">
            <v>Tony Scoli (85)</v>
          </cell>
        </row>
        <row r="1142">
          <cell r="A1142" t="str">
            <v>0439967</v>
          </cell>
          <cell r="B1142" t="str">
            <v>Coley Connelly (64)</v>
          </cell>
          <cell r="D1142" t="str">
            <v>0639520</v>
          </cell>
          <cell r="E1142" t="str">
            <v>Bill Strife (8D)</v>
          </cell>
        </row>
        <row r="1143">
          <cell r="A1143" t="str">
            <v>0440554</v>
          </cell>
          <cell r="B1143" t="str">
            <v>Kevin Connelly (6K)</v>
          </cell>
          <cell r="D1143" t="str">
            <v>0639904</v>
          </cell>
          <cell r="E1143" t="str">
            <v>Scott Green (89)</v>
          </cell>
        </row>
        <row r="1144">
          <cell r="A1144" t="str">
            <v>0440600</v>
          </cell>
          <cell r="B1144" t="str">
            <v>Kevin Connelly (6K)</v>
          </cell>
          <cell r="D1144" t="str">
            <v>0640299</v>
          </cell>
          <cell r="E1144" t="str">
            <v>Lou Nikitiadis (8G)</v>
          </cell>
        </row>
        <row r="1145">
          <cell r="A1145" t="str">
            <v>0440621</v>
          </cell>
          <cell r="B1145" t="str">
            <v>Kevin Connelly (6K)</v>
          </cell>
          <cell r="D1145" t="str">
            <v>0640501</v>
          </cell>
          <cell r="E1145" t="str">
            <v>Lou Nikitiadis (8G)</v>
          </cell>
        </row>
        <row r="1146">
          <cell r="A1146" t="str">
            <v>0440697</v>
          </cell>
          <cell r="B1146" t="str">
            <v>Kevin Connelly (6K)</v>
          </cell>
          <cell r="D1146" t="str">
            <v>0640626</v>
          </cell>
          <cell r="E1146" t="str">
            <v>Jim Casey (8H)</v>
          </cell>
        </row>
        <row r="1147">
          <cell r="A1147" t="str">
            <v>0440710</v>
          </cell>
          <cell r="B1147" t="str">
            <v>Kevin Connelly (6K)</v>
          </cell>
          <cell r="D1147" t="str">
            <v>0641367</v>
          </cell>
          <cell r="E1147" t="str">
            <v>Jennifer Hinkley (84)</v>
          </cell>
        </row>
        <row r="1148">
          <cell r="A1148" t="str">
            <v>0440719</v>
          </cell>
          <cell r="B1148" t="str">
            <v>Bill James (214)</v>
          </cell>
          <cell r="D1148" t="str">
            <v>0642820</v>
          </cell>
          <cell r="E1148" t="str">
            <v>Jennifer Hinkley (84)</v>
          </cell>
        </row>
        <row r="1149">
          <cell r="A1149" t="str">
            <v>0440765</v>
          </cell>
          <cell r="B1149" t="str">
            <v>David Zuiderveld (62)</v>
          </cell>
          <cell r="D1149" t="str">
            <v>0643205</v>
          </cell>
          <cell r="E1149" t="str">
            <v>Scott Green (89)</v>
          </cell>
        </row>
        <row r="1150">
          <cell r="A1150" t="str">
            <v>0440821</v>
          </cell>
          <cell r="B1150" t="str">
            <v>Brandon Edmunds (6B)</v>
          </cell>
          <cell r="D1150" t="str">
            <v>0643400</v>
          </cell>
          <cell r="E1150" t="str">
            <v>Charlie Messenger (159)</v>
          </cell>
        </row>
        <row r="1151">
          <cell r="A1151" t="str">
            <v>0440822</v>
          </cell>
          <cell r="B1151" t="str">
            <v>Kevin Connelly (6K)</v>
          </cell>
          <cell r="D1151" t="str">
            <v>0643528</v>
          </cell>
          <cell r="E1151" t="str">
            <v>Michael Layfield (83)</v>
          </cell>
        </row>
        <row r="1152">
          <cell r="A1152" t="str">
            <v>0440823</v>
          </cell>
          <cell r="B1152" t="str">
            <v>Paul Glaser (56)</v>
          </cell>
          <cell r="D1152" t="str">
            <v>0643698</v>
          </cell>
          <cell r="E1152" t="str">
            <v>Fred Cronce (88)</v>
          </cell>
        </row>
        <row r="1153">
          <cell r="A1153" t="str">
            <v>0440918</v>
          </cell>
          <cell r="B1153" t="str">
            <v>Bill James (214)</v>
          </cell>
          <cell r="D1153" t="str">
            <v>0643711</v>
          </cell>
          <cell r="E1153" t="str">
            <v>Charlie Messenger (159)</v>
          </cell>
        </row>
        <row r="1154">
          <cell r="A1154" t="str">
            <v>0441024</v>
          </cell>
          <cell r="B1154" t="str">
            <v>Kevin Connelly (6K)</v>
          </cell>
          <cell r="D1154" t="str">
            <v>0645319</v>
          </cell>
          <cell r="E1154" t="str">
            <v>Bill Strife (8D)</v>
          </cell>
        </row>
        <row r="1155">
          <cell r="A1155" t="str">
            <v>0441358</v>
          </cell>
          <cell r="B1155" t="str">
            <v>Kevin Connelly (6K)</v>
          </cell>
          <cell r="D1155" t="str">
            <v>0646484</v>
          </cell>
          <cell r="E1155" t="str">
            <v>Brad Evans (153)</v>
          </cell>
        </row>
        <row r="1156">
          <cell r="A1156" t="str">
            <v>0441450</v>
          </cell>
          <cell r="B1156" t="str">
            <v>Brandon Edmunds (6B)</v>
          </cell>
          <cell r="D1156" t="str">
            <v>0647887</v>
          </cell>
          <cell r="E1156" t="str">
            <v>Tony Scoli (85)</v>
          </cell>
        </row>
        <row r="1157">
          <cell r="A1157" t="str">
            <v>0441965</v>
          </cell>
          <cell r="B1157" t="str">
            <v>Kevin Connelly (6K)</v>
          </cell>
          <cell r="D1157" t="str">
            <v>0647896</v>
          </cell>
          <cell r="E1157" t="str">
            <v>Lou Nikitiadis (8G)</v>
          </cell>
        </row>
        <row r="1158">
          <cell r="A1158" t="str">
            <v>0442099</v>
          </cell>
          <cell r="B1158" t="str">
            <v>Kevin Connelly (6K)</v>
          </cell>
          <cell r="D1158" t="str">
            <v>0648000</v>
          </cell>
          <cell r="E1158" t="str">
            <v>Lou Nikitiadis (8G)</v>
          </cell>
        </row>
        <row r="1159">
          <cell r="A1159" t="str">
            <v>0442600</v>
          </cell>
          <cell r="B1159" t="str">
            <v>John Lechner (67)</v>
          </cell>
          <cell r="D1159" t="str">
            <v>0648321</v>
          </cell>
          <cell r="E1159" t="str">
            <v>Tony Scoli (85)</v>
          </cell>
        </row>
        <row r="1160">
          <cell r="A1160" t="str">
            <v>0442610</v>
          </cell>
          <cell r="B1160" t="str">
            <v>Kevin Connelly (6K)</v>
          </cell>
          <cell r="D1160" t="str">
            <v>0648360</v>
          </cell>
          <cell r="E1160" t="str">
            <v>Jennifer Hinkley (84)</v>
          </cell>
        </row>
        <row r="1161">
          <cell r="A1161" t="str">
            <v>0442674</v>
          </cell>
          <cell r="B1161" t="str">
            <v>John Lechner (67)</v>
          </cell>
          <cell r="D1161" t="str">
            <v>0648495</v>
          </cell>
          <cell r="E1161" t="str">
            <v>Fred Cronce (88)</v>
          </cell>
        </row>
        <row r="1162">
          <cell r="A1162" t="str">
            <v>0442805</v>
          </cell>
          <cell r="B1162" t="str">
            <v>Kevin Connelly (6K)</v>
          </cell>
          <cell r="D1162" t="str">
            <v>0648500</v>
          </cell>
          <cell r="E1162" t="str">
            <v>Fred Cronce (88)</v>
          </cell>
        </row>
        <row r="1163">
          <cell r="A1163" t="str">
            <v>0443300</v>
          </cell>
          <cell r="B1163" t="str">
            <v>Kevin Connelly (6K)</v>
          </cell>
          <cell r="D1163" t="str">
            <v>0648841</v>
          </cell>
          <cell r="E1163" t="str">
            <v>Jim Casey (8H)</v>
          </cell>
        </row>
        <row r="1164">
          <cell r="A1164" t="str">
            <v>0443698</v>
          </cell>
          <cell r="B1164" t="str">
            <v>Chris O'Neil (77)</v>
          </cell>
          <cell r="D1164" t="str">
            <v>0649319</v>
          </cell>
          <cell r="E1164" t="str">
            <v>Jim Camella (81)</v>
          </cell>
        </row>
        <row r="1165">
          <cell r="A1165" t="str">
            <v>0444146</v>
          </cell>
          <cell r="B1165" t="str">
            <v>John Larsen (36)</v>
          </cell>
          <cell r="D1165" t="str">
            <v>0649427</v>
          </cell>
          <cell r="E1165" t="str">
            <v>Jessica Johnson (8F)</v>
          </cell>
        </row>
        <row r="1166">
          <cell r="A1166" t="str">
            <v>0444305</v>
          </cell>
          <cell r="B1166" t="str">
            <v>Kevin Connelly (6K)</v>
          </cell>
          <cell r="D1166" t="str">
            <v>0650798</v>
          </cell>
          <cell r="E1166" t="str">
            <v>Brad Evans (153)</v>
          </cell>
        </row>
        <row r="1167">
          <cell r="A1167" t="str">
            <v>0444540</v>
          </cell>
          <cell r="B1167" t="str">
            <v>John Lechner (67)</v>
          </cell>
          <cell r="D1167" t="str">
            <v>0651004</v>
          </cell>
          <cell r="E1167" t="str">
            <v>Bill Strife (8D)</v>
          </cell>
        </row>
        <row r="1168">
          <cell r="A1168" t="str">
            <v>0444564</v>
          </cell>
          <cell r="B1168" t="str">
            <v>John Lechner (67)</v>
          </cell>
          <cell r="D1168" t="str">
            <v>0651299</v>
          </cell>
          <cell r="E1168" t="str">
            <v>Bill Strife (8D)</v>
          </cell>
        </row>
        <row r="1169">
          <cell r="A1169" t="str">
            <v>0445113</v>
          </cell>
          <cell r="B1169" t="str">
            <v>Todd Pierce (6T)</v>
          </cell>
          <cell r="D1169" t="str">
            <v>0652199</v>
          </cell>
          <cell r="E1169" t="str">
            <v>Alisa Connelly (69)</v>
          </cell>
        </row>
        <row r="1170">
          <cell r="A1170" t="str">
            <v>0445217</v>
          </cell>
          <cell r="B1170" t="str">
            <v>John Lechner (67)</v>
          </cell>
          <cell r="D1170" t="str">
            <v>0653001</v>
          </cell>
          <cell r="E1170" t="str">
            <v>Brandon Edmunds (6B)</v>
          </cell>
        </row>
        <row r="1171">
          <cell r="A1171" t="str">
            <v>0445750</v>
          </cell>
          <cell r="B1171" t="str">
            <v>Dennis Griffen (6C)</v>
          </cell>
          <cell r="D1171" t="str">
            <v>0653515</v>
          </cell>
          <cell r="E1171" t="str">
            <v>Charlie Messenger (159)</v>
          </cell>
        </row>
        <row r="1172">
          <cell r="A1172" t="str">
            <v>0445752</v>
          </cell>
          <cell r="B1172" t="str">
            <v>Dennis Griffen (6C)</v>
          </cell>
          <cell r="D1172" t="str">
            <v>0656250</v>
          </cell>
          <cell r="E1172" t="str">
            <v>Bill Strife (8D)</v>
          </cell>
        </row>
        <row r="1173">
          <cell r="A1173" t="str">
            <v>0445761</v>
          </cell>
          <cell r="B1173" t="str">
            <v>Dennis Griffen (6C)</v>
          </cell>
          <cell r="D1173" t="str">
            <v>0658951</v>
          </cell>
          <cell r="E1173" t="str">
            <v>Kenneth Cracchiola (8E)</v>
          </cell>
        </row>
        <row r="1174">
          <cell r="A1174" t="str">
            <v>0445819</v>
          </cell>
          <cell r="B1174" t="str">
            <v>John Lechner (67)</v>
          </cell>
          <cell r="D1174" t="str">
            <v>0659175</v>
          </cell>
          <cell r="E1174" t="str">
            <v>Bill Strife (8D)</v>
          </cell>
        </row>
        <row r="1175">
          <cell r="A1175" t="str">
            <v>0445821</v>
          </cell>
          <cell r="B1175" t="str">
            <v>John Lechner (67)</v>
          </cell>
          <cell r="D1175" t="str">
            <v>0659734</v>
          </cell>
          <cell r="E1175" t="str">
            <v>Kenneth Cracchiola (8E)</v>
          </cell>
        </row>
        <row r="1176">
          <cell r="A1176" t="str">
            <v>0445920</v>
          </cell>
          <cell r="B1176" t="str">
            <v>John Lechner (67)</v>
          </cell>
          <cell r="D1176" t="str">
            <v>0660198</v>
          </cell>
          <cell r="E1176" t="str">
            <v>Jessica Johnson (8F)</v>
          </cell>
        </row>
        <row r="1177">
          <cell r="A1177" t="str">
            <v>0446109</v>
          </cell>
          <cell r="B1177" t="str">
            <v>Coley Connelly (64)</v>
          </cell>
          <cell r="D1177" t="str">
            <v>0660387</v>
          </cell>
          <cell r="E1177" t="str">
            <v>Jennifer Hinkley (84)</v>
          </cell>
        </row>
        <row r="1178">
          <cell r="A1178" t="str">
            <v>0446512</v>
          </cell>
          <cell r="B1178" t="str">
            <v>Kevin Connelly (6K)</v>
          </cell>
          <cell r="D1178" t="str">
            <v>0660388</v>
          </cell>
          <cell r="E1178" t="str">
            <v>Jennifer Hinkley (84)</v>
          </cell>
        </row>
        <row r="1179">
          <cell r="A1179" t="str">
            <v>0446753</v>
          </cell>
          <cell r="B1179" t="str">
            <v>Coley Connelly (64)</v>
          </cell>
          <cell r="D1179" t="str">
            <v>0660388</v>
          </cell>
          <cell r="E1179" t="str">
            <v>Vinny Schettino (87)</v>
          </cell>
        </row>
        <row r="1180">
          <cell r="A1180" t="str">
            <v>0446768</v>
          </cell>
          <cell r="B1180" t="str">
            <v>Todd Pierce (6T)</v>
          </cell>
          <cell r="D1180" t="str">
            <v>0660389</v>
          </cell>
          <cell r="E1180" t="str">
            <v>Jennifer Hinkley (84)</v>
          </cell>
        </row>
        <row r="1181">
          <cell r="A1181" t="str">
            <v>0446786</v>
          </cell>
          <cell r="B1181" t="str">
            <v>Kevin Connelly (6K)</v>
          </cell>
          <cell r="D1181" t="str">
            <v>0660392</v>
          </cell>
          <cell r="E1181" t="str">
            <v>Lou Nikitiadis (8G)</v>
          </cell>
        </row>
        <row r="1182">
          <cell r="A1182" t="str">
            <v>0447000</v>
          </cell>
          <cell r="B1182" t="str">
            <v>Arunas Vasys (66)</v>
          </cell>
          <cell r="D1182" t="str">
            <v>0661023</v>
          </cell>
          <cell r="E1182" t="str">
            <v>Lou Nikitiadis (8G)</v>
          </cell>
        </row>
        <row r="1183">
          <cell r="A1183" t="str">
            <v>0447004</v>
          </cell>
          <cell r="B1183" t="str">
            <v>Kevin Connelly (6K)</v>
          </cell>
          <cell r="D1183" t="str">
            <v>0661113</v>
          </cell>
          <cell r="E1183" t="str">
            <v>Fred Cronce (88)</v>
          </cell>
        </row>
        <row r="1184">
          <cell r="A1184" t="str">
            <v>0447027</v>
          </cell>
          <cell r="B1184" t="str">
            <v>John Lechner (67)</v>
          </cell>
          <cell r="D1184" t="str">
            <v>0661127</v>
          </cell>
          <cell r="E1184" t="str">
            <v>Jim Casey (8H)</v>
          </cell>
        </row>
        <row r="1185">
          <cell r="A1185" t="str">
            <v>0447043</v>
          </cell>
          <cell r="B1185" t="str">
            <v>Coley Connelly (64)</v>
          </cell>
          <cell r="D1185" t="str">
            <v>0661205</v>
          </cell>
          <cell r="E1185" t="str">
            <v>Charlie Messenger (159)</v>
          </cell>
        </row>
        <row r="1186">
          <cell r="A1186" t="str">
            <v>0447056</v>
          </cell>
          <cell r="B1186" t="str">
            <v>Kevin Connelly (6K)</v>
          </cell>
          <cell r="D1186" t="str">
            <v>0661601</v>
          </cell>
          <cell r="E1186" t="str">
            <v>Bill Strife (8D)</v>
          </cell>
        </row>
        <row r="1187">
          <cell r="A1187" t="str">
            <v>0447097</v>
          </cell>
          <cell r="B1187" t="str">
            <v>Kevin Connelly (6K)</v>
          </cell>
          <cell r="D1187" t="str">
            <v>0662194</v>
          </cell>
          <cell r="E1187" t="str">
            <v>Bill Strife (8D)</v>
          </cell>
        </row>
        <row r="1188">
          <cell r="A1188" t="str">
            <v>0447119</v>
          </cell>
          <cell r="B1188" t="str">
            <v>Coley Connelly (64)</v>
          </cell>
          <cell r="D1188" t="str">
            <v>0662385</v>
          </cell>
          <cell r="E1188" t="str">
            <v>Robert S. Evans (156)</v>
          </cell>
        </row>
        <row r="1189">
          <cell r="A1189" t="str">
            <v>0447120</v>
          </cell>
          <cell r="B1189" t="str">
            <v>Kevin Connelly (6K)</v>
          </cell>
          <cell r="D1189" t="str">
            <v>0662500</v>
          </cell>
          <cell r="E1189" t="str">
            <v>Charlie Messenger (159)</v>
          </cell>
        </row>
        <row r="1190">
          <cell r="A1190" t="str">
            <v>0447122</v>
          </cell>
          <cell r="B1190" t="str">
            <v>Kevin Connelly (6K)</v>
          </cell>
          <cell r="D1190" t="str">
            <v>0662501</v>
          </cell>
          <cell r="E1190" t="str">
            <v>Kenneth Cracchiola (8E)</v>
          </cell>
        </row>
        <row r="1191">
          <cell r="A1191" t="str">
            <v>0447127</v>
          </cell>
          <cell r="B1191" t="str">
            <v>Kevin Connelly (6K)</v>
          </cell>
          <cell r="D1191" t="str">
            <v>0662510</v>
          </cell>
          <cell r="E1191" t="str">
            <v>Bill Mcfadden (8C)</v>
          </cell>
        </row>
        <row r="1192">
          <cell r="A1192" t="str">
            <v>0447323</v>
          </cell>
          <cell r="B1192" t="str">
            <v>John Lechner (67)</v>
          </cell>
          <cell r="D1192" t="str">
            <v>0662598</v>
          </cell>
          <cell r="E1192" t="str">
            <v>Jennifer Hinkley (84)</v>
          </cell>
        </row>
        <row r="1193">
          <cell r="A1193" t="str">
            <v>0447712</v>
          </cell>
          <cell r="B1193" t="str">
            <v>John Lechner (67)</v>
          </cell>
          <cell r="D1193" t="str">
            <v>0662693</v>
          </cell>
          <cell r="E1193" t="str">
            <v>Jessica Johnson (8F)</v>
          </cell>
        </row>
        <row r="1194">
          <cell r="A1194" t="str">
            <v>0448685</v>
          </cell>
          <cell r="B1194" t="str">
            <v>Kevin Connelly (6K)</v>
          </cell>
          <cell r="D1194" t="str">
            <v>0662771</v>
          </cell>
          <cell r="E1194" t="str">
            <v>Lou Nikitiadis (8G)</v>
          </cell>
        </row>
        <row r="1195">
          <cell r="A1195" t="str">
            <v>0448699</v>
          </cell>
          <cell r="B1195" t="str">
            <v>Coley Connelly (64)</v>
          </cell>
          <cell r="D1195" t="str">
            <v>0666009</v>
          </cell>
          <cell r="E1195" t="str">
            <v>Jennifer Hinkley (84)</v>
          </cell>
        </row>
        <row r="1196">
          <cell r="A1196" t="str">
            <v>0449898</v>
          </cell>
          <cell r="B1196" t="str">
            <v>Todd Pierce (6T)</v>
          </cell>
          <cell r="D1196" t="str">
            <v>0666403</v>
          </cell>
          <cell r="E1196" t="str">
            <v>Chad Thompson (10V)</v>
          </cell>
        </row>
        <row r="1197">
          <cell r="A1197" t="str">
            <v>0450118</v>
          </cell>
          <cell r="B1197" t="str">
            <v>Kevin Connelly (6K)</v>
          </cell>
          <cell r="D1197" t="str">
            <v>0669215</v>
          </cell>
          <cell r="E1197" t="str">
            <v>Michael Layfield (83)</v>
          </cell>
        </row>
        <row r="1198">
          <cell r="A1198" t="str">
            <v>0450127</v>
          </cell>
          <cell r="B1198" t="str">
            <v>John Lechner (67)</v>
          </cell>
          <cell r="D1198" t="str">
            <v>0669263</v>
          </cell>
          <cell r="E1198" t="str">
            <v>Bill Strife (8D)</v>
          </cell>
        </row>
        <row r="1199">
          <cell r="A1199" t="str">
            <v>0450326</v>
          </cell>
          <cell r="B1199" t="str">
            <v>Cia Thompkins (10N)</v>
          </cell>
          <cell r="D1199" t="str">
            <v>0670820</v>
          </cell>
          <cell r="E1199" t="str">
            <v>Cia Thompkins (10N)</v>
          </cell>
        </row>
        <row r="1200">
          <cell r="A1200" t="str">
            <v>0450367</v>
          </cell>
          <cell r="B1200" t="str">
            <v>Kevin Connelly (6K)</v>
          </cell>
          <cell r="D1200" t="str">
            <v>0670843</v>
          </cell>
          <cell r="E1200" t="str">
            <v>Jim Casey (8H)</v>
          </cell>
        </row>
        <row r="1201">
          <cell r="A1201" t="str">
            <v>0450410</v>
          </cell>
          <cell r="B1201" t="str">
            <v>Coley Connelly (64)</v>
          </cell>
          <cell r="D1201" t="str">
            <v>0671498</v>
          </cell>
          <cell r="E1201" t="str">
            <v>Jessica Johnson (8F)</v>
          </cell>
        </row>
        <row r="1202">
          <cell r="A1202" t="str">
            <v>0450417</v>
          </cell>
          <cell r="B1202" t="str">
            <v>John Greer (225)</v>
          </cell>
          <cell r="D1202" t="str">
            <v>0672432</v>
          </cell>
          <cell r="E1202" t="str">
            <v>Jennifer Hinkley (84)</v>
          </cell>
        </row>
        <row r="1203">
          <cell r="A1203" t="str">
            <v>0450511</v>
          </cell>
          <cell r="B1203" t="str">
            <v>John Lombara (76)</v>
          </cell>
          <cell r="D1203" t="str">
            <v>0673998</v>
          </cell>
          <cell r="E1203" t="str">
            <v>Scott Green (89)</v>
          </cell>
        </row>
        <row r="1204">
          <cell r="A1204" t="str">
            <v>0450717</v>
          </cell>
          <cell r="B1204" t="str">
            <v>Tim Walls (73)</v>
          </cell>
          <cell r="D1204" t="str">
            <v>0674698</v>
          </cell>
          <cell r="E1204" t="str">
            <v>Scott Green (89)</v>
          </cell>
        </row>
        <row r="1205">
          <cell r="A1205" t="str">
            <v>0450875</v>
          </cell>
          <cell r="B1205" t="str">
            <v>Kevin Connelly (6K)</v>
          </cell>
          <cell r="D1205" t="str">
            <v>0679885</v>
          </cell>
          <cell r="E1205" t="str">
            <v>Scott Green (89)</v>
          </cell>
        </row>
        <row r="1206">
          <cell r="A1206" t="str">
            <v>0451019</v>
          </cell>
          <cell r="B1206" t="str">
            <v>Rob Ivey (10H)</v>
          </cell>
          <cell r="D1206" t="str">
            <v>0681530</v>
          </cell>
          <cell r="E1206" t="str">
            <v>Sharon Tietjen - Apparel (117)</v>
          </cell>
        </row>
        <row r="1207">
          <cell r="A1207" t="str">
            <v>0451120</v>
          </cell>
          <cell r="B1207" t="str">
            <v>John Finn (70)</v>
          </cell>
          <cell r="D1207" t="str">
            <v>0682598</v>
          </cell>
          <cell r="E1207" t="str">
            <v>Robert S. Evans (156)</v>
          </cell>
        </row>
        <row r="1208">
          <cell r="A1208" t="str">
            <v>0451208</v>
          </cell>
          <cell r="B1208" t="str">
            <v>Chris O'Neil (77)</v>
          </cell>
          <cell r="D1208" t="str">
            <v>0685191</v>
          </cell>
          <cell r="E1208" t="str">
            <v>Bill Strife (8D)</v>
          </cell>
        </row>
        <row r="1209">
          <cell r="A1209" t="str">
            <v>0451209</v>
          </cell>
          <cell r="B1209" t="str">
            <v>Kevin Connelly (6K)</v>
          </cell>
          <cell r="D1209" t="str">
            <v>0686352</v>
          </cell>
          <cell r="E1209" t="str">
            <v>Dennis Welch (82)</v>
          </cell>
        </row>
        <row r="1210">
          <cell r="A1210" t="str">
            <v>0451599</v>
          </cell>
          <cell r="B1210" t="str">
            <v>John Lombara (76)</v>
          </cell>
          <cell r="D1210" t="str">
            <v>0686883</v>
          </cell>
          <cell r="E1210" t="str">
            <v>Bill Strife (8D)</v>
          </cell>
        </row>
        <row r="1211">
          <cell r="A1211" t="str">
            <v>0452092</v>
          </cell>
          <cell r="B1211" t="str">
            <v>Sales Rep (20)</v>
          </cell>
          <cell r="D1211" t="str">
            <v>0688207</v>
          </cell>
          <cell r="E1211" t="str">
            <v>Jim Casey (8H)</v>
          </cell>
        </row>
        <row r="1212">
          <cell r="A1212" t="str">
            <v>0452100</v>
          </cell>
          <cell r="B1212" t="str">
            <v>Sales Rep (20)</v>
          </cell>
          <cell r="D1212" t="str">
            <v>0691499</v>
          </cell>
          <cell r="E1212" t="str">
            <v>Charlie Messenger (159)</v>
          </cell>
        </row>
        <row r="1213">
          <cell r="A1213" t="str">
            <v>0452110</v>
          </cell>
          <cell r="B1213" t="str">
            <v>Sales Rep (20)</v>
          </cell>
          <cell r="D1213" t="str">
            <v>0696293</v>
          </cell>
          <cell r="E1213" t="str">
            <v>Jim Casey (8H)</v>
          </cell>
        </row>
        <row r="1214">
          <cell r="A1214" t="str">
            <v>0452112</v>
          </cell>
          <cell r="B1214" t="str">
            <v>Sales Rep (20)</v>
          </cell>
          <cell r="D1214" t="str">
            <v>0699071</v>
          </cell>
          <cell r="E1214" t="str">
            <v>Bill Strife (8D)</v>
          </cell>
        </row>
        <row r="1215">
          <cell r="A1215" t="str">
            <v>0452121</v>
          </cell>
          <cell r="B1215" t="str">
            <v>Sales Rep (20)</v>
          </cell>
          <cell r="D1215" t="str">
            <v>0700305</v>
          </cell>
          <cell r="E1215" t="str">
            <v>Lou Amorose (10A)</v>
          </cell>
        </row>
        <row r="1216">
          <cell r="A1216" t="str">
            <v>0452124</v>
          </cell>
          <cell r="B1216" t="str">
            <v>Sales Rep (20)</v>
          </cell>
          <cell r="D1216" t="str">
            <v>0700802</v>
          </cell>
          <cell r="E1216" t="str">
            <v>Charlie Silverberg (10Y)</v>
          </cell>
        </row>
        <row r="1217">
          <cell r="A1217" t="str">
            <v>0452125</v>
          </cell>
          <cell r="B1217" t="str">
            <v>Sales Rep (20)</v>
          </cell>
          <cell r="D1217" t="str">
            <v>0711398</v>
          </cell>
          <cell r="E1217" t="str">
            <v>Jennifer Hinkley (84)</v>
          </cell>
        </row>
        <row r="1218">
          <cell r="A1218" t="str">
            <v>0452129</v>
          </cell>
          <cell r="B1218" t="str">
            <v>Sales Rep (20)</v>
          </cell>
          <cell r="D1218" t="str">
            <v>0712329</v>
          </cell>
          <cell r="E1218" t="str">
            <v>Dennis Welch (82)</v>
          </cell>
        </row>
        <row r="1219">
          <cell r="A1219" t="str">
            <v>0452141</v>
          </cell>
          <cell r="B1219" t="str">
            <v>Sales Rep (20)</v>
          </cell>
          <cell r="D1219" t="str">
            <v>0715239</v>
          </cell>
          <cell r="E1219" t="str">
            <v>Jim Casey (8H)</v>
          </cell>
        </row>
        <row r="1220">
          <cell r="A1220" t="str">
            <v>0452142</v>
          </cell>
          <cell r="B1220" t="str">
            <v>Sales Rep (20)</v>
          </cell>
          <cell r="D1220" t="str">
            <v>0718416</v>
          </cell>
          <cell r="E1220" t="str">
            <v>Fred Cronce (88)</v>
          </cell>
        </row>
        <row r="1221">
          <cell r="A1221" t="str">
            <v>0452752</v>
          </cell>
          <cell r="B1221" t="str">
            <v>Kevin Connelly (6K)</v>
          </cell>
          <cell r="D1221" t="str">
            <v>0730115</v>
          </cell>
          <cell r="E1221" t="str">
            <v>Mike Aronson (10K)</v>
          </cell>
        </row>
        <row r="1222">
          <cell r="A1222" t="str">
            <v>0453115</v>
          </cell>
          <cell r="B1222" t="str">
            <v>Coley Connelly (64)</v>
          </cell>
          <cell r="D1222" t="str">
            <v>0731200</v>
          </cell>
          <cell r="E1222" t="str">
            <v>Mike Aronson (10K)</v>
          </cell>
        </row>
        <row r="1223">
          <cell r="A1223" t="str">
            <v>0453122</v>
          </cell>
          <cell r="B1223" t="str">
            <v>Kevin Connelly (6K)</v>
          </cell>
          <cell r="D1223" t="str">
            <v>0734186</v>
          </cell>
          <cell r="E1223" t="str">
            <v>Mike Aronson (10K)</v>
          </cell>
        </row>
        <row r="1224">
          <cell r="A1224" t="str">
            <v>0453611</v>
          </cell>
          <cell r="B1224" t="str">
            <v>John Lechner (67)</v>
          </cell>
          <cell r="D1224" t="str">
            <v>0737113</v>
          </cell>
          <cell r="E1224" t="str">
            <v>Joe Livorsi (10U)</v>
          </cell>
        </row>
        <row r="1225">
          <cell r="A1225" t="str">
            <v>0453612</v>
          </cell>
          <cell r="B1225" t="str">
            <v>Steve Kiersch (123)</v>
          </cell>
          <cell r="D1225" t="str">
            <v>0740320</v>
          </cell>
          <cell r="E1225" t="str">
            <v>Chris Kallao (10R)</v>
          </cell>
        </row>
        <row r="1226">
          <cell r="A1226" t="str">
            <v>0453613</v>
          </cell>
          <cell r="B1226" t="str">
            <v>John Lechner (67)</v>
          </cell>
          <cell r="D1226" t="str">
            <v>0740322</v>
          </cell>
          <cell r="E1226" t="str">
            <v>Tom Buck (219)</v>
          </cell>
        </row>
        <row r="1227">
          <cell r="A1227" t="str">
            <v>0453722</v>
          </cell>
          <cell r="B1227" t="str">
            <v>Kevin Connelly (6K)</v>
          </cell>
          <cell r="D1227" t="str">
            <v>0740324</v>
          </cell>
          <cell r="E1227" t="str">
            <v>Tom Buck (219)</v>
          </cell>
        </row>
        <row r="1228">
          <cell r="A1228" t="str">
            <v>0453811</v>
          </cell>
          <cell r="B1228" t="str">
            <v>John Lechner (67)</v>
          </cell>
          <cell r="D1228" t="str">
            <v>0740412</v>
          </cell>
          <cell r="E1228" t="str">
            <v>Chad Thompson (10V)</v>
          </cell>
        </row>
        <row r="1229">
          <cell r="A1229" t="str">
            <v>0454099</v>
          </cell>
          <cell r="B1229" t="str">
            <v>John Lombara (76)</v>
          </cell>
          <cell r="D1229" t="str">
            <v>0740702</v>
          </cell>
          <cell r="E1229" t="str">
            <v>Chris Kallao (10R)</v>
          </cell>
        </row>
        <row r="1230">
          <cell r="A1230" t="str">
            <v>0454822</v>
          </cell>
          <cell r="B1230" t="str">
            <v>Chris O'Neil (77)</v>
          </cell>
          <cell r="D1230" t="str">
            <v>0741950</v>
          </cell>
          <cell r="E1230" t="str">
            <v>Chris Kallao (10R)</v>
          </cell>
        </row>
        <row r="1231">
          <cell r="A1231" t="str">
            <v>0454901</v>
          </cell>
          <cell r="B1231" t="str">
            <v>John Lombara (76)</v>
          </cell>
          <cell r="D1231" t="str">
            <v>0742299</v>
          </cell>
          <cell r="E1231" t="str">
            <v>Chad Thompson (10V)</v>
          </cell>
        </row>
        <row r="1232">
          <cell r="A1232" t="str">
            <v>0456308</v>
          </cell>
          <cell r="B1232" t="str">
            <v>Bill Hickey (79)</v>
          </cell>
          <cell r="D1232" t="str">
            <v>0744123</v>
          </cell>
          <cell r="E1232" t="str">
            <v>Sharon Tietjen (9G)</v>
          </cell>
        </row>
        <row r="1233">
          <cell r="A1233" t="str">
            <v>0456709</v>
          </cell>
          <cell r="B1233" t="str">
            <v>George Heseltine (7B)</v>
          </cell>
          <cell r="D1233" t="str">
            <v>0749426</v>
          </cell>
          <cell r="E1233" t="str">
            <v>Rob Ivey (10H)</v>
          </cell>
        </row>
        <row r="1234">
          <cell r="A1234" t="str">
            <v>0456889</v>
          </cell>
          <cell r="B1234" t="str">
            <v>Chris O'Neil (77)</v>
          </cell>
          <cell r="D1234" t="str">
            <v>0749427</v>
          </cell>
          <cell r="E1234" t="str">
            <v>Chad Thompson (10V)</v>
          </cell>
        </row>
        <row r="1235">
          <cell r="A1235" t="str">
            <v>0457027</v>
          </cell>
          <cell r="B1235" t="str">
            <v>John Lombara (76)</v>
          </cell>
          <cell r="D1235" t="str">
            <v>0749960</v>
          </cell>
          <cell r="E1235" t="str">
            <v>Charlie Silverberg (10Y)</v>
          </cell>
        </row>
        <row r="1236">
          <cell r="A1236" t="str">
            <v>0457671</v>
          </cell>
          <cell r="B1236" t="str">
            <v>Bill Hickey (79)</v>
          </cell>
          <cell r="D1236" t="str">
            <v>0749963</v>
          </cell>
          <cell r="E1236" t="str">
            <v>Charlie Silverberg (10Y)</v>
          </cell>
        </row>
        <row r="1237">
          <cell r="A1237" t="str">
            <v>0457979</v>
          </cell>
          <cell r="B1237" t="str">
            <v>Tim Walls (73)</v>
          </cell>
          <cell r="D1237" t="str">
            <v>0750428</v>
          </cell>
          <cell r="E1237" t="str">
            <v>Joe Livorsi (10U)</v>
          </cell>
        </row>
        <row r="1238">
          <cell r="A1238" t="str">
            <v>0458716</v>
          </cell>
          <cell r="B1238" t="str">
            <v>Charlie Heseltine (74)</v>
          </cell>
          <cell r="D1238" t="str">
            <v>0750430</v>
          </cell>
          <cell r="E1238" t="str">
            <v>Joe Livorsi (10U)</v>
          </cell>
        </row>
        <row r="1239">
          <cell r="A1239" t="str">
            <v>0459046</v>
          </cell>
          <cell r="B1239" t="str">
            <v>Bill Hickey (79)</v>
          </cell>
          <cell r="D1239" t="str">
            <v>0756571</v>
          </cell>
          <cell r="E1239" t="str">
            <v>Chris Kallao (10R)</v>
          </cell>
        </row>
        <row r="1240">
          <cell r="A1240" t="str">
            <v>0459119</v>
          </cell>
          <cell r="B1240" t="str">
            <v>Tim Walls (73)</v>
          </cell>
          <cell r="D1240" t="str">
            <v>0756627</v>
          </cell>
          <cell r="E1240" t="str">
            <v>Chad Thompson (10V)</v>
          </cell>
        </row>
        <row r="1241">
          <cell r="A1241" t="str">
            <v>0460303</v>
          </cell>
          <cell r="B1241" t="str">
            <v>Tim Walls (73)</v>
          </cell>
          <cell r="D1241" t="str">
            <v>0761108</v>
          </cell>
          <cell r="E1241" t="str">
            <v>Stacey Wheeler (10C)</v>
          </cell>
        </row>
        <row r="1242">
          <cell r="A1242" t="str">
            <v>0460831</v>
          </cell>
          <cell r="B1242" t="str">
            <v>Tim Walls (73)</v>
          </cell>
          <cell r="D1242" t="str">
            <v>0761227</v>
          </cell>
          <cell r="E1242" t="str">
            <v>Chad Thompson (10V)</v>
          </cell>
        </row>
        <row r="1243">
          <cell r="A1243" t="str">
            <v>0461117</v>
          </cell>
          <cell r="B1243" t="str">
            <v>Tim Walls (73)</v>
          </cell>
          <cell r="D1243" t="str">
            <v>0761799</v>
          </cell>
          <cell r="E1243" t="str">
            <v>Jodi Snyder (10S)</v>
          </cell>
        </row>
        <row r="1244">
          <cell r="A1244" t="str">
            <v>0461230</v>
          </cell>
          <cell r="B1244" t="str">
            <v>John Lombara (76)</v>
          </cell>
          <cell r="D1244" t="str">
            <v>0766380</v>
          </cell>
          <cell r="E1244" t="str">
            <v>Joe Livorsi (10U)</v>
          </cell>
        </row>
        <row r="1245">
          <cell r="A1245" t="str">
            <v>0461636</v>
          </cell>
          <cell r="B1245" t="str">
            <v>John Lombara (76)</v>
          </cell>
          <cell r="D1245" t="str">
            <v>0766685</v>
          </cell>
          <cell r="E1245" t="str">
            <v>Joe Livorsi (10U)</v>
          </cell>
        </row>
        <row r="1246">
          <cell r="A1246" t="str">
            <v>0461709</v>
          </cell>
          <cell r="B1246" t="str">
            <v>John Lombara (76)</v>
          </cell>
          <cell r="D1246" t="str">
            <v>0768350</v>
          </cell>
          <cell r="E1246" t="str">
            <v>Nick Rabuano (10B)</v>
          </cell>
        </row>
        <row r="1247">
          <cell r="A1247" t="str">
            <v>0461768</v>
          </cell>
          <cell r="B1247" t="str">
            <v>Scott Gregory (72)</v>
          </cell>
          <cell r="D1247" t="str">
            <v>0769527</v>
          </cell>
          <cell r="E1247" t="str">
            <v>Nick Rabuano (10B)</v>
          </cell>
        </row>
        <row r="1248">
          <cell r="A1248" t="str">
            <v>0462438</v>
          </cell>
          <cell r="B1248" t="str">
            <v>George Heseltine (7B)</v>
          </cell>
          <cell r="D1248" t="str">
            <v>0770418</v>
          </cell>
          <cell r="E1248" t="str">
            <v>Cia Thompkins (10N)</v>
          </cell>
        </row>
        <row r="1249">
          <cell r="A1249" t="str">
            <v>0462441</v>
          </cell>
          <cell r="B1249" t="str">
            <v>John Lombara (76)</v>
          </cell>
          <cell r="D1249" t="str">
            <v>0770524</v>
          </cell>
          <cell r="E1249" t="str">
            <v>Jodi Snyder (10S)</v>
          </cell>
        </row>
        <row r="1250">
          <cell r="A1250" t="str">
            <v>0463507</v>
          </cell>
          <cell r="B1250" t="str">
            <v>Chris O'Neil (77)</v>
          </cell>
          <cell r="D1250" t="str">
            <v>0771018</v>
          </cell>
          <cell r="E1250" t="str">
            <v>Cia Thompkins (10N)</v>
          </cell>
        </row>
        <row r="1251">
          <cell r="A1251" t="str">
            <v>0463655</v>
          </cell>
          <cell r="B1251" t="str">
            <v>Chris O'Neil (77)</v>
          </cell>
          <cell r="D1251" t="str">
            <v>0771113</v>
          </cell>
          <cell r="E1251" t="str">
            <v>Cia Thompkins (10N)</v>
          </cell>
        </row>
        <row r="1252">
          <cell r="A1252" t="str">
            <v>0463703</v>
          </cell>
          <cell r="B1252" t="str">
            <v>Tim Walls (73)</v>
          </cell>
          <cell r="D1252" t="str">
            <v>0771114</v>
          </cell>
          <cell r="E1252" t="str">
            <v>Mike Aronson (10K)</v>
          </cell>
        </row>
        <row r="1253">
          <cell r="A1253" t="str">
            <v>0463714</v>
          </cell>
          <cell r="B1253" t="str">
            <v>Tim Walls (73)</v>
          </cell>
          <cell r="D1253" t="str">
            <v>0771198</v>
          </cell>
          <cell r="E1253" t="str">
            <v>Rob Ivey (10H)</v>
          </cell>
        </row>
        <row r="1254">
          <cell r="A1254" t="str">
            <v>0464313</v>
          </cell>
          <cell r="B1254" t="str">
            <v>Chris O'Neil (77)</v>
          </cell>
          <cell r="D1254" t="str">
            <v>0771205</v>
          </cell>
          <cell r="E1254" t="str">
            <v>Chad Thompson (10V)</v>
          </cell>
        </row>
        <row r="1255">
          <cell r="A1255" t="str">
            <v>0465666</v>
          </cell>
          <cell r="B1255" t="str">
            <v>George Heseltine (7B)</v>
          </cell>
          <cell r="D1255" t="str">
            <v>0771212</v>
          </cell>
          <cell r="E1255" t="str">
            <v>Beth Yacoubian (78)</v>
          </cell>
        </row>
        <row r="1256">
          <cell r="A1256" t="str">
            <v>0465829</v>
          </cell>
          <cell r="B1256" t="str">
            <v>John Lombara (76)</v>
          </cell>
          <cell r="D1256" t="str">
            <v>0771214</v>
          </cell>
          <cell r="E1256" t="str">
            <v>Chris Kallao (10R)</v>
          </cell>
        </row>
        <row r="1257">
          <cell r="A1257" t="str">
            <v>0468398</v>
          </cell>
          <cell r="B1257" t="str">
            <v>Scott Gregory (72)</v>
          </cell>
          <cell r="D1257" t="str">
            <v>0771590</v>
          </cell>
          <cell r="E1257" t="str">
            <v>Chad Thompson (10V)</v>
          </cell>
        </row>
        <row r="1258">
          <cell r="A1258" t="str">
            <v>0468496</v>
          </cell>
          <cell r="B1258" t="str">
            <v>Chris O'Neil (77)</v>
          </cell>
          <cell r="D1258" t="str">
            <v>0771818</v>
          </cell>
          <cell r="E1258" t="str">
            <v>Jeff Gale (10J)</v>
          </cell>
        </row>
        <row r="1259">
          <cell r="A1259" t="str">
            <v>0468525</v>
          </cell>
          <cell r="B1259" t="str">
            <v>Tim Walls (73)</v>
          </cell>
          <cell r="D1259" t="str">
            <v>0771910</v>
          </cell>
          <cell r="E1259" t="str">
            <v>Stacey Wheeler (10C)</v>
          </cell>
        </row>
        <row r="1260">
          <cell r="A1260" t="str">
            <v>0468810</v>
          </cell>
          <cell r="B1260" t="str">
            <v>Chris O'Neil (77)</v>
          </cell>
          <cell r="D1260" t="str">
            <v>0772566</v>
          </cell>
          <cell r="E1260" t="str">
            <v>Mike Aronson (10K)</v>
          </cell>
        </row>
        <row r="1261">
          <cell r="A1261" t="str">
            <v>0468915</v>
          </cell>
          <cell r="B1261" t="str">
            <v>Tim Walls (73)</v>
          </cell>
          <cell r="D1261" t="str">
            <v>0772620</v>
          </cell>
          <cell r="E1261" t="str">
            <v>Chad Thompson (10V)</v>
          </cell>
        </row>
        <row r="1262">
          <cell r="A1262" t="str">
            <v>0469050</v>
          </cell>
          <cell r="B1262" t="str">
            <v>John Lombara (76)</v>
          </cell>
          <cell r="D1262" t="str">
            <v>0773013</v>
          </cell>
          <cell r="E1262" t="str">
            <v>Rob Ivey (10H)</v>
          </cell>
        </row>
        <row r="1263">
          <cell r="A1263" t="str">
            <v>0469131</v>
          </cell>
          <cell r="B1263" t="str">
            <v>George Heseltine (7B)</v>
          </cell>
          <cell r="D1263" t="str">
            <v>0773102</v>
          </cell>
          <cell r="E1263" t="str">
            <v>Chris Kallao (10R)</v>
          </cell>
        </row>
        <row r="1264">
          <cell r="A1264" t="str">
            <v>0469227</v>
          </cell>
          <cell r="B1264" t="str">
            <v>Tim Walls (73)</v>
          </cell>
          <cell r="D1264" t="str">
            <v>0773202</v>
          </cell>
          <cell r="E1264" t="str">
            <v>Joe Livorsi (10U)</v>
          </cell>
        </row>
        <row r="1265">
          <cell r="A1265" t="str">
            <v>0469381</v>
          </cell>
          <cell r="B1265" t="str">
            <v>Bill Hickey (79)</v>
          </cell>
          <cell r="D1265" t="str">
            <v>0774613</v>
          </cell>
          <cell r="E1265" t="str">
            <v>Jodi Snyder (10S)</v>
          </cell>
        </row>
        <row r="1266">
          <cell r="A1266" t="str">
            <v>0469520</v>
          </cell>
          <cell r="B1266" t="str">
            <v>John Lombara (76)</v>
          </cell>
          <cell r="D1266" t="str">
            <v>0774985</v>
          </cell>
          <cell r="E1266" t="str">
            <v>Nick Rabuano (10B)</v>
          </cell>
        </row>
        <row r="1267">
          <cell r="A1267" t="str">
            <v>0470123</v>
          </cell>
          <cell r="B1267" t="str">
            <v>Bill Hickey (79)</v>
          </cell>
          <cell r="D1267" t="str">
            <v>0775118</v>
          </cell>
          <cell r="E1267" t="str">
            <v>Lydia Johnson (10L)</v>
          </cell>
        </row>
        <row r="1268">
          <cell r="A1268" t="str">
            <v>0470269</v>
          </cell>
          <cell r="B1268" t="str">
            <v>Bill Hickey (79)</v>
          </cell>
          <cell r="D1268" t="str">
            <v>0775278</v>
          </cell>
          <cell r="E1268" t="str">
            <v>Rob Ivey (10H)</v>
          </cell>
        </row>
        <row r="1269">
          <cell r="A1269" t="str">
            <v>0471039</v>
          </cell>
          <cell r="B1269" t="str">
            <v>Tim Walls (73)</v>
          </cell>
          <cell r="D1269" t="str">
            <v>0775657</v>
          </cell>
          <cell r="E1269" t="str">
            <v>Chad Thompson (10V)</v>
          </cell>
        </row>
        <row r="1270">
          <cell r="A1270" t="str">
            <v>0471930</v>
          </cell>
          <cell r="B1270" t="str">
            <v>John Lombara (76)</v>
          </cell>
          <cell r="D1270" t="str">
            <v>0777037</v>
          </cell>
          <cell r="E1270" t="str">
            <v>Mike Aronson (10K)</v>
          </cell>
        </row>
        <row r="1271">
          <cell r="A1271" t="str">
            <v>0472388</v>
          </cell>
          <cell r="B1271" t="str">
            <v>Bill Hickey (79)</v>
          </cell>
          <cell r="D1271" t="str">
            <v>0777064</v>
          </cell>
          <cell r="E1271" t="str">
            <v>Mike Aronson (10K)</v>
          </cell>
        </row>
        <row r="1272">
          <cell r="A1272" t="str">
            <v>0472631</v>
          </cell>
          <cell r="B1272" t="str">
            <v>John Lombara (76)</v>
          </cell>
          <cell r="D1272" t="str">
            <v>0777312</v>
          </cell>
          <cell r="E1272" t="str">
            <v>Chris Kallao (10R)</v>
          </cell>
        </row>
        <row r="1273">
          <cell r="A1273" t="str">
            <v>0472898</v>
          </cell>
          <cell r="B1273" t="str">
            <v>John Lechner (67)</v>
          </cell>
          <cell r="D1273" t="str">
            <v>0777528</v>
          </cell>
          <cell r="E1273" t="str">
            <v>Chad Thompson (10V)</v>
          </cell>
        </row>
        <row r="1274">
          <cell r="A1274" t="str">
            <v>0473294</v>
          </cell>
          <cell r="B1274" t="str">
            <v>Bill Hickey (79)</v>
          </cell>
          <cell r="D1274" t="str">
            <v>0777529</v>
          </cell>
          <cell r="E1274" t="str">
            <v>Chad Thompson (10V)</v>
          </cell>
        </row>
        <row r="1275">
          <cell r="A1275" t="str">
            <v>0473866</v>
          </cell>
          <cell r="B1275" t="str">
            <v>Bill Hickey (79)</v>
          </cell>
          <cell r="D1275" t="str">
            <v>0777805</v>
          </cell>
          <cell r="E1275" t="str">
            <v>Cia Thompkins (10N)</v>
          </cell>
        </row>
        <row r="1276">
          <cell r="A1276" t="str">
            <v>0475555</v>
          </cell>
          <cell r="B1276" t="str">
            <v>Charlie Heseltine (74)</v>
          </cell>
          <cell r="D1276" t="str">
            <v>0780111</v>
          </cell>
          <cell r="E1276" t="str">
            <v>Chris Mease (38)</v>
          </cell>
        </row>
        <row r="1277">
          <cell r="A1277" t="str">
            <v>0475947</v>
          </cell>
          <cell r="B1277" t="str">
            <v>Charlie Heseltine (74)</v>
          </cell>
          <cell r="D1277" t="str">
            <v>0780403</v>
          </cell>
          <cell r="E1277" t="str">
            <v>Stacey Wheeler (10C)</v>
          </cell>
        </row>
        <row r="1278">
          <cell r="A1278" t="str">
            <v>0476951</v>
          </cell>
          <cell r="B1278" t="str">
            <v>Tim Walls (73)</v>
          </cell>
          <cell r="D1278" t="str">
            <v>0780716</v>
          </cell>
          <cell r="E1278" t="str">
            <v>Mike Aronson (10K)</v>
          </cell>
        </row>
        <row r="1279">
          <cell r="A1279" t="str">
            <v>0477555</v>
          </cell>
          <cell r="B1279" t="str">
            <v>John Lombara (76)</v>
          </cell>
          <cell r="D1279" t="str">
            <v>0780717</v>
          </cell>
          <cell r="E1279" t="str">
            <v>Mike Aronson (10K)</v>
          </cell>
        </row>
        <row r="1280">
          <cell r="A1280" t="str">
            <v>0478202</v>
          </cell>
          <cell r="B1280" t="str">
            <v>John Lombara (76)</v>
          </cell>
          <cell r="D1280" t="str">
            <v>0780777</v>
          </cell>
          <cell r="E1280" t="str">
            <v>Nick Rabuano (10B)</v>
          </cell>
        </row>
        <row r="1281">
          <cell r="A1281" t="str">
            <v>0479351</v>
          </cell>
          <cell r="B1281" t="str">
            <v>Chris O'Neil (77)</v>
          </cell>
          <cell r="D1281" t="str">
            <v>0780871</v>
          </cell>
          <cell r="E1281" t="str">
            <v>Jeff Gale (10J)</v>
          </cell>
        </row>
        <row r="1282">
          <cell r="A1282" t="str">
            <v>0479424</v>
          </cell>
          <cell r="B1282" t="str">
            <v>Chris O'Neil (77)</v>
          </cell>
          <cell r="D1282" t="str">
            <v>0781009</v>
          </cell>
          <cell r="E1282" t="str">
            <v>Steve Bradley (58)</v>
          </cell>
        </row>
        <row r="1283">
          <cell r="A1283" t="str">
            <v>0479456</v>
          </cell>
          <cell r="B1283" t="str">
            <v>Bill Hickey (79)</v>
          </cell>
          <cell r="D1283" t="str">
            <v>0781010</v>
          </cell>
          <cell r="E1283" t="str">
            <v>Cia Thompkins (10N)</v>
          </cell>
        </row>
        <row r="1284">
          <cell r="A1284" t="str">
            <v>0479500</v>
          </cell>
          <cell r="B1284" t="str">
            <v>Tim Walls (73)</v>
          </cell>
          <cell r="D1284" t="str">
            <v>0781120</v>
          </cell>
          <cell r="E1284" t="str">
            <v>Chad Thompson (10V)</v>
          </cell>
        </row>
        <row r="1285">
          <cell r="A1285" t="str">
            <v>0479659</v>
          </cell>
          <cell r="B1285" t="str">
            <v>Tim Walls (73)</v>
          </cell>
          <cell r="D1285" t="str">
            <v>0781698</v>
          </cell>
          <cell r="E1285" t="str">
            <v>Jeff Gale (10J)</v>
          </cell>
        </row>
        <row r="1286">
          <cell r="A1286" t="str">
            <v>0480185</v>
          </cell>
          <cell r="B1286" t="str">
            <v>Bill Hickey (79)</v>
          </cell>
          <cell r="D1286" t="str">
            <v>0781798</v>
          </cell>
          <cell r="E1286" t="str">
            <v>Joe Livorsi (10U)</v>
          </cell>
        </row>
        <row r="1287">
          <cell r="A1287" t="str">
            <v>0480703</v>
          </cell>
          <cell r="B1287" t="str">
            <v>Chris O'Neil (77)</v>
          </cell>
          <cell r="D1287" t="str">
            <v>0781940</v>
          </cell>
          <cell r="E1287" t="str">
            <v>Stacey Wheeler (10C)</v>
          </cell>
        </row>
        <row r="1288">
          <cell r="A1288" t="str">
            <v>0480711</v>
          </cell>
          <cell r="B1288" t="str">
            <v>Bill Hickey (79)</v>
          </cell>
          <cell r="D1288" t="str">
            <v>0785199</v>
          </cell>
          <cell r="E1288" t="str">
            <v>Joe Livorsi (10U)</v>
          </cell>
        </row>
        <row r="1289">
          <cell r="A1289" t="str">
            <v>0480809</v>
          </cell>
          <cell r="B1289" t="str">
            <v>Bill Hickey (79)</v>
          </cell>
          <cell r="D1289" t="str">
            <v>0786470</v>
          </cell>
          <cell r="E1289" t="str">
            <v>Jeff Gale (10J)</v>
          </cell>
        </row>
        <row r="1290">
          <cell r="A1290" t="str">
            <v>0480825</v>
          </cell>
          <cell r="B1290" t="str">
            <v>Chris O'Neil (77)</v>
          </cell>
          <cell r="D1290" t="str">
            <v>0786821</v>
          </cell>
          <cell r="E1290" t="str">
            <v>Joe Livorsi (10U)</v>
          </cell>
        </row>
        <row r="1291">
          <cell r="A1291" t="str">
            <v>0480975</v>
          </cell>
          <cell r="B1291" t="str">
            <v>Charlie Heseltine (74)</v>
          </cell>
          <cell r="D1291" t="str">
            <v>0786873</v>
          </cell>
          <cell r="E1291" t="str">
            <v>Joe Livorsi (10U)</v>
          </cell>
        </row>
        <row r="1292">
          <cell r="A1292" t="str">
            <v>0481198</v>
          </cell>
          <cell r="B1292" t="str">
            <v>Dennis Griffen (6C)</v>
          </cell>
          <cell r="D1292" t="str">
            <v>0786925</v>
          </cell>
          <cell r="E1292" t="str">
            <v>Jodi Snyder (10S)</v>
          </cell>
        </row>
        <row r="1293">
          <cell r="A1293" t="str">
            <v>0481298</v>
          </cell>
          <cell r="B1293" t="str">
            <v>Tim Walls (73)</v>
          </cell>
          <cell r="D1293" t="str">
            <v>0788210</v>
          </cell>
          <cell r="E1293" t="str">
            <v>Chris Kallao (10R)</v>
          </cell>
        </row>
        <row r="1294">
          <cell r="A1294" t="str">
            <v>0482482</v>
          </cell>
          <cell r="B1294" t="str">
            <v>Tim Walls (73)</v>
          </cell>
          <cell r="D1294" t="str">
            <v>0789461</v>
          </cell>
          <cell r="E1294" t="str">
            <v>Rob Ivey (10H)</v>
          </cell>
        </row>
        <row r="1295">
          <cell r="A1295" t="str">
            <v>0482557</v>
          </cell>
          <cell r="B1295" t="str">
            <v>Bill Hickey (79)</v>
          </cell>
          <cell r="D1295" t="str">
            <v>0790012</v>
          </cell>
          <cell r="E1295" t="str">
            <v>Rob Ivey (10H)</v>
          </cell>
        </row>
        <row r="1296">
          <cell r="A1296" t="str">
            <v>0483362</v>
          </cell>
          <cell r="B1296" t="str">
            <v>John Lombara (76)</v>
          </cell>
          <cell r="D1296" t="str">
            <v>0790557</v>
          </cell>
          <cell r="E1296" t="str">
            <v>Chad Thompson (10V)</v>
          </cell>
        </row>
        <row r="1297">
          <cell r="A1297" t="str">
            <v>0483362</v>
          </cell>
          <cell r="B1297" t="str">
            <v>Scott Gregory (72)</v>
          </cell>
          <cell r="D1297" t="str">
            <v>0790561</v>
          </cell>
          <cell r="E1297" t="str">
            <v>Jodi Snyder (10S)</v>
          </cell>
        </row>
        <row r="1298">
          <cell r="A1298" t="str">
            <v>0483475</v>
          </cell>
          <cell r="B1298" t="str">
            <v>Chris O'Neil (77)</v>
          </cell>
          <cell r="D1298" t="str">
            <v>0790620</v>
          </cell>
          <cell r="E1298" t="str">
            <v>Chris Kallao (10R)</v>
          </cell>
        </row>
        <row r="1299">
          <cell r="A1299" t="str">
            <v>0484112</v>
          </cell>
          <cell r="B1299" t="str">
            <v>Bill Hickey (79)</v>
          </cell>
          <cell r="D1299" t="str">
            <v>0790710</v>
          </cell>
          <cell r="E1299" t="str">
            <v>Cia Thompkins (10N)</v>
          </cell>
        </row>
        <row r="1300">
          <cell r="A1300" t="str">
            <v>0484127</v>
          </cell>
          <cell r="B1300" t="str">
            <v>Bill Hickey (79)</v>
          </cell>
          <cell r="D1300" t="str">
            <v>0790745</v>
          </cell>
          <cell r="E1300" t="str">
            <v>Chad Thompson (10V)</v>
          </cell>
        </row>
        <row r="1301">
          <cell r="A1301" t="str">
            <v>0484320</v>
          </cell>
          <cell r="B1301" t="str">
            <v>Coley Connelly (64)</v>
          </cell>
          <cell r="D1301" t="str">
            <v>0791121</v>
          </cell>
          <cell r="E1301" t="str">
            <v>Cia Thompkins (10N)</v>
          </cell>
        </row>
        <row r="1302">
          <cell r="A1302" t="str">
            <v>0484370</v>
          </cell>
          <cell r="B1302" t="str">
            <v>Tim Walls (73)</v>
          </cell>
          <cell r="D1302" t="str">
            <v>0791355</v>
          </cell>
          <cell r="E1302" t="str">
            <v>Ed Atkinson (10F)</v>
          </cell>
        </row>
        <row r="1303">
          <cell r="A1303" t="str">
            <v>0484410</v>
          </cell>
          <cell r="B1303" t="str">
            <v>John Lombara (76)</v>
          </cell>
          <cell r="D1303" t="str">
            <v>0791706</v>
          </cell>
          <cell r="E1303" t="str">
            <v>Stacey Wheeler (10C)</v>
          </cell>
        </row>
        <row r="1304">
          <cell r="A1304" t="str">
            <v>0484482</v>
          </cell>
          <cell r="B1304" t="str">
            <v>Tim Walls (73)</v>
          </cell>
          <cell r="D1304" t="str">
            <v>0791714</v>
          </cell>
          <cell r="E1304" t="str">
            <v>Jodi Snyder (10S)</v>
          </cell>
        </row>
        <row r="1305">
          <cell r="A1305" t="str">
            <v>0484484</v>
          </cell>
          <cell r="B1305" t="str">
            <v>Tim Walls (73)</v>
          </cell>
          <cell r="D1305" t="str">
            <v>0791798</v>
          </cell>
          <cell r="E1305" t="str">
            <v>Joe Livorsi (10U)</v>
          </cell>
        </row>
        <row r="1306">
          <cell r="A1306" t="str">
            <v>0484502</v>
          </cell>
          <cell r="B1306" t="str">
            <v>Bill Hickey (79)</v>
          </cell>
          <cell r="D1306" t="str">
            <v>0792103</v>
          </cell>
          <cell r="E1306" t="str">
            <v>Joe Hurst (10G)</v>
          </cell>
        </row>
        <row r="1307">
          <cell r="A1307" t="str">
            <v>0484528</v>
          </cell>
          <cell r="B1307" t="str">
            <v>Chris O'Neil (77)</v>
          </cell>
          <cell r="D1307" t="str">
            <v>0792827</v>
          </cell>
          <cell r="E1307" t="str">
            <v>Chad Thompson (10V)</v>
          </cell>
        </row>
        <row r="1308">
          <cell r="A1308" t="str">
            <v>0484547</v>
          </cell>
          <cell r="B1308" t="str">
            <v>John Lombara (76)</v>
          </cell>
          <cell r="D1308" t="str">
            <v>0792863</v>
          </cell>
          <cell r="E1308" t="str">
            <v>Mike Aronson (10K)</v>
          </cell>
        </row>
        <row r="1309">
          <cell r="A1309" t="str">
            <v>0484822</v>
          </cell>
          <cell r="B1309" t="str">
            <v>Tim Walls (73)</v>
          </cell>
          <cell r="D1309" t="str">
            <v>0792912</v>
          </cell>
          <cell r="E1309" t="str">
            <v>Nick Rabuano (10B)</v>
          </cell>
        </row>
        <row r="1310">
          <cell r="A1310" t="str">
            <v>0484898</v>
          </cell>
          <cell r="B1310" t="str">
            <v>Tim Walls (73)</v>
          </cell>
          <cell r="D1310" t="str">
            <v>0792998</v>
          </cell>
          <cell r="E1310" t="str">
            <v>Chad Thompson (10V)</v>
          </cell>
        </row>
        <row r="1311">
          <cell r="A1311" t="str">
            <v>0485000</v>
          </cell>
          <cell r="B1311" t="str">
            <v>Bill Hickey (79)</v>
          </cell>
          <cell r="D1311" t="str">
            <v>0793888</v>
          </cell>
          <cell r="E1311" t="str">
            <v>Chad Thompson (10V)</v>
          </cell>
        </row>
        <row r="1312">
          <cell r="A1312" t="str">
            <v>0485411</v>
          </cell>
          <cell r="B1312" t="str">
            <v>Bill Hickey (79)</v>
          </cell>
          <cell r="D1312" t="str">
            <v>0794473</v>
          </cell>
          <cell r="E1312" t="str">
            <v>Charlie Silverberg (10Y)</v>
          </cell>
        </row>
        <row r="1313">
          <cell r="A1313" t="str">
            <v>0486577</v>
          </cell>
          <cell r="B1313" t="str">
            <v>Tim Walls (73)</v>
          </cell>
          <cell r="D1313" t="str">
            <v>0796199</v>
          </cell>
          <cell r="E1313" t="str">
            <v>Chad Thompson (10V)</v>
          </cell>
        </row>
        <row r="1314">
          <cell r="A1314" t="str">
            <v>0487074</v>
          </cell>
          <cell r="B1314" t="str">
            <v>Bill Hickey (79)</v>
          </cell>
          <cell r="D1314" t="str">
            <v>0796654</v>
          </cell>
          <cell r="E1314" t="str">
            <v>Joe Livorsi (10U)</v>
          </cell>
        </row>
        <row r="1315">
          <cell r="A1315" t="str">
            <v>0490126</v>
          </cell>
          <cell r="B1315" t="str">
            <v>Rob Oskey (15)</v>
          </cell>
          <cell r="D1315" t="str">
            <v>0796821</v>
          </cell>
          <cell r="E1315" t="str">
            <v>Stacey Wheeler (10C)</v>
          </cell>
        </row>
        <row r="1316">
          <cell r="A1316" t="str">
            <v>0490130</v>
          </cell>
          <cell r="B1316" t="str">
            <v>Chris O'Neil (77)</v>
          </cell>
          <cell r="D1316" t="str">
            <v>0796899</v>
          </cell>
          <cell r="E1316" t="str">
            <v>Mike Aronson (10K)</v>
          </cell>
        </row>
        <row r="1317">
          <cell r="A1317" t="str">
            <v>0490524</v>
          </cell>
          <cell r="B1317" t="str">
            <v>Rob Ivey (10H)</v>
          </cell>
          <cell r="D1317" t="str">
            <v>0797718</v>
          </cell>
          <cell r="E1317" t="str">
            <v>Joe Livorsi (10U)</v>
          </cell>
        </row>
        <row r="1318">
          <cell r="A1318" t="str">
            <v>0490815</v>
          </cell>
          <cell r="B1318" t="str">
            <v>Lou Nikitiadis (8G)</v>
          </cell>
          <cell r="D1318" t="str">
            <v>0797885</v>
          </cell>
          <cell r="E1318" t="str">
            <v>Ed Atkinson (10F)</v>
          </cell>
        </row>
        <row r="1319">
          <cell r="A1319" t="str">
            <v>0490898</v>
          </cell>
          <cell r="B1319" t="str">
            <v>Steve Fordney (14)</v>
          </cell>
          <cell r="D1319" t="str">
            <v>0798300</v>
          </cell>
          <cell r="E1319" t="str">
            <v>Chad Thompson (10V)</v>
          </cell>
        </row>
        <row r="1320">
          <cell r="A1320" t="str">
            <v>0491107</v>
          </cell>
          <cell r="B1320" t="str">
            <v>John Lombara (76)</v>
          </cell>
          <cell r="D1320" t="str">
            <v>0798975</v>
          </cell>
          <cell r="E1320" t="str">
            <v>Joe Livorsi (10U)</v>
          </cell>
        </row>
        <row r="1321">
          <cell r="A1321" t="str">
            <v>0491698</v>
          </cell>
          <cell r="B1321" t="str">
            <v>Coley Connelly (64)</v>
          </cell>
          <cell r="D1321" t="str">
            <v>0799810</v>
          </cell>
          <cell r="E1321" t="str">
            <v>Mike Aronson (10K)</v>
          </cell>
        </row>
        <row r="1322">
          <cell r="A1322" t="str">
            <v>0492298</v>
          </cell>
          <cell r="B1322" t="str">
            <v>John Lombara (76)</v>
          </cell>
          <cell r="D1322" t="str">
            <v>0800007</v>
          </cell>
          <cell r="E1322" t="str">
            <v>Jodi Snyder (10S)</v>
          </cell>
        </row>
        <row r="1323">
          <cell r="A1323" t="str">
            <v>0493430</v>
          </cell>
          <cell r="B1323" t="str">
            <v>Bill Hickey (79)</v>
          </cell>
          <cell r="D1323" t="str">
            <v>0800415</v>
          </cell>
          <cell r="E1323" t="str">
            <v>Lou Amorose (10A)</v>
          </cell>
        </row>
        <row r="1324">
          <cell r="A1324" t="str">
            <v>0493732</v>
          </cell>
          <cell r="B1324" t="str">
            <v>Bill Hickey (79)</v>
          </cell>
          <cell r="D1324" t="str">
            <v>0800595</v>
          </cell>
          <cell r="E1324" t="str">
            <v>Chad Thompson (10V)</v>
          </cell>
        </row>
        <row r="1325">
          <cell r="A1325" t="str">
            <v>0493793</v>
          </cell>
          <cell r="B1325" t="str">
            <v>Charlie Heseltine (74)</v>
          </cell>
          <cell r="D1325" t="str">
            <v>0801002</v>
          </cell>
          <cell r="E1325" t="str">
            <v>Jeff Gale (10J)</v>
          </cell>
        </row>
        <row r="1326">
          <cell r="A1326" t="str">
            <v>0494496</v>
          </cell>
          <cell r="B1326" t="str">
            <v>Scott Gregory (72)</v>
          </cell>
          <cell r="D1326" t="str">
            <v>0801117</v>
          </cell>
          <cell r="E1326" t="str">
            <v>Cia Thompkins (10N)</v>
          </cell>
        </row>
        <row r="1327">
          <cell r="A1327" t="str">
            <v>0496004</v>
          </cell>
          <cell r="B1327" t="str">
            <v>Bill Hickey (79)</v>
          </cell>
          <cell r="D1327" t="str">
            <v>0801121</v>
          </cell>
          <cell r="E1327" t="str">
            <v>Chad Thompson (10V)</v>
          </cell>
        </row>
        <row r="1328">
          <cell r="A1328" t="str">
            <v>0496217</v>
          </cell>
          <cell r="B1328" t="str">
            <v>Bill Hickey (79)</v>
          </cell>
          <cell r="D1328" t="str">
            <v>0801205</v>
          </cell>
          <cell r="E1328" t="str">
            <v>Chad Thompson (10V)</v>
          </cell>
        </row>
        <row r="1329">
          <cell r="A1329" t="str">
            <v>0496944</v>
          </cell>
          <cell r="B1329" t="str">
            <v>Nick Rabuano (10B)</v>
          </cell>
          <cell r="D1329" t="str">
            <v>0801248</v>
          </cell>
          <cell r="E1329" t="str">
            <v>Chad Thompson (10V)</v>
          </cell>
        </row>
        <row r="1330">
          <cell r="A1330" t="str">
            <v>0497274</v>
          </cell>
          <cell r="B1330" t="str">
            <v>Chris O'Neil (77)</v>
          </cell>
          <cell r="D1330" t="str">
            <v>0801724</v>
          </cell>
          <cell r="E1330" t="str">
            <v>Rob Ivey (10H)</v>
          </cell>
        </row>
        <row r="1331">
          <cell r="A1331" t="str">
            <v>0497673</v>
          </cell>
          <cell r="B1331" t="str">
            <v>Bill Hickey (79)</v>
          </cell>
          <cell r="D1331" t="str">
            <v>0801798</v>
          </cell>
          <cell r="E1331" t="str">
            <v>Chad Thompson (10V)</v>
          </cell>
        </row>
        <row r="1332">
          <cell r="A1332" t="str">
            <v>0497940</v>
          </cell>
          <cell r="B1332" t="str">
            <v>Chris O'Neil (77)</v>
          </cell>
          <cell r="D1332" t="str">
            <v>0802200</v>
          </cell>
          <cell r="E1332" t="str">
            <v>Chad Thompson (10V)</v>
          </cell>
        </row>
        <row r="1333">
          <cell r="A1333" t="str">
            <v>0498530</v>
          </cell>
          <cell r="B1333" t="str">
            <v>Bill Hickey (79)</v>
          </cell>
          <cell r="D1333" t="str">
            <v>0802811</v>
          </cell>
          <cell r="E1333" t="str">
            <v>Joe Livorsi (10U)</v>
          </cell>
        </row>
        <row r="1334">
          <cell r="A1334" t="str">
            <v>0499138</v>
          </cell>
          <cell r="B1334" t="str">
            <v>Bill Hickey (79)</v>
          </cell>
          <cell r="D1334" t="str">
            <v>0803685</v>
          </cell>
          <cell r="E1334" t="str">
            <v>Jeff Gale (10J)</v>
          </cell>
        </row>
        <row r="1335">
          <cell r="A1335" t="str">
            <v>0499559</v>
          </cell>
          <cell r="B1335" t="str">
            <v>John Lombara (76)</v>
          </cell>
          <cell r="D1335" t="str">
            <v>0804150</v>
          </cell>
          <cell r="E1335" t="str">
            <v>Ed Atkinson (10F)</v>
          </cell>
        </row>
        <row r="1336">
          <cell r="A1336" t="str">
            <v>0499600</v>
          </cell>
          <cell r="B1336" t="str">
            <v>Bill Hickey (79)</v>
          </cell>
          <cell r="D1336" t="str">
            <v>0805296</v>
          </cell>
          <cell r="E1336" t="str">
            <v>Mike Aronson (10K)</v>
          </cell>
        </row>
        <row r="1337">
          <cell r="A1337" t="str">
            <v>0499641</v>
          </cell>
          <cell r="B1337" t="str">
            <v>John Lombara (76)</v>
          </cell>
          <cell r="D1337" t="str">
            <v>0805333</v>
          </cell>
          <cell r="E1337" t="str">
            <v>Ed Atkinson (10F)</v>
          </cell>
        </row>
        <row r="1338">
          <cell r="A1338" t="str">
            <v>0499668</v>
          </cell>
          <cell r="B1338" t="str">
            <v>Vinny Schettino (87)</v>
          </cell>
          <cell r="D1338" t="str">
            <v>0805410</v>
          </cell>
          <cell r="E1338" t="str">
            <v>Nick Rabuano (10B)</v>
          </cell>
        </row>
        <row r="1339">
          <cell r="A1339" t="str">
            <v>0499805</v>
          </cell>
          <cell r="B1339" t="str">
            <v>John Lombara (76)</v>
          </cell>
          <cell r="D1339" t="str">
            <v>0805616</v>
          </cell>
          <cell r="E1339" t="str">
            <v>Alisa Connelly (69)</v>
          </cell>
        </row>
        <row r="1340">
          <cell r="A1340" t="str">
            <v>0499871</v>
          </cell>
          <cell r="B1340" t="str">
            <v>Chris O'Neil (77)</v>
          </cell>
          <cell r="D1340" t="str">
            <v>0805919</v>
          </cell>
          <cell r="E1340" t="str">
            <v>Chad Thompson (10V)</v>
          </cell>
        </row>
        <row r="1341">
          <cell r="A1341" t="str">
            <v>0499994</v>
          </cell>
          <cell r="B1341" t="str">
            <v>Charlie Heseltine (74)</v>
          </cell>
          <cell r="D1341" t="str">
            <v>0806235</v>
          </cell>
          <cell r="E1341" t="str">
            <v>Chris Kallao (10R)</v>
          </cell>
        </row>
        <row r="1342">
          <cell r="A1342" t="str">
            <v>0500100</v>
          </cell>
          <cell r="B1342" t="str">
            <v>Charlie Heseltine (74)</v>
          </cell>
          <cell r="D1342" t="str">
            <v>0807192</v>
          </cell>
          <cell r="E1342" t="str">
            <v>Stacey Wheeler (10C)</v>
          </cell>
        </row>
        <row r="1343">
          <cell r="A1343" t="str">
            <v>0500577</v>
          </cell>
          <cell r="B1343" t="str">
            <v>John Lombara (76)</v>
          </cell>
          <cell r="D1343" t="str">
            <v>0807398</v>
          </cell>
          <cell r="E1343" t="str">
            <v>Rob Ivey (6E)</v>
          </cell>
        </row>
        <row r="1344">
          <cell r="A1344" t="str">
            <v>0500971</v>
          </cell>
          <cell r="B1344" t="str">
            <v>Tim Walls (73)</v>
          </cell>
          <cell r="D1344" t="str">
            <v>0807729</v>
          </cell>
          <cell r="E1344" t="str">
            <v>Chad Thompson (10V)</v>
          </cell>
        </row>
        <row r="1345">
          <cell r="A1345" t="str">
            <v>0501298</v>
          </cell>
          <cell r="B1345" t="str">
            <v>John Larsen (36)</v>
          </cell>
          <cell r="D1345" t="str">
            <v>0807729</v>
          </cell>
          <cell r="E1345" t="str">
            <v>Lydia Johnson (10L)</v>
          </cell>
        </row>
        <row r="1346">
          <cell r="A1346" t="str">
            <v>0501598</v>
          </cell>
          <cell r="B1346" t="str">
            <v>Chris O'Neil (77)</v>
          </cell>
          <cell r="D1346" t="str">
            <v>0807841</v>
          </cell>
          <cell r="E1346" t="str">
            <v>Ed Atkinson (10F)</v>
          </cell>
        </row>
        <row r="1347">
          <cell r="A1347" t="str">
            <v>0504732</v>
          </cell>
          <cell r="B1347" t="str">
            <v>Bill Hickey (79)</v>
          </cell>
          <cell r="D1347" t="str">
            <v>0809099</v>
          </cell>
          <cell r="E1347" t="str">
            <v>Chad Thompson (10V)</v>
          </cell>
        </row>
        <row r="1348">
          <cell r="A1348" t="str">
            <v>0505570</v>
          </cell>
          <cell r="B1348" t="str">
            <v>John Lombara (76)</v>
          </cell>
          <cell r="D1348" t="str">
            <v>0809298</v>
          </cell>
          <cell r="E1348" t="str">
            <v>Jeff Gale (10J)</v>
          </cell>
        </row>
        <row r="1349">
          <cell r="A1349" t="str">
            <v>0505600</v>
          </cell>
          <cell r="B1349" t="str">
            <v>John Lombara (76)</v>
          </cell>
          <cell r="D1349" t="str">
            <v>0809299</v>
          </cell>
          <cell r="E1349" t="str">
            <v>Jeff Gale (10J)</v>
          </cell>
        </row>
        <row r="1350">
          <cell r="A1350" t="str">
            <v>0505897</v>
          </cell>
          <cell r="B1350" t="str">
            <v>Chris O'Neil (77)</v>
          </cell>
          <cell r="D1350" t="str">
            <v>0809915</v>
          </cell>
          <cell r="E1350" t="str">
            <v>Rob Ivey (10H)</v>
          </cell>
        </row>
        <row r="1351">
          <cell r="A1351" t="str">
            <v>0506408</v>
          </cell>
          <cell r="B1351" t="str">
            <v>Chris O'Neil (77)</v>
          </cell>
          <cell r="D1351" t="str">
            <v>0810023</v>
          </cell>
          <cell r="E1351" t="str">
            <v>Chad Thompson (10V)</v>
          </cell>
        </row>
        <row r="1352">
          <cell r="A1352" t="str">
            <v>0506599</v>
          </cell>
          <cell r="B1352" t="str">
            <v>John Lombara (76)</v>
          </cell>
          <cell r="D1352" t="str">
            <v>0810098</v>
          </cell>
          <cell r="E1352" t="str">
            <v>Chris Kallao (10R)</v>
          </cell>
        </row>
        <row r="1353">
          <cell r="A1353" t="str">
            <v>0507299</v>
          </cell>
          <cell r="B1353" t="str">
            <v>John Lombara (76)</v>
          </cell>
          <cell r="D1353" t="str">
            <v>0810108</v>
          </cell>
          <cell r="E1353" t="str">
            <v>Cia Thompkins (10N)</v>
          </cell>
        </row>
        <row r="1354">
          <cell r="A1354" t="str">
            <v>0509256</v>
          </cell>
          <cell r="B1354" t="str">
            <v>Charlie Heseltine (74)</v>
          </cell>
          <cell r="D1354" t="str">
            <v>0810311</v>
          </cell>
          <cell r="E1354" t="str">
            <v>Nick Rabuano (10B)</v>
          </cell>
        </row>
        <row r="1355">
          <cell r="A1355" t="str">
            <v>0509613</v>
          </cell>
          <cell r="B1355" t="str">
            <v>Charlie Heseltine (74)</v>
          </cell>
          <cell r="D1355" t="str">
            <v>0810711</v>
          </cell>
          <cell r="E1355" t="str">
            <v>Chad Thompson (10V)</v>
          </cell>
        </row>
        <row r="1356">
          <cell r="A1356" t="str">
            <v>0510298</v>
          </cell>
          <cell r="B1356" t="str">
            <v>Brian Garnett (154)</v>
          </cell>
          <cell r="D1356" t="str">
            <v>0810713</v>
          </cell>
          <cell r="E1356" t="str">
            <v>Mike Aronson (10K)</v>
          </cell>
        </row>
        <row r="1357">
          <cell r="A1357" t="str">
            <v>0510451</v>
          </cell>
          <cell r="B1357" t="str">
            <v>George Heseltine (7B)</v>
          </cell>
          <cell r="D1357" t="str">
            <v>0810912</v>
          </cell>
          <cell r="E1357" t="str">
            <v>Joe Livorsi (10U)</v>
          </cell>
        </row>
        <row r="1358">
          <cell r="A1358" t="str">
            <v>0510599</v>
          </cell>
          <cell r="B1358" t="str">
            <v>James Irick (124)</v>
          </cell>
          <cell r="D1358" t="str">
            <v>0810998</v>
          </cell>
          <cell r="E1358" t="str">
            <v>Jodi Snyder (10S)</v>
          </cell>
        </row>
        <row r="1359">
          <cell r="A1359" t="str">
            <v>0510915</v>
          </cell>
          <cell r="B1359" t="str">
            <v>George Heseltine (7B)</v>
          </cell>
          <cell r="D1359" t="str">
            <v>0811100</v>
          </cell>
          <cell r="E1359" t="str">
            <v>Chad Thompson (10V)</v>
          </cell>
        </row>
        <row r="1360">
          <cell r="A1360" t="str">
            <v>0511007</v>
          </cell>
          <cell r="B1360" t="str">
            <v>John Lombara (76)</v>
          </cell>
          <cell r="D1360" t="str">
            <v>0811120</v>
          </cell>
          <cell r="E1360" t="str">
            <v>Nick Rabuano (10B)</v>
          </cell>
        </row>
        <row r="1361">
          <cell r="A1361" t="str">
            <v>0511102</v>
          </cell>
          <cell r="B1361" t="str">
            <v>Bill Hickey (79)</v>
          </cell>
          <cell r="D1361" t="str">
            <v>0811219</v>
          </cell>
          <cell r="E1361" t="str">
            <v>Jodi Snyder (10S)</v>
          </cell>
        </row>
        <row r="1362">
          <cell r="A1362" t="str">
            <v>0511159</v>
          </cell>
          <cell r="B1362" t="str">
            <v>Bill Hickey (79)</v>
          </cell>
          <cell r="D1362" t="str">
            <v>0811354</v>
          </cell>
          <cell r="E1362" t="str">
            <v>Stacey Wheeler (10C)</v>
          </cell>
        </row>
        <row r="1363">
          <cell r="A1363" t="str">
            <v>0511227</v>
          </cell>
          <cell r="B1363" t="str">
            <v>Tim Walls (73)</v>
          </cell>
          <cell r="D1363" t="str">
            <v>0811499</v>
          </cell>
          <cell r="E1363" t="str">
            <v>James Irick (124)</v>
          </cell>
        </row>
        <row r="1364">
          <cell r="A1364" t="str">
            <v>0511714</v>
          </cell>
          <cell r="B1364" t="str">
            <v>Chris O'Neil (77)</v>
          </cell>
          <cell r="D1364" t="str">
            <v>0812399</v>
          </cell>
          <cell r="E1364" t="str">
            <v>Chad Thompson (10V)</v>
          </cell>
        </row>
        <row r="1365">
          <cell r="A1365" t="str">
            <v>0511848</v>
          </cell>
          <cell r="B1365" t="str">
            <v>Bill Hickey (79)</v>
          </cell>
          <cell r="D1365" t="str">
            <v>0812596</v>
          </cell>
          <cell r="E1365" t="str">
            <v>Mike Aronson (10K)</v>
          </cell>
        </row>
        <row r="1366">
          <cell r="A1366" t="str">
            <v>0511917</v>
          </cell>
          <cell r="B1366" t="str">
            <v>John Lombara (76)</v>
          </cell>
          <cell r="D1366" t="str">
            <v>0812700</v>
          </cell>
          <cell r="E1366" t="str">
            <v>Chad Thompson (10V)</v>
          </cell>
        </row>
        <row r="1367">
          <cell r="A1367" t="str">
            <v>0511986</v>
          </cell>
          <cell r="B1367" t="str">
            <v>Tim Walls (73)</v>
          </cell>
          <cell r="D1367" t="str">
            <v>0812828</v>
          </cell>
          <cell r="E1367" t="str">
            <v>Rob Ivey (10H)</v>
          </cell>
        </row>
        <row r="1368">
          <cell r="A1368" t="str">
            <v>0512289</v>
          </cell>
          <cell r="B1368" t="str">
            <v>Verlin Merkel (53)</v>
          </cell>
          <cell r="D1368" t="str">
            <v>0813198</v>
          </cell>
          <cell r="E1368" t="str">
            <v>Jeff Gale (10J)</v>
          </cell>
        </row>
        <row r="1369">
          <cell r="A1369" t="str">
            <v>0512846</v>
          </cell>
          <cell r="B1369" t="str">
            <v>Bill Hickey (79)</v>
          </cell>
          <cell r="D1369" t="str">
            <v>0813509</v>
          </cell>
          <cell r="E1369" t="str">
            <v>Chad Thompson (10V)</v>
          </cell>
        </row>
        <row r="1370">
          <cell r="A1370" t="str">
            <v>0512998</v>
          </cell>
          <cell r="B1370" t="str">
            <v>Tony Scoli (85)</v>
          </cell>
          <cell r="D1370" t="str">
            <v>0813680</v>
          </cell>
          <cell r="E1370" t="str">
            <v>Chad Thompson (10V)</v>
          </cell>
        </row>
        <row r="1371">
          <cell r="A1371" t="str">
            <v>0513377</v>
          </cell>
          <cell r="B1371" t="str">
            <v>Tim Walls (73)</v>
          </cell>
          <cell r="D1371" t="str">
            <v>0814652</v>
          </cell>
          <cell r="E1371" t="str">
            <v>Rob Ivey (10H)</v>
          </cell>
        </row>
        <row r="1372">
          <cell r="A1372" t="str">
            <v>0513381</v>
          </cell>
          <cell r="B1372" t="str">
            <v>Bill Hickey (79)</v>
          </cell>
          <cell r="D1372" t="str">
            <v>0814799</v>
          </cell>
          <cell r="E1372" t="str">
            <v>Chad Thompson (10V)</v>
          </cell>
        </row>
        <row r="1373">
          <cell r="A1373" t="str">
            <v>0513431</v>
          </cell>
          <cell r="B1373" t="str">
            <v>Tim Walls (73)</v>
          </cell>
          <cell r="D1373" t="str">
            <v>0815003</v>
          </cell>
          <cell r="E1373" t="str">
            <v>Mike Aronson (10K)</v>
          </cell>
        </row>
        <row r="1374">
          <cell r="A1374" t="str">
            <v>0515698</v>
          </cell>
          <cell r="B1374" t="str">
            <v>Charlie Heseltine (74)</v>
          </cell>
          <cell r="D1374" t="str">
            <v>0815775</v>
          </cell>
          <cell r="E1374" t="str">
            <v>Chris Kallao (10R)</v>
          </cell>
        </row>
        <row r="1375">
          <cell r="A1375" t="str">
            <v>0516904</v>
          </cell>
          <cell r="B1375" t="str">
            <v>Chris O'Neil (77)</v>
          </cell>
          <cell r="D1375" t="str">
            <v>0815909</v>
          </cell>
          <cell r="E1375" t="str">
            <v>Chad Thompson (10V)</v>
          </cell>
        </row>
        <row r="1376">
          <cell r="A1376" t="str">
            <v>0517143</v>
          </cell>
          <cell r="B1376" t="str">
            <v>Chris O'Neil (77)</v>
          </cell>
          <cell r="D1376" t="str">
            <v>0816119</v>
          </cell>
          <cell r="E1376" t="str">
            <v>Jodi Snyder (10S)</v>
          </cell>
        </row>
        <row r="1377">
          <cell r="A1377" t="str">
            <v>0517510</v>
          </cell>
          <cell r="B1377" t="str">
            <v>Chris O'Neil (77)</v>
          </cell>
          <cell r="D1377" t="str">
            <v>0816326</v>
          </cell>
          <cell r="E1377" t="str">
            <v>Chris Kallao (10R)</v>
          </cell>
        </row>
        <row r="1378">
          <cell r="A1378" t="str">
            <v>0518476</v>
          </cell>
          <cell r="B1378" t="str">
            <v>John Lombara (76)</v>
          </cell>
          <cell r="D1378" t="str">
            <v>0818456</v>
          </cell>
          <cell r="E1378" t="str">
            <v>Jodi Snyder (10S)</v>
          </cell>
        </row>
        <row r="1379">
          <cell r="A1379" t="str">
            <v>0518603</v>
          </cell>
          <cell r="B1379" t="str">
            <v>Charlie Heseltine (74)</v>
          </cell>
          <cell r="D1379" t="str">
            <v>0819212</v>
          </cell>
          <cell r="E1379" t="str">
            <v>Chris Kallao (10R)</v>
          </cell>
        </row>
        <row r="1380">
          <cell r="A1380" t="str">
            <v>0519669</v>
          </cell>
          <cell r="B1380" t="str">
            <v>John Lombara (76)</v>
          </cell>
          <cell r="D1380" t="str">
            <v>0820100</v>
          </cell>
          <cell r="E1380" t="str">
            <v>Charlie Messenger (159)</v>
          </cell>
        </row>
        <row r="1381">
          <cell r="A1381" t="str">
            <v>0519800</v>
          </cell>
          <cell r="B1381" t="str">
            <v>Chris O'Neil (77)</v>
          </cell>
          <cell r="D1381" t="str">
            <v>0820172</v>
          </cell>
          <cell r="E1381" t="str">
            <v>Chris Kallao (10R)</v>
          </cell>
        </row>
        <row r="1382">
          <cell r="A1382" t="str">
            <v>0520015</v>
          </cell>
          <cell r="B1382" t="str">
            <v>George Heseltine (7B)</v>
          </cell>
          <cell r="D1382" t="str">
            <v>0820237</v>
          </cell>
          <cell r="E1382" t="str">
            <v>Ed Atkinson (10F)</v>
          </cell>
        </row>
        <row r="1383">
          <cell r="A1383" t="str">
            <v>0520830</v>
          </cell>
          <cell r="B1383" t="str">
            <v>Tony Scoli (85)</v>
          </cell>
          <cell r="D1383" t="str">
            <v>0820316</v>
          </cell>
          <cell r="E1383" t="str">
            <v>Chris Kallao (10R)</v>
          </cell>
        </row>
        <row r="1384">
          <cell r="A1384" t="str">
            <v>0521199</v>
          </cell>
          <cell r="B1384" t="str">
            <v>Bill Hickey (79)</v>
          </cell>
          <cell r="D1384" t="str">
            <v>0820412</v>
          </cell>
          <cell r="E1384" t="str">
            <v>Chris Kallao (10R)</v>
          </cell>
        </row>
        <row r="1385">
          <cell r="A1385" t="str">
            <v>0522698</v>
          </cell>
          <cell r="B1385" t="str">
            <v>Robert S. Evans (156)</v>
          </cell>
          <cell r="D1385" t="str">
            <v>0820461</v>
          </cell>
          <cell r="E1385" t="str">
            <v>Jodi Snyder (10S)</v>
          </cell>
        </row>
        <row r="1386">
          <cell r="A1386" t="str">
            <v>0522848</v>
          </cell>
          <cell r="B1386" t="str">
            <v>Bill Hickey (79)</v>
          </cell>
          <cell r="D1386" t="str">
            <v>0820544</v>
          </cell>
          <cell r="E1386" t="str">
            <v>Chris Kallao (10R)</v>
          </cell>
        </row>
        <row r="1387">
          <cell r="A1387" t="str">
            <v>0523658</v>
          </cell>
          <cell r="B1387" t="str">
            <v>Tim Walls (73)</v>
          </cell>
          <cell r="D1387" t="str">
            <v>0820900</v>
          </cell>
          <cell r="E1387" t="str">
            <v>Chad Thompson (10V)</v>
          </cell>
        </row>
        <row r="1388">
          <cell r="A1388" t="str">
            <v>0524300</v>
          </cell>
          <cell r="B1388" t="str">
            <v>Tim Walls (73)</v>
          </cell>
          <cell r="D1388" t="str">
            <v>0821019</v>
          </cell>
          <cell r="E1388" t="str">
            <v>Chris Kallao (10R)</v>
          </cell>
        </row>
        <row r="1389">
          <cell r="A1389" t="str">
            <v>0524322</v>
          </cell>
          <cell r="B1389" t="str">
            <v>George Heseltine (7B)</v>
          </cell>
          <cell r="D1389" t="str">
            <v>0821097</v>
          </cell>
          <cell r="E1389" t="str">
            <v>Chad Thompson (10V)</v>
          </cell>
        </row>
        <row r="1390">
          <cell r="A1390" t="str">
            <v>0524523</v>
          </cell>
          <cell r="B1390" t="str">
            <v>Bill Hickey (79)</v>
          </cell>
          <cell r="D1390" t="str">
            <v>0821107</v>
          </cell>
          <cell r="E1390" t="str">
            <v>Chad Thompson (10V)</v>
          </cell>
        </row>
        <row r="1391">
          <cell r="A1391" t="str">
            <v>0524638</v>
          </cell>
          <cell r="B1391" t="str">
            <v>John Lombara (76)</v>
          </cell>
          <cell r="D1391" t="str">
            <v>0821292</v>
          </cell>
          <cell r="E1391" t="str">
            <v>Matt Schuster (10E)</v>
          </cell>
        </row>
        <row r="1392">
          <cell r="A1392" t="str">
            <v>0525693</v>
          </cell>
          <cell r="B1392" t="str">
            <v>Tim Walls (73)</v>
          </cell>
          <cell r="D1392" t="str">
            <v>0821298</v>
          </cell>
          <cell r="E1392" t="str">
            <v>Chad Thompson (10V)</v>
          </cell>
        </row>
        <row r="1393">
          <cell r="A1393" t="str">
            <v>0525766</v>
          </cell>
          <cell r="B1393" t="str">
            <v>Bill Hickey (79)</v>
          </cell>
          <cell r="D1393" t="str">
            <v>0821304</v>
          </cell>
          <cell r="E1393" t="str">
            <v>Stacey Wheeler (10C)</v>
          </cell>
        </row>
        <row r="1394">
          <cell r="A1394" t="str">
            <v>0526290</v>
          </cell>
          <cell r="B1394" t="str">
            <v>Bill Hickey (79)</v>
          </cell>
          <cell r="D1394" t="str">
            <v>0821599</v>
          </cell>
          <cell r="E1394" t="str">
            <v>Joe Livorsi (10U)</v>
          </cell>
        </row>
        <row r="1395">
          <cell r="A1395" t="str">
            <v>0527238</v>
          </cell>
          <cell r="B1395" t="str">
            <v>Bill Hickey (79)</v>
          </cell>
          <cell r="D1395" t="str">
            <v>0821601</v>
          </cell>
          <cell r="E1395" t="str">
            <v>Joe Livorsi (10U)</v>
          </cell>
        </row>
        <row r="1396">
          <cell r="A1396" t="str">
            <v>0528794</v>
          </cell>
          <cell r="B1396" t="str">
            <v>Bill Hickey (79)</v>
          </cell>
          <cell r="D1396" t="str">
            <v>0823090</v>
          </cell>
          <cell r="E1396" t="str">
            <v>Mike Aronson (10K)</v>
          </cell>
        </row>
        <row r="1397">
          <cell r="A1397" t="str">
            <v>0529176</v>
          </cell>
          <cell r="B1397" t="str">
            <v>Chris O'Neil (77)</v>
          </cell>
          <cell r="D1397" t="str">
            <v>0823487</v>
          </cell>
          <cell r="E1397" t="str">
            <v>Jeff Gale (10J)</v>
          </cell>
        </row>
        <row r="1398">
          <cell r="A1398" t="str">
            <v>0529649</v>
          </cell>
          <cell r="B1398" t="str">
            <v>Chris O'Neil (77)</v>
          </cell>
          <cell r="D1398" t="str">
            <v>0823575</v>
          </cell>
          <cell r="E1398" t="str">
            <v>Jodi Snyder (10S)</v>
          </cell>
        </row>
        <row r="1399">
          <cell r="A1399" t="str">
            <v>0530029</v>
          </cell>
          <cell r="B1399" t="str">
            <v>Chris O'Neil (77)</v>
          </cell>
          <cell r="D1399" t="str">
            <v>0823998</v>
          </cell>
          <cell r="E1399" t="str">
            <v>Chad Thompson (10V)</v>
          </cell>
        </row>
        <row r="1400">
          <cell r="A1400" t="str">
            <v>0530199</v>
          </cell>
          <cell r="B1400" t="str">
            <v>Bill Strife (8D)</v>
          </cell>
          <cell r="D1400" t="str">
            <v>0824163</v>
          </cell>
          <cell r="E1400" t="str">
            <v>Mike Aronson (10K)</v>
          </cell>
        </row>
        <row r="1401">
          <cell r="A1401" t="str">
            <v>0530410</v>
          </cell>
          <cell r="B1401" t="str">
            <v>Chris O'Neil (77)</v>
          </cell>
          <cell r="D1401" t="str">
            <v>0824227</v>
          </cell>
          <cell r="E1401" t="str">
            <v>Mike Aronson (10K)</v>
          </cell>
        </row>
        <row r="1402">
          <cell r="A1402" t="str">
            <v>0530510</v>
          </cell>
          <cell r="B1402" t="str">
            <v>Tim Walls (73)</v>
          </cell>
          <cell r="D1402" t="str">
            <v>0824550</v>
          </cell>
          <cell r="E1402" t="str">
            <v>Tom Buck (219)</v>
          </cell>
        </row>
        <row r="1403">
          <cell r="A1403" t="str">
            <v>0530530</v>
          </cell>
          <cell r="B1403" t="str">
            <v>Bill Hickey (79)</v>
          </cell>
          <cell r="D1403" t="str">
            <v>0824577</v>
          </cell>
          <cell r="E1403" t="str">
            <v>Jodi Snyder (10S)</v>
          </cell>
        </row>
        <row r="1404">
          <cell r="A1404" t="str">
            <v>0530617</v>
          </cell>
          <cell r="B1404" t="str">
            <v>Chris O'Neil (77)</v>
          </cell>
          <cell r="D1404" t="str">
            <v>0826052</v>
          </cell>
          <cell r="E1404" t="str">
            <v>Charlie Silverberg (10Y)</v>
          </cell>
        </row>
        <row r="1405">
          <cell r="A1405" t="str">
            <v>0530716</v>
          </cell>
          <cell r="B1405" t="str">
            <v>Rob Ivey (6E)</v>
          </cell>
          <cell r="D1405" t="str">
            <v>0826277</v>
          </cell>
          <cell r="E1405" t="str">
            <v>Jodi Snyder (10S)</v>
          </cell>
        </row>
        <row r="1406">
          <cell r="A1406" t="str">
            <v>0531121</v>
          </cell>
          <cell r="B1406" t="str">
            <v>Tim Walls (73)</v>
          </cell>
          <cell r="D1406" t="str">
            <v>0826681</v>
          </cell>
          <cell r="E1406" t="str">
            <v>Rob Ivey (10H)</v>
          </cell>
        </row>
        <row r="1407">
          <cell r="A1407" t="str">
            <v>0531218</v>
          </cell>
          <cell r="B1407" t="str">
            <v>John Lombara (76)</v>
          </cell>
          <cell r="D1407" t="str">
            <v>0828004</v>
          </cell>
          <cell r="E1407" t="str">
            <v>Joe Livorsi (10U)</v>
          </cell>
        </row>
        <row r="1408">
          <cell r="A1408" t="str">
            <v>0531298</v>
          </cell>
          <cell r="B1408" t="str">
            <v>Chris O'Neil (77)</v>
          </cell>
          <cell r="D1408" t="str">
            <v>0828129</v>
          </cell>
          <cell r="E1408" t="str">
            <v>Mike Aronson (10K)</v>
          </cell>
        </row>
        <row r="1409">
          <cell r="A1409" t="str">
            <v>0531626</v>
          </cell>
          <cell r="B1409" t="str">
            <v>Bill Hickey (79)</v>
          </cell>
          <cell r="D1409" t="str">
            <v>0828653</v>
          </cell>
          <cell r="E1409" t="str">
            <v>Chad Thompson (10V)</v>
          </cell>
        </row>
        <row r="1410">
          <cell r="A1410" t="str">
            <v>0531698</v>
          </cell>
          <cell r="B1410" t="str">
            <v>Tim Walls (73)</v>
          </cell>
          <cell r="D1410" t="str">
            <v>0829458</v>
          </cell>
          <cell r="E1410" t="str">
            <v>Chad Thompson (10V)</v>
          </cell>
        </row>
        <row r="1411">
          <cell r="A1411" t="str">
            <v>0531998</v>
          </cell>
          <cell r="B1411" t="str">
            <v>Joe Winiesdorffer (158)</v>
          </cell>
          <cell r="D1411" t="str">
            <v>0830426</v>
          </cell>
          <cell r="E1411" t="str">
            <v>Chad Thompson (10V)</v>
          </cell>
        </row>
        <row r="1412">
          <cell r="A1412" t="str">
            <v>0532299</v>
          </cell>
          <cell r="B1412" t="str">
            <v>Bill Strife (8D)</v>
          </cell>
          <cell r="D1412" t="str">
            <v>0830900</v>
          </cell>
          <cell r="E1412" t="str">
            <v>Ed Atkinson (10F)</v>
          </cell>
        </row>
        <row r="1413">
          <cell r="A1413" t="str">
            <v>0532914</v>
          </cell>
          <cell r="B1413" t="str">
            <v>Chris O'Neil (77)</v>
          </cell>
          <cell r="D1413" t="str">
            <v>0830998</v>
          </cell>
          <cell r="E1413" t="str">
            <v>Jeff Gale (10J)</v>
          </cell>
        </row>
        <row r="1414">
          <cell r="A1414" t="str">
            <v>0536031</v>
          </cell>
          <cell r="B1414" t="str">
            <v>Tony Scoli (85)</v>
          </cell>
          <cell r="D1414" t="str">
            <v>0831001</v>
          </cell>
          <cell r="E1414" t="str">
            <v>Mike Aronson (10K)</v>
          </cell>
        </row>
        <row r="1415">
          <cell r="A1415" t="str">
            <v>0536321</v>
          </cell>
          <cell r="B1415" t="str">
            <v>Bill Hickey (79)</v>
          </cell>
          <cell r="D1415" t="str">
            <v>0831124</v>
          </cell>
          <cell r="E1415" t="str">
            <v>Rob Ivey (10H)</v>
          </cell>
        </row>
        <row r="1416">
          <cell r="A1416" t="str">
            <v>0536410</v>
          </cell>
          <cell r="B1416" t="str">
            <v>John Lombara (76)</v>
          </cell>
          <cell r="D1416" t="str">
            <v>0831187</v>
          </cell>
          <cell r="E1416" t="str">
            <v>Mike Aronson (10K)</v>
          </cell>
        </row>
        <row r="1417">
          <cell r="A1417" t="str">
            <v>0536720</v>
          </cell>
          <cell r="B1417" t="str">
            <v>John Lombara (76)</v>
          </cell>
          <cell r="D1417" t="str">
            <v>0831229</v>
          </cell>
          <cell r="E1417" t="str">
            <v>Chris Kallao (10R)</v>
          </cell>
        </row>
        <row r="1418">
          <cell r="A1418" t="str">
            <v>0536849</v>
          </cell>
          <cell r="B1418" t="str">
            <v>Chris O'Neil (77)</v>
          </cell>
          <cell r="D1418" t="str">
            <v>0831298</v>
          </cell>
          <cell r="E1418" t="str">
            <v>Ed Atkinson (10F)</v>
          </cell>
        </row>
        <row r="1419">
          <cell r="A1419" t="str">
            <v>0538537</v>
          </cell>
          <cell r="B1419" t="str">
            <v>Bill Hickey (79)</v>
          </cell>
          <cell r="D1419" t="str">
            <v>0831323</v>
          </cell>
          <cell r="E1419" t="str">
            <v>Chad Thompson (10V)</v>
          </cell>
        </row>
        <row r="1420">
          <cell r="A1420" t="str">
            <v>0539854</v>
          </cell>
          <cell r="B1420" t="str">
            <v>Tim Walls (73)</v>
          </cell>
          <cell r="D1420" t="str">
            <v>0831483</v>
          </cell>
          <cell r="E1420" t="str">
            <v>Chris Kallao (10R)</v>
          </cell>
        </row>
        <row r="1421">
          <cell r="A1421" t="str">
            <v>0540122</v>
          </cell>
          <cell r="B1421" t="str">
            <v>Brian Garnett (154)</v>
          </cell>
          <cell r="D1421" t="str">
            <v>0831998</v>
          </cell>
          <cell r="E1421" t="str">
            <v>Joe Livorsi (10U)</v>
          </cell>
        </row>
        <row r="1422">
          <cell r="A1422" t="str">
            <v>0540517</v>
          </cell>
          <cell r="B1422" t="str">
            <v>Dan Buckler (6D)</v>
          </cell>
          <cell r="D1422" t="str">
            <v>0832420</v>
          </cell>
          <cell r="E1422" t="str">
            <v>Jeff Gale (10J)</v>
          </cell>
        </row>
        <row r="1423">
          <cell r="A1423" t="str">
            <v>0540536</v>
          </cell>
          <cell r="B1423" t="str">
            <v>Scott Gregory (72)</v>
          </cell>
          <cell r="D1423" t="str">
            <v>0832634</v>
          </cell>
          <cell r="E1423" t="str">
            <v>Chad Thompson (10V)</v>
          </cell>
        </row>
        <row r="1424">
          <cell r="A1424" t="str">
            <v>0541060</v>
          </cell>
          <cell r="B1424" t="str">
            <v>John Lombara (76)</v>
          </cell>
          <cell r="D1424" t="str">
            <v>0832698</v>
          </cell>
          <cell r="E1424" t="str">
            <v>Cia Thompkins (10N)</v>
          </cell>
        </row>
        <row r="1425">
          <cell r="A1425" t="str">
            <v>0541198</v>
          </cell>
          <cell r="B1425" t="str">
            <v>Bill Hickey (79)</v>
          </cell>
          <cell r="D1425" t="str">
            <v>0834351</v>
          </cell>
          <cell r="E1425" t="str">
            <v>Chris Kallao (10R)</v>
          </cell>
        </row>
        <row r="1426">
          <cell r="A1426" t="str">
            <v>0541212</v>
          </cell>
          <cell r="B1426" t="str">
            <v>Chris O'Neil (77)</v>
          </cell>
          <cell r="D1426" t="str">
            <v>0837131</v>
          </cell>
          <cell r="E1426" t="str">
            <v>Mike Aronson (10K)</v>
          </cell>
        </row>
        <row r="1427">
          <cell r="A1427" t="str">
            <v>0543711</v>
          </cell>
          <cell r="B1427" t="str">
            <v>Bill Hickey (79)</v>
          </cell>
          <cell r="D1427" t="str">
            <v>0840316</v>
          </cell>
          <cell r="E1427" t="str">
            <v>Nick Rabuano (10B)</v>
          </cell>
        </row>
        <row r="1428">
          <cell r="A1428" t="str">
            <v>0544718</v>
          </cell>
          <cell r="B1428" t="str">
            <v>John Lombara (76)</v>
          </cell>
          <cell r="D1428" t="str">
            <v>0841077</v>
          </cell>
          <cell r="E1428" t="str">
            <v>Mike Aronson (10K)</v>
          </cell>
        </row>
        <row r="1429">
          <cell r="A1429" t="str">
            <v>0546900</v>
          </cell>
          <cell r="B1429" t="str">
            <v>Bill Hickey (79)</v>
          </cell>
          <cell r="D1429" t="str">
            <v>0845001</v>
          </cell>
          <cell r="E1429" t="str">
            <v>Cia Thompkins (10N)</v>
          </cell>
        </row>
        <row r="1430">
          <cell r="A1430" t="str">
            <v>0548617</v>
          </cell>
          <cell r="B1430" t="str">
            <v>Tim Walls (73)</v>
          </cell>
          <cell r="D1430" t="str">
            <v>0846115</v>
          </cell>
          <cell r="E1430" t="str">
            <v>Ed Atkinson (10F)</v>
          </cell>
        </row>
        <row r="1431">
          <cell r="A1431" t="str">
            <v>0548846</v>
          </cell>
          <cell r="B1431" t="str">
            <v>Bill Hickey (79)</v>
          </cell>
          <cell r="D1431" t="str">
            <v>0846258</v>
          </cell>
          <cell r="E1431" t="str">
            <v>Jeff Gale (10J)</v>
          </cell>
        </row>
        <row r="1432">
          <cell r="A1432" t="str">
            <v>0548885</v>
          </cell>
          <cell r="B1432" t="str">
            <v>Bill Hickey (79)</v>
          </cell>
          <cell r="D1432" t="str">
            <v>0846528</v>
          </cell>
          <cell r="E1432" t="str">
            <v>Chris Kallao (10R)</v>
          </cell>
        </row>
        <row r="1433">
          <cell r="A1433" t="str">
            <v>0549705</v>
          </cell>
          <cell r="B1433" t="str">
            <v>George Heseltine (7B)</v>
          </cell>
          <cell r="D1433" t="str">
            <v>0847111</v>
          </cell>
          <cell r="E1433" t="str">
            <v>Cia Thompkins (10N)</v>
          </cell>
        </row>
        <row r="1434">
          <cell r="A1434" t="str">
            <v>0550122</v>
          </cell>
          <cell r="B1434" t="str">
            <v>Jessica Johnson (8F)</v>
          </cell>
          <cell r="D1434" t="str">
            <v>0847755</v>
          </cell>
          <cell r="E1434" t="str">
            <v>Chris Kallao (10R)</v>
          </cell>
        </row>
        <row r="1435">
          <cell r="A1435" t="str">
            <v>0550316</v>
          </cell>
          <cell r="B1435" t="str">
            <v>John Greer (225)</v>
          </cell>
          <cell r="D1435" t="str">
            <v>0847902</v>
          </cell>
          <cell r="E1435" t="str">
            <v>Ed Atkinson (10F)</v>
          </cell>
        </row>
        <row r="1436">
          <cell r="A1436" t="str">
            <v>0550425</v>
          </cell>
          <cell r="B1436" t="str">
            <v>Lou Nikitiadis (8G)</v>
          </cell>
          <cell r="D1436" t="str">
            <v>0848218</v>
          </cell>
          <cell r="E1436" t="str">
            <v>Jodi Snyder (10S)</v>
          </cell>
        </row>
        <row r="1437">
          <cell r="A1437" t="str">
            <v>0550426</v>
          </cell>
          <cell r="B1437" t="str">
            <v>Brian Garnett (154)</v>
          </cell>
          <cell r="D1437" t="str">
            <v>0848585</v>
          </cell>
          <cell r="E1437" t="str">
            <v>Chad Thompson (10V)</v>
          </cell>
        </row>
        <row r="1438">
          <cell r="A1438" t="str">
            <v>0550627</v>
          </cell>
          <cell r="B1438" t="str">
            <v>Tony Scoli (85)</v>
          </cell>
          <cell r="D1438" t="str">
            <v>0850630</v>
          </cell>
          <cell r="E1438" t="str">
            <v>Jodi Snyder (10S)</v>
          </cell>
        </row>
        <row r="1439">
          <cell r="A1439" t="str">
            <v>0550726</v>
          </cell>
          <cell r="B1439" t="str">
            <v>Brian Garnett (154)</v>
          </cell>
          <cell r="D1439" t="str">
            <v>0850918</v>
          </cell>
          <cell r="E1439" t="str">
            <v>Chad Thompson (10V)</v>
          </cell>
        </row>
        <row r="1440">
          <cell r="A1440" t="str">
            <v>0550912</v>
          </cell>
          <cell r="B1440" t="str">
            <v>Joe Winiesdorffer (158)</v>
          </cell>
          <cell r="D1440" t="str">
            <v>0851004</v>
          </cell>
          <cell r="E1440" t="str">
            <v>Rob Ivey (10H)</v>
          </cell>
        </row>
        <row r="1441">
          <cell r="A1441" t="str">
            <v>0551121</v>
          </cell>
          <cell r="B1441" t="str">
            <v>Chris O'Neil (77)</v>
          </cell>
          <cell r="D1441" t="str">
            <v>0851018</v>
          </cell>
          <cell r="E1441" t="str">
            <v>Rob Ivey (10H)</v>
          </cell>
        </row>
        <row r="1442">
          <cell r="A1442" t="str">
            <v>0551217</v>
          </cell>
          <cell r="B1442" t="str">
            <v>Jessica Johnson (8F)</v>
          </cell>
          <cell r="D1442" t="str">
            <v>0851898</v>
          </cell>
          <cell r="E1442" t="str">
            <v>Chris Kallao (10R)</v>
          </cell>
        </row>
        <row r="1443">
          <cell r="A1443" t="str">
            <v>0551220</v>
          </cell>
          <cell r="B1443" t="str">
            <v>Brian Garnett (154)</v>
          </cell>
          <cell r="D1443" t="str">
            <v>0852099</v>
          </cell>
          <cell r="E1443" t="str">
            <v>Tim Walls (73)</v>
          </cell>
        </row>
        <row r="1444">
          <cell r="A1444" t="str">
            <v>0551228</v>
          </cell>
          <cell r="B1444" t="str">
            <v>Brian Garnett (154)</v>
          </cell>
          <cell r="D1444" t="str">
            <v>0853368</v>
          </cell>
          <cell r="E1444" t="str">
            <v>Chris Kallao (10R)</v>
          </cell>
        </row>
        <row r="1445">
          <cell r="A1445" t="str">
            <v>0551732</v>
          </cell>
          <cell r="B1445" t="str">
            <v>Chris O'Neil (77)</v>
          </cell>
          <cell r="D1445" t="str">
            <v>0853630</v>
          </cell>
          <cell r="E1445" t="str">
            <v>Charlie Silverberg (10Y)</v>
          </cell>
        </row>
        <row r="1446">
          <cell r="A1446" t="str">
            <v>0552099</v>
          </cell>
          <cell r="B1446" t="str">
            <v>Bill Strife (8D)</v>
          </cell>
          <cell r="D1446" t="str">
            <v>0853966</v>
          </cell>
          <cell r="E1446" t="str">
            <v>Ed Atkinson (10F)</v>
          </cell>
        </row>
        <row r="1447">
          <cell r="A1447" t="str">
            <v>0552230</v>
          </cell>
          <cell r="B1447" t="str">
            <v>George Heseltine (7B)</v>
          </cell>
          <cell r="D1447" t="str">
            <v>0854247</v>
          </cell>
          <cell r="E1447" t="str">
            <v>Chad Thompson (10V)</v>
          </cell>
        </row>
        <row r="1448">
          <cell r="A1448" t="str">
            <v>0552496</v>
          </cell>
          <cell r="B1448" t="str">
            <v>Tim Walls (73)</v>
          </cell>
          <cell r="D1448" t="str">
            <v>0854430</v>
          </cell>
          <cell r="E1448" t="str">
            <v>Mike Aronson (10K)</v>
          </cell>
        </row>
        <row r="1449">
          <cell r="A1449" t="str">
            <v>0553290</v>
          </cell>
          <cell r="B1449" t="str">
            <v>Michael Layfield (83)</v>
          </cell>
          <cell r="D1449" t="str">
            <v>0855919</v>
          </cell>
          <cell r="E1449" t="str">
            <v>Cia Thompkins (10N)</v>
          </cell>
        </row>
        <row r="1450">
          <cell r="A1450" t="str">
            <v>0553615</v>
          </cell>
          <cell r="B1450" t="str">
            <v>Jim Camella (81)</v>
          </cell>
          <cell r="D1450" t="str">
            <v>0856123</v>
          </cell>
          <cell r="E1450" t="str">
            <v>Charlie Silverberg (10Y)</v>
          </cell>
        </row>
        <row r="1451">
          <cell r="A1451" t="str">
            <v>0553647</v>
          </cell>
          <cell r="B1451" t="str">
            <v>Brad Evans (153)</v>
          </cell>
          <cell r="D1451" t="str">
            <v>0856627</v>
          </cell>
          <cell r="E1451" t="str">
            <v>Joe Livorsi (10U)</v>
          </cell>
        </row>
        <row r="1452">
          <cell r="A1452" t="str">
            <v>0553689</v>
          </cell>
          <cell r="B1452" t="str">
            <v>Bill Mcfadden (8C)</v>
          </cell>
          <cell r="D1452" t="str">
            <v>0856630</v>
          </cell>
          <cell r="E1452" t="str">
            <v>Chad Thompson (10V)</v>
          </cell>
        </row>
        <row r="1453">
          <cell r="A1453" t="str">
            <v>0553900</v>
          </cell>
          <cell r="B1453" t="str">
            <v>Jessica Johnson (8F)</v>
          </cell>
          <cell r="D1453" t="str">
            <v>0856649</v>
          </cell>
          <cell r="E1453" t="str">
            <v>Joe Livorsi (10U)</v>
          </cell>
        </row>
        <row r="1454">
          <cell r="A1454" t="str">
            <v>0554600</v>
          </cell>
          <cell r="B1454" t="str">
            <v>Scott Green (89)</v>
          </cell>
          <cell r="D1454" t="str">
            <v>0856681</v>
          </cell>
          <cell r="E1454" t="str">
            <v>Chris Kallao (10R)</v>
          </cell>
        </row>
        <row r="1455">
          <cell r="A1455" t="str">
            <v>0554650</v>
          </cell>
          <cell r="B1455" t="str">
            <v>Brad Evans (153)</v>
          </cell>
          <cell r="D1455" t="str">
            <v>0856721</v>
          </cell>
          <cell r="E1455" t="str">
            <v>Mike Aronson (10K)</v>
          </cell>
        </row>
        <row r="1456">
          <cell r="A1456" t="str">
            <v>0554689</v>
          </cell>
          <cell r="B1456" t="str">
            <v>Brad Evans (153)</v>
          </cell>
          <cell r="D1456" t="str">
            <v>0856729</v>
          </cell>
          <cell r="E1456" t="str">
            <v>Chris Kallao (10R)</v>
          </cell>
        </row>
        <row r="1457">
          <cell r="A1457" t="str">
            <v>0555219</v>
          </cell>
          <cell r="B1457" t="str">
            <v>Scott Green (89)</v>
          </cell>
          <cell r="D1457" t="str">
            <v>0856826</v>
          </cell>
          <cell r="E1457" t="str">
            <v>Nick Rabuano (10B)</v>
          </cell>
        </row>
        <row r="1458">
          <cell r="A1458" t="str">
            <v>0555224</v>
          </cell>
          <cell r="B1458" t="str">
            <v>Bill Strife (8D)</v>
          </cell>
          <cell r="D1458" t="str">
            <v>0856910</v>
          </cell>
          <cell r="E1458" t="str">
            <v>Jodi Snyder (10S)</v>
          </cell>
        </row>
        <row r="1459">
          <cell r="A1459" t="str">
            <v>0555800</v>
          </cell>
          <cell r="B1459" t="str">
            <v>Robert S. Evans (156)</v>
          </cell>
          <cell r="D1459" t="str">
            <v>0856930</v>
          </cell>
          <cell r="E1459" t="str">
            <v>Rob Ivey (10H)</v>
          </cell>
        </row>
        <row r="1460">
          <cell r="A1460" t="str">
            <v>0555886</v>
          </cell>
          <cell r="B1460" t="str">
            <v>Jessica Johnson (8F)</v>
          </cell>
          <cell r="D1460" t="str">
            <v>0856985</v>
          </cell>
          <cell r="E1460" t="str">
            <v>Joe Livorsi (10U)</v>
          </cell>
        </row>
        <row r="1461">
          <cell r="A1461" t="str">
            <v>0556655</v>
          </cell>
          <cell r="B1461" t="str">
            <v>Michael Layfield (83)</v>
          </cell>
          <cell r="D1461" t="str">
            <v>0857001</v>
          </cell>
          <cell r="E1461" t="str">
            <v>Stacey Wheeler (10C)</v>
          </cell>
        </row>
        <row r="1462">
          <cell r="A1462" t="str">
            <v>0557425</v>
          </cell>
          <cell r="B1462" t="str">
            <v>Brian Garnett (154)</v>
          </cell>
          <cell r="D1462" t="str">
            <v>0857037</v>
          </cell>
          <cell r="E1462" t="str">
            <v>Mike Aronson (10K)</v>
          </cell>
        </row>
        <row r="1463">
          <cell r="A1463" t="str">
            <v>0557457</v>
          </cell>
          <cell r="B1463" t="str">
            <v>Brian Garnett (154)</v>
          </cell>
          <cell r="D1463" t="str">
            <v>0857067</v>
          </cell>
          <cell r="E1463" t="str">
            <v>Joe Livorsi (10U)</v>
          </cell>
        </row>
        <row r="1464">
          <cell r="A1464" t="str">
            <v>0558014</v>
          </cell>
          <cell r="B1464" t="str">
            <v>Bill Mcfadden (8C)</v>
          </cell>
          <cell r="D1464" t="str">
            <v>0857114</v>
          </cell>
          <cell r="E1464" t="str">
            <v>Chad Thompson (10V)</v>
          </cell>
        </row>
        <row r="1465">
          <cell r="A1465" t="str">
            <v>0558096</v>
          </cell>
          <cell r="B1465" t="str">
            <v>Vinny Schettino (87)</v>
          </cell>
          <cell r="D1465" t="str">
            <v>0857211</v>
          </cell>
          <cell r="E1465" t="str">
            <v>Jodi Snyder (10S)</v>
          </cell>
        </row>
        <row r="1466">
          <cell r="A1466" t="str">
            <v>0560223</v>
          </cell>
          <cell r="B1466" t="str">
            <v>Jim Camella (81)</v>
          </cell>
          <cell r="D1466" t="str">
            <v>0857606</v>
          </cell>
          <cell r="E1466" t="str">
            <v>Jodi Snyder (10S)</v>
          </cell>
        </row>
        <row r="1467">
          <cell r="A1467" t="str">
            <v>0561108</v>
          </cell>
          <cell r="B1467" t="str">
            <v>Bill Strife (8D)</v>
          </cell>
          <cell r="D1467" t="str">
            <v>0858117</v>
          </cell>
          <cell r="E1467" t="str">
            <v>Chad Thompson (10V)</v>
          </cell>
        </row>
        <row r="1468">
          <cell r="A1468" t="str">
            <v>0561401</v>
          </cell>
          <cell r="B1468" t="str">
            <v>Vinny Schettino (87)</v>
          </cell>
          <cell r="D1468" t="str">
            <v>0860199</v>
          </cell>
          <cell r="E1468" t="str">
            <v>Jeff Gale (10J)</v>
          </cell>
        </row>
        <row r="1469">
          <cell r="A1469" t="str">
            <v>0561998</v>
          </cell>
          <cell r="B1469" t="str">
            <v>Scott Green (89)</v>
          </cell>
          <cell r="D1469" t="str">
            <v>0860531</v>
          </cell>
          <cell r="E1469" t="str">
            <v>Chad Thompson (10V)</v>
          </cell>
        </row>
        <row r="1470">
          <cell r="A1470" t="str">
            <v>0563098</v>
          </cell>
          <cell r="B1470" t="str">
            <v>Bill Strife (8D)</v>
          </cell>
          <cell r="D1470" t="str">
            <v>0860626</v>
          </cell>
          <cell r="E1470" t="str">
            <v>Chad Thompson (10V)</v>
          </cell>
        </row>
        <row r="1471">
          <cell r="A1471" t="str">
            <v>0563390</v>
          </cell>
          <cell r="B1471" t="str">
            <v>Vinny Schettino (87)</v>
          </cell>
          <cell r="D1471" t="str">
            <v>0860898</v>
          </cell>
          <cell r="E1471" t="str">
            <v>Chad Thompson (10V)</v>
          </cell>
        </row>
        <row r="1472">
          <cell r="A1472" t="str">
            <v>0563927</v>
          </cell>
          <cell r="B1472" t="str">
            <v>Vinny Schettino (87)</v>
          </cell>
          <cell r="D1472" t="str">
            <v>0862312</v>
          </cell>
          <cell r="E1472" t="str">
            <v>Chad Thompson (10V)</v>
          </cell>
        </row>
        <row r="1473">
          <cell r="A1473" t="str">
            <v>0563930</v>
          </cell>
          <cell r="B1473" t="str">
            <v>Jim Camella (81)</v>
          </cell>
          <cell r="D1473" t="str">
            <v>0863529</v>
          </cell>
          <cell r="E1473" t="str">
            <v>Chad Thompson (10V)</v>
          </cell>
        </row>
        <row r="1474">
          <cell r="A1474" t="str">
            <v>0564000</v>
          </cell>
          <cell r="B1474" t="str">
            <v>Vinny Schettino (87)</v>
          </cell>
          <cell r="D1474" t="str">
            <v>0868217</v>
          </cell>
          <cell r="E1474" t="str">
            <v>Chad Thompson (10V)</v>
          </cell>
        </row>
        <row r="1475">
          <cell r="A1475" t="str">
            <v>0565799</v>
          </cell>
          <cell r="B1475" t="str">
            <v>Lou Nikitiadis (8G)</v>
          </cell>
          <cell r="D1475" t="str">
            <v>0868217</v>
          </cell>
          <cell r="E1475" t="str">
            <v>Chris Kallao (10R)</v>
          </cell>
        </row>
        <row r="1476">
          <cell r="A1476" t="str">
            <v>0566837</v>
          </cell>
          <cell r="B1476" t="str">
            <v>Jim Camella (81)</v>
          </cell>
          <cell r="D1476" t="str">
            <v>0868477</v>
          </cell>
          <cell r="E1476" t="str">
            <v>Jeff Gale (10J)</v>
          </cell>
        </row>
        <row r="1477">
          <cell r="A1477" t="str">
            <v>0567100</v>
          </cell>
          <cell r="B1477" t="str">
            <v>Vinny Schettino (87)</v>
          </cell>
          <cell r="D1477" t="str">
            <v>0868555</v>
          </cell>
          <cell r="E1477" t="str">
            <v>Chad Thompson (10V)</v>
          </cell>
        </row>
        <row r="1478">
          <cell r="A1478" t="str">
            <v>0567108</v>
          </cell>
          <cell r="B1478" t="str">
            <v>Jim Camella (81)</v>
          </cell>
          <cell r="D1478" t="str">
            <v>0869141</v>
          </cell>
          <cell r="E1478" t="str">
            <v>Charlie Silverberg (10Y)</v>
          </cell>
        </row>
        <row r="1479">
          <cell r="A1479" t="str">
            <v>0569224</v>
          </cell>
          <cell r="B1479" t="str">
            <v>Jim Camella (81)</v>
          </cell>
          <cell r="D1479" t="str">
            <v>0869141</v>
          </cell>
          <cell r="E1479" t="str">
            <v>Lou Amorose (10A)</v>
          </cell>
        </row>
        <row r="1480">
          <cell r="A1480" t="str">
            <v>0570104</v>
          </cell>
          <cell r="B1480" t="str">
            <v>Mike Morey (230)</v>
          </cell>
          <cell r="D1480" t="str">
            <v>0870003</v>
          </cell>
          <cell r="E1480" t="str">
            <v>Chad Thompson (10V)</v>
          </cell>
        </row>
        <row r="1481">
          <cell r="A1481" t="str">
            <v>0570111</v>
          </cell>
          <cell r="B1481" t="str">
            <v>Julian Coronado (215)</v>
          </cell>
          <cell r="D1481" t="str">
            <v>0870301</v>
          </cell>
          <cell r="E1481" t="str">
            <v>Mike Aronson (10K)</v>
          </cell>
        </row>
        <row r="1482">
          <cell r="A1482" t="str">
            <v>0570118</v>
          </cell>
          <cell r="B1482" t="str">
            <v>John Greer (225)</v>
          </cell>
          <cell r="D1482" t="str">
            <v>0870320</v>
          </cell>
          <cell r="E1482" t="str">
            <v>Chad Thompson (10V)</v>
          </cell>
        </row>
        <row r="1483">
          <cell r="A1483" t="str">
            <v>0570301</v>
          </cell>
          <cell r="B1483" t="str">
            <v>Jim Camella (81)</v>
          </cell>
          <cell r="D1483" t="str">
            <v>0870502</v>
          </cell>
          <cell r="E1483" t="str">
            <v>Jodi Snyder (10S)</v>
          </cell>
        </row>
        <row r="1484">
          <cell r="A1484" t="str">
            <v>0570321</v>
          </cell>
          <cell r="B1484" t="str">
            <v>John Scott (125)</v>
          </cell>
          <cell r="D1484" t="str">
            <v>0871120</v>
          </cell>
          <cell r="E1484" t="str">
            <v>Mike Aronson (10K)</v>
          </cell>
        </row>
        <row r="1485">
          <cell r="A1485" t="str">
            <v>0570418</v>
          </cell>
          <cell r="B1485" t="str">
            <v>Butch Hazlett (226)</v>
          </cell>
          <cell r="D1485" t="str">
            <v>0871208</v>
          </cell>
          <cell r="E1485" t="str">
            <v>Stacey Wheeler (10C)</v>
          </cell>
        </row>
        <row r="1486">
          <cell r="A1486" t="str">
            <v>0570421</v>
          </cell>
          <cell r="B1486" t="str">
            <v>Bill James (214)</v>
          </cell>
          <cell r="D1486" t="str">
            <v>0874200</v>
          </cell>
          <cell r="E1486" t="str">
            <v>Jeff Gale (10J)</v>
          </cell>
        </row>
        <row r="1487">
          <cell r="A1487" t="str">
            <v>0570430</v>
          </cell>
          <cell r="B1487" t="str">
            <v>John Greer (225)</v>
          </cell>
          <cell r="D1487" t="str">
            <v>0874639</v>
          </cell>
          <cell r="E1487" t="str">
            <v>Jodi Snyder (10S)</v>
          </cell>
        </row>
        <row r="1488">
          <cell r="A1488" t="str">
            <v>0570530</v>
          </cell>
          <cell r="B1488" t="str">
            <v>Verlin Merkel (53)</v>
          </cell>
          <cell r="D1488" t="str">
            <v>0876801</v>
          </cell>
          <cell r="E1488" t="str">
            <v>Joe Livorsi (10U)</v>
          </cell>
        </row>
        <row r="1489">
          <cell r="A1489" t="str">
            <v>0570882</v>
          </cell>
          <cell r="B1489" t="str">
            <v>Jim Camella (81)</v>
          </cell>
          <cell r="D1489" t="str">
            <v>0876940</v>
          </cell>
          <cell r="E1489" t="str">
            <v>Chad Thompson (10V)</v>
          </cell>
        </row>
        <row r="1490">
          <cell r="A1490" t="str">
            <v>0570913</v>
          </cell>
          <cell r="B1490" t="str">
            <v>Bill James (214)</v>
          </cell>
          <cell r="D1490" t="str">
            <v>0877335</v>
          </cell>
          <cell r="E1490" t="str">
            <v>Chris Kallao (10R)</v>
          </cell>
        </row>
        <row r="1491">
          <cell r="A1491" t="str">
            <v>0571012</v>
          </cell>
          <cell r="B1491" t="str">
            <v>Paul Glaser (56)</v>
          </cell>
          <cell r="D1491" t="str">
            <v>0877370</v>
          </cell>
          <cell r="E1491" t="str">
            <v>Mike Aronson (10K)</v>
          </cell>
        </row>
        <row r="1492">
          <cell r="A1492" t="str">
            <v>0571126</v>
          </cell>
          <cell r="B1492" t="str">
            <v>Lou Nikitiadis (8G)</v>
          </cell>
          <cell r="D1492" t="str">
            <v>0878480</v>
          </cell>
          <cell r="E1492" t="str">
            <v>Jodi Snyder (10S)</v>
          </cell>
        </row>
        <row r="1493">
          <cell r="A1493" t="str">
            <v>0571198</v>
          </cell>
          <cell r="B1493" t="str">
            <v>John Lombara (76)</v>
          </cell>
          <cell r="D1493" t="str">
            <v>0880115</v>
          </cell>
          <cell r="E1493" t="str">
            <v>Ed Atkinson (10F)</v>
          </cell>
        </row>
        <row r="1494">
          <cell r="A1494" t="str">
            <v>0571199</v>
          </cell>
          <cell r="B1494" t="str">
            <v>Vinny Schettino (87)</v>
          </cell>
          <cell r="D1494" t="str">
            <v>0880118</v>
          </cell>
          <cell r="E1494" t="str">
            <v>Stacey Wheeler (10C)</v>
          </cell>
        </row>
        <row r="1495">
          <cell r="A1495" t="str">
            <v>0571210</v>
          </cell>
          <cell r="B1495" t="str">
            <v>Steve Bradley (58)</v>
          </cell>
          <cell r="D1495" t="str">
            <v>0880327</v>
          </cell>
          <cell r="E1495" t="str">
            <v>Jodi Snyder (10S)</v>
          </cell>
        </row>
        <row r="1496">
          <cell r="A1496" t="str">
            <v>0571498</v>
          </cell>
          <cell r="B1496" t="str">
            <v>Brian Garnett (154)</v>
          </cell>
          <cell r="D1496" t="str">
            <v>0880498</v>
          </cell>
          <cell r="E1496" t="str">
            <v>Chad Thompson (10V)</v>
          </cell>
        </row>
        <row r="1497">
          <cell r="A1497" t="str">
            <v>0571873</v>
          </cell>
          <cell r="B1497" t="str">
            <v>Jim Camella (81)</v>
          </cell>
          <cell r="D1497" t="str">
            <v>0880597</v>
          </cell>
          <cell r="E1497" t="str">
            <v>Jodi Snyder (10S)</v>
          </cell>
        </row>
        <row r="1498">
          <cell r="A1498" t="str">
            <v>0571950</v>
          </cell>
          <cell r="B1498" t="str">
            <v>Vinny Schettino (87)</v>
          </cell>
          <cell r="D1498" t="str">
            <v>0880625</v>
          </cell>
          <cell r="E1498" t="str">
            <v>Ed Atkinson (10F)</v>
          </cell>
        </row>
        <row r="1499">
          <cell r="A1499" t="str">
            <v>0572900</v>
          </cell>
          <cell r="B1499" t="str">
            <v>Bill Strife (8D)</v>
          </cell>
          <cell r="D1499" t="str">
            <v>0880726</v>
          </cell>
          <cell r="E1499" t="str">
            <v>Jeff Gale (10J)</v>
          </cell>
        </row>
        <row r="1500">
          <cell r="A1500" t="str">
            <v>0573471</v>
          </cell>
          <cell r="B1500" t="str">
            <v>Bob Evans (155)</v>
          </cell>
          <cell r="D1500" t="str">
            <v>0881010</v>
          </cell>
          <cell r="E1500" t="str">
            <v>Mike Aronson (10K)</v>
          </cell>
        </row>
        <row r="1501">
          <cell r="A1501" t="str">
            <v>0574007</v>
          </cell>
          <cell r="B1501" t="str">
            <v>Jim Camella (81)</v>
          </cell>
          <cell r="D1501" t="str">
            <v>0881108</v>
          </cell>
          <cell r="E1501" t="str">
            <v>Stacey Wheeler (10C)</v>
          </cell>
        </row>
        <row r="1502">
          <cell r="A1502" t="str">
            <v>0574102</v>
          </cell>
          <cell r="B1502" t="str">
            <v>Jodi Snyder (10S)</v>
          </cell>
          <cell r="D1502" t="str">
            <v>0881115</v>
          </cell>
          <cell r="E1502" t="str">
            <v>Mike Aronson (10K)</v>
          </cell>
        </row>
        <row r="1503">
          <cell r="A1503" t="str">
            <v>0574260</v>
          </cell>
          <cell r="B1503" t="str">
            <v>Matt Schuster (10E)</v>
          </cell>
          <cell r="D1503" t="str">
            <v>0881206</v>
          </cell>
          <cell r="E1503" t="str">
            <v>Chad Thompson (10V)</v>
          </cell>
        </row>
        <row r="1504">
          <cell r="A1504" t="str">
            <v>0574261</v>
          </cell>
          <cell r="B1504" t="str">
            <v>Matt Schuster (10E)</v>
          </cell>
          <cell r="D1504" t="str">
            <v>0882699</v>
          </cell>
          <cell r="E1504" t="str">
            <v>Joe Livorsi (10U)</v>
          </cell>
        </row>
        <row r="1505">
          <cell r="A1505" t="str">
            <v>0574700</v>
          </cell>
          <cell r="B1505" t="str">
            <v>Bill Mcfadden (8C)</v>
          </cell>
          <cell r="D1505" t="str">
            <v>0884049</v>
          </cell>
          <cell r="E1505" t="str">
            <v>Chad Thompson (10V)</v>
          </cell>
        </row>
        <row r="1506">
          <cell r="A1506" t="str">
            <v>0574898</v>
          </cell>
          <cell r="B1506" t="str">
            <v>Brian Garnett (154)</v>
          </cell>
          <cell r="D1506" t="str">
            <v>0884570</v>
          </cell>
          <cell r="E1506" t="str">
            <v>Nick Rabuano (10B)</v>
          </cell>
        </row>
        <row r="1507">
          <cell r="A1507" t="str">
            <v>0576811</v>
          </cell>
          <cell r="B1507" t="str">
            <v>Jessica Johnson (8F)</v>
          </cell>
          <cell r="D1507" t="str">
            <v>0885110</v>
          </cell>
          <cell r="E1507" t="str">
            <v>Joe Hurst (10G)</v>
          </cell>
        </row>
        <row r="1508">
          <cell r="A1508" t="str">
            <v>0578912</v>
          </cell>
          <cell r="B1508" t="str">
            <v>Scott Green (89)</v>
          </cell>
          <cell r="D1508" t="str">
            <v>0885118</v>
          </cell>
          <cell r="E1508" t="str">
            <v>Joe Livorsi (10U)</v>
          </cell>
        </row>
        <row r="1509">
          <cell r="A1509" t="str">
            <v>0580301</v>
          </cell>
          <cell r="B1509" t="str">
            <v>Robert S. Evans (156)</v>
          </cell>
          <cell r="D1509" t="str">
            <v>0885995</v>
          </cell>
          <cell r="E1509" t="str">
            <v>Chris Kallao (10R)</v>
          </cell>
        </row>
        <row r="1510">
          <cell r="A1510" t="str">
            <v>0580322</v>
          </cell>
          <cell r="B1510" t="str">
            <v>Michael Layfield (83)</v>
          </cell>
          <cell r="D1510" t="str">
            <v>0886270</v>
          </cell>
          <cell r="E1510" t="str">
            <v>Jeff Gale (10J)</v>
          </cell>
        </row>
        <row r="1511">
          <cell r="A1511" t="str">
            <v>0580498</v>
          </cell>
          <cell r="B1511" t="str">
            <v>Fred Cronce (88)</v>
          </cell>
          <cell r="D1511" t="str">
            <v>0886841</v>
          </cell>
          <cell r="E1511" t="str">
            <v>Ed Atkinson (10F)</v>
          </cell>
        </row>
        <row r="1512">
          <cell r="A1512" t="str">
            <v>0580498</v>
          </cell>
          <cell r="B1512" t="str">
            <v>Jim Casey (8H)</v>
          </cell>
          <cell r="D1512" t="str">
            <v>0887011</v>
          </cell>
          <cell r="E1512" t="str">
            <v>Mike Aronson (10K)</v>
          </cell>
        </row>
        <row r="1513">
          <cell r="A1513" t="str">
            <v>0580517</v>
          </cell>
          <cell r="B1513" t="str">
            <v>Chris Kallao (10R)</v>
          </cell>
          <cell r="D1513" t="str">
            <v>0887066</v>
          </cell>
          <cell r="E1513" t="str">
            <v>Joe Hurst (10G)</v>
          </cell>
        </row>
        <row r="1514">
          <cell r="A1514" t="str">
            <v>0580601</v>
          </cell>
          <cell r="B1514" t="str">
            <v>Fred Cronce (88)</v>
          </cell>
          <cell r="D1514" t="str">
            <v>0887111</v>
          </cell>
          <cell r="E1514" t="str">
            <v>Nick Rabuano (10B)</v>
          </cell>
        </row>
        <row r="1515">
          <cell r="A1515" t="str">
            <v>0580726</v>
          </cell>
          <cell r="B1515" t="str">
            <v>Joe Winiesdorffer (158)</v>
          </cell>
          <cell r="D1515" t="str">
            <v>0887121</v>
          </cell>
          <cell r="E1515" t="str">
            <v>Cia Thompkins (10N)</v>
          </cell>
        </row>
        <row r="1516">
          <cell r="A1516" t="str">
            <v>0580911</v>
          </cell>
          <cell r="B1516" t="str">
            <v>Tony Scoli (85)</v>
          </cell>
          <cell r="D1516" t="str">
            <v>0887124</v>
          </cell>
          <cell r="E1516" t="str">
            <v>Jodi Snyder (10S)</v>
          </cell>
        </row>
        <row r="1517">
          <cell r="A1517" t="str">
            <v>0580918</v>
          </cell>
          <cell r="B1517" t="str">
            <v>Bill Strife (8D)</v>
          </cell>
          <cell r="D1517" t="str">
            <v>0887735</v>
          </cell>
          <cell r="E1517" t="str">
            <v>Cia Thompkins (10N)</v>
          </cell>
        </row>
        <row r="1518">
          <cell r="A1518" t="str">
            <v>0581101</v>
          </cell>
          <cell r="B1518" t="str">
            <v>Ed Atkinson (10F)</v>
          </cell>
          <cell r="D1518" t="str">
            <v>0888325</v>
          </cell>
          <cell r="E1518" t="str">
            <v>Jeff Gale (10J)</v>
          </cell>
        </row>
        <row r="1519">
          <cell r="A1519" t="str">
            <v>0581108</v>
          </cell>
          <cell r="B1519" t="str">
            <v>Chris Kallao (10R)</v>
          </cell>
          <cell r="D1519" t="str">
            <v>0888875</v>
          </cell>
          <cell r="E1519" t="str">
            <v>Chris Kallao (10R)</v>
          </cell>
        </row>
        <row r="1520">
          <cell r="A1520" t="str">
            <v>0581113</v>
          </cell>
          <cell r="B1520" t="str">
            <v>Tony Scoli (85)</v>
          </cell>
          <cell r="D1520" t="str">
            <v>0890201</v>
          </cell>
          <cell r="E1520" t="str">
            <v>Bill James (214)</v>
          </cell>
        </row>
        <row r="1521">
          <cell r="A1521" t="str">
            <v>0581114</v>
          </cell>
          <cell r="B1521" t="str">
            <v>Ed Atkinson (10F)</v>
          </cell>
          <cell r="D1521" t="str">
            <v>0890405</v>
          </cell>
          <cell r="E1521" t="str">
            <v>Tom Buck (219)</v>
          </cell>
        </row>
        <row r="1522">
          <cell r="A1522" t="str">
            <v>0581206</v>
          </cell>
          <cell r="B1522" t="str">
            <v>Kenneth Cracchiola (8E)</v>
          </cell>
          <cell r="D1522" t="str">
            <v>0890716</v>
          </cell>
          <cell r="E1522" t="str">
            <v>Nicole Marshall (6N)</v>
          </cell>
        </row>
        <row r="1523">
          <cell r="A1523" t="str">
            <v>0581214</v>
          </cell>
          <cell r="B1523" t="str">
            <v>Scott Green (89)</v>
          </cell>
          <cell r="D1523" t="str">
            <v>0890730</v>
          </cell>
          <cell r="E1523" t="str">
            <v>David Zuiderveld (62)</v>
          </cell>
        </row>
        <row r="1524">
          <cell r="A1524" t="str">
            <v>0581298</v>
          </cell>
          <cell r="B1524" t="str">
            <v>Tony Scoli (85)</v>
          </cell>
          <cell r="D1524" t="str">
            <v>0890906</v>
          </cell>
          <cell r="E1524" t="str">
            <v>Jodi Snyder (10S)</v>
          </cell>
        </row>
        <row r="1525">
          <cell r="A1525" t="str">
            <v>0582429</v>
          </cell>
          <cell r="B1525" t="str">
            <v>Bill Hickey (79)</v>
          </cell>
          <cell r="D1525" t="str">
            <v>0891025</v>
          </cell>
          <cell r="E1525" t="str">
            <v>Jodi Snyder (10S)</v>
          </cell>
        </row>
        <row r="1526">
          <cell r="A1526" t="str">
            <v>0582470</v>
          </cell>
          <cell r="B1526" t="str">
            <v>Bill Hickey (79)</v>
          </cell>
          <cell r="D1526" t="str">
            <v>0891498</v>
          </cell>
          <cell r="E1526" t="str">
            <v>Cia Thompkins (10N)</v>
          </cell>
        </row>
        <row r="1527">
          <cell r="A1527" t="str">
            <v>0582530</v>
          </cell>
          <cell r="B1527" t="str">
            <v>Bill Mcfadden (8C)</v>
          </cell>
          <cell r="D1527" t="str">
            <v>0891898</v>
          </cell>
          <cell r="E1527" t="str">
            <v>Mike Aronson (10K)</v>
          </cell>
        </row>
        <row r="1528">
          <cell r="A1528" t="str">
            <v>0582996</v>
          </cell>
          <cell r="B1528" t="str">
            <v>Brad Evans (153)</v>
          </cell>
          <cell r="D1528" t="str">
            <v>0892998</v>
          </cell>
          <cell r="E1528" t="str">
            <v>Jeff Gale (10J)</v>
          </cell>
        </row>
        <row r="1529">
          <cell r="A1529" t="str">
            <v>0583018</v>
          </cell>
          <cell r="B1529" t="str">
            <v>Michael Layfield (83)</v>
          </cell>
          <cell r="D1529" t="str">
            <v>0895563</v>
          </cell>
          <cell r="E1529" t="str">
            <v>John Scott (125)</v>
          </cell>
        </row>
        <row r="1530">
          <cell r="A1530" t="str">
            <v>0583200</v>
          </cell>
          <cell r="B1530" t="str">
            <v>Kenneth Cracchiola (8E)</v>
          </cell>
          <cell r="D1530" t="str">
            <v>0900102</v>
          </cell>
          <cell r="E1530" t="str">
            <v>John Scott (125)</v>
          </cell>
        </row>
        <row r="1531">
          <cell r="A1531" t="str">
            <v>0583212</v>
          </cell>
          <cell r="B1531" t="str">
            <v>Lou Nikitiadis (8G)</v>
          </cell>
          <cell r="D1531" t="str">
            <v>0900329</v>
          </cell>
          <cell r="E1531" t="str">
            <v>John Scott (125)</v>
          </cell>
        </row>
        <row r="1532">
          <cell r="A1532" t="str">
            <v>0583259</v>
          </cell>
          <cell r="B1532" t="str">
            <v>Bill Strife (8D)</v>
          </cell>
          <cell r="D1532" t="str">
            <v>0900518</v>
          </cell>
          <cell r="E1532" t="str">
            <v>Jim Casey (8H)</v>
          </cell>
        </row>
        <row r="1533">
          <cell r="A1533" t="str">
            <v>0583429</v>
          </cell>
          <cell r="B1533" t="str">
            <v>Bill Mcfadden (8C)</v>
          </cell>
          <cell r="D1533" t="str">
            <v>0900620</v>
          </cell>
          <cell r="E1533" t="str">
            <v>James Irick (124)</v>
          </cell>
        </row>
        <row r="1534">
          <cell r="A1534" t="str">
            <v>0583431</v>
          </cell>
          <cell r="B1534" t="str">
            <v>Michael Layfield (83)</v>
          </cell>
          <cell r="D1534" t="str">
            <v>0900621</v>
          </cell>
          <cell r="E1534" t="str">
            <v>Steve Bradley (58)</v>
          </cell>
        </row>
        <row r="1535">
          <cell r="A1535" t="str">
            <v>0583490</v>
          </cell>
          <cell r="B1535" t="str">
            <v>Bill Mcfadden (8C)</v>
          </cell>
          <cell r="D1535" t="str">
            <v>0900717</v>
          </cell>
          <cell r="E1535" t="str">
            <v>James Irick (124)</v>
          </cell>
        </row>
        <row r="1536">
          <cell r="A1536" t="str">
            <v>0583514</v>
          </cell>
          <cell r="B1536" t="str">
            <v>Bob Minihane (80)</v>
          </cell>
          <cell r="D1536" t="str">
            <v>0900817</v>
          </cell>
          <cell r="E1536" t="str">
            <v>Tom Buck (219)</v>
          </cell>
        </row>
        <row r="1537">
          <cell r="A1537" t="str">
            <v>0583537</v>
          </cell>
          <cell r="B1537" t="str">
            <v>Jessica Johnson (8F)</v>
          </cell>
          <cell r="D1537" t="str">
            <v>0900917</v>
          </cell>
          <cell r="E1537" t="str">
            <v>Tom Buck (219)</v>
          </cell>
        </row>
        <row r="1538">
          <cell r="A1538" t="str">
            <v>0583583</v>
          </cell>
          <cell r="B1538" t="str">
            <v>Tony Scoli (85)</v>
          </cell>
          <cell r="D1538" t="str">
            <v>0900927</v>
          </cell>
          <cell r="E1538" t="str">
            <v>John Scott (125)</v>
          </cell>
        </row>
        <row r="1539">
          <cell r="A1539" t="str">
            <v>0583709</v>
          </cell>
          <cell r="B1539" t="str">
            <v>Bill Mcfadden (8C)</v>
          </cell>
          <cell r="D1539" t="str">
            <v>0901107</v>
          </cell>
          <cell r="E1539" t="str">
            <v>John Scott (125)</v>
          </cell>
        </row>
        <row r="1540">
          <cell r="A1540" t="str">
            <v>0583846</v>
          </cell>
          <cell r="B1540" t="str">
            <v>Scott Green (89)</v>
          </cell>
          <cell r="D1540" t="str">
            <v>0901130</v>
          </cell>
          <cell r="E1540" t="str">
            <v>James Irick (124)</v>
          </cell>
        </row>
        <row r="1541">
          <cell r="A1541" t="str">
            <v>0584221</v>
          </cell>
          <cell r="B1541" t="str">
            <v>Bill Strife (8D)</v>
          </cell>
          <cell r="D1541" t="str">
            <v>0901198</v>
          </cell>
          <cell r="E1541" t="str">
            <v>John Scott (125)</v>
          </cell>
        </row>
        <row r="1542">
          <cell r="A1542" t="str">
            <v>0584722</v>
          </cell>
          <cell r="B1542" t="str">
            <v>Joe Winiesdorffer (158)</v>
          </cell>
          <cell r="D1542" t="str">
            <v>0901206</v>
          </cell>
          <cell r="E1542" t="str">
            <v>Steve Kiersch (123)</v>
          </cell>
        </row>
        <row r="1543">
          <cell r="A1543" t="str">
            <v>0584774</v>
          </cell>
          <cell r="B1543" t="str">
            <v>Scott Green (89)</v>
          </cell>
          <cell r="D1543" t="str">
            <v>0901228</v>
          </cell>
          <cell r="E1543" t="str">
            <v>Tom Buck (219)</v>
          </cell>
        </row>
        <row r="1544">
          <cell r="A1544" t="str">
            <v>0584894</v>
          </cell>
          <cell r="B1544" t="str">
            <v>Fred Cronce (88)</v>
          </cell>
          <cell r="D1544" t="str">
            <v>0901423</v>
          </cell>
          <cell r="E1544" t="str">
            <v>Rob Weeks (127)</v>
          </cell>
        </row>
        <row r="1545">
          <cell r="A1545" t="str">
            <v>0584916</v>
          </cell>
          <cell r="B1545" t="str">
            <v>Kenneth Cracchiola (8E)</v>
          </cell>
          <cell r="D1545" t="str">
            <v>0901661</v>
          </cell>
          <cell r="E1545" t="str">
            <v>Rob Weeks (127)</v>
          </cell>
        </row>
        <row r="1546">
          <cell r="A1546" t="str">
            <v>0585015</v>
          </cell>
          <cell r="B1546" t="str">
            <v>Lou Nikitiadis (8G)</v>
          </cell>
          <cell r="D1546" t="str">
            <v>0901662</v>
          </cell>
          <cell r="E1546" t="str">
            <v>Rob Weeks (127)</v>
          </cell>
        </row>
        <row r="1547">
          <cell r="A1547" t="str">
            <v>0586489</v>
          </cell>
          <cell r="B1547" t="str">
            <v>Michael Layfield (83)</v>
          </cell>
          <cell r="D1547" t="str">
            <v>0901665</v>
          </cell>
          <cell r="E1547" t="str">
            <v>Rob Weeks (127)</v>
          </cell>
        </row>
        <row r="1548">
          <cell r="A1548" t="str">
            <v>0586552</v>
          </cell>
          <cell r="B1548" t="str">
            <v>Vinny Schettino (87)</v>
          </cell>
          <cell r="D1548" t="str">
            <v>0901666</v>
          </cell>
          <cell r="E1548" t="str">
            <v>Rob Weeks (127)</v>
          </cell>
        </row>
        <row r="1549">
          <cell r="A1549" t="str">
            <v>0586808</v>
          </cell>
          <cell r="B1549" t="str">
            <v>Michael Layfield (83)</v>
          </cell>
          <cell r="D1549" t="str">
            <v>0901667</v>
          </cell>
          <cell r="E1549" t="str">
            <v>James Irick (124)</v>
          </cell>
        </row>
        <row r="1550">
          <cell r="A1550" t="str">
            <v>0587046</v>
          </cell>
          <cell r="B1550" t="str">
            <v>Bill Strife (8D)</v>
          </cell>
          <cell r="D1550" t="str">
            <v>0901669</v>
          </cell>
          <cell r="E1550" t="str">
            <v>James Irick (124)</v>
          </cell>
        </row>
        <row r="1551">
          <cell r="A1551" t="str">
            <v>0587114</v>
          </cell>
          <cell r="B1551" t="str">
            <v>Bill Strife (8D)</v>
          </cell>
          <cell r="D1551" t="str">
            <v>0901677</v>
          </cell>
          <cell r="E1551" t="str">
            <v>James Irick (124)</v>
          </cell>
        </row>
        <row r="1552">
          <cell r="A1552" t="str">
            <v>0587540</v>
          </cell>
          <cell r="B1552" t="str">
            <v>Lou Nikitiadis (8G)</v>
          </cell>
          <cell r="D1552" t="str">
            <v>0901679</v>
          </cell>
          <cell r="E1552" t="str">
            <v>James Irick (124)</v>
          </cell>
        </row>
        <row r="1553">
          <cell r="A1553" t="str">
            <v>0587788</v>
          </cell>
          <cell r="B1553" t="str">
            <v>Joe Winiesdorffer (158)</v>
          </cell>
          <cell r="D1553" t="str">
            <v>0901685</v>
          </cell>
          <cell r="E1553" t="str">
            <v>James Irick (124)</v>
          </cell>
        </row>
        <row r="1554">
          <cell r="A1554" t="str">
            <v>0588055</v>
          </cell>
          <cell r="B1554" t="str">
            <v>Michael Layfield (83)</v>
          </cell>
          <cell r="D1554" t="str">
            <v>0901722</v>
          </cell>
          <cell r="E1554" t="str">
            <v>John Scott (125)</v>
          </cell>
        </row>
        <row r="1555">
          <cell r="A1555" t="str">
            <v>0588060</v>
          </cell>
          <cell r="B1555" t="str">
            <v>Scott Green (89)</v>
          </cell>
          <cell r="D1555" t="str">
            <v>0901724</v>
          </cell>
          <cell r="E1555" t="str">
            <v>James Irick (124)</v>
          </cell>
        </row>
        <row r="1556">
          <cell r="A1556" t="str">
            <v>0588121</v>
          </cell>
          <cell r="B1556" t="str">
            <v>Jim Camella (81)</v>
          </cell>
          <cell r="D1556" t="str">
            <v>0902011</v>
          </cell>
          <cell r="E1556" t="str">
            <v>John Scott (125)</v>
          </cell>
        </row>
        <row r="1557">
          <cell r="A1557" t="str">
            <v>0588331</v>
          </cell>
          <cell r="B1557" t="str">
            <v>Bill Mcfadden (8C)</v>
          </cell>
          <cell r="D1557" t="str">
            <v>0902099</v>
          </cell>
          <cell r="E1557" t="str">
            <v>John Scott (125)</v>
          </cell>
        </row>
        <row r="1558">
          <cell r="A1558" t="str">
            <v>0588643</v>
          </cell>
          <cell r="B1558" t="str">
            <v>Jessica Johnson (8F)</v>
          </cell>
          <cell r="D1558" t="str">
            <v>0902594</v>
          </cell>
          <cell r="E1558" t="str">
            <v>John Scott (125)</v>
          </cell>
        </row>
        <row r="1559">
          <cell r="A1559" t="str">
            <v>0588690</v>
          </cell>
          <cell r="B1559" t="str">
            <v>Kenneth Cracchiola (8E)</v>
          </cell>
          <cell r="D1559" t="str">
            <v>0903745</v>
          </cell>
          <cell r="E1559" t="str">
            <v>John Scott (125)</v>
          </cell>
        </row>
        <row r="1560">
          <cell r="A1560" t="str">
            <v>0588720</v>
          </cell>
          <cell r="B1560" t="str">
            <v>Fred Cronce (88)</v>
          </cell>
          <cell r="D1560" t="str">
            <v>0904198</v>
          </cell>
          <cell r="E1560" t="str">
            <v>John Scott (125)</v>
          </cell>
        </row>
        <row r="1561">
          <cell r="A1561" t="str">
            <v>0588766</v>
          </cell>
          <cell r="B1561" t="str">
            <v>Tony Scoli (85)</v>
          </cell>
          <cell r="D1561" t="str">
            <v>0904372</v>
          </cell>
          <cell r="E1561" t="str">
            <v>John Scott (125)</v>
          </cell>
        </row>
        <row r="1562">
          <cell r="A1562" t="str">
            <v>0588784</v>
          </cell>
          <cell r="B1562" t="str">
            <v>Bill Mcfadden (8C)</v>
          </cell>
          <cell r="D1562" t="str">
            <v>0904457</v>
          </cell>
          <cell r="E1562" t="str">
            <v>Rob Weeks (127)</v>
          </cell>
        </row>
        <row r="1563">
          <cell r="A1563" t="str">
            <v>0588900</v>
          </cell>
          <cell r="B1563" t="str">
            <v>Brad Evans (153)</v>
          </cell>
          <cell r="D1563" t="str">
            <v>0904473</v>
          </cell>
          <cell r="E1563" t="str">
            <v>Rob Weeks (127)</v>
          </cell>
        </row>
        <row r="1564">
          <cell r="A1564" t="str">
            <v>0589375</v>
          </cell>
          <cell r="B1564" t="str">
            <v>Fred Cronce (88)</v>
          </cell>
          <cell r="D1564" t="str">
            <v>0904608</v>
          </cell>
          <cell r="E1564" t="str">
            <v>John Scott (125)</v>
          </cell>
        </row>
        <row r="1565">
          <cell r="A1565" t="str">
            <v>0589403</v>
          </cell>
          <cell r="B1565" t="str">
            <v>Brian Garnett (154)</v>
          </cell>
          <cell r="D1565" t="str">
            <v>0904671</v>
          </cell>
          <cell r="E1565" t="str">
            <v>James Irick (124)</v>
          </cell>
        </row>
        <row r="1566">
          <cell r="A1566" t="str">
            <v>0589416</v>
          </cell>
          <cell r="B1566" t="str">
            <v>Michael Layfield (83)</v>
          </cell>
          <cell r="D1566" t="str">
            <v>0904812</v>
          </cell>
          <cell r="E1566" t="str">
            <v>John Scott (125)</v>
          </cell>
        </row>
        <row r="1567">
          <cell r="A1567" t="str">
            <v>0589454</v>
          </cell>
          <cell r="B1567" t="str">
            <v>Joe Winiesdorffer (158)</v>
          </cell>
          <cell r="D1567" t="str">
            <v>0905098</v>
          </cell>
          <cell r="E1567" t="str">
            <v>James Irick (124)</v>
          </cell>
        </row>
        <row r="1568">
          <cell r="A1568" t="str">
            <v>0589494</v>
          </cell>
          <cell r="B1568" t="str">
            <v>Tony Scoli (85)</v>
          </cell>
          <cell r="D1568" t="str">
            <v>0905119</v>
          </cell>
          <cell r="E1568" t="str">
            <v>James Irick (124)</v>
          </cell>
        </row>
        <row r="1569">
          <cell r="A1569" t="str">
            <v>0589581</v>
          </cell>
          <cell r="B1569" t="str">
            <v>Fred Cronce (88)</v>
          </cell>
          <cell r="D1569" t="str">
            <v>0905929</v>
          </cell>
          <cell r="E1569" t="str">
            <v>John Scott (125)</v>
          </cell>
        </row>
        <row r="1570">
          <cell r="A1570" t="str">
            <v>0589595</v>
          </cell>
          <cell r="B1570" t="str">
            <v>Tony Scoli (85)</v>
          </cell>
          <cell r="D1570" t="str">
            <v>0907671</v>
          </cell>
          <cell r="E1570" t="str">
            <v>James Irick (124)</v>
          </cell>
        </row>
        <row r="1571">
          <cell r="A1571" t="str">
            <v>0589717</v>
          </cell>
          <cell r="B1571" t="str">
            <v>Brad Evans (153)</v>
          </cell>
          <cell r="D1571" t="str">
            <v>0908355</v>
          </cell>
          <cell r="E1571" t="str">
            <v>James Irick (124)</v>
          </cell>
        </row>
        <row r="1572">
          <cell r="A1572" t="str">
            <v>0589727</v>
          </cell>
          <cell r="B1572" t="str">
            <v>Brad Evans (153)</v>
          </cell>
          <cell r="D1572" t="str">
            <v>0908723</v>
          </cell>
          <cell r="E1572" t="str">
            <v>John Scott (125)</v>
          </cell>
        </row>
        <row r="1573">
          <cell r="A1573" t="str">
            <v>0590102</v>
          </cell>
          <cell r="B1573" t="str">
            <v>Bill Mcfadden (8C)</v>
          </cell>
          <cell r="D1573" t="str">
            <v>0908726</v>
          </cell>
          <cell r="E1573" t="str">
            <v>John Scott (125)</v>
          </cell>
        </row>
        <row r="1574">
          <cell r="A1574" t="str">
            <v>0590109</v>
          </cell>
          <cell r="B1574" t="str">
            <v>Fred Cronce (88)</v>
          </cell>
          <cell r="D1574" t="str">
            <v>0908741</v>
          </cell>
          <cell r="E1574" t="str">
            <v>John Scott (125)</v>
          </cell>
        </row>
        <row r="1575">
          <cell r="A1575" t="str">
            <v>0590212</v>
          </cell>
          <cell r="B1575" t="str">
            <v>Jessica Johnson (8F)</v>
          </cell>
          <cell r="D1575" t="str">
            <v>0909871</v>
          </cell>
          <cell r="E1575" t="str">
            <v>Steve Bradley (58)</v>
          </cell>
        </row>
        <row r="1576">
          <cell r="A1576" t="str">
            <v>0590323</v>
          </cell>
          <cell r="B1576" t="str">
            <v>Brad Evans (153)</v>
          </cell>
          <cell r="D1576" t="str">
            <v>0910108</v>
          </cell>
          <cell r="E1576" t="str">
            <v>James Irick (124)</v>
          </cell>
        </row>
        <row r="1577">
          <cell r="A1577" t="str">
            <v>0590498</v>
          </cell>
          <cell r="B1577" t="str">
            <v>Brian Garnett (154)</v>
          </cell>
          <cell r="D1577" t="str">
            <v>0910510</v>
          </cell>
          <cell r="E1577" t="str">
            <v>Steve Bradley (58)</v>
          </cell>
        </row>
        <row r="1578">
          <cell r="A1578" t="str">
            <v>0590598</v>
          </cell>
          <cell r="B1578" t="str">
            <v>Bill Strife (8D)</v>
          </cell>
          <cell r="D1578" t="str">
            <v>0910798</v>
          </cell>
          <cell r="E1578" t="str">
            <v>Michael Layfield (83)</v>
          </cell>
        </row>
        <row r="1579">
          <cell r="A1579" t="str">
            <v>0590703</v>
          </cell>
          <cell r="B1579" t="str">
            <v>Jessica Johnson (8F)</v>
          </cell>
          <cell r="D1579" t="str">
            <v>0911398</v>
          </cell>
          <cell r="E1579" t="str">
            <v>Alisa Connelly (69)</v>
          </cell>
        </row>
        <row r="1580">
          <cell r="A1580" t="str">
            <v>0590720</v>
          </cell>
          <cell r="B1580" t="str">
            <v>Chris Kallao (10R)</v>
          </cell>
          <cell r="D1580" t="str">
            <v>0911704</v>
          </cell>
          <cell r="E1580" t="str">
            <v>Sales Rep (20)</v>
          </cell>
        </row>
        <row r="1581">
          <cell r="A1581" t="str">
            <v>0590911</v>
          </cell>
          <cell r="B1581" t="str">
            <v>Tony Scoli (85)</v>
          </cell>
          <cell r="D1581" t="str">
            <v>0911705</v>
          </cell>
          <cell r="E1581" t="str">
            <v>Sales Rep (20)</v>
          </cell>
        </row>
        <row r="1582">
          <cell r="A1582" t="str">
            <v>0590918</v>
          </cell>
          <cell r="B1582" t="str">
            <v>Brad Evans (153)</v>
          </cell>
          <cell r="D1582" t="str">
            <v>0911706</v>
          </cell>
          <cell r="E1582" t="str">
            <v>Sales Rep (20)</v>
          </cell>
        </row>
        <row r="1583">
          <cell r="A1583" t="str">
            <v>0590961</v>
          </cell>
          <cell r="B1583" t="str">
            <v>Bill Strife (8D)</v>
          </cell>
          <cell r="D1583" t="str">
            <v>0911707</v>
          </cell>
          <cell r="E1583" t="str">
            <v>Sales Rep (20)</v>
          </cell>
        </row>
        <row r="1584">
          <cell r="A1584" t="str">
            <v>0590963</v>
          </cell>
          <cell r="B1584" t="str">
            <v>Brad Evans (153)</v>
          </cell>
          <cell r="D1584" t="str">
            <v>0911708</v>
          </cell>
          <cell r="E1584" t="str">
            <v>Sales Rep (20)</v>
          </cell>
        </row>
        <row r="1585">
          <cell r="A1585" t="str">
            <v>0591098</v>
          </cell>
          <cell r="B1585" t="str">
            <v>Bill Hickey (79)</v>
          </cell>
          <cell r="D1585" t="str">
            <v>0911709</v>
          </cell>
          <cell r="E1585" t="str">
            <v>Sales Rep (20)</v>
          </cell>
        </row>
        <row r="1586">
          <cell r="A1586" t="str">
            <v>0591113</v>
          </cell>
          <cell r="B1586" t="str">
            <v>Tony Scoli (85)</v>
          </cell>
          <cell r="D1586" t="str">
            <v>0911710</v>
          </cell>
          <cell r="E1586" t="str">
            <v>Sales Rep (20)</v>
          </cell>
        </row>
        <row r="1587">
          <cell r="A1587" t="str">
            <v>0591120</v>
          </cell>
          <cell r="B1587" t="str">
            <v>Nick Rabuano (10B)</v>
          </cell>
          <cell r="D1587" t="str">
            <v>0913115</v>
          </cell>
          <cell r="E1587" t="str">
            <v>James Irick (124)</v>
          </cell>
        </row>
        <row r="1588">
          <cell r="A1588" t="str">
            <v>0591198</v>
          </cell>
          <cell r="B1588" t="str">
            <v>Chris O'Neil (77)</v>
          </cell>
          <cell r="D1588" t="str">
            <v>0913495</v>
          </cell>
          <cell r="E1588" t="str">
            <v>John Scott (125)</v>
          </cell>
        </row>
        <row r="1589">
          <cell r="A1589" t="str">
            <v>0591298</v>
          </cell>
          <cell r="B1589" t="str">
            <v>Scott Green (89)</v>
          </cell>
          <cell r="D1589" t="str">
            <v>0914633</v>
          </cell>
          <cell r="E1589" t="str">
            <v>John Scott (125)</v>
          </cell>
        </row>
        <row r="1590">
          <cell r="A1590" t="str">
            <v>0591299</v>
          </cell>
          <cell r="B1590" t="str">
            <v>Bill Strife (8D)</v>
          </cell>
          <cell r="D1590" t="str">
            <v>0915428</v>
          </cell>
          <cell r="E1590" t="str">
            <v>John Scott (125)</v>
          </cell>
        </row>
        <row r="1591">
          <cell r="A1591" t="str">
            <v>0591312</v>
          </cell>
          <cell r="B1591" t="str">
            <v>Jessica Johnson (8F)</v>
          </cell>
          <cell r="D1591" t="str">
            <v>0915649</v>
          </cell>
          <cell r="E1591" t="str">
            <v>Rob Weeks (127)</v>
          </cell>
        </row>
        <row r="1592">
          <cell r="A1592" t="str">
            <v>0591359</v>
          </cell>
          <cell r="B1592" t="str">
            <v>Tony Scoli (85)</v>
          </cell>
          <cell r="D1592" t="str">
            <v>0915653</v>
          </cell>
          <cell r="E1592" t="str">
            <v>Rob Weeks (127)</v>
          </cell>
        </row>
        <row r="1593">
          <cell r="A1593" t="str">
            <v>0591565</v>
          </cell>
          <cell r="B1593" t="str">
            <v>Tony Scoli (85)</v>
          </cell>
          <cell r="D1593" t="str">
            <v>0915827</v>
          </cell>
          <cell r="E1593" t="str">
            <v>John Scott (125)</v>
          </cell>
        </row>
        <row r="1594">
          <cell r="A1594" t="str">
            <v>0591598</v>
          </cell>
          <cell r="B1594" t="str">
            <v>Fred Cronce (88)</v>
          </cell>
          <cell r="D1594" t="str">
            <v>0917900</v>
          </cell>
          <cell r="E1594" t="str">
            <v>James Irick (124)</v>
          </cell>
        </row>
        <row r="1595">
          <cell r="A1595" t="str">
            <v>0591813</v>
          </cell>
          <cell r="B1595" t="str">
            <v>Fred Cronce (88)</v>
          </cell>
          <cell r="D1595" t="str">
            <v>0918055</v>
          </cell>
          <cell r="E1595" t="str">
            <v>Rob Weeks (127)</v>
          </cell>
        </row>
        <row r="1596">
          <cell r="A1596" t="str">
            <v>0591913</v>
          </cell>
          <cell r="B1596" t="str">
            <v>Brian Garnett (154)</v>
          </cell>
          <cell r="D1596" t="str">
            <v>0918180</v>
          </cell>
          <cell r="E1596" t="str">
            <v>Rob Weeks (127)</v>
          </cell>
        </row>
        <row r="1597">
          <cell r="A1597" t="str">
            <v>0591931</v>
          </cell>
          <cell r="B1597" t="str">
            <v>Fred Cronce (88)</v>
          </cell>
          <cell r="D1597" t="str">
            <v>0920223</v>
          </cell>
          <cell r="E1597" t="str">
            <v>Tom Buck (219)</v>
          </cell>
        </row>
        <row r="1598">
          <cell r="A1598" t="str">
            <v>0592013</v>
          </cell>
          <cell r="B1598" t="str">
            <v>Tony Scoli (85)</v>
          </cell>
          <cell r="D1598" t="str">
            <v>0920504</v>
          </cell>
          <cell r="E1598" t="str">
            <v>Jamie Storter (16)</v>
          </cell>
        </row>
        <row r="1599">
          <cell r="A1599" t="str">
            <v>0592738</v>
          </cell>
          <cell r="B1599" t="str">
            <v>Tony Scoli (85)</v>
          </cell>
          <cell r="D1599" t="str">
            <v>0920619</v>
          </cell>
          <cell r="E1599" t="str">
            <v>Jamie Storter (16)</v>
          </cell>
        </row>
        <row r="1600">
          <cell r="A1600" t="str">
            <v>0592817</v>
          </cell>
          <cell r="B1600" t="str">
            <v>Brian Garnett (154)</v>
          </cell>
          <cell r="D1600" t="str">
            <v>0920821</v>
          </cell>
          <cell r="E1600" t="str">
            <v>Jamie Storter (16)</v>
          </cell>
        </row>
        <row r="1601">
          <cell r="A1601" t="str">
            <v>0592850</v>
          </cell>
          <cell r="B1601" t="str">
            <v>Fred Cronce (88)</v>
          </cell>
          <cell r="D1601" t="str">
            <v>0921010</v>
          </cell>
          <cell r="E1601" t="str">
            <v>Jamie Storter (16)</v>
          </cell>
        </row>
        <row r="1602">
          <cell r="A1602" t="str">
            <v>0592869</v>
          </cell>
          <cell r="B1602" t="str">
            <v>Bill Strife (8D)</v>
          </cell>
          <cell r="D1602" t="str">
            <v>0921108</v>
          </cell>
          <cell r="E1602" t="str">
            <v>Jon Wise (11)</v>
          </cell>
        </row>
        <row r="1603">
          <cell r="A1603" t="str">
            <v>0593327</v>
          </cell>
          <cell r="B1603" t="str">
            <v>Kenneth Cracchiola (8E)</v>
          </cell>
          <cell r="D1603" t="str">
            <v>0921450</v>
          </cell>
          <cell r="E1603" t="str">
            <v>Jamie Storter (16)</v>
          </cell>
        </row>
        <row r="1604">
          <cell r="A1604" t="str">
            <v>0593342</v>
          </cell>
          <cell r="B1604" t="str">
            <v>Vinny Schettino (87)</v>
          </cell>
          <cell r="D1604" t="str">
            <v>0922271</v>
          </cell>
          <cell r="E1604" t="str">
            <v>Jamie Storter (16)</v>
          </cell>
        </row>
        <row r="1605">
          <cell r="A1605" t="str">
            <v>0593435</v>
          </cell>
          <cell r="B1605" t="str">
            <v>Bill Strife (8D)</v>
          </cell>
          <cell r="D1605" t="str">
            <v>0925898</v>
          </cell>
          <cell r="E1605" t="str">
            <v>Jamie Storter (16)</v>
          </cell>
        </row>
        <row r="1606">
          <cell r="A1606" t="str">
            <v>0593484</v>
          </cell>
          <cell r="B1606" t="str">
            <v>Tony Scoli (85)</v>
          </cell>
          <cell r="D1606" t="str">
            <v>0926411</v>
          </cell>
          <cell r="E1606" t="str">
            <v>Jamie Storter (16)</v>
          </cell>
        </row>
        <row r="1607">
          <cell r="A1607" t="str">
            <v>0593931</v>
          </cell>
          <cell r="B1607" t="str">
            <v>Fred Cronce (88)</v>
          </cell>
          <cell r="D1607" t="str">
            <v>0930999</v>
          </cell>
          <cell r="E1607" t="str">
            <v>Maro Godschall (75)</v>
          </cell>
        </row>
        <row r="1608">
          <cell r="A1608" t="str">
            <v>0593974</v>
          </cell>
          <cell r="B1608" t="str">
            <v>Lou Nikitiadis (8G)</v>
          </cell>
          <cell r="D1608" t="str">
            <v>0943568</v>
          </cell>
          <cell r="E1608" t="str">
            <v>Miscellaneous (99)</v>
          </cell>
        </row>
        <row r="1609">
          <cell r="A1609" t="str">
            <v>0593996</v>
          </cell>
          <cell r="B1609" t="str">
            <v>Bill Strife (8D)</v>
          </cell>
          <cell r="D1609" t="str">
            <v>0944805</v>
          </cell>
          <cell r="E1609" t="str">
            <v>Maro Godschall (75)</v>
          </cell>
        </row>
        <row r="1610">
          <cell r="A1610" t="str">
            <v>0594261</v>
          </cell>
          <cell r="B1610" t="str">
            <v>Scott Green (89)</v>
          </cell>
          <cell r="D1610" t="str">
            <v>0946710</v>
          </cell>
          <cell r="E1610" t="str">
            <v>Sales Rep (20)</v>
          </cell>
        </row>
        <row r="1611">
          <cell r="A1611" t="str">
            <v>0594440</v>
          </cell>
          <cell r="B1611" t="str">
            <v>Bill Strife (8D)</v>
          </cell>
          <cell r="D1611" t="str">
            <v>0949011</v>
          </cell>
          <cell r="E1611" t="str">
            <v>Sales Rep (20)</v>
          </cell>
        </row>
        <row r="1612">
          <cell r="A1612" t="str">
            <v>0594784</v>
          </cell>
          <cell r="B1612" t="str">
            <v>Scott Green (89)</v>
          </cell>
          <cell r="D1612" t="str">
            <v>0949868</v>
          </cell>
          <cell r="E1612" t="str">
            <v>Miscellaneous (99)</v>
          </cell>
        </row>
        <row r="1613">
          <cell r="A1613" t="str">
            <v>0594790</v>
          </cell>
          <cell r="B1613" t="str">
            <v>Tony Scoli (85)</v>
          </cell>
          <cell r="D1613" t="str">
            <v>0949906</v>
          </cell>
          <cell r="E1613" t="str">
            <v>Sales Rep (20)</v>
          </cell>
        </row>
        <row r="1614">
          <cell r="A1614" t="str">
            <v>0594865</v>
          </cell>
          <cell r="B1614" t="str">
            <v>Bill Strife (8D)</v>
          </cell>
          <cell r="D1614" t="str">
            <v>0949909</v>
          </cell>
          <cell r="E1614" t="str">
            <v>Sales Rep (20)</v>
          </cell>
        </row>
        <row r="1615">
          <cell r="A1615" t="str">
            <v>0594970</v>
          </cell>
          <cell r="B1615" t="str">
            <v>Cia Thompkins (10N)</v>
          </cell>
          <cell r="D1615" t="str">
            <v>0950511</v>
          </cell>
          <cell r="E1615" t="str">
            <v>Scott Green (89)</v>
          </cell>
        </row>
        <row r="1616">
          <cell r="A1616" t="str">
            <v>0595402</v>
          </cell>
          <cell r="B1616" t="str">
            <v>Lou Nikitiadis (8G)</v>
          </cell>
          <cell r="D1616" t="str">
            <v>0950724</v>
          </cell>
          <cell r="E1616" t="str">
            <v>Tom Buck (219)</v>
          </cell>
        </row>
        <row r="1617">
          <cell r="A1617" t="str">
            <v>0595823</v>
          </cell>
          <cell r="B1617" t="str">
            <v>Bill Mcfadden (8C)</v>
          </cell>
          <cell r="D1617" t="str">
            <v>0951010</v>
          </cell>
          <cell r="E1617" t="str">
            <v>Miscellaneous (99)</v>
          </cell>
        </row>
        <row r="1618">
          <cell r="A1618" t="str">
            <v>0596105</v>
          </cell>
          <cell r="B1618" t="str">
            <v>Kenneth Cracchiola (8E)</v>
          </cell>
          <cell r="D1618" t="str">
            <v>0951116</v>
          </cell>
          <cell r="E1618" t="str">
            <v>Miscellaneous (99)</v>
          </cell>
        </row>
        <row r="1619">
          <cell r="A1619" t="str">
            <v>0596167</v>
          </cell>
          <cell r="B1619" t="str">
            <v>Tony Scoli (85)</v>
          </cell>
          <cell r="D1619" t="str">
            <v>0951117</v>
          </cell>
          <cell r="E1619" t="str">
            <v>Miscellaneous (99)</v>
          </cell>
        </row>
        <row r="1620">
          <cell r="A1620" t="str">
            <v>0596256</v>
          </cell>
          <cell r="B1620" t="str">
            <v>Tony Scoli (85)</v>
          </cell>
          <cell r="D1620" t="str">
            <v>0951206</v>
          </cell>
          <cell r="E1620" t="str">
            <v>John Greer (225)</v>
          </cell>
        </row>
        <row r="1621">
          <cell r="A1621" t="str">
            <v>0596305</v>
          </cell>
          <cell r="B1621" t="str">
            <v>Kenneth Cracchiola (8E)</v>
          </cell>
          <cell r="D1621" t="str">
            <v>0961024</v>
          </cell>
          <cell r="E1621" t="str">
            <v>John Greer (225)</v>
          </cell>
        </row>
        <row r="1622">
          <cell r="A1622" t="str">
            <v>0596326</v>
          </cell>
          <cell r="B1622" t="str">
            <v>Bill Strife (8D)</v>
          </cell>
          <cell r="D1622" t="str">
            <v>0961788</v>
          </cell>
          <cell r="E1622" t="str">
            <v>Miscellaneous (99)</v>
          </cell>
        </row>
        <row r="1623">
          <cell r="A1623" t="str">
            <v>0596548</v>
          </cell>
          <cell r="B1623" t="str">
            <v>Brad Evans (153)</v>
          </cell>
          <cell r="D1623" t="str">
            <v>0962701</v>
          </cell>
          <cell r="E1623" t="str">
            <v>Miscellaneous (99)</v>
          </cell>
        </row>
        <row r="1624">
          <cell r="A1624" t="str">
            <v>0596809</v>
          </cell>
          <cell r="B1624" t="str">
            <v>Jessica Johnson (8F)</v>
          </cell>
          <cell r="D1624" t="str">
            <v>0964346</v>
          </cell>
          <cell r="E1624" t="str">
            <v>Sales Rep (20)</v>
          </cell>
        </row>
        <row r="1625">
          <cell r="A1625" t="str">
            <v>0596833</v>
          </cell>
          <cell r="B1625" t="str">
            <v>Jessica Johnson (8F)</v>
          </cell>
          <cell r="D1625" t="str">
            <v>0964361</v>
          </cell>
          <cell r="E1625" t="str">
            <v>Sales Rep (20)</v>
          </cell>
        </row>
        <row r="1626">
          <cell r="A1626" t="str">
            <v>0596848</v>
          </cell>
          <cell r="B1626" t="str">
            <v>Brian Garnett (154)</v>
          </cell>
          <cell r="D1626" t="str">
            <v>0971000</v>
          </cell>
          <cell r="E1626" t="str">
            <v>Sales Rep (20)</v>
          </cell>
        </row>
        <row r="1627">
          <cell r="A1627" t="str">
            <v>0596952</v>
          </cell>
          <cell r="B1627" t="str">
            <v>Lou Nikitiadis (8G)</v>
          </cell>
          <cell r="D1627" t="str">
            <v>0972003</v>
          </cell>
          <cell r="E1627" t="str">
            <v>Sales Rep (20)</v>
          </cell>
        </row>
        <row r="1628">
          <cell r="A1628" t="str">
            <v>0596981</v>
          </cell>
          <cell r="B1628" t="str">
            <v>Bill Mcfadden (8C)</v>
          </cell>
          <cell r="D1628" t="str">
            <v>0972005</v>
          </cell>
          <cell r="E1628" t="str">
            <v>Sales Rep (20)</v>
          </cell>
        </row>
        <row r="1629">
          <cell r="A1629" t="str">
            <v>0597150</v>
          </cell>
          <cell r="B1629" t="str">
            <v>Bob Evans (155)</v>
          </cell>
          <cell r="D1629" t="str">
            <v>0972014</v>
          </cell>
          <cell r="E1629" t="str">
            <v>Sales Rep (20)</v>
          </cell>
        </row>
        <row r="1630">
          <cell r="A1630" t="str">
            <v>0597317</v>
          </cell>
          <cell r="B1630" t="str">
            <v>Bill Mcfadden (8C)</v>
          </cell>
          <cell r="D1630" t="str">
            <v>0972015</v>
          </cell>
          <cell r="E1630" t="str">
            <v>Sales Rep (20)</v>
          </cell>
        </row>
        <row r="1631">
          <cell r="A1631" t="str">
            <v>0597328</v>
          </cell>
          <cell r="B1631" t="str">
            <v>Scott Green (89)</v>
          </cell>
          <cell r="D1631" t="str">
            <v>0972030</v>
          </cell>
          <cell r="E1631" t="str">
            <v>Sales Rep (20)</v>
          </cell>
        </row>
        <row r="1632">
          <cell r="A1632" t="str">
            <v>0597368</v>
          </cell>
          <cell r="B1632" t="str">
            <v>Kenneth Cracchiola (8E)</v>
          </cell>
          <cell r="D1632" t="str">
            <v>0972031</v>
          </cell>
          <cell r="E1632" t="str">
            <v>Sales Rep (20)</v>
          </cell>
        </row>
        <row r="1633">
          <cell r="A1633" t="str">
            <v>0597505</v>
          </cell>
          <cell r="B1633" t="str">
            <v>Tony Scoli (85)</v>
          </cell>
          <cell r="D1633" t="str">
            <v>0972032</v>
          </cell>
          <cell r="E1633" t="str">
            <v>Sales Rep (20)</v>
          </cell>
        </row>
        <row r="1634">
          <cell r="A1634" t="str">
            <v>0597794</v>
          </cell>
          <cell r="B1634" t="str">
            <v>Lou Nikitiadis (8G)</v>
          </cell>
          <cell r="D1634" t="str">
            <v>0972033</v>
          </cell>
          <cell r="E1634" t="str">
            <v>Sales Rep (20)</v>
          </cell>
        </row>
        <row r="1635">
          <cell r="A1635" t="str">
            <v>0598122</v>
          </cell>
          <cell r="B1635" t="str">
            <v>Michael Layfield (83)</v>
          </cell>
          <cell r="D1635" t="str">
            <v>0972034</v>
          </cell>
          <cell r="E1635" t="str">
            <v>Sales Rep (20)</v>
          </cell>
        </row>
        <row r="1636">
          <cell r="A1636" t="str">
            <v>0598128</v>
          </cell>
          <cell r="B1636" t="str">
            <v>Brad Evans (153)</v>
          </cell>
          <cell r="D1636" t="str">
            <v>0972038</v>
          </cell>
          <cell r="E1636" t="str">
            <v>Sales Rep (20)</v>
          </cell>
        </row>
        <row r="1637">
          <cell r="A1637" t="str">
            <v>0598161</v>
          </cell>
          <cell r="B1637" t="str">
            <v>Lou Nikitiadis (8G)</v>
          </cell>
          <cell r="D1637" t="str">
            <v>0972039</v>
          </cell>
          <cell r="E1637" t="str">
            <v>Sales Rep (20)</v>
          </cell>
        </row>
        <row r="1638">
          <cell r="A1638" t="str">
            <v>0598396</v>
          </cell>
          <cell r="B1638" t="str">
            <v>Kenneth Cracchiola (8E)</v>
          </cell>
          <cell r="D1638" t="str">
            <v>0972040</v>
          </cell>
          <cell r="E1638" t="str">
            <v>Sales Rep (20)</v>
          </cell>
        </row>
        <row r="1639">
          <cell r="A1639" t="str">
            <v>0598499</v>
          </cell>
          <cell r="B1639" t="str">
            <v>Bill Strife (8D)</v>
          </cell>
          <cell r="D1639" t="str">
            <v>0972041</v>
          </cell>
          <cell r="E1639" t="str">
            <v>Sales Rep (20)</v>
          </cell>
        </row>
        <row r="1640">
          <cell r="A1640" t="str">
            <v>0598527</v>
          </cell>
          <cell r="B1640" t="str">
            <v>Bill Strife (8D)</v>
          </cell>
          <cell r="D1640" t="str">
            <v>0972042</v>
          </cell>
          <cell r="E1640" t="str">
            <v>Sales Rep (20)</v>
          </cell>
        </row>
        <row r="1641">
          <cell r="A1641" t="str">
            <v>0598531</v>
          </cell>
          <cell r="B1641" t="str">
            <v>Bill Strife (8D)</v>
          </cell>
          <cell r="D1641" t="str">
            <v>0972043</v>
          </cell>
          <cell r="E1641" t="str">
            <v>Sales Rep (20)</v>
          </cell>
        </row>
        <row r="1642">
          <cell r="A1642" t="str">
            <v>0598598</v>
          </cell>
          <cell r="B1642" t="str">
            <v>Bill Mcfadden (8C)</v>
          </cell>
          <cell r="D1642" t="str">
            <v>0972044</v>
          </cell>
          <cell r="E1642" t="str">
            <v>Sales Rep (20)</v>
          </cell>
        </row>
        <row r="1643">
          <cell r="A1643" t="str">
            <v>0598607</v>
          </cell>
          <cell r="B1643" t="str">
            <v>Fred Cronce (88)</v>
          </cell>
          <cell r="D1643" t="str">
            <v>0972218</v>
          </cell>
          <cell r="E1643" t="str">
            <v>Sales Rep (20)</v>
          </cell>
        </row>
        <row r="1644">
          <cell r="A1644" t="str">
            <v>0598631</v>
          </cell>
          <cell r="B1644" t="str">
            <v>Kenneth Cracchiola (8E)</v>
          </cell>
          <cell r="D1644" t="str">
            <v>0972231</v>
          </cell>
          <cell r="E1644" t="str">
            <v>Sales Rep (20)</v>
          </cell>
        </row>
        <row r="1645">
          <cell r="A1645" t="str">
            <v>0598674</v>
          </cell>
          <cell r="B1645" t="str">
            <v>Bob Evans (155)</v>
          </cell>
          <cell r="D1645" t="str">
            <v>0972232</v>
          </cell>
          <cell r="E1645" t="str">
            <v>Sales Rep (20)</v>
          </cell>
        </row>
        <row r="1646">
          <cell r="A1646" t="str">
            <v>0598691</v>
          </cell>
          <cell r="B1646" t="str">
            <v>Robert S. Evans (156)</v>
          </cell>
          <cell r="D1646" t="str">
            <v>0972233</v>
          </cell>
          <cell r="E1646" t="str">
            <v>Sales Rep (20)</v>
          </cell>
        </row>
        <row r="1647">
          <cell r="A1647" t="str">
            <v>0598796</v>
          </cell>
          <cell r="B1647" t="str">
            <v>Michael Layfield (83)</v>
          </cell>
          <cell r="D1647" t="str">
            <v>0972234</v>
          </cell>
          <cell r="E1647" t="str">
            <v>Sales Rep (20)</v>
          </cell>
        </row>
        <row r="1648">
          <cell r="A1648" t="str">
            <v>0598817</v>
          </cell>
          <cell r="B1648" t="str">
            <v>Michael Layfield (83)</v>
          </cell>
          <cell r="D1648" t="str">
            <v>0973000</v>
          </cell>
          <cell r="E1648" t="str">
            <v>Sales Rep (20)</v>
          </cell>
        </row>
        <row r="1649">
          <cell r="A1649" t="str">
            <v>0598909</v>
          </cell>
          <cell r="B1649" t="str">
            <v>Bill Mcfadden (8C)</v>
          </cell>
          <cell r="D1649" t="str">
            <v>0973018</v>
          </cell>
          <cell r="E1649" t="str">
            <v>John Axford (10D)</v>
          </cell>
        </row>
        <row r="1650">
          <cell r="A1650" t="str">
            <v>0599433</v>
          </cell>
          <cell r="B1650" t="str">
            <v>Bob Evans (155)</v>
          </cell>
          <cell r="D1650" t="str">
            <v>0973018</v>
          </cell>
          <cell r="E1650" t="str">
            <v>Sales Rep (20)</v>
          </cell>
        </row>
        <row r="1651">
          <cell r="A1651" t="str">
            <v>0599492</v>
          </cell>
          <cell r="B1651" t="str">
            <v>Michael Layfield (83)</v>
          </cell>
          <cell r="D1651" t="str">
            <v>0973020</v>
          </cell>
          <cell r="E1651" t="str">
            <v>John Axford (10D)</v>
          </cell>
        </row>
        <row r="1652">
          <cell r="A1652" t="str">
            <v>0599495</v>
          </cell>
          <cell r="B1652" t="str">
            <v>Lou Nikitiadis (8G)</v>
          </cell>
          <cell r="D1652" t="str">
            <v>0976066</v>
          </cell>
          <cell r="E1652" t="str">
            <v>Sales Rep (20)</v>
          </cell>
        </row>
        <row r="1653">
          <cell r="A1653" t="str">
            <v>0599697</v>
          </cell>
          <cell r="B1653" t="str">
            <v>Jessica Johnson (8F)</v>
          </cell>
          <cell r="D1653" t="str">
            <v>0976069</v>
          </cell>
          <cell r="E1653" t="str">
            <v>Sales Rep (20)</v>
          </cell>
        </row>
        <row r="1654">
          <cell r="A1654" t="str">
            <v>0599884</v>
          </cell>
          <cell r="B1654" t="str">
            <v>Brad Evans (153)</v>
          </cell>
          <cell r="D1654" t="str">
            <v>0976660</v>
          </cell>
          <cell r="E1654" t="str">
            <v>Sales Rep (20)</v>
          </cell>
        </row>
        <row r="1655">
          <cell r="A1655" t="str">
            <v>0600325</v>
          </cell>
          <cell r="B1655" t="str">
            <v>Bob Evans (155)</v>
          </cell>
          <cell r="D1655" t="str">
            <v>0981398</v>
          </cell>
          <cell r="E1655" t="str">
            <v>Jamie Storter (16)</v>
          </cell>
        </row>
        <row r="1656">
          <cell r="A1656" t="str">
            <v>0600350</v>
          </cell>
          <cell r="B1656" t="str">
            <v>Jessica Johnson (8F)</v>
          </cell>
          <cell r="D1656" t="str">
            <v>1000108</v>
          </cell>
          <cell r="E1656" t="str">
            <v>Mike Morey (230)</v>
          </cell>
        </row>
        <row r="1657">
          <cell r="A1657" t="str">
            <v>0600351</v>
          </cell>
          <cell r="B1657" t="str">
            <v>Michael Layfield (83)</v>
          </cell>
          <cell r="D1657" t="str">
            <v>1000113</v>
          </cell>
          <cell r="E1657" t="str">
            <v>Kipp Keller (228)</v>
          </cell>
        </row>
        <row r="1658">
          <cell r="A1658" t="str">
            <v>0600352</v>
          </cell>
          <cell r="B1658" t="str">
            <v>Bill Mcfadden (8C)</v>
          </cell>
          <cell r="D1658" t="str">
            <v>1000117</v>
          </cell>
          <cell r="E1658" t="str">
            <v>Bruce Cannon (218)</v>
          </cell>
        </row>
        <row r="1659">
          <cell r="A1659" t="str">
            <v>0600409</v>
          </cell>
          <cell r="B1659" t="str">
            <v>Barry Lucas (57)</v>
          </cell>
          <cell r="D1659" t="str">
            <v>1000314</v>
          </cell>
          <cell r="E1659" t="str">
            <v>Tom Buck (219)</v>
          </cell>
        </row>
        <row r="1660">
          <cell r="A1660" t="str">
            <v>0600420</v>
          </cell>
          <cell r="B1660" t="str">
            <v>Fred Cronce (88)</v>
          </cell>
          <cell r="D1660" t="str">
            <v>1000321</v>
          </cell>
          <cell r="E1660" t="str">
            <v>Bruce Cannon (218)</v>
          </cell>
        </row>
        <row r="1661">
          <cell r="A1661" t="str">
            <v>0600421</v>
          </cell>
          <cell r="B1661" t="str">
            <v>Brian Garnett (154)</v>
          </cell>
          <cell r="D1661" t="str">
            <v>1000398</v>
          </cell>
          <cell r="E1661" t="str">
            <v>John Greer (225)</v>
          </cell>
        </row>
        <row r="1662">
          <cell r="A1662" t="str">
            <v>0600430</v>
          </cell>
          <cell r="B1662" t="str">
            <v>Lou Nikitiadis (8G)</v>
          </cell>
          <cell r="D1662" t="str">
            <v>1000402</v>
          </cell>
          <cell r="E1662" t="str">
            <v>Tom Buck (219)</v>
          </cell>
        </row>
        <row r="1663">
          <cell r="A1663" t="str">
            <v>0600511</v>
          </cell>
          <cell r="B1663" t="str">
            <v>Bill James (214)</v>
          </cell>
          <cell r="D1663" t="str">
            <v>1000510</v>
          </cell>
          <cell r="E1663" t="str">
            <v>John Lombara (76)</v>
          </cell>
        </row>
        <row r="1664">
          <cell r="A1664" t="str">
            <v>0600730</v>
          </cell>
          <cell r="B1664" t="str">
            <v>Bruce Cannon (218)</v>
          </cell>
          <cell r="D1664" t="str">
            <v>1000539</v>
          </cell>
          <cell r="E1664" t="str">
            <v>Mike Morey (230)</v>
          </cell>
        </row>
        <row r="1665">
          <cell r="A1665" t="str">
            <v>0600821</v>
          </cell>
          <cell r="B1665" t="str">
            <v>Michael Layfield (83)</v>
          </cell>
          <cell r="D1665" t="str">
            <v>1000560</v>
          </cell>
          <cell r="E1665" t="str">
            <v>John Greer (225)</v>
          </cell>
        </row>
        <row r="1666">
          <cell r="A1666" t="str">
            <v>0600827</v>
          </cell>
          <cell r="B1666" t="str">
            <v>Paul Glaser (56)</v>
          </cell>
          <cell r="D1666" t="str">
            <v>1000567</v>
          </cell>
          <cell r="E1666" t="str">
            <v>Kipp Keller (228)</v>
          </cell>
        </row>
        <row r="1667">
          <cell r="A1667" t="str">
            <v>0601001</v>
          </cell>
          <cell r="B1667" t="str">
            <v>Michael Layfield (83)</v>
          </cell>
          <cell r="D1667" t="str">
            <v>1000568</v>
          </cell>
          <cell r="E1667" t="str">
            <v>Dick Gude (212)</v>
          </cell>
        </row>
        <row r="1668">
          <cell r="A1668" t="str">
            <v>0601020</v>
          </cell>
          <cell r="B1668" t="str">
            <v>Michael Layfield (83)</v>
          </cell>
          <cell r="D1668" t="str">
            <v>1000585</v>
          </cell>
          <cell r="E1668" t="str">
            <v>John Greer (225)</v>
          </cell>
        </row>
        <row r="1669">
          <cell r="A1669" t="str">
            <v>0601021</v>
          </cell>
          <cell r="B1669" t="str">
            <v>Jessica Johnson (8F)</v>
          </cell>
          <cell r="D1669" t="str">
            <v>1000598</v>
          </cell>
          <cell r="E1669" t="str">
            <v>Bruce Cannon (218)</v>
          </cell>
        </row>
        <row r="1670">
          <cell r="A1670" t="str">
            <v>0601024</v>
          </cell>
          <cell r="B1670" t="str">
            <v>Kipp Keller (228)</v>
          </cell>
          <cell r="D1670" t="str">
            <v>1000600</v>
          </cell>
          <cell r="E1670" t="str">
            <v>Dick Gude (212)</v>
          </cell>
        </row>
        <row r="1671">
          <cell r="A1671" t="str">
            <v>0601111</v>
          </cell>
          <cell r="B1671" t="str">
            <v>Michael Layfield (83)</v>
          </cell>
          <cell r="D1671" t="str">
            <v>1000612</v>
          </cell>
          <cell r="E1671" t="str">
            <v>Dick Gude (212)</v>
          </cell>
        </row>
        <row r="1672">
          <cell r="A1672" t="str">
            <v>0601112</v>
          </cell>
          <cell r="B1672" t="str">
            <v>Michael Layfield (83)</v>
          </cell>
          <cell r="D1672" t="str">
            <v>1000619</v>
          </cell>
          <cell r="E1672" t="str">
            <v>John Greer (225)</v>
          </cell>
        </row>
        <row r="1673">
          <cell r="A1673" t="str">
            <v>0601114</v>
          </cell>
          <cell r="B1673" t="str">
            <v>Michael Layfield (83)</v>
          </cell>
          <cell r="D1673" t="str">
            <v>1000634</v>
          </cell>
          <cell r="E1673" t="str">
            <v>Dick Gude (212)</v>
          </cell>
        </row>
        <row r="1674">
          <cell r="A1674" t="str">
            <v>0601115</v>
          </cell>
          <cell r="B1674" t="str">
            <v>Michael Layfield (83)</v>
          </cell>
          <cell r="D1674" t="str">
            <v>1000674</v>
          </cell>
          <cell r="E1674" t="str">
            <v>Dick Gude (212)</v>
          </cell>
        </row>
        <row r="1675">
          <cell r="A1675" t="str">
            <v>0601116</v>
          </cell>
          <cell r="B1675" t="str">
            <v>Michael Layfield (83)</v>
          </cell>
          <cell r="D1675" t="str">
            <v>1000696</v>
          </cell>
          <cell r="E1675" t="str">
            <v>Kipp Keller (228)</v>
          </cell>
        </row>
        <row r="1676">
          <cell r="A1676" t="str">
            <v>0601205</v>
          </cell>
          <cell r="B1676" t="str">
            <v>Scott Kiersch (122)</v>
          </cell>
          <cell r="D1676" t="str">
            <v>1000708</v>
          </cell>
          <cell r="E1676" t="str">
            <v>Dick Gude (212)</v>
          </cell>
        </row>
        <row r="1677">
          <cell r="A1677" t="str">
            <v>0601207</v>
          </cell>
          <cell r="B1677" t="str">
            <v>Scott Green (89)</v>
          </cell>
          <cell r="D1677" t="str">
            <v>1000709</v>
          </cell>
          <cell r="E1677" t="str">
            <v>John Greer (225)</v>
          </cell>
        </row>
        <row r="1678">
          <cell r="A1678" t="str">
            <v>0601218</v>
          </cell>
          <cell r="B1678" t="str">
            <v>Robert S. Evans (156)</v>
          </cell>
          <cell r="D1678" t="str">
            <v>1000711</v>
          </cell>
          <cell r="E1678" t="str">
            <v>Tom Buck (219)</v>
          </cell>
        </row>
        <row r="1679">
          <cell r="A1679" t="str">
            <v>0601219</v>
          </cell>
          <cell r="B1679" t="str">
            <v>Tony Scoli (85)</v>
          </cell>
          <cell r="D1679" t="str">
            <v>1000714</v>
          </cell>
          <cell r="E1679" t="str">
            <v>John Greer (225)</v>
          </cell>
        </row>
        <row r="1680">
          <cell r="A1680" t="str">
            <v>0601284</v>
          </cell>
          <cell r="B1680" t="str">
            <v>Bill Strife (8D)</v>
          </cell>
          <cell r="D1680" t="str">
            <v>1000717</v>
          </cell>
          <cell r="E1680" t="str">
            <v>John Greer (225)</v>
          </cell>
        </row>
        <row r="1681">
          <cell r="A1681" t="str">
            <v>0601409</v>
          </cell>
          <cell r="B1681" t="str">
            <v>Bill Hickey (79)</v>
          </cell>
          <cell r="D1681" t="str">
            <v>1000726</v>
          </cell>
          <cell r="E1681" t="str">
            <v>Dick Gude (212)</v>
          </cell>
        </row>
        <row r="1682">
          <cell r="A1682" t="str">
            <v>0601551</v>
          </cell>
          <cell r="B1682" t="str">
            <v>Greg Abruzesse (9C)</v>
          </cell>
          <cell r="D1682" t="str">
            <v>1000741</v>
          </cell>
          <cell r="E1682" t="str">
            <v>John Greer (225)</v>
          </cell>
        </row>
        <row r="1683">
          <cell r="A1683" t="str">
            <v>0601552</v>
          </cell>
          <cell r="B1683" t="str">
            <v>Mike Murray (9F)</v>
          </cell>
          <cell r="D1683" t="str">
            <v>1000743</v>
          </cell>
          <cell r="E1683" t="str">
            <v>John Greer (225)</v>
          </cell>
        </row>
        <row r="1684">
          <cell r="A1684" t="str">
            <v>0601554</v>
          </cell>
          <cell r="B1684" t="str">
            <v>Mike Murray (9F)</v>
          </cell>
          <cell r="D1684" t="str">
            <v>1000780</v>
          </cell>
          <cell r="E1684" t="str">
            <v>Dick Gude (212)</v>
          </cell>
        </row>
        <row r="1685">
          <cell r="A1685" t="str">
            <v>0601598</v>
          </cell>
          <cell r="B1685" t="str">
            <v>Fred Cronce (88)</v>
          </cell>
          <cell r="D1685" t="str">
            <v>1000780</v>
          </cell>
          <cell r="E1685" t="str">
            <v>Julian Coronado (215)</v>
          </cell>
        </row>
        <row r="1686">
          <cell r="A1686" t="str">
            <v>0601944</v>
          </cell>
          <cell r="B1686" t="str">
            <v>Jessica Johnson (8F)</v>
          </cell>
          <cell r="D1686" t="str">
            <v>1000785</v>
          </cell>
          <cell r="E1686" t="str">
            <v>John Greer (225)</v>
          </cell>
        </row>
        <row r="1687">
          <cell r="A1687" t="str">
            <v>0602398</v>
          </cell>
          <cell r="B1687" t="str">
            <v>Kenneth Cracchiola (8E)</v>
          </cell>
          <cell r="D1687" t="str">
            <v>1000811</v>
          </cell>
          <cell r="E1687" t="str">
            <v>John Greer (225)</v>
          </cell>
        </row>
        <row r="1688">
          <cell r="A1688" t="str">
            <v>0602516</v>
          </cell>
          <cell r="B1688" t="str">
            <v>Bill Strife (8D)</v>
          </cell>
          <cell r="D1688" t="str">
            <v>1000814</v>
          </cell>
          <cell r="E1688" t="str">
            <v>John Greer (225)</v>
          </cell>
        </row>
        <row r="1689">
          <cell r="A1689" t="str">
            <v>0602713</v>
          </cell>
          <cell r="B1689" t="str">
            <v>Fred Cronce (88)</v>
          </cell>
          <cell r="D1689" t="str">
            <v>1000816</v>
          </cell>
          <cell r="E1689" t="str">
            <v>Kipp Keller (228)</v>
          </cell>
        </row>
        <row r="1690">
          <cell r="A1690" t="str">
            <v>0602728</v>
          </cell>
          <cell r="B1690" t="str">
            <v>Bill Mcfadden (8C)</v>
          </cell>
          <cell r="D1690" t="str">
            <v>1000830</v>
          </cell>
          <cell r="E1690" t="str">
            <v>Dick Gude (212)</v>
          </cell>
        </row>
        <row r="1691">
          <cell r="A1691" t="str">
            <v>0602730</v>
          </cell>
          <cell r="B1691" t="str">
            <v>Bill Strife (8D)</v>
          </cell>
          <cell r="D1691" t="str">
            <v>1000844</v>
          </cell>
          <cell r="E1691" t="str">
            <v>Tom Buck (219)</v>
          </cell>
        </row>
        <row r="1692">
          <cell r="A1692" t="str">
            <v>0602820</v>
          </cell>
          <cell r="B1692" t="str">
            <v>Tony Scoli (85)</v>
          </cell>
          <cell r="D1692" t="str">
            <v>1000895</v>
          </cell>
          <cell r="E1692" t="str">
            <v>Dick Gude (212)</v>
          </cell>
        </row>
        <row r="1693">
          <cell r="A1693" t="str">
            <v>0602821</v>
          </cell>
          <cell r="B1693" t="str">
            <v>Bill Mcfadden (8C)</v>
          </cell>
          <cell r="D1693" t="str">
            <v>1000912</v>
          </cell>
          <cell r="E1693" t="str">
            <v>Tom Buck (219)</v>
          </cell>
        </row>
        <row r="1694">
          <cell r="A1694" t="str">
            <v>0602841</v>
          </cell>
          <cell r="B1694" t="str">
            <v>Bill Mcfadden (8C)</v>
          </cell>
          <cell r="D1694" t="str">
            <v>1000920</v>
          </cell>
          <cell r="E1694" t="str">
            <v>John Greer (225)</v>
          </cell>
        </row>
        <row r="1695">
          <cell r="A1695" t="str">
            <v>0603020</v>
          </cell>
          <cell r="B1695" t="str">
            <v>Rob Ivey (6E)</v>
          </cell>
          <cell r="D1695" t="str">
            <v>1000927</v>
          </cell>
          <cell r="E1695" t="str">
            <v>John Greer (225)</v>
          </cell>
        </row>
        <row r="1696">
          <cell r="A1696" t="str">
            <v>0603128</v>
          </cell>
          <cell r="B1696" t="str">
            <v>Kenneth Cracchiola (8E)</v>
          </cell>
          <cell r="D1696" t="str">
            <v>1000993</v>
          </cell>
          <cell r="E1696" t="str">
            <v>Ed Atkinson (10F)</v>
          </cell>
        </row>
        <row r="1697">
          <cell r="A1697" t="str">
            <v>0603171</v>
          </cell>
          <cell r="B1697" t="str">
            <v>Michael Layfield (83)</v>
          </cell>
          <cell r="D1697" t="str">
            <v>1001001</v>
          </cell>
          <cell r="E1697" t="str">
            <v>Alisa Connelly (69)</v>
          </cell>
        </row>
        <row r="1698">
          <cell r="A1698" t="str">
            <v>0603199</v>
          </cell>
          <cell r="B1698" t="str">
            <v>Joe Winiesdorffer (158)</v>
          </cell>
          <cell r="D1698" t="str">
            <v>1001001</v>
          </cell>
          <cell r="E1698" t="str">
            <v>Susan Cavalier (6S)</v>
          </cell>
        </row>
        <row r="1699">
          <cell r="A1699" t="str">
            <v>0603201</v>
          </cell>
          <cell r="B1699" t="str">
            <v>Tony Scoli (85)</v>
          </cell>
          <cell r="D1699" t="str">
            <v>1001003</v>
          </cell>
          <cell r="E1699" t="str">
            <v>John Greer (225)</v>
          </cell>
        </row>
        <row r="1700">
          <cell r="A1700" t="str">
            <v>0603454</v>
          </cell>
          <cell r="B1700" t="str">
            <v>Brian Garnett (154)</v>
          </cell>
          <cell r="D1700" t="str">
            <v>1001005</v>
          </cell>
          <cell r="E1700" t="str">
            <v>John Greer (225)</v>
          </cell>
        </row>
        <row r="1701">
          <cell r="A1701" t="str">
            <v>0603477</v>
          </cell>
          <cell r="B1701" t="str">
            <v>Lou Nikitiadis (8G)</v>
          </cell>
          <cell r="D1701" t="str">
            <v>1001015</v>
          </cell>
          <cell r="E1701" t="str">
            <v>Mike Morey (230)</v>
          </cell>
        </row>
        <row r="1702">
          <cell r="A1702" t="str">
            <v>0603698</v>
          </cell>
          <cell r="B1702" t="str">
            <v>Bill Mcfadden (8C)</v>
          </cell>
          <cell r="D1702" t="str">
            <v>1001020</v>
          </cell>
          <cell r="E1702" t="str">
            <v>Tom Buck (219)</v>
          </cell>
        </row>
        <row r="1703">
          <cell r="A1703" t="str">
            <v>0603713</v>
          </cell>
          <cell r="B1703" t="str">
            <v>Fred Cronce (88)</v>
          </cell>
          <cell r="D1703" t="str">
            <v>1001024</v>
          </cell>
          <cell r="E1703" t="str">
            <v>Tom Buck (219)</v>
          </cell>
        </row>
        <row r="1704">
          <cell r="A1704" t="str">
            <v>0603732</v>
          </cell>
          <cell r="B1704" t="str">
            <v>Joe Winiesdorffer (158)</v>
          </cell>
          <cell r="D1704" t="str">
            <v>1001028</v>
          </cell>
          <cell r="E1704" t="str">
            <v>Mike Morey (230)</v>
          </cell>
        </row>
        <row r="1705">
          <cell r="A1705" t="str">
            <v>0603775</v>
          </cell>
          <cell r="B1705" t="str">
            <v>Jessica Johnson (8F)</v>
          </cell>
          <cell r="D1705" t="str">
            <v>1001029</v>
          </cell>
          <cell r="E1705" t="str">
            <v>Bill James (214)</v>
          </cell>
        </row>
        <row r="1706">
          <cell r="A1706" t="str">
            <v>0603800</v>
          </cell>
          <cell r="B1706" t="str">
            <v>Fred Cronce (88)</v>
          </cell>
          <cell r="D1706" t="str">
            <v>1001033</v>
          </cell>
          <cell r="E1706" t="str">
            <v>Open - Vasys (6A)</v>
          </cell>
        </row>
        <row r="1707">
          <cell r="A1707" t="str">
            <v>0603805</v>
          </cell>
          <cell r="B1707" t="str">
            <v>Jim Camella (81)</v>
          </cell>
          <cell r="D1707" t="str">
            <v>1001045</v>
          </cell>
          <cell r="E1707" t="str">
            <v>Butch Hazlett (226)</v>
          </cell>
        </row>
        <row r="1708">
          <cell r="A1708" t="str">
            <v>0603868</v>
          </cell>
          <cell r="B1708" t="str">
            <v>Tony Scoli (85)</v>
          </cell>
          <cell r="D1708" t="str">
            <v>1001058</v>
          </cell>
          <cell r="E1708" t="str">
            <v>Kipp Keller (228)</v>
          </cell>
        </row>
        <row r="1709">
          <cell r="A1709" t="str">
            <v>0604000</v>
          </cell>
          <cell r="B1709" t="str">
            <v>Fred Cronce (88)</v>
          </cell>
          <cell r="D1709" t="str">
            <v>1001098</v>
          </cell>
          <cell r="E1709" t="str">
            <v>Dick Gude (212)</v>
          </cell>
        </row>
        <row r="1710">
          <cell r="A1710" t="str">
            <v>0604040</v>
          </cell>
          <cell r="B1710" t="str">
            <v>Lou Nikitiadis (8G)</v>
          </cell>
          <cell r="D1710" t="str">
            <v>1001099</v>
          </cell>
          <cell r="E1710" t="str">
            <v>Dick Gude (212)</v>
          </cell>
        </row>
        <row r="1711">
          <cell r="A1711" t="str">
            <v>0604062</v>
          </cell>
          <cell r="B1711" t="str">
            <v>Vinny Schettino (87)</v>
          </cell>
          <cell r="D1711" t="str">
            <v>1001106</v>
          </cell>
          <cell r="E1711" t="str">
            <v>Mike Morey (230)</v>
          </cell>
        </row>
        <row r="1712">
          <cell r="A1712" t="str">
            <v>0604120</v>
          </cell>
          <cell r="B1712" t="str">
            <v>Scott Green (89)</v>
          </cell>
          <cell r="D1712" t="str">
            <v>1001114</v>
          </cell>
          <cell r="E1712" t="str">
            <v>Bruce Cannon (218)</v>
          </cell>
        </row>
        <row r="1713">
          <cell r="A1713" t="str">
            <v>0604128</v>
          </cell>
          <cell r="B1713" t="str">
            <v>Bill Strife (8D)</v>
          </cell>
          <cell r="D1713" t="str">
            <v>1001117</v>
          </cell>
          <cell r="E1713" t="str">
            <v>Bill James (214)</v>
          </cell>
        </row>
        <row r="1714">
          <cell r="A1714" t="str">
            <v>0604135</v>
          </cell>
          <cell r="B1714" t="str">
            <v>Bill Strife (8D)</v>
          </cell>
          <cell r="D1714" t="str">
            <v>1001121</v>
          </cell>
          <cell r="E1714" t="str">
            <v>Tom Buck (219)</v>
          </cell>
        </row>
        <row r="1715">
          <cell r="A1715" t="str">
            <v>0604136</v>
          </cell>
          <cell r="B1715" t="str">
            <v>Michael Layfield (83)</v>
          </cell>
          <cell r="D1715" t="str">
            <v>1001123</v>
          </cell>
          <cell r="E1715" t="str">
            <v>Tom Buck (219)</v>
          </cell>
        </row>
        <row r="1716">
          <cell r="A1716" t="str">
            <v>0604178</v>
          </cell>
          <cell r="B1716" t="str">
            <v>Jessica Johnson (8F)</v>
          </cell>
          <cell r="D1716" t="str">
            <v>1001125</v>
          </cell>
          <cell r="E1716" t="str">
            <v>Bill James (214)</v>
          </cell>
        </row>
        <row r="1717">
          <cell r="A1717" t="str">
            <v>0604180</v>
          </cell>
          <cell r="B1717" t="str">
            <v>Chris Mease (38)</v>
          </cell>
          <cell r="D1717" t="str">
            <v>1001126</v>
          </cell>
          <cell r="E1717" t="str">
            <v>Tom Buck (219)</v>
          </cell>
        </row>
        <row r="1718">
          <cell r="A1718" t="str">
            <v>0604447</v>
          </cell>
          <cell r="B1718" t="str">
            <v>Bob Evans (155)</v>
          </cell>
          <cell r="D1718" t="str">
            <v>1001130</v>
          </cell>
          <cell r="E1718" t="str">
            <v>Dick Gude (212)</v>
          </cell>
        </row>
        <row r="1719">
          <cell r="A1719" t="str">
            <v>0604772</v>
          </cell>
          <cell r="B1719" t="str">
            <v>Vinny Schettino (87)</v>
          </cell>
          <cell r="D1719" t="str">
            <v>1001131</v>
          </cell>
          <cell r="E1719" t="str">
            <v>Dick Gude (212)</v>
          </cell>
        </row>
        <row r="1720">
          <cell r="A1720" t="str">
            <v>0604791</v>
          </cell>
          <cell r="B1720" t="str">
            <v>Bill Strife (8D)</v>
          </cell>
          <cell r="D1720" t="str">
            <v>1001192</v>
          </cell>
          <cell r="E1720" t="str">
            <v>Dick Gude (212)</v>
          </cell>
        </row>
        <row r="1721">
          <cell r="A1721" t="str">
            <v>0605098</v>
          </cell>
          <cell r="B1721" t="str">
            <v>Tim Walls (73)</v>
          </cell>
          <cell r="D1721" t="str">
            <v>1001194</v>
          </cell>
          <cell r="E1721" t="str">
            <v>John Greer (225)</v>
          </cell>
        </row>
        <row r="1722">
          <cell r="A1722" t="str">
            <v>0605101</v>
          </cell>
          <cell r="B1722" t="str">
            <v>Tony Scoli (85)</v>
          </cell>
          <cell r="D1722" t="str">
            <v>1001221</v>
          </cell>
          <cell r="E1722" t="str">
            <v>Julian Coronado (215)</v>
          </cell>
        </row>
        <row r="1723">
          <cell r="A1723" t="str">
            <v>0605111</v>
          </cell>
          <cell r="B1723" t="str">
            <v>Joe Winiesdorffer (158)</v>
          </cell>
          <cell r="D1723" t="str">
            <v>1001227</v>
          </cell>
          <cell r="E1723" t="str">
            <v>Tom Buck (219)</v>
          </cell>
        </row>
        <row r="1724">
          <cell r="A1724" t="str">
            <v>0605192</v>
          </cell>
          <cell r="B1724" t="str">
            <v>Kenneth Cracchiola (8E)</v>
          </cell>
          <cell r="D1724" t="str">
            <v>1001259</v>
          </cell>
          <cell r="E1724" t="str">
            <v>John Greer (225)</v>
          </cell>
        </row>
        <row r="1725">
          <cell r="A1725" t="str">
            <v>0605247</v>
          </cell>
          <cell r="B1725" t="str">
            <v>Lou Nikitiadis (8G)</v>
          </cell>
          <cell r="D1725" t="str">
            <v>1001264</v>
          </cell>
          <cell r="E1725" t="str">
            <v>Bill James (214)</v>
          </cell>
        </row>
        <row r="1726">
          <cell r="A1726" t="str">
            <v>0605272</v>
          </cell>
          <cell r="B1726" t="str">
            <v>Scott Green (89)</v>
          </cell>
          <cell r="D1726" t="str">
            <v>1001336</v>
          </cell>
          <cell r="E1726" t="str">
            <v>Tom Buck (219)</v>
          </cell>
        </row>
        <row r="1727">
          <cell r="A1727" t="str">
            <v>0605557</v>
          </cell>
          <cell r="B1727" t="str">
            <v>Bill Mcfadden (8C)</v>
          </cell>
          <cell r="D1727" t="str">
            <v>1001343</v>
          </cell>
          <cell r="E1727" t="str">
            <v>Mike Morey (230)</v>
          </cell>
        </row>
        <row r="1728">
          <cell r="A1728" t="str">
            <v>0605825</v>
          </cell>
          <cell r="B1728" t="str">
            <v>Jessica Johnson (8F)</v>
          </cell>
          <cell r="D1728" t="str">
            <v>1001418</v>
          </cell>
          <cell r="E1728" t="str">
            <v>John Greer (225)</v>
          </cell>
        </row>
        <row r="1729">
          <cell r="A1729" t="str">
            <v>0605896</v>
          </cell>
          <cell r="B1729" t="str">
            <v>Joe Winiesdorffer (158)</v>
          </cell>
          <cell r="D1729" t="str">
            <v>1001484</v>
          </cell>
          <cell r="E1729" t="str">
            <v>Tom Buck (219)</v>
          </cell>
        </row>
        <row r="1730">
          <cell r="A1730" t="str">
            <v>0605918</v>
          </cell>
          <cell r="B1730" t="str">
            <v>Bill Mcfadden (8C)</v>
          </cell>
          <cell r="D1730" t="str">
            <v>1001495</v>
          </cell>
          <cell r="E1730" t="str">
            <v>Bruce Cannon (218)</v>
          </cell>
        </row>
        <row r="1731">
          <cell r="A1731" t="str">
            <v>0605920</v>
          </cell>
          <cell r="B1731" t="str">
            <v>Brad Evans (153)</v>
          </cell>
          <cell r="D1731" t="str">
            <v>1001506</v>
          </cell>
          <cell r="E1731" t="str">
            <v>John Greer (225)</v>
          </cell>
        </row>
        <row r="1732">
          <cell r="A1732" t="str">
            <v>0606225</v>
          </cell>
          <cell r="B1732" t="str">
            <v>Tony Scoli (85)</v>
          </cell>
          <cell r="D1732" t="str">
            <v>1001517</v>
          </cell>
          <cell r="E1732" t="str">
            <v>Dick Gude (212)</v>
          </cell>
        </row>
        <row r="1733">
          <cell r="A1733" t="str">
            <v>0606305</v>
          </cell>
          <cell r="B1733" t="str">
            <v>Tony Scoli (85)</v>
          </cell>
          <cell r="D1733" t="str">
            <v>1001522</v>
          </cell>
          <cell r="E1733" t="str">
            <v>Tom Buck (219)</v>
          </cell>
        </row>
        <row r="1734">
          <cell r="A1734" t="str">
            <v>0606322</v>
          </cell>
          <cell r="B1734" t="str">
            <v>Scott Green (89)</v>
          </cell>
          <cell r="D1734" t="str">
            <v>1001523</v>
          </cell>
          <cell r="E1734" t="str">
            <v>John Greer (225)</v>
          </cell>
        </row>
        <row r="1735">
          <cell r="A1735" t="str">
            <v>0606424</v>
          </cell>
          <cell r="B1735" t="str">
            <v>Tony Scoli (85)</v>
          </cell>
          <cell r="D1735" t="str">
            <v>1001525</v>
          </cell>
          <cell r="E1735" t="str">
            <v>Julian Coronado (215)</v>
          </cell>
        </row>
        <row r="1736">
          <cell r="A1736" t="str">
            <v>0606515</v>
          </cell>
          <cell r="B1736" t="str">
            <v>Bill Strife (8D)</v>
          </cell>
          <cell r="D1736" t="str">
            <v>1001542</v>
          </cell>
          <cell r="E1736" t="str">
            <v>Tom Buck (219)</v>
          </cell>
        </row>
        <row r="1737">
          <cell r="A1737" t="str">
            <v>0607271</v>
          </cell>
          <cell r="B1737" t="str">
            <v>Jessica Johnson (8F)</v>
          </cell>
          <cell r="D1737" t="str">
            <v>1001571</v>
          </cell>
          <cell r="E1737" t="str">
            <v>Bill James (214)</v>
          </cell>
        </row>
        <row r="1738">
          <cell r="A1738" t="str">
            <v>0607443</v>
          </cell>
          <cell r="B1738" t="str">
            <v>Brad Evans (153)</v>
          </cell>
          <cell r="D1738" t="str">
            <v>1001579</v>
          </cell>
          <cell r="E1738" t="str">
            <v>Bill James (214)</v>
          </cell>
        </row>
        <row r="1739">
          <cell r="A1739" t="str">
            <v>0607660</v>
          </cell>
          <cell r="B1739" t="str">
            <v>Tony Scoli (85)</v>
          </cell>
          <cell r="D1739" t="str">
            <v>1001586</v>
          </cell>
          <cell r="E1739" t="str">
            <v>Bill James (214)</v>
          </cell>
        </row>
        <row r="1740">
          <cell r="A1740" t="str">
            <v>0607857</v>
          </cell>
          <cell r="B1740" t="str">
            <v>Michael Layfield (83)</v>
          </cell>
          <cell r="D1740" t="str">
            <v>1001599</v>
          </cell>
          <cell r="E1740" t="str">
            <v>Tom Buck (219)</v>
          </cell>
        </row>
        <row r="1741">
          <cell r="A1741" t="str">
            <v>0607887</v>
          </cell>
          <cell r="B1741" t="str">
            <v>Bill Strife (8D)</v>
          </cell>
          <cell r="D1741" t="str">
            <v>1001608</v>
          </cell>
          <cell r="E1741" t="str">
            <v>Dan Buckler (6D)</v>
          </cell>
        </row>
        <row r="1742">
          <cell r="A1742" t="str">
            <v>0608013</v>
          </cell>
          <cell r="B1742" t="str">
            <v>Kenneth Cracchiola (8E)</v>
          </cell>
          <cell r="D1742" t="str">
            <v>1001656</v>
          </cell>
          <cell r="E1742" t="str">
            <v>Tom Buck (219)</v>
          </cell>
        </row>
        <row r="1743">
          <cell r="A1743" t="str">
            <v>0608076</v>
          </cell>
          <cell r="B1743" t="str">
            <v>Joe Winiesdorffer (158)</v>
          </cell>
          <cell r="D1743" t="str">
            <v>1001698</v>
          </cell>
          <cell r="E1743" t="str">
            <v>Butch Hazlett (226)</v>
          </cell>
        </row>
        <row r="1744">
          <cell r="A1744" t="str">
            <v>0608211</v>
          </cell>
          <cell r="B1744" t="str">
            <v>Bill Mcfadden (8C)</v>
          </cell>
          <cell r="D1744" t="str">
            <v>1001748</v>
          </cell>
          <cell r="E1744" t="str">
            <v>Julian Coronado (215)</v>
          </cell>
        </row>
        <row r="1745">
          <cell r="A1745" t="str">
            <v>0608255</v>
          </cell>
          <cell r="B1745" t="str">
            <v>Tony Scoli (85)</v>
          </cell>
          <cell r="D1745" t="str">
            <v>1001795</v>
          </cell>
          <cell r="E1745" t="str">
            <v>Julian Coronado (215)</v>
          </cell>
        </row>
        <row r="1746">
          <cell r="A1746" t="str">
            <v>0608259</v>
          </cell>
          <cell r="B1746" t="str">
            <v>Fred Cronce (88)</v>
          </cell>
          <cell r="D1746" t="str">
            <v>1001798</v>
          </cell>
          <cell r="E1746" t="str">
            <v>Bill James (214)</v>
          </cell>
        </row>
        <row r="1747">
          <cell r="A1747" t="str">
            <v>0608300</v>
          </cell>
          <cell r="B1747" t="str">
            <v>Bill Mcfadden (8C)</v>
          </cell>
          <cell r="D1747" t="str">
            <v>1002131</v>
          </cell>
          <cell r="E1747" t="str">
            <v>John Greer (225)</v>
          </cell>
        </row>
        <row r="1748">
          <cell r="A1748" t="str">
            <v>0608340</v>
          </cell>
          <cell r="B1748" t="str">
            <v>Michael Layfield (83)</v>
          </cell>
          <cell r="D1748" t="str">
            <v>1002198</v>
          </cell>
          <cell r="E1748" t="str">
            <v>George Birdsong (211)</v>
          </cell>
        </row>
        <row r="1749">
          <cell r="A1749" t="str">
            <v>0608351</v>
          </cell>
          <cell r="B1749" t="str">
            <v>Lou Nikitiadis (8G)</v>
          </cell>
          <cell r="D1749" t="str">
            <v>1002529</v>
          </cell>
          <cell r="E1749" t="str">
            <v>Dick Gude (212)</v>
          </cell>
        </row>
        <row r="1750">
          <cell r="A1750" t="str">
            <v>0608416</v>
          </cell>
          <cell r="B1750" t="str">
            <v>Jessica Johnson (8F)</v>
          </cell>
          <cell r="D1750" t="str">
            <v>1002598</v>
          </cell>
          <cell r="E1750" t="str">
            <v>Bruce Cannon (218)</v>
          </cell>
        </row>
        <row r="1751">
          <cell r="A1751" t="str">
            <v>0608711</v>
          </cell>
          <cell r="B1751" t="str">
            <v>Robert S. Evans (156)</v>
          </cell>
          <cell r="D1751" t="str">
            <v>1003099</v>
          </cell>
          <cell r="E1751" t="str">
            <v>Bruce Cannon (218)</v>
          </cell>
        </row>
        <row r="1752">
          <cell r="A1752" t="str">
            <v>0608713</v>
          </cell>
          <cell r="B1752" t="str">
            <v>Robert S. Evans (156)</v>
          </cell>
          <cell r="D1752" t="str">
            <v>1003299</v>
          </cell>
          <cell r="E1752" t="str">
            <v>Tom Buck (219)</v>
          </cell>
        </row>
        <row r="1753">
          <cell r="A1753" t="str">
            <v>0608822</v>
          </cell>
          <cell r="B1753" t="str">
            <v>Bill Strife (8D)</v>
          </cell>
          <cell r="D1753" t="str">
            <v>1003300</v>
          </cell>
          <cell r="E1753" t="str">
            <v>Tom Buck (219)</v>
          </cell>
        </row>
        <row r="1754">
          <cell r="A1754" t="str">
            <v>0609102</v>
          </cell>
          <cell r="B1754" t="str">
            <v>Robert S. Evans (156)</v>
          </cell>
          <cell r="D1754" t="str">
            <v>1004299</v>
          </cell>
          <cell r="E1754" t="str">
            <v>Dick Gude (212)</v>
          </cell>
        </row>
        <row r="1755">
          <cell r="A1755" t="str">
            <v>0609109</v>
          </cell>
          <cell r="B1755" t="str">
            <v>Fred Cronce (88)</v>
          </cell>
          <cell r="D1755" t="str">
            <v>1005198</v>
          </cell>
          <cell r="E1755" t="str">
            <v>John Greer (225)</v>
          </cell>
        </row>
        <row r="1756">
          <cell r="A1756" t="str">
            <v>0609249</v>
          </cell>
          <cell r="B1756" t="str">
            <v>Kenneth Cracchiola (8E)</v>
          </cell>
          <cell r="D1756" t="str">
            <v>1007398</v>
          </cell>
          <cell r="E1756" t="str">
            <v>John Greer (225)</v>
          </cell>
        </row>
        <row r="1757">
          <cell r="A1757" t="str">
            <v>0609295</v>
          </cell>
          <cell r="B1757" t="str">
            <v>Bill Mcfadden (8C)</v>
          </cell>
          <cell r="D1757" t="str">
            <v>2000100</v>
          </cell>
          <cell r="E1757" t="str">
            <v>Bruce Cannon (218)</v>
          </cell>
        </row>
        <row r="1758">
          <cell r="A1758" t="str">
            <v>0609298</v>
          </cell>
          <cell r="B1758" t="str">
            <v>Michael Layfield (83)</v>
          </cell>
          <cell r="D1758" t="str">
            <v>2000108</v>
          </cell>
          <cell r="E1758" t="str">
            <v>Bruce Cannon (218)</v>
          </cell>
        </row>
        <row r="1759">
          <cell r="A1759" t="str">
            <v>0609319</v>
          </cell>
          <cell r="B1759" t="str">
            <v>Tony Scoli (85)</v>
          </cell>
          <cell r="D1759" t="str">
            <v>2000116</v>
          </cell>
          <cell r="E1759" t="str">
            <v>Bill James (214)</v>
          </cell>
        </row>
        <row r="1760">
          <cell r="A1760" t="str">
            <v>0609321</v>
          </cell>
          <cell r="B1760" t="str">
            <v>Brad Evans (153)</v>
          </cell>
          <cell r="D1760" t="str">
            <v>2000119</v>
          </cell>
          <cell r="E1760" t="str">
            <v>Bill James (214)</v>
          </cell>
        </row>
        <row r="1761">
          <cell r="A1761" t="str">
            <v>0609323</v>
          </cell>
          <cell r="B1761" t="str">
            <v>Bill Mcfadden (8C)</v>
          </cell>
          <cell r="D1761" t="str">
            <v>2000193</v>
          </cell>
          <cell r="E1761" t="str">
            <v>John Greer (225)</v>
          </cell>
        </row>
        <row r="1762">
          <cell r="A1762" t="str">
            <v>0609560</v>
          </cell>
          <cell r="B1762" t="str">
            <v>Kenneth Cracchiola (8E)</v>
          </cell>
          <cell r="D1762" t="str">
            <v>2000198</v>
          </cell>
          <cell r="E1762" t="str">
            <v>Bill James (214)</v>
          </cell>
        </row>
        <row r="1763">
          <cell r="A1763" t="str">
            <v>0609776</v>
          </cell>
          <cell r="B1763" t="str">
            <v>Bill Mcfadden (8C)</v>
          </cell>
          <cell r="D1763" t="str">
            <v>2000199</v>
          </cell>
          <cell r="E1763" t="str">
            <v>Bruce Cannon (218)</v>
          </cell>
        </row>
        <row r="1764">
          <cell r="A1764" t="str">
            <v>0609830</v>
          </cell>
          <cell r="B1764" t="str">
            <v>Michael Layfield (83)</v>
          </cell>
          <cell r="D1764" t="str">
            <v>2000324</v>
          </cell>
          <cell r="E1764" t="str">
            <v>Julian Coronado (215)</v>
          </cell>
        </row>
        <row r="1765">
          <cell r="A1765" t="str">
            <v>0610001</v>
          </cell>
          <cell r="B1765" t="str">
            <v>Michael Layfield (83)</v>
          </cell>
          <cell r="D1765" t="str">
            <v>2000409</v>
          </cell>
          <cell r="E1765" t="str">
            <v>Jodi Snyder (10S)</v>
          </cell>
        </row>
        <row r="1766">
          <cell r="A1766" t="str">
            <v>0610150</v>
          </cell>
          <cell r="B1766" t="str">
            <v>Bill Strife (8D)</v>
          </cell>
          <cell r="D1766" t="str">
            <v>2000499</v>
          </cell>
          <cell r="E1766" t="str">
            <v>Bruce Cannon (218)</v>
          </cell>
        </row>
        <row r="1767">
          <cell r="A1767" t="str">
            <v>0610158</v>
          </cell>
          <cell r="B1767" t="str">
            <v>Kevin Connelly (6K)</v>
          </cell>
          <cell r="D1767" t="str">
            <v>2000507</v>
          </cell>
          <cell r="E1767" t="str">
            <v>Bill James (214)</v>
          </cell>
        </row>
        <row r="1768">
          <cell r="A1768" t="str">
            <v>0610198</v>
          </cell>
          <cell r="B1768" t="str">
            <v>Scott Green (89)</v>
          </cell>
          <cell r="D1768" t="str">
            <v>2000509</v>
          </cell>
          <cell r="E1768" t="str">
            <v>John Greer (225)</v>
          </cell>
        </row>
        <row r="1769">
          <cell r="A1769" t="str">
            <v>0610220</v>
          </cell>
          <cell r="B1769" t="str">
            <v>Bill Strife (8D)</v>
          </cell>
          <cell r="D1769" t="str">
            <v>2000526</v>
          </cell>
          <cell r="E1769" t="str">
            <v>Bruce Cannon (218)</v>
          </cell>
        </row>
        <row r="1770">
          <cell r="A1770" t="str">
            <v>0610229</v>
          </cell>
          <cell r="B1770" t="str">
            <v>Tony Scoli (85)</v>
          </cell>
          <cell r="D1770" t="str">
            <v>2000547</v>
          </cell>
          <cell r="E1770" t="str">
            <v>Dick Gude (212)</v>
          </cell>
        </row>
        <row r="1771">
          <cell r="A1771" t="str">
            <v>0610323</v>
          </cell>
          <cell r="B1771" t="str">
            <v>Jessica Johnson (8F)</v>
          </cell>
          <cell r="D1771" t="str">
            <v>2000548</v>
          </cell>
          <cell r="E1771" t="str">
            <v>George Birdsong (211)</v>
          </cell>
        </row>
        <row r="1772">
          <cell r="A1772" t="str">
            <v>0610357</v>
          </cell>
          <cell r="B1772" t="str">
            <v>Tony Scoli (85)</v>
          </cell>
          <cell r="D1772" t="str">
            <v>2000585</v>
          </cell>
          <cell r="E1772" t="str">
            <v>Dick Gude (212)</v>
          </cell>
        </row>
        <row r="1773">
          <cell r="A1773" t="str">
            <v>0610364</v>
          </cell>
          <cell r="B1773" t="str">
            <v>Bill Strife (8D)</v>
          </cell>
          <cell r="D1773" t="str">
            <v>2000588</v>
          </cell>
          <cell r="E1773" t="str">
            <v>Butch Hazlett (226)</v>
          </cell>
        </row>
        <row r="1774">
          <cell r="A1774" t="str">
            <v>0610383</v>
          </cell>
          <cell r="B1774" t="str">
            <v>Lou Nikitiadis (8G)</v>
          </cell>
          <cell r="D1774" t="str">
            <v>2000608</v>
          </cell>
          <cell r="E1774" t="str">
            <v>Butch Hazlett (226)</v>
          </cell>
        </row>
        <row r="1775">
          <cell r="A1775" t="str">
            <v>0610400</v>
          </cell>
          <cell r="B1775" t="str">
            <v>Joe Winiesdorffer (158)</v>
          </cell>
          <cell r="D1775" t="str">
            <v>2000626</v>
          </cell>
          <cell r="E1775" t="str">
            <v>Bruce Cannon (218)</v>
          </cell>
        </row>
        <row r="1776">
          <cell r="A1776" t="str">
            <v>0610403</v>
          </cell>
          <cell r="B1776" t="str">
            <v>Lou Nikitiadis (8G)</v>
          </cell>
          <cell r="D1776" t="str">
            <v>2000658</v>
          </cell>
          <cell r="E1776" t="str">
            <v>Bruce Cannon (218)</v>
          </cell>
        </row>
        <row r="1777">
          <cell r="A1777" t="str">
            <v>0610441</v>
          </cell>
          <cell r="B1777" t="str">
            <v>Lou Nikitiadis (8G)</v>
          </cell>
          <cell r="D1777" t="str">
            <v>2000711</v>
          </cell>
          <cell r="E1777" t="str">
            <v>Bruce Cannon (218)</v>
          </cell>
        </row>
        <row r="1778">
          <cell r="A1778" t="str">
            <v>0610480</v>
          </cell>
          <cell r="B1778" t="str">
            <v>Michael Layfield (83)</v>
          </cell>
          <cell r="D1778" t="str">
            <v>2000711</v>
          </cell>
          <cell r="E1778" t="str">
            <v>Dave Churchman (34)</v>
          </cell>
        </row>
        <row r="1779">
          <cell r="A1779" t="str">
            <v>0610498</v>
          </cell>
          <cell r="B1779" t="str">
            <v>Joe Winiesdorffer (158)</v>
          </cell>
          <cell r="D1779" t="str">
            <v>2000722</v>
          </cell>
          <cell r="E1779" t="str">
            <v>Butch Hazlett (226)</v>
          </cell>
        </row>
        <row r="1780">
          <cell r="A1780" t="str">
            <v>0610525</v>
          </cell>
          <cell r="B1780" t="str">
            <v>Chris Mease (38)</v>
          </cell>
          <cell r="D1780" t="str">
            <v>2000724</v>
          </cell>
          <cell r="E1780" t="str">
            <v>Bill James (214)</v>
          </cell>
        </row>
        <row r="1781">
          <cell r="A1781" t="str">
            <v>0610526</v>
          </cell>
          <cell r="B1781" t="str">
            <v>Michael Layfield (83)</v>
          </cell>
          <cell r="D1781" t="str">
            <v>2000736</v>
          </cell>
          <cell r="E1781" t="str">
            <v>Bill James (214)</v>
          </cell>
        </row>
        <row r="1782">
          <cell r="A1782" t="str">
            <v>0610539</v>
          </cell>
          <cell r="B1782" t="str">
            <v>Michael Layfield (83)</v>
          </cell>
          <cell r="D1782" t="str">
            <v>2000765</v>
          </cell>
          <cell r="E1782" t="str">
            <v>John Greer (225)</v>
          </cell>
        </row>
        <row r="1783">
          <cell r="A1783" t="str">
            <v>0610599</v>
          </cell>
          <cell r="B1783" t="str">
            <v>Michael Layfield (83)</v>
          </cell>
          <cell r="D1783" t="str">
            <v>2000771</v>
          </cell>
          <cell r="E1783" t="str">
            <v>Bruce Cannon (218)</v>
          </cell>
        </row>
        <row r="1784">
          <cell r="A1784" t="str">
            <v>0610622</v>
          </cell>
          <cell r="B1784" t="str">
            <v>Lou Nikitiadis (8G)</v>
          </cell>
          <cell r="D1784" t="str">
            <v>2000806</v>
          </cell>
          <cell r="E1784" t="str">
            <v>Jennifer Hinkley (84)</v>
          </cell>
        </row>
        <row r="1785">
          <cell r="A1785" t="str">
            <v>0610672</v>
          </cell>
          <cell r="B1785" t="str">
            <v>Lou Nikitiadis (8G)</v>
          </cell>
          <cell r="D1785" t="str">
            <v>2000820</v>
          </cell>
          <cell r="E1785" t="str">
            <v>Bruce Cannon (218)</v>
          </cell>
        </row>
        <row r="1786">
          <cell r="A1786" t="str">
            <v>0610706</v>
          </cell>
          <cell r="B1786" t="str">
            <v>Fred Cronce (88)</v>
          </cell>
          <cell r="D1786" t="str">
            <v>2000861</v>
          </cell>
          <cell r="E1786" t="str">
            <v>Butch Hazlett (226)</v>
          </cell>
        </row>
        <row r="1787">
          <cell r="A1787" t="str">
            <v>0610798</v>
          </cell>
          <cell r="B1787" t="str">
            <v>Robert S. Evans (156)</v>
          </cell>
          <cell r="D1787" t="str">
            <v>2000867</v>
          </cell>
          <cell r="E1787" t="str">
            <v>Bruce Cannon (218)</v>
          </cell>
        </row>
        <row r="1788">
          <cell r="A1788" t="str">
            <v>0610801</v>
          </cell>
          <cell r="B1788" t="str">
            <v>Tony Scoli (85)</v>
          </cell>
          <cell r="D1788" t="str">
            <v>2000887</v>
          </cell>
          <cell r="E1788" t="str">
            <v>Bill James (214)</v>
          </cell>
        </row>
        <row r="1789">
          <cell r="A1789" t="str">
            <v>0610898</v>
          </cell>
          <cell r="B1789" t="str">
            <v>Jessica Johnson (8F)</v>
          </cell>
          <cell r="D1789" t="str">
            <v>2000904</v>
          </cell>
          <cell r="E1789" t="str">
            <v>Bill James (214)</v>
          </cell>
        </row>
        <row r="1790">
          <cell r="A1790" t="str">
            <v>0610918</v>
          </cell>
          <cell r="B1790" t="str">
            <v>Julian Coronado (215)</v>
          </cell>
          <cell r="D1790" t="str">
            <v>2000912</v>
          </cell>
          <cell r="E1790" t="str">
            <v>Bruce Cannon (218)</v>
          </cell>
        </row>
        <row r="1791">
          <cell r="A1791" t="str">
            <v>0611023</v>
          </cell>
          <cell r="B1791" t="str">
            <v>Nick Rabuano (10B)</v>
          </cell>
          <cell r="D1791" t="str">
            <v>2000919</v>
          </cell>
          <cell r="E1791" t="str">
            <v>Bruce Cannon (218)</v>
          </cell>
        </row>
        <row r="1792">
          <cell r="A1792" t="str">
            <v>0611024</v>
          </cell>
          <cell r="B1792" t="str">
            <v>Brad Evans (153)</v>
          </cell>
          <cell r="D1792" t="str">
            <v>2000945</v>
          </cell>
          <cell r="E1792" t="str">
            <v>Bill James (214)</v>
          </cell>
        </row>
        <row r="1793">
          <cell r="A1793" t="str">
            <v>0611104</v>
          </cell>
          <cell r="B1793" t="str">
            <v>Bill James (214)</v>
          </cell>
          <cell r="D1793" t="str">
            <v>2000946</v>
          </cell>
          <cell r="E1793" t="str">
            <v>Bruce Cannon (218)</v>
          </cell>
        </row>
        <row r="1794">
          <cell r="A1794" t="str">
            <v>0611106</v>
          </cell>
          <cell r="B1794" t="str">
            <v>Tony Scoli (85)</v>
          </cell>
          <cell r="D1794" t="str">
            <v>2000951</v>
          </cell>
          <cell r="E1794" t="str">
            <v>Bill James (214)</v>
          </cell>
        </row>
        <row r="1795">
          <cell r="A1795" t="str">
            <v>0611226</v>
          </cell>
          <cell r="B1795" t="str">
            <v>Michael Layfield (83)</v>
          </cell>
          <cell r="D1795" t="str">
            <v>2001204</v>
          </cell>
          <cell r="E1795" t="str">
            <v>Bruce Cannon (218)</v>
          </cell>
        </row>
        <row r="1796">
          <cell r="A1796" t="str">
            <v>0611399</v>
          </cell>
          <cell r="B1796" t="str">
            <v>Butch Hazlett (226)</v>
          </cell>
          <cell r="D1796" t="str">
            <v>2001217</v>
          </cell>
          <cell r="E1796" t="str">
            <v>John Greer (225)</v>
          </cell>
        </row>
        <row r="1797">
          <cell r="A1797" t="str">
            <v>0611492</v>
          </cell>
          <cell r="B1797" t="str">
            <v>Bill Mcfadden (8C)</v>
          </cell>
        </row>
        <row r="1798">
          <cell r="A1798" t="str">
            <v>0611499</v>
          </cell>
          <cell r="B1798" t="str">
            <v>Kenneth Cracchiola (8E)</v>
          </cell>
        </row>
        <row r="1799">
          <cell r="A1799" t="str">
            <v>0611729</v>
          </cell>
          <cell r="B1799" t="str">
            <v>Jim Camella (81)</v>
          </cell>
        </row>
        <row r="1800">
          <cell r="A1800" t="str">
            <v>0611877</v>
          </cell>
          <cell r="B1800" t="str">
            <v>Joe Winiesdorffer (158)</v>
          </cell>
        </row>
        <row r="1801">
          <cell r="A1801" t="str">
            <v>0612002</v>
          </cell>
          <cell r="B1801" t="str">
            <v>Bill Mcfadden (8C)</v>
          </cell>
        </row>
        <row r="1802">
          <cell r="A1802" t="str">
            <v>0612098</v>
          </cell>
          <cell r="B1802" t="str">
            <v>Michael Layfield (83)</v>
          </cell>
        </row>
        <row r="1803">
          <cell r="A1803" t="str">
            <v>0612199</v>
          </cell>
          <cell r="B1803" t="str">
            <v>Dan Buckler (6D)</v>
          </cell>
        </row>
        <row r="1804">
          <cell r="A1804" t="str">
            <v>0612315</v>
          </cell>
          <cell r="B1804" t="str">
            <v>Vinny Schettino (87)</v>
          </cell>
        </row>
        <row r="1805">
          <cell r="A1805" t="str">
            <v>0612316</v>
          </cell>
          <cell r="B1805" t="str">
            <v>Vinny Schettino (87)</v>
          </cell>
        </row>
        <row r="1806">
          <cell r="A1806" t="str">
            <v>0612410</v>
          </cell>
          <cell r="B1806" t="str">
            <v>Lou Nikitiadis (8G)</v>
          </cell>
        </row>
        <row r="1807">
          <cell r="A1807" t="str">
            <v>0612412</v>
          </cell>
          <cell r="B1807" t="str">
            <v>Lou Nikitiadis (8G)</v>
          </cell>
        </row>
        <row r="1808">
          <cell r="A1808" t="str">
            <v>0612588</v>
          </cell>
          <cell r="B1808" t="str">
            <v>Tony Scoli (85)</v>
          </cell>
        </row>
        <row r="1809">
          <cell r="A1809" t="str">
            <v>0612606</v>
          </cell>
          <cell r="B1809" t="str">
            <v>Jessica Johnson (8F)</v>
          </cell>
        </row>
        <row r="1810">
          <cell r="A1810" t="str">
            <v>0612685</v>
          </cell>
          <cell r="B1810" t="str">
            <v>Bill Mcfadden (8C)</v>
          </cell>
        </row>
        <row r="1811">
          <cell r="A1811" t="str">
            <v>0612700</v>
          </cell>
          <cell r="B1811" t="str">
            <v>Brian Garnett (154)</v>
          </cell>
        </row>
        <row r="1812">
          <cell r="A1812" t="str">
            <v>0612722</v>
          </cell>
          <cell r="B1812" t="str">
            <v>Brad Evans (153)</v>
          </cell>
        </row>
        <row r="1813">
          <cell r="A1813" t="str">
            <v>0612811</v>
          </cell>
          <cell r="B1813" t="str">
            <v>Jessica Johnson (8F)</v>
          </cell>
        </row>
        <row r="1814">
          <cell r="A1814" t="str">
            <v>0612899</v>
          </cell>
          <cell r="B1814" t="str">
            <v>Kevin Connelly (6K)</v>
          </cell>
        </row>
        <row r="1815">
          <cell r="A1815" t="str">
            <v>0612910</v>
          </cell>
          <cell r="B1815" t="str">
            <v>Tony Scoli (85)</v>
          </cell>
        </row>
        <row r="1816">
          <cell r="A1816" t="str">
            <v>0612928</v>
          </cell>
          <cell r="B1816" t="str">
            <v>Bob Evans (155)</v>
          </cell>
        </row>
        <row r="1817">
          <cell r="A1817" t="str">
            <v>0613174</v>
          </cell>
          <cell r="B1817" t="str">
            <v>Robert S. Evans (156)</v>
          </cell>
        </row>
        <row r="1818">
          <cell r="A1818" t="str">
            <v>0613279</v>
          </cell>
          <cell r="B1818" t="str">
            <v>Lou Nikitiadis (8G)</v>
          </cell>
        </row>
        <row r="1819">
          <cell r="A1819" t="str">
            <v>0613286</v>
          </cell>
          <cell r="B1819" t="str">
            <v>Bill Mcfadden (8C)</v>
          </cell>
        </row>
        <row r="1820">
          <cell r="A1820" t="str">
            <v>0613523</v>
          </cell>
          <cell r="B1820" t="str">
            <v>Bill Mcfadden (8C)</v>
          </cell>
        </row>
        <row r="1821">
          <cell r="A1821" t="str">
            <v>0613892</v>
          </cell>
          <cell r="B1821" t="str">
            <v>Lou Nikitiadis (8G)</v>
          </cell>
        </row>
        <row r="1822">
          <cell r="A1822" t="str">
            <v>0614068</v>
          </cell>
          <cell r="B1822" t="str">
            <v>Scott Green (89)</v>
          </cell>
        </row>
        <row r="1823">
          <cell r="A1823" t="str">
            <v>0614361</v>
          </cell>
          <cell r="B1823" t="str">
            <v>Dennis Welch (82)</v>
          </cell>
        </row>
        <row r="1824">
          <cell r="A1824" t="str">
            <v>0614369</v>
          </cell>
          <cell r="B1824" t="str">
            <v>Lou Nikitiadis (8G)</v>
          </cell>
        </row>
        <row r="1825">
          <cell r="A1825" t="str">
            <v>0614416</v>
          </cell>
          <cell r="B1825" t="str">
            <v>Bill Strife (8D)</v>
          </cell>
        </row>
        <row r="1826">
          <cell r="A1826" t="str">
            <v>0614645</v>
          </cell>
          <cell r="B1826" t="str">
            <v>Scott Green (89)</v>
          </cell>
        </row>
        <row r="1827">
          <cell r="A1827" t="str">
            <v>0614698</v>
          </cell>
          <cell r="B1827" t="str">
            <v>Brandon Edmunds (6B)</v>
          </cell>
        </row>
        <row r="1828">
          <cell r="A1828" t="str">
            <v>0614731</v>
          </cell>
          <cell r="B1828" t="str">
            <v>Bill Strife (8D)</v>
          </cell>
        </row>
        <row r="1829">
          <cell r="A1829" t="str">
            <v>0614750</v>
          </cell>
          <cell r="B1829" t="str">
            <v>Joe Winiesdorffer (158)</v>
          </cell>
        </row>
        <row r="1830">
          <cell r="A1830" t="str">
            <v>0614769</v>
          </cell>
          <cell r="B1830" t="str">
            <v>Bill Strife (8D)</v>
          </cell>
        </row>
        <row r="1831">
          <cell r="A1831" t="str">
            <v>0614785</v>
          </cell>
          <cell r="B1831" t="str">
            <v>Vinny Schettino (87)</v>
          </cell>
        </row>
        <row r="1832">
          <cell r="A1832" t="str">
            <v>0614917</v>
          </cell>
          <cell r="B1832" t="str">
            <v>Tony Scoli (85)</v>
          </cell>
        </row>
        <row r="1833">
          <cell r="A1833" t="str">
            <v>0615001</v>
          </cell>
          <cell r="B1833" t="str">
            <v>Brian Garnett (154)</v>
          </cell>
        </row>
        <row r="1834">
          <cell r="A1834" t="str">
            <v>0615009</v>
          </cell>
          <cell r="B1834" t="str">
            <v>Joe Winiesdorffer (158)</v>
          </cell>
        </row>
        <row r="1835">
          <cell r="A1835" t="str">
            <v>0615126</v>
          </cell>
          <cell r="B1835" t="str">
            <v>Kenneth Cracchiola (8E)</v>
          </cell>
        </row>
        <row r="1836">
          <cell r="A1836" t="str">
            <v>0615326</v>
          </cell>
          <cell r="B1836" t="str">
            <v>Robert S. Evans (156)</v>
          </cell>
        </row>
        <row r="1837">
          <cell r="A1837" t="str">
            <v>0615332</v>
          </cell>
          <cell r="B1837" t="str">
            <v>Bill Strife (8D)</v>
          </cell>
        </row>
        <row r="1838">
          <cell r="A1838" t="str">
            <v>0615345</v>
          </cell>
          <cell r="B1838" t="str">
            <v>Jim Camella (81)</v>
          </cell>
        </row>
        <row r="1839">
          <cell r="A1839" t="str">
            <v>0615347</v>
          </cell>
          <cell r="B1839" t="str">
            <v>Vinny Schettino (87)</v>
          </cell>
        </row>
        <row r="1840">
          <cell r="A1840" t="str">
            <v>0615348</v>
          </cell>
          <cell r="B1840" t="str">
            <v>Jessica Johnson (8F)</v>
          </cell>
        </row>
        <row r="1841">
          <cell r="A1841" t="str">
            <v>0615380</v>
          </cell>
          <cell r="B1841" t="str">
            <v>Brad Evans (153)</v>
          </cell>
        </row>
        <row r="1842">
          <cell r="A1842" t="str">
            <v>0615407</v>
          </cell>
          <cell r="B1842" t="str">
            <v>Fred Cronce (88)</v>
          </cell>
        </row>
        <row r="1843">
          <cell r="A1843" t="str">
            <v>0615450</v>
          </cell>
          <cell r="B1843" t="str">
            <v>Tony Scoli (85)</v>
          </cell>
        </row>
        <row r="1844">
          <cell r="A1844" t="str">
            <v>0615490</v>
          </cell>
          <cell r="B1844" t="str">
            <v>Michael Layfield (83)</v>
          </cell>
        </row>
        <row r="1845">
          <cell r="A1845" t="str">
            <v>0615539</v>
          </cell>
          <cell r="B1845" t="str">
            <v>Vinny Schettino (87)</v>
          </cell>
        </row>
        <row r="1846">
          <cell r="A1846" t="str">
            <v>0615582</v>
          </cell>
          <cell r="B1846" t="str">
            <v>Michael Layfield (83)</v>
          </cell>
        </row>
        <row r="1847">
          <cell r="A1847" t="str">
            <v>0615822</v>
          </cell>
          <cell r="B1847" t="str">
            <v>Scott Green (89)</v>
          </cell>
        </row>
        <row r="1848">
          <cell r="A1848" t="str">
            <v>0615830</v>
          </cell>
          <cell r="B1848" t="str">
            <v>Bill Mcfadden (8C)</v>
          </cell>
        </row>
        <row r="1849">
          <cell r="A1849" t="str">
            <v>0615913</v>
          </cell>
          <cell r="B1849" t="str">
            <v>Jessica Johnson (8F)</v>
          </cell>
        </row>
        <row r="1850">
          <cell r="A1850" t="str">
            <v>0615999</v>
          </cell>
          <cell r="B1850" t="str">
            <v>Scott Green (89)</v>
          </cell>
        </row>
        <row r="1851">
          <cell r="A1851" t="str">
            <v>0616329</v>
          </cell>
          <cell r="B1851" t="str">
            <v>Fred Cronce (88)</v>
          </cell>
        </row>
        <row r="1852">
          <cell r="A1852" t="str">
            <v>0616513</v>
          </cell>
          <cell r="B1852" t="str">
            <v>Kenneth Cracchiola (8E)</v>
          </cell>
        </row>
        <row r="1853">
          <cell r="A1853" t="str">
            <v>0616749</v>
          </cell>
          <cell r="B1853" t="str">
            <v>Bill Mcfadden (8C)</v>
          </cell>
        </row>
        <row r="1854">
          <cell r="A1854" t="str">
            <v>0616788</v>
          </cell>
          <cell r="B1854" t="str">
            <v>Brian Garnett (154)</v>
          </cell>
        </row>
        <row r="1855">
          <cell r="A1855" t="str">
            <v>0616874</v>
          </cell>
          <cell r="B1855" t="str">
            <v>Bill Strife (8D)</v>
          </cell>
        </row>
        <row r="1856">
          <cell r="A1856" t="str">
            <v>0616993</v>
          </cell>
          <cell r="B1856" t="str">
            <v>Kenneth Cracchiola (8E)</v>
          </cell>
        </row>
        <row r="1857">
          <cell r="A1857" t="str">
            <v>0616999</v>
          </cell>
          <cell r="B1857" t="str">
            <v>Lou Nikitiadis (8G)</v>
          </cell>
        </row>
        <row r="1858">
          <cell r="A1858" t="str">
            <v>0617040</v>
          </cell>
          <cell r="B1858" t="str">
            <v>Mike Aronson (10K)</v>
          </cell>
        </row>
        <row r="1859">
          <cell r="A1859" t="str">
            <v>0617108</v>
          </cell>
          <cell r="B1859" t="str">
            <v>Rob Oskey (15)</v>
          </cell>
        </row>
        <row r="1860">
          <cell r="A1860" t="str">
            <v>0617125</v>
          </cell>
          <cell r="B1860" t="str">
            <v>Tony Scoli (85)</v>
          </cell>
        </row>
        <row r="1861">
          <cell r="A1861" t="str">
            <v>0617199</v>
          </cell>
          <cell r="B1861" t="str">
            <v>Lou Nikitiadis (8G)</v>
          </cell>
        </row>
        <row r="1862">
          <cell r="A1862" t="str">
            <v>0617237</v>
          </cell>
          <cell r="B1862" t="str">
            <v>Tom Buck (219)</v>
          </cell>
        </row>
        <row r="1863">
          <cell r="A1863" t="str">
            <v>0617261</v>
          </cell>
          <cell r="B1863" t="str">
            <v>Kipp Keller (228)</v>
          </cell>
        </row>
        <row r="1864">
          <cell r="A1864" t="str">
            <v>0617288</v>
          </cell>
          <cell r="B1864" t="str">
            <v>Robert S. Evans (156)</v>
          </cell>
        </row>
        <row r="1865">
          <cell r="A1865" t="str">
            <v>0617326</v>
          </cell>
          <cell r="B1865" t="str">
            <v>Ed Atkinson (10F)</v>
          </cell>
        </row>
        <row r="1866">
          <cell r="A1866" t="str">
            <v>0617385</v>
          </cell>
          <cell r="B1866" t="str">
            <v>Richard Hee (213)</v>
          </cell>
        </row>
        <row r="1867">
          <cell r="A1867" t="str">
            <v>0617431</v>
          </cell>
          <cell r="B1867" t="str">
            <v>Brian Garnett (154)</v>
          </cell>
        </row>
        <row r="1868">
          <cell r="A1868" t="str">
            <v>0617431</v>
          </cell>
          <cell r="B1868" t="str">
            <v>Bruce Cannon (218)</v>
          </cell>
        </row>
        <row r="1869">
          <cell r="A1869" t="str">
            <v>0617431</v>
          </cell>
          <cell r="B1869" t="str">
            <v>Cindy Thomas (19)</v>
          </cell>
        </row>
        <row r="1870">
          <cell r="A1870" t="str">
            <v>0617431</v>
          </cell>
          <cell r="B1870" t="str">
            <v>Kipp Keller (228)</v>
          </cell>
        </row>
        <row r="1871">
          <cell r="A1871" t="str">
            <v>0617431</v>
          </cell>
          <cell r="B1871" t="str">
            <v>Richard Hee (213)</v>
          </cell>
        </row>
        <row r="1872">
          <cell r="A1872" t="str">
            <v>0617500</v>
          </cell>
          <cell r="B1872" t="str">
            <v>Steve Fordney (14)</v>
          </cell>
        </row>
        <row r="1873">
          <cell r="A1873" t="str">
            <v>0617515</v>
          </cell>
          <cell r="B1873" t="str">
            <v>Lou Nikitiadis (8G)</v>
          </cell>
        </row>
        <row r="1874">
          <cell r="A1874" t="str">
            <v>0617520</v>
          </cell>
          <cell r="B1874" t="str">
            <v>Scott Green (89)</v>
          </cell>
        </row>
        <row r="1875">
          <cell r="A1875" t="str">
            <v>0617595</v>
          </cell>
          <cell r="B1875" t="str">
            <v>Bill Mcfadden (8C)</v>
          </cell>
        </row>
        <row r="1876">
          <cell r="A1876" t="str">
            <v>0617661</v>
          </cell>
          <cell r="B1876" t="str">
            <v>Lou Nikitiadis (8G)</v>
          </cell>
        </row>
        <row r="1877">
          <cell r="A1877" t="str">
            <v>0617690</v>
          </cell>
          <cell r="B1877" t="str">
            <v>Michael Layfield (83)</v>
          </cell>
        </row>
        <row r="1878">
          <cell r="A1878" t="str">
            <v>0617701</v>
          </cell>
          <cell r="B1878" t="str">
            <v>Scott Green (89)</v>
          </cell>
        </row>
        <row r="1879">
          <cell r="A1879" t="str">
            <v>0617821</v>
          </cell>
          <cell r="B1879" t="str">
            <v>Fred Cronce (88)</v>
          </cell>
        </row>
        <row r="1880">
          <cell r="A1880" t="str">
            <v>0618943</v>
          </cell>
          <cell r="B1880" t="str">
            <v>Jessica Johnson (8F)</v>
          </cell>
        </row>
        <row r="1881">
          <cell r="A1881" t="str">
            <v>0619051</v>
          </cell>
          <cell r="B1881" t="str">
            <v>Bob Minihane (80)</v>
          </cell>
        </row>
        <row r="1882">
          <cell r="A1882" t="str">
            <v>0619650</v>
          </cell>
          <cell r="B1882" t="str">
            <v>Scott Green (89)</v>
          </cell>
        </row>
        <row r="1883">
          <cell r="A1883" t="str">
            <v>0620205</v>
          </cell>
          <cell r="B1883" t="str">
            <v>Michael Layfield (83)</v>
          </cell>
        </row>
        <row r="1884">
          <cell r="A1884" t="str">
            <v>0620206</v>
          </cell>
          <cell r="B1884" t="str">
            <v>Fred Cronce (88)</v>
          </cell>
        </row>
        <row r="1885">
          <cell r="A1885" t="str">
            <v>0620210</v>
          </cell>
          <cell r="B1885" t="str">
            <v>Bill Mcfadden (8C)</v>
          </cell>
        </row>
        <row r="1886">
          <cell r="A1886" t="str">
            <v>0620413</v>
          </cell>
          <cell r="B1886" t="str">
            <v>Jeff Gale (10J)</v>
          </cell>
        </row>
        <row r="1887">
          <cell r="A1887" t="str">
            <v>0620416</v>
          </cell>
          <cell r="B1887" t="str">
            <v>Lou Nikitiadis (8G)</v>
          </cell>
        </row>
        <row r="1888">
          <cell r="A1888" t="str">
            <v>0620452</v>
          </cell>
          <cell r="B1888" t="str">
            <v>Bill Mcfadden (8C)</v>
          </cell>
        </row>
        <row r="1889">
          <cell r="A1889" t="str">
            <v>0620502</v>
          </cell>
          <cell r="B1889" t="str">
            <v>Jessica Johnson (8F)</v>
          </cell>
        </row>
        <row r="1890">
          <cell r="A1890" t="str">
            <v>0620712</v>
          </cell>
          <cell r="B1890" t="str">
            <v>Brandon Edmunds (6B)</v>
          </cell>
        </row>
        <row r="1891">
          <cell r="A1891" t="str">
            <v>0620724</v>
          </cell>
          <cell r="B1891" t="str">
            <v>Tom Buck (219)</v>
          </cell>
        </row>
        <row r="1892">
          <cell r="A1892" t="str">
            <v>0620800</v>
          </cell>
          <cell r="B1892" t="str">
            <v>Fred Cronce (88)</v>
          </cell>
        </row>
        <row r="1893">
          <cell r="A1893" t="str">
            <v>0620875</v>
          </cell>
          <cell r="B1893" t="str">
            <v>Bill Mcfadden (8C)</v>
          </cell>
        </row>
        <row r="1894">
          <cell r="A1894" t="str">
            <v>0621115</v>
          </cell>
          <cell r="B1894" t="str">
            <v>Paul Glaser (56)</v>
          </cell>
        </row>
        <row r="1895">
          <cell r="A1895" t="str">
            <v>0621116</v>
          </cell>
          <cell r="B1895" t="str">
            <v>Bill Strife (8D)</v>
          </cell>
        </row>
        <row r="1896">
          <cell r="A1896" t="str">
            <v>0621127</v>
          </cell>
          <cell r="B1896" t="str">
            <v>Heidi Muller (6M)</v>
          </cell>
        </row>
        <row r="1897">
          <cell r="A1897" t="str">
            <v>0621202</v>
          </cell>
          <cell r="B1897" t="str">
            <v>Jessica Johnson (8F)</v>
          </cell>
        </row>
        <row r="1898">
          <cell r="A1898" t="str">
            <v>0621204</v>
          </cell>
          <cell r="B1898" t="str">
            <v>Jessica Johnson (8F)</v>
          </cell>
        </row>
        <row r="1899">
          <cell r="A1899" t="str">
            <v>0621299</v>
          </cell>
          <cell r="B1899" t="str">
            <v>Bill Strife (8D)</v>
          </cell>
        </row>
        <row r="1900">
          <cell r="A1900" t="str">
            <v>0621486</v>
          </cell>
          <cell r="B1900" t="str">
            <v>Kenneth Cracchiola (8E)</v>
          </cell>
        </row>
        <row r="1901">
          <cell r="A1901" t="str">
            <v>0621998</v>
          </cell>
          <cell r="B1901" t="str">
            <v>Heidi Muller (6M)</v>
          </cell>
        </row>
        <row r="1902">
          <cell r="A1902" t="str">
            <v>0622559</v>
          </cell>
          <cell r="B1902" t="str">
            <v>Vinny Schettino (87)</v>
          </cell>
        </row>
        <row r="1903">
          <cell r="A1903" t="str">
            <v>0622561</v>
          </cell>
          <cell r="B1903" t="str">
            <v>Bill Strife (8D)</v>
          </cell>
        </row>
        <row r="1904">
          <cell r="A1904" t="str">
            <v>0622570</v>
          </cell>
          <cell r="B1904" t="str">
            <v>Lou Nikitiadis (8G)</v>
          </cell>
        </row>
        <row r="1905">
          <cell r="A1905" t="str">
            <v>0622605</v>
          </cell>
          <cell r="B1905" t="str">
            <v>Tony Scoli (85)</v>
          </cell>
        </row>
        <row r="1906">
          <cell r="A1906" t="str">
            <v>0622698</v>
          </cell>
          <cell r="B1906" t="str">
            <v>Brandon Edmunds (6B)</v>
          </cell>
        </row>
        <row r="1907">
          <cell r="A1907" t="str">
            <v>0623973</v>
          </cell>
          <cell r="B1907" t="str">
            <v>Brian Garnett (154)</v>
          </cell>
        </row>
        <row r="1908">
          <cell r="A1908" t="str">
            <v>0624333</v>
          </cell>
          <cell r="B1908" t="str">
            <v>Tony Scoli (85)</v>
          </cell>
        </row>
        <row r="1909">
          <cell r="A1909" t="str">
            <v>0624511</v>
          </cell>
          <cell r="B1909" t="str">
            <v>Tony Scoli (85)</v>
          </cell>
        </row>
        <row r="1910">
          <cell r="A1910" t="str">
            <v>0624759</v>
          </cell>
          <cell r="B1910" t="str">
            <v>Tony Scoli (85)</v>
          </cell>
        </row>
        <row r="1911">
          <cell r="A1911" t="str">
            <v>0625122</v>
          </cell>
          <cell r="B1911" t="str">
            <v>Bill Strife (8D)</v>
          </cell>
        </row>
        <row r="1912">
          <cell r="A1912" t="str">
            <v>0626098</v>
          </cell>
          <cell r="B1912" t="str">
            <v>Bill Strife (8D)</v>
          </cell>
        </row>
        <row r="1913">
          <cell r="A1913" t="str">
            <v>0626501</v>
          </cell>
          <cell r="B1913" t="str">
            <v>Robert S. Evans (156)</v>
          </cell>
        </row>
        <row r="1914">
          <cell r="A1914" t="str">
            <v>0626840</v>
          </cell>
          <cell r="B1914" t="str">
            <v>Scott Green (89)</v>
          </cell>
        </row>
        <row r="1915">
          <cell r="A1915" t="str">
            <v>0626996</v>
          </cell>
          <cell r="B1915" t="str">
            <v>Tony Scoli (85)</v>
          </cell>
        </row>
        <row r="1916">
          <cell r="A1916" t="str">
            <v>0627186</v>
          </cell>
          <cell r="B1916" t="str">
            <v>Bill Strife (8D)</v>
          </cell>
        </row>
        <row r="1917">
          <cell r="A1917" t="str">
            <v>0627525</v>
          </cell>
          <cell r="B1917" t="str">
            <v>Jim Camella (81)</v>
          </cell>
        </row>
        <row r="1918">
          <cell r="A1918" t="str">
            <v>0627526</v>
          </cell>
          <cell r="B1918" t="str">
            <v>Jim Camella (81)</v>
          </cell>
        </row>
        <row r="1919">
          <cell r="A1919" t="str">
            <v>0627527</v>
          </cell>
          <cell r="B1919" t="str">
            <v>Jim Camella (81)</v>
          </cell>
        </row>
        <row r="1920">
          <cell r="A1920" t="str">
            <v>0627614</v>
          </cell>
          <cell r="B1920" t="str">
            <v>Tony Scoli (85)</v>
          </cell>
        </row>
        <row r="1921">
          <cell r="A1921" t="str">
            <v>0627682</v>
          </cell>
          <cell r="B1921" t="str">
            <v>Fred Cronce (88)</v>
          </cell>
        </row>
        <row r="1922">
          <cell r="A1922" t="str">
            <v>0627852</v>
          </cell>
          <cell r="B1922" t="str">
            <v>Brad Evans (153)</v>
          </cell>
        </row>
        <row r="1923">
          <cell r="A1923" t="str">
            <v>0628230</v>
          </cell>
          <cell r="B1923" t="str">
            <v>Tom Obrien (126)</v>
          </cell>
        </row>
        <row r="1924">
          <cell r="A1924" t="str">
            <v>0628247</v>
          </cell>
          <cell r="B1924" t="str">
            <v>Dan Niemeier (51)</v>
          </cell>
        </row>
        <row r="1925">
          <cell r="A1925" t="str">
            <v>0628304</v>
          </cell>
          <cell r="B1925" t="str">
            <v>Bill Mcfadden (8C)</v>
          </cell>
        </row>
        <row r="1926">
          <cell r="A1926" t="str">
            <v>0628360</v>
          </cell>
          <cell r="B1926" t="str">
            <v>Dan Niemeier (51)</v>
          </cell>
        </row>
        <row r="1927">
          <cell r="A1927" t="str">
            <v>0628361</v>
          </cell>
          <cell r="B1927" t="str">
            <v>Dan Niemeier (51)</v>
          </cell>
        </row>
        <row r="1928">
          <cell r="A1928" t="str">
            <v>0628725</v>
          </cell>
          <cell r="B1928" t="str">
            <v>Bill Mcfadden (8C)</v>
          </cell>
        </row>
        <row r="1929">
          <cell r="A1929" t="str">
            <v>0628798</v>
          </cell>
          <cell r="B1929" t="str">
            <v>Cia Thompkins (10N)</v>
          </cell>
        </row>
        <row r="1930">
          <cell r="A1930" t="str">
            <v>0628850</v>
          </cell>
          <cell r="B1930" t="str">
            <v>Brian Garnett (154)</v>
          </cell>
        </row>
        <row r="1931">
          <cell r="A1931" t="str">
            <v>0628884</v>
          </cell>
          <cell r="B1931" t="str">
            <v>Tony Scoli (85)</v>
          </cell>
        </row>
        <row r="1932">
          <cell r="A1932" t="str">
            <v>0629254</v>
          </cell>
          <cell r="B1932" t="str">
            <v>Scott Green (89)</v>
          </cell>
        </row>
        <row r="1933">
          <cell r="A1933" t="str">
            <v>0629531</v>
          </cell>
          <cell r="B1933" t="str">
            <v>Joe Winiesdorffer (158)</v>
          </cell>
        </row>
        <row r="1934">
          <cell r="A1934" t="str">
            <v>0629617</v>
          </cell>
          <cell r="B1934" t="str">
            <v>Robert S. Evans (156)</v>
          </cell>
        </row>
        <row r="1935">
          <cell r="A1935" t="str">
            <v>0629642</v>
          </cell>
          <cell r="B1935" t="str">
            <v>Lou Nikitiadis (8G)</v>
          </cell>
        </row>
        <row r="1936">
          <cell r="A1936" t="str">
            <v>0629655</v>
          </cell>
          <cell r="B1936" t="str">
            <v>Robert S. Evans (156)</v>
          </cell>
        </row>
        <row r="1937">
          <cell r="A1937" t="str">
            <v>0629901</v>
          </cell>
          <cell r="B1937" t="str">
            <v>Brad Evans (153)</v>
          </cell>
        </row>
        <row r="1938">
          <cell r="A1938" t="str">
            <v>0630122</v>
          </cell>
          <cell r="B1938" t="str">
            <v>Bill Strife (8D)</v>
          </cell>
        </row>
        <row r="1939">
          <cell r="A1939" t="str">
            <v>0630199</v>
          </cell>
          <cell r="B1939" t="str">
            <v>Brian Garnett (154)</v>
          </cell>
        </row>
        <row r="1940">
          <cell r="A1940" t="str">
            <v>0630399</v>
          </cell>
          <cell r="B1940" t="str">
            <v>Fred Cronce (88)</v>
          </cell>
        </row>
        <row r="1941">
          <cell r="A1941" t="str">
            <v>0630426</v>
          </cell>
          <cell r="B1941" t="str">
            <v>Joe Winiesdorffer (158)</v>
          </cell>
        </row>
        <row r="1942">
          <cell r="A1942" t="str">
            <v>0630526</v>
          </cell>
          <cell r="B1942" t="str">
            <v>Brian Garnett (154)</v>
          </cell>
        </row>
        <row r="1943">
          <cell r="A1943" t="str">
            <v>0630821</v>
          </cell>
          <cell r="B1943" t="str">
            <v>Lou Nikitiadis (8G)</v>
          </cell>
        </row>
        <row r="1944">
          <cell r="A1944" t="str">
            <v>0631100</v>
          </cell>
          <cell r="B1944" t="str">
            <v>Brian Garnett (154)</v>
          </cell>
        </row>
        <row r="1945">
          <cell r="A1945" t="str">
            <v>0631110</v>
          </cell>
          <cell r="B1945" t="str">
            <v>Brian Garnett (154)</v>
          </cell>
        </row>
        <row r="1946">
          <cell r="A1946" t="str">
            <v>0631199</v>
          </cell>
          <cell r="B1946" t="str">
            <v>Lou Nikitiadis (8G)</v>
          </cell>
        </row>
        <row r="1947">
          <cell r="A1947" t="str">
            <v>0631211</v>
          </cell>
          <cell r="B1947" t="str">
            <v>Joe Winiesdorffer (158)</v>
          </cell>
        </row>
        <row r="1948">
          <cell r="A1948" t="str">
            <v>0631698</v>
          </cell>
          <cell r="B1948" t="str">
            <v>Brian Garnett (154)</v>
          </cell>
        </row>
        <row r="1949">
          <cell r="A1949" t="str">
            <v>0632020</v>
          </cell>
          <cell r="B1949" t="str">
            <v>Lou Nikitiadis (8G)</v>
          </cell>
        </row>
        <row r="1950">
          <cell r="A1950" t="str">
            <v>0632325</v>
          </cell>
          <cell r="B1950" t="str">
            <v>Vinny Schettino (87)</v>
          </cell>
        </row>
        <row r="1951">
          <cell r="A1951" t="str">
            <v>0632499</v>
          </cell>
          <cell r="B1951" t="str">
            <v>Bill Mcfadden (8C)</v>
          </cell>
        </row>
        <row r="1952">
          <cell r="A1952" t="str">
            <v>0632798</v>
          </cell>
          <cell r="B1952" t="str">
            <v>Joe Winiesdorffer (158)</v>
          </cell>
        </row>
        <row r="1953">
          <cell r="A1953" t="str">
            <v>0632861</v>
          </cell>
          <cell r="B1953" t="str">
            <v>Jessica Johnson (8F)</v>
          </cell>
        </row>
        <row r="1954">
          <cell r="A1954" t="str">
            <v>0632957</v>
          </cell>
          <cell r="B1954" t="str">
            <v>Fred Cronce (88)</v>
          </cell>
        </row>
        <row r="1955">
          <cell r="A1955" t="str">
            <v>0633577</v>
          </cell>
          <cell r="B1955" t="str">
            <v>Brian Garnett (154)</v>
          </cell>
        </row>
        <row r="1956">
          <cell r="A1956" t="str">
            <v>0633798</v>
          </cell>
          <cell r="B1956" t="str">
            <v>Brian Garnett (154)</v>
          </cell>
        </row>
        <row r="1957">
          <cell r="A1957" t="str">
            <v>0633887</v>
          </cell>
          <cell r="B1957" t="str">
            <v>Bob Evans (155)</v>
          </cell>
        </row>
        <row r="1958">
          <cell r="A1958" t="str">
            <v>0633999</v>
          </cell>
          <cell r="B1958" t="str">
            <v>Robert S. Evans (156)</v>
          </cell>
        </row>
        <row r="1959">
          <cell r="A1959" t="str">
            <v>0634042</v>
          </cell>
          <cell r="B1959" t="str">
            <v>Jim Camella (81)</v>
          </cell>
        </row>
        <row r="1960">
          <cell r="A1960" t="str">
            <v>0634077</v>
          </cell>
          <cell r="B1960" t="str">
            <v>Fred Cronce (88)</v>
          </cell>
        </row>
        <row r="1961">
          <cell r="A1961" t="str">
            <v>0634093</v>
          </cell>
          <cell r="B1961" t="str">
            <v>Lou Nikitiadis (8G)</v>
          </cell>
        </row>
        <row r="1962">
          <cell r="A1962" t="str">
            <v>0634183</v>
          </cell>
          <cell r="B1962" t="str">
            <v>Lou Nikitiadis (8G)</v>
          </cell>
        </row>
        <row r="1963">
          <cell r="A1963" t="str">
            <v>0634344</v>
          </cell>
          <cell r="B1963" t="str">
            <v>Jessica Johnson (8F)</v>
          </cell>
        </row>
        <row r="1964">
          <cell r="A1964" t="str">
            <v>0634433</v>
          </cell>
          <cell r="B1964" t="str">
            <v>Kenneth Cracchiola (8E)</v>
          </cell>
        </row>
        <row r="1965">
          <cell r="A1965" t="str">
            <v>0634499</v>
          </cell>
          <cell r="B1965" t="str">
            <v>Lou Nikitiadis (8G)</v>
          </cell>
        </row>
        <row r="1966">
          <cell r="A1966" t="str">
            <v>0634511</v>
          </cell>
          <cell r="B1966" t="str">
            <v>Lou Nikitiadis (8G)</v>
          </cell>
        </row>
        <row r="1967">
          <cell r="A1967" t="str">
            <v>0634521</v>
          </cell>
          <cell r="B1967" t="str">
            <v>Jessica Johnson (8F)</v>
          </cell>
        </row>
        <row r="1968">
          <cell r="A1968" t="str">
            <v>0634531</v>
          </cell>
          <cell r="B1968" t="str">
            <v>Tony Scoli (85)</v>
          </cell>
        </row>
        <row r="1969">
          <cell r="A1969" t="str">
            <v>0634782</v>
          </cell>
          <cell r="B1969" t="str">
            <v>Tony Scoli (85)</v>
          </cell>
        </row>
        <row r="1970">
          <cell r="A1970" t="str">
            <v>0634809</v>
          </cell>
          <cell r="B1970" t="str">
            <v>Bill Mcfadden (8C)</v>
          </cell>
        </row>
        <row r="1971">
          <cell r="A1971" t="str">
            <v>0635001</v>
          </cell>
          <cell r="B1971" t="str">
            <v>Jessica Johnson (8F)</v>
          </cell>
        </row>
        <row r="1972">
          <cell r="A1972" t="str">
            <v>0635124</v>
          </cell>
          <cell r="B1972" t="str">
            <v>Joe Winiesdorffer (158)</v>
          </cell>
        </row>
        <row r="1973">
          <cell r="A1973" t="str">
            <v>0635151</v>
          </cell>
          <cell r="B1973" t="str">
            <v>Michael Layfield (83)</v>
          </cell>
        </row>
        <row r="1974">
          <cell r="A1974" t="str">
            <v>0635278</v>
          </cell>
          <cell r="B1974" t="str">
            <v>Michael Layfield (83)</v>
          </cell>
        </row>
        <row r="1975">
          <cell r="A1975" t="str">
            <v>0635428</v>
          </cell>
          <cell r="B1975" t="str">
            <v>Brian Garnett (154)</v>
          </cell>
        </row>
        <row r="1976">
          <cell r="A1976" t="str">
            <v>0635950</v>
          </cell>
          <cell r="B1976" t="str">
            <v>Lou Nikitiadis (8G)</v>
          </cell>
        </row>
        <row r="1977">
          <cell r="A1977" t="str">
            <v>0635958</v>
          </cell>
          <cell r="B1977" t="str">
            <v>Robert S. Evans (156)</v>
          </cell>
        </row>
        <row r="1978">
          <cell r="A1978" t="str">
            <v>0636217</v>
          </cell>
          <cell r="B1978" t="str">
            <v>Bill Strife (8D)</v>
          </cell>
        </row>
        <row r="1979">
          <cell r="A1979" t="str">
            <v>0636327</v>
          </cell>
          <cell r="B1979" t="str">
            <v>Joe Winiesdorffer (158)</v>
          </cell>
        </row>
        <row r="1980">
          <cell r="A1980" t="str">
            <v>0636533</v>
          </cell>
          <cell r="B1980" t="str">
            <v>Jessica Johnson (8F)</v>
          </cell>
        </row>
        <row r="1981">
          <cell r="A1981" t="str">
            <v>0637058</v>
          </cell>
          <cell r="B1981" t="str">
            <v>Brian Garnett (154)</v>
          </cell>
        </row>
        <row r="1982">
          <cell r="A1982" t="str">
            <v>0637858</v>
          </cell>
          <cell r="B1982" t="str">
            <v>Kenneth Cracchiola (8E)</v>
          </cell>
        </row>
        <row r="1983">
          <cell r="A1983" t="str">
            <v>0638668</v>
          </cell>
          <cell r="B1983" t="str">
            <v>Jessica Johnson (8F)</v>
          </cell>
        </row>
        <row r="1984">
          <cell r="A1984" t="str">
            <v>0639042</v>
          </cell>
          <cell r="B1984" t="str">
            <v>Brian Garnett (154)</v>
          </cell>
        </row>
        <row r="1985">
          <cell r="A1985" t="str">
            <v>0639251</v>
          </cell>
          <cell r="B1985" t="str">
            <v>Kenneth Cracchiola (8E)</v>
          </cell>
        </row>
        <row r="1986">
          <cell r="A1986" t="str">
            <v>0639403</v>
          </cell>
          <cell r="B1986" t="str">
            <v>Kenneth Cracchiola (8E)</v>
          </cell>
        </row>
        <row r="1987">
          <cell r="A1987" t="str">
            <v>0639412</v>
          </cell>
          <cell r="B1987" t="str">
            <v>Vinny Schettino (87)</v>
          </cell>
        </row>
        <row r="1988">
          <cell r="A1988" t="str">
            <v>0639422</v>
          </cell>
          <cell r="B1988" t="str">
            <v>Lou Nikitiadis (8G)</v>
          </cell>
        </row>
        <row r="1989">
          <cell r="A1989" t="str">
            <v>0639423</v>
          </cell>
          <cell r="B1989" t="str">
            <v>Tony Scoli (85)</v>
          </cell>
        </row>
        <row r="1990">
          <cell r="A1990" t="str">
            <v>0639520</v>
          </cell>
          <cell r="B1990" t="str">
            <v>Bill Strife (8D)</v>
          </cell>
        </row>
        <row r="1991">
          <cell r="A1991" t="str">
            <v>0639540</v>
          </cell>
          <cell r="B1991" t="str">
            <v>Brian Garnett (154)</v>
          </cell>
        </row>
        <row r="1992">
          <cell r="A1992" t="str">
            <v>0639548</v>
          </cell>
          <cell r="B1992" t="str">
            <v>Jessica Johnson (8F)</v>
          </cell>
        </row>
        <row r="1993">
          <cell r="A1993" t="str">
            <v>0639586</v>
          </cell>
          <cell r="B1993" t="str">
            <v>Brian Garnett (154)</v>
          </cell>
        </row>
        <row r="1994">
          <cell r="A1994" t="str">
            <v>0639889</v>
          </cell>
          <cell r="B1994" t="str">
            <v>Bill Mcfadden (8C)</v>
          </cell>
        </row>
        <row r="1995">
          <cell r="A1995" t="str">
            <v>0639904</v>
          </cell>
          <cell r="B1995" t="str">
            <v>Scott Green (89)</v>
          </cell>
        </row>
        <row r="1996">
          <cell r="A1996" t="str">
            <v>0639940</v>
          </cell>
          <cell r="B1996" t="str">
            <v>Bill Strife (8D)</v>
          </cell>
        </row>
        <row r="1997">
          <cell r="A1997" t="str">
            <v>0640299</v>
          </cell>
          <cell r="B1997" t="str">
            <v>Lou Nikitiadis (8G)</v>
          </cell>
        </row>
        <row r="1998">
          <cell r="A1998" t="str">
            <v>0640501</v>
          </cell>
          <cell r="B1998" t="str">
            <v>Lou Nikitiadis (8G)</v>
          </cell>
        </row>
        <row r="1999">
          <cell r="A1999" t="str">
            <v>0640613</v>
          </cell>
          <cell r="B1999" t="str">
            <v>Tony Scoli (85)</v>
          </cell>
        </row>
        <row r="2000">
          <cell r="A2000" t="str">
            <v>0640626</v>
          </cell>
          <cell r="B2000" t="str">
            <v>Michael Layfield (83)</v>
          </cell>
        </row>
        <row r="2001">
          <cell r="A2001" t="str">
            <v>0640720</v>
          </cell>
          <cell r="B2001" t="str">
            <v>Bill Strife (8D)</v>
          </cell>
        </row>
        <row r="2002">
          <cell r="A2002" t="str">
            <v>0640825</v>
          </cell>
          <cell r="B2002" t="str">
            <v>Brad Evans (153)</v>
          </cell>
        </row>
        <row r="2003">
          <cell r="A2003" t="str">
            <v>0641367</v>
          </cell>
          <cell r="B2003" t="str">
            <v>Kenneth Cracchiola (8E)</v>
          </cell>
        </row>
        <row r="2004">
          <cell r="A2004" t="str">
            <v>0641502</v>
          </cell>
          <cell r="B2004" t="str">
            <v>Joe Winiesdorffer (158)</v>
          </cell>
        </row>
        <row r="2005">
          <cell r="A2005" t="str">
            <v>0641765</v>
          </cell>
          <cell r="B2005" t="str">
            <v>Bill Strife (8D)</v>
          </cell>
        </row>
        <row r="2006">
          <cell r="A2006" t="str">
            <v>0642460</v>
          </cell>
          <cell r="B2006" t="str">
            <v>Tony Scoli (85)</v>
          </cell>
        </row>
        <row r="2007">
          <cell r="A2007" t="str">
            <v>0642461</v>
          </cell>
          <cell r="B2007" t="str">
            <v>Tony Scoli (85)</v>
          </cell>
        </row>
        <row r="2008">
          <cell r="A2008" t="str">
            <v>0642537</v>
          </cell>
          <cell r="B2008" t="str">
            <v>Jessica Johnson (8F)</v>
          </cell>
        </row>
        <row r="2009">
          <cell r="A2009" t="str">
            <v>0642711</v>
          </cell>
          <cell r="B2009" t="str">
            <v>Brad Evans (153)</v>
          </cell>
        </row>
        <row r="2010">
          <cell r="A2010" t="str">
            <v>0642820</v>
          </cell>
          <cell r="B2010" t="str">
            <v>Fred Cronce (88)</v>
          </cell>
        </row>
        <row r="2011">
          <cell r="A2011" t="str">
            <v>0643068</v>
          </cell>
          <cell r="B2011" t="str">
            <v>Jessica Johnson (8F)</v>
          </cell>
        </row>
        <row r="2012">
          <cell r="A2012" t="str">
            <v>0643115</v>
          </cell>
          <cell r="B2012" t="str">
            <v>Jessica Johnson (8F)</v>
          </cell>
        </row>
        <row r="2013">
          <cell r="A2013" t="str">
            <v>0643200</v>
          </cell>
          <cell r="B2013" t="str">
            <v>Kevin Connelly (6K)</v>
          </cell>
        </row>
        <row r="2014">
          <cell r="A2014" t="str">
            <v>0643205</v>
          </cell>
          <cell r="B2014" t="str">
            <v>Scott Green (89)</v>
          </cell>
        </row>
        <row r="2015">
          <cell r="A2015" t="str">
            <v>0643400</v>
          </cell>
          <cell r="B2015" t="str">
            <v>Bob Evans (155)</v>
          </cell>
        </row>
        <row r="2016">
          <cell r="A2016" t="str">
            <v>0643556</v>
          </cell>
          <cell r="B2016" t="str">
            <v>Scott Green (89)</v>
          </cell>
        </row>
        <row r="2017">
          <cell r="A2017" t="str">
            <v>0643601</v>
          </cell>
          <cell r="B2017" t="str">
            <v>Joe Winiesdorffer (158)</v>
          </cell>
        </row>
        <row r="2018">
          <cell r="A2018" t="str">
            <v>0643698</v>
          </cell>
          <cell r="B2018" t="str">
            <v>Fred Cronce (88)</v>
          </cell>
        </row>
        <row r="2019">
          <cell r="A2019" t="str">
            <v>0643711</v>
          </cell>
          <cell r="B2019" t="str">
            <v>Brad Evans (153)</v>
          </cell>
        </row>
        <row r="2020">
          <cell r="A2020" t="str">
            <v>0643756</v>
          </cell>
          <cell r="B2020" t="str">
            <v>Michael Layfield (83)</v>
          </cell>
        </row>
        <row r="2021">
          <cell r="A2021" t="str">
            <v>0644711</v>
          </cell>
          <cell r="B2021" t="str">
            <v>Robert S. Evans (156)</v>
          </cell>
        </row>
        <row r="2022">
          <cell r="A2022" t="str">
            <v>0645021</v>
          </cell>
          <cell r="B2022" t="str">
            <v>Jessica Johnson (8F)</v>
          </cell>
        </row>
        <row r="2023">
          <cell r="A2023" t="str">
            <v>0645319</v>
          </cell>
          <cell r="B2023" t="str">
            <v>Bill Strife (8D)</v>
          </cell>
        </row>
        <row r="2024">
          <cell r="A2024" t="str">
            <v>0646085</v>
          </cell>
          <cell r="B2024" t="str">
            <v>Kenneth Cracchiola (8E)</v>
          </cell>
        </row>
        <row r="2025">
          <cell r="A2025" t="str">
            <v>0646411</v>
          </cell>
          <cell r="B2025" t="str">
            <v>Michael Layfield (83)</v>
          </cell>
        </row>
        <row r="2026">
          <cell r="A2026" t="str">
            <v>0646484</v>
          </cell>
          <cell r="B2026" t="str">
            <v>Brad Evans (153)</v>
          </cell>
        </row>
        <row r="2027">
          <cell r="A2027" t="str">
            <v>0646728</v>
          </cell>
          <cell r="B2027" t="str">
            <v>Michael Layfield (83)</v>
          </cell>
        </row>
        <row r="2028">
          <cell r="A2028" t="str">
            <v>0647668</v>
          </cell>
          <cell r="B2028" t="str">
            <v>Michael Layfield (83)</v>
          </cell>
        </row>
        <row r="2029">
          <cell r="A2029" t="str">
            <v>0647670</v>
          </cell>
          <cell r="B2029" t="str">
            <v>Bill Strife (8D)</v>
          </cell>
        </row>
        <row r="2030">
          <cell r="A2030" t="str">
            <v>0647837</v>
          </cell>
          <cell r="B2030" t="str">
            <v>Vinny Schettino (87)</v>
          </cell>
        </row>
        <row r="2031">
          <cell r="A2031" t="str">
            <v>0647887</v>
          </cell>
          <cell r="B2031" t="str">
            <v>Tony Scoli (85)</v>
          </cell>
        </row>
        <row r="2032">
          <cell r="A2032" t="str">
            <v>0647896</v>
          </cell>
          <cell r="B2032" t="str">
            <v>Lou Nikitiadis (8G)</v>
          </cell>
        </row>
        <row r="2033">
          <cell r="A2033" t="str">
            <v>0647920</v>
          </cell>
          <cell r="B2033" t="str">
            <v>Michael Layfield (83)</v>
          </cell>
        </row>
        <row r="2034">
          <cell r="A2034" t="str">
            <v>0647934</v>
          </cell>
          <cell r="B2034" t="str">
            <v>Vinny Schettino (87)</v>
          </cell>
        </row>
        <row r="2035">
          <cell r="A2035" t="str">
            <v>0648000</v>
          </cell>
          <cell r="B2035" t="str">
            <v>Lou Nikitiadis (8G)</v>
          </cell>
        </row>
        <row r="2036">
          <cell r="A2036" t="str">
            <v>0648221</v>
          </cell>
          <cell r="B2036" t="str">
            <v>Joe Winiesdorffer (158)</v>
          </cell>
        </row>
        <row r="2037">
          <cell r="A2037" t="str">
            <v>0648321</v>
          </cell>
          <cell r="B2037" t="str">
            <v>Tony Scoli (85)</v>
          </cell>
        </row>
        <row r="2038">
          <cell r="A2038" t="str">
            <v>0648495</v>
          </cell>
          <cell r="B2038" t="str">
            <v>Fred Cronce (88)</v>
          </cell>
        </row>
        <row r="2039">
          <cell r="A2039" t="str">
            <v>0648500</v>
          </cell>
          <cell r="B2039" t="str">
            <v>Fred Cronce (88)</v>
          </cell>
        </row>
        <row r="2040">
          <cell r="A2040" t="str">
            <v>0648520</v>
          </cell>
          <cell r="B2040" t="str">
            <v>Brad Evans (153)</v>
          </cell>
        </row>
        <row r="2041">
          <cell r="A2041" t="str">
            <v>0648700</v>
          </cell>
          <cell r="B2041" t="str">
            <v>Michael Layfield (83)</v>
          </cell>
        </row>
        <row r="2042">
          <cell r="A2042" t="str">
            <v>0648729</v>
          </cell>
          <cell r="B2042" t="str">
            <v>Vinny Schettino (87)</v>
          </cell>
        </row>
        <row r="2043">
          <cell r="A2043" t="str">
            <v>0648795</v>
          </cell>
          <cell r="B2043" t="str">
            <v>Tony Scoli (85)</v>
          </cell>
        </row>
        <row r="2044">
          <cell r="A2044" t="str">
            <v>0648813</v>
          </cell>
          <cell r="B2044" t="str">
            <v>Tony Scoli (85)</v>
          </cell>
        </row>
        <row r="2045">
          <cell r="A2045" t="str">
            <v>0648841</v>
          </cell>
          <cell r="B2045" t="str">
            <v>Fred Cronce (88)</v>
          </cell>
        </row>
        <row r="2046">
          <cell r="A2046" t="str">
            <v>0649319</v>
          </cell>
          <cell r="B2046" t="str">
            <v>Jim Camella (81)</v>
          </cell>
        </row>
        <row r="2047">
          <cell r="A2047" t="str">
            <v>0649407</v>
          </cell>
          <cell r="B2047" t="str">
            <v>Bill Strife (8D)</v>
          </cell>
        </row>
        <row r="2048">
          <cell r="A2048" t="str">
            <v>0649427</v>
          </cell>
          <cell r="B2048" t="str">
            <v>Jessica Johnson (8F)</v>
          </cell>
        </row>
        <row r="2049">
          <cell r="A2049" t="str">
            <v>0649430</v>
          </cell>
          <cell r="B2049" t="str">
            <v>Jessica Johnson (8F)</v>
          </cell>
        </row>
        <row r="2050">
          <cell r="A2050" t="str">
            <v>0649589</v>
          </cell>
          <cell r="B2050" t="str">
            <v>Michael Layfield (83)</v>
          </cell>
        </row>
        <row r="2051">
          <cell r="A2051" t="str">
            <v>0649719</v>
          </cell>
          <cell r="B2051" t="str">
            <v>Tony Scoli (85)</v>
          </cell>
        </row>
        <row r="2052">
          <cell r="A2052" t="str">
            <v>0649724</v>
          </cell>
          <cell r="B2052" t="str">
            <v>Bill Mcfadden (8C)</v>
          </cell>
        </row>
        <row r="2053">
          <cell r="A2053" t="str">
            <v>0649725</v>
          </cell>
          <cell r="B2053" t="str">
            <v>Bill Strife (8D)</v>
          </cell>
        </row>
        <row r="2054">
          <cell r="A2054" t="str">
            <v>0650799</v>
          </cell>
          <cell r="B2054" t="str">
            <v>Fred Cronce (88)</v>
          </cell>
        </row>
        <row r="2055">
          <cell r="A2055" t="str">
            <v>0651004</v>
          </cell>
          <cell r="B2055" t="str">
            <v>Bill Strife (8D)</v>
          </cell>
        </row>
        <row r="2056">
          <cell r="A2056" t="str">
            <v>0651299</v>
          </cell>
          <cell r="B2056" t="str">
            <v>Bill Strife (8D)</v>
          </cell>
        </row>
        <row r="2057">
          <cell r="A2057" t="str">
            <v>0651451</v>
          </cell>
          <cell r="B2057" t="str">
            <v>Tony Scoli (85)</v>
          </cell>
        </row>
        <row r="2058">
          <cell r="A2058" t="str">
            <v>0651702</v>
          </cell>
          <cell r="B2058" t="str">
            <v>Joe Winiesdorffer (158)</v>
          </cell>
        </row>
        <row r="2059">
          <cell r="A2059" t="str">
            <v>0652199</v>
          </cell>
          <cell r="B2059" t="str">
            <v>Coley Connelly (64)</v>
          </cell>
        </row>
        <row r="2060">
          <cell r="A2060" t="str">
            <v>0653001</v>
          </cell>
          <cell r="B2060" t="str">
            <v>Brandon Edmunds (6B)</v>
          </cell>
        </row>
        <row r="2061">
          <cell r="A2061" t="str">
            <v>0653515</v>
          </cell>
          <cell r="B2061" t="str">
            <v>Bob Evans (155)</v>
          </cell>
        </row>
        <row r="2062">
          <cell r="A2062" t="str">
            <v>0653515</v>
          </cell>
          <cell r="B2062" t="str">
            <v>Robert S. Evans (156)</v>
          </cell>
        </row>
        <row r="2063">
          <cell r="A2063" t="str">
            <v>0655194</v>
          </cell>
          <cell r="B2063" t="str">
            <v>Brad Evans (153)</v>
          </cell>
        </row>
        <row r="2064">
          <cell r="A2064" t="str">
            <v>0655423</v>
          </cell>
          <cell r="B2064" t="str">
            <v>Bill Strife (8D)</v>
          </cell>
        </row>
        <row r="2065">
          <cell r="A2065" t="str">
            <v>0655872</v>
          </cell>
          <cell r="B2065" t="str">
            <v>Fred Cronce (88)</v>
          </cell>
        </row>
        <row r="2066">
          <cell r="A2066" t="str">
            <v>0656250</v>
          </cell>
          <cell r="B2066" t="str">
            <v>Bill Strife (8D)</v>
          </cell>
        </row>
        <row r="2067">
          <cell r="A2067" t="str">
            <v>0656582</v>
          </cell>
          <cell r="B2067" t="str">
            <v>Bill Strife (8D)</v>
          </cell>
        </row>
        <row r="2068">
          <cell r="A2068" t="str">
            <v>0656682</v>
          </cell>
          <cell r="B2068" t="str">
            <v>Michael Layfield (83)</v>
          </cell>
        </row>
        <row r="2069">
          <cell r="A2069" t="str">
            <v>0658134</v>
          </cell>
          <cell r="B2069" t="str">
            <v>Brian Garnett (154)</v>
          </cell>
        </row>
        <row r="2070">
          <cell r="A2070" t="str">
            <v>0658537</v>
          </cell>
          <cell r="B2070" t="str">
            <v>Lou Nikitiadis (8G)</v>
          </cell>
        </row>
        <row r="2071">
          <cell r="A2071" t="str">
            <v>0658701</v>
          </cell>
          <cell r="B2071" t="str">
            <v>Scott Green (89)</v>
          </cell>
        </row>
        <row r="2072">
          <cell r="A2072" t="str">
            <v>0658951</v>
          </cell>
          <cell r="B2072" t="str">
            <v>Kenneth Cracchiola (8E)</v>
          </cell>
        </row>
        <row r="2073">
          <cell r="A2073" t="str">
            <v>0659117</v>
          </cell>
          <cell r="B2073" t="str">
            <v>Tony Scoli (85)</v>
          </cell>
        </row>
        <row r="2074">
          <cell r="A2074" t="str">
            <v>0659175</v>
          </cell>
          <cell r="B2074" t="str">
            <v>Bill Strife (8D)</v>
          </cell>
        </row>
        <row r="2075">
          <cell r="A2075" t="str">
            <v>0659734</v>
          </cell>
          <cell r="B2075" t="str">
            <v>Kenneth Cracchiola (8E)</v>
          </cell>
        </row>
        <row r="2076">
          <cell r="A2076" t="str">
            <v>0659851</v>
          </cell>
          <cell r="B2076" t="str">
            <v>Bob Evans (155)</v>
          </cell>
        </row>
        <row r="2077">
          <cell r="A2077" t="str">
            <v>0660198</v>
          </cell>
          <cell r="B2077" t="str">
            <v>Jessica Johnson (8F)</v>
          </cell>
        </row>
        <row r="2078">
          <cell r="A2078" t="str">
            <v>0660387</v>
          </cell>
          <cell r="B2078" t="str">
            <v>Vinny Schettino (87)</v>
          </cell>
        </row>
        <row r="2079">
          <cell r="A2079" t="str">
            <v>0660388</v>
          </cell>
          <cell r="B2079" t="str">
            <v>Vinny Schettino (87)</v>
          </cell>
        </row>
        <row r="2080">
          <cell r="A2080" t="str">
            <v>0660389</v>
          </cell>
          <cell r="B2080" t="str">
            <v>Vinny Schettino (87)</v>
          </cell>
        </row>
        <row r="2081">
          <cell r="A2081" t="str">
            <v>0660390</v>
          </cell>
          <cell r="B2081" t="str">
            <v>Vinny Schettino (87)</v>
          </cell>
        </row>
        <row r="2082">
          <cell r="A2082" t="str">
            <v>0660608</v>
          </cell>
          <cell r="B2082" t="str">
            <v>Tony Scoli (85)</v>
          </cell>
        </row>
        <row r="2083">
          <cell r="A2083" t="str">
            <v>0660898</v>
          </cell>
          <cell r="B2083" t="str">
            <v>Tony Scoli (85)</v>
          </cell>
        </row>
        <row r="2084">
          <cell r="A2084" t="str">
            <v>0661023</v>
          </cell>
          <cell r="B2084" t="str">
            <v>Lou Nikitiadis (8G)</v>
          </cell>
        </row>
        <row r="2085">
          <cell r="A2085" t="str">
            <v>0661113</v>
          </cell>
          <cell r="B2085" t="str">
            <v>Fred Cronce (88)</v>
          </cell>
        </row>
        <row r="2086">
          <cell r="A2086" t="str">
            <v>0661205</v>
          </cell>
          <cell r="B2086" t="str">
            <v>Brian Garnett (154)</v>
          </cell>
        </row>
        <row r="2087">
          <cell r="A2087" t="str">
            <v>0661299</v>
          </cell>
          <cell r="B2087" t="str">
            <v>Bill Strife (8D)</v>
          </cell>
        </row>
        <row r="2088">
          <cell r="A2088" t="str">
            <v>0661300</v>
          </cell>
          <cell r="B2088" t="str">
            <v>Bill Strife (8D)</v>
          </cell>
        </row>
        <row r="2089">
          <cell r="A2089" t="str">
            <v>0661301</v>
          </cell>
          <cell r="B2089" t="str">
            <v>Bill Strife (8D)</v>
          </cell>
        </row>
        <row r="2090">
          <cell r="A2090" t="str">
            <v>0661601</v>
          </cell>
          <cell r="B2090" t="str">
            <v>Bill Strife (8D)</v>
          </cell>
        </row>
        <row r="2091">
          <cell r="A2091" t="str">
            <v>0661955</v>
          </cell>
          <cell r="B2091" t="str">
            <v>Joe Winiesdorffer (158)</v>
          </cell>
        </row>
        <row r="2092">
          <cell r="A2092" t="str">
            <v>0661998</v>
          </cell>
          <cell r="B2092" t="str">
            <v>Bill Strife (8D)</v>
          </cell>
        </row>
        <row r="2093">
          <cell r="A2093" t="str">
            <v>0662147</v>
          </cell>
          <cell r="B2093" t="str">
            <v>Jessica Johnson (8F)</v>
          </cell>
        </row>
        <row r="2094">
          <cell r="A2094" t="str">
            <v>0662194</v>
          </cell>
          <cell r="B2094" t="str">
            <v>Bill Strife (8D)</v>
          </cell>
        </row>
        <row r="2095">
          <cell r="A2095" t="str">
            <v>0662299</v>
          </cell>
          <cell r="B2095" t="str">
            <v>Joe Winiesdorffer (158)</v>
          </cell>
        </row>
        <row r="2096">
          <cell r="A2096" t="str">
            <v>0662313</v>
          </cell>
          <cell r="B2096" t="str">
            <v>Lou Nikitiadis (8G)</v>
          </cell>
        </row>
        <row r="2097">
          <cell r="A2097" t="str">
            <v>0662372</v>
          </cell>
          <cell r="B2097" t="str">
            <v>Lou Nikitiadis (8G)</v>
          </cell>
        </row>
        <row r="2098">
          <cell r="A2098" t="str">
            <v>0662378</v>
          </cell>
          <cell r="B2098" t="str">
            <v>Lou Nikitiadis (8G)</v>
          </cell>
        </row>
        <row r="2099">
          <cell r="A2099" t="str">
            <v>0662385</v>
          </cell>
          <cell r="B2099" t="str">
            <v>Robert S. Evans (156)</v>
          </cell>
        </row>
        <row r="2100">
          <cell r="A2100" t="str">
            <v>0662428</v>
          </cell>
          <cell r="B2100" t="str">
            <v>Robert S. Evans (156)</v>
          </cell>
        </row>
        <row r="2101">
          <cell r="A2101" t="str">
            <v>0662500</v>
          </cell>
          <cell r="B2101" t="str">
            <v>Brad Evans (153)</v>
          </cell>
        </row>
        <row r="2102">
          <cell r="A2102" t="str">
            <v>0662501</v>
          </cell>
          <cell r="B2102" t="str">
            <v>Kenneth Cracchiola (8E)</v>
          </cell>
        </row>
        <row r="2103">
          <cell r="A2103" t="str">
            <v>0662510</v>
          </cell>
          <cell r="B2103" t="str">
            <v>Bill Mcfadden (8C)</v>
          </cell>
        </row>
        <row r="2104">
          <cell r="A2104" t="str">
            <v>0662518</v>
          </cell>
          <cell r="B2104" t="str">
            <v>Michael Layfield (83)</v>
          </cell>
        </row>
        <row r="2105">
          <cell r="A2105" t="str">
            <v>0662598</v>
          </cell>
          <cell r="B2105" t="str">
            <v>Fred Cronce (88)</v>
          </cell>
        </row>
        <row r="2106">
          <cell r="A2106" t="str">
            <v>0662605</v>
          </cell>
          <cell r="B2106" t="str">
            <v>Tony Scoli (85)</v>
          </cell>
        </row>
        <row r="2107">
          <cell r="A2107" t="str">
            <v>0662697</v>
          </cell>
          <cell r="B2107" t="str">
            <v>Bill Mcfadden (8C)</v>
          </cell>
        </row>
        <row r="2108">
          <cell r="A2108" t="str">
            <v>0662702</v>
          </cell>
          <cell r="B2108" t="str">
            <v>Kenneth Cracchiola (8E)</v>
          </cell>
        </row>
        <row r="2109">
          <cell r="A2109" t="str">
            <v>0662703</v>
          </cell>
          <cell r="B2109" t="str">
            <v>Brad Evans (153)</v>
          </cell>
        </row>
        <row r="2110">
          <cell r="A2110" t="str">
            <v>0662711</v>
          </cell>
          <cell r="B2110" t="str">
            <v>Jessica Johnson (8F)</v>
          </cell>
        </row>
        <row r="2111">
          <cell r="A2111" t="str">
            <v>0662743</v>
          </cell>
          <cell r="B2111" t="str">
            <v>Kenneth Cracchiola (8E)</v>
          </cell>
        </row>
        <row r="2112">
          <cell r="A2112" t="str">
            <v>0662771</v>
          </cell>
          <cell r="B2112" t="str">
            <v>Lou Nikitiadis (8G)</v>
          </cell>
        </row>
        <row r="2113">
          <cell r="A2113" t="str">
            <v>0662785</v>
          </cell>
          <cell r="B2113" t="str">
            <v>Vinny Schettino (87)</v>
          </cell>
        </row>
        <row r="2114">
          <cell r="A2114" t="str">
            <v>0662960</v>
          </cell>
          <cell r="B2114" t="str">
            <v>Bill Mcfadden (8C)</v>
          </cell>
        </row>
        <row r="2115">
          <cell r="A2115" t="str">
            <v>0662975</v>
          </cell>
          <cell r="B2115" t="str">
            <v>Bill Strife (8D)</v>
          </cell>
        </row>
        <row r="2116">
          <cell r="A2116" t="str">
            <v>0662993</v>
          </cell>
          <cell r="B2116" t="str">
            <v>Jessica Johnson (8F)</v>
          </cell>
        </row>
        <row r="2117">
          <cell r="A2117" t="str">
            <v>0663217</v>
          </cell>
          <cell r="B2117" t="str">
            <v>Joe Winiesdorffer (158)</v>
          </cell>
        </row>
        <row r="2118">
          <cell r="A2118" t="str">
            <v>0663402</v>
          </cell>
          <cell r="B2118" t="str">
            <v>Robert S. Evans (156)</v>
          </cell>
        </row>
        <row r="2119">
          <cell r="A2119" t="str">
            <v>0663404</v>
          </cell>
          <cell r="B2119" t="str">
            <v>Robert S. Evans (156)</v>
          </cell>
        </row>
        <row r="2120">
          <cell r="A2120" t="str">
            <v>0663406</v>
          </cell>
          <cell r="B2120" t="str">
            <v>Robert S. Evans (156)</v>
          </cell>
        </row>
        <row r="2121">
          <cell r="A2121" t="str">
            <v>0663428</v>
          </cell>
          <cell r="B2121" t="str">
            <v>Brian Garnett (154)</v>
          </cell>
        </row>
        <row r="2122">
          <cell r="A2122" t="str">
            <v>0663865</v>
          </cell>
          <cell r="B2122" t="str">
            <v>Bill Strife (8D)</v>
          </cell>
        </row>
        <row r="2123">
          <cell r="A2123" t="str">
            <v>0665006</v>
          </cell>
          <cell r="B2123" t="str">
            <v>Jessica Johnson (8F)</v>
          </cell>
        </row>
        <row r="2124">
          <cell r="A2124" t="str">
            <v>0665010</v>
          </cell>
          <cell r="B2124" t="str">
            <v>Fred Cronce (88)</v>
          </cell>
        </row>
        <row r="2125">
          <cell r="A2125" t="str">
            <v>0665011</v>
          </cell>
          <cell r="B2125" t="str">
            <v>Fred Cronce (88)</v>
          </cell>
        </row>
        <row r="2126">
          <cell r="A2126" t="str">
            <v>0665566</v>
          </cell>
          <cell r="B2126" t="str">
            <v>Fred Cronce (88)</v>
          </cell>
        </row>
        <row r="2127">
          <cell r="A2127" t="str">
            <v>0665568</v>
          </cell>
          <cell r="B2127" t="str">
            <v>Bill Strife (8D)</v>
          </cell>
        </row>
        <row r="2128">
          <cell r="A2128" t="str">
            <v>0665579</v>
          </cell>
          <cell r="B2128" t="str">
            <v>Joe Winiesdorffer (158)</v>
          </cell>
        </row>
        <row r="2129">
          <cell r="A2129" t="str">
            <v>0665583</v>
          </cell>
          <cell r="B2129" t="str">
            <v>Joe Winiesdorffer (158)</v>
          </cell>
        </row>
        <row r="2130">
          <cell r="A2130" t="str">
            <v>0665820</v>
          </cell>
          <cell r="B2130" t="str">
            <v>Michael Layfield (83)</v>
          </cell>
        </row>
        <row r="2131">
          <cell r="A2131" t="str">
            <v>0666009</v>
          </cell>
          <cell r="B2131" t="str">
            <v>Tony Scoli (85)</v>
          </cell>
        </row>
        <row r="2132">
          <cell r="A2132" t="str">
            <v>0666403</v>
          </cell>
          <cell r="B2132" t="str">
            <v>Ed Atkinson (10F)</v>
          </cell>
        </row>
        <row r="2133">
          <cell r="A2133" t="str">
            <v>0667218</v>
          </cell>
          <cell r="B2133" t="str">
            <v>Joe Winiesdorffer (158)</v>
          </cell>
        </row>
        <row r="2134">
          <cell r="A2134" t="str">
            <v>0667290</v>
          </cell>
          <cell r="B2134" t="str">
            <v>Scott Green (89)</v>
          </cell>
        </row>
        <row r="2135">
          <cell r="A2135" t="str">
            <v>0669263</v>
          </cell>
          <cell r="B2135" t="str">
            <v>Bill Strife (8D)</v>
          </cell>
        </row>
        <row r="2136">
          <cell r="A2136" t="str">
            <v>0670843</v>
          </cell>
          <cell r="B2136" t="str">
            <v>Dennis Welch (82)</v>
          </cell>
        </row>
        <row r="2137">
          <cell r="A2137" t="str">
            <v>0670898</v>
          </cell>
          <cell r="B2137" t="str">
            <v>Lou Nikitiadis (8G)</v>
          </cell>
        </row>
        <row r="2138">
          <cell r="A2138" t="str">
            <v>0671498</v>
          </cell>
          <cell r="B2138" t="str">
            <v>Jessica Johnson (8F)</v>
          </cell>
        </row>
        <row r="2139">
          <cell r="A2139" t="str">
            <v>0672432</v>
          </cell>
          <cell r="B2139" t="str">
            <v>Fred Cronce (88)</v>
          </cell>
        </row>
        <row r="2140">
          <cell r="A2140" t="str">
            <v>0672498</v>
          </cell>
          <cell r="B2140" t="str">
            <v>Bill Strife (8D)</v>
          </cell>
        </row>
        <row r="2141">
          <cell r="A2141" t="str">
            <v>0673998</v>
          </cell>
          <cell r="B2141" t="str">
            <v>Scott Green (89)</v>
          </cell>
        </row>
        <row r="2142">
          <cell r="A2142" t="str">
            <v>0674698</v>
          </cell>
          <cell r="B2142" t="str">
            <v>Scott Green (89)</v>
          </cell>
        </row>
        <row r="2143">
          <cell r="A2143" t="str">
            <v>0674798</v>
          </cell>
          <cell r="B2143" t="str">
            <v>Scott Green (89)</v>
          </cell>
        </row>
        <row r="2144">
          <cell r="A2144" t="str">
            <v>0675768</v>
          </cell>
          <cell r="B2144" t="str">
            <v>Scott Green (89)</v>
          </cell>
        </row>
        <row r="2145">
          <cell r="A2145" t="str">
            <v>0676284</v>
          </cell>
          <cell r="B2145" t="str">
            <v>Scott Green (89)</v>
          </cell>
        </row>
        <row r="2146">
          <cell r="A2146" t="str">
            <v>0677294</v>
          </cell>
          <cell r="B2146" t="str">
            <v>Scott Green (89)</v>
          </cell>
        </row>
        <row r="2147">
          <cell r="A2147" t="str">
            <v>0679885</v>
          </cell>
          <cell r="B2147" t="str">
            <v>Scott Green (89)</v>
          </cell>
        </row>
        <row r="2148">
          <cell r="A2148" t="str">
            <v>0681198</v>
          </cell>
          <cell r="B2148" t="str">
            <v>Brad Evans (153)</v>
          </cell>
        </row>
        <row r="2149">
          <cell r="A2149" t="str">
            <v>0681226</v>
          </cell>
          <cell r="B2149" t="str">
            <v>Nick Rabuano (10B)</v>
          </cell>
        </row>
        <row r="2150">
          <cell r="A2150" t="str">
            <v>0681530</v>
          </cell>
          <cell r="B2150" t="str">
            <v>Bill Naslonski (112)</v>
          </cell>
        </row>
        <row r="2151">
          <cell r="A2151" t="str">
            <v>0682598</v>
          </cell>
          <cell r="B2151" t="str">
            <v>Robert S. Evans (156)</v>
          </cell>
        </row>
        <row r="2152">
          <cell r="A2152" t="str">
            <v>0685070</v>
          </cell>
          <cell r="B2152" t="str">
            <v>Jessica Johnson (8F)</v>
          </cell>
        </row>
        <row r="2153">
          <cell r="A2153" t="str">
            <v>0685071</v>
          </cell>
          <cell r="B2153" t="str">
            <v>Brad Evans (153)</v>
          </cell>
        </row>
        <row r="2154">
          <cell r="A2154" t="str">
            <v>0685072</v>
          </cell>
          <cell r="B2154" t="str">
            <v>Jessica Johnson (8F)</v>
          </cell>
        </row>
        <row r="2155">
          <cell r="A2155" t="str">
            <v>0685191</v>
          </cell>
          <cell r="B2155" t="str">
            <v>Bill Strife (8D)</v>
          </cell>
        </row>
        <row r="2156">
          <cell r="A2156" t="str">
            <v>0685291</v>
          </cell>
          <cell r="B2156" t="str">
            <v>Bill Strife (8D)</v>
          </cell>
        </row>
        <row r="2157">
          <cell r="A2157" t="str">
            <v>0685828</v>
          </cell>
          <cell r="B2157" t="str">
            <v>Fred Cronce (88)</v>
          </cell>
        </row>
        <row r="2158">
          <cell r="A2158" t="str">
            <v>0686352</v>
          </cell>
          <cell r="B2158" t="str">
            <v>Dennis Welch (82)</v>
          </cell>
        </row>
        <row r="2159">
          <cell r="A2159" t="str">
            <v>0686883</v>
          </cell>
          <cell r="B2159" t="str">
            <v>Bill Strife (8D)</v>
          </cell>
        </row>
        <row r="2160">
          <cell r="A2160" t="str">
            <v>0686910</v>
          </cell>
          <cell r="B2160" t="str">
            <v>Lou Nikitiadis (8G)</v>
          </cell>
        </row>
        <row r="2161">
          <cell r="A2161" t="str">
            <v>0688207</v>
          </cell>
          <cell r="B2161" t="str">
            <v>Dennis Welch (82)</v>
          </cell>
        </row>
        <row r="2162">
          <cell r="A2162" t="str">
            <v>0690298</v>
          </cell>
          <cell r="B2162" t="str">
            <v>Bill Strife (8D)</v>
          </cell>
        </row>
        <row r="2163">
          <cell r="A2163" t="str">
            <v>0690898</v>
          </cell>
          <cell r="B2163" t="str">
            <v>Michael Layfield (83)</v>
          </cell>
        </row>
        <row r="2164">
          <cell r="A2164" t="str">
            <v>0691499</v>
          </cell>
          <cell r="B2164" t="str">
            <v>Robert S. Evans (156)</v>
          </cell>
        </row>
        <row r="2165">
          <cell r="A2165" t="str">
            <v>0691698</v>
          </cell>
          <cell r="B2165" t="str">
            <v>Robert S. Evans (156)</v>
          </cell>
        </row>
        <row r="2166">
          <cell r="A2166" t="str">
            <v>0692298</v>
          </cell>
          <cell r="B2166" t="str">
            <v>Fred Cronce (88)</v>
          </cell>
        </row>
        <row r="2167">
          <cell r="A2167" t="str">
            <v>0699071</v>
          </cell>
          <cell r="B2167" t="str">
            <v>Bill Strife (8D)</v>
          </cell>
        </row>
        <row r="2168">
          <cell r="A2168" t="str">
            <v>0700266</v>
          </cell>
          <cell r="B2168" t="str">
            <v>Bill Strife (8D)</v>
          </cell>
        </row>
        <row r="2169">
          <cell r="A2169" t="str">
            <v>0700305</v>
          </cell>
          <cell r="B2169" t="str">
            <v>Lou Amorose (10A)</v>
          </cell>
        </row>
        <row r="2170">
          <cell r="A2170" t="str">
            <v>0700802</v>
          </cell>
          <cell r="B2170" t="str">
            <v>Lou Amorose (10A)</v>
          </cell>
        </row>
        <row r="2171">
          <cell r="A2171" t="str">
            <v>0701726</v>
          </cell>
          <cell r="B2171" t="str">
            <v>Tony Scoli (85)</v>
          </cell>
        </row>
        <row r="2172">
          <cell r="A2172" t="str">
            <v>0706493</v>
          </cell>
          <cell r="B2172" t="str">
            <v>Bill Strife (8D)</v>
          </cell>
        </row>
        <row r="2173">
          <cell r="A2173" t="str">
            <v>0707001</v>
          </cell>
          <cell r="B2173" t="str">
            <v>Michael Layfield (83)</v>
          </cell>
        </row>
        <row r="2174">
          <cell r="A2174" t="str">
            <v>0707074</v>
          </cell>
          <cell r="B2174" t="str">
            <v>Bill Hickey (79)</v>
          </cell>
        </row>
        <row r="2175">
          <cell r="A2175" t="str">
            <v>0707074</v>
          </cell>
          <cell r="B2175" t="str">
            <v>Brad Evans (153)</v>
          </cell>
        </row>
        <row r="2176">
          <cell r="A2176" t="str">
            <v>0707074</v>
          </cell>
          <cell r="B2176" t="str">
            <v>Brian Garnett (154)</v>
          </cell>
        </row>
        <row r="2177">
          <cell r="A2177" t="str">
            <v>0707074</v>
          </cell>
          <cell r="B2177" t="str">
            <v>Cia Thompkins (10N)</v>
          </cell>
        </row>
        <row r="2178">
          <cell r="A2178" t="str">
            <v>0707074</v>
          </cell>
          <cell r="B2178" t="str">
            <v>Jeff Gale (10J)</v>
          </cell>
        </row>
        <row r="2179">
          <cell r="A2179" t="str">
            <v>0707074</v>
          </cell>
          <cell r="B2179" t="str">
            <v>Jim Lekatsos (68)</v>
          </cell>
        </row>
        <row r="2180">
          <cell r="A2180" t="str">
            <v>0707074</v>
          </cell>
          <cell r="B2180" t="str">
            <v>Jodi Snyder (10S)</v>
          </cell>
        </row>
        <row r="2181">
          <cell r="A2181" t="str">
            <v>0707074</v>
          </cell>
          <cell r="B2181" t="str">
            <v>Joe Hurst (10G)</v>
          </cell>
        </row>
        <row r="2182">
          <cell r="A2182" t="str">
            <v>0707074</v>
          </cell>
          <cell r="B2182" t="str">
            <v>John Lombara (76)</v>
          </cell>
        </row>
        <row r="2183">
          <cell r="A2183" t="str">
            <v>0707074</v>
          </cell>
          <cell r="B2183" t="str">
            <v>Lou Amorose (10A)</v>
          </cell>
        </row>
        <row r="2184">
          <cell r="A2184" t="str">
            <v>0707074</v>
          </cell>
          <cell r="B2184" t="str">
            <v>Mike Aronson (10K)</v>
          </cell>
        </row>
        <row r="2185">
          <cell r="A2185" t="str">
            <v>0707074</v>
          </cell>
          <cell r="B2185" t="str">
            <v>Nick Rabuano (10B)</v>
          </cell>
        </row>
        <row r="2186">
          <cell r="A2186" t="str">
            <v>0711398</v>
          </cell>
          <cell r="B2186" t="str">
            <v>Vinny Schettino (87)</v>
          </cell>
        </row>
        <row r="2187">
          <cell r="A2187" t="str">
            <v>0712329</v>
          </cell>
          <cell r="B2187" t="str">
            <v>Dennis Welch (82)</v>
          </cell>
        </row>
        <row r="2188">
          <cell r="A2188" t="str">
            <v>0715239</v>
          </cell>
          <cell r="B2188" t="str">
            <v>Michael Layfield (83)</v>
          </cell>
        </row>
        <row r="2189">
          <cell r="A2189" t="str">
            <v>0715506</v>
          </cell>
          <cell r="B2189" t="str">
            <v>Bill Mcfadden (8C)</v>
          </cell>
        </row>
        <row r="2190">
          <cell r="A2190" t="str">
            <v>0718416</v>
          </cell>
          <cell r="B2190" t="str">
            <v>Fred Cronce (88)</v>
          </cell>
        </row>
        <row r="2191">
          <cell r="A2191" t="str">
            <v>0719218</v>
          </cell>
          <cell r="B2191" t="str">
            <v>Bill Strife (8D)</v>
          </cell>
        </row>
        <row r="2192">
          <cell r="A2192" t="str">
            <v>0725191</v>
          </cell>
          <cell r="B2192" t="str">
            <v>Scott Green (89)</v>
          </cell>
        </row>
        <row r="2193">
          <cell r="A2193" t="str">
            <v>0727101</v>
          </cell>
          <cell r="B2193" t="str">
            <v>Scott Green (89)</v>
          </cell>
        </row>
        <row r="2194">
          <cell r="A2194" t="str">
            <v>0730115</v>
          </cell>
          <cell r="B2194" t="str">
            <v>Mike Aronson (10K)</v>
          </cell>
        </row>
        <row r="2195">
          <cell r="A2195" t="str">
            <v>0730125</v>
          </cell>
          <cell r="B2195" t="str">
            <v>Mike Aronson (10K)</v>
          </cell>
        </row>
        <row r="2196">
          <cell r="A2196" t="str">
            <v>0730425</v>
          </cell>
          <cell r="B2196" t="str">
            <v>Cia Thompkins (10N)</v>
          </cell>
        </row>
        <row r="2197">
          <cell r="A2197" t="str">
            <v>0731030</v>
          </cell>
          <cell r="B2197" t="str">
            <v>Tim Walls (73)</v>
          </cell>
        </row>
        <row r="2198">
          <cell r="A2198" t="str">
            <v>0731200</v>
          </cell>
          <cell r="B2198" t="str">
            <v>Mike Aronson (10K)</v>
          </cell>
        </row>
        <row r="2199">
          <cell r="A2199" t="str">
            <v>0732798</v>
          </cell>
          <cell r="B2199" t="str">
            <v>Tim Walls (73)</v>
          </cell>
        </row>
        <row r="2200">
          <cell r="A2200" t="str">
            <v>0734186</v>
          </cell>
          <cell r="B2200" t="str">
            <v>Mike Aronson (10K)</v>
          </cell>
        </row>
        <row r="2201">
          <cell r="A2201" t="str">
            <v>0734300</v>
          </cell>
          <cell r="B2201" t="str">
            <v>Jodi Snyder (10S)</v>
          </cell>
        </row>
        <row r="2202">
          <cell r="A2202" t="str">
            <v>0734705</v>
          </cell>
          <cell r="B2202" t="str">
            <v>Nick Rabuano (10B)</v>
          </cell>
        </row>
        <row r="2203">
          <cell r="A2203" t="str">
            <v>0735106</v>
          </cell>
          <cell r="B2203" t="str">
            <v>Nick Rabuano (10B)</v>
          </cell>
        </row>
        <row r="2204">
          <cell r="A2204" t="str">
            <v>0735517</v>
          </cell>
          <cell r="B2204" t="str">
            <v>Chris Kallao (10R)</v>
          </cell>
        </row>
        <row r="2205">
          <cell r="A2205" t="str">
            <v>0737127</v>
          </cell>
          <cell r="B2205" t="str">
            <v>Mike Aronson (10K)</v>
          </cell>
        </row>
        <row r="2206">
          <cell r="A2206" t="str">
            <v>0737882</v>
          </cell>
          <cell r="B2206" t="str">
            <v>Nick Rabuano (10B)</v>
          </cell>
        </row>
        <row r="2207">
          <cell r="A2207" t="str">
            <v>0740322</v>
          </cell>
          <cell r="B2207" t="str">
            <v>Tom Buck (219)</v>
          </cell>
        </row>
        <row r="2208">
          <cell r="A2208" t="str">
            <v>0740324</v>
          </cell>
          <cell r="B2208" t="str">
            <v>Tom Buck (219)</v>
          </cell>
        </row>
        <row r="2209">
          <cell r="A2209" t="str">
            <v>0740412</v>
          </cell>
          <cell r="B2209" t="str">
            <v>Ed Atkinson (10F)</v>
          </cell>
        </row>
        <row r="2210">
          <cell r="A2210" t="str">
            <v>0740626</v>
          </cell>
          <cell r="B2210" t="str">
            <v>Robert S. Evans (156)</v>
          </cell>
        </row>
        <row r="2211">
          <cell r="A2211" t="str">
            <v>0740702</v>
          </cell>
          <cell r="B2211" t="str">
            <v>Chris Kallao (10R)</v>
          </cell>
        </row>
        <row r="2212">
          <cell r="A2212" t="str">
            <v>0741131</v>
          </cell>
          <cell r="B2212" t="str">
            <v>Stacey Wheeler (10C)</v>
          </cell>
        </row>
        <row r="2213">
          <cell r="A2213" t="str">
            <v>0741950</v>
          </cell>
          <cell r="B2213" t="str">
            <v>Chris Kallao (10R)</v>
          </cell>
        </row>
        <row r="2214">
          <cell r="A2214" t="str">
            <v>0742299</v>
          </cell>
          <cell r="B2214" t="str">
            <v>Joe Hurst (10G)</v>
          </cell>
        </row>
        <row r="2215">
          <cell r="A2215" t="str">
            <v>0744123</v>
          </cell>
          <cell r="B2215" t="str">
            <v>David Jackson (9E)</v>
          </cell>
        </row>
        <row r="2216">
          <cell r="A2216" t="str">
            <v>0746282</v>
          </cell>
          <cell r="B2216" t="str">
            <v>Mike Aronson (10K)</v>
          </cell>
        </row>
        <row r="2217">
          <cell r="A2217" t="str">
            <v>0749427</v>
          </cell>
          <cell r="B2217" t="str">
            <v>Rob Ivey (10H)</v>
          </cell>
        </row>
        <row r="2218">
          <cell r="A2218" t="str">
            <v>0749958</v>
          </cell>
          <cell r="B2218" t="str">
            <v>Mike Aronson (10K)</v>
          </cell>
        </row>
        <row r="2219">
          <cell r="A2219" t="str">
            <v>0749960</v>
          </cell>
          <cell r="B2219" t="str">
            <v>Mike Aronson (10K)</v>
          </cell>
        </row>
        <row r="2220">
          <cell r="A2220" t="str">
            <v>0749963</v>
          </cell>
          <cell r="B2220" t="str">
            <v>Mike Aronson (10K)</v>
          </cell>
        </row>
        <row r="2221">
          <cell r="A2221" t="str">
            <v>0750428</v>
          </cell>
          <cell r="B2221" t="str">
            <v>Jodi Snyder (10S)</v>
          </cell>
        </row>
        <row r="2222">
          <cell r="A2222" t="str">
            <v>0750430</v>
          </cell>
          <cell r="B2222" t="str">
            <v>Jodi Snyder (10S)</v>
          </cell>
        </row>
        <row r="2223">
          <cell r="A2223" t="str">
            <v>0751122</v>
          </cell>
          <cell r="B2223" t="str">
            <v>Rob Ivey (10H)</v>
          </cell>
        </row>
        <row r="2224">
          <cell r="A2224" t="str">
            <v>0751901</v>
          </cell>
          <cell r="B2224" t="str">
            <v>Jim Lekatsos (68)</v>
          </cell>
        </row>
        <row r="2225">
          <cell r="A2225" t="str">
            <v>0756627</v>
          </cell>
          <cell r="B2225" t="str">
            <v>Rob Ivey (10H)</v>
          </cell>
        </row>
        <row r="2226">
          <cell r="A2226" t="str">
            <v>0760876</v>
          </cell>
          <cell r="B2226" t="str">
            <v>Jeff Gale (10J)</v>
          </cell>
        </row>
        <row r="2227">
          <cell r="A2227" t="str">
            <v>0760931</v>
          </cell>
          <cell r="B2227" t="str">
            <v>Nick Rabuano (10B)</v>
          </cell>
        </row>
        <row r="2228">
          <cell r="A2228" t="str">
            <v>0761108</v>
          </cell>
          <cell r="B2228" t="str">
            <v>Stacey Wheeler (10C)</v>
          </cell>
        </row>
        <row r="2229">
          <cell r="A2229" t="str">
            <v>0764131</v>
          </cell>
          <cell r="B2229" t="str">
            <v>Mike Aronson (10K)</v>
          </cell>
        </row>
        <row r="2230">
          <cell r="A2230" t="str">
            <v>0765988</v>
          </cell>
          <cell r="B2230" t="str">
            <v>Rob Ivey (10H)</v>
          </cell>
        </row>
        <row r="2231">
          <cell r="A2231" t="str">
            <v>0766380</v>
          </cell>
          <cell r="B2231" t="str">
            <v>Nick Rabuano (10B)</v>
          </cell>
        </row>
        <row r="2232">
          <cell r="A2232" t="str">
            <v>0766685</v>
          </cell>
          <cell r="B2232" t="str">
            <v>Mike Aronson (10K)</v>
          </cell>
        </row>
        <row r="2233">
          <cell r="A2233" t="str">
            <v>0768350</v>
          </cell>
          <cell r="B2233" t="str">
            <v>Nick Rabuano (10B)</v>
          </cell>
        </row>
        <row r="2234">
          <cell r="A2234" t="str">
            <v>0769527</v>
          </cell>
          <cell r="B2234" t="str">
            <v>Nick Rabuano (10B)</v>
          </cell>
        </row>
        <row r="2235">
          <cell r="A2235" t="str">
            <v>0769568</v>
          </cell>
          <cell r="B2235" t="str">
            <v>Nick Rabuano (10B)</v>
          </cell>
        </row>
        <row r="2236">
          <cell r="A2236" t="str">
            <v>0770052</v>
          </cell>
          <cell r="B2236" t="str">
            <v>Stacey Wheeler (10C)</v>
          </cell>
        </row>
        <row r="2237">
          <cell r="A2237" t="str">
            <v>0770418</v>
          </cell>
          <cell r="B2237" t="str">
            <v>Cia Thompkins (10N)</v>
          </cell>
        </row>
        <row r="2238">
          <cell r="A2238" t="str">
            <v>0770430</v>
          </cell>
          <cell r="B2238" t="str">
            <v>Stacey Wheeler (10C)</v>
          </cell>
        </row>
        <row r="2239">
          <cell r="A2239" t="str">
            <v>0771010</v>
          </cell>
          <cell r="B2239" t="str">
            <v>Jodi Snyder (10S)</v>
          </cell>
        </row>
        <row r="2240">
          <cell r="A2240" t="str">
            <v>0771018</v>
          </cell>
          <cell r="B2240" t="str">
            <v>Cia Thompkins (10N)</v>
          </cell>
        </row>
        <row r="2241">
          <cell r="A2241" t="str">
            <v>0771113</v>
          </cell>
          <cell r="B2241" t="str">
            <v>Cia Thompkins (10N)</v>
          </cell>
        </row>
        <row r="2242">
          <cell r="A2242" t="str">
            <v>0771114</v>
          </cell>
          <cell r="B2242" t="str">
            <v>Mike Aronson (10K)</v>
          </cell>
        </row>
        <row r="2243">
          <cell r="A2243" t="str">
            <v>0771198</v>
          </cell>
          <cell r="B2243" t="str">
            <v>Rob Ivey (10H)</v>
          </cell>
        </row>
        <row r="2244">
          <cell r="A2244" t="str">
            <v>0771205</v>
          </cell>
          <cell r="B2244" t="str">
            <v>Ed Atkinson (10F)</v>
          </cell>
        </row>
        <row r="2245">
          <cell r="A2245" t="str">
            <v>0771212</v>
          </cell>
          <cell r="B2245" t="str">
            <v>Bill Hickey (79)</v>
          </cell>
        </row>
        <row r="2246">
          <cell r="A2246" t="str">
            <v>0771590</v>
          </cell>
          <cell r="B2246" t="str">
            <v>Randy Roberts (10I)</v>
          </cell>
        </row>
        <row r="2247">
          <cell r="A2247" t="str">
            <v>0771686</v>
          </cell>
          <cell r="B2247" t="str">
            <v>Cia Thompkins (10N)</v>
          </cell>
        </row>
        <row r="2248">
          <cell r="A2248" t="str">
            <v>0771818</v>
          </cell>
          <cell r="B2248" t="str">
            <v>Jeff Gale (10J)</v>
          </cell>
        </row>
        <row r="2249">
          <cell r="A2249" t="str">
            <v>0771825</v>
          </cell>
          <cell r="B2249" t="str">
            <v>Jeff Gale (10J)</v>
          </cell>
        </row>
        <row r="2250">
          <cell r="A2250" t="str">
            <v>0771910</v>
          </cell>
          <cell r="B2250" t="str">
            <v>Stacey Wheeler (10C)</v>
          </cell>
        </row>
        <row r="2251">
          <cell r="A2251" t="str">
            <v>0771931</v>
          </cell>
          <cell r="B2251" t="str">
            <v>Jeff Gale (10J)</v>
          </cell>
        </row>
        <row r="2252">
          <cell r="A2252" t="str">
            <v>0772099</v>
          </cell>
          <cell r="B2252" t="str">
            <v>Stacey Wheeler (10C)</v>
          </cell>
        </row>
        <row r="2253">
          <cell r="A2253" t="str">
            <v>0772566</v>
          </cell>
          <cell r="B2253" t="str">
            <v>Mike Aronson (10K)</v>
          </cell>
        </row>
        <row r="2254">
          <cell r="A2254" t="str">
            <v>0772620</v>
          </cell>
          <cell r="B2254" t="str">
            <v>Matt Schuster (10E)</v>
          </cell>
        </row>
        <row r="2255">
          <cell r="A2255" t="str">
            <v>0773013</v>
          </cell>
          <cell r="B2255" t="str">
            <v>Rob Ivey (10H)</v>
          </cell>
        </row>
        <row r="2256">
          <cell r="A2256" t="str">
            <v>0773018</v>
          </cell>
          <cell r="B2256" t="str">
            <v>Mike Aronson (10K)</v>
          </cell>
        </row>
        <row r="2257">
          <cell r="A2257" t="str">
            <v>0773102</v>
          </cell>
          <cell r="B2257" t="str">
            <v>Chris Kallao (10R)</v>
          </cell>
        </row>
        <row r="2258">
          <cell r="A2258" t="str">
            <v>0773202</v>
          </cell>
          <cell r="B2258" t="str">
            <v>Mike Aronson (10K)</v>
          </cell>
        </row>
        <row r="2259">
          <cell r="A2259" t="str">
            <v>0774561</v>
          </cell>
          <cell r="B2259" t="str">
            <v>Chris Kallao (10R)</v>
          </cell>
        </row>
        <row r="2260">
          <cell r="A2260" t="str">
            <v>0774613</v>
          </cell>
          <cell r="B2260" t="str">
            <v>Jodi Snyder (10S)</v>
          </cell>
        </row>
        <row r="2261">
          <cell r="A2261" t="str">
            <v>0774985</v>
          </cell>
          <cell r="B2261" t="str">
            <v>Nick Rabuano (10B)</v>
          </cell>
        </row>
        <row r="2262">
          <cell r="A2262" t="str">
            <v>0774986</v>
          </cell>
          <cell r="B2262" t="str">
            <v>Cia Thompkins (10N)</v>
          </cell>
        </row>
        <row r="2263">
          <cell r="A2263" t="str">
            <v>0775278</v>
          </cell>
          <cell r="B2263" t="str">
            <v>Rob Ivey (10H)</v>
          </cell>
        </row>
        <row r="2264">
          <cell r="A2264" t="str">
            <v>0775657</v>
          </cell>
          <cell r="B2264" t="str">
            <v>Ed Atkinson (10F)</v>
          </cell>
        </row>
        <row r="2265">
          <cell r="A2265" t="str">
            <v>0775914</v>
          </cell>
          <cell r="B2265" t="str">
            <v>Jeff Gale (10J)</v>
          </cell>
        </row>
        <row r="2266">
          <cell r="A2266" t="str">
            <v>0776776</v>
          </cell>
          <cell r="B2266" t="str">
            <v>Stacey Wheeler (10C)</v>
          </cell>
        </row>
        <row r="2267">
          <cell r="A2267" t="str">
            <v>0777037</v>
          </cell>
          <cell r="B2267" t="str">
            <v>Mike Aronson (10K)</v>
          </cell>
        </row>
        <row r="2268">
          <cell r="A2268" t="str">
            <v>0777064</v>
          </cell>
          <cell r="B2268" t="str">
            <v>Mike Aronson (10K)</v>
          </cell>
        </row>
        <row r="2269">
          <cell r="A2269" t="str">
            <v>0777528</v>
          </cell>
          <cell r="B2269" t="str">
            <v>Stacey Wheeler (10C)</v>
          </cell>
        </row>
        <row r="2270">
          <cell r="A2270" t="str">
            <v>0777529</v>
          </cell>
          <cell r="B2270" t="str">
            <v>Stacey Wheeler (10C)</v>
          </cell>
        </row>
        <row r="2271">
          <cell r="A2271" t="str">
            <v>0777771</v>
          </cell>
          <cell r="B2271" t="str">
            <v>Jeff Gale (10J)</v>
          </cell>
        </row>
        <row r="2272">
          <cell r="A2272" t="str">
            <v>0777805</v>
          </cell>
          <cell r="B2272" t="str">
            <v>Cia Thompkins (10N)</v>
          </cell>
        </row>
        <row r="2273">
          <cell r="A2273" t="str">
            <v>0777879</v>
          </cell>
          <cell r="B2273" t="str">
            <v>Cia Thompkins (10N)</v>
          </cell>
        </row>
        <row r="2274">
          <cell r="A2274" t="str">
            <v>0778230</v>
          </cell>
          <cell r="B2274" t="str">
            <v>Nick Rabuano (10B)</v>
          </cell>
        </row>
        <row r="2275">
          <cell r="A2275" t="str">
            <v>0779501</v>
          </cell>
          <cell r="B2275" t="str">
            <v>Chris Kallao (10R)</v>
          </cell>
        </row>
        <row r="2276">
          <cell r="A2276" t="str">
            <v>0780111</v>
          </cell>
          <cell r="B2276" t="str">
            <v>Chris Mease (38)</v>
          </cell>
        </row>
        <row r="2277">
          <cell r="A2277" t="str">
            <v>0780275</v>
          </cell>
          <cell r="B2277" t="str">
            <v>Cia Thompkins (10N)</v>
          </cell>
        </row>
        <row r="2278">
          <cell r="A2278" t="str">
            <v>0780403</v>
          </cell>
          <cell r="B2278" t="str">
            <v>Stacey Wheeler (10C)</v>
          </cell>
        </row>
        <row r="2279">
          <cell r="A2279" t="str">
            <v>0780510</v>
          </cell>
          <cell r="B2279" t="str">
            <v>Paul Glaser (56)</v>
          </cell>
        </row>
        <row r="2280">
          <cell r="A2280" t="str">
            <v>0780520</v>
          </cell>
          <cell r="B2280" t="str">
            <v>Chris Kallao (10R)</v>
          </cell>
        </row>
        <row r="2281">
          <cell r="A2281" t="str">
            <v>0780716</v>
          </cell>
          <cell r="B2281" t="str">
            <v>Mike Aronson (10K)</v>
          </cell>
        </row>
        <row r="2282">
          <cell r="A2282" t="str">
            <v>0780717</v>
          </cell>
          <cell r="B2282" t="str">
            <v>Mike Aronson (10K)</v>
          </cell>
        </row>
        <row r="2283">
          <cell r="A2283" t="str">
            <v>0780777</v>
          </cell>
          <cell r="B2283" t="str">
            <v>Nick Rabuano (10B)</v>
          </cell>
        </row>
        <row r="2284">
          <cell r="A2284" t="str">
            <v>0780808</v>
          </cell>
          <cell r="B2284" t="str">
            <v>Tom Buck (219)</v>
          </cell>
        </row>
        <row r="2285">
          <cell r="A2285" t="str">
            <v>0780871</v>
          </cell>
          <cell r="B2285" t="str">
            <v>Jeff Gale (10J)</v>
          </cell>
        </row>
        <row r="2286">
          <cell r="A2286" t="str">
            <v>0781009</v>
          </cell>
          <cell r="B2286" t="str">
            <v>Steve Bradley (58)</v>
          </cell>
        </row>
        <row r="2287">
          <cell r="A2287" t="str">
            <v>0781010</v>
          </cell>
          <cell r="B2287" t="str">
            <v>Cia Thompkins (10N)</v>
          </cell>
        </row>
        <row r="2288">
          <cell r="A2288" t="str">
            <v>0781199</v>
          </cell>
          <cell r="B2288" t="str">
            <v>Miscellaneous (99)</v>
          </cell>
        </row>
        <row r="2289">
          <cell r="A2289" t="str">
            <v>0781698</v>
          </cell>
          <cell r="B2289" t="str">
            <v>Jeff Gale (10J)</v>
          </cell>
        </row>
        <row r="2290">
          <cell r="A2290" t="str">
            <v>0781798</v>
          </cell>
          <cell r="B2290" t="str">
            <v>Mike Aronson (10K)</v>
          </cell>
        </row>
        <row r="2291">
          <cell r="A2291" t="str">
            <v>0781940</v>
          </cell>
          <cell r="B2291" t="str">
            <v>Stacey Wheeler (10C)</v>
          </cell>
        </row>
        <row r="2292">
          <cell r="A2292" t="str">
            <v>0783199</v>
          </cell>
          <cell r="B2292" t="str">
            <v>Jeff Gale (10J)</v>
          </cell>
        </row>
        <row r="2293">
          <cell r="A2293" t="str">
            <v>0784133</v>
          </cell>
          <cell r="B2293" t="str">
            <v>Cia Thompkins (10N)</v>
          </cell>
        </row>
        <row r="2294">
          <cell r="A2294" t="str">
            <v>0785199</v>
          </cell>
          <cell r="B2294" t="str">
            <v>Nick Rabuano (10B)</v>
          </cell>
        </row>
        <row r="2295">
          <cell r="A2295" t="str">
            <v>0785260</v>
          </cell>
          <cell r="B2295" t="str">
            <v>Jeff Gale (10J)</v>
          </cell>
        </row>
        <row r="2296">
          <cell r="A2296" t="str">
            <v>0785922</v>
          </cell>
          <cell r="B2296" t="str">
            <v>Jeff Gale (10J)</v>
          </cell>
        </row>
        <row r="2297">
          <cell r="A2297" t="str">
            <v>0786470</v>
          </cell>
          <cell r="B2297" t="str">
            <v>Jeff Gale (10J)</v>
          </cell>
        </row>
        <row r="2298">
          <cell r="A2298" t="str">
            <v>0786821</v>
          </cell>
          <cell r="B2298" t="str">
            <v>Jodi Snyder (10S)</v>
          </cell>
        </row>
        <row r="2299">
          <cell r="A2299" t="str">
            <v>0786873</v>
          </cell>
          <cell r="B2299" t="str">
            <v>Mike Aronson (10K)</v>
          </cell>
        </row>
        <row r="2300">
          <cell r="A2300" t="str">
            <v>0786920</v>
          </cell>
          <cell r="B2300" t="str">
            <v>Jeff Gale (10J)</v>
          </cell>
        </row>
        <row r="2301">
          <cell r="A2301" t="str">
            <v>0786925</v>
          </cell>
          <cell r="B2301" t="str">
            <v>Jodi Snyder (10S)</v>
          </cell>
        </row>
        <row r="2302">
          <cell r="A2302" t="str">
            <v>0786934</v>
          </cell>
          <cell r="B2302" t="str">
            <v>Mike Aronson (10K)</v>
          </cell>
        </row>
        <row r="2303">
          <cell r="A2303" t="str">
            <v>0787051</v>
          </cell>
          <cell r="B2303" t="str">
            <v>Ed Atkinson (10F)</v>
          </cell>
        </row>
        <row r="2304">
          <cell r="A2304" t="str">
            <v>0787146</v>
          </cell>
          <cell r="B2304" t="str">
            <v>Nick Rabuano (10B)</v>
          </cell>
        </row>
        <row r="2305">
          <cell r="A2305" t="str">
            <v>0787310</v>
          </cell>
          <cell r="B2305" t="str">
            <v>Jodi Snyder (10S)</v>
          </cell>
        </row>
        <row r="2306">
          <cell r="A2306" t="str">
            <v>0787512</v>
          </cell>
          <cell r="B2306" t="str">
            <v>Rob Ivey (10H)</v>
          </cell>
        </row>
        <row r="2307">
          <cell r="A2307" t="str">
            <v>0788210</v>
          </cell>
          <cell r="B2307" t="str">
            <v>Chris Kallao (10R)</v>
          </cell>
        </row>
        <row r="2308">
          <cell r="A2308" t="str">
            <v>0788640</v>
          </cell>
          <cell r="B2308" t="str">
            <v>Rob Ivey (10H)</v>
          </cell>
        </row>
        <row r="2309">
          <cell r="A2309" t="str">
            <v>0789417</v>
          </cell>
          <cell r="B2309" t="str">
            <v>Cia Thompkins (10N)</v>
          </cell>
        </row>
        <row r="2310">
          <cell r="A2310" t="str">
            <v>0789461</v>
          </cell>
          <cell r="B2310" t="str">
            <v>Rob Ivey (10H)</v>
          </cell>
        </row>
        <row r="2311">
          <cell r="A2311" t="str">
            <v>0789515</v>
          </cell>
          <cell r="B2311" t="str">
            <v>Rob Ivey (10H)</v>
          </cell>
        </row>
        <row r="2312">
          <cell r="A2312" t="str">
            <v>0789704</v>
          </cell>
          <cell r="B2312" t="str">
            <v>Chris Kallao (10R)</v>
          </cell>
        </row>
        <row r="2313">
          <cell r="A2313" t="str">
            <v>0790012</v>
          </cell>
          <cell r="B2313" t="str">
            <v>Rob Ivey (10H)</v>
          </cell>
        </row>
        <row r="2314">
          <cell r="A2314" t="str">
            <v>0790016</v>
          </cell>
          <cell r="B2314" t="str">
            <v>Chris Kallao (10R)</v>
          </cell>
        </row>
        <row r="2315">
          <cell r="A2315" t="str">
            <v>0790018</v>
          </cell>
          <cell r="B2315" t="str">
            <v>Ed Atkinson (10F)</v>
          </cell>
        </row>
        <row r="2316">
          <cell r="A2316" t="str">
            <v>0790557</v>
          </cell>
          <cell r="B2316" t="str">
            <v>Matt Schuster (10E)</v>
          </cell>
        </row>
        <row r="2317">
          <cell r="A2317" t="str">
            <v>0790561</v>
          </cell>
          <cell r="B2317" t="str">
            <v>Jodi Snyder (10S)</v>
          </cell>
        </row>
        <row r="2318">
          <cell r="A2318" t="str">
            <v>0790620</v>
          </cell>
          <cell r="B2318" t="str">
            <v>Chris Kallao (10R)</v>
          </cell>
        </row>
        <row r="2319">
          <cell r="A2319" t="str">
            <v>0790710</v>
          </cell>
          <cell r="B2319" t="str">
            <v>Cia Thompkins (10N)</v>
          </cell>
        </row>
        <row r="2320">
          <cell r="A2320" t="str">
            <v>0790745</v>
          </cell>
          <cell r="B2320" t="str">
            <v>Joe Hurst (10G)</v>
          </cell>
        </row>
        <row r="2321">
          <cell r="A2321" t="str">
            <v>0790788</v>
          </cell>
          <cell r="B2321" t="str">
            <v>Cia Thompkins (10N)</v>
          </cell>
        </row>
        <row r="2322">
          <cell r="A2322" t="str">
            <v>0790838</v>
          </cell>
          <cell r="B2322" t="str">
            <v>Mike Aronson (10K)</v>
          </cell>
        </row>
        <row r="2323">
          <cell r="A2323" t="str">
            <v>0790898</v>
          </cell>
          <cell r="B2323" t="str">
            <v>Chris Kallao (10R)</v>
          </cell>
        </row>
        <row r="2324">
          <cell r="A2324" t="str">
            <v>0791016</v>
          </cell>
          <cell r="B2324" t="str">
            <v>Rob Ivey (10H)</v>
          </cell>
        </row>
        <row r="2325">
          <cell r="A2325" t="str">
            <v>0791121</v>
          </cell>
          <cell r="B2325" t="str">
            <v>Cia Thompkins (10N)</v>
          </cell>
        </row>
        <row r="2326">
          <cell r="A2326" t="str">
            <v>0791564</v>
          </cell>
          <cell r="B2326" t="str">
            <v>Ed Atkinson (10F)</v>
          </cell>
        </row>
        <row r="2327">
          <cell r="A2327" t="str">
            <v>0791706</v>
          </cell>
          <cell r="B2327" t="str">
            <v>Stacey Wheeler (10C)</v>
          </cell>
        </row>
        <row r="2328">
          <cell r="A2328" t="str">
            <v>0791945</v>
          </cell>
          <cell r="B2328" t="str">
            <v>Rob Ivey (10H)</v>
          </cell>
        </row>
        <row r="2329">
          <cell r="A2329" t="str">
            <v>0791946</v>
          </cell>
          <cell r="B2329" t="str">
            <v>Rob Ivey (10H)</v>
          </cell>
        </row>
        <row r="2330">
          <cell r="A2330" t="str">
            <v>0792751</v>
          </cell>
          <cell r="B2330" t="str">
            <v>Rob Ivey (10H)</v>
          </cell>
        </row>
        <row r="2331">
          <cell r="A2331" t="str">
            <v>0792827</v>
          </cell>
          <cell r="B2331" t="str">
            <v>Cia Thompkins (10N)</v>
          </cell>
        </row>
        <row r="2332">
          <cell r="A2332" t="str">
            <v>0792863</v>
          </cell>
          <cell r="B2332" t="str">
            <v>Mike Aronson (10K)</v>
          </cell>
        </row>
        <row r="2333">
          <cell r="A2333" t="str">
            <v>0792912</v>
          </cell>
          <cell r="B2333" t="str">
            <v>Nick Rabuano (10B)</v>
          </cell>
        </row>
        <row r="2334">
          <cell r="A2334" t="str">
            <v>0792998</v>
          </cell>
          <cell r="B2334" t="str">
            <v>Rob Ivey (10H)</v>
          </cell>
        </row>
        <row r="2335">
          <cell r="A2335" t="str">
            <v>0793021</v>
          </cell>
          <cell r="B2335" t="str">
            <v>Mike Aronson (10K)</v>
          </cell>
        </row>
        <row r="2336">
          <cell r="A2336" t="str">
            <v>0793114</v>
          </cell>
          <cell r="B2336" t="str">
            <v>Rob Ivey (10H)</v>
          </cell>
        </row>
        <row r="2337">
          <cell r="A2337" t="str">
            <v>0793142</v>
          </cell>
          <cell r="B2337" t="str">
            <v>Chris Kallao (10R)</v>
          </cell>
        </row>
        <row r="2338">
          <cell r="A2338" t="str">
            <v>0793888</v>
          </cell>
          <cell r="B2338" t="str">
            <v>Stacey Wheeler (10C)</v>
          </cell>
        </row>
        <row r="2339">
          <cell r="A2339" t="str">
            <v>0794473</v>
          </cell>
          <cell r="B2339" t="str">
            <v>Mike Aronson (10K)</v>
          </cell>
        </row>
        <row r="2340">
          <cell r="A2340" t="str">
            <v>0794653</v>
          </cell>
          <cell r="B2340" t="str">
            <v>Mike Aronson (10K)</v>
          </cell>
        </row>
        <row r="2341">
          <cell r="A2341" t="str">
            <v>0795121</v>
          </cell>
          <cell r="B2341" t="str">
            <v>Ed Atkinson (10F)</v>
          </cell>
        </row>
        <row r="2342">
          <cell r="A2342" t="str">
            <v>0796528</v>
          </cell>
          <cell r="B2342" t="str">
            <v>Cia Thompkins (10N)</v>
          </cell>
        </row>
        <row r="2343">
          <cell r="A2343" t="str">
            <v>0796654</v>
          </cell>
          <cell r="B2343" t="str">
            <v>Nick Rabuano (10B)</v>
          </cell>
        </row>
        <row r="2344">
          <cell r="A2344" t="str">
            <v>0796821</v>
          </cell>
          <cell r="B2344" t="str">
            <v>Stacey Wheeler (10C)</v>
          </cell>
        </row>
        <row r="2345">
          <cell r="A2345" t="str">
            <v>0796899</v>
          </cell>
          <cell r="B2345" t="str">
            <v>Mike Aronson (10K)</v>
          </cell>
        </row>
        <row r="2346">
          <cell r="A2346" t="str">
            <v>0797718</v>
          </cell>
          <cell r="B2346" t="str">
            <v>Mike Aronson (10K)</v>
          </cell>
        </row>
        <row r="2347">
          <cell r="A2347" t="str">
            <v>0797805</v>
          </cell>
          <cell r="B2347" t="str">
            <v>Jodi Snyder (10S)</v>
          </cell>
        </row>
        <row r="2348">
          <cell r="A2348" t="str">
            <v>0797861</v>
          </cell>
          <cell r="B2348" t="str">
            <v>Nick Rabuano (10B)</v>
          </cell>
        </row>
        <row r="2349">
          <cell r="A2349" t="str">
            <v>0797885</v>
          </cell>
          <cell r="B2349" t="str">
            <v>Ed Atkinson (10F)</v>
          </cell>
        </row>
        <row r="2350">
          <cell r="A2350" t="str">
            <v>0798300</v>
          </cell>
          <cell r="B2350" t="str">
            <v>Chris Kallao (10R)</v>
          </cell>
        </row>
        <row r="2351">
          <cell r="A2351" t="str">
            <v>0798975</v>
          </cell>
          <cell r="B2351" t="str">
            <v>Jodi Snyder (10S)</v>
          </cell>
        </row>
        <row r="2352">
          <cell r="A2352" t="str">
            <v>0799810</v>
          </cell>
          <cell r="B2352" t="str">
            <v>Mike Aronson (10K)</v>
          </cell>
        </row>
        <row r="2353">
          <cell r="A2353" t="str">
            <v>0800007</v>
          </cell>
          <cell r="B2353" t="str">
            <v>Jodi Snyder (10S)</v>
          </cell>
        </row>
        <row r="2354">
          <cell r="A2354" t="str">
            <v>0800256</v>
          </cell>
          <cell r="B2354" t="str">
            <v>Mike Aronson (10K)</v>
          </cell>
        </row>
        <row r="2355">
          <cell r="A2355" t="str">
            <v>0800415</v>
          </cell>
          <cell r="B2355" t="str">
            <v>Lou Amorose (10A)</v>
          </cell>
        </row>
        <row r="2356">
          <cell r="A2356" t="str">
            <v>0800595</v>
          </cell>
          <cell r="B2356" t="str">
            <v>Rob Ivey (10H)</v>
          </cell>
        </row>
        <row r="2357">
          <cell r="A2357" t="str">
            <v>0800702</v>
          </cell>
          <cell r="B2357" t="str">
            <v>Cia Thompkins (10N)</v>
          </cell>
        </row>
        <row r="2358">
          <cell r="A2358" t="str">
            <v>0800740</v>
          </cell>
          <cell r="B2358" t="str">
            <v>Jodi Snyder (10S)</v>
          </cell>
        </row>
        <row r="2359">
          <cell r="A2359" t="str">
            <v>0800802</v>
          </cell>
          <cell r="B2359" t="str">
            <v>Lou Nikitiadis (8G)</v>
          </cell>
        </row>
        <row r="2360">
          <cell r="A2360" t="str">
            <v>0801002</v>
          </cell>
          <cell r="B2360" t="str">
            <v>Jeff Gale (10J)</v>
          </cell>
        </row>
        <row r="2361">
          <cell r="A2361" t="str">
            <v>0801018</v>
          </cell>
          <cell r="B2361" t="str">
            <v>Ed Atkinson (10F)</v>
          </cell>
        </row>
        <row r="2362">
          <cell r="A2362" t="str">
            <v>0801121</v>
          </cell>
          <cell r="B2362" t="str">
            <v>Rob Ivey (10H)</v>
          </cell>
        </row>
        <row r="2363">
          <cell r="A2363" t="str">
            <v>0801205</v>
          </cell>
          <cell r="B2363" t="str">
            <v>Joe Hurst (10G)</v>
          </cell>
        </row>
        <row r="2364">
          <cell r="A2364" t="str">
            <v>0801207</v>
          </cell>
          <cell r="B2364" t="str">
            <v>Nick Rabuano (10B)</v>
          </cell>
        </row>
        <row r="2365">
          <cell r="A2365" t="str">
            <v>0801248</v>
          </cell>
          <cell r="B2365" t="str">
            <v>Cia Thompkins (10N)</v>
          </cell>
        </row>
        <row r="2366">
          <cell r="A2366" t="str">
            <v>0801595</v>
          </cell>
          <cell r="B2366" t="str">
            <v>Rob Ivey (10H)</v>
          </cell>
        </row>
        <row r="2367">
          <cell r="A2367" t="str">
            <v>0801724</v>
          </cell>
          <cell r="B2367" t="str">
            <v>Rob Ivey (10H)</v>
          </cell>
        </row>
        <row r="2368">
          <cell r="A2368" t="str">
            <v>0801798</v>
          </cell>
          <cell r="B2368" t="str">
            <v>Chris Kallao (10R)</v>
          </cell>
        </row>
        <row r="2369">
          <cell r="A2369" t="str">
            <v>0802123</v>
          </cell>
          <cell r="B2369" t="str">
            <v>Ed Atkinson (10F)</v>
          </cell>
        </row>
        <row r="2370">
          <cell r="A2370" t="str">
            <v>0802200</v>
          </cell>
          <cell r="B2370" t="str">
            <v>Rob Ivey (10H)</v>
          </cell>
        </row>
        <row r="2371">
          <cell r="A2371" t="str">
            <v>0802255</v>
          </cell>
          <cell r="B2371" t="str">
            <v>Jeff Gale (10J)</v>
          </cell>
        </row>
        <row r="2372">
          <cell r="A2372" t="str">
            <v>0802318</v>
          </cell>
          <cell r="B2372" t="str">
            <v>Rob Ivey (10H)</v>
          </cell>
        </row>
        <row r="2373">
          <cell r="A2373" t="str">
            <v>0802320</v>
          </cell>
          <cell r="B2373" t="str">
            <v>Rob Ivey (10H)</v>
          </cell>
        </row>
        <row r="2374">
          <cell r="A2374" t="str">
            <v>0802811</v>
          </cell>
          <cell r="B2374" t="str">
            <v>Nick Rabuano (10B)</v>
          </cell>
        </row>
        <row r="2375">
          <cell r="A2375" t="str">
            <v>0803685</v>
          </cell>
          <cell r="B2375" t="str">
            <v>Jeff Gale (10J)</v>
          </cell>
        </row>
        <row r="2376">
          <cell r="A2376" t="str">
            <v>0804150</v>
          </cell>
          <cell r="B2376" t="str">
            <v>Ed Atkinson (10F)</v>
          </cell>
        </row>
        <row r="2377">
          <cell r="A2377" t="str">
            <v>0804263</v>
          </cell>
          <cell r="B2377" t="str">
            <v>Stacey Wheeler (10C)</v>
          </cell>
        </row>
        <row r="2378">
          <cell r="A2378" t="str">
            <v>0805131</v>
          </cell>
          <cell r="B2378" t="str">
            <v>Stacey Wheeler (10C)</v>
          </cell>
        </row>
        <row r="2379">
          <cell r="A2379" t="str">
            <v>0805280</v>
          </cell>
          <cell r="B2379" t="str">
            <v>Mike Aronson (10K)</v>
          </cell>
        </row>
        <row r="2380">
          <cell r="A2380" t="str">
            <v>0805296</v>
          </cell>
          <cell r="B2380" t="str">
            <v>Mike Aronson (10K)</v>
          </cell>
        </row>
        <row r="2381">
          <cell r="A2381" t="str">
            <v>0805405</v>
          </cell>
          <cell r="B2381" t="str">
            <v>Nick Rabuano (10B)</v>
          </cell>
        </row>
        <row r="2382">
          <cell r="A2382" t="str">
            <v>0805410</v>
          </cell>
          <cell r="B2382" t="str">
            <v>Nick Rabuano (10B)</v>
          </cell>
        </row>
        <row r="2383">
          <cell r="A2383" t="str">
            <v>0805425</v>
          </cell>
          <cell r="B2383" t="str">
            <v>Rob Ivey (10H)</v>
          </cell>
        </row>
        <row r="2384">
          <cell r="A2384" t="str">
            <v>0805450</v>
          </cell>
          <cell r="B2384" t="str">
            <v>Stacey Wheeler (10C)</v>
          </cell>
        </row>
        <row r="2385">
          <cell r="A2385" t="str">
            <v>0805616</v>
          </cell>
          <cell r="B2385" t="str">
            <v>Dan Buckler (6D)</v>
          </cell>
        </row>
        <row r="2386">
          <cell r="A2386" t="str">
            <v>0805617</v>
          </cell>
          <cell r="B2386" t="str">
            <v>David Zuiderveld (62)</v>
          </cell>
        </row>
        <row r="2387">
          <cell r="A2387" t="str">
            <v>0805618</v>
          </cell>
          <cell r="B2387" t="str">
            <v>David Zuiderveld (62)</v>
          </cell>
        </row>
        <row r="2388">
          <cell r="A2388" t="str">
            <v>0805669</v>
          </cell>
          <cell r="B2388" t="str">
            <v>Ed Atkinson (10F)</v>
          </cell>
        </row>
        <row r="2389">
          <cell r="A2389" t="str">
            <v>0805913</v>
          </cell>
          <cell r="B2389" t="str">
            <v>Nick Rabuano (10B)</v>
          </cell>
        </row>
        <row r="2390">
          <cell r="A2390" t="str">
            <v>0805919</v>
          </cell>
          <cell r="B2390" t="str">
            <v>Rob Ivey (10H)</v>
          </cell>
        </row>
        <row r="2391">
          <cell r="A2391" t="str">
            <v>0806235</v>
          </cell>
          <cell r="B2391" t="str">
            <v>Chris Kallao (10R)</v>
          </cell>
        </row>
        <row r="2392">
          <cell r="A2392" t="str">
            <v>0806307</v>
          </cell>
          <cell r="B2392" t="str">
            <v>Jodi Snyder (10S)</v>
          </cell>
        </row>
        <row r="2393">
          <cell r="A2393" t="str">
            <v>0807001</v>
          </cell>
          <cell r="B2393" t="str">
            <v>David Zuiderveld (62)</v>
          </cell>
        </row>
        <row r="2394">
          <cell r="A2394" t="str">
            <v>0807192</v>
          </cell>
          <cell r="B2394" t="str">
            <v>Stacey Wheeler (10C)</v>
          </cell>
        </row>
        <row r="2395">
          <cell r="A2395" t="str">
            <v>0807398</v>
          </cell>
          <cell r="B2395" t="str">
            <v>Rob Ivey (6E)</v>
          </cell>
        </row>
        <row r="2396">
          <cell r="A2396" t="str">
            <v>0807729</v>
          </cell>
          <cell r="B2396" t="str">
            <v>Joe Hurst (10G)</v>
          </cell>
        </row>
        <row r="2397">
          <cell r="A2397" t="str">
            <v>0807760</v>
          </cell>
          <cell r="B2397" t="str">
            <v>Jodi Snyder (10S)</v>
          </cell>
        </row>
        <row r="2398">
          <cell r="A2398" t="str">
            <v>0807792</v>
          </cell>
          <cell r="B2398" t="str">
            <v>Jodi Snyder (10S)</v>
          </cell>
        </row>
        <row r="2399">
          <cell r="A2399" t="str">
            <v>0807841</v>
          </cell>
          <cell r="B2399" t="str">
            <v>Ed Atkinson (10F)</v>
          </cell>
        </row>
        <row r="2400">
          <cell r="A2400" t="str">
            <v>0807919</v>
          </cell>
          <cell r="B2400" t="str">
            <v>Stacey Wheeler (10C)</v>
          </cell>
        </row>
        <row r="2401">
          <cell r="A2401" t="str">
            <v>0809099</v>
          </cell>
          <cell r="B2401" t="str">
            <v>Randy Roberts (10I)</v>
          </cell>
        </row>
        <row r="2402">
          <cell r="A2402" t="str">
            <v>0809298</v>
          </cell>
          <cell r="B2402" t="str">
            <v>Jeff Gale (10J)</v>
          </cell>
        </row>
        <row r="2403">
          <cell r="A2403" t="str">
            <v>0809299</v>
          </cell>
          <cell r="B2403" t="str">
            <v>Jeff Gale (10J)</v>
          </cell>
        </row>
        <row r="2404">
          <cell r="A2404" t="str">
            <v>0809915</v>
          </cell>
          <cell r="B2404" t="str">
            <v>Rob Ivey (10H)</v>
          </cell>
        </row>
        <row r="2405">
          <cell r="A2405" t="str">
            <v>0810013</v>
          </cell>
          <cell r="B2405" t="str">
            <v>Ed Atkinson (10F)</v>
          </cell>
        </row>
        <row r="2406">
          <cell r="A2406" t="str">
            <v>0810023</v>
          </cell>
          <cell r="B2406" t="str">
            <v>Rob Ivey (10H)</v>
          </cell>
        </row>
        <row r="2407">
          <cell r="A2407" t="str">
            <v>0810098</v>
          </cell>
          <cell r="B2407" t="str">
            <v>Chris Kallao (10R)</v>
          </cell>
        </row>
        <row r="2408">
          <cell r="A2408" t="str">
            <v>0810108</v>
          </cell>
          <cell r="B2408" t="str">
            <v>Cia Thompkins (10N)</v>
          </cell>
        </row>
        <row r="2409">
          <cell r="A2409" t="str">
            <v>0810311</v>
          </cell>
          <cell r="B2409" t="str">
            <v>Nick Rabuano (10B)</v>
          </cell>
        </row>
        <row r="2410">
          <cell r="A2410" t="str">
            <v>0810412</v>
          </cell>
          <cell r="B2410" t="str">
            <v>Jodi Snyder (10S)</v>
          </cell>
        </row>
        <row r="2411">
          <cell r="A2411" t="str">
            <v>0810711</v>
          </cell>
          <cell r="B2411" t="str">
            <v>Rob Ivey (10H)</v>
          </cell>
        </row>
        <row r="2412">
          <cell r="A2412" t="str">
            <v>0810713</v>
          </cell>
          <cell r="B2412" t="str">
            <v>Mike Aronson (10K)</v>
          </cell>
        </row>
        <row r="2413">
          <cell r="A2413" t="str">
            <v>0810717</v>
          </cell>
          <cell r="B2413" t="str">
            <v>Mike Aronson (10K)</v>
          </cell>
        </row>
        <row r="2414">
          <cell r="A2414" t="str">
            <v>0810912</v>
          </cell>
          <cell r="B2414" t="str">
            <v>Mike Aronson (10K)</v>
          </cell>
        </row>
        <row r="2415">
          <cell r="A2415" t="str">
            <v>0810998</v>
          </cell>
          <cell r="B2415" t="str">
            <v>Jodi Snyder (10S)</v>
          </cell>
        </row>
        <row r="2416">
          <cell r="A2416" t="str">
            <v>0811073</v>
          </cell>
          <cell r="B2416" t="str">
            <v>Nick Rabuano (10B)</v>
          </cell>
        </row>
        <row r="2417">
          <cell r="A2417" t="str">
            <v>0811100</v>
          </cell>
          <cell r="B2417" t="str">
            <v>Chris Kallao (10R)</v>
          </cell>
        </row>
        <row r="2418">
          <cell r="A2418" t="str">
            <v>0811120</v>
          </cell>
          <cell r="B2418" t="str">
            <v>Nick Rabuano (10B)</v>
          </cell>
        </row>
        <row r="2419">
          <cell r="A2419" t="str">
            <v>0811298</v>
          </cell>
          <cell r="B2419" t="str">
            <v>Cia Thompkins (10N)</v>
          </cell>
        </row>
        <row r="2420">
          <cell r="A2420" t="str">
            <v>0811354</v>
          </cell>
          <cell r="B2420" t="str">
            <v>Stacey Wheeler (10C)</v>
          </cell>
        </row>
        <row r="2421">
          <cell r="A2421" t="str">
            <v>0811448</v>
          </cell>
          <cell r="B2421" t="str">
            <v>Jeff Gale (10J)</v>
          </cell>
        </row>
        <row r="2422">
          <cell r="A2422" t="str">
            <v>0811511</v>
          </cell>
          <cell r="B2422" t="str">
            <v>Rob Ivey (10H)</v>
          </cell>
        </row>
        <row r="2423">
          <cell r="A2423" t="str">
            <v>0811824</v>
          </cell>
          <cell r="B2423" t="str">
            <v>Rob Ivey (10H)</v>
          </cell>
        </row>
        <row r="2424">
          <cell r="A2424" t="str">
            <v>0811870</v>
          </cell>
          <cell r="B2424" t="str">
            <v>Joe Hurst (10G)</v>
          </cell>
        </row>
        <row r="2425">
          <cell r="A2425" t="str">
            <v>0811998</v>
          </cell>
          <cell r="B2425" t="str">
            <v>Rob Ivey (10H)</v>
          </cell>
        </row>
        <row r="2426">
          <cell r="A2426" t="str">
            <v>0812399</v>
          </cell>
          <cell r="B2426" t="str">
            <v>Rob Ivey (10H)</v>
          </cell>
        </row>
        <row r="2427">
          <cell r="A2427" t="str">
            <v>0812699</v>
          </cell>
          <cell r="B2427" t="str">
            <v>Cia Thompkins (10N)</v>
          </cell>
        </row>
        <row r="2428">
          <cell r="A2428" t="str">
            <v>0812700</v>
          </cell>
          <cell r="B2428" t="str">
            <v>Cia Thompkins (10N)</v>
          </cell>
        </row>
        <row r="2429">
          <cell r="A2429" t="str">
            <v>0812800</v>
          </cell>
          <cell r="B2429" t="str">
            <v>Nick Rabuano (10B)</v>
          </cell>
        </row>
        <row r="2430">
          <cell r="A2430" t="str">
            <v>0812828</v>
          </cell>
          <cell r="B2430" t="str">
            <v>Rob Ivey (10H)</v>
          </cell>
        </row>
        <row r="2431">
          <cell r="A2431" t="str">
            <v>0813198</v>
          </cell>
          <cell r="B2431" t="str">
            <v>Jeff Gale (10J)</v>
          </cell>
        </row>
        <row r="2432">
          <cell r="A2432" t="str">
            <v>0813509</v>
          </cell>
          <cell r="B2432" t="str">
            <v>Rob Ivey (10H)</v>
          </cell>
        </row>
        <row r="2433">
          <cell r="A2433" t="str">
            <v>0813559</v>
          </cell>
          <cell r="B2433" t="str">
            <v>Jeff Gale (10J)</v>
          </cell>
        </row>
        <row r="2434">
          <cell r="A2434" t="str">
            <v>0813600</v>
          </cell>
          <cell r="B2434" t="str">
            <v>Jeff Gale (10J)</v>
          </cell>
        </row>
        <row r="2435">
          <cell r="A2435" t="str">
            <v>0813680</v>
          </cell>
          <cell r="B2435" t="str">
            <v>Stacey Wheeler (10C)</v>
          </cell>
        </row>
        <row r="2436">
          <cell r="A2436" t="str">
            <v>0813942</v>
          </cell>
          <cell r="B2436" t="str">
            <v>Chris Kallao (10R)</v>
          </cell>
        </row>
        <row r="2437">
          <cell r="A2437" t="str">
            <v>0814652</v>
          </cell>
          <cell r="B2437" t="str">
            <v>Rob Ivey (10H)</v>
          </cell>
        </row>
        <row r="2438">
          <cell r="A2438" t="str">
            <v>0814698</v>
          </cell>
          <cell r="B2438" t="str">
            <v>Nick Rabuano (10B)</v>
          </cell>
        </row>
        <row r="2439">
          <cell r="A2439" t="str">
            <v>0814799</v>
          </cell>
          <cell r="B2439" t="str">
            <v>Rob Ivey (10H)</v>
          </cell>
        </row>
        <row r="2440">
          <cell r="A2440" t="str">
            <v>0815003</v>
          </cell>
          <cell r="B2440" t="str">
            <v>Mike Aronson (10K)</v>
          </cell>
        </row>
        <row r="2441">
          <cell r="A2441" t="str">
            <v>0815111</v>
          </cell>
          <cell r="B2441" t="str">
            <v>Mike Aronson (10K)</v>
          </cell>
        </row>
        <row r="2442">
          <cell r="A2442" t="str">
            <v>0815775</v>
          </cell>
          <cell r="B2442" t="str">
            <v>Chris Kallao (10R)</v>
          </cell>
        </row>
        <row r="2443">
          <cell r="A2443" t="str">
            <v>0815806</v>
          </cell>
          <cell r="B2443" t="str">
            <v>Stacey Wheeler (10C)</v>
          </cell>
        </row>
        <row r="2444">
          <cell r="A2444" t="str">
            <v>0815818</v>
          </cell>
          <cell r="B2444" t="str">
            <v>Mike Aronson (10K)</v>
          </cell>
        </row>
        <row r="2445">
          <cell r="A2445" t="str">
            <v>0815922</v>
          </cell>
          <cell r="B2445" t="str">
            <v>Cia Thompkins (10N)</v>
          </cell>
        </row>
        <row r="2446">
          <cell r="A2446" t="str">
            <v>0815978</v>
          </cell>
          <cell r="B2446" t="str">
            <v>Chris Kallao (10R)</v>
          </cell>
        </row>
        <row r="2447">
          <cell r="A2447" t="str">
            <v>0816119</v>
          </cell>
          <cell r="B2447" t="str">
            <v>Jodi Snyder (10S)</v>
          </cell>
        </row>
        <row r="2448">
          <cell r="A2448" t="str">
            <v>0816207</v>
          </cell>
          <cell r="B2448" t="str">
            <v>Jodi Snyder (10S)</v>
          </cell>
        </row>
        <row r="2449">
          <cell r="A2449" t="str">
            <v>0816264</v>
          </cell>
          <cell r="B2449" t="str">
            <v>Stacey Wheeler (10C)</v>
          </cell>
        </row>
        <row r="2450">
          <cell r="A2450" t="str">
            <v>0816326</v>
          </cell>
          <cell r="B2450" t="str">
            <v>Chris Kallao (10R)</v>
          </cell>
        </row>
        <row r="2451">
          <cell r="A2451" t="str">
            <v>0817000</v>
          </cell>
          <cell r="B2451" t="str">
            <v>Jeff Gale (10J)</v>
          </cell>
        </row>
        <row r="2452">
          <cell r="A2452" t="str">
            <v>0817511</v>
          </cell>
          <cell r="B2452" t="str">
            <v>Jeff Gale (10J)</v>
          </cell>
        </row>
        <row r="2453">
          <cell r="A2453" t="str">
            <v>0817851</v>
          </cell>
          <cell r="B2453" t="str">
            <v>Jeff Gale (10J)</v>
          </cell>
        </row>
        <row r="2454">
          <cell r="A2454" t="str">
            <v>0818410</v>
          </cell>
          <cell r="B2454" t="str">
            <v>Stacey Wheeler (10C)</v>
          </cell>
        </row>
        <row r="2455">
          <cell r="A2455" t="str">
            <v>0818456</v>
          </cell>
          <cell r="B2455" t="str">
            <v>Jodi Snyder (10S)</v>
          </cell>
        </row>
        <row r="2456">
          <cell r="A2456" t="str">
            <v>0819018</v>
          </cell>
          <cell r="B2456" t="str">
            <v>Cia Thompkins (10N)</v>
          </cell>
        </row>
        <row r="2457">
          <cell r="A2457" t="str">
            <v>0819212</v>
          </cell>
          <cell r="B2457" t="str">
            <v>Chris Kallao (10R)</v>
          </cell>
        </row>
        <row r="2458">
          <cell r="A2458" t="str">
            <v>0819237</v>
          </cell>
          <cell r="B2458" t="str">
            <v>Stacey Wheeler (10C)</v>
          </cell>
        </row>
        <row r="2459">
          <cell r="A2459" t="str">
            <v>0820100</v>
          </cell>
          <cell r="B2459" t="str">
            <v>Bob Evans (155)</v>
          </cell>
        </row>
        <row r="2460">
          <cell r="A2460" t="str">
            <v>0820180</v>
          </cell>
          <cell r="B2460" t="str">
            <v>Ed Atkinson (10F)</v>
          </cell>
        </row>
        <row r="2461">
          <cell r="A2461" t="str">
            <v>0820210</v>
          </cell>
          <cell r="B2461" t="str">
            <v>Kipp Keller (228)</v>
          </cell>
        </row>
        <row r="2462">
          <cell r="A2462" t="str">
            <v>0820237</v>
          </cell>
          <cell r="B2462" t="str">
            <v>Ed Atkinson (10F)</v>
          </cell>
        </row>
        <row r="2463">
          <cell r="A2463" t="str">
            <v>0820316</v>
          </cell>
          <cell r="B2463" t="str">
            <v>Chris Kallao (10R)</v>
          </cell>
        </row>
        <row r="2464">
          <cell r="A2464" t="str">
            <v>0820412</v>
          </cell>
          <cell r="B2464" t="str">
            <v>Chris Kallao (10R)</v>
          </cell>
        </row>
        <row r="2465">
          <cell r="A2465" t="str">
            <v>0820461</v>
          </cell>
          <cell r="B2465" t="str">
            <v>Jodi Snyder (10S)</v>
          </cell>
        </row>
        <row r="2466">
          <cell r="A2466" t="str">
            <v>0820820</v>
          </cell>
          <cell r="B2466" t="str">
            <v>Jodi Snyder (10S)</v>
          </cell>
        </row>
        <row r="2467">
          <cell r="A2467" t="str">
            <v>0820900</v>
          </cell>
          <cell r="B2467" t="str">
            <v>Stacey Wheeler (10C)</v>
          </cell>
        </row>
        <row r="2468">
          <cell r="A2468" t="str">
            <v>0821019</v>
          </cell>
          <cell r="B2468" t="str">
            <v>Chris Kallao (10R)</v>
          </cell>
        </row>
        <row r="2469">
          <cell r="A2469" t="str">
            <v>0821097</v>
          </cell>
          <cell r="B2469" t="str">
            <v>Jodi Snyder (10S)</v>
          </cell>
        </row>
        <row r="2470">
          <cell r="A2470" t="str">
            <v>0821107</v>
          </cell>
          <cell r="B2470" t="str">
            <v>Rob Ivey (10H)</v>
          </cell>
        </row>
        <row r="2471">
          <cell r="A2471" t="str">
            <v>0821121</v>
          </cell>
          <cell r="B2471" t="str">
            <v>Joe Hurst (10G)</v>
          </cell>
        </row>
        <row r="2472">
          <cell r="A2472" t="str">
            <v>0821292</v>
          </cell>
          <cell r="B2472" t="str">
            <v>Matt Schuster (10E)</v>
          </cell>
        </row>
        <row r="2473">
          <cell r="A2473" t="str">
            <v>0821298</v>
          </cell>
          <cell r="B2473" t="str">
            <v>Stacey Wheeler (10C)</v>
          </cell>
        </row>
        <row r="2474">
          <cell r="A2474" t="str">
            <v>0821304</v>
          </cell>
          <cell r="B2474" t="str">
            <v>Stacey Wheeler (10C)</v>
          </cell>
        </row>
        <row r="2475">
          <cell r="A2475" t="str">
            <v>0821599</v>
          </cell>
          <cell r="B2475" t="str">
            <v>Nick Rabuano (10B)</v>
          </cell>
        </row>
        <row r="2476">
          <cell r="A2476" t="str">
            <v>0821601</v>
          </cell>
          <cell r="B2476" t="str">
            <v>Nick Rabuano (10B)</v>
          </cell>
        </row>
        <row r="2477">
          <cell r="A2477" t="str">
            <v>0821632</v>
          </cell>
          <cell r="B2477" t="str">
            <v>Joe Hurst (10G)</v>
          </cell>
        </row>
        <row r="2478">
          <cell r="A2478" t="str">
            <v>0821699</v>
          </cell>
          <cell r="B2478" t="str">
            <v>Jeff Gale (10J)</v>
          </cell>
        </row>
        <row r="2479">
          <cell r="A2479" t="str">
            <v>0821898</v>
          </cell>
          <cell r="B2479" t="str">
            <v>Ed Atkinson (10F)</v>
          </cell>
        </row>
        <row r="2480">
          <cell r="A2480" t="str">
            <v>0821998</v>
          </cell>
          <cell r="B2480" t="str">
            <v>Jodi Snyder (10S)</v>
          </cell>
        </row>
        <row r="2481">
          <cell r="A2481" t="str">
            <v>0822300</v>
          </cell>
          <cell r="B2481" t="str">
            <v>Ed Atkinson (10F)</v>
          </cell>
        </row>
        <row r="2482">
          <cell r="A2482" t="str">
            <v>0822398</v>
          </cell>
          <cell r="B2482" t="str">
            <v>Jodi Snyder (10S)</v>
          </cell>
        </row>
        <row r="2483">
          <cell r="A2483" t="str">
            <v>0823090</v>
          </cell>
          <cell r="B2483" t="str">
            <v>Mike Aronson (10K)</v>
          </cell>
        </row>
        <row r="2484">
          <cell r="A2484" t="str">
            <v>0823167</v>
          </cell>
          <cell r="B2484" t="str">
            <v>Mike Aronson (10K)</v>
          </cell>
        </row>
        <row r="2485">
          <cell r="A2485" t="str">
            <v>0823487</v>
          </cell>
          <cell r="B2485" t="str">
            <v>Jeff Gale (10J)</v>
          </cell>
        </row>
        <row r="2486">
          <cell r="A2486" t="str">
            <v>0823526</v>
          </cell>
          <cell r="B2486" t="str">
            <v>Chris Kallao (10R)</v>
          </cell>
        </row>
        <row r="2487">
          <cell r="A2487" t="str">
            <v>0823554</v>
          </cell>
          <cell r="B2487" t="str">
            <v>Jeff Gale (10J)</v>
          </cell>
        </row>
        <row r="2488">
          <cell r="A2488" t="str">
            <v>0823575</v>
          </cell>
          <cell r="B2488" t="str">
            <v>Jodi Snyder (10S)</v>
          </cell>
        </row>
        <row r="2489">
          <cell r="A2489" t="str">
            <v>0823998</v>
          </cell>
          <cell r="B2489" t="str">
            <v>Cia Thompkins (10N)</v>
          </cell>
        </row>
        <row r="2490">
          <cell r="A2490" t="str">
            <v>0824054</v>
          </cell>
          <cell r="B2490" t="str">
            <v>Brian Garnett (154)</v>
          </cell>
        </row>
        <row r="2491">
          <cell r="A2491" t="str">
            <v>0824163</v>
          </cell>
          <cell r="B2491" t="str">
            <v>Mike Aronson (10K)</v>
          </cell>
        </row>
        <row r="2492">
          <cell r="A2492" t="str">
            <v>0824227</v>
          </cell>
          <cell r="B2492" t="str">
            <v>Mike Aronson (10K)</v>
          </cell>
        </row>
        <row r="2493">
          <cell r="A2493" t="str">
            <v>0824550</v>
          </cell>
          <cell r="B2493" t="str">
            <v>Tom Buck (219)</v>
          </cell>
        </row>
        <row r="2494">
          <cell r="A2494" t="str">
            <v>0824577</v>
          </cell>
          <cell r="B2494" t="str">
            <v>Jodi Snyder (10S)</v>
          </cell>
        </row>
        <row r="2495">
          <cell r="A2495" t="str">
            <v>0824589</v>
          </cell>
          <cell r="B2495" t="str">
            <v>Rob Ivey (10H)</v>
          </cell>
        </row>
        <row r="2496">
          <cell r="A2496" t="str">
            <v>0824699</v>
          </cell>
          <cell r="B2496" t="str">
            <v>Chris Kallao (10R)</v>
          </cell>
        </row>
        <row r="2497">
          <cell r="A2497" t="str">
            <v>0825197</v>
          </cell>
          <cell r="B2497" t="str">
            <v>Nick Rabuano (10B)</v>
          </cell>
        </row>
        <row r="2498">
          <cell r="A2498" t="str">
            <v>0826052</v>
          </cell>
          <cell r="B2498" t="str">
            <v>Mike Aronson (10K)</v>
          </cell>
        </row>
        <row r="2499">
          <cell r="A2499" t="str">
            <v>0826277</v>
          </cell>
          <cell r="B2499" t="str">
            <v>Jodi Snyder (10S)</v>
          </cell>
        </row>
        <row r="2500">
          <cell r="A2500" t="str">
            <v>0827264</v>
          </cell>
          <cell r="B2500" t="str">
            <v>Chris Kallao (10R)</v>
          </cell>
        </row>
        <row r="2501">
          <cell r="A2501" t="str">
            <v>0827878</v>
          </cell>
          <cell r="B2501" t="str">
            <v>Cia Thompkins (10N)</v>
          </cell>
        </row>
        <row r="2502">
          <cell r="A2502" t="str">
            <v>0828004</v>
          </cell>
          <cell r="B2502" t="str">
            <v>Nick Rabuano (10B)</v>
          </cell>
        </row>
        <row r="2503">
          <cell r="A2503" t="str">
            <v>0828129</v>
          </cell>
          <cell r="B2503" t="str">
            <v>Mike Aronson (10K)</v>
          </cell>
        </row>
        <row r="2504">
          <cell r="A2504" t="str">
            <v>0828653</v>
          </cell>
          <cell r="B2504" t="str">
            <v>Ed Atkinson (10F)</v>
          </cell>
        </row>
        <row r="2505">
          <cell r="A2505" t="str">
            <v>0829458</v>
          </cell>
          <cell r="B2505" t="str">
            <v>Cia Thompkins (10N)</v>
          </cell>
        </row>
        <row r="2506">
          <cell r="A2506" t="str">
            <v>0830426</v>
          </cell>
          <cell r="B2506" t="str">
            <v>Stacey Wheeler (10C)</v>
          </cell>
        </row>
        <row r="2507">
          <cell r="A2507" t="str">
            <v>0830900</v>
          </cell>
          <cell r="B2507" t="str">
            <v>Ed Atkinson (10F)</v>
          </cell>
        </row>
        <row r="2508">
          <cell r="A2508" t="str">
            <v>0830909</v>
          </cell>
          <cell r="B2508" t="str">
            <v>Jodi Snyder (10S)</v>
          </cell>
        </row>
        <row r="2509">
          <cell r="A2509" t="str">
            <v>0830998</v>
          </cell>
          <cell r="B2509" t="str">
            <v>Jeff Gale (10J)</v>
          </cell>
        </row>
        <row r="2510">
          <cell r="A2510" t="str">
            <v>0831001</v>
          </cell>
          <cell r="B2510" t="str">
            <v>Mike Aronson (10K)</v>
          </cell>
        </row>
        <row r="2511">
          <cell r="A2511" t="str">
            <v>0831017</v>
          </cell>
          <cell r="B2511" t="str">
            <v>Jodi Snyder (10S)</v>
          </cell>
        </row>
        <row r="2512">
          <cell r="A2512" t="str">
            <v>0831124</v>
          </cell>
          <cell r="B2512" t="str">
            <v>Rob Ivey (10H)</v>
          </cell>
        </row>
        <row r="2513">
          <cell r="A2513" t="str">
            <v>0831169</v>
          </cell>
          <cell r="B2513" t="str">
            <v>Cia Thompkins (10N)</v>
          </cell>
        </row>
        <row r="2514">
          <cell r="A2514" t="str">
            <v>0831187</v>
          </cell>
          <cell r="B2514" t="str">
            <v>Mike Aronson (10K)</v>
          </cell>
        </row>
        <row r="2515">
          <cell r="A2515" t="str">
            <v>0831229</v>
          </cell>
          <cell r="B2515" t="str">
            <v>Chris Kallao (10R)</v>
          </cell>
        </row>
        <row r="2516">
          <cell r="A2516" t="str">
            <v>0831298</v>
          </cell>
          <cell r="B2516" t="str">
            <v>Ed Atkinson (10F)</v>
          </cell>
        </row>
        <row r="2517">
          <cell r="A2517" t="str">
            <v>0831323</v>
          </cell>
          <cell r="B2517" t="str">
            <v>Joe Hurst (10G)</v>
          </cell>
        </row>
        <row r="2518">
          <cell r="A2518" t="str">
            <v>0831570</v>
          </cell>
          <cell r="B2518" t="str">
            <v>Jodi Snyder (10S)</v>
          </cell>
        </row>
        <row r="2519">
          <cell r="A2519" t="str">
            <v>0831998</v>
          </cell>
          <cell r="B2519" t="str">
            <v>Nick Rabuano (10B)</v>
          </cell>
        </row>
        <row r="2520">
          <cell r="A2520" t="str">
            <v>0832420</v>
          </cell>
          <cell r="B2520" t="str">
            <v>Jeff Gale (10J)</v>
          </cell>
        </row>
        <row r="2521">
          <cell r="A2521" t="str">
            <v>0832634</v>
          </cell>
          <cell r="B2521" t="str">
            <v>Stacey Wheeler (10C)</v>
          </cell>
        </row>
        <row r="2522">
          <cell r="A2522" t="str">
            <v>0832698</v>
          </cell>
          <cell r="B2522" t="str">
            <v>Cia Thompkins (10N)</v>
          </cell>
        </row>
        <row r="2523">
          <cell r="A2523" t="str">
            <v>0832798</v>
          </cell>
          <cell r="B2523" t="str">
            <v>Cia Thompkins (10N)</v>
          </cell>
        </row>
        <row r="2524">
          <cell r="A2524" t="str">
            <v>0833199</v>
          </cell>
          <cell r="B2524" t="str">
            <v>Rob Ivey (10H)</v>
          </cell>
        </row>
        <row r="2525">
          <cell r="A2525" t="str">
            <v>0834351</v>
          </cell>
          <cell r="B2525" t="str">
            <v>Chris Kallao (10R)</v>
          </cell>
        </row>
        <row r="2526">
          <cell r="A2526" t="str">
            <v>0834785</v>
          </cell>
          <cell r="B2526" t="str">
            <v>Mike Aronson (10K)</v>
          </cell>
        </row>
        <row r="2527">
          <cell r="A2527" t="str">
            <v>0837131</v>
          </cell>
          <cell r="B2527" t="str">
            <v>Mike Aronson (10K)</v>
          </cell>
        </row>
        <row r="2528">
          <cell r="A2528" t="str">
            <v>0840316</v>
          </cell>
          <cell r="B2528" t="str">
            <v>Nick Rabuano (10B)</v>
          </cell>
        </row>
        <row r="2529">
          <cell r="A2529" t="str">
            <v>0841077</v>
          </cell>
          <cell r="B2529" t="str">
            <v>Mike Aronson (10K)</v>
          </cell>
        </row>
        <row r="2530">
          <cell r="A2530" t="str">
            <v>0842004</v>
          </cell>
          <cell r="B2530" t="str">
            <v>Jeff Gale (10J)</v>
          </cell>
        </row>
        <row r="2531">
          <cell r="A2531" t="str">
            <v>0843260</v>
          </cell>
          <cell r="B2531" t="str">
            <v>Jodi Snyder (10S)</v>
          </cell>
        </row>
        <row r="2532">
          <cell r="A2532" t="str">
            <v>0843601</v>
          </cell>
          <cell r="B2532" t="str">
            <v>Chris Kallao (10R)</v>
          </cell>
        </row>
        <row r="2533">
          <cell r="A2533" t="str">
            <v>0844918</v>
          </cell>
          <cell r="B2533" t="str">
            <v>Jodi Snyder (10S)</v>
          </cell>
        </row>
        <row r="2534">
          <cell r="A2534" t="str">
            <v>0845001</v>
          </cell>
          <cell r="B2534" t="str">
            <v>Cia Thompkins (10N)</v>
          </cell>
        </row>
        <row r="2535">
          <cell r="A2535" t="str">
            <v>0845530</v>
          </cell>
          <cell r="B2535" t="str">
            <v>Cia Thompkins (10N)</v>
          </cell>
        </row>
        <row r="2536">
          <cell r="A2536" t="str">
            <v>0846115</v>
          </cell>
          <cell r="B2536" t="str">
            <v>Ed Atkinson (10F)</v>
          </cell>
        </row>
        <row r="2537">
          <cell r="A2537" t="str">
            <v>0846117</v>
          </cell>
          <cell r="B2537" t="str">
            <v>Cia Thompkins (10N)</v>
          </cell>
        </row>
        <row r="2538">
          <cell r="A2538" t="str">
            <v>0846219</v>
          </cell>
          <cell r="B2538" t="str">
            <v>Nick Rabuano (10B)</v>
          </cell>
        </row>
        <row r="2539">
          <cell r="A2539" t="str">
            <v>0846258</v>
          </cell>
          <cell r="B2539" t="str">
            <v>Jeff Gale (10J)</v>
          </cell>
        </row>
        <row r="2540">
          <cell r="A2540" t="str">
            <v>0846528</v>
          </cell>
          <cell r="B2540" t="str">
            <v>Chris Kallao (10R)</v>
          </cell>
        </row>
        <row r="2541">
          <cell r="A2541" t="str">
            <v>0847111</v>
          </cell>
          <cell r="B2541" t="str">
            <v>Cia Thompkins (10N)</v>
          </cell>
        </row>
        <row r="2542">
          <cell r="A2542" t="str">
            <v>0847755</v>
          </cell>
          <cell r="B2542" t="str">
            <v>Chris Kallao (10R)</v>
          </cell>
        </row>
        <row r="2543">
          <cell r="A2543" t="str">
            <v>0847902</v>
          </cell>
          <cell r="B2543" t="str">
            <v>Ed Atkinson (10F)</v>
          </cell>
        </row>
        <row r="2544">
          <cell r="A2544" t="str">
            <v>0847968</v>
          </cell>
          <cell r="B2544" t="str">
            <v>Cia Thompkins (10N)</v>
          </cell>
        </row>
        <row r="2545">
          <cell r="A2545" t="str">
            <v>0848218</v>
          </cell>
          <cell r="B2545" t="str">
            <v>Jodi Snyder (10S)</v>
          </cell>
        </row>
        <row r="2546">
          <cell r="A2546" t="str">
            <v>0848255</v>
          </cell>
          <cell r="B2546" t="str">
            <v>Mike Aronson (10K)</v>
          </cell>
        </row>
        <row r="2547">
          <cell r="A2547" t="str">
            <v>0848585</v>
          </cell>
          <cell r="B2547" t="str">
            <v>Joe Hurst (10G)</v>
          </cell>
        </row>
        <row r="2548">
          <cell r="A2548" t="str">
            <v>0850610</v>
          </cell>
          <cell r="B2548" t="str">
            <v>Stacey Wheeler (10C)</v>
          </cell>
        </row>
        <row r="2549">
          <cell r="A2549" t="str">
            <v>0850630</v>
          </cell>
          <cell r="B2549" t="str">
            <v>Jodi Snyder (10S)</v>
          </cell>
        </row>
        <row r="2550">
          <cell r="A2550" t="str">
            <v>0850711</v>
          </cell>
          <cell r="B2550" t="str">
            <v>Chris Kallao (10R)</v>
          </cell>
        </row>
        <row r="2551">
          <cell r="A2551" t="str">
            <v>0850821</v>
          </cell>
          <cell r="B2551" t="str">
            <v>Kipp Keller (228)</v>
          </cell>
        </row>
        <row r="2552">
          <cell r="A2552" t="str">
            <v>0851004</v>
          </cell>
          <cell r="B2552" t="str">
            <v>Rob Ivey (10H)</v>
          </cell>
        </row>
        <row r="2553">
          <cell r="A2553" t="str">
            <v>0851018</v>
          </cell>
          <cell r="B2553" t="str">
            <v>Rob Ivey (10H)</v>
          </cell>
        </row>
        <row r="2554">
          <cell r="A2554" t="str">
            <v>0851023</v>
          </cell>
          <cell r="B2554" t="str">
            <v>Cia Thompkins (10N)</v>
          </cell>
        </row>
        <row r="2555">
          <cell r="A2555" t="str">
            <v>0851198</v>
          </cell>
          <cell r="B2555" t="str">
            <v>Jeff Gale (10J)</v>
          </cell>
        </row>
        <row r="2556">
          <cell r="A2556" t="str">
            <v>0851898</v>
          </cell>
          <cell r="B2556" t="str">
            <v>Chris Kallao (10R)</v>
          </cell>
        </row>
        <row r="2557">
          <cell r="A2557" t="str">
            <v>0852099</v>
          </cell>
          <cell r="B2557" t="str">
            <v>Tim Walls (73)</v>
          </cell>
        </row>
        <row r="2558">
          <cell r="A2558" t="str">
            <v>0852198</v>
          </cell>
          <cell r="B2558" t="str">
            <v>Ed Atkinson (10F)</v>
          </cell>
        </row>
        <row r="2559">
          <cell r="A2559" t="str">
            <v>0852298</v>
          </cell>
          <cell r="B2559" t="str">
            <v>Ed Atkinson (10F)</v>
          </cell>
        </row>
        <row r="2560">
          <cell r="A2560" t="str">
            <v>0852798</v>
          </cell>
          <cell r="B2560" t="str">
            <v>Ed Atkinson (10F)</v>
          </cell>
        </row>
        <row r="2561">
          <cell r="A2561" t="str">
            <v>0852978</v>
          </cell>
          <cell r="B2561" t="str">
            <v>Ed Atkinson (10F)</v>
          </cell>
        </row>
        <row r="2562">
          <cell r="A2562" t="str">
            <v>0853630</v>
          </cell>
          <cell r="B2562" t="str">
            <v>Mike Aronson (10K)</v>
          </cell>
        </row>
        <row r="2563">
          <cell r="A2563" t="str">
            <v>0853966</v>
          </cell>
          <cell r="B2563" t="str">
            <v>Ed Atkinson (10F)</v>
          </cell>
        </row>
        <row r="2564">
          <cell r="A2564" t="str">
            <v>0854247</v>
          </cell>
          <cell r="B2564" t="str">
            <v>Rob Ivey (10H)</v>
          </cell>
        </row>
        <row r="2565">
          <cell r="A2565" t="str">
            <v>0854430</v>
          </cell>
          <cell r="B2565" t="str">
            <v>Mike Aronson (10K)</v>
          </cell>
        </row>
        <row r="2566">
          <cell r="A2566" t="str">
            <v>0855344</v>
          </cell>
          <cell r="B2566" t="str">
            <v>Rob Ivey (10H)</v>
          </cell>
        </row>
        <row r="2567">
          <cell r="A2567" t="str">
            <v>0855829</v>
          </cell>
          <cell r="B2567" t="str">
            <v>Stacey Wheeler (10C)</v>
          </cell>
        </row>
        <row r="2568">
          <cell r="A2568" t="str">
            <v>0855919</v>
          </cell>
          <cell r="B2568" t="str">
            <v>Cia Thompkins (10N)</v>
          </cell>
        </row>
        <row r="2569">
          <cell r="A2569" t="str">
            <v>0856123</v>
          </cell>
          <cell r="B2569" t="str">
            <v>Mike Aronson (10K)</v>
          </cell>
        </row>
        <row r="2570">
          <cell r="A2570" t="str">
            <v>0856139</v>
          </cell>
          <cell r="B2570" t="str">
            <v>Mike Aronson (10K)</v>
          </cell>
        </row>
        <row r="2571">
          <cell r="A2571" t="str">
            <v>0856627</v>
          </cell>
          <cell r="B2571" t="str">
            <v>Mike Aronson (10K)</v>
          </cell>
        </row>
        <row r="2572">
          <cell r="A2572" t="str">
            <v>0856630</v>
          </cell>
          <cell r="B2572" t="str">
            <v>Rob Ivey (10H)</v>
          </cell>
        </row>
        <row r="2573">
          <cell r="A2573" t="str">
            <v>0856649</v>
          </cell>
          <cell r="B2573" t="str">
            <v>Jodi Snyder (10S)</v>
          </cell>
        </row>
        <row r="2574">
          <cell r="A2574" t="str">
            <v>0856681</v>
          </cell>
          <cell r="B2574" t="str">
            <v>Chris Kallao (10R)</v>
          </cell>
        </row>
        <row r="2575">
          <cell r="A2575" t="str">
            <v>0856721</v>
          </cell>
          <cell r="B2575" t="str">
            <v>Mike Aronson (10K)</v>
          </cell>
        </row>
        <row r="2576">
          <cell r="A2576" t="str">
            <v>0856826</v>
          </cell>
          <cell r="B2576" t="str">
            <v>Nick Rabuano (10B)</v>
          </cell>
        </row>
        <row r="2577">
          <cell r="A2577" t="str">
            <v>0856910</v>
          </cell>
          <cell r="B2577" t="str">
            <v>Jodi Snyder (10S)</v>
          </cell>
        </row>
        <row r="2578">
          <cell r="A2578" t="str">
            <v>0856912</v>
          </cell>
          <cell r="B2578" t="str">
            <v>Mike Aronson (10K)</v>
          </cell>
        </row>
        <row r="2579">
          <cell r="A2579" t="str">
            <v>0856930</v>
          </cell>
          <cell r="B2579" t="str">
            <v>Rob Ivey (10H)</v>
          </cell>
        </row>
        <row r="2580">
          <cell r="A2580" t="str">
            <v>0856985</v>
          </cell>
          <cell r="B2580" t="str">
            <v>Mike Aronson (10K)</v>
          </cell>
        </row>
        <row r="2581">
          <cell r="A2581" t="str">
            <v>0857001</v>
          </cell>
          <cell r="B2581" t="str">
            <v>Stacey Wheeler (10C)</v>
          </cell>
        </row>
        <row r="2582">
          <cell r="A2582" t="str">
            <v>0857037</v>
          </cell>
          <cell r="B2582" t="str">
            <v>Mike Aronson (10K)</v>
          </cell>
        </row>
        <row r="2583">
          <cell r="A2583" t="str">
            <v>0857114</v>
          </cell>
          <cell r="B2583" t="str">
            <v>Cia Thompkins (10N)</v>
          </cell>
        </row>
        <row r="2584">
          <cell r="A2584" t="str">
            <v>0857548</v>
          </cell>
          <cell r="B2584" t="str">
            <v>Jodi Snyder (10S)</v>
          </cell>
        </row>
        <row r="2585">
          <cell r="A2585" t="str">
            <v>0857606</v>
          </cell>
          <cell r="B2585" t="str">
            <v>Jodi Snyder (10S)</v>
          </cell>
        </row>
        <row r="2586">
          <cell r="A2586" t="str">
            <v>0858117</v>
          </cell>
          <cell r="B2586" t="str">
            <v>Matt Schuster (10E)</v>
          </cell>
        </row>
        <row r="2587">
          <cell r="A2587" t="str">
            <v>0859400</v>
          </cell>
          <cell r="B2587" t="str">
            <v>Mike Aronson (10K)</v>
          </cell>
        </row>
        <row r="2588">
          <cell r="A2588" t="str">
            <v>0860122</v>
          </cell>
          <cell r="B2588" t="str">
            <v>Jodi Snyder (10S)</v>
          </cell>
        </row>
        <row r="2589">
          <cell r="A2589" t="str">
            <v>0860199</v>
          </cell>
          <cell r="B2589" t="str">
            <v>Jeff Gale (10J)</v>
          </cell>
        </row>
        <row r="2590">
          <cell r="A2590" t="str">
            <v>0860508</v>
          </cell>
          <cell r="B2590" t="str">
            <v>Jeff Gale (10J)</v>
          </cell>
        </row>
        <row r="2591">
          <cell r="A2591" t="str">
            <v>0860531</v>
          </cell>
          <cell r="B2591" t="str">
            <v>Matt Schuster (10E)</v>
          </cell>
        </row>
        <row r="2592">
          <cell r="A2592" t="str">
            <v>0860898</v>
          </cell>
          <cell r="B2592" t="str">
            <v>Rob Ivey (10H)</v>
          </cell>
        </row>
        <row r="2593">
          <cell r="A2593" t="str">
            <v>0860971</v>
          </cell>
          <cell r="B2593" t="str">
            <v>Stacey Wheeler (10C)</v>
          </cell>
        </row>
        <row r="2594">
          <cell r="A2594" t="str">
            <v>0860998</v>
          </cell>
          <cell r="B2594" t="str">
            <v>John Larsen (36)</v>
          </cell>
        </row>
        <row r="2595">
          <cell r="A2595" t="str">
            <v>0862499</v>
          </cell>
          <cell r="B2595" t="str">
            <v>Ed Atkinson (10F)</v>
          </cell>
        </row>
        <row r="2596">
          <cell r="A2596" t="str">
            <v>0863529</v>
          </cell>
          <cell r="B2596" t="str">
            <v>Rob Ivey (10H)</v>
          </cell>
        </row>
        <row r="2597">
          <cell r="A2597" t="str">
            <v>0868000</v>
          </cell>
          <cell r="B2597" t="str">
            <v>Jeff Gale (10J)</v>
          </cell>
        </row>
        <row r="2598">
          <cell r="A2598" t="str">
            <v>0868217</v>
          </cell>
          <cell r="B2598" t="str">
            <v>Chris Kallao (10R)</v>
          </cell>
        </row>
        <row r="2599">
          <cell r="A2599" t="str">
            <v>0868477</v>
          </cell>
          <cell r="B2599" t="str">
            <v>Jeff Gale (10J)</v>
          </cell>
        </row>
        <row r="2600">
          <cell r="A2600" t="str">
            <v>0868555</v>
          </cell>
          <cell r="B2600" t="str">
            <v>Randy Roberts (10I)</v>
          </cell>
        </row>
        <row r="2601">
          <cell r="A2601" t="str">
            <v>0868950</v>
          </cell>
          <cell r="B2601" t="str">
            <v>Jeff Gale (10J)</v>
          </cell>
        </row>
        <row r="2602">
          <cell r="A2602" t="str">
            <v>0869141</v>
          </cell>
          <cell r="B2602" t="str">
            <v>Lou Amorose (10A)</v>
          </cell>
        </row>
        <row r="2603">
          <cell r="A2603" t="str">
            <v>0870003</v>
          </cell>
          <cell r="B2603" t="str">
            <v>Cia Thompkins (10N)</v>
          </cell>
        </row>
        <row r="2604">
          <cell r="A2604" t="str">
            <v>0870150</v>
          </cell>
          <cell r="B2604" t="str">
            <v>Chris Kallao (10R)</v>
          </cell>
        </row>
        <row r="2605">
          <cell r="A2605" t="str">
            <v>0870151</v>
          </cell>
          <cell r="B2605" t="str">
            <v>Rob Ivey (10H)</v>
          </cell>
        </row>
        <row r="2606">
          <cell r="A2606" t="str">
            <v>0870320</v>
          </cell>
          <cell r="B2606" t="str">
            <v>Rob Ivey (10H)</v>
          </cell>
        </row>
        <row r="2607">
          <cell r="A2607" t="str">
            <v>0870502</v>
          </cell>
          <cell r="B2607" t="str">
            <v>Jodi Snyder (10S)</v>
          </cell>
        </row>
        <row r="2608">
          <cell r="A2608" t="str">
            <v>0870824</v>
          </cell>
          <cell r="B2608" t="str">
            <v>Mike Aronson (10K)</v>
          </cell>
        </row>
        <row r="2609">
          <cell r="A2609" t="str">
            <v>0871107</v>
          </cell>
          <cell r="B2609" t="str">
            <v>Barry Lucas (57)</v>
          </cell>
        </row>
        <row r="2610">
          <cell r="A2610" t="str">
            <v>0871120</v>
          </cell>
          <cell r="B2610" t="str">
            <v>Mike Aronson (10K)</v>
          </cell>
        </row>
        <row r="2611">
          <cell r="A2611" t="str">
            <v>0871208</v>
          </cell>
          <cell r="B2611" t="str">
            <v>Stacey Wheeler (10C)</v>
          </cell>
        </row>
        <row r="2612">
          <cell r="A2612" t="str">
            <v>0871498</v>
          </cell>
          <cell r="B2612" t="str">
            <v>Jodi Snyder (10S)</v>
          </cell>
        </row>
        <row r="2613">
          <cell r="A2613" t="str">
            <v>0872898</v>
          </cell>
          <cell r="B2613" t="str">
            <v>Cia Thompkins (10N)</v>
          </cell>
        </row>
        <row r="2614">
          <cell r="A2614" t="str">
            <v>0873098</v>
          </cell>
          <cell r="B2614" t="str">
            <v>Cia Thompkins (10N)</v>
          </cell>
        </row>
        <row r="2615">
          <cell r="A2615" t="str">
            <v>0873099</v>
          </cell>
          <cell r="B2615" t="str">
            <v>Rob Ivey (10H)</v>
          </cell>
        </row>
        <row r="2616">
          <cell r="A2616" t="str">
            <v>0874200</v>
          </cell>
          <cell r="B2616" t="str">
            <v>Jeff Gale (10J)</v>
          </cell>
        </row>
        <row r="2617">
          <cell r="A2617" t="str">
            <v>0874639</v>
          </cell>
          <cell r="B2617" t="str">
            <v>Jodi Snyder (10S)</v>
          </cell>
        </row>
        <row r="2618">
          <cell r="A2618" t="str">
            <v>0875163</v>
          </cell>
          <cell r="B2618" t="str">
            <v>Ed Atkinson (10F)</v>
          </cell>
        </row>
        <row r="2619">
          <cell r="A2619" t="str">
            <v>0875922</v>
          </cell>
          <cell r="B2619" t="str">
            <v>Mike Aronson (10K)</v>
          </cell>
        </row>
        <row r="2620">
          <cell r="A2620" t="str">
            <v>0876405</v>
          </cell>
          <cell r="B2620" t="str">
            <v>Stacey Wheeler (10C)</v>
          </cell>
        </row>
        <row r="2621">
          <cell r="A2621" t="str">
            <v>0876623</v>
          </cell>
          <cell r="B2621" t="str">
            <v>Mike Aronson (10K)</v>
          </cell>
        </row>
        <row r="2622">
          <cell r="A2622" t="str">
            <v>0876801</v>
          </cell>
          <cell r="B2622" t="str">
            <v>Mike Aronson (10K)</v>
          </cell>
        </row>
        <row r="2623">
          <cell r="A2623" t="str">
            <v>0877335</v>
          </cell>
          <cell r="B2623" t="str">
            <v>Chris Kallao (10R)</v>
          </cell>
        </row>
        <row r="2624">
          <cell r="A2624" t="str">
            <v>0877370</v>
          </cell>
          <cell r="B2624" t="str">
            <v>Mike Aronson (10K)</v>
          </cell>
        </row>
        <row r="2625">
          <cell r="A2625" t="str">
            <v>0878480</v>
          </cell>
          <cell r="B2625" t="str">
            <v>Jodi Snyder (10S)</v>
          </cell>
        </row>
        <row r="2626">
          <cell r="A2626" t="str">
            <v>0880118</v>
          </cell>
          <cell r="B2626" t="str">
            <v>Stacey Wheeler (10C)</v>
          </cell>
        </row>
        <row r="2627">
          <cell r="A2627" t="str">
            <v>0880230</v>
          </cell>
          <cell r="B2627" t="str">
            <v>Jodi Snyder (10S)</v>
          </cell>
        </row>
        <row r="2628">
          <cell r="A2628" t="str">
            <v>0880305</v>
          </cell>
          <cell r="B2628" t="str">
            <v>Jodi Snyder (10S)</v>
          </cell>
        </row>
        <row r="2629">
          <cell r="A2629" t="str">
            <v>0880498</v>
          </cell>
          <cell r="B2629" t="str">
            <v>Rob Ivey (10H)</v>
          </cell>
        </row>
        <row r="2630">
          <cell r="A2630" t="str">
            <v>0880591</v>
          </cell>
          <cell r="B2630" t="str">
            <v>Mike Aronson (10K)</v>
          </cell>
        </row>
        <row r="2631">
          <cell r="A2631" t="str">
            <v>0880597</v>
          </cell>
          <cell r="B2631" t="str">
            <v>Jodi Snyder (10S)</v>
          </cell>
        </row>
        <row r="2632">
          <cell r="A2632" t="str">
            <v>0880625</v>
          </cell>
          <cell r="B2632" t="str">
            <v>Ed Atkinson (10F)</v>
          </cell>
        </row>
        <row r="2633">
          <cell r="A2633" t="str">
            <v>0880726</v>
          </cell>
          <cell r="B2633" t="str">
            <v>Jeff Gale (10J)</v>
          </cell>
        </row>
        <row r="2634">
          <cell r="A2634" t="str">
            <v>0880807</v>
          </cell>
          <cell r="B2634" t="str">
            <v>Jeff Gale (10J)</v>
          </cell>
        </row>
        <row r="2635">
          <cell r="A2635" t="str">
            <v>0881006</v>
          </cell>
          <cell r="B2635" t="str">
            <v>Nick Rabuano (10B)</v>
          </cell>
        </row>
        <row r="2636">
          <cell r="A2636" t="str">
            <v>0881010</v>
          </cell>
          <cell r="B2636" t="str">
            <v>Mike Aronson (10K)</v>
          </cell>
        </row>
        <row r="2637">
          <cell r="A2637" t="str">
            <v>0881098</v>
          </cell>
          <cell r="B2637" t="str">
            <v>James Irick (124)</v>
          </cell>
        </row>
        <row r="2638">
          <cell r="A2638" t="str">
            <v>0881108</v>
          </cell>
          <cell r="B2638" t="str">
            <v>Stacey Wheeler (10C)</v>
          </cell>
        </row>
        <row r="2639">
          <cell r="A2639" t="str">
            <v>0881115</v>
          </cell>
          <cell r="B2639" t="str">
            <v>Mike Aronson (10K)</v>
          </cell>
        </row>
        <row r="2640">
          <cell r="A2640" t="str">
            <v>0881206</v>
          </cell>
          <cell r="B2640" t="str">
            <v>Stacey Wheeler (10C)</v>
          </cell>
        </row>
        <row r="2641">
          <cell r="A2641" t="str">
            <v>0882699</v>
          </cell>
          <cell r="B2641" t="str">
            <v>Nick Rabuano (10B)</v>
          </cell>
        </row>
        <row r="2642">
          <cell r="A2642" t="str">
            <v>0883198</v>
          </cell>
          <cell r="B2642" t="str">
            <v>Jodi Snyder (10S)</v>
          </cell>
        </row>
        <row r="2643">
          <cell r="A2643" t="str">
            <v>0883405</v>
          </cell>
          <cell r="B2643" t="str">
            <v>Nick Rabuano (10B)</v>
          </cell>
        </row>
        <row r="2644">
          <cell r="A2644" t="str">
            <v>0883999</v>
          </cell>
          <cell r="B2644" t="str">
            <v>Chris Kallao (10R)</v>
          </cell>
        </row>
        <row r="2645">
          <cell r="A2645" t="str">
            <v>0884049</v>
          </cell>
          <cell r="B2645" t="str">
            <v>Jodi Snyder (10S)</v>
          </cell>
        </row>
        <row r="2646">
          <cell r="A2646" t="str">
            <v>0884065</v>
          </cell>
          <cell r="B2646" t="str">
            <v>Jodi Snyder (10S)</v>
          </cell>
        </row>
        <row r="2647">
          <cell r="A2647" t="str">
            <v>0884308</v>
          </cell>
          <cell r="B2647" t="str">
            <v>Rob Ivey (10H)</v>
          </cell>
        </row>
        <row r="2648">
          <cell r="A2648" t="str">
            <v>0884570</v>
          </cell>
          <cell r="B2648" t="str">
            <v>Nick Rabuano (10B)</v>
          </cell>
        </row>
        <row r="2649">
          <cell r="A2649" t="str">
            <v>0885106</v>
          </cell>
          <cell r="B2649" t="str">
            <v>Jodi Snyder (10S)</v>
          </cell>
        </row>
        <row r="2650">
          <cell r="A2650" t="str">
            <v>0885110</v>
          </cell>
          <cell r="B2650" t="str">
            <v>Joe Hurst (10G)</v>
          </cell>
        </row>
        <row r="2651">
          <cell r="A2651" t="str">
            <v>0885112</v>
          </cell>
          <cell r="B2651" t="str">
            <v>Jeff Gale (10J)</v>
          </cell>
        </row>
        <row r="2652">
          <cell r="A2652" t="str">
            <v>0885118</v>
          </cell>
          <cell r="B2652" t="str">
            <v>Nick Rabuano (10B)</v>
          </cell>
        </row>
        <row r="2653">
          <cell r="A2653" t="str">
            <v>0885125</v>
          </cell>
          <cell r="B2653" t="str">
            <v>Cia Thompkins (10N)</v>
          </cell>
        </row>
        <row r="2654">
          <cell r="A2654" t="str">
            <v>0885995</v>
          </cell>
          <cell r="B2654" t="str">
            <v>Chris Kallao (10R)</v>
          </cell>
        </row>
        <row r="2655">
          <cell r="A2655" t="str">
            <v>0886270</v>
          </cell>
          <cell r="B2655" t="str">
            <v>Jeff Gale (10J)</v>
          </cell>
        </row>
        <row r="2656">
          <cell r="A2656" t="str">
            <v>0886304</v>
          </cell>
          <cell r="B2656" t="str">
            <v>Chris Kallao (10R)</v>
          </cell>
        </row>
        <row r="2657">
          <cell r="A2657" t="str">
            <v>0886505</v>
          </cell>
          <cell r="B2657" t="str">
            <v>Ed Atkinson (10F)</v>
          </cell>
        </row>
        <row r="2658">
          <cell r="A2658" t="str">
            <v>0886841</v>
          </cell>
          <cell r="B2658" t="str">
            <v>Ed Atkinson (10F)</v>
          </cell>
        </row>
        <row r="2659">
          <cell r="A2659" t="str">
            <v>0887010</v>
          </cell>
          <cell r="B2659" t="str">
            <v>Nick Rabuano (10B)</v>
          </cell>
        </row>
        <row r="2660">
          <cell r="A2660" t="str">
            <v>0887011</v>
          </cell>
          <cell r="B2660" t="str">
            <v>Mike Aronson (10K)</v>
          </cell>
        </row>
        <row r="2661">
          <cell r="A2661" t="str">
            <v>0887018</v>
          </cell>
          <cell r="B2661" t="str">
            <v>Jodi Snyder (10S)</v>
          </cell>
        </row>
        <row r="2662">
          <cell r="A2662" t="str">
            <v>0887020</v>
          </cell>
          <cell r="B2662" t="str">
            <v>Jeff Gale (10J)</v>
          </cell>
        </row>
        <row r="2663">
          <cell r="A2663" t="str">
            <v>0887022</v>
          </cell>
          <cell r="B2663" t="str">
            <v>Mike Aronson (10K)</v>
          </cell>
        </row>
        <row r="2664">
          <cell r="A2664" t="str">
            <v>0887066</v>
          </cell>
          <cell r="B2664" t="str">
            <v>Joe Hurst (10G)</v>
          </cell>
        </row>
        <row r="2665">
          <cell r="A2665" t="str">
            <v>0887111</v>
          </cell>
          <cell r="B2665" t="str">
            <v>Nick Rabuano (10B)</v>
          </cell>
        </row>
        <row r="2666">
          <cell r="A2666" t="str">
            <v>0887121</v>
          </cell>
          <cell r="B2666" t="str">
            <v>Cia Thompkins (10N)</v>
          </cell>
        </row>
        <row r="2667">
          <cell r="A2667" t="str">
            <v>0887124</v>
          </cell>
          <cell r="B2667" t="str">
            <v>Jodi Snyder (10S)</v>
          </cell>
        </row>
        <row r="2668">
          <cell r="A2668" t="str">
            <v>0887735</v>
          </cell>
          <cell r="B2668" t="str">
            <v>Cia Thompkins (10N)</v>
          </cell>
        </row>
        <row r="2669">
          <cell r="A2669" t="str">
            <v>0887841</v>
          </cell>
          <cell r="B2669" t="str">
            <v>Nick Rabuano (10B)</v>
          </cell>
        </row>
        <row r="2670">
          <cell r="A2670" t="str">
            <v>0888325</v>
          </cell>
          <cell r="B2670" t="str">
            <v>Jeff Gale (10J)</v>
          </cell>
        </row>
        <row r="2671">
          <cell r="A2671" t="str">
            <v>0888875</v>
          </cell>
          <cell r="B2671" t="str">
            <v>Chris Kallao (10R)</v>
          </cell>
        </row>
        <row r="2672">
          <cell r="A2672" t="str">
            <v>0889109</v>
          </cell>
          <cell r="B2672" t="str">
            <v>Stacey Wheeler (10C)</v>
          </cell>
        </row>
        <row r="2673">
          <cell r="A2673" t="str">
            <v>0889136</v>
          </cell>
          <cell r="B2673" t="str">
            <v>Nick Rabuano (10B)</v>
          </cell>
        </row>
        <row r="2674">
          <cell r="A2674" t="str">
            <v>0889873</v>
          </cell>
          <cell r="B2674" t="str">
            <v>Mike Aronson (10K)</v>
          </cell>
        </row>
        <row r="2675">
          <cell r="A2675" t="str">
            <v>0889988</v>
          </cell>
          <cell r="B2675" t="str">
            <v>Mike Aronson (10K)</v>
          </cell>
        </row>
        <row r="2676">
          <cell r="A2676" t="str">
            <v>0890201</v>
          </cell>
          <cell r="B2676" t="str">
            <v>Bill James (214)</v>
          </cell>
        </row>
        <row r="2677">
          <cell r="A2677" t="str">
            <v>0890405</v>
          </cell>
          <cell r="B2677" t="str">
            <v>Tom Buck (219)</v>
          </cell>
        </row>
        <row r="2678">
          <cell r="A2678" t="str">
            <v>0890716</v>
          </cell>
          <cell r="B2678" t="str">
            <v>Nicole Marshall (6N)</v>
          </cell>
        </row>
        <row r="2679">
          <cell r="A2679" t="str">
            <v>0890730</v>
          </cell>
          <cell r="B2679" t="str">
            <v>David Zuiderveld (62)</v>
          </cell>
        </row>
        <row r="2680">
          <cell r="A2680" t="str">
            <v>0890906</v>
          </cell>
          <cell r="B2680" t="str">
            <v>Jodi Snyder (10S)</v>
          </cell>
        </row>
        <row r="2681">
          <cell r="A2681" t="str">
            <v>0891198</v>
          </cell>
          <cell r="B2681" t="str">
            <v>Ed Atkinson (10F)</v>
          </cell>
        </row>
        <row r="2682">
          <cell r="A2682" t="str">
            <v>0891498</v>
          </cell>
          <cell r="B2682" t="str">
            <v>Cia Thompkins (10N)</v>
          </cell>
        </row>
        <row r="2683">
          <cell r="A2683" t="str">
            <v>0892998</v>
          </cell>
          <cell r="B2683" t="str">
            <v>Jeff Gale (10J)</v>
          </cell>
        </row>
        <row r="2684">
          <cell r="A2684" t="str">
            <v>0893098</v>
          </cell>
          <cell r="B2684" t="str">
            <v>Lou Amorose (10A)</v>
          </cell>
        </row>
        <row r="2685">
          <cell r="A2685" t="str">
            <v>0893198</v>
          </cell>
          <cell r="B2685" t="str">
            <v>John Scott (125)</v>
          </cell>
        </row>
        <row r="2686">
          <cell r="A2686" t="str">
            <v>0895563</v>
          </cell>
          <cell r="B2686" t="str">
            <v>John Scott (125)</v>
          </cell>
        </row>
        <row r="2687">
          <cell r="A2687" t="str">
            <v>0896394</v>
          </cell>
          <cell r="B2687" t="str">
            <v>John Scott (125)</v>
          </cell>
        </row>
        <row r="2688">
          <cell r="A2688" t="str">
            <v>0900102</v>
          </cell>
          <cell r="B2688" t="str">
            <v>John Scott (125)</v>
          </cell>
        </row>
        <row r="2689">
          <cell r="A2689" t="str">
            <v>0900322</v>
          </cell>
          <cell r="B2689" t="str">
            <v>James Irick (124)</v>
          </cell>
        </row>
        <row r="2690">
          <cell r="A2690" t="str">
            <v>0900329</v>
          </cell>
          <cell r="B2690" t="str">
            <v>John Scott (125)</v>
          </cell>
        </row>
        <row r="2691">
          <cell r="A2691" t="str">
            <v>0900620</v>
          </cell>
          <cell r="B2691" t="str">
            <v>James Irick (124)</v>
          </cell>
        </row>
        <row r="2692">
          <cell r="A2692" t="str">
            <v>0900626</v>
          </cell>
          <cell r="B2692" t="str">
            <v>James Irick (124)</v>
          </cell>
        </row>
        <row r="2693">
          <cell r="A2693" t="str">
            <v>0900717</v>
          </cell>
          <cell r="B2693" t="str">
            <v>James Irick (124)</v>
          </cell>
        </row>
        <row r="2694">
          <cell r="A2694" t="str">
            <v>0900817</v>
          </cell>
          <cell r="B2694" t="str">
            <v>Tom Buck (219)</v>
          </cell>
        </row>
        <row r="2695">
          <cell r="A2695" t="str">
            <v>0900927</v>
          </cell>
          <cell r="B2695" t="str">
            <v>John Scott (125)</v>
          </cell>
        </row>
        <row r="2696">
          <cell r="A2696" t="str">
            <v>0901107</v>
          </cell>
          <cell r="B2696" t="str">
            <v>John Scott (125)</v>
          </cell>
        </row>
        <row r="2697">
          <cell r="A2697" t="str">
            <v>0901120</v>
          </cell>
          <cell r="B2697" t="str">
            <v>James Irick (124)</v>
          </cell>
        </row>
        <row r="2698">
          <cell r="A2698" t="str">
            <v>0901130</v>
          </cell>
          <cell r="B2698" t="str">
            <v>James Irick (124)</v>
          </cell>
        </row>
        <row r="2699">
          <cell r="A2699" t="str">
            <v>0901198</v>
          </cell>
          <cell r="B2699" t="str">
            <v>John Scott (125)</v>
          </cell>
        </row>
        <row r="2700">
          <cell r="A2700" t="str">
            <v>0901228</v>
          </cell>
          <cell r="B2700" t="str">
            <v>Tom Buck (219)</v>
          </cell>
        </row>
        <row r="2701">
          <cell r="A2701" t="str">
            <v>0901298</v>
          </cell>
          <cell r="B2701" t="str">
            <v>Steve Bradley (58)</v>
          </cell>
        </row>
        <row r="2702">
          <cell r="A2702" t="str">
            <v>0901393</v>
          </cell>
          <cell r="B2702" t="str">
            <v>James Irick (124)</v>
          </cell>
        </row>
        <row r="2703">
          <cell r="A2703" t="str">
            <v>0901423</v>
          </cell>
          <cell r="B2703" t="str">
            <v>John Scott (125)</v>
          </cell>
        </row>
        <row r="2704">
          <cell r="A2704" t="str">
            <v>0901450</v>
          </cell>
          <cell r="B2704" t="str">
            <v>Scott Kiersch (122)</v>
          </cell>
        </row>
        <row r="2705">
          <cell r="A2705" t="str">
            <v>0901660</v>
          </cell>
          <cell r="B2705" t="str">
            <v>Steve Kiersch (123)</v>
          </cell>
        </row>
        <row r="2706">
          <cell r="A2706" t="str">
            <v>0901661</v>
          </cell>
          <cell r="B2706" t="str">
            <v>Steve Kiersch (123)</v>
          </cell>
        </row>
        <row r="2707">
          <cell r="A2707" t="str">
            <v>0901662</v>
          </cell>
          <cell r="B2707" t="str">
            <v>Steve Kiersch (123)</v>
          </cell>
        </row>
        <row r="2708">
          <cell r="A2708" t="str">
            <v>0901663</v>
          </cell>
          <cell r="B2708" t="str">
            <v>John Scott (125)</v>
          </cell>
        </row>
        <row r="2709">
          <cell r="A2709" t="str">
            <v>0901665</v>
          </cell>
          <cell r="B2709" t="str">
            <v>Steve Kiersch (123)</v>
          </cell>
        </row>
        <row r="2710">
          <cell r="A2710" t="str">
            <v>0901666</v>
          </cell>
          <cell r="B2710" t="str">
            <v>Steve Kiersch (123)</v>
          </cell>
        </row>
        <row r="2711">
          <cell r="A2711" t="str">
            <v>0901667</v>
          </cell>
          <cell r="B2711" t="str">
            <v>James Irick (124)</v>
          </cell>
        </row>
        <row r="2712">
          <cell r="A2712" t="str">
            <v>0901668</v>
          </cell>
          <cell r="B2712" t="str">
            <v>John Scott (125)</v>
          </cell>
        </row>
        <row r="2713">
          <cell r="A2713" t="str">
            <v>0901669</v>
          </cell>
          <cell r="B2713" t="str">
            <v>James Irick (124)</v>
          </cell>
        </row>
        <row r="2714">
          <cell r="A2714" t="str">
            <v>0901671</v>
          </cell>
          <cell r="B2714" t="str">
            <v>James Irick (124)</v>
          </cell>
        </row>
        <row r="2715">
          <cell r="A2715" t="str">
            <v>0901674</v>
          </cell>
          <cell r="B2715" t="str">
            <v>James Irick (124)</v>
          </cell>
        </row>
        <row r="2716">
          <cell r="A2716" t="str">
            <v>0901677</v>
          </cell>
          <cell r="B2716" t="str">
            <v>James Irick (124)</v>
          </cell>
        </row>
        <row r="2717">
          <cell r="A2717" t="str">
            <v>0901679</v>
          </cell>
          <cell r="B2717" t="str">
            <v>James Irick (124)</v>
          </cell>
        </row>
        <row r="2718">
          <cell r="A2718" t="str">
            <v>0901681</v>
          </cell>
          <cell r="B2718" t="str">
            <v>James Irick (124)</v>
          </cell>
        </row>
        <row r="2719">
          <cell r="A2719" t="str">
            <v>0901683</v>
          </cell>
          <cell r="B2719" t="str">
            <v>James Irick (124)</v>
          </cell>
        </row>
        <row r="2720">
          <cell r="A2720" t="str">
            <v>0901685</v>
          </cell>
          <cell r="B2720" t="str">
            <v>James Irick (124)</v>
          </cell>
        </row>
        <row r="2721">
          <cell r="A2721" t="str">
            <v>0901722</v>
          </cell>
          <cell r="B2721" t="str">
            <v>John Scott (125)</v>
          </cell>
        </row>
        <row r="2722">
          <cell r="A2722" t="str">
            <v>0901724</v>
          </cell>
          <cell r="B2722" t="str">
            <v>James Irick (124)</v>
          </cell>
        </row>
        <row r="2723">
          <cell r="A2723" t="str">
            <v>0902011</v>
          </cell>
          <cell r="B2723" t="str">
            <v>John Scott (125)</v>
          </cell>
        </row>
        <row r="2724">
          <cell r="A2724" t="str">
            <v>0902099</v>
          </cell>
          <cell r="B2724" t="str">
            <v>John Scott (125)</v>
          </cell>
        </row>
        <row r="2725">
          <cell r="A2725" t="str">
            <v>0902557</v>
          </cell>
          <cell r="B2725" t="str">
            <v>James Irick (124)</v>
          </cell>
        </row>
        <row r="2726">
          <cell r="A2726" t="str">
            <v>0902594</v>
          </cell>
          <cell r="B2726" t="str">
            <v>John Scott (125)</v>
          </cell>
        </row>
        <row r="2727">
          <cell r="A2727" t="str">
            <v>0903212</v>
          </cell>
          <cell r="B2727" t="str">
            <v>Miscellaneous (99)</v>
          </cell>
        </row>
        <row r="2728">
          <cell r="A2728" t="str">
            <v>0903299</v>
          </cell>
          <cell r="B2728" t="str">
            <v>Scott Kiersch (122)</v>
          </cell>
        </row>
        <row r="2729">
          <cell r="A2729" t="str">
            <v>0903499</v>
          </cell>
          <cell r="B2729" t="str">
            <v>James Irick (124)</v>
          </cell>
        </row>
        <row r="2730">
          <cell r="A2730" t="str">
            <v>0903621</v>
          </cell>
          <cell r="B2730" t="str">
            <v>James Irick (124)</v>
          </cell>
        </row>
        <row r="2731">
          <cell r="A2731" t="str">
            <v>0903729</v>
          </cell>
          <cell r="B2731" t="str">
            <v>John Scott (125)</v>
          </cell>
        </row>
        <row r="2732">
          <cell r="A2732" t="str">
            <v>0904023</v>
          </cell>
          <cell r="B2732" t="str">
            <v>James Irick (124)</v>
          </cell>
        </row>
        <row r="2733">
          <cell r="A2733" t="str">
            <v>0904198</v>
          </cell>
          <cell r="B2733" t="str">
            <v>John Scott (125)</v>
          </cell>
        </row>
        <row r="2734">
          <cell r="A2734" t="str">
            <v>0904369</v>
          </cell>
          <cell r="B2734" t="str">
            <v>James Irick (124)</v>
          </cell>
        </row>
        <row r="2735">
          <cell r="A2735" t="str">
            <v>0904372</v>
          </cell>
          <cell r="B2735" t="str">
            <v>John Scott (125)</v>
          </cell>
        </row>
        <row r="2736">
          <cell r="A2736" t="str">
            <v>0904377</v>
          </cell>
          <cell r="B2736" t="str">
            <v>John Scott (125)</v>
          </cell>
        </row>
        <row r="2737">
          <cell r="A2737" t="str">
            <v>0904402</v>
          </cell>
          <cell r="B2737" t="str">
            <v>John Scott (125)</v>
          </cell>
        </row>
        <row r="2738">
          <cell r="A2738" t="str">
            <v>0904420</v>
          </cell>
          <cell r="B2738" t="str">
            <v>Steve Bradley (58)</v>
          </cell>
        </row>
        <row r="2739">
          <cell r="A2739" t="str">
            <v>0904457</v>
          </cell>
          <cell r="B2739" t="str">
            <v>John Scott (125)</v>
          </cell>
        </row>
        <row r="2740">
          <cell r="A2740" t="str">
            <v>0904473</v>
          </cell>
          <cell r="B2740" t="str">
            <v>John Scott (125)</v>
          </cell>
        </row>
        <row r="2741">
          <cell r="A2741" t="str">
            <v>0904608</v>
          </cell>
          <cell r="B2741" t="str">
            <v>John Scott (125)</v>
          </cell>
        </row>
        <row r="2742">
          <cell r="A2742" t="str">
            <v>0904671</v>
          </cell>
          <cell r="B2742" t="str">
            <v>James Irick (124)</v>
          </cell>
        </row>
        <row r="2743">
          <cell r="A2743" t="str">
            <v>0904716</v>
          </cell>
          <cell r="B2743" t="str">
            <v>John Scott (125)</v>
          </cell>
        </row>
        <row r="2744">
          <cell r="A2744" t="str">
            <v>0904812</v>
          </cell>
          <cell r="B2744" t="str">
            <v>John Scott (125)</v>
          </cell>
        </row>
        <row r="2745">
          <cell r="A2745" t="str">
            <v>0905098</v>
          </cell>
          <cell r="B2745" t="str">
            <v>James Irick (124)</v>
          </cell>
        </row>
        <row r="2746">
          <cell r="A2746" t="str">
            <v>0905105</v>
          </cell>
          <cell r="B2746" t="str">
            <v>John Scott (125)</v>
          </cell>
        </row>
        <row r="2747">
          <cell r="A2747" t="str">
            <v>0905119</v>
          </cell>
          <cell r="B2747" t="str">
            <v>James Irick (124)</v>
          </cell>
        </row>
        <row r="2748">
          <cell r="A2748" t="str">
            <v>0905199</v>
          </cell>
          <cell r="B2748" t="str">
            <v>James Irick (124)</v>
          </cell>
        </row>
        <row r="2749">
          <cell r="A2749" t="str">
            <v>0905499</v>
          </cell>
          <cell r="B2749" t="str">
            <v>Miscellaneous (99)</v>
          </cell>
        </row>
        <row r="2750">
          <cell r="A2750" t="str">
            <v>0905929</v>
          </cell>
          <cell r="B2750" t="str">
            <v>John Scott (125)</v>
          </cell>
        </row>
        <row r="2751">
          <cell r="A2751" t="str">
            <v>0906211</v>
          </cell>
          <cell r="B2751" t="str">
            <v>James Irick (124)</v>
          </cell>
        </row>
        <row r="2752">
          <cell r="A2752" t="str">
            <v>0906271</v>
          </cell>
          <cell r="B2752" t="str">
            <v>John Scott (125)</v>
          </cell>
        </row>
        <row r="2753">
          <cell r="A2753" t="str">
            <v>0906557</v>
          </cell>
          <cell r="B2753" t="str">
            <v>John Scott (125)</v>
          </cell>
        </row>
        <row r="2754">
          <cell r="A2754" t="str">
            <v>0906646</v>
          </cell>
          <cell r="B2754" t="str">
            <v>James Irick (124)</v>
          </cell>
        </row>
        <row r="2755">
          <cell r="A2755" t="str">
            <v>0906761</v>
          </cell>
          <cell r="B2755" t="str">
            <v>John Scott (125)</v>
          </cell>
        </row>
        <row r="2756">
          <cell r="A2756" t="str">
            <v>0907410</v>
          </cell>
          <cell r="B2756" t="str">
            <v>John Scott (125)</v>
          </cell>
        </row>
        <row r="2757">
          <cell r="A2757" t="str">
            <v>0907671</v>
          </cell>
          <cell r="B2757" t="str">
            <v>James Irick (124)</v>
          </cell>
        </row>
        <row r="2758">
          <cell r="A2758" t="str">
            <v>0908108</v>
          </cell>
          <cell r="B2758" t="str">
            <v>James Irick (124)</v>
          </cell>
        </row>
        <row r="2759">
          <cell r="A2759" t="str">
            <v>0908355</v>
          </cell>
          <cell r="B2759" t="str">
            <v>James Irick (124)</v>
          </cell>
        </row>
        <row r="2760">
          <cell r="A2760" t="str">
            <v>0908396</v>
          </cell>
          <cell r="B2760" t="str">
            <v>John Scott (125)</v>
          </cell>
        </row>
        <row r="2761">
          <cell r="A2761" t="str">
            <v>0908723</v>
          </cell>
          <cell r="B2761" t="str">
            <v>John Scott (125)</v>
          </cell>
        </row>
        <row r="2762">
          <cell r="A2762" t="str">
            <v>0908726</v>
          </cell>
          <cell r="B2762" t="str">
            <v>John Scott (125)</v>
          </cell>
        </row>
        <row r="2763">
          <cell r="A2763" t="str">
            <v>0908882</v>
          </cell>
          <cell r="B2763" t="str">
            <v>John Scott (125)</v>
          </cell>
        </row>
        <row r="2764">
          <cell r="A2764" t="str">
            <v>0909483</v>
          </cell>
          <cell r="B2764" t="str">
            <v>John Scott (125)</v>
          </cell>
        </row>
        <row r="2765">
          <cell r="A2765" t="str">
            <v>0909871</v>
          </cell>
          <cell r="B2765" t="str">
            <v>Steve Bradley (58)</v>
          </cell>
        </row>
        <row r="2766">
          <cell r="A2766" t="str">
            <v>0910100</v>
          </cell>
          <cell r="B2766" t="str">
            <v>John Scott (125)</v>
          </cell>
        </row>
        <row r="2767">
          <cell r="A2767" t="str">
            <v>0910108</v>
          </cell>
          <cell r="B2767" t="str">
            <v>James Irick (124)</v>
          </cell>
        </row>
        <row r="2768">
          <cell r="A2768" t="str">
            <v>0910508</v>
          </cell>
          <cell r="B2768" t="str">
            <v>Steve Bradley (58)</v>
          </cell>
        </row>
        <row r="2769">
          <cell r="A2769" t="str">
            <v>0910510</v>
          </cell>
          <cell r="B2769" t="str">
            <v>Steve Bradley (58)</v>
          </cell>
        </row>
        <row r="2770">
          <cell r="A2770" t="str">
            <v>0911031</v>
          </cell>
          <cell r="B2770" t="str">
            <v>James Irick (124)</v>
          </cell>
        </row>
        <row r="2771">
          <cell r="A2771" t="str">
            <v>0911398</v>
          </cell>
          <cell r="B2771" t="str">
            <v>Dennis Griffen (6C)</v>
          </cell>
        </row>
        <row r="2772">
          <cell r="A2772" t="str">
            <v>0911704</v>
          </cell>
          <cell r="B2772" t="str">
            <v>Sales Rep (20)</v>
          </cell>
        </row>
        <row r="2773">
          <cell r="A2773" t="str">
            <v>0911705</v>
          </cell>
          <cell r="B2773" t="str">
            <v>Sales Rep (20)</v>
          </cell>
        </row>
        <row r="2774">
          <cell r="A2774" t="str">
            <v>0911706</v>
          </cell>
          <cell r="B2774" t="str">
            <v>Sales Rep (20)</v>
          </cell>
        </row>
        <row r="2775">
          <cell r="A2775" t="str">
            <v>0911707</v>
          </cell>
          <cell r="B2775" t="str">
            <v>Sales Rep (20)</v>
          </cell>
        </row>
        <row r="2776">
          <cell r="A2776" t="str">
            <v>0911708</v>
          </cell>
          <cell r="B2776" t="str">
            <v>Sales Rep (20)</v>
          </cell>
        </row>
        <row r="2777">
          <cell r="A2777" t="str">
            <v>0911709</v>
          </cell>
          <cell r="B2777" t="str">
            <v>Sales Rep (20)</v>
          </cell>
        </row>
        <row r="2778">
          <cell r="A2778" t="str">
            <v>0911710</v>
          </cell>
          <cell r="B2778" t="str">
            <v>Sales Rep (20)</v>
          </cell>
        </row>
        <row r="2779">
          <cell r="A2779" t="str">
            <v>0913115</v>
          </cell>
          <cell r="B2779" t="str">
            <v>James Irick (124)</v>
          </cell>
        </row>
        <row r="2780">
          <cell r="A2780" t="str">
            <v>0913495</v>
          </cell>
          <cell r="B2780" t="str">
            <v>John Scott (125)</v>
          </cell>
        </row>
        <row r="2781">
          <cell r="A2781" t="str">
            <v>0914620</v>
          </cell>
          <cell r="B2781" t="str">
            <v>John Scott (125)</v>
          </cell>
        </row>
        <row r="2782">
          <cell r="A2782" t="str">
            <v>0914655</v>
          </cell>
          <cell r="B2782" t="str">
            <v>John Scott (125)</v>
          </cell>
        </row>
        <row r="2783">
          <cell r="A2783" t="str">
            <v>0915031</v>
          </cell>
          <cell r="B2783" t="str">
            <v>John Scott (125)</v>
          </cell>
        </row>
        <row r="2784">
          <cell r="A2784" t="str">
            <v>0915175</v>
          </cell>
          <cell r="B2784" t="str">
            <v>John Scott (125)</v>
          </cell>
        </row>
        <row r="2785">
          <cell r="A2785" t="str">
            <v>0915363</v>
          </cell>
          <cell r="B2785" t="str">
            <v>John Scott (125)</v>
          </cell>
        </row>
        <row r="2786">
          <cell r="A2786" t="str">
            <v>0915428</v>
          </cell>
          <cell r="B2786" t="str">
            <v>John Scott (125)</v>
          </cell>
        </row>
        <row r="2787">
          <cell r="A2787" t="str">
            <v>0915653</v>
          </cell>
          <cell r="B2787" t="str">
            <v>John Scott (125)</v>
          </cell>
        </row>
        <row r="2788">
          <cell r="A2788" t="str">
            <v>0915706</v>
          </cell>
          <cell r="B2788" t="str">
            <v>John Scott (125)</v>
          </cell>
        </row>
        <row r="2789">
          <cell r="A2789" t="str">
            <v>0915827</v>
          </cell>
          <cell r="B2789" t="str">
            <v>John Scott (125)</v>
          </cell>
        </row>
        <row r="2790">
          <cell r="A2790" t="str">
            <v>0916186</v>
          </cell>
          <cell r="B2790" t="str">
            <v>James Irick (124)</v>
          </cell>
        </row>
        <row r="2791">
          <cell r="A2791" t="str">
            <v>0916329</v>
          </cell>
          <cell r="B2791" t="str">
            <v>James Irick (124)</v>
          </cell>
        </row>
        <row r="2792">
          <cell r="A2792" t="str">
            <v>0917753</v>
          </cell>
          <cell r="B2792" t="str">
            <v>James Irick (124)</v>
          </cell>
        </row>
        <row r="2793">
          <cell r="A2793" t="str">
            <v>0917811</v>
          </cell>
          <cell r="B2793" t="str">
            <v>James Irick (124)</v>
          </cell>
        </row>
        <row r="2794">
          <cell r="A2794" t="str">
            <v>0917982</v>
          </cell>
          <cell r="B2794" t="str">
            <v>John Scott (125)</v>
          </cell>
        </row>
        <row r="2795">
          <cell r="A2795" t="str">
            <v>0918055</v>
          </cell>
          <cell r="B2795" t="str">
            <v>John Scott (125)</v>
          </cell>
        </row>
        <row r="2796">
          <cell r="A2796" t="str">
            <v>0918180</v>
          </cell>
          <cell r="B2796" t="str">
            <v>James Irick (124)</v>
          </cell>
        </row>
        <row r="2797">
          <cell r="A2797" t="str">
            <v>0918918</v>
          </cell>
          <cell r="B2797" t="str">
            <v>John Scott (125)</v>
          </cell>
        </row>
        <row r="2798">
          <cell r="A2798" t="str">
            <v>0919600</v>
          </cell>
          <cell r="B2798" t="str">
            <v>James Irick (124)</v>
          </cell>
        </row>
        <row r="2799">
          <cell r="A2799" t="str">
            <v>0919740</v>
          </cell>
          <cell r="B2799" t="str">
            <v>Jamie Storter (16)</v>
          </cell>
        </row>
        <row r="2800">
          <cell r="A2800" t="str">
            <v>0920223</v>
          </cell>
          <cell r="B2800" t="str">
            <v>Tom Buck (219)</v>
          </cell>
        </row>
        <row r="2801">
          <cell r="A2801" t="str">
            <v>0920479</v>
          </cell>
          <cell r="B2801" t="str">
            <v>Jamie Storter (16)</v>
          </cell>
        </row>
        <row r="2802">
          <cell r="A2802" t="str">
            <v>0920722</v>
          </cell>
          <cell r="B2802" t="str">
            <v>Jamie Storter (16)</v>
          </cell>
        </row>
        <row r="2803">
          <cell r="A2803" t="str">
            <v>0921108</v>
          </cell>
          <cell r="B2803" t="str">
            <v>Jon Wise (11)</v>
          </cell>
        </row>
        <row r="2804">
          <cell r="A2804" t="str">
            <v>0922205</v>
          </cell>
          <cell r="B2804" t="str">
            <v>Jamie Storter (16)</v>
          </cell>
        </row>
        <row r="2805">
          <cell r="A2805" t="str">
            <v>0922601</v>
          </cell>
          <cell r="B2805" t="str">
            <v>Jamie Storter (16)</v>
          </cell>
        </row>
        <row r="2806">
          <cell r="A2806" t="str">
            <v>0922823</v>
          </cell>
          <cell r="B2806" t="str">
            <v>Jamie Storter (16)</v>
          </cell>
        </row>
        <row r="2807">
          <cell r="A2807" t="str">
            <v>0922957</v>
          </cell>
          <cell r="B2807" t="str">
            <v>Jamie Storter (16)</v>
          </cell>
        </row>
        <row r="2808">
          <cell r="A2808" t="str">
            <v>0925898</v>
          </cell>
          <cell r="B2808" t="str">
            <v>Jamie Storter (16)</v>
          </cell>
        </row>
        <row r="2809">
          <cell r="A2809" t="str">
            <v>0930601</v>
          </cell>
          <cell r="B2809" t="str">
            <v>Richard Hee (213)</v>
          </cell>
        </row>
        <row r="2810">
          <cell r="A2810" t="str">
            <v>0930999</v>
          </cell>
          <cell r="B2810" t="str">
            <v>Building 19 (71)</v>
          </cell>
        </row>
        <row r="2811">
          <cell r="A2811" t="str">
            <v>0943568</v>
          </cell>
          <cell r="B2811" t="str">
            <v>Miscellaneous (99)</v>
          </cell>
        </row>
        <row r="2812">
          <cell r="A2812" t="str">
            <v>0944805</v>
          </cell>
          <cell r="B2812" t="str">
            <v>Building 19 (71)</v>
          </cell>
        </row>
        <row r="2813">
          <cell r="A2813" t="str">
            <v>0946710</v>
          </cell>
          <cell r="B2813" t="str">
            <v>Sales Rep (20)</v>
          </cell>
        </row>
        <row r="2814">
          <cell r="A2814" t="str">
            <v>0949011</v>
          </cell>
          <cell r="B2814" t="str">
            <v>Sales Rep (20)</v>
          </cell>
        </row>
        <row r="2815">
          <cell r="A2815" t="str">
            <v>0949906</v>
          </cell>
          <cell r="B2815" t="str">
            <v>Sales Rep (20)</v>
          </cell>
        </row>
        <row r="2816">
          <cell r="A2816" t="str">
            <v>0949909</v>
          </cell>
          <cell r="B2816" t="str">
            <v>Sales Rep (20)</v>
          </cell>
        </row>
        <row r="2817">
          <cell r="A2817" t="str">
            <v>0950511</v>
          </cell>
          <cell r="B2817" t="str">
            <v>Scott Green (89)</v>
          </cell>
        </row>
        <row r="2818">
          <cell r="A2818" t="str">
            <v>0950724</v>
          </cell>
          <cell r="B2818" t="str">
            <v>Tom Buck (219)</v>
          </cell>
        </row>
        <row r="2819">
          <cell r="A2819" t="str">
            <v>0951011</v>
          </cell>
          <cell r="B2819" t="str">
            <v>James Irick (124)</v>
          </cell>
        </row>
        <row r="2820">
          <cell r="A2820" t="str">
            <v>0951029</v>
          </cell>
          <cell r="B2820" t="str">
            <v>Heidi Muller (6M)</v>
          </cell>
        </row>
        <row r="2821">
          <cell r="A2821" t="str">
            <v>0951117</v>
          </cell>
          <cell r="B2821" t="str">
            <v>Miscellaneous (99)</v>
          </cell>
        </row>
        <row r="2822">
          <cell r="A2822" t="str">
            <v>0951122</v>
          </cell>
          <cell r="B2822" t="str">
            <v>Miscellaneous (99)</v>
          </cell>
        </row>
        <row r="2823">
          <cell r="A2823" t="str">
            <v>0961788</v>
          </cell>
          <cell r="B2823" t="str">
            <v>Miscellaneous (99)</v>
          </cell>
        </row>
        <row r="2824">
          <cell r="A2824" t="str">
            <v>0962701</v>
          </cell>
          <cell r="B2824" t="str">
            <v>Miscellaneous (99)</v>
          </cell>
        </row>
        <row r="2825">
          <cell r="A2825" t="str">
            <v>0964346</v>
          </cell>
          <cell r="B2825" t="str">
            <v>Sales Rep (20)</v>
          </cell>
        </row>
        <row r="2826">
          <cell r="A2826" t="str">
            <v>0964361</v>
          </cell>
          <cell r="B2826" t="str">
            <v>Sales Rep (20)</v>
          </cell>
        </row>
        <row r="2827">
          <cell r="A2827" t="str">
            <v>0970406</v>
          </cell>
          <cell r="B2827" t="str">
            <v>Bill James (214)</v>
          </cell>
        </row>
        <row r="2828">
          <cell r="A2828" t="str">
            <v>0970412</v>
          </cell>
          <cell r="B2828" t="str">
            <v>Brad Evans (153)</v>
          </cell>
        </row>
        <row r="2829">
          <cell r="A2829" t="str">
            <v>0971000</v>
          </cell>
          <cell r="B2829" t="str">
            <v>Sales Rep (20)</v>
          </cell>
        </row>
        <row r="2830">
          <cell r="A2830" t="str">
            <v>0972003</v>
          </cell>
          <cell r="B2830" t="str">
            <v>Sales Rep (20)</v>
          </cell>
        </row>
        <row r="2831">
          <cell r="A2831" t="str">
            <v>0972015</v>
          </cell>
          <cell r="B2831" t="str">
            <v>Sales Rep (20)</v>
          </cell>
        </row>
        <row r="2832">
          <cell r="A2832" t="str">
            <v>0972030</v>
          </cell>
          <cell r="B2832" t="str">
            <v>Sales Rep (20)</v>
          </cell>
        </row>
        <row r="2833">
          <cell r="A2833" t="str">
            <v>0972031</v>
          </cell>
          <cell r="B2833" t="str">
            <v>Sales Rep (20)</v>
          </cell>
        </row>
        <row r="2834">
          <cell r="A2834" t="str">
            <v>0972032</v>
          </cell>
          <cell r="B2834" t="str">
            <v>Sales Rep (20)</v>
          </cell>
        </row>
        <row r="2835">
          <cell r="A2835" t="str">
            <v>0972040</v>
          </cell>
          <cell r="B2835" t="str">
            <v>Sales Rep (20)</v>
          </cell>
        </row>
        <row r="2836">
          <cell r="A2836" t="str">
            <v>0972042</v>
          </cell>
          <cell r="B2836" t="str">
            <v>Sales Rep (20)</v>
          </cell>
        </row>
        <row r="2837">
          <cell r="A2837" t="str">
            <v>0972043</v>
          </cell>
          <cell r="B2837" t="str">
            <v>Sales Rep (20)</v>
          </cell>
        </row>
        <row r="2838">
          <cell r="A2838" t="str">
            <v>0972218</v>
          </cell>
          <cell r="B2838" t="str">
            <v>Sales Rep (20)</v>
          </cell>
        </row>
        <row r="2839">
          <cell r="A2839" t="str">
            <v>0972231</v>
          </cell>
          <cell r="B2839" t="str">
            <v>Sales Rep (20)</v>
          </cell>
        </row>
        <row r="2840">
          <cell r="A2840" t="str">
            <v>0972232</v>
          </cell>
          <cell r="B2840" t="str">
            <v>Sales Rep (20)</v>
          </cell>
        </row>
        <row r="2841">
          <cell r="A2841" t="str">
            <v>0972234</v>
          </cell>
          <cell r="B2841" t="str">
            <v>Sales Rep (20)</v>
          </cell>
        </row>
        <row r="2842">
          <cell r="A2842" t="str">
            <v>0973000</v>
          </cell>
          <cell r="B2842" t="str">
            <v>Sales Rep (20)</v>
          </cell>
        </row>
        <row r="2843">
          <cell r="A2843" t="str">
            <v>0973018</v>
          </cell>
          <cell r="B2843" t="str">
            <v>John Axford (10D)</v>
          </cell>
        </row>
        <row r="2844">
          <cell r="A2844" t="str">
            <v>0973018</v>
          </cell>
          <cell r="B2844" t="str">
            <v>Sales Rep (20)</v>
          </cell>
        </row>
        <row r="2845">
          <cell r="A2845" t="str">
            <v>0973020</v>
          </cell>
          <cell r="B2845" t="str">
            <v>John Axford (10D)</v>
          </cell>
        </row>
        <row r="2846">
          <cell r="A2846" t="str">
            <v>0973026</v>
          </cell>
          <cell r="B2846" t="str">
            <v>Sales Rep (20)</v>
          </cell>
        </row>
        <row r="2847">
          <cell r="A2847" t="str">
            <v>0976377</v>
          </cell>
          <cell r="B2847" t="str">
            <v>Brian Garnett (154)</v>
          </cell>
        </row>
        <row r="2848">
          <cell r="A2848" t="str">
            <v>0992298</v>
          </cell>
          <cell r="B2848" t="str">
            <v>Bill Strife (8D)</v>
          </cell>
        </row>
        <row r="2849">
          <cell r="A2849" t="str">
            <v>1000113</v>
          </cell>
          <cell r="B2849" t="str">
            <v>Kipp Keller (228)</v>
          </cell>
        </row>
        <row r="2850">
          <cell r="A2850" t="str">
            <v>1000117</v>
          </cell>
          <cell r="B2850" t="str">
            <v>Bruce Cannon (218)</v>
          </cell>
        </row>
        <row r="2851">
          <cell r="A2851" t="str">
            <v>1000308</v>
          </cell>
          <cell r="B2851" t="str">
            <v>Bruce Cannon (218)</v>
          </cell>
        </row>
        <row r="2852">
          <cell r="A2852" t="str">
            <v>1000312</v>
          </cell>
          <cell r="B2852" t="str">
            <v>Tom Buck (219)</v>
          </cell>
        </row>
        <row r="2853">
          <cell r="A2853" t="str">
            <v>1000318</v>
          </cell>
          <cell r="B2853" t="str">
            <v>Butch Hazlett (226)</v>
          </cell>
        </row>
        <row r="2854">
          <cell r="A2854" t="str">
            <v>1000319</v>
          </cell>
          <cell r="B2854" t="str">
            <v>John Greer (225)</v>
          </cell>
        </row>
        <row r="2855">
          <cell r="A2855" t="str">
            <v>1000321</v>
          </cell>
          <cell r="B2855" t="str">
            <v>Bruce Cannon (218)</v>
          </cell>
        </row>
        <row r="2856">
          <cell r="A2856" t="str">
            <v>1000322</v>
          </cell>
          <cell r="B2856" t="str">
            <v>Bill James (214)</v>
          </cell>
        </row>
        <row r="2857">
          <cell r="A2857" t="str">
            <v>1000398</v>
          </cell>
          <cell r="B2857" t="str">
            <v>John Greer (225)</v>
          </cell>
        </row>
        <row r="2858">
          <cell r="A2858" t="str">
            <v>1000399</v>
          </cell>
          <cell r="B2858" t="str">
            <v>John Greer (225)</v>
          </cell>
        </row>
        <row r="2859">
          <cell r="A2859" t="str">
            <v>1000402</v>
          </cell>
          <cell r="B2859" t="str">
            <v>Tom Buck (219)</v>
          </cell>
        </row>
        <row r="2860">
          <cell r="A2860" t="str">
            <v>1000423</v>
          </cell>
          <cell r="B2860" t="str">
            <v>Kipp Keller (228)</v>
          </cell>
        </row>
        <row r="2861">
          <cell r="A2861" t="str">
            <v>1000508</v>
          </cell>
          <cell r="B2861" t="str">
            <v>John Greer (225)</v>
          </cell>
        </row>
        <row r="2862">
          <cell r="A2862" t="str">
            <v>1000513</v>
          </cell>
          <cell r="B2862" t="str">
            <v>John Greer (225)</v>
          </cell>
        </row>
        <row r="2863">
          <cell r="A2863" t="str">
            <v>1000537</v>
          </cell>
          <cell r="B2863" t="str">
            <v>John Greer (225)</v>
          </cell>
        </row>
        <row r="2864">
          <cell r="A2864" t="str">
            <v>1000539</v>
          </cell>
          <cell r="B2864" t="str">
            <v>Mike Morey (230)</v>
          </cell>
        </row>
        <row r="2865">
          <cell r="A2865" t="str">
            <v>1000552</v>
          </cell>
          <cell r="B2865" t="str">
            <v>Tom Buck (219)</v>
          </cell>
        </row>
        <row r="2866">
          <cell r="A2866" t="str">
            <v>1000560</v>
          </cell>
          <cell r="B2866" t="str">
            <v>John Greer (225)</v>
          </cell>
        </row>
        <row r="2867">
          <cell r="A2867" t="str">
            <v>1000568</v>
          </cell>
          <cell r="B2867" t="str">
            <v>Julian Coronado (215)</v>
          </cell>
        </row>
        <row r="2868">
          <cell r="A2868" t="str">
            <v>1000568</v>
          </cell>
          <cell r="B2868" t="str">
            <v>Kipp Keller (228)</v>
          </cell>
        </row>
        <row r="2869">
          <cell r="A2869" t="str">
            <v>1000582</v>
          </cell>
          <cell r="B2869" t="str">
            <v>Tom Buck (219)</v>
          </cell>
        </row>
        <row r="2870">
          <cell r="A2870" t="str">
            <v>1000585</v>
          </cell>
          <cell r="B2870" t="str">
            <v>John Greer (225)</v>
          </cell>
        </row>
        <row r="2871">
          <cell r="A2871" t="str">
            <v>1000591</v>
          </cell>
          <cell r="B2871" t="str">
            <v>Bruce Cannon (218)</v>
          </cell>
        </row>
        <row r="2872">
          <cell r="A2872" t="str">
            <v>1000598</v>
          </cell>
          <cell r="B2872" t="str">
            <v>Bruce Cannon (218)</v>
          </cell>
        </row>
        <row r="2873">
          <cell r="A2873" t="str">
            <v>1000600</v>
          </cell>
          <cell r="B2873" t="str">
            <v>Julian Coronado (215)</v>
          </cell>
        </row>
        <row r="2874">
          <cell r="A2874" t="str">
            <v>1000612</v>
          </cell>
          <cell r="B2874" t="str">
            <v>Julian Coronado (215)</v>
          </cell>
        </row>
        <row r="2875">
          <cell r="A2875" t="str">
            <v>1000619</v>
          </cell>
          <cell r="B2875" t="str">
            <v>John Greer (225)</v>
          </cell>
        </row>
        <row r="2876">
          <cell r="A2876" t="str">
            <v>1000621</v>
          </cell>
          <cell r="B2876" t="str">
            <v>Tom Buck (219)</v>
          </cell>
        </row>
        <row r="2877">
          <cell r="A2877" t="str">
            <v>1000634</v>
          </cell>
          <cell r="B2877" t="str">
            <v>Kipp Keller (228)</v>
          </cell>
        </row>
        <row r="2878">
          <cell r="A2878" t="str">
            <v>1000674</v>
          </cell>
          <cell r="B2878" t="str">
            <v>Kipp Keller (228)</v>
          </cell>
        </row>
        <row r="2879">
          <cell r="A2879" t="str">
            <v>1000695</v>
          </cell>
          <cell r="B2879" t="str">
            <v>Bill James (214)</v>
          </cell>
        </row>
        <row r="2880">
          <cell r="A2880" t="str">
            <v>1000696</v>
          </cell>
          <cell r="B2880" t="str">
            <v>Kipp Keller (228)</v>
          </cell>
        </row>
        <row r="2881">
          <cell r="A2881" t="str">
            <v>1000699</v>
          </cell>
          <cell r="B2881" t="str">
            <v>Bruce Cannon (218)</v>
          </cell>
        </row>
        <row r="2882">
          <cell r="A2882" t="str">
            <v>1000700</v>
          </cell>
          <cell r="B2882" t="str">
            <v>Julian Coronado (215)</v>
          </cell>
        </row>
        <row r="2883">
          <cell r="A2883" t="str">
            <v>1000708</v>
          </cell>
          <cell r="B2883" t="str">
            <v>Kipp Keller (228)</v>
          </cell>
        </row>
        <row r="2884">
          <cell r="A2884" t="str">
            <v>1000709</v>
          </cell>
          <cell r="B2884" t="str">
            <v>John Greer (225)</v>
          </cell>
        </row>
        <row r="2885">
          <cell r="A2885" t="str">
            <v>1000711</v>
          </cell>
          <cell r="B2885" t="str">
            <v>Tom Buck (219)</v>
          </cell>
        </row>
        <row r="2886">
          <cell r="A2886" t="str">
            <v>1000712</v>
          </cell>
          <cell r="B2886" t="str">
            <v>Tom Buck (219)</v>
          </cell>
        </row>
        <row r="2887">
          <cell r="A2887" t="str">
            <v>1000714</v>
          </cell>
          <cell r="B2887" t="str">
            <v>John Greer (225)</v>
          </cell>
        </row>
        <row r="2888">
          <cell r="A2888" t="str">
            <v>1000717</v>
          </cell>
          <cell r="B2888" t="str">
            <v>John Greer (225)</v>
          </cell>
        </row>
        <row r="2889">
          <cell r="A2889" t="str">
            <v>1000726</v>
          </cell>
          <cell r="B2889" t="str">
            <v>Julian Coronado (215)</v>
          </cell>
        </row>
        <row r="2890">
          <cell r="A2890" t="str">
            <v>1000738</v>
          </cell>
          <cell r="B2890" t="str">
            <v>John Greer (225)</v>
          </cell>
        </row>
        <row r="2891">
          <cell r="A2891" t="str">
            <v>1000741</v>
          </cell>
          <cell r="B2891" t="str">
            <v>John Greer (225)</v>
          </cell>
        </row>
        <row r="2892">
          <cell r="A2892" t="str">
            <v>1000743</v>
          </cell>
          <cell r="B2892" t="str">
            <v>John Greer (225)</v>
          </cell>
        </row>
        <row r="2893">
          <cell r="A2893" t="str">
            <v>1000780</v>
          </cell>
          <cell r="B2893" t="str">
            <v>Julian Coronado (215)</v>
          </cell>
        </row>
        <row r="2894">
          <cell r="A2894" t="str">
            <v>1000785</v>
          </cell>
          <cell r="B2894" t="str">
            <v>John Greer (225)</v>
          </cell>
        </row>
        <row r="2895">
          <cell r="A2895" t="str">
            <v>1000811</v>
          </cell>
          <cell r="B2895" t="str">
            <v>John Greer (225)</v>
          </cell>
        </row>
        <row r="2896">
          <cell r="A2896" t="str">
            <v>1000814</v>
          </cell>
          <cell r="B2896" t="str">
            <v>John Greer (225)</v>
          </cell>
        </row>
        <row r="2897">
          <cell r="A2897" t="str">
            <v>1000816</v>
          </cell>
          <cell r="B2897" t="str">
            <v>Kipp Keller (228)</v>
          </cell>
        </row>
        <row r="2898">
          <cell r="A2898" t="str">
            <v>1000830</v>
          </cell>
          <cell r="B2898" t="str">
            <v>Julian Coronado (215)</v>
          </cell>
        </row>
        <row r="2899">
          <cell r="A2899" t="str">
            <v>1000834</v>
          </cell>
          <cell r="B2899" t="str">
            <v>George Birdsong (211)</v>
          </cell>
        </row>
        <row r="2900">
          <cell r="A2900" t="str">
            <v>1000844</v>
          </cell>
          <cell r="B2900" t="str">
            <v>Tom Buck (219)</v>
          </cell>
        </row>
        <row r="2901">
          <cell r="A2901" t="str">
            <v>1000875</v>
          </cell>
          <cell r="B2901" t="str">
            <v>John Greer (225)</v>
          </cell>
        </row>
        <row r="2902">
          <cell r="A2902" t="str">
            <v>1000895</v>
          </cell>
          <cell r="B2902" t="str">
            <v>Kipp Keller (228)</v>
          </cell>
        </row>
        <row r="2903">
          <cell r="A2903" t="str">
            <v>1000898</v>
          </cell>
          <cell r="B2903" t="str">
            <v>Tom Buck (219)</v>
          </cell>
        </row>
        <row r="2904">
          <cell r="A2904" t="str">
            <v>1000912</v>
          </cell>
          <cell r="B2904" t="str">
            <v>Tom Buck (219)</v>
          </cell>
        </row>
        <row r="2905">
          <cell r="A2905" t="str">
            <v>1000917</v>
          </cell>
          <cell r="B2905" t="str">
            <v>Bruce Cannon (218)</v>
          </cell>
        </row>
        <row r="2906">
          <cell r="A2906" t="str">
            <v>1000920</v>
          </cell>
          <cell r="B2906" t="str">
            <v>John Greer (225)</v>
          </cell>
        </row>
        <row r="2907">
          <cell r="A2907" t="str">
            <v>1000927</v>
          </cell>
          <cell r="B2907" t="str">
            <v>John Greer (225)</v>
          </cell>
        </row>
        <row r="2908">
          <cell r="A2908" t="str">
            <v>1001001</v>
          </cell>
          <cell r="B2908" t="str">
            <v>David Zuiderveld (62)</v>
          </cell>
        </row>
        <row r="2909">
          <cell r="A2909" t="str">
            <v>1001003</v>
          </cell>
          <cell r="B2909" t="str">
            <v>John Greer (225)</v>
          </cell>
        </row>
        <row r="2910">
          <cell r="A2910" t="str">
            <v>1001006</v>
          </cell>
          <cell r="B2910" t="str">
            <v>Julian Coronado (215)</v>
          </cell>
        </row>
        <row r="2911">
          <cell r="A2911" t="str">
            <v>1001013</v>
          </cell>
          <cell r="B2911" t="str">
            <v>Bill James (214)</v>
          </cell>
        </row>
        <row r="2912">
          <cell r="A2912" t="str">
            <v>1001015</v>
          </cell>
          <cell r="B2912" t="str">
            <v>Mike Morey (230)</v>
          </cell>
        </row>
        <row r="2913">
          <cell r="A2913" t="str">
            <v>1001018</v>
          </cell>
          <cell r="B2913" t="str">
            <v>Mike Morey (230)</v>
          </cell>
        </row>
        <row r="2914">
          <cell r="A2914" t="str">
            <v>1001020</v>
          </cell>
          <cell r="B2914" t="str">
            <v>Tom Buck (219)</v>
          </cell>
        </row>
        <row r="2915">
          <cell r="A2915" t="str">
            <v>1001021</v>
          </cell>
          <cell r="B2915" t="str">
            <v>David Zuiderveld (62)</v>
          </cell>
        </row>
        <row r="2916">
          <cell r="A2916" t="str">
            <v>1001024</v>
          </cell>
          <cell r="B2916" t="str">
            <v>Tom Buck (219)</v>
          </cell>
        </row>
        <row r="2917">
          <cell r="A2917" t="str">
            <v>1001028</v>
          </cell>
          <cell r="B2917" t="str">
            <v>Mike Morey (230)</v>
          </cell>
        </row>
        <row r="2918">
          <cell r="A2918" t="str">
            <v>1001045</v>
          </cell>
          <cell r="B2918" t="str">
            <v>Butch Hazlett (226)</v>
          </cell>
        </row>
        <row r="2919">
          <cell r="A2919" t="str">
            <v>1001050</v>
          </cell>
          <cell r="B2919" t="str">
            <v>David Zuiderveld (62)</v>
          </cell>
        </row>
        <row r="2920">
          <cell r="A2920" t="str">
            <v>1001051</v>
          </cell>
          <cell r="B2920" t="str">
            <v>Kipp Keller (228)</v>
          </cell>
        </row>
        <row r="2921">
          <cell r="A2921" t="str">
            <v>1001058</v>
          </cell>
          <cell r="B2921" t="str">
            <v>Kipp Keller (228)</v>
          </cell>
        </row>
        <row r="2922">
          <cell r="A2922" t="str">
            <v>1001066</v>
          </cell>
          <cell r="B2922" t="str">
            <v>John Greer (225)</v>
          </cell>
        </row>
        <row r="2923">
          <cell r="A2923" t="str">
            <v>1001097</v>
          </cell>
          <cell r="B2923" t="str">
            <v>John Greer (225)</v>
          </cell>
        </row>
        <row r="2924">
          <cell r="A2924" t="str">
            <v>1001098</v>
          </cell>
          <cell r="B2924" t="str">
            <v>John Greer (225)</v>
          </cell>
        </row>
        <row r="2925">
          <cell r="A2925" t="str">
            <v>1001099</v>
          </cell>
          <cell r="B2925" t="str">
            <v>John Greer (225)</v>
          </cell>
        </row>
        <row r="2926">
          <cell r="A2926" t="str">
            <v>1001103</v>
          </cell>
          <cell r="B2926" t="str">
            <v>Julian Coronado (215)</v>
          </cell>
        </row>
        <row r="2927">
          <cell r="A2927" t="str">
            <v>1001106</v>
          </cell>
          <cell r="B2927" t="str">
            <v>Mike Morey (230)</v>
          </cell>
        </row>
        <row r="2928">
          <cell r="A2928" t="str">
            <v>1001108</v>
          </cell>
          <cell r="B2928" t="str">
            <v>Tom Buck (219)</v>
          </cell>
        </row>
        <row r="2929">
          <cell r="A2929" t="str">
            <v>1001111</v>
          </cell>
          <cell r="B2929" t="str">
            <v>Julian Coronado (215)</v>
          </cell>
        </row>
        <row r="2930">
          <cell r="A2930" t="str">
            <v>1001114</v>
          </cell>
          <cell r="B2930" t="str">
            <v>Bruce Cannon (218)</v>
          </cell>
        </row>
        <row r="2931">
          <cell r="A2931" t="str">
            <v>1001121</v>
          </cell>
          <cell r="B2931" t="str">
            <v>Tom Buck (219)</v>
          </cell>
        </row>
        <row r="2932">
          <cell r="A2932" t="str">
            <v>1001123</v>
          </cell>
          <cell r="B2932" t="str">
            <v>Tom Buck (219)</v>
          </cell>
        </row>
        <row r="2933">
          <cell r="A2933" t="str">
            <v>1001126</v>
          </cell>
          <cell r="B2933" t="str">
            <v>Tom Buck (219)</v>
          </cell>
        </row>
        <row r="2934">
          <cell r="A2934" t="str">
            <v>1001130</v>
          </cell>
          <cell r="B2934" t="str">
            <v>George Birdsong (211)</v>
          </cell>
        </row>
        <row r="2935">
          <cell r="A2935" t="str">
            <v>1001192</v>
          </cell>
          <cell r="B2935" t="str">
            <v>Kipp Keller (228)</v>
          </cell>
        </row>
        <row r="2936">
          <cell r="A2936" t="str">
            <v>1001194</v>
          </cell>
          <cell r="B2936" t="str">
            <v>John Greer (225)</v>
          </cell>
        </row>
        <row r="2937">
          <cell r="A2937" t="str">
            <v>1001195</v>
          </cell>
          <cell r="B2937" t="str">
            <v>Julian Coronado (215)</v>
          </cell>
        </row>
        <row r="2938">
          <cell r="A2938" t="str">
            <v>1001204</v>
          </cell>
          <cell r="B2938" t="str">
            <v>John Greer (225)</v>
          </cell>
        </row>
        <row r="2939">
          <cell r="A2939" t="str">
            <v>1001215</v>
          </cell>
          <cell r="B2939" t="str">
            <v>Tom Buck (219)</v>
          </cell>
        </row>
        <row r="2940">
          <cell r="A2940" t="str">
            <v>1001220</v>
          </cell>
          <cell r="B2940" t="str">
            <v>Bruce Cannon (218)</v>
          </cell>
        </row>
        <row r="2941">
          <cell r="A2941" t="str">
            <v>1001221</v>
          </cell>
          <cell r="B2941" t="str">
            <v>Julian Coronado (215)</v>
          </cell>
        </row>
        <row r="2942">
          <cell r="A2942" t="str">
            <v>1001227</v>
          </cell>
          <cell r="B2942" t="str">
            <v>Tom Buck (219)</v>
          </cell>
        </row>
        <row r="2943">
          <cell r="A2943" t="str">
            <v>1001246</v>
          </cell>
          <cell r="B2943" t="str">
            <v>Tom Buck (219)</v>
          </cell>
        </row>
        <row r="2944">
          <cell r="A2944" t="str">
            <v>1001254</v>
          </cell>
          <cell r="B2944" t="str">
            <v>John Greer (225)</v>
          </cell>
        </row>
        <row r="2945">
          <cell r="A2945" t="str">
            <v>1001264</v>
          </cell>
          <cell r="B2945" t="str">
            <v>Bill James (214)</v>
          </cell>
        </row>
        <row r="2946">
          <cell r="A2946" t="str">
            <v>1001274</v>
          </cell>
          <cell r="B2946" t="str">
            <v>John Greer (225)</v>
          </cell>
        </row>
        <row r="2947">
          <cell r="A2947" t="str">
            <v>1001278</v>
          </cell>
          <cell r="B2947" t="str">
            <v>John Greer (225)</v>
          </cell>
        </row>
        <row r="2948">
          <cell r="A2948" t="str">
            <v>1001296</v>
          </cell>
          <cell r="B2948" t="str">
            <v>Bill James (214)</v>
          </cell>
        </row>
        <row r="2949">
          <cell r="A2949" t="str">
            <v>1001303</v>
          </cell>
          <cell r="B2949" t="str">
            <v>Julian Coronado (215)</v>
          </cell>
        </row>
        <row r="2950">
          <cell r="A2950" t="str">
            <v>1001304</v>
          </cell>
          <cell r="B2950" t="str">
            <v>Bill James (214)</v>
          </cell>
        </row>
        <row r="2951">
          <cell r="A2951" t="str">
            <v>1001327</v>
          </cell>
          <cell r="B2951" t="str">
            <v>Tom Buck (219)</v>
          </cell>
        </row>
        <row r="2952">
          <cell r="A2952" t="str">
            <v>1001336</v>
          </cell>
          <cell r="B2952" t="str">
            <v>Tom Buck (219)</v>
          </cell>
        </row>
        <row r="2953">
          <cell r="A2953" t="str">
            <v>1001343</v>
          </cell>
          <cell r="B2953" t="str">
            <v>Mike Morey (230)</v>
          </cell>
        </row>
        <row r="2954">
          <cell r="A2954" t="str">
            <v>1001358</v>
          </cell>
          <cell r="B2954" t="str">
            <v>Tom Buck (219)</v>
          </cell>
        </row>
        <row r="2955">
          <cell r="A2955" t="str">
            <v>1001370</v>
          </cell>
          <cell r="B2955" t="str">
            <v>Bruce Cannon (218)</v>
          </cell>
        </row>
        <row r="2956">
          <cell r="A2956" t="str">
            <v>1001407</v>
          </cell>
          <cell r="B2956" t="str">
            <v>John Greer (225)</v>
          </cell>
        </row>
        <row r="2957">
          <cell r="A2957" t="str">
            <v>1001411</v>
          </cell>
          <cell r="B2957" t="str">
            <v>Bill James (214)</v>
          </cell>
        </row>
        <row r="2958">
          <cell r="A2958" t="str">
            <v>1001415</v>
          </cell>
          <cell r="B2958" t="str">
            <v>Tom Buck (219)</v>
          </cell>
        </row>
        <row r="2959">
          <cell r="A2959" t="str">
            <v>1001416</v>
          </cell>
          <cell r="B2959" t="str">
            <v>Tom Buck (219)</v>
          </cell>
        </row>
        <row r="2960">
          <cell r="A2960" t="str">
            <v>1001431</v>
          </cell>
          <cell r="B2960" t="str">
            <v>John Greer (225)</v>
          </cell>
        </row>
        <row r="2961">
          <cell r="A2961" t="str">
            <v>1001433</v>
          </cell>
          <cell r="B2961" t="str">
            <v>Julian Coronado (215)</v>
          </cell>
        </row>
        <row r="2962">
          <cell r="A2962" t="str">
            <v>1001439</v>
          </cell>
          <cell r="B2962" t="str">
            <v>Bill James (214)</v>
          </cell>
        </row>
        <row r="2963">
          <cell r="A2963" t="str">
            <v>1001447</v>
          </cell>
          <cell r="B2963" t="str">
            <v>John Greer (225)</v>
          </cell>
        </row>
        <row r="2964">
          <cell r="A2964" t="str">
            <v>1001463</v>
          </cell>
          <cell r="B2964" t="str">
            <v>Bill James (214)</v>
          </cell>
        </row>
        <row r="2965">
          <cell r="A2965" t="str">
            <v>1001464</v>
          </cell>
          <cell r="B2965" t="str">
            <v>Bill James (214)</v>
          </cell>
        </row>
        <row r="2966">
          <cell r="A2966" t="str">
            <v>1001480</v>
          </cell>
          <cell r="B2966" t="str">
            <v>Bill James (214)</v>
          </cell>
        </row>
        <row r="2967">
          <cell r="A2967" t="str">
            <v>1001484</v>
          </cell>
          <cell r="B2967" t="str">
            <v>Tom Buck (219)</v>
          </cell>
        </row>
        <row r="2968">
          <cell r="A2968" t="str">
            <v>1001492</v>
          </cell>
          <cell r="B2968" t="str">
            <v>Bill James (214)</v>
          </cell>
        </row>
        <row r="2969">
          <cell r="A2969" t="str">
            <v>1001495</v>
          </cell>
          <cell r="B2969" t="str">
            <v>Bill James (214)</v>
          </cell>
        </row>
        <row r="2970">
          <cell r="A2970" t="str">
            <v>1001506</v>
          </cell>
          <cell r="B2970" t="str">
            <v>John Greer (225)</v>
          </cell>
        </row>
        <row r="2971">
          <cell r="A2971" t="str">
            <v>1001514</v>
          </cell>
          <cell r="B2971" t="str">
            <v>Bill James (214)</v>
          </cell>
        </row>
        <row r="2972">
          <cell r="A2972" t="str">
            <v>1001517</v>
          </cell>
          <cell r="B2972" t="str">
            <v>Kipp Keller (228)</v>
          </cell>
        </row>
        <row r="2973">
          <cell r="A2973" t="str">
            <v>1001521</v>
          </cell>
          <cell r="B2973" t="str">
            <v>Julian Coronado (215)</v>
          </cell>
        </row>
        <row r="2974">
          <cell r="A2974" t="str">
            <v>1001522</v>
          </cell>
          <cell r="B2974" t="str">
            <v>Tom Buck (219)</v>
          </cell>
        </row>
        <row r="2975">
          <cell r="A2975" t="str">
            <v>1001523</v>
          </cell>
          <cell r="B2975" t="str">
            <v>John Greer (225)</v>
          </cell>
        </row>
        <row r="2976">
          <cell r="A2976" t="str">
            <v>1001525</v>
          </cell>
          <cell r="B2976" t="str">
            <v>Julian Coronado (215)</v>
          </cell>
        </row>
        <row r="2977">
          <cell r="A2977" t="str">
            <v>1001533</v>
          </cell>
          <cell r="B2977" t="str">
            <v>Butch Hazlett (226)</v>
          </cell>
        </row>
        <row r="2978">
          <cell r="A2978" t="str">
            <v>1001535</v>
          </cell>
          <cell r="B2978" t="str">
            <v>Bruce Cannon (218)</v>
          </cell>
        </row>
        <row r="2979">
          <cell r="A2979" t="str">
            <v>1001536</v>
          </cell>
          <cell r="B2979" t="str">
            <v>John Greer (225)</v>
          </cell>
        </row>
        <row r="2980">
          <cell r="A2980" t="str">
            <v>1001540</v>
          </cell>
          <cell r="B2980" t="str">
            <v>Bill James (214)</v>
          </cell>
        </row>
        <row r="2981">
          <cell r="A2981" t="str">
            <v>1001541</v>
          </cell>
          <cell r="B2981" t="str">
            <v>Tom Buck (219)</v>
          </cell>
        </row>
        <row r="2982">
          <cell r="A2982" t="str">
            <v>1001542</v>
          </cell>
          <cell r="B2982" t="str">
            <v>Tom Buck (219)</v>
          </cell>
        </row>
        <row r="2983">
          <cell r="A2983" t="str">
            <v>1001559</v>
          </cell>
          <cell r="B2983" t="str">
            <v>Kipp Keller (228)</v>
          </cell>
        </row>
        <row r="2984">
          <cell r="A2984" t="str">
            <v>1001572</v>
          </cell>
          <cell r="B2984" t="str">
            <v>Bill James (214)</v>
          </cell>
        </row>
        <row r="2985">
          <cell r="A2985" t="str">
            <v>1001579</v>
          </cell>
          <cell r="B2985" t="str">
            <v>Bill James (214)</v>
          </cell>
        </row>
        <row r="2986">
          <cell r="A2986" t="str">
            <v>1001583</v>
          </cell>
          <cell r="B2986" t="str">
            <v>Bruce Cannon (218)</v>
          </cell>
        </row>
        <row r="2987">
          <cell r="A2987" t="str">
            <v>1001586</v>
          </cell>
          <cell r="B2987" t="str">
            <v>Bill James (214)</v>
          </cell>
        </row>
        <row r="2988">
          <cell r="A2988" t="str">
            <v>1001599</v>
          </cell>
          <cell r="B2988" t="str">
            <v>Tom Buck (219)</v>
          </cell>
        </row>
        <row r="2989">
          <cell r="A2989" t="str">
            <v>1001601</v>
          </cell>
          <cell r="B2989" t="str">
            <v>Bill James (214)</v>
          </cell>
        </row>
        <row r="2990">
          <cell r="A2990" t="str">
            <v>1001608</v>
          </cell>
          <cell r="B2990" t="str">
            <v>Dan Buckler (6D)</v>
          </cell>
        </row>
        <row r="2991">
          <cell r="A2991" t="str">
            <v>1001608</v>
          </cell>
          <cell r="B2991" t="str">
            <v>Tom Buck (219)</v>
          </cell>
        </row>
        <row r="2992">
          <cell r="A2992" t="str">
            <v>1001611</v>
          </cell>
          <cell r="B2992" t="str">
            <v>Bill James (214)</v>
          </cell>
        </row>
        <row r="2993">
          <cell r="A2993" t="str">
            <v>1001613</v>
          </cell>
          <cell r="B2993" t="str">
            <v>Bill James (214)</v>
          </cell>
        </row>
        <row r="2994">
          <cell r="A2994" t="str">
            <v>1001620</v>
          </cell>
          <cell r="B2994" t="str">
            <v>Julian Coronado (215)</v>
          </cell>
        </row>
        <row r="2995">
          <cell r="A2995" t="str">
            <v>1001647</v>
          </cell>
          <cell r="B2995" t="str">
            <v>Tom Buck (219)</v>
          </cell>
        </row>
        <row r="2996">
          <cell r="A2996" t="str">
            <v>1001656</v>
          </cell>
          <cell r="B2996" t="str">
            <v>Tom Buck (219)</v>
          </cell>
        </row>
        <row r="2997">
          <cell r="A2997" t="str">
            <v>1001698</v>
          </cell>
          <cell r="B2997" t="str">
            <v>Butch Hazlett (226)</v>
          </cell>
        </row>
        <row r="2998">
          <cell r="A2998" t="str">
            <v>1001701</v>
          </cell>
          <cell r="B2998" t="str">
            <v>Julian Coronado (215)</v>
          </cell>
        </row>
        <row r="2999">
          <cell r="A2999" t="str">
            <v>1001708</v>
          </cell>
          <cell r="B2999" t="str">
            <v>Richard Hee (213)</v>
          </cell>
        </row>
        <row r="3000">
          <cell r="A3000" t="str">
            <v>1001710</v>
          </cell>
          <cell r="B3000" t="str">
            <v>Julian Coronado (215)</v>
          </cell>
        </row>
        <row r="3001">
          <cell r="A3001" t="str">
            <v>1001725</v>
          </cell>
          <cell r="B3001" t="str">
            <v>Bill James (214)</v>
          </cell>
        </row>
        <row r="3002">
          <cell r="A3002" t="str">
            <v>1001742</v>
          </cell>
          <cell r="B3002" t="str">
            <v>Julian Coronado (215)</v>
          </cell>
        </row>
        <row r="3003">
          <cell r="A3003" t="str">
            <v>1001748</v>
          </cell>
          <cell r="B3003" t="str">
            <v>Julian Coronado (215)</v>
          </cell>
        </row>
        <row r="3004">
          <cell r="A3004" t="str">
            <v>1001770</v>
          </cell>
          <cell r="B3004" t="str">
            <v>Bill James (214)</v>
          </cell>
        </row>
        <row r="3005">
          <cell r="A3005" t="str">
            <v>1001772</v>
          </cell>
          <cell r="B3005" t="str">
            <v>Bruce Cannon (218)</v>
          </cell>
        </row>
        <row r="3006">
          <cell r="A3006" t="str">
            <v>1001777</v>
          </cell>
          <cell r="B3006" t="str">
            <v>Tom Buck (219)</v>
          </cell>
        </row>
        <row r="3007">
          <cell r="A3007" t="str">
            <v>1001795</v>
          </cell>
          <cell r="B3007" t="str">
            <v>Julian Coronado (215)</v>
          </cell>
        </row>
        <row r="3008">
          <cell r="A3008" t="str">
            <v>1001798</v>
          </cell>
          <cell r="B3008" t="str">
            <v>Bill James (214)</v>
          </cell>
        </row>
        <row r="3009">
          <cell r="A3009" t="str">
            <v>1001818</v>
          </cell>
          <cell r="B3009" t="str">
            <v>Tom Buck (219)</v>
          </cell>
        </row>
        <row r="3010">
          <cell r="A3010" t="str">
            <v>1001822</v>
          </cell>
          <cell r="B3010" t="str">
            <v>Bruce Cannon (218)</v>
          </cell>
        </row>
        <row r="3011">
          <cell r="A3011" t="str">
            <v>1001901</v>
          </cell>
          <cell r="B3011" t="str">
            <v>Bill James (214)</v>
          </cell>
        </row>
        <row r="3012">
          <cell r="A3012" t="str">
            <v>1001906</v>
          </cell>
          <cell r="B3012" t="str">
            <v>John Greer (225)</v>
          </cell>
        </row>
        <row r="3013">
          <cell r="A3013" t="str">
            <v>1001998</v>
          </cell>
          <cell r="B3013" t="str">
            <v>John Greer (225)</v>
          </cell>
        </row>
        <row r="3014">
          <cell r="A3014" t="str">
            <v>1002058</v>
          </cell>
          <cell r="B3014" t="str">
            <v>Bruce Cannon (218)</v>
          </cell>
        </row>
        <row r="3015">
          <cell r="A3015" t="str">
            <v>1002077</v>
          </cell>
          <cell r="B3015" t="str">
            <v>Julian Coronado (215)</v>
          </cell>
        </row>
        <row r="3016">
          <cell r="A3016" t="str">
            <v>1002078</v>
          </cell>
          <cell r="B3016" t="str">
            <v>Julian Coronado (215)</v>
          </cell>
        </row>
        <row r="3017">
          <cell r="A3017" t="str">
            <v>1002079</v>
          </cell>
          <cell r="B3017" t="str">
            <v>Julian Coronado (215)</v>
          </cell>
        </row>
        <row r="3018">
          <cell r="A3018" t="str">
            <v>1002080</v>
          </cell>
          <cell r="B3018" t="str">
            <v>Julian Coronado (215)</v>
          </cell>
        </row>
        <row r="3019">
          <cell r="A3019" t="str">
            <v>1002131</v>
          </cell>
          <cell r="B3019" t="str">
            <v>John Greer (225)</v>
          </cell>
        </row>
        <row r="3020">
          <cell r="A3020" t="str">
            <v>1002198</v>
          </cell>
          <cell r="B3020" t="str">
            <v>George Birdsong (211)</v>
          </cell>
        </row>
        <row r="3021">
          <cell r="A3021" t="str">
            <v>1002529</v>
          </cell>
          <cell r="B3021" t="str">
            <v>Kipp Keller (228)</v>
          </cell>
        </row>
        <row r="3022">
          <cell r="A3022" t="str">
            <v>1002598</v>
          </cell>
          <cell r="B3022" t="str">
            <v>Bruce Cannon (218)</v>
          </cell>
        </row>
        <row r="3023">
          <cell r="A3023" t="str">
            <v>1003099</v>
          </cell>
          <cell r="B3023" t="str">
            <v>Bruce Cannon (218)</v>
          </cell>
        </row>
        <row r="3024">
          <cell r="A3024" t="str">
            <v>1003198</v>
          </cell>
          <cell r="B3024" t="str">
            <v>Julian Coronado (215)</v>
          </cell>
        </row>
        <row r="3025">
          <cell r="A3025" t="str">
            <v>1003299</v>
          </cell>
          <cell r="B3025" t="str">
            <v>Tom Buck (219)</v>
          </cell>
        </row>
        <row r="3026">
          <cell r="A3026" t="str">
            <v>1003300</v>
          </cell>
          <cell r="B3026" t="str">
            <v>Tom Buck (219)</v>
          </cell>
        </row>
        <row r="3027">
          <cell r="A3027" t="str">
            <v>1004299</v>
          </cell>
          <cell r="B3027" t="str">
            <v>Kipp Keller (228)</v>
          </cell>
        </row>
        <row r="3028">
          <cell r="A3028" t="str">
            <v>1004898</v>
          </cell>
          <cell r="B3028" t="str">
            <v>Bill James (214)</v>
          </cell>
        </row>
        <row r="3029">
          <cell r="A3029" t="str">
            <v>1005198</v>
          </cell>
          <cell r="B3029" t="str">
            <v>John Greer (225)</v>
          </cell>
        </row>
        <row r="3030">
          <cell r="A3030" t="str">
            <v>1005898</v>
          </cell>
          <cell r="B3030" t="str">
            <v>Butch Hazlett (226)</v>
          </cell>
        </row>
        <row r="3031">
          <cell r="A3031" t="str">
            <v>1005918</v>
          </cell>
          <cell r="B3031" t="str">
            <v>Bruce Cannon (218)</v>
          </cell>
        </row>
        <row r="3032">
          <cell r="A3032" t="str">
            <v>1006515</v>
          </cell>
          <cell r="B3032" t="str">
            <v>Bruce Cannon (218)</v>
          </cell>
        </row>
        <row r="3033">
          <cell r="A3033" t="str">
            <v>1007198</v>
          </cell>
          <cell r="B3033" t="str">
            <v>John Greer (225)</v>
          </cell>
        </row>
        <row r="3034">
          <cell r="A3034" t="str">
            <v>1007398</v>
          </cell>
          <cell r="B3034" t="str">
            <v>John Greer (225)</v>
          </cell>
        </row>
        <row r="3035">
          <cell r="A3035" t="str">
            <v>1009399</v>
          </cell>
          <cell r="B3035" t="str">
            <v>Bill James (214)</v>
          </cell>
        </row>
        <row r="3036">
          <cell r="A3036" t="str">
            <v>1013698</v>
          </cell>
          <cell r="B3036" t="str">
            <v>Bruce Cannon (218)</v>
          </cell>
        </row>
        <row r="3037">
          <cell r="A3037" t="str">
            <v>2000100</v>
          </cell>
          <cell r="B3037" t="str">
            <v>Bruce Cannon (218)</v>
          </cell>
        </row>
        <row r="3038">
          <cell r="A3038" t="str">
            <v>2000108</v>
          </cell>
          <cell r="B3038" t="str">
            <v>Bruce Cannon (218)</v>
          </cell>
        </row>
        <row r="3039">
          <cell r="A3039" t="str">
            <v>2000116</v>
          </cell>
          <cell r="B3039" t="str">
            <v>Bill James (214)</v>
          </cell>
        </row>
        <row r="3040">
          <cell r="A3040" t="str">
            <v>2000119</v>
          </cell>
          <cell r="B3040" t="str">
            <v>Bill James (214)</v>
          </cell>
        </row>
        <row r="3041">
          <cell r="A3041" t="str">
            <v>2000193</v>
          </cell>
          <cell r="B3041" t="str">
            <v>John Greer (225)</v>
          </cell>
        </row>
        <row r="3042">
          <cell r="A3042" t="str">
            <v>2000198</v>
          </cell>
          <cell r="B3042" t="str">
            <v>Bill James (214)</v>
          </cell>
        </row>
        <row r="3043">
          <cell r="A3043" t="str">
            <v>2000199</v>
          </cell>
          <cell r="B3043" t="str">
            <v>Bruce Cannon (218)</v>
          </cell>
        </row>
        <row r="3044">
          <cell r="A3044" t="str">
            <v>2000324</v>
          </cell>
          <cell r="B3044" t="str">
            <v>Julian Coronado (215)</v>
          </cell>
        </row>
        <row r="3045">
          <cell r="A3045" t="str">
            <v>2000398</v>
          </cell>
          <cell r="B3045" t="str">
            <v>Bruce Cannon (218)</v>
          </cell>
        </row>
        <row r="3046">
          <cell r="A3046" t="str">
            <v>2000409</v>
          </cell>
          <cell r="B3046" t="str">
            <v>Jodi Snyder (10S)</v>
          </cell>
        </row>
        <row r="3047">
          <cell r="A3047" t="str">
            <v>2000414</v>
          </cell>
          <cell r="B3047" t="str">
            <v>Butch Hazlett (226)</v>
          </cell>
        </row>
        <row r="3048">
          <cell r="A3048" t="str">
            <v>2000419</v>
          </cell>
          <cell r="B3048" t="str">
            <v>Julian Coronado (215)</v>
          </cell>
        </row>
        <row r="3049">
          <cell r="A3049" t="str">
            <v>2000469</v>
          </cell>
          <cell r="B3049" t="str">
            <v>Bill James (214)</v>
          </cell>
        </row>
        <row r="3050">
          <cell r="A3050" t="str">
            <v>2000499</v>
          </cell>
          <cell r="B3050" t="str">
            <v>Bruce Cannon (218)</v>
          </cell>
        </row>
        <row r="3051">
          <cell r="A3051" t="str">
            <v>2000507</v>
          </cell>
          <cell r="B3051" t="str">
            <v>Bill James (214)</v>
          </cell>
        </row>
        <row r="3052">
          <cell r="A3052" t="str">
            <v>2000509</v>
          </cell>
          <cell r="B3052" t="str">
            <v>John Greer (225)</v>
          </cell>
        </row>
        <row r="3053">
          <cell r="A3053" t="str">
            <v>2000512</v>
          </cell>
          <cell r="B3053" t="str">
            <v>Bill James (214)</v>
          </cell>
        </row>
        <row r="3054">
          <cell r="A3054" t="str">
            <v>2000514</v>
          </cell>
          <cell r="B3054" t="str">
            <v>Butch Hazlett (226)</v>
          </cell>
        </row>
        <row r="3055">
          <cell r="A3055" t="str">
            <v>2000526</v>
          </cell>
          <cell r="B3055" t="str">
            <v>Bruce Cannon (218)</v>
          </cell>
        </row>
        <row r="3056">
          <cell r="A3056" t="str">
            <v>2000530</v>
          </cell>
          <cell r="B3056" t="str">
            <v>Bruce Cannon (218)</v>
          </cell>
        </row>
        <row r="3057">
          <cell r="A3057" t="str">
            <v>2000547</v>
          </cell>
          <cell r="B3057" t="str">
            <v>George Birdsong (211)</v>
          </cell>
        </row>
        <row r="3058">
          <cell r="A3058" t="str">
            <v>2000585</v>
          </cell>
          <cell r="B3058" t="str">
            <v>Butch Hazlett (226)</v>
          </cell>
        </row>
        <row r="3059">
          <cell r="A3059" t="str">
            <v>2000594</v>
          </cell>
          <cell r="B3059" t="str">
            <v>Bruce Cannon (218)</v>
          </cell>
        </row>
        <row r="3060">
          <cell r="A3060" t="str">
            <v>2000596</v>
          </cell>
          <cell r="B3060" t="str">
            <v>Bruce Cannon (218)</v>
          </cell>
        </row>
        <row r="3061">
          <cell r="A3061" t="str">
            <v>2000603</v>
          </cell>
          <cell r="B3061" t="str">
            <v>Bill James (214)</v>
          </cell>
        </row>
        <row r="3062">
          <cell r="A3062" t="str">
            <v>2000608</v>
          </cell>
          <cell r="B3062" t="str">
            <v>Butch Hazlett (226)</v>
          </cell>
        </row>
        <row r="3063">
          <cell r="A3063" t="str">
            <v>2000612</v>
          </cell>
          <cell r="B3063" t="str">
            <v>Bruce Cannon (218)</v>
          </cell>
        </row>
        <row r="3064">
          <cell r="A3064" t="str">
            <v>2000622</v>
          </cell>
          <cell r="B3064" t="str">
            <v>Bill James (214)</v>
          </cell>
        </row>
        <row r="3065">
          <cell r="A3065" t="str">
            <v>2000626</v>
          </cell>
          <cell r="B3065" t="str">
            <v>Bill James (214)</v>
          </cell>
        </row>
        <row r="3066">
          <cell r="A3066" t="str">
            <v>2000637</v>
          </cell>
          <cell r="B3066" t="str">
            <v>Butch Hazlett (226)</v>
          </cell>
        </row>
        <row r="3067">
          <cell r="A3067" t="str">
            <v>2000645</v>
          </cell>
          <cell r="B3067" t="str">
            <v>Bruce Cannon (218)</v>
          </cell>
        </row>
        <row r="3068">
          <cell r="A3068" t="str">
            <v>2000648</v>
          </cell>
          <cell r="B3068" t="str">
            <v>Butch Hazlett (226)</v>
          </cell>
        </row>
        <row r="3069">
          <cell r="A3069" t="str">
            <v>2000654</v>
          </cell>
          <cell r="B3069" t="str">
            <v>Bill James (214)</v>
          </cell>
        </row>
        <row r="3070">
          <cell r="A3070" t="str">
            <v>2000658</v>
          </cell>
          <cell r="B3070" t="str">
            <v>Bruce Cannon (218)</v>
          </cell>
        </row>
        <row r="3071">
          <cell r="A3071" t="str">
            <v>2000699</v>
          </cell>
          <cell r="B3071" t="str">
            <v>Bruce Cannon (218)</v>
          </cell>
        </row>
        <row r="3072">
          <cell r="A3072" t="str">
            <v>2000711</v>
          </cell>
          <cell r="B3072" t="str">
            <v>Bruce Cannon (218)</v>
          </cell>
        </row>
        <row r="3073">
          <cell r="A3073" t="str">
            <v>2000711</v>
          </cell>
          <cell r="B3073" t="str">
            <v>Jeff Brown (35)</v>
          </cell>
        </row>
        <row r="3074">
          <cell r="A3074" t="str">
            <v>2000717</v>
          </cell>
          <cell r="B3074" t="str">
            <v>Butch Hazlett (226)</v>
          </cell>
        </row>
        <row r="3075">
          <cell r="A3075" t="str">
            <v>2000722</v>
          </cell>
          <cell r="B3075" t="str">
            <v>Butch Hazlett (226)</v>
          </cell>
        </row>
        <row r="3076">
          <cell r="A3076" t="str">
            <v>2000725</v>
          </cell>
          <cell r="B3076" t="str">
            <v>Bill James (214)</v>
          </cell>
        </row>
        <row r="3077">
          <cell r="A3077" t="str">
            <v>2000726</v>
          </cell>
          <cell r="B3077" t="str">
            <v>Bill James (214)</v>
          </cell>
        </row>
        <row r="3078">
          <cell r="A3078" t="str">
            <v>2000736</v>
          </cell>
          <cell r="B3078" t="str">
            <v>Bill James (214)</v>
          </cell>
        </row>
        <row r="3079">
          <cell r="A3079" t="str">
            <v>2000739</v>
          </cell>
          <cell r="B3079" t="str">
            <v>Bill James (214)</v>
          </cell>
        </row>
        <row r="3080">
          <cell r="A3080" t="str">
            <v>2000759</v>
          </cell>
          <cell r="B3080" t="str">
            <v>Bill James (214)</v>
          </cell>
        </row>
        <row r="3081">
          <cell r="A3081" t="str">
            <v>2000771</v>
          </cell>
          <cell r="B3081" t="str">
            <v>Bruce Cannon (218)</v>
          </cell>
        </row>
        <row r="3082">
          <cell r="A3082" t="str">
            <v>2000775</v>
          </cell>
          <cell r="B3082" t="str">
            <v>Bill James (214)</v>
          </cell>
        </row>
        <row r="3083">
          <cell r="A3083" t="str">
            <v>2000795</v>
          </cell>
          <cell r="B3083" t="str">
            <v>Butch Hazlett (226)</v>
          </cell>
        </row>
        <row r="3084">
          <cell r="A3084" t="str">
            <v>2000799</v>
          </cell>
          <cell r="B3084" t="str">
            <v>Bill James (214)</v>
          </cell>
        </row>
        <row r="3085">
          <cell r="A3085" t="str">
            <v>2000806</v>
          </cell>
          <cell r="B3085" t="str">
            <v>Fred Cronce (88)</v>
          </cell>
        </row>
        <row r="3086">
          <cell r="A3086" t="str">
            <v>2000810</v>
          </cell>
          <cell r="B3086" t="str">
            <v>Bill James (214)</v>
          </cell>
        </row>
        <row r="3087">
          <cell r="A3087" t="str">
            <v>2000820</v>
          </cell>
          <cell r="B3087" t="str">
            <v>Bruce Cannon (218)</v>
          </cell>
        </row>
        <row r="3088">
          <cell r="A3088" t="str">
            <v>2000832</v>
          </cell>
          <cell r="B3088" t="str">
            <v>Bill James (214)</v>
          </cell>
        </row>
        <row r="3089">
          <cell r="A3089" t="str">
            <v>2000842</v>
          </cell>
          <cell r="B3089" t="str">
            <v>Bruce Cannon (218)</v>
          </cell>
        </row>
        <row r="3090">
          <cell r="A3090" t="str">
            <v>2000849</v>
          </cell>
          <cell r="B3090" t="str">
            <v>Butch Hazlett (226)</v>
          </cell>
        </row>
        <row r="3091">
          <cell r="A3091" t="str">
            <v>2000853</v>
          </cell>
          <cell r="B3091" t="str">
            <v>Julian Coronado (215)</v>
          </cell>
        </row>
        <row r="3092">
          <cell r="A3092" t="str">
            <v>2000861</v>
          </cell>
          <cell r="B3092" t="str">
            <v>Butch Hazlett (226)</v>
          </cell>
        </row>
        <row r="3093">
          <cell r="A3093" t="str">
            <v>2000866</v>
          </cell>
          <cell r="B3093" t="str">
            <v>Bill James (214)</v>
          </cell>
        </row>
        <row r="3094">
          <cell r="A3094" t="str">
            <v>2000867</v>
          </cell>
          <cell r="B3094" t="str">
            <v>Bruce Cannon (218)</v>
          </cell>
        </row>
        <row r="3095">
          <cell r="A3095" t="str">
            <v>2000870</v>
          </cell>
          <cell r="B3095" t="str">
            <v>Bill James (214)</v>
          </cell>
        </row>
        <row r="3096">
          <cell r="A3096" t="str">
            <v>2000872</v>
          </cell>
          <cell r="B3096" t="str">
            <v>Bill James (214)</v>
          </cell>
        </row>
        <row r="3097">
          <cell r="A3097" t="str">
            <v>2000878</v>
          </cell>
          <cell r="B3097" t="str">
            <v>Bill James (214)</v>
          </cell>
        </row>
        <row r="3098">
          <cell r="A3098" t="str">
            <v>2000883</v>
          </cell>
          <cell r="B3098" t="str">
            <v>Bill James (214)</v>
          </cell>
        </row>
        <row r="3099">
          <cell r="A3099" t="str">
            <v>2000887</v>
          </cell>
          <cell r="B3099" t="str">
            <v>Bill James (214)</v>
          </cell>
        </row>
        <row r="3100">
          <cell r="A3100" t="str">
            <v>2000888</v>
          </cell>
          <cell r="B3100" t="str">
            <v>Bill James (214)</v>
          </cell>
        </row>
        <row r="3101">
          <cell r="A3101" t="str">
            <v>2000892</v>
          </cell>
          <cell r="B3101" t="str">
            <v>Bill James (214)</v>
          </cell>
        </row>
        <row r="3102">
          <cell r="A3102" t="str">
            <v>2000897</v>
          </cell>
          <cell r="B3102" t="str">
            <v>Bill James (214)</v>
          </cell>
        </row>
        <row r="3103">
          <cell r="A3103" t="str">
            <v>2000898</v>
          </cell>
          <cell r="B3103" t="str">
            <v>Bill James (214)</v>
          </cell>
        </row>
        <row r="3104">
          <cell r="A3104" t="str">
            <v>2000904</v>
          </cell>
          <cell r="B3104" t="str">
            <v>Bill James (214)</v>
          </cell>
        </row>
        <row r="3105">
          <cell r="A3105" t="str">
            <v>2000908</v>
          </cell>
          <cell r="B3105" t="str">
            <v>Bill James (214)</v>
          </cell>
        </row>
        <row r="3106">
          <cell r="A3106" t="str">
            <v>2000911</v>
          </cell>
          <cell r="B3106" t="str">
            <v>Bill James (214)</v>
          </cell>
        </row>
        <row r="3107">
          <cell r="A3107" t="str">
            <v>2000912</v>
          </cell>
          <cell r="B3107" t="str">
            <v>Bruce Cannon (218)</v>
          </cell>
        </row>
        <row r="3108">
          <cell r="A3108" t="str">
            <v>2000917</v>
          </cell>
          <cell r="B3108" t="str">
            <v>Bill James (214)</v>
          </cell>
        </row>
        <row r="3109">
          <cell r="A3109" t="str">
            <v>2000919</v>
          </cell>
          <cell r="B3109" t="str">
            <v>Bruce Cannon (218)</v>
          </cell>
        </row>
        <row r="3110">
          <cell r="A3110" t="str">
            <v>2000936</v>
          </cell>
          <cell r="B3110" t="str">
            <v>Butch Hazlett (226)</v>
          </cell>
        </row>
        <row r="3111">
          <cell r="A3111" t="str">
            <v>2000937</v>
          </cell>
          <cell r="B3111" t="str">
            <v>Bruce Cannon (218)</v>
          </cell>
        </row>
        <row r="3112">
          <cell r="A3112" t="str">
            <v>2000939</v>
          </cell>
          <cell r="B3112" t="str">
            <v>Bill James (214)</v>
          </cell>
        </row>
        <row r="3113">
          <cell r="A3113" t="str">
            <v>2000945</v>
          </cell>
          <cell r="B3113" t="str">
            <v>Bill James (214)</v>
          </cell>
        </row>
        <row r="3114">
          <cell r="A3114" t="str">
            <v>2000946</v>
          </cell>
          <cell r="B3114" t="str">
            <v>Bruce Cannon (218)</v>
          </cell>
        </row>
        <row r="3115">
          <cell r="A3115" t="str">
            <v>2000951</v>
          </cell>
          <cell r="B3115" t="str">
            <v>Bill James (214)</v>
          </cell>
        </row>
        <row r="3116">
          <cell r="A3116" t="str">
            <v>2000956</v>
          </cell>
          <cell r="B3116" t="str">
            <v>Bill James (214)</v>
          </cell>
        </row>
        <row r="3117">
          <cell r="A3117" t="str">
            <v>2000958</v>
          </cell>
          <cell r="B3117" t="str">
            <v>Bill James (214)</v>
          </cell>
        </row>
        <row r="3118">
          <cell r="A3118" t="str">
            <v>2000993</v>
          </cell>
          <cell r="B3118" t="str">
            <v>Bruce Cannon (218)</v>
          </cell>
        </row>
        <row r="3119">
          <cell r="A3119" t="str">
            <v>2001031</v>
          </cell>
          <cell r="B3119" t="str">
            <v>Julian Coronado (215)</v>
          </cell>
        </row>
        <row r="3120">
          <cell r="A3120" t="str">
            <v>2001101</v>
          </cell>
          <cell r="B3120" t="str">
            <v>Bill James (214)</v>
          </cell>
        </row>
        <row r="3121">
          <cell r="A3121" t="str">
            <v>2001204</v>
          </cell>
          <cell r="B3121" t="str">
            <v>Bruce Cannon (218)</v>
          </cell>
        </row>
        <row r="3122">
          <cell r="A3122" t="str">
            <v>2001217</v>
          </cell>
          <cell r="B3122" t="str">
            <v>John Greer (225)</v>
          </cell>
        </row>
        <row r="3123">
          <cell r="A3123" t="str">
            <v>2001302</v>
          </cell>
          <cell r="B3123" t="str">
            <v>Bill James (214)</v>
          </cell>
        </row>
        <row r="3124">
          <cell r="A3124" t="str">
            <v>2001448</v>
          </cell>
          <cell r="B3124" t="str">
            <v>John Greer (225)</v>
          </cell>
        </row>
      </sheetData>
      <sheetData sheetId="4" refreshError="1">
        <row r="3">
          <cell r="D3" t="str">
            <v>ACCOUNT</v>
          </cell>
          <cell r="E3" t="str">
            <v>ACCOUNT NAME</v>
          </cell>
          <cell r="F3" t="str">
            <v>2005 FCST - $</v>
          </cell>
          <cell r="G3" t="str">
            <v>2005 FCST - $"000</v>
          </cell>
        </row>
        <row r="4">
          <cell r="A4" t="str">
            <v>0196118</v>
          </cell>
          <cell r="B4" t="str">
            <v>GART BROTHERS</v>
          </cell>
          <cell r="C4" t="str">
            <v>Ex</v>
          </cell>
        </row>
        <row r="5">
          <cell r="A5" t="str">
            <v>0331101</v>
          </cell>
          <cell r="B5" t="str">
            <v>STAGE STORES</v>
          </cell>
          <cell r="C5" t="str">
            <v>Ex</v>
          </cell>
          <cell r="D5" t="str">
            <v>0008254</v>
          </cell>
          <cell r="E5" t="str">
            <v>FRED MEYER INC</v>
          </cell>
          <cell r="F5">
            <v>2148560</v>
          </cell>
          <cell r="G5">
            <v>2148.56</v>
          </cell>
          <cell r="I5" t="str">
            <v>0008346</v>
          </cell>
          <cell r="J5" t="str">
            <v>G I JOES INC</v>
          </cell>
          <cell r="K5">
            <v>73655</v>
          </cell>
          <cell r="L5">
            <v>73.655000000000001</v>
          </cell>
        </row>
        <row r="6">
          <cell r="A6" t="str">
            <v>0688207</v>
          </cell>
          <cell r="B6" t="str">
            <v>DICK'S SPORTING GOODS</v>
          </cell>
          <cell r="C6" t="str">
            <v>Ex</v>
          </cell>
          <cell r="D6" t="str">
            <v>0008346</v>
          </cell>
          <cell r="E6" t="str">
            <v>G I JOES INC</v>
          </cell>
          <cell r="F6">
            <v>1497513.5</v>
          </cell>
          <cell r="G6">
            <v>1497.5135</v>
          </cell>
          <cell r="I6" t="str">
            <v>0015377</v>
          </cell>
          <cell r="J6" t="str">
            <v>Nordstrom</v>
          </cell>
          <cell r="K6">
            <v>255565</v>
          </cell>
          <cell r="L6">
            <v>255.565</v>
          </cell>
        </row>
        <row r="7">
          <cell r="A7" t="str">
            <v>0869141</v>
          </cell>
          <cell r="B7" t="str">
            <v>SPORTS AUTHORITY</v>
          </cell>
          <cell r="C7" t="str">
            <v>Ex</v>
          </cell>
          <cell r="D7" t="str">
            <v>0015374</v>
          </cell>
          <cell r="E7" t="str">
            <v>NORDSTROM</v>
          </cell>
          <cell r="F7">
            <v>1645510.75</v>
          </cell>
          <cell r="G7">
            <v>1645.5107499999999</v>
          </cell>
          <cell r="I7" t="str">
            <v>0196118</v>
          </cell>
          <cell r="J7" t="str">
            <v>Gart Sports Company</v>
          </cell>
          <cell r="K7">
            <v>3369882.2</v>
          </cell>
          <cell r="L7">
            <v>3369.8822</v>
          </cell>
        </row>
        <row r="8">
          <cell r="A8" t="str">
            <v>0681530</v>
          </cell>
          <cell r="B8" t="str">
            <v>JUST FOR FEET</v>
          </cell>
          <cell r="C8" t="str">
            <v>Ex</v>
          </cell>
          <cell r="D8" t="str">
            <v>0015377</v>
          </cell>
          <cell r="E8" t="str">
            <v>Nordstrom</v>
          </cell>
          <cell r="F8">
            <v>16226706.199999999</v>
          </cell>
          <cell r="G8">
            <v>16226.706199999999</v>
          </cell>
          <cell r="I8" t="str">
            <v>0196718</v>
          </cell>
          <cell r="J8" t="str">
            <v>GERLER &amp; SON INC</v>
          </cell>
          <cell r="K8">
            <v>4080</v>
          </cell>
          <cell r="L8">
            <v>4.08</v>
          </cell>
        </row>
        <row r="9">
          <cell r="A9" t="str">
            <v>0318531</v>
          </cell>
          <cell r="B9" t="str">
            <v>Footaction</v>
          </cell>
          <cell r="C9" t="str">
            <v>Ex</v>
          </cell>
          <cell r="D9" t="str">
            <v>0015379</v>
          </cell>
          <cell r="E9" t="str">
            <v>NORDSTROM RACK      #</v>
          </cell>
          <cell r="F9">
            <v>3340016</v>
          </cell>
          <cell r="G9">
            <v>3340.0160000000001</v>
          </cell>
          <cell r="I9" t="str">
            <v>0244163</v>
          </cell>
          <cell r="J9" t="str">
            <v>EASTBAY OF WAUSAU</v>
          </cell>
          <cell r="K9">
            <v>31667</v>
          </cell>
          <cell r="L9">
            <v>31.667000000000002</v>
          </cell>
        </row>
        <row r="10">
          <cell r="A10" t="str">
            <v>0810512</v>
          </cell>
          <cell r="B10" t="str">
            <v>Off Broadway</v>
          </cell>
          <cell r="C10" t="str">
            <v>Ex</v>
          </cell>
          <cell r="D10" t="str">
            <v>0019615</v>
          </cell>
          <cell r="E10" t="str">
            <v>RECREATIONAL EQUIPMENT INC.</v>
          </cell>
          <cell r="F10">
            <v>1565923.5</v>
          </cell>
          <cell r="G10">
            <v>1565.9235000000001</v>
          </cell>
          <cell r="I10" t="str">
            <v>0295111</v>
          </cell>
          <cell r="J10" t="str">
            <v>ACADEMY CORPORATION</v>
          </cell>
          <cell r="K10">
            <v>1226348.82</v>
          </cell>
          <cell r="L10">
            <v>1226.3488200000002</v>
          </cell>
        </row>
        <row r="11">
          <cell r="D11" t="str">
            <v>0196118</v>
          </cell>
          <cell r="E11" t="str">
            <v>Gart Sports Company</v>
          </cell>
          <cell r="F11">
            <v>40723947.600000009</v>
          </cell>
          <cell r="G11">
            <v>40723.947600000007</v>
          </cell>
          <cell r="I11" t="str">
            <v>0352305</v>
          </cell>
          <cell r="J11" t="str">
            <v>FINISH LINE</v>
          </cell>
          <cell r="K11">
            <v>184062.5</v>
          </cell>
          <cell r="L11">
            <v>184.0625</v>
          </cell>
        </row>
        <row r="12">
          <cell r="A12" t="str">
            <v>0020400</v>
          </cell>
          <cell r="B12" t="str">
            <v>NEW BALANCE BELLEVUE</v>
          </cell>
          <cell r="C12" t="str">
            <v>Ex</v>
          </cell>
          <cell r="D12" t="str">
            <v>0196718</v>
          </cell>
          <cell r="E12" t="str">
            <v>GERLER &amp; SON INC</v>
          </cell>
          <cell r="F12">
            <v>1849311.5</v>
          </cell>
          <cell r="G12">
            <v>1849.3115</v>
          </cell>
          <cell r="I12" t="str">
            <v>0401749</v>
          </cell>
          <cell r="J12" t="str">
            <v>DUNHAMS ATHLEISURE CORP</v>
          </cell>
          <cell r="K12">
            <v>226712</v>
          </cell>
          <cell r="L12">
            <v>226.71199999999999</v>
          </cell>
        </row>
        <row r="13">
          <cell r="A13" t="str">
            <v>0210702</v>
          </cell>
          <cell r="B13" t="str">
            <v>NEW BALANCE ALBUQUERQUE</v>
          </cell>
          <cell r="C13" t="str">
            <v>Ex</v>
          </cell>
          <cell r="D13" t="str">
            <v>0219000</v>
          </cell>
          <cell r="E13" t="str">
            <v>SIERRA TRADING POST INC.</v>
          </cell>
          <cell r="F13">
            <v>754600</v>
          </cell>
          <cell r="G13">
            <v>754.6</v>
          </cell>
          <cell r="I13" t="str">
            <v>0408638</v>
          </cell>
          <cell r="J13" t="str">
            <v>MICHIGAN SPORTING GDS</v>
          </cell>
          <cell r="K13">
            <v>59407</v>
          </cell>
          <cell r="L13">
            <v>59.406999999999996</v>
          </cell>
        </row>
        <row r="14">
          <cell r="A14" t="str">
            <v>0261205</v>
          </cell>
          <cell r="B14" t="str">
            <v>NEW BALANCE MILWAUKEE</v>
          </cell>
          <cell r="C14" t="str">
            <v>Ex</v>
          </cell>
          <cell r="D14" t="str">
            <v>0240321</v>
          </cell>
          <cell r="E14" t="str">
            <v>SHOPKO STORES INC.</v>
          </cell>
          <cell r="F14">
            <v>3630252</v>
          </cell>
          <cell r="G14">
            <v>3630.252</v>
          </cell>
          <cell r="I14" t="str">
            <v>0410283</v>
          </cell>
          <cell r="J14" t="str">
            <v>Bob's Stores Inc Dip</v>
          </cell>
          <cell r="K14">
            <v>377061</v>
          </cell>
          <cell r="L14">
            <v>377.06099999999998</v>
          </cell>
        </row>
        <row r="15">
          <cell r="A15" t="str">
            <v>0290700</v>
          </cell>
          <cell r="B15" t="str">
            <v>NEW BALANCE PALM BEACH</v>
          </cell>
          <cell r="C15" t="str">
            <v>Ex</v>
          </cell>
          <cell r="D15" t="str">
            <v>0241478</v>
          </cell>
          <cell r="E15" t="str">
            <v>CABELAS, INC</v>
          </cell>
          <cell r="F15">
            <v>5087255.4006559998</v>
          </cell>
          <cell r="G15">
            <v>5087.2554006559994</v>
          </cell>
          <cell r="I15" t="str">
            <v>0601551</v>
          </cell>
          <cell r="J15" t="str">
            <v>FOOTLOCKER             #</v>
          </cell>
          <cell r="K15">
            <v>191037</v>
          </cell>
          <cell r="L15">
            <v>191.03700000000001</v>
          </cell>
        </row>
        <row r="16">
          <cell r="A16" t="str">
            <v>0310702</v>
          </cell>
          <cell r="B16" t="str">
            <v>NEW BALANCE DFW II</v>
          </cell>
          <cell r="C16" t="str">
            <v>Ex</v>
          </cell>
          <cell r="D16" t="str">
            <v>0244163</v>
          </cell>
          <cell r="E16" t="str">
            <v>EASTBAY OF WAUSAU</v>
          </cell>
          <cell r="F16">
            <v>3854381.6491615297</v>
          </cell>
          <cell r="G16">
            <v>3854.3816491615298</v>
          </cell>
          <cell r="I16" t="str">
            <v>0601552</v>
          </cell>
          <cell r="J16" t="str">
            <v>LADY FOOTLOCKER INC.   #</v>
          </cell>
          <cell r="K16">
            <v>240022.5</v>
          </cell>
          <cell r="L16">
            <v>240.02250000000001</v>
          </cell>
        </row>
        <row r="17">
          <cell r="A17" t="str">
            <v>0310704</v>
          </cell>
          <cell r="B17" t="str">
            <v>NEW BALANCE DFW III</v>
          </cell>
          <cell r="C17" t="str">
            <v>Ex</v>
          </cell>
          <cell r="D17" t="str">
            <v>0248705</v>
          </cell>
          <cell r="E17" t="str">
            <v>NINE WEST GROUP INC</v>
          </cell>
          <cell r="F17">
            <v>228238</v>
          </cell>
          <cell r="G17">
            <v>228.238</v>
          </cell>
          <cell r="I17" t="str">
            <v>0604447</v>
          </cell>
          <cell r="J17" t="str">
            <v>HOLABIRD SPORTS LLC</v>
          </cell>
          <cell r="K17">
            <v>14400</v>
          </cell>
          <cell r="L17">
            <v>14.4</v>
          </cell>
        </row>
        <row r="18">
          <cell r="A18" t="str">
            <v>0310706</v>
          </cell>
          <cell r="B18" t="str">
            <v>NEW BALANCE DFW IV</v>
          </cell>
          <cell r="C18" t="str">
            <v>Ex</v>
          </cell>
          <cell r="D18" t="str">
            <v>0254710</v>
          </cell>
          <cell r="E18" t="str">
            <v>KOHL'S DEPARTMENT STORE</v>
          </cell>
          <cell r="F18">
            <v>61534928.649999999</v>
          </cell>
          <cell r="G18">
            <v>61534.928650000002</v>
          </cell>
          <cell r="I18" t="str">
            <v>0615345</v>
          </cell>
          <cell r="J18" t="str">
            <v>HENRY MODELL &amp; CO., INC.</v>
          </cell>
          <cell r="K18">
            <v>233950.85</v>
          </cell>
          <cell r="L18">
            <v>233.95085</v>
          </cell>
        </row>
        <row r="19">
          <cell r="A19" t="str">
            <v>0321019</v>
          </cell>
          <cell r="B19" t="str">
            <v>NEW BALANCE SAN ANTONIO</v>
          </cell>
          <cell r="C19" t="str">
            <v>Ex</v>
          </cell>
          <cell r="D19" t="str">
            <v>0258219</v>
          </cell>
          <cell r="E19" t="str">
            <v>Mason Shoe MFG CO</v>
          </cell>
          <cell r="F19">
            <v>5334954</v>
          </cell>
          <cell r="G19">
            <v>5334.9539999999997</v>
          </cell>
          <cell r="I19" t="str">
            <v>0628360</v>
          </cell>
          <cell r="J19" t="str">
            <v>J.C. PENNEY CORP. INC.  (MCAT/609)</v>
          </cell>
          <cell r="K19">
            <v>23956.7</v>
          </cell>
          <cell r="L19">
            <v>23.956700000000001</v>
          </cell>
        </row>
        <row r="20">
          <cell r="A20" t="str">
            <v>0380326</v>
          </cell>
          <cell r="B20" t="str">
            <v>NEW BALANCE EASTON</v>
          </cell>
          <cell r="C20" t="str">
            <v>Ex</v>
          </cell>
          <cell r="D20" t="str">
            <v>0263141</v>
          </cell>
          <cell r="E20" t="str">
            <v>FAMOUS FOOTWEAR</v>
          </cell>
          <cell r="F20">
            <v>50344375.259999998</v>
          </cell>
          <cell r="G20">
            <v>50344.375260000001</v>
          </cell>
          <cell r="I20" t="str">
            <v>0688207</v>
          </cell>
          <cell r="J20" t="str">
            <v>DICKS SPORTING GOODS</v>
          </cell>
          <cell r="K20">
            <v>4372816.5599999996</v>
          </cell>
          <cell r="L20">
            <v>4372.8165599999993</v>
          </cell>
        </row>
        <row r="21">
          <cell r="A21" t="str">
            <v>0380418</v>
          </cell>
          <cell r="B21" t="str">
            <v>NEW BALANCE ATLANTA @ GWINETT</v>
          </cell>
          <cell r="C21" t="str">
            <v>Ex</v>
          </cell>
          <cell r="D21" t="str">
            <v>0287576</v>
          </cell>
          <cell r="E21" t="str">
            <v>TRADEHOME SHOE STORES INC</v>
          </cell>
          <cell r="F21">
            <v>3532705.5</v>
          </cell>
          <cell r="G21">
            <v>3532.7055</v>
          </cell>
          <cell r="I21" t="str">
            <v>0744123</v>
          </cell>
          <cell r="J21" t="str">
            <v>CHAMPS                 #</v>
          </cell>
          <cell r="K21">
            <v>185654.5</v>
          </cell>
          <cell r="L21">
            <v>185.65450000000001</v>
          </cell>
        </row>
        <row r="22">
          <cell r="A22" t="str">
            <v>0380517</v>
          </cell>
          <cell r="B22" t="str">
            <v>NEW BALANCE ATLANTA AT BUCKHEAD</v>
          </cell>
          <cell r="C22" t="str">
            <v>Ex</v>
          </cell>
          <cell r="D22" t="str">
            <v>0295111</v>
          </cell>
          <cell r="E22" t="str">
            <v>ACADEMY CORPORATION</v>
          </cell>
          <cell r="F22">
            <v>23557517.5</v>
          </cell>
          <cell r="G22">
            <v>23557.517500000002</v>
          </cell>
          <cell r="I22" t="str">
            <v>0807729</v>
          </cell>
          <cell r="J22" t="str">
            <v>HIBBETT SPORTING GOODS</v>
          </cell>
          <cell r="K22">
            <v>319587.8</v>
          </cell>
          <cell r="L22">
            <v>319.58780000000002</v>
          </cell>
        </row>
        <row r="23">
          <cell r="A23" t="str">
            <v>0381120</v>
          </cell>
          <cell r="B23" t="str">
            <v>NEW BALANCE BELDEN</v>
          </cell>
          <cell r="C23" t="str">
            <v>Ex</v>
          </cell>
          <cell r="D23" t="str">
            <v>0296678</v>
          </cell>
          <cell r="E23" t="str">
            <v>AAFES-ARMY AIR FORCE EXCH REG</v>
          </cell>
          <cell r="F23">
            <v>12795860.449999999</v>
          </cell>
          <cell r="G23">
            <v>12795.86045</v>
          </cell>
          <cell r="I23" t="str">
            <v>0815978</v>
          </cell>
          <cell r="J23" t="str">
            <v>RACK ROOM SHOES INC</v>
          </cell>
          <cell r="K23">
            <v>15523.52</v>
          </cell>
          <cell r="L23">
            <v>15.523520000000001</v>
          </cell>
        </row>
        <row r="24">
          <cell r="A24" t="str">
            <v>0381206</v>
          </cell>
          <cell r="B24" t="str">
            <v>NEW BALANCE LOUISVILLE</v>
          </cell>
          <cell r="C24" t="str">
            <v>Ex</v>
          </cell>
          <cell r="D24" t="str">
            <v>0331101</v>
          </cell>
          <cell r="E24" t="str">
            <v>STAGE STORES INC</v>
          </cell>
          <cell r="F24">
            <v>3779323.5</v>
          </cell>
          <cell r="G24">
            <v>3779.3235</v>
          </cell>
          <cell r="I24" t="str">
            <v>0909871</v>
          </cell>
          <cell r="J24" t="str">
            <v>TOPS SHOE INC</v>
          </cell>
          <cell r="K24">
            <v>6480</v>
          </cell>
          <cell r="L24">
            <v>6.48</v>
          </cell>
        </row>
        <row r="25">
          <cell r="A25" t="str">
            <v>0391109</v>
          </cell>
          <cell r="B25" t="str">
            <v>NEW BALANCE LEXINGTON</v>
          </cell>
          <cell r="C25" t="str">
            <v>Ex</v>
          </cell>
          <cell r="D25" t="str">
            <v>0352305</v>
          </cell>
          <cell r="E25" t="str">
            <v>FINISH LINE</v>
          </cell>
          <cell r="F25">
            <v>27971976.680000763</v>
          </cell>
          <cell r="G25">
            <v>27971.976680000764</v>
          </cell>
          <cell r="I25" t="str">
            <v>0944805</v>
          </cell>
          <cell r="J25" t="str">
            <v>MARMAXX GROUP</v>
          </cell>
          <cell r="K25">
            <v>1653900</v>
          </cell>
          <cell r="L25">
            <v>1653.9</v>
          </cell>
        </row>
        <row r="26">
          <cell r="A26" t="str">
            <v>0453609</v>
          </cell>
          <cell r="B26" t="str">
            <v>NEW BALANCE CHICAGO (MARATHON)</v>
          </cell>
          <cell r="C26" t="str">
            <v>Ex</v>
          </cell>
          <cell r="D26" t="str">
            <v>0365378</v>
          </cell>
          <cell r="E26" t="str">
            <v>SHOE CARNIVAL</v>
          </cell>
          <cell r="F26">
            <v>39112613.20000001</v>
          </cell>
          <cell r="G26">
            <v>39112.613200000007</v>
          </cell>
          <cell r="I26" t="str">
            <v>1000780</v>
          </cell>
          <cell r="J26" t="str">
            <v>SPORT CHALET INC</v>
          </cell>
          <cell r="K26">
            <v>414660.5</v>
          </cell>
          <cell r="L26">
            <v>414.66050000000001</v>
          </cell>
        </row>
        <row r="27">
          <cell r="A27" t="str">
            <v>0550605</v>
          </cell>
          <cell r="B27" t="str">
            <v>NEW BALANCE DFW I</v>
          </cell>
          <cell r="C27" t="str">
            <v>Ex</v>
          </cell>
          <cell r="D27" t="str">
            <v>0391350</v>
          </cell>
          <cell r="E27" t="str">
            <v>RETAIL VENTURES                  OH</v>
          </cell>
          <cell r="F27">
            <v>2264957</v>
          </cell>
          <cell r="G27">
            <v>2264.9569999999999</v>
          </cell>
          <cell r="I27" t="str">
            <v>1001130</v>
          </cell>
          <cell r="J27" t="str">
            <v>Roadrunner Sports</v>
          </cell>
          <cell r="K27">
            <v>256465.5</v>
          </cell>
          <cell r="L27">
            <v>256.46550000000002</v>
          </cell>
        </row>
        <row r="28">
          <cell r="A28" t="str">
            <v>0570319</v>
          </cell>
          <cell r="B28" t="str">
            <v>NEW BALANCE TYSON'S CORNER</v>
          </cell>
          <cell r="C28" t="str">
            <v>Ex</v>
          </cell>
          <cell r="D28" t="str">
            <v>0391970</v>
          </cell>
          <cell r="E28" t="str">
            <v>CASUAL MALE</v>
          </cell>
          <cell r="F28">
            <v>1240284</v>
          </cell>
          <cell r="G28">
            <v>1240.2840000000001</v>
          </cell>
          <cell r="I28" t="str">
            <v>2000722</v>
          </cell>
          <cell r="J28" t="str">
            <v>ZAPPOS.COM</v>
          </cell>
          <cell r="K28">
            <v>7430</v>
          </cell>
          <cell r="L28">
            <v>7.43</v>
          </cell>
        </row>
        <row r="29">
          <cell r="A29" t="str">
            <v>0581250</v>
          </cell>
          <cell r="B29" t="str">
            <v>NEW BALANCE PITTSBURGH II</v>
          </cell>
          <cell r="C29" t="str">
            <v>Ex</v>
          </cell>
          <cell r="D29" t="str">
            <v>0391999</v>
          </cell>
          <cell r="E29" t="str">
            <v>RETAIL VENTURES                  OH</v>
          </cell>
          <cell r="F29">
            <v>15087917</v>
          </cell>
          <cell r="G29">
            <v>15087.916999999999</v>
          </cell>
          <cell r="I29" t="str">
            <v>NBSTR_D</v>
          </cell>
          <cell r="J29" t="str">
            <v>New Balance stores - division D</v>
          </cell>
          <cell r="K29">
            <v>5677787.4000000004</v>
          </cell>
          <cell r="L29">
            <v>5677.7874000000002</v>
          </cell>
        </row>
        <row r="30">
          <cell r="A30" t="str">
            <v>0690725</v>
          </cell>
          <cell r="B30" t="str">
            <v>NEW BALANCE WHITE MARSH</v>
          </cell>
          <cell r="C30" t="str">
            <v>Ex</v>
          </cell>
          <cell r="D30" t="str">
            <v>0401749</v>
          </cell>
          <cell r="E30" t="str">
            <v>DUNHAMS ATHLEISURE CORP</v>
          </cell>
          <cell r="F30">
            <v>2923226</v>
          </cell>
          <cell r="G30">
            <v>2923.2260000000001</v>
          </cell>
          <cell r="I30" t="str">
            <v>OTHER_D</v>
          </cell>
          <cell r="J30" t="str">
            <v>Consolidated customers-division D</v>
          </cell>
          <cell r="K30">
            <v>8108348.5999999996</v>
          </cell>
          <cell r="L30">
            <v>8108.3485999999994</v>
          </cell>
        </row>
        <row r="31">
          <cell r="A31" t="str">
            <v>0760403</v>
          </cell>
          <cell r="B31" t="str">
            <v>NEW BALANCE SARASOTA</v>
          </cell>
          <cell r="C31" t="str">
            <v>Ex</v>
          </cell>
          <cell r="D31" t="str">
            <v>0408631</v>
          </cell>
          <cell r="E31" t="str">
            <v>MEIJER INC  VENDOR     #905</v>
          </cell>
          <cell r="F31">
            <v>4815562.5</v>
          </cell>
          <cell r="G31">
            <v>4815.5625</v>
          </cell>
          <cell r="K31">
            <v>27530461.950000003</v>
          </cell>
        </row>
        <row r="32">
          <cell r="A32" t="str">
            <v>0790424</v>
          </cell>
          <cell r="B32" t="str">
            <v>NEW BALANCE CHARLOTTE</v>
          </cell>
          <cell r="C32" t="str">
            <v>Ex</v>
          </cell>
          <cell r="D32" t="str">
            <v>0408638</v>
          </cell>
          <cell r="E32" t="str">
            <v>MICHIGAN SPORTING GDS</v>
          </cell>
          <cell r="F32">
            <v>1125858</v>
          </cell>
          <cell r="G32">
            <v>1125.8579999999999</v>
          </cell>
        </row>
        <row r="33">
          <cell r="A33" t="str">
            <v>0810510</v>
          </cell>
          <cell r="B33" t="str">
            <v>NEW BALANCE GREENVILLE</v>
          </cell>
          <cell r="C33" t="str">
            <v>Ex</v>
          </cell>
          <cell r="D33" t="str">
            <v>0410283</v>
          </cell>
          <cell r="E33" t="str">
            <v>Bob's Stores Inc Dip</v>
          </cell>
          <cell r="F33">
            <v>5103606.5</v>
          </cell>
          <cell r="G33">
            <v>5103.6064999999999</v>
          </cell>
        </row>
        <row r="34">
          <cell r="A34" t="str">
            <v>0851016</v>
          </cell>
          <cell r="B34" t="str">
            <v>NEW BALANCE ORLANDO II</v>
          </cell>
          <cell r="C34" t="str">
            <v>Ex</v>
          </cell>
          <cell r="D34" t="str">
            <v>0447000</v>
          </cell>
          <cell r="E34" t="str">
            <v>SEARS ROEBUCK AND CO   #</v>
          </cell>
          <cell r="F34">
            <v>36970409</v>
          </cell>
          <cell r="G34">
            <v>36970.409</v>
          </cell>
        </row>
        <row r="35">
          <cell r="A35" t="str">
            <v>0880528</v>
          </cell>
          <cell r="B35" t="str">
            <v>NEW BALANCE JACKSON</v>
          </cell>
          <cell r="C35" t="str">
            <v>Ex</v>
          </cell>
          <cell r="D35" t="str">
            <v>0461768</v>
          </cell>
          <cell r="E35" t="str">
            <v>L L BEAN</v>
          </cell>
          <cell r="F35">
            <v>3734863</v>
          </cell>
          <cell r="G35">
            <v>3734.8629999999998</v>
          </cell>
        </row>
        <row r="36">
          <cell r="A36" t="str">
            <v>0890110</v>
          </cell>
          <cell r="B36" t="str">
            <v>NEW BALANCE JERSEY SHORE</v>
          </cell>
          <cell r="C36" t="str">
            <v>Ex</v>
          </cell>
          <cell r="D36" t="str">
            <v>0471930</v>
          </cell>
          <cell r="E36" t="str">
            <v>CITY SPORTS INC</v>
          </cell>
          <cell r="F36">
            <v>1167307</v>
          </cell>
          <cell r="G36">
            <v>1167.307</v>
          </cell>
        </row>
        <row r="37">
          <cell r="A37" t="str">
            <v>0890604</v>
          </cell>
          <cell r="B37" t="str">
            <v>NEW BALANCE SUMMERLIN</v>
          </cell>
          <cell r="C37" t="str">
            <v>Ex</v>
          </cell>
          <cell r="D37" t="str">
            <v>0475555</v>
          </cell>
          <cell r="E37" t="str">
            <v>SPORTSHOE CENTER</v>
          </cell>
          <cell r="F37">
            <v>1414430.5</v>
          </cell>
          <cell r="G37">
            <v>1414.4304999999999</v>
          </cell>
        </row>
        <row r="38">
          <cell r="A38" t="str">
            <v>0901206</v>
          </cell>
          <cell r="B38" t="str">
            <v>NEW BALANCE ST. LOUIS II</v>
          </cell>
          <cell r="C38" t="str">
            <v>Ex</v>
          </cell>
          <cell r="D38" t="str">
            <v>0475947</v>
          </cell>
          <cell r="E38" t="str">
            <v>M V P SPORTS STORES INC</v>
          </cell>
          <cell r="F38">
            <v>230563</v>
          </cell>
          <cell r="G38">
            <v>230.56299999999999</v>
          </cell>
        </row>
        <row r="39">
          <cell r="A39" t="str">
            <v>0951116</v>
          </cell>
          <cell r="B39" t="str">
            <v>CLUB NEW BALANCE</v>
          </cell>
          <cell r="C39" t="str">
            <v>Ex</v>
          </cell>
          <cell r="D39" t="str">
            <v>0483475</v>
          </cell>
          <cell r="E39" t="str">
            <v>EBLENS LTD PARTNERSHIP</v>
          </cell>
          <cell r="F39">
            <v>773923</v>
          </cell>
          <cell r="G39">
            <v>773.923</v>
          </cell>
        </row>
        <row r="40">
          <cell r="C40" t="str">
            <v>Ex</v>
          </cell>
          <cell r="D40" t="str">
            <v>0515698</v>
          </cell>
          <cell r="E40" t="str">
            <v>OLYMPIA SPORT CENTER</v>
          </cell>
          <cell r="F40">
            <v>3567742</v>
          </cell>
          <cell r="G40">
            <v>3567.7420000000002</v>
          </cell>
        </row>
        <row r="41">
          <cell r="C41" t="str">
            <v>Ex</v>
          </cell>
          <cell r="D41" t="str">
            <v>0574260</v>
          </cell>
          <cell r="E41" t="str">
            <v>THE ATHLETES FOOT</v>
          </cell>
          <cell r="F41">
            <v>5669235.7999999998</v>
          </cell>
          <cell r="G41">
            <v>5669.2357999999995</v>
          </cell>
        </row>
        <row r="42">
          <cell r="C42" t="str">
            <v>Ex</v>
          </cell>
          <cell r="D42" t="str">
            <v>0597150</v>
          </cell>
          <cell r="E42" t="str">
            <v>ESCO LTD</v>
          </cell>
          <cell r="F42">
            <v>1157725.9000015261</v>
          </cell>
          <cell r="G42">
            <v>1157.725900001526</v>
          </cell>
        </row>
        <row r="43">
          <cell r="C43" t="str">
            <v>Ex</v>
          </cell>
          <cell r="D43" t="str">
            <v>0601551</v>
          </cell>
          <cell r="E43" t="str">
            <v>FOOTLOCKER             #</v>
          </cell>
          <cell r="F43">
            <v>75188498.879999995</v>
          </cell>
          <cell r="G43">
            <v>75188.498879999999</v>
          </cell>
        </row>
        <row r="44">
          <cell r="C44" t="str">
            <v>Ex</v>
          </cell>
          <cell r="D44" t="str">
            <v>0601552</v>
          </cell>
          <cell r="E44" t="str">
            <v>LADY FOOTLOCKER INC.   #</v>
          </cell>
          <cell r="F44">
            <v>17382350.199999999</v>
          </cell>
          <cell r="G44">
            <v>17382.350200000001</v>
          </cell>
        </row>
        <row r="45">
          <cell r="C45" t="str">
            <v>Ex</v>
          </cell>
          <cell r="D45" t="str">
            <v>0601554</v>
          </cell>
          <cell r="E45" t="str">
            <v>KIDS FOOTLOCKER        #</v>
          </cell>
          <cell r="F45">
            <v>8422097.9199999999</v>
          </cell>
          <cell r="G45">
            <v>8422.0979200000002</v>
          </cell>
        </row>
        <row r="46">
          <cell r="C46" t="str">
            <v>Ex</v>
          </cell>
          <cell r="D46" t="str">
            <v>0601559</v>
          </cell>
          <cell r="E46" t="str">
            <v>FOOTACTION</v>
          </cell>
          <cell r="F46">
            <v>8321617.1799999997</v>
          </cell>
          <cell r="G46">
            <v>8321.6171799999993</v>
          </cell>
        </row>
        <row r="47">
          <cell r="C47" t="str">
            <v>Ex</v>
          </cell>
          <cell r="D47" t="str">
            <v>0604447</v>
          </cell>
          <cell r="E47" t="str">
            <v>HOLABIRD SPORTS LLC</v>
          </cell>
          <cell r="F47">
            <v>1757526.499819183</v>
          </cell>
          <cell r="G47">
            <v>1757.5264998191831</v>
          </cell>
        </row>
        <row r="48">
          <cell r="C48" t="str">
            <v>Ex</v>
          </cell>
          <cell r="D48" t="str">
            <v>0615345</v>
          </cell>
          <cell r="E48" t="str">
            <v>HENRY MODELL &amp; CO., INC.</v>
          </cell>
          <cell r="F48">
            <v>10889820.4</v>
          </cell>
          <cell r="G48">
            <v>10889.820400000001</v>
          </cell>
        </row>
        <row r="49">
          <cell r="C49" t="str">
            <v>Ex</v>
          </cell>
          <cell r="D49" t="str">
            <v>0627526</v>
          </cell>
          <cell r="E49" t="str">
            <v>PARAGON ATHLETIC GOODS CO. LLC-ELIT</v>
          </cell>
          <cell r="F49">
            <v>1326084.3999999999</v>
          </cell>
          <cell r="G49">
            <v>1326.0844</v>
          </cell>
        </row>
        <row r="50">
          <cell r="C50" t="str">
            <v>Ex</v>
          </cell>
          <cell r="D50" t="str">
            <v>0628247</v>
          </cell>
          <cell r="E50" t="str">
            <v>J.C. PENNEY CORP. INC. (RETAIL)</v>
          </cell>
          <cell r="F50">
            <v>34934499.5</v>
          </cell>
          <cell r="G50">
            <v>34934.499499999998</v>
          </cell>
        </row>
        <row r="51">
          <cell r="C51" t="str">
            <v>Ex</v>
          </cell>
          <cell r="D51" t="str">
            <v>0628360</v>
          </cell>
          <cell r="E51" t="str">
            <v>J.C. PENNEY CORP. INC.  (MCAT/609)</v>
          </cell>
          <cell r="F51">
            <v>3940519.5</v>
          </cell>
          <cell r="G51">
            <v>3940.5194999999999</v>
          </cell>
        </row>
        <row r="52">
          <cell r="C52" t="str">
            <v>Ex</v>
          </cell>
          <cell r="D52" t="str">
            <v>0628361</v>
          </cell>
          <cell r="E52" t="str">
            <v>J.C. PENNEY CORP. INC.  (WCAT/610)</v>
          </cell>
          <cell r="F52">
            <v>3136697.55</v>
          </cell>
          <cell r="G52">
            <v>3136.6975499999999</v>
          </cell>
        </row>
        <row r="53">
          <cell r="C53" t="str">
            <v>Ex</v>
          </cell>
          <cell r="D53" t="str">
            <v>0688207</v>
          </cell>
          <cell r="E53" t="str">
            <v>DICKS SPORTING GOODS</v>
          </cell>
          <cell r="F53">
            <v>31798491.670001488</v>
          </cell>
          <cell r="G53">
            <v>31798.491670001487</v>
          </cell>
        </row>
        <row r="54">
          <cell r="D54" t="str">
            <v>0707001</v>
          </cell>
          <cell r="E54" t="str">
            <v>DFAS COLUMBUS CENTER ZZZZ</v>
          </cell>
          <cell r="F54">
            <v>1987873.1</v>
          </cell>
          <cell r="G54">
            <v>1987.8731</v>
          </cell>
        </row>
        <row r="55">
          <cell r="D55" t="str">
            <v>0707074</v>
          </cell>
          <cell r="E55" t="str">
            <v>Nexcen</v>
          </cell>
          <cell r="F55">
            <v>3717089.8500008001</v>
          </cell>
          <cell r="G55">
            <v>3717.0898500008002</v>
          </cell>
        </row>
        <row r="56">
          <cell r="D56" t="str">
            <v>0744123</v>
          </cell>
          <cell r="E56" t="str">
            <v>CHAMPS                 #</v>
          </cell>
          <cell r="F56">
            <v>20759160.84</v>
          </cell>
          <cell r="G56">
            <v>20759.16084</v>
          </cell>
        </row>
        <row r="57">
          <cell r="D57" t="str">
            <v>0751901</v>
          </cell>
          <cell r="E57" t="str">
            <v>NEXCEN 050</v>
          </cell>
          <cell r="F57">
            <v>1610739.9</v>
          </cell>
          <cell r="G57">
            <v>1610.7398999999998</v>
          </cell>
        </row>
        <row r="58">
          <cell r="D58" t="str">
            <v>0771590</v>
          </cell>
          <cell r="E58" t="str">
            <v>BELK/LEGGETT</v>
          </cell>
          <cell r="F58">
            <v>7925641</v>
          </cell>
          <cell r="G58">
            <v>7925.6409999999996</v>
          </cell>
        </row>
        <row r="59">
          <cell r="D59" t="str">
            <v>0802318</v>
          </cell>
          <cell r="E59" t="str">
            <v>GENESCO INC./JOURNEYS DIVISION</v>
          </cell>
          <cell r="F59">
            <v>3124273.5</v>
          </cell>
          <cell r="G59">
            <v>3124.2734999999998</v>
          </cell>
        </row>
        <row r="60">
          <cell r="D60" t="str">
            <v>0807729</v>
          </cell>
          <cell r="E60" t="str">
            <v>HIBBETT SPORTING GOODS</v>
          </cell>
          <cell r="F60">
            <v>25109110</v>
          </cell>
          <cell r="G60">
            <v>25109.11</v>
          </cell>
        </row>
        <row r="61">
          <cell r="D61" t="str">
            <v>0809099</v>
          </cell>
          <cell r="E61" t="str">
            <v>GOODY'S FAMILY CLOTHING</v>
          </cell>
          <cell r="F61">
            <v>6740812</v>
          </cell>
          <cell r="G61">
            <v>6740.8119999999999</v>
          </cell>
        </row>
        <row r="62">
          <cell r="D62" t="str">
            <v>0810512</v>
          </cell>
          <cell r="E62" t="str">
            <v>OFF BROADWAY SHOES INC</v>
          </cell>
          <cell r="F62">
            <v>2356563.12</v>
          </cell>
          <cell r="G62">
            <v>2356.5631200000003</v>
          </cell>
        </row>
        <row r="63">
          <cell r="D63" t="str">
            <v>0815978</v>
          </cell>
          <cell r="E63" t="str">
            <v>RACK ROOM SHOES INC</v>
          </cell>
          <cell r="F63">
            <v>19781705.469999999</v>
          </cell>
          <cell r="G63">
            <v>19781.705469999997</v>
          </cell>
        </row>
        <row r="64">
          <cell r="D64" t="str">
            <v>0868555</v>
          </cell>
          <cell r="E64" t="str">
            <v>SHOE SHOW INC</v>
          </cell>
          <cell r="F64">
            <v>48316361.5</v>
          </cell>
          <cell r="G64">
            <v>48316.361499999999</v>
          </cell>
        </row>
        <row r="65">
          <cell r="D65" t="str">
            <v>0909871</v>
          </cell>
          <cell r="E65" t="str">
            <v>TOPS SHOE INC</v>
          </cell>
          <cell r="F65">
            <v>868687</v>
          </cell>
          <cell r="G65">
            <v>868.68700000000001</v>
          </cell>
        </row>
        <row r="66">
          <cell r="D66" t="str">
            <v>0944805</v>
          </cell>
          <cell r="E66" t="str">
            <v>MARMAXX GROUP</v>
          </cell>
          <cell r="F66">
            <v>23846964</v>
          </cell>
          <cell r="G66">
            <v>23846.964</v>
          </cell>
        </row>
        <row r="67">
          <cell r="D67" t="str">
            <v>1000780</v>
          </cell>
          <cell r="E67" t="str">
            <v>SPORT CHALET INC</v>
          </cell>
          <cell r="F67">
            <v>2999690.4499992374</v>
          </cell>
          <cell r="G67">
            <v>2999.6904499992374</v>
          </cell>
        </row>
        <row r="68">
          <cell r="D68" t="str">
            <v>1000834</v>
          </cell>
          <cell r="E68" t="str">
            <v>BIG 5 CORP.</v>
          </cell>
          <cell r="F68">
            <v>10669878.32</v>
          </cell>
          <cell r="G68">
            <v>10669.87832</v>
          </cell>
        </row>
        <row r="69">
          <cell r="D69" t="str">
            <v>1001130</v>
          </cell>
          <cell r="E69" t="str">
            <v>Roadrunner Sports</v>
          </cell>
          <cell r="F69">
            <v>8184281.4700000016</v>
          </cell>
          <cell r="G69">
            <v>8184.2814700000017</v>
          </cell>
        </row>
        <row r="70">
          <cell r="D70" t="str">
            <v>2000547</v>
          </cell>
          <cell r="E70" t="str">
            <v>COPELANDS SPT GDS</v>
          </cell>
          <cell r="F70">
            <v>1994350.44</v>
          </cell>
          <cell r="G70">
            <v>1994.3504399999999</v>
          </cell>
        </row>
        <row r="71">
          <cell r="D71" t="str">
            <v>2000585</v>
          </cell>
          <cell r="E71" t="str">
            <v>MERVYN'S</v>
          </cell>
          <cell r="F71">
            <v>10258282</v>
          </cell>
          <cell r="G71">
            <v>10258.281999999999</v>
          </cell>
        </row>
        <row r="72">
          <cell r="D72" t="str">
            <v>2000722</v>
          </cell>
          <cell r="E72" t="str">
            <v>ZAPPOS.COM</v>
          </cell>
          <cell r="F72">
            <v>2842170.0216716919</v>
          </cell>
          <cell r="G72">
            <v>2842.1700216716918</v>
          </cell>
        </row>
        <row r="73">
          <cell r="D73" t="str">
            <v>NBSTR_D</v>
          </cell>
          <cell r="E73" t="str">
            <v>New Balance stores - division D</v>
          </cell>
          <cell r="F73">
            <v>70029013.596317083</v>
          </cell>
          <cell r="G73">
            <v>70029.013596317076</v>
          </cell>
        </row>
        <row r="74">
          <cell r="D74" t="str">
            <v>OTHER_D</v>
          </cell>
          <cell r="E74" t="str">
            <v>Consolidated customers-division D</v>
          </cell>
          <cell r="F74">
            <v>195861668.27846292</v>
          </cell>
          <cell r="G74">
            <v>195861.66827846292</v>
          </cell>
        </row>
        <row r="75">
          <cell r="F75">
            <v>1063846600.5960923</v>
          </cell>
        </row>
      </sheetData>
      <sheetData sheetId="5" refreshError="1">
        <row r="5">
          <cell r="B5" t="str">
            <v>0000000</v>
          </cell>
          <cell r="C5" t="str">
            <v>AD</v>
          </cell>
          <cell r="E5">
            <v>0</v>
          </cell>
          <cell r="F5">
            <v>0</v>
          </cell>
        </row>
        <row r="6">
          <cell r="B6" t="str">
            <v>0000001</v>
          </cell>
          <cell r="C6" t="str">
            <v>ANDREA DESANCTIS</v>
          </cell>
          <cell r="E6">
            <v>0</v>
          </cell>
          <cell r="F6">
            <v>0</v>
          </cell>
        </row>
        <row r="7">
          <cell r="B7" t="str">
            <v>0000002</v>
          </cell>
          <cell r="C7" t="str">
            <v>ORDER ADMIN. SUPVR.</v>
          </cell>
          <cell r="E7">
            <v>0</v>
          </cell>
          <cell r="F7">
            <v>0</v>
          </cell>
        </row>
        <row r="8">
          <cell r="B8" t="str">
            <v>0000003</v>
          </cell>
          <cell r="C8" t="str">
            <v>OPEN REQ./MGR.</v>
          </cell>
          <cell r="E8">
            <v>0</v>
          </cell>
          <cell r="F8">
            <v>0</v>
          </cell>
        </row>
        <row r="9">
          <cell r="B9" t="str">
            <v>0000004</v>
          </cell>
          <cell r="C9" t="str">
            <v>SUE LEBLANC</v>
          </cell>
          <cell r="E9">
            <v>0</v>
          </cell>
          <cell r="F9">
            <v>0</v>
          </cell>
        </row>
        <row r="10">
          <cell r="B10" t="str">
            <v>0000005</v>
          </cell>
          <cell r="C10" t="str">
            <v>OSCAR WALKER</v>
          </cell>
          <cell r="E10">
            <v>0</v>
          </cell>
          <cell r="F10">
            <v>0</v>
          </cell>
        </row>
        <row r="11">
          <cell r="B11" t="str">
            <v>0000006</v>
          </cell>
          <cell r="C11" t="str">
            <v>ROBERTA HARRIS</v>
          </cell>
          <cell r="E11">
            <v>0</v>
          </cell>
          <cell r="F11">
            <v>0</v>
          </cell>
        </row>
        <row r="12">
          <cell r="B12" t="str">
            <v>0000007</v>
          </cell>
          <cell r="C12" t="str">
            <v>STEVE DAVID</v>
          </cell>
          <cell r="E12">
            <v>0</v>
          </cell>
          <cell r="F12">
            <v>0</v>
          </cell>
        </row>
        <row r="13">
          <cell r="B13" t="str">
            <v>0000008</v>
          </cell>
          <cell r="C13" t="str">
            <v>KATE TALBOT</v>
          </cell>
          <cell r="E13">
            <v>0</v>
          </cell>
          <cell r="F13">
            <v>0</v>
          </cell>
        </row>
        <row r="14">
          <cell r="B14" t="str">
            <v>0000009</v>
          </cell>
          <cell r="C14" t="str">
            <v>KIM LAURO</v>
          </cell>
          <cell r="E14">
            <v>0</v>
          </cell>
          <cell r="F14">
            <v>0</v>
          </cell>
        </row>
        <row r="15">
          <cell r="B15" t="str">
            <v>0000010</v>
          </cell>
          <cell r="C15" t="str">
            <v>GRACE NELSON</v>
          </cell>
          <cell r="E15">
            <v>0</v>
          </cell>
          <cell r="F15">
            <v>0</v>
          </cell>
        </row>
        <row r="16">
          <cell r="B16" t="str">
            <v>0000011</v>
          </cell>
          <cell r="C16" t="str">
            <v>TERESA YUNG</v>
          </cell>
          <cell r="E16">
            <v>0</v>
          </cell>
          <cell r="F16">
            <v>0</v>
          </cell>
        </row>
        <row r="17">
          <cell r="B17" t="str">
            <v>0000111</v>
          </cell>
          <cell r="C17" t="str">
            <v>ABE'S CLOTHING &amp; FOOTWEAR</v>
          </cell>
          <cell r="E17">
            <v>0</v>
          </cell>
          <cell r="F17">
            <v>0</v>
          </cell>
        </row>
        <row r="18">
          <cell r="B18" t="str">
            <v>0000226</v>
          </cell>
          <cell r="C18" t="str">
            <v>SHORTT SUPPLY CO</v>
          </cell>
          <cell r="E18">
            <v>0</v>
          </cell>
          <cell r="F18">
            <v>0</v>
          </cell>
        </row>
        <row r="19">
          <cell r="B19" t="str">
            <v>0000329</v>
          </cell>
          <cell r="C19" t="str">
            <v>PALMER SHOE CORP</v>
          </cell>
          <cell r="E19">
            <v>6</v>
          </cell>
          <cell r="F19">
            <v>0.06</v>
          </cell>
        </row>
        <row r="20">
          <cell r="B20" t="str">
            <v>0000405</v>
          </cell>
          <cell r="C20" t="str">
            <v>SEATTLE TENNIS CLUB</v>
          </cell>
          <cell r="E20">
            <v>8</v>
          </cell>
          <cell r="F20">
            <v>0.08</v>
          </cell>
        </row>
        <row r="21">
          <cell r="B21" t="str">
            <v>0000512</v>
          </cell>
          <cell r="C21" t="str">
            <v>PRINCE'S INC</v>
          </cell>
          <cell r="E21">
            <v>0</v>
          </cell>
          <cell r="F21">
            <v>0</v>
          </cell>
        </row>
        <row r="22">
          <cell r="B22" t="str">
            <v>0000720</v>
          </cell>
          <cell r="C22" t="str">
            <v>KIMMEL ATHLETIC SUPPLY CO</v>
          </cell>
          <cell r="E22">
            <v>0</v>
          </cell>
          <cell r="F22">
            <v>0</v>
          </cell>
        </row>
        <row r="23">
          <cell r="B23" t="str">
            <v>0000726</v>
          </cell>
          <cell r="C23" t="str">
            <v>SHOE BOX</v>
          </cell>
          <cell r="E23">
            <v>0</v>
          </cell>
          <cell r="F23">
            <v>0</v>
          </cell>
        </row>
        <row r="24">
          <cell r="B24" t="str">
            <v>0000912</v>
          </cell>
          <cell r="C24" t="str">
            <v>LITTLE DEBY'S FOOTWEAR</v>
          </cell>
          <cell r="E24">
            <v>0</v>
          </cell>
          <cell r="F24">
            <v>0</v>
          </cell>
        </row>
        <row r="25">
          <cell r="B25" t="str">
            <v>0000927</v>
          </cell>
          <cell r="C25" t="str">
            <v>EDIE'S</v>
          </cell>
          <cell r="E25">
            <v>0</v>
          </cell>
          <cell r="F25">
            <v>0</v>
          </cell>
        </row>
        <row r="26">
          <cell r="B26" t="str">
            <v>0001016</v>
          </cell>
          <cell r="C26" t="str">
            <v>INDEPENDENT RISK PROFESSIONALS LLC</v>
          </cell>
          <cell r="E26">
            <v>0</v>
          </cell>
          <cell r="F26">
            <v>0</v>
          </cell>
        </row>
        <row r="27">
          <cell r="B27" t="str">
            <v>0001023</v>
          </cell>
          <cell r="C27" t="str">
            <v>SUNDANCE SHOES INC</v>
          </cell>
          <cell r="E27">
            <v>0</v>
          </cell>
          <cell r="F27">
            <v>0</v>
          </cell>
        </row>
        <row r="28">
          <cell r="B28" t="str">
            <v>0001027</v>
          </cell>
          <cell r="C28" t="str">
            <v>ACHILLES HEEL</v>
          </cell>
          <cell r="E28">
            <v>0</v>
          </cell>
          <cell r="F28">
            <v>0</v>
          </cell>
        </row>
        <row r="29">
          <cell r="B29" t="str">
            <v>0001044</v>
          </cell>
          <cell r="C29" t="str">
            <v>AL'S FAMILY SHOE STORE</v>
          </cell>
          <cell r="E29">
            <v>6</v>
          </cell>
          <cell r="F29">
            <v>0.06</v>
          </cell>
        </row>
        <row r="30">
          <cell r="B30" t="str">
            <v>0001055</v>
          </cell>
          <cell r="C30" t="str">
            <v>ALL SEASON SPORTS</v>
          </cell>
          <cell r="E30">
            <v>0</v>
          </cell>
          <cell r="F30">
            <v>0</v>
          </cell>
        </row>
        <row r="31">
          <cell r="B31" t="str">
            <v>0001066</v>
          </cell>
          <cell r="C31" t="str">
            <v>ANDERSON'S SPORTING GOODS - DIP</v>
          </cell>
          <cell r="E31">
            <v>0</v>
          </cell>
          <cell r="F31">
            <v>0</v>
          </cell>
        </row>
        <row r="32">
          <cell r="B32" t="str">
            <v>0001098</v>
          </cell>
          <cell r="C32" t="str">
            <v>CAREY CORP.</v>
          </cell>
          <cell r="E32">
            <v>0</v>
          </cell>
          <cell r="F32">
            <v>0</v>
          </cell>
        </row>
        <row r="33">
          <cell r="B33" t="str">
            <v>0001099</v>
          </cell>
          <cell r="C33" t="str">
            <v>GEAR.COM</v>
          </cell>
          <cell r="E33">
            <v>0</v>
          </cell>
          <cell r="F33">
            <v>0</v>
          </cell>
        </row>
        <row r="34">
          <cell r="B34" t="str">
            <v>0001200</v>
          </cell>
          <cell r="C34" t="str">
            <v>JKS CORPORATION</v>
          </cell>
          <cell r="E34">
            <v>0</v>
          </cell>
          <cell r="F34">
            <v>0</v>
          </cell>
        </row>
        <row r="35">
          <cell r="B35" t="str">
            <v>0001300</v>
          </cell>
          <cell r="C35" t="str">
            <v>ACTION SPORTS</v>
          </cell>
          <cell r="E35">
            <v>0</v>
          </cell>
          <cell r="F35">
            <v>0</v>
          </cell>
        </row>
        <row r="36">
          <cell r="B36" t="str">
            <v>0001400</v>
          </cell>
          <cell r="C36" t="str">
            <v>AHN &amp; SON CO INC</v>
          </cell>
          <cell r="E36">
            <v>6</v>
          </cell>
          <cell r="F36">
            <v>0.06</v>
          </cell>
        </row>
        <row r="37">
          <cell r="B37" t="str">
            <v>0001449</v>
          </cell>
          <cell r="C37" t="str">
            <v>ATHLETES CORNER</v>
          </cell>
          <cell r="E37">
            <v>0</v>
          </cell>
          <cell r="F37">
            <v>0</v>
          </cell>
        </row>
        <row r="38">
          <cell r="B38" t="str">
            <v>0001699</v>
          </cell>
          <cell r="C38" t="str">
            <v>LUCY.COM</v>
          </cell>
          <cell r="E38">
            <v>0</v>
          </cell>
          <cell r="F38">
            <v>0</v>
          </cell>
        </row>
        <row r="39">
          <cell r="B39" t="str">
            <v>0001856</v>
          </cell>
          <cell r="C39" t="str">
            <v>URBAN ROSE CORP.</v>
          </cell>
          <cell r="E39">
            <v>0</v>
          </cell>
          <cell r="F39">
            <v>0</v>
          </cell>
        </row>
        <row r="40">
          <cell r="B40" t="str">
            <v>0001898</v>
          </cell>
          <cell r="C40" t="str">
            <v>ATHLETES CHOICE INC.</v>
          </cell>
          <cell r="E40">
            <v>0</v>
          </cell>
          <cell r="F40">
            <v>0</v>
          </cell>
        </row>
        <row r="41">
          <cell r="B41" t="str">
            <v>0002598</v>
          </cell>
          <cell r="C41" t="str">
            <v>ATHLETIC DEPT., INC. ELITE</v>
          </cell>
          <cell r="E41">
            <v>8</v>
          </cell>
          <cell r="F41">
            <v>0.08</v>
          </cell>
        </row>
        <row r="42">
          <cell r="B42" t="str">
            <v>0002998</v>
          </cell>
          <cell r="C42" t="str">
            <v>BURRIGHT'S SHOE BOX &amp; APPAREL</v>
          </cell>
          <cell r="E42">
            <v>0</v>
          </cell>
          <cell r="F42">
            <v>0</v>
          </cell>
        </row>
        <row r="43">
          <cell r="B43" t="str">
            <v>0003099</v>
          </cell>
          <cell r="C43" t="str">
            <v>COMFORT SHOES</v>
          </cell>
          <cell r="E43">
            <v>0</v>
          </cell>
          <cell r="F43">
            <v>0</v>
          </cell>
        </row>
        <row r="44">
          <cell r="B44" t="str">
            <v>0003198</v>
          </cell>
          <cell r="C44" t="str">
            <v>BEBER ENTERPRISES INC</v>
          </cell>
          <cell r="E44">
            <v>0</v>
          </cell>
          <cell r="F44">
            <v>0</v>
          </cell>
        </row>
        <row r="45">
          <cell r="B45" t="str">
            <v>0003719</v>
          </cell>
          <cell r="C45" t="str">
            <v>SPORTSECTION</v>
          </cell>
          <cell r="E45">
            <v>0</v>
          </cell>
          <cell r="F45">
            <v>0</v>
          </cell>
        </row>
        <row r="46">
          <cell r="B46" t="str">
            <v>0004414</v>
          </cell>
          <cell r="C46" t="str">
            <v>AUGE &amp; FRESE INC</v>
          </cell>
          <cell r="E46">
            <v>0</v>
          </cell>
          <cell r="F46">
            <v>0</v>
          </cell>
        </row>
        <row r="47">
          <cell r="B47" t="str">
            <v>0004634</v>
          </cell>
          <cell r="C47" t="str">
            <v>ATHLETIC ATTIC</v>
          </cell>
          <cell r="E47">
            <v>0</v>
          </cell>
          <cell r="F47">
            <v>0</v>
          </cell>
        </row>
        <row r="48">
          <cell r="B48" t="str">
            <v>0004774</v>
          </cell>
          <cell r="C48" t="str">
            <v>ATHLETIC SUPPLY</v>
          </cell>
          <cell r="E48">
            <v>0</v>
          </cell>
          <cell r="F48">
            <v>0</v>
          </cell>
        </row>
        <row r="49">
          <cell r="B49" t="str">
            <v>0004936</v>
          </cell>
          <cell r="C49" t="str">
            <v>B B&amp;M</v>
          </cell>
          <cell r="E49">
            <v>0</v>
          </cell>
          <cell r="F49">
            <v>0</v>
          </cell>
        </row>
        <row r="50">
          <cell r="B50" t="str">
            <v>0004961</v>
          </cell>
          <cell r="C50" t="str">
            <v>BACK CARE, INC</v>
          </cell>
          <cell r="E50">
            <v>0</v>
          </cell>
          <cell r="F50">
            <v>0</v>
          </cell>
        </row>
        <row r="51">
          <cell r="B51" t="str">
            <v>0004986</v>
          </cell>
          <cell r="C51" t="str">
            <v>BAKERS SPORTS</v>
          </cell>
          <cell r="E51">
            <v>0</v>
          </cell>
          <cell r="F51">
            <v>0</v>
          </cell>
        </row>
        <row r="52">
          <cell r="B52" t="str">
            <v>0004995</v>
          </cell>
          <cell r="C52" t="str">
            <v>BALDWIN SHOES</v>
          </cell>
          <cell r="E52">
            <v>0</v>
          </cell>
          <cell r="F52">
            <v>0</v>
          </cell>
        </row>
        <row r="53">
          <cell r="B53" t="str">
            <v>0005037</v>
          </cell>
          <cell r="C53" t="str">
            <v>EDDIE BAUER INC</v>
          </cell>
          <cell r="E53">
            <v>0</v>
          </cell>
          <cell r="F53">
            <v>0</v>
          </cell>
        </row>
        <row r="54">
          <cell r="B54" t="str">
            <v>0005050</v>
          </cell>
          <cell r="C54" t="str">
            <v>BASIN DEPARTMENT STORE</v>
          </cell>
          <cell r="E54">
            <v>0</v>
          </cell>
          <cell r="F54">
            <v>0</v>
          </cell>
        </row>
        <row r="55">
          <cell r="B55" t="str">
            <v>0005115</v>
          </cell>
          <cell r="C55" t="str">
            <v>FOOT CONNECTION</v>
          </cell>
          <cell r="E55">
            <v>0</v>
          </cell>
          <cell r="F55">
            <v>0</v>
          </cell>
        </row>
        <row r="56">
          <cell r="B56" t="str">
            <v>0005325</v>
          </cell>
          <cell r="C56" t="str">
            <v>NUNEZ &amp; NUNEZ</v>
          </cell>
          <cell r="E56">
            <v>0</v>
          </cell>
          <cell r="F56">
            <v>0</v>
          </cell>
        </row>
        <row r="57">
          <cell r="B57" t="str">
            <v>0005501</v>
          </cell>
          <cell r="C57" t="str">
            <v>BERG'S FOOT COMFORT CTR</v>
          </cell>
          <cell r="E57">
            <v>8</v>
          </cell>
          <cell r="F57">
            <v>0.08</v>
          </cell>
        </row>
        <row r="58">
          <cell r="B58" t="str">
            <v>0006159</v>
          </cell>
          <cell r="C58" t="str">
            <v>SEATTLE RUNNING COMPANY</v>
          </cell>
          <cell r="E58">
            <v>6</v>
          </cell>
          <cell r="F58">
            <v>0.06</v>
          </cell>
        </row>
        <row r="59">
          <cell r="B59" t="str">
            <v>0006219</v>
          </cell>
          <cell r="C59" t="str">
            <v>FAIRHAVEN RUNNERS, LLC.-  ELITE</v>
          </cell>
          <cell r="D59">
            <v>8</v>
          </cell>
          <cell r="E59">
            <v>0</v>
          </cell>
          <cell r="F59">
            <v>0.08</v>
          </cell>
        </row>
        <row r="60">
          <cell r="B60" t="str">
            <v>0006378</v>
          </cell>
          <cell r="C60" t="str">
            <v>BLUE MOUNTAIN SPORTS</v>
          </cell>
          <cell r="E60">
            <v>0</v>
          </cell>
          <cell r="F60">
            <v>0</v>
          </cell>
        </row>
        <row r="61">
          <cell r="B61" t="str">
            <v>0006424</v>
          </cell>
          <cell r="C61" t="str">
            <v>BLACKBIRD SHPP CTR INC</v>
          </cell>
          <cell r="E61">
            <v>0</v>
          </cell>
          <cell r="F61">
            <v>0</v>
          </cell>
        </row>
        <row r="62">
          <cell r="B62" t="str">
            <v>0006475</v>
          </cell>
          <cell r="C62" t="str">
            <v>BODY &amp; SOLE SPT SHOP</v>
          </cell>
          <cell r="E62">
            <v>0</v>
          </cell>
          <cell r="F62">
            <v>0</v>
          </cell>
        </row>
        <row r="63">
          <cell r="B63" t="str">
            <v>0006483</v>
          </cell>
          <cell r="C63" t="str">
            <v>BLUMENTHAL UNIFORMS &amp; EQUIP</v>
          </cell>
          <cell r="E63">
            <v>0</v>
          </cell>
          <cell r="F63">
            <v>0</v>
          </cell>
        </row>
        <row r="64">
          <cell r="B64" t="str">
            <v>0006551</v>
          </cell>
          <cell r="C64" t="str">
            <v>BOB FISHER SHOES</v>
          </cell>
          <cell r="E64">
            <v>0</v>
          </cell>
          <cell r="F64">
            <v>0</v>
          </cell>
        </row>
        <row r="65">
          <cell r="B65" t="str">
            <v>0006612</v>
          </cell>
          <cell r="C65" t="str">
            <v>BOB'S MERCHANDISE INC</v>
          </cell>
          <cell r="E65">
            <v>6</v>
          </cell>
          <cell r="F65">
            <v>0.06</v>
          </cell>
        </row>
        <row r="66">
          <cell r="B66" t="str">
            <v>0006724</v>
          </cell>
          <cell r="C66" t="str">
            <v>BOOTERY</v>
          </cell>
          <cell r="E66">
            <v>8</v>
          </cell>
          <cell r="F66">
            <v>0.08</v>
          </cell>
        </row>
        <row r="67">
          <cell r="B67" t="str">
            <v>0006741</v>
          </cell>
          <cell r="C67" t="str">
            <v>BRODSKYS UNIFORMS &amp; EQUIP</v>
          </cell>
          <cell r="E67">
            <v>0</v>
          </cell>
          <cell r="F67">
            <v>0</v>
          </cell>
        </row>
        <row r="68">
          <cell r="B68" t="str">
            <v>0006870</v>
          </cell>
          <cell r="C68" t="str">
            <v>BRUNSWIG SHOE STORE</v>
          </cell>
          <cell r="E68">
            <v>0</v>
          </cell>
          <cell r="F68">
            <v>0</v>
          </cell>
        </row>
        <row r="69">
          <cell r="B69" t="str">
            <v>0006902</v>
          </cell>
          <cell r="C69" t="str">
            <v>CENTRAL OREGON ATHLETIC SUPPLY</v>
          </cell>
          <cell r="E69">
            <v>0</v>
          </cell>
          <cell r="F69">
            <v>0</v>
          </cell>
        </row>
        <row r="70">
          <cell r="B70" t="str">
            <v>0006939</v>
          </cell>
          <cell r="C70" t="str">
            <v>COLUMBIA GORGE CENTER</v>
          </cell>
          <cell r="E70">
            <v>0</v>
          </cell>
          <cell r="F70">
            <v>0</v>
          </cell>
        </row>
        <row r="71">
          <cell r="B71" t="str">
            <v>0007000</v>
          </cell>
          <cell r="C71" t="str">
            <v>CHUCK'S OUTDOOR FOOTWEAR</v>
          </cell>
          <cell r="E71">
            <v>0</v>
          </cell>
          <cell r="F71">
            <v>0</v>
          </cell>
        </row>
        <row r="72">
          <cell r="B72" t="str">
            <v>0007022</v>
          </cell>
          <cell r="C72" t="str">
            <v>C L NEWMAN CO</v>
          </cell>
          <cell r="E72">
            <v>0</v>
          </cell>
          <cell r="F72">
            <v>0</v>
          </cell>
        </row>
        <row r="73">
          <cell r="B73" t="str">
            <v>0007080</v>
          </cell>
          <cell r="C73" t="str">
            <v>CAPLAN'S</v>
          </cell>
          <cell r="E73">
            <v>0</v>
          </cell>
          <cell r="F73">
            <v>0</v>
          </cell>
        </row>
        <row r="74">
          <cell r="B74" t="str">
            <v>0007099</v>
          </cell>
          <cell r="C74" t="str">
            <v>NORTHWEST SPORTS</v>
          </cell>
          <cell r="E74">
            <v>0</v>
          </cell>
          <cell r="F74">
            <v>0</v>
          </cell>
        </row>
        <row r="75">
          <cell r="B75" t="str">
            <v>0007106</v>
          </cell>
          <cell r="C75" t="str">
            <v>COBBLER BILL'S INC</v>
          </cell>
          <cell r="E75">
            <v>8</v>
          </cell>
          <cell r="F75">
            <v>0.08</v>
          </cell>
        </row>
        <row r="76">
          <cell r="B76" t="str">
            <v>0007107</v>
          </cell>
          <cell r="C76" t="str">
            <v>ELITE ATHLETE SPORTS</v>
          </cell>
          <cell r="E76">
            <v>0</v>
          </cell>
          <cell r="F76">
            <v>0</v>
          </cell>
        </row>
        <row r="77">
          <cell r="B77" t="str">
            <v>0007120</v>
          </cell>
          <cell r="C77" t="str">
            <v>CECI'S</v>
          </cell>
          <cell r="E77">
            <v>0</v>
          </cell>
          <cell r="F77">
            <v>0</v>
          </cell>
        </row>
        <row r="78">
          <cell r="B78" t="str">
            <v>0007153</v>
          </cell>
          <cell r="C78" t="str">
            <v>H M C SPORTS CORP</v>
          </cell>
          <cell r="E78">
            <v>5</v>
          </cell>
          <cell r="F78">
            <v>0.05</v>
          </cell>
        </row>
        <row r="79">
          <cell r="B79" t="str">
            <v>0007155</v>
          </cell>
          <cell r="C79" t="str">
            <v>xxxxxxxxxxxxxxxxxxxxxxxxxxxxxxx</v>
          </cell>
          <cell r="E79">
            <v>10</v>
          </cell>
          <cell r="F79">
            <v>0.1</v>
          </cell>
        </row>
        <row r="80">
          <cell r="B80" t="str">
            <v>0007158</v>
          </cell>
          <cell r="C80" t="str">
            <v>CAMAS SPORT CENTER</v>
          </cell>
          <cell r="E80">
            <v>0</v>
          </cell>
          <cell r="F80">
            <v>0</v>
          </cell>
        </row>
        <row r="81">
          <cell r="B81" t="str">
            <v>0007219</v>
          </cell>
          <cell r="C81" t="str">
            <v>CENTRAL PARK TENNIS CLUB INC</v>
          </cell>
          <cell r="E81">
            <v>0</v>
          </cell>
          <cell r="F81">
            <v>0</v>
          </cell>
        </row>
        <row r="82">
          <cell r="B82" t="str">
            <v>0007281</v>
          </cell>
          <cell r="C82" t="str">
            <v>CHESTER BEARD INC</v>
          </cell>
          <cell r="E82">
            <v>0</v>
          </cell>
          <cell r="F82">
            <v>0</v>
          </cell>
        </row>
        <row r="83">
          <cell r="B83" t="str">
            <v>0007299</v>
          </cell>
          <cell r="C83" t="str">
            <v>DAZA INC.</v>
          </cell>
          <cell r="E83">
            <v>0</v>
          </cell>
          <cell r="F83">
            <v>0</v>
          </cell>
        </row>
        <row r="84">
          <cell r="B84" t="str">
            <v>0007312</v>
          </cell>
          <cell r="C84" t="str">
            <v>COLUMBIA RIVER CORRECTIONAL</v>
          </cell>
          <cell r="E84">
            <v>0</v>
          </cell>
          <cell r="F84">
            <v>0</v>
          </cell>
        </row>
        <row r="85">
          <cell r="B85" t="str">
            <v>0007323</v>
          </cell>
          <cell r="C85" t="str">
            <v>CLARK'S ALL SPORTS INC</v>
          </cell>
          <cell r="E85">
            <v>0</v>
          </cell>
          <cell r="F85">
            <v>0</v>
          </cell>
        </row>
        <row r="86">
          <cell r="B86" t="str">
            <v>0007381</v>
          </cell>
          <cell r="C86" t="str">
            <v>COMFORT SHOE STORE INC</v>
          </cell>
          <cell r="E86">
            <v>0</v>
          </cell>
          <cell r="F86">
            <v>0</v>
          </cell>
        </row>
        <row r="87">
          <cell r="B87" t="str">
            <v>0007437</v>
          </cell>
          <cell r="C87" t="str">
            <v>COMPETITIVE EDGE</v>
          </cell>
          <cell r="E87">
            <v>0</v>
          </cell>
          <cell r="F87">
            <v>0</v>
          </cell>
        </row>
        <row r="88">
          <cell r="B88" t="str">
            <v>0007448</v>
          </cell>
          <cell r="C88" t="str">
            <v>COMPETITIVE EDGE ATHLETICS</v>
          </cell>
          <cell r="E88">
            <v>0</v>
          </cell>
          <cell r="F88">
            <v>0</v>
          </cell>
        </row>
        <row r="89">
          <cell r="B89" t="str">
            <v>0007490</v>
          </cell>
          <cell r="C89" t="str">
            <v>COP SHOP</v>
          </cell>
          <cell r="E89">
            <v>0</v>
          </cell>
          <cell r="F89">
            <v>0</v>
          </cell>
        </row>
        <row r="90">
          <cell r="B90" t="str">
            <v>0007498</v>
          </cell>
          <cell r="C90" t="str">
            <v>BELLA RECREATIONALSERVICES LTD</v>
          </cell>
          <cell r="E90">
            <v>0</v>
          </cell>
          <cell r="F90">
            <v>0</v>
          </cell>
        </row>
        <row r="91">
          <cell r="B91" t="str">
            <v>0007507</v>
          </cell>
          <cell r="C91" t="str">
            <v>CURRIN-GREENE SHOE CO</v>
          </cell>
          <cell r="E91">
            <v>0</v>
          </cell>
          <cell r="F91">
            <v>0</v>
          </cell>
        </row>
        <row r="92">
          <cell r="B92" t="str">
            <v>0007513</v>
          </cell>
          <cell r="C92" t="str">
            <v>COSENTINO ORGANIZATION INC</v>
          </cell>
          <cell r="E92">
            <v>0</v>
          </cell>
          <cell r="F92">
            <v>0</v>
          </cell>
        </row>
        <row r="93">
          <cell r="B93" t="str">
            <v>0007514</v>
          </cell>
          <cell r="C93" t="str">
            <v>H &amp; R ATHLETIC INC</v>
          </cell>
          <cell r="E93">
            <v>0</v>
          </cell>
          <cell r="F93">
            <v>0</v>
          </cell>
        </row>
        <row r="94">
          <cell r="B94" t="str">
            <v>0007517</v>
          </cell>
          <cell r="C94" t="str">
            <v>EASTERN OREGON ORTHOTICS</v>
          </cell>
          <cell r="E94">
            <v>0</v>
          </cell>
          <cell r="F94">
            <v>0</v>
          </cell>
        </row>
        <row r="95">
          <cell r="B95" t="str">
            <v>0007521</v>
          </cell>
          <cell r="C95" t="str">
            <v>CREEKSIDE SHOES</v>
          </cell>
          <cell r="E95">
            <v>0</v>
          </cell>
          <cell r="F95">
            <v>0</v>
          </cell>
        </row>
        <row r="96">
          <cell r="B96" t="str">
            <v>0007528</v>
          </cell>
          <cell r="C96" t="str">
            <v>CAPITAL FOOTWEAR #1</v>
          </cell>
          <cell r="E96">
            <v>6</v>
          </cell>
          <cell r="F96">
            <v>0.06</v>
          </cell>
        </row>
        <row r="97">
          <cell r="B97" t="str">
            <v>0007529</v>
          </cell>
          <cell r="C97" t="str">
            <v>CAPITAL FOOTWEAR #2</v>
          </cell>
          <cell r="E97">
            <v>0</v>
          </cell>
          <cell r="F97">
            <v>0</v>
          </cell>
        </row>
        <row r="98">
          <cell r="B98" t="str">
            <v>0007530</v>
          </cell>
          <cell r="C98" t="str">
            <v>CAPITAL FOOTWEAR</v>
          </cell>
          <cell r="E98">
            <v>6</v>
          </cell>
          <cell r="F98">
            <v>0.06</v>
          </cell>
        </row>
        <row r="99">
          <cell r="B99" t="str">
            <v>0007531</v>
          </cell>
          <cell r="C99" t="str">
            <v>CAPITAL FOOTWEAR #4</v>
          </cell>
          <cell r="E99">
            <v>6</v>
          </cell>
          <cell r="F99">
            <v>0.06</v>
          </cell>
        </row>
        <row r="100">
          <cell r="B100" t="str">
            <v>0007552</v>
          </cell>
          <cell r="C100" t="str">
            <v>CUMMINS ATHLETIC SUPPLY</v>
          </cell>
          <cell r="E100">
            <v>0</v>
          </cell>
          <cell r="F100">
            <v>0</v>
          </cell>
        </row>
        <row r="101">
          <cell r="B101" t="str">
            <v>0007553</v>
          </cell>
          <cell r="C101" t="str">
            <v>CUSTOM BOOT SHOP, INC</v>
          </cell>
          <cell r="E101">
            <v>0</v>
          </cell>
          <cell r="F101">
            <v>0</v>
          </cell>
        </row>
        <row r="102">
          <cell r="B102" t="str">
            <v>0007555</v>
          </cell>
          <cell r="C102" t="str">
            <v>MERCER ISLAND SHOES</v>
          </cell>
          <cell r="E102">
            <v>8</v>
          </cell>
          <cell r="F102">
            <v>0.08</v>
          </cell>
        </row>
        <row r="103">
          <cell r="B103" t="str">
            <v>0007587</v>
          </cell>
          <cell r="C103" t="str">
            <v>CHUCK DAN'S INC</v>
          </cell>
          <cell r="E103">
            <v>0</v>
          </cell>
          <cell r="F103">
            <v>0</v>
          </cell>
        </row>
        <row r="104">
          <cell r="B104" t="str">
            <v>0007614</v>
          </cell>
          <cell r="C104" t="str">
            <v>DEPT. #2</v>
          </cell>
          <cell r="E104">
            <v>0</v>
          </cell>
          <cell r="F104">
            <v>0</v>
          </cell>
        </row>
        <row r="105">
          <cell r="B105" t="str">
            <v>0007676</v>
          </cell>
          <cell r="C105" t="str">
            <v>ELITE ATHLETE</v>
          </cell>
          <cell r="E105">
            <v>0</v>
          </cell>
          <cell r="F105">
            <v>0</v>
          </cell>
        </row>
        <row r="106">
          <cell r="B106" t="str">
            <v>0007681</v>
          </cell>
          <cell r="C106" t="str">
            <v>ERHCO INC / SHOE MILL</v>
          </cell>
          <cell r="E106">
            <v>8</v>
          </cell>
          <cell r="F106">
            <v>0.08</v>
          </cell>
        </row>
        <row r="107">
          <cell r="B107" t="str">
            <v>0007711</v>
          </cell>
          <cell r="C107" t="str">
            <v>ERROLS INC</v>
          </cell>
          <cell r="E107">
            <v>0</v>
          </cell>
          <cell r="F107">
            <v>0</v>
          </cell>
        </row>
        <row r="108">
          <cell r="B108" t="str">
            <v>0007722</v>
          </cell>
          <cell r="C108" t="str">
            <v>EUGENE ATHLETICS</v>
          </cell>
          <cell r="D108">
            <v>8</v>
          </cell>
          <cell r="E108">
            <v>0</v>
          </cell>
          <cell r="F108">
            <v>0.08</v>
          </cell>
        </row>
        <row r="109">
          <cell r="B109" t="str">
            <v>0007755</v>
          </cell>
          <cell r="C109" t="str">
            <v>NORTHWEST ORTHOTIC LAB &amp; FTWR</v>
          </cell>
          <cell r="E109">
            <v>0</v>
          </cell>
          <cell r="F109">
            <v>0</v>
          </cell>
        </row>
        <row r="110">
          <cell r="B110" t="str">
            <v>0007765</v>
          </cell>
          <cell r="C110" t="str">
            <v>FAMILY SHOE OUTLET</v>
          </cell>
          <cell r="E110">
            <v>0</v>
          </cell>
          <cell r="F110">
            <v>0</v>
          </cell>
        </row>
        <row r="111">
          <cell r="B111" t="str">
            <v>0007772</v>
          </cell>
          <cell r="C111" t="str">
            <v>FAMILY SHOE STORE INC</v>
          </cell>
          <cell r="E111">
            <v>6</v>
          </cell>
          <cell r="F111">
            <v>0.06</v>
          </cell>
        </row>
        <row r="112">
          <cell r="B112" t="str">
            <v>0007775</v>
          </cell>
          <cell r="C112" t="str">
            <v>JERRY'S FAMILY SHOE SERVICE, I</v>
          </cell>
          <cell r="E112">
            <v>0</v>
          </cell>
          <cell r="F112">
            <v>0</v>
          </cell>
        </row>
        <row r="113">
          <cell r="B113" t="str">
            <v>0007784</v>
          </cell>
          <cell r="C113" t="str">
            <v>F L S, INC</v>
          </cell>
          <cell r="E113">
            <v>0</v>
          </cell>
          <cell r="F113">
            <v>0</v>
          </cell>
        </row>
        <row r="114">
          <cell r="B114" t="str">
            <v>0007784</v>
          </cell>
          <cell r="C114" t="str">
            <v>F L S, INC</v>
          </cell>
          <cell r="E114">
            <v>8</v>
          </cell>
          <cell r="F114">
            <v>0.08</v>
          </cell>
        </row>
        <row r="115">
          <cell r="B115" t="str">
            <v>0007788</v>
          </cell>
          <cell r="C115" t="str">
            <v>JENNIES</v>
          </cell>
          <cell r="E115">
            <v>0</v>
          </cell>
          <cell r="F115">
            <v>0</v>
          </cell>
        </row>
        <row r="116">
          <cell r="B116" t="str">
            <v>0007811</v>
          </cell>
          <cell r="C116" t="str">
            <v>ATHLETIC DEPT INC</v>
          </cell>
          <cell r="E116">
            <v>8</v>
          </cell>
          <cell r="F116">
            <v>0.08</v>
          </cell>
        </row>
        <row r="117">
          <cell r="B117" t="str">
            <v>0007831</v>
          </cell>
          <cell r="C117" t="str">
            <v>HANSEN, HANSEN, HANSEN, &amp; HANS</v>
          </cell>
          <cell r="E117">
            <v>0</v>
          </cell>
          <cell r="F117">
            <v>0</v>
          </cell>
        </row>
        <row r="118">
          <cell r="B118" t="str">
            <v>0007889</v>
          </cell>
          <cell r="C118" t="str">
            <v>BUZZ FIORINI INC.</v>
          </cell>
          <cell r="E118">
            <v>0</v>
          </cell>
          <cell r="F118">
            <v>0</v>
          </cell>
        </row>
        <row r="119">
          <cell r="B119" t="str">
            <v>0007898</v>
          </cell>
          <cell r="C119" t="str">
            <v>COMFORT SHOES</v>
          </cell>
          <cell r="E119">
            <v>0</v>
          </cell>
          <cell r="F119">
            <v>0</v>
          </cell>
        </row>
        <row r="120">
          <cell r="B120" t="str">
            <v>0007943</v>
          </cell>
          <cell r="C120" t="str">
            <v>FJELLDALEN INC</v>
          </cell>
          <cell r="E120">
            <v>0</v>
          </cell>
          <cell r="F120">
            <v>0</v>
          </cell>
        </row>
        <row r="121">
          <cell r="B121" t="str">
            <v>0007997</v>
          </cell>
          <cell r="C121" t="str">
            <v>FOOT CONNECTION INC</v>
          </cell>
          <cell r="E121">
            <v>0</v>
          </cell>
          <cell r="F121">
            <v>0</v>
          </cell>
        </row>
        <row r="122">
          <cell r="B122" t="str">
            <v>0008000</v>
          </cell>
          <cell r="C122" t="str">
            <v>FOOT-SO-PORT SHOE STORE</v>
          </cell>
          <cell r="E122">
            <v>8</v>
          </cell>
          <cell r="F122">
            <v>0.08</v>
          </cell>
        </row>
        <row r="123">
          <cell r="B123" t="str">
            <v>0008052</v>
          </cell>
          <cell r="C123" t="str">
            <v>FOOT LOOSE</v>
          </cell>
          <cell r="E123">
            <v>0</v>
          </cell>
          <cell r="F123">
            <v>0</v>
          </cell>
        </row>
        <row r="124">
          <cell r="B124" t="str">
            <v>0008091</v>
          </cell>
          <cell r="C124" t="str">
            <v>FIDALGO SHOES        ABANDON 07/01</v>
          </cell>
          <cell r="E124">
            <v>0</v>
          </cell>
          <cell r="F124">
            <v>0</v>
          </cell>
        </row>
        <row r="125">
          <cell r="B125" t="str">
            <v>0008121</v>
          </cell>
          <cell r="C125" t="str">
            <v>GREENBLATT MERCHANDISING ENT</v>
          </cell>
          <cell r="E125">
            <v>0</v>
          </cell>
          <cell r="F125">
            <v>0</v>
          </cell>
        </row>
        <row r="126">
          <cell r="B126" t="str">
            <v>0008176</v>
          </cell>
          <cell r="C126" t="str">
            <v>FORKS BOOT AND SHOE</v>
          </cell>
          <cell r="E126">
            <v>0</v>
          </cell>
          <cell r="F126">
            <v>0</v>
          </cell>
        </row>
        <row r="127">
          <cell r="B127" t="str">
            <v>0008254</v>
          </cell>
          <cell r="C127" t="str">
            <v>FRED MEYER INC</v>
          </cell>
          <cell r="D127">
            <v>7</v>
          </cell>
          <cell r="E127">
            <v>0</v>
          </cell>
          <cell r="F127">
            <v>7.0000000000000007E-2</v>
          </cell>
        </row>
        <row r="128">
          <cell r="B128" t="str">
            <v>0008312</v>
          </cell>
          <cell r="C128" t="str">
            <v>GEESEY'S</v>
          </cell>
          <cell r="E128">
            <v>0</v>
          </cell>
          <cell r="F128">
            <v>0</v>
          </cell>
        </row>
        <row r="129">
          <cell r="B129" t="str">
            <v>0008324</v>
          </cell>
          <cell r="C129" t="str">
            <v>LAZAR'S INVESTMENTS INC</v>
          </cell>
          <cell r="E129">
            <v>0</v>
          </cell>
          <cell r="F129">
            <v>0</v>
          </cell>
        </row>
        <row r="130">
          <cell r="B130" t="str">
            <v>0008346</v>
          </cell>
          <cell r="C130" t="str">
            <v>G I JOES INC</v>
          </cell>
          <cell r="D130">
            <v>7</v>
          </cell>
          <cell r="E130">
            <v>0</v>
          </cell>
          <cell r="F130">
            <v>7.0000000000000007E-2</v>
          </cell>
        </row>
        <row r="131">
          <cell r="B131" t="str">
            <v>0008373</v>
          </cell>
          <cell r="C131" t="str">
            <v>GATEWAY PRO AM SPORTS INC</v>
          </cell>
          <cell r="E131">
            <v>0</v>
          </cell>
          <cell r="F131">
            <v>0</v>
          </cell>
        </row>
        <row r="132">
          <cell r="B132" t="str">
            <v>0008414</v>
          </cell>
          <cell r="C132" t="str">
            <v>G F R INC -ELITE</v>
          </cell>
          <cell r="D132">
            <v>8</v>
          </cell>
          <cell r="E132">
            <v>0</v>
          </cell>
          <cell r="F132">
            <v>0.08</v>
          </cell>
        </row>
        <row r="133">
          <cell r="B133" t="str">
            <v>0008419</v>
          </cell>
          <cell r="C133" t="str">
            <v>GIMRE'S SHOES INC</v>
          </cell>
          <cell r="E133">
            <v>8</v>
          </cell>
          <cell r="F133">
            <v>0.08</v>
          </cell>
        </row>
        <row r="134">
          <cell r="B134" t="str">
            <v>0008422</v>
          </cell>
          <cell r="C134" t="str">
            <v>GIMRE'S OF ROSEBURG, INC</v>
          </cell>
          <cell r="E134">
            <v>0</v>
          </cell>
          <cell r="F134">
            <v>0</v>
          </cell>
        </row>
        <row r="135">
          <cell r="B135" t="str">
            <v>0008427</v>
          </cell>
          <cell r="C135" t="str">
            <v>HECTOR'S SHOE INC</v>
          </cell>
          <cell r="E135">
            <v>0</v>
          </cell>
          <cell r="F135">
            <v>0</v>
          </cell>
        </row>
        <row r="136">
          <cell r="B136" t="str">
            <v>0008451</v>
          </cell>
          <cell r="C136" t="str">
            <v>GORDON STONE'S KEY</v>
          </cell>
          <cell r="E136">
            <v>0</v>
          </cell>
          <cell r="F136">
            <v>0</v>
          </cell>
        </row>
        <row r="137">
          <cell r="B137" t="str">
            <v>0008455</v>
          </cell>
          <cell r="C137" t="str">
            <v>GUYS &amp; DOLLS TEAM SPORTS</v>
          </cell>
          <cell r="E137">
            <v>0</v>
          </cell>
          <cell r="F137">
            <v>0</v>
          </cell>
        </row>
        <row r="138">
          <cell r="B138" t="str">
            <v>0008463</v>
          </cell>
          <cell r="C138" t="str">
            <v>HAMMARS UNIFORM &amp; SHOES</v>
          </cell>
          <cell r="E138">
            <v>0</v>
          </cell>
          <cell r="F138">
            <v>0</v>
          </cell>
        </row>
        <row r="139">
          <cell r="B139" t="str">
            <v>0008469</v>
          </cell>
          <cell r="C139" t="str">
            <v>GUSTAFSON'S ATHLETICS EAST</v>
          </cell>
          <cell r="E139">
            <v>0</v>
          </cell>
          <cell r="F139">
            <v>0</v>
          </cell>
        </row>
        <row r="140">
          <cell r="B140" t="str">
            <v>0008486</v>
          </cell>
          <cell r="C140" t="str">
            <v>H &amp; L SPORTING GOODS</v>
          </cell>
          <cell r="E140">
            <v>0</v>
          </cell>
          <cell r="F140">
            <v>0</v>
          </cell>
        </row>
        <row r="141">
          <cell r="B141" t="str">
            <v>0008499</v>
          </cell>
          <cell r="C141" t="str">
            <v>NEW BALANCE PORTLAND</v>
          </cell>
          <cell r="D141">
            <v>10</v>
          </cell>
          <cell r="E141">
            <v>0</v>
          </cell>
          <cell r="F141">
            <v>0.1</v>
          </cell>
        </row>
        <row r="142">
          <cell r="B142" t="str">
            <v>0008505</v>
          </cell>
          <cell r="C142" t="str">
            <v>HALL OF SPORTS INC  delete 8/00</v>
          </cell>
          <cell r="E142">
            <v>0</v>
          </cell>
          <cell r="F142">
            <v>0</v>
          </cell>
        </row>
        <row r="143">
          <cell r="B143" t="str">
            <v>0008580</v>
          </cell>
          <cell r="C143" t="str">
            <v>HARBOR SHOES</v>
          </cell>
          <cell r="E143">
            <v>0</v>
          </cell>
          <cell r="F143">
            <v>0</v>
          </cell>
        </row>
        <row r="144">
          <cell r="B144" t="str">
            <v>0009171</v>
          </cell>
          <cell r="C144" t="str">
            <v>HATFIELD'S DEPT STORE</v>
          </cell>
          <cell r="E144">
            <v>0</v>
          </cell>
          <cell r="F144">
            <v>0</v>
          </cell>
        </row>
        <row r="145">
          <cell r="B145" t="str">
            <v>0009298</v>
          </cell>
          <cell r="C145" t="str">
            <v>ATLAS, INC.           DELETED 9/99</v>
          </cell>
          <cell r="E145">
            <v>0</v>
          </cell>
          <cell r="F145">
            <v>0</v>
          </cell>
        </row>
        <row r="146">
          <cell r="B146" t="str">
            <v>0009807</v>
          </cell>
          <cell r="C146" t="str">
            <v>HILTON'S SHOES</v>
          </cell>
          <cell r="E146">
            <v>6</v>
          </cell>
          <cell r="F146">
            <v>0.06</v>
          </cell>
        </row>
        <row r="147">
          <cell r="B147" t="str">
            <v>0009857</v>
          </cell>
          <cell r="C147" t="str">
            <v>HIGH MOUNTAIN RENDEZV  DELETED 6/99</v>
          </cell>
          <cell r="E147">
            <v>0</v>
          </cell>
          <cell r="F147">
            <v>0</v>
          </cell>
        </row>
        <row r="148">
          <cell r="B148" t="str">
            <v>0009903</v>
          </cell>
          <cell r="C148" t="str">
            <v>C.N. SPORTS INC.</v>
          </cell>
          <cell r="D148">
            <v>8</v>
          </cell>
          <cell r="E148">
            <v>0</v>
          </cell>
          <cell r="F148">
            <v>0.08</v>
          </cell>
        </row>
        <row r="149">
          <cell r="B149" t="str">
            <v>0010073</v>
          </cell>
          <cell r="C149" t="str">
            <v>HODGES HIGH SCHOOL</v>
          </cell>
          <cell r="E149">
            <v>0</v>
          </cell>
          <cell r="F149">
            <v>0</v>
          </cell>
        </row>
        <row r="150">
          <cell r="B150" t="str">
            <v>0010107</v>
          </cell>
          <cell r="C150" t="str">
            <v>READING TROPHY &amp; SHIRT CO</v>
          </cell>
          <cell r="E150">
            <v>0</v>
          </cell>
          <cell r="F150">
            <v>0</v>
          </cell>
        </row>
        <row r="151">
          <cell r="B151" t="str">
            <v>0010116</v>
          </cell>
          <cell r="C151" t="str">
            <v>EASON ENTERPRISES LTD</v>
          </cell>
          <cell r="E151">
            <v>8</v>
          </cell>
          <cell r="F151">
            <v>0.08</v>
          </cell>
        </row>
        <row r="152">
          <cell r="B152" t="str">
            <v>0010200</v>
          </cell>
          <cell r="C152" t="str">
            <v>HARRISON'S FOOTWEAR INC</v>
          </cell>
          <cell r="E152">
            <v>8</v>
          </cell>
          <cell r="F152">
            <v>0.08</v>
          </cell>
        </row>
        <row r="153">
          <cell r="B153" t="str">
            <v>0010202</v>
          </cell>
          <cell r="C153" t="str">
            <v>PARADISE FOOTWEAR</v>
          </cell>
          <cell r="E153">
            <v>8</v>
          </cell>
          <cell r="F153">
            <v>0.08</v>
          </cell>
        </row>
        <row r="154">
          <cell r="B154" t="str">
            <v>0010203</v>
          </cell>
          <cell r="C154" t="str">
            <v>SPORTS CORRAL INC</v>
          </cell>
          <cell r="E154">
            <v>0</v>
          </cell>
          <cell r="F154">
            <v>0</v>
          </cell>
        </row>
        <row r="155">
          <cell r="B155" t="str">
            <v>0010208</v>
          </cell>
          <cell r="C155" t="str">
            <v>SPORTSMAN'S WAREHOUSE</v>
          </cell>
          <cell r="E155">
            <v>0</v>
          </cell>
          <cell r="F155">
            <v>0</v>
          </cell>
        </row>
        <row r="156">
          <cell r="B156" t="str">
            <v>0010210</v>
          </cell>
          <cell r="C156" t="str">
            <v>FRYE'S ACTION ATHLETICS INC</v>
          </cell>
          <cell r="E156">
            <v>0</v>
          </cell>
          <cell r="F156">
            <v>0</v>
          </cell>
        </row>
        <row r="157">
          <cell r="B157" t="str">
            <v>0010214</v>
          </cell>
          <cell r="C157" t="str">
            <v>INSTEP, INC</v>
          </cell>
          <cell r="E157">
            <v>0</v>
          </cell>
          <cell r="F157">
            <v>0</v>
          </cell>
        </row>
        <row r="158">
          <cell r="B158" t="str">
            <v>0010224</v>
          </cell>
          <cell r="C158" t="str">
            <v>SEATTLE RETRO SHOE STORE</v>
          </cell>
          <cell r="E158">
            <v>0</v>
          </cell>
          <cell r="F158">
            <v>0</v>
          </cell>
        </row>
        <row r="159">
          <cell r="B159" t="str">
            <v>0010312</v>
          </cell>
          <cell r="C159" t="str">
            <v>PORTLAND ORTHOPEDIC SERVICES</v>
          </cell>
          <cell r="E159">
            <v>0</v>
          </cell>
          <cell r="F159">
            <v>0</v>
          </cell>
        </row>
        <row r="160">
          <cell r="B160" t="str">
            <v>0010412</v>
          </cell>
          <cell r="C160" t="str">
            <v>WEBB'S DEPARTMENT STORE</v>
          </cell>
          <cell r="E160">
            <v>0</v>
          </cell>
          <cell r="F160">
            <v>0</v>
          </cell>
        </row>
        <row r="161">
          <cell r="B161" t="str">
            <v>0010415</v>
          </cell>
          <cell r="C161" t="str">
            <v>ZUZA ENTERPRISES INC</v>
          </cell>
          <cell r="E161">
            <v>0</v>
          </cell>
          <cell r="F161">
            <v>0</v>
          </cell>
        </row>
        <row r="162">
          <cell r="B162" t="str">
            <v>0010416</v>
          </cell>
          <cell r="C162" t="str">
            <v>DENNIS COMPANY</v>
          </cell>
          <cell r="E162">
            <v>0</v>
          </cell>
          <cell r="F162">
            <v>0</v>
          </cell>
        </row>
        <row r="163">
          <cell r="B163" t="str">
            <v>0010422</v>
          </cell>
          <cell r="C163" t="str">
            <v>TKE INC</v>
          </cell>
          <cell r="E163">
            <v>0</v>
          </cell>
          <cell r="F163">
            <v>0</v>
          </cell>
        </row>
        <row r="164">
          <cell r="B164" t="str">
            <v>0010423</v>
          </cell>
          <cell r="C164" t="str">
            <v>CEDRONA SHOES LLC</v>
          </cell>
          <cell r="E164">
            <v>6</v>
          </cell>
          <cell r="F164">
            <v>0.06</v>
          </cell>
        </row>
        <row r="165">
          <cell r="B165" t="str">
            <v>0010430</v>
          </cell>
          <cell r="C165" t="str">
            <v>MATCH POINT TENNIS &amp; RACQUETBALL</v>
          </cell>
          <cell r="E165">
            <v>0</v>
          </cell>
          <cell r="F165">
            <v>0</v>
          </cell>
        </row>
        <row r="166">
          <cell r="B166" t="str">
            <v>0010510</v>
          </cell>
          <cell r="C166" t="str">
            <v>HILLCREST SKI &amp; SPORTS INC</v>
          </cell>
          <cell r="E166">
            <v>8</v>
          </cell>
          <cell r="F166">
            <v>0.08</v>
          </cell>
        </row>
        <row r="167">
          <cell r="B167" t="str">
            <v>0010604</v>
          </cell>
          <cell r="C167" t="str">
            <v>SHOESTRINGS INC</v>
          </cell>
          <cell r="E167">
            <v>0</v>
          </cell>
          <cell r="F167">
            <v>0</v>
          </cell>
        </row>
        <row r="168">
          <cell r="B168" t="str">
            <v>0010612</v>
          </cell>
          <cell r="C168" t="str">
            <v>COASTAL FITNESS</v>
          </cell>
          <cell r="E168">
            <v>0</v>
          </cell>
          <cell r="F168">
            <v>0</v>
          </cell>
        </row>
        <row r="169">
          <cell r="B169" t="str">
            <v>0010618</v>
          </cell>
          <cell r="C169" t="str">
            <v>HOUSE OF SHOES</v>
          </cell>
          <cell r="E169">
            <v>8</v>
          </cell>
          <cell r="F169">
            <v>0.08</v>
          </cell>
        </row>
        <row r="170">
          <cell r="B170" t="str">
            <v>0010625</v>
          </cell>
          <cell r="C170" t="str">
            <v>SKAGIT RUNNING COMPANY</v>
          </cell>
          <cell r="E170">
            <v>0</v>
          </cell>
          <cell r="F170">
            <v>0</v>
          </cell>
        </row>
        <row r="171">
          <cell r="B171" t="str">
            <v>0010629</v>
          </cell>
          <cell r="C171" t="str">
            <v>LITHIA SPORTS LTD</v>
          </cell>
          <cell r="E171">
            <v>0</v>
          </cell>
          <cell r="F171">
            <v>0</v>
          </cell>
        </row>
        <row r="172">
          <cell r="B172" t="str">
            <v>0010714</v>
          </cell>
          <cell r="C172" t="str">
            <v>SHOES2BOOT</v>
          </cell>
          <cell r="E172">
            <v>0</v>
          </cell>
          <cell r="F172">
            <v>0</v>
          </cell>
        </row>
        <row r="173">
          <cell r="B173" t="str">
            <v>0010725</v>
          </cell>
          <cell r="C173" t="str">
            <v>PORTLAND RUNNING COMPANY INC-ELITE</v>
          </cell>
          <cell r="D173">
            <v>8</v>
          </cell>
          <cell r="E173">
            <v>0</v>
          </cell>
          <cell r="F173">
            <v>0.08</v>
          </cell>
        </row>
        <row r="174">
          <cell r="B174" t="str">
            <v>0010730</v>
          </cell>
          <cell r="C174" t="str">
            <v>PACESETTER ATHLETIC -elite</v>
          </cell>
          <cell r="E174">
            <v>8</v>
          </cell>
          <cell r="F174">
            <v>0.08</v>
          </cell>
        </row>
        <row r="175">
          <cell r="B175" t="str">
            <v>0010813</v>
          </cell>
          <cell r="C175" t="str">
            <v>NORTHWEST RUNNER INC- ELITE</v>
          </cell>
          <cell r="E175">
            <v>8</v>
          </cell>
          <cell r="F175">
            <v>0.08</v>
          </cell>
        </row>
        <row r="176">
          <cell r="B176" t="str">
            <v>0010834</v>
          </cell>
          <cell r="C176" t="str">
            <v>HUDSON'S ONTARIO INC</v>
          </cell>
          <cell r="E176">
            <v>0</v>
          </cell>
          <cell r="F176">
            <v>0</v>
          </cell>
        </row>
        <row r="177">
          <cell r="B177" t="str">
            <v>0010905</v>
          </cell>
          <cell r="C177" t="str">
            <v>CLARK'S ALL-SPORTS INC</v>
          </cell>
          <cell r="E177">
            <v>0</v>
          </cell>
          <cell r="F177">
            <v>0</v>
          </cell>
        </row>
        <row r="178">
          <cell r="B178" t="str">
            <v>0011023</v>
          </cell>
          <cell r="C178" t="str">
            <v>VWR SCIENTIFIC PRODUCTS</v>
          </cell>
          <cell r="E178">
            <v>0</v>
          </cell>
          <cell r="F178">
            <v>0</v>
          </cell>
        </row>
        <row r="179">
          <cell r="B179" t="str">
            <v>0011108</v>
          </cell>
          <cell r="C179" t="str">
            <v>WILBUR DEPARTMENT STORE</v>
          </cell>
          <cell r="E179">
            <v>0</v>
          </cell>
          <cell r="F179">
            <v>0</v>
          </cell>
        </row>
        <row r="180">
          <cell r="B180" t="str">
            <v>0011134</v>
          </cell>
          <cell r="C180" t="str">
            <v>HUMAN RACE</v>
          </cell>
          <cell r="E180">
            <v>0</v>
          </cell>
          <cell r="F180">
            <v>0</v>
          </cell>
        </row>
        <row r="181">
          <cell r="B181" t="str">
            <v>0011205</v>
          </cell>
          <cell r="C181" t="str">
            <v>DANDY INC</v>
          </cell>
          <cell r="E181">
            <v>8</v>
          </cell>
          <cell r="F181">
            <v>0.08</v>
          </cell>
        </row>
        <row r="182">
          <cell r="B182" t="str">
            <v>0011210</v>
          </cell>
          <cell r="C182" t="str">
            <v>COURTSIDE TENNIS &amp; APPAREL</v>
          </cell>
          <cell r="E182">
            <v>0</v>
          </cell>
          <cell r="F182">
            <v>0</v>
          </cell>
        </row>
        <row r="183">
          <cell r="B183" t="str">
            <v>0011850</v>
          </cell>
          <cell r="C183" t="str">
            <v>JAKE'S ATHLETIC SCHOPP</v>
          </cell>
          <cell r="E183">
            <v>0</v>
          </cell>
          <cell r="F183">
            <v>0</v>
          </cell>
        </row>
        <row r="184">
          <cell r="B184" t="str">
            <v>0012080</v>
          </cell>
          <cell r="C184" t="str">
            <v>J &amp; L CLOTHIERS INC</v>
          </cell>
          <cell r="E184">
            <v>0</v>
          </cell>
          <cell r="F184">
            <v>0</v>
          </cell>
        </row>
        <row r="185">
          <cell r="B185" t="str">
            <v>0012093</v>
          </cell>
          <cell r="C185" t="str">
            <v>JABOT INTERNATIONAL CORP</v>
          </cell>
          <cell r="E185">
            <v>8</v>
          </cell>
          <cell r="F185">
            <v>0.08</v>
          </cell>
        </row>
        <row r="186">
          <cell r="B186" t="str">
            <v>0012101</v>
          </cell>
          <cell r="C186" t="str">
            <v>JAYS WIDE SHOES</v>
          </cell>
          <cell r="E186">
            <v>8</v>
          </cell>
          <cell r="F186">
            <v>0.08</v>
          </cell>
        </row>
        <row r="187">
          <cell r="B187" t="str">
            <v>0012500</v>
          </cell>
          <cell r="C187" t="str">
            <v>LEMA, INC     delete 8/00</v>
          </cell>
          <cell r="E187">
            <v>0</v>
          </cell>
          <cell r="F187">
            <v>0</v>
          </cell>
        </row>
        <row r="188">
          <cell r="B188" t="str">
            <v>0012520</v>
          </cell>
          <cell r="C188" t="str">
            <v>KACHEMAK SHOES N BOOTS</v>
          </cell>
          <cell r="E188">
            <v>0</v>
          </cell>
          <cell r="F188">
            <v>0</v>
          </cell>
        </row>
        <row r="189">
          <cell r="B189" t="str">
            <v>0012800</v>
          </cell>
          <cell r="C189" t="str">
            <v>JUST KIDS</v>
          </cell>
          <cell r="E189">
            <v>0</v>
          </cell>
          <cell r="F189">
            <v>0</v>
          </cell>
        </row>
        <row r="190">
          <cell r="B190" t="str">
            <v>0012858</v>
          </cell>
          <cell r="C190" t="str">
            <v>KIMMEL ATHLETIC SUPPLY</v>
          </cell>
          <cell r="E190">
            <v>0</v>
          </cell>
          <cell r="F190">
            <v>0</v>
          </cell>
        </row>
        <row r="191">
          <cell r="B191" t="str">
            <v>0012920</v>
          </cell>
          <cell r="C191" t="str">
            <v>KITSAP SPORT SHOP</v>
          </cell>
          <cell r="E191">
            <v>0</v>
          </cell>
          <cell r="F191">
            <v>0</v>
          </cell>
        </row>
        <row r="192">
          <cell r="B192" t="str">
            <v>0012971</v>
          </cell>
          <cell r="C192" t="str">
            <v>LARRYS SPORT CENTER</v>
          </cell>
          <cell r="E192">
            <v>0</v>
          </cell>
          <cell r="F192">
            <v>0</v>
          </cell>
        </row>
        <row r="193">
          <cell r="B193" t="str">
            <v>0013125</v>
          </cell>
          <cell r="C193" t="str">
            <v>LITHIA SPORTS, LTD</v>
          </cell>
          <cell r="E193">
            <v>0</v>
          </cell>
          <cell r="F193">
            <v>0</v>
          </cell>
        </row>
        <row r="194">
          <cell r="B194" t="str">
            <v>0013153</v>
          </cell>
          <cell r="C194" t="str">
            <v>LESTERS SPT GDS</v>
          </cell>
          <cell r="E194">
            <v>0</v>
          </cell>
          <cell r="F194">
            <v>0</v>
          </cell>
        </row>
        <row r="195">
          <cell r="B195" t="str">
            <v>0013157</v>
          </cell>
          <cell r="C195" t="str">
            <v>LITHIA PARK SHOES</v>
          </cell>
          <cell r="E195">
            <v>0</v>
          </cell>
          <cell r="F195">
            <v>0</v>
          </cell>
        </row>
        <row r="196">
          <cell r="B196" t="str">
            <v>0013160</v>
          </cell>
          <cell r="C196" t="str">
            <v>LINK'S OUTDOOR, INC</v>
          </cell>
          <cell r="E196">
            <v>0</v>
          </cell>
          <cell r="F196">
            <v>0</v>
          </cell>
        </row>
        <row r="197">
          <cell r="B197" t="str">
            <v>0013164</v>
          </cell>
          <cell r="C197" t="str">
            <v>LINDQUIST SHOE REPAIR</v>
          </cell>
          <cell r="E197">
            <v>0</v>
          </cell>
          <cell r="F197">
            <v>0</v>
          </cell>
        </row>
        <row r="198">
          <cell r="B198" t="str">
            <v>0013175</v>
          </cell>
          <cell r="C198" t="str">
            <v>LOCKER ROOM</v>
          </cell>
          <cell r="E198">
            <v>0</v>
          </cell>
          <cell r="F198">
            <v>0</v>
          </cell>
        </row>
        <row r="199">
          <cell r="B199" t="str">
            <v>0013188</v>
          </cell>
          <cell r="C199" t="str">
            <v>LOCKER ROOM NW INC</v>
          </cell>
          <cell r="E199">
            <v>0</v>
          </cell>
          <cell r="F199">
            <v>0</v>
          </cell>
        </row>
        <row r="200">
          <cell r="B200" t="str">
            <v>0013198</v>
          </cell>
          <cell r="C200" t="str">
            <v>SHOES N FEET LLC</v>
          </cell>
          <cell r="E200">
            <v>8</v>
          </cell>
          <cell r="F200">
            <v>0.08</v>
          </cell>
        </row>
        <row r="201">
          <cell r="B201" t="str">
            <v>0013234</v>
          </cell>
          <cell r="C201" t="str">
            <v>TERRY'S ATHLETICS</v>
          </cell>
          <cell r="E201">
            <v>0</v>
          </cell>
          <cell r="F201">
            <v>0</v>
          </cell>
        </row>
        <row r="202">
          <cell r="B202" t="str">
            <v>0013429</v>
          </cell>
          <cell r="C202" t="str">
            <v>RED WING SHOE STORE</v>
          </cell>
          <cell r="E202">
            <v>6</v>
          </cell>
          <cell r="F202">
            <v>0.06</v>
          </cell>
        </row>
        <row r="203">
          <cell r="B203" t="str">
            <v>0013455</v>
          </cell>
          <cell r="C203" t="str">
            <v>ALL AROUND SPORTS INC</v>
          </cell>
          <cell r="E203">
            <v>0</v>
          </cell>
          <cell r="F203">
            <v>0</v>
          </cell>
        </row>
        <row r="204">
          <cell r="B204" t="str">
            <v>0013528</v>
          </cell>
          <cell r="C204" t="str">
            <v>JOE MARTIN SPORTING GDS INC</v>
          </cell>
          <cell r="E204">
            <v>0</v>
          </cell>
          <cell r="F204">
            <v>0</v>
          </cell>
        </row>
        <row r="205">
          <cell r="B205" t="str">
            <v>0013566</v>
          </cell>
          <cell r="C205" t="str">
            <v>JUNIOR BOOTERY</v>
          </cell>
          <cell r="E205">
            <v>0</v>
          </cell>
          <cell r="F205">
            <v>0</v>
          </cell>
        </row>
        <row r="206">
          <cell r="B206" t="str">
            <v>0013625</v>
          </cell>
          <cell r="C206" t="str">
            <v>MCKENZIE OUTFITTERS</v>
          </cell>
          <cell r="E206">
            <v>0</v>
          </cell>
          <cell r="F206">
            <v>0</v>
          </cell>
        </row>
        <row r="207">
          <cell r="B207" t="str">
            <v>0013641</v>
          </cell>
          <cell r="C207" t="str">
            <v>MCLEAN'S SHOES INC</v>
          </cell>
          <cell r="E207">
            <v>6</v>
          </cell>
          <cell r="F207">
            <v>0.06</v>
          </cell>
        </row>
        <row r="208">
          <cell r="B208" t="str">
            <v>0013882</v>
          </cell>
          <cell r="C208" t="str">
            <v>MCCHORD AIR FORCE BASE</v>
          </cell>
          <cell r="E208">
            <v>10</v>
          </cell>
          <cell r="F208">
            <v>0.1</v>
          </cell>
        </row>
        <row r="209">
          <cell r="B209" t="str">
            <v>0014041</v>
          </cell>
          <cell r="C209" t="str">
            <v>MERIDIAN VALLEY ATHLETICS</v>
          </cell>
          <cell r="E209">
            <v>0</v>
          </cell>
          <cell r="F209">
            <v>0</v>
          </cell>
        </row>
        <row r="210">
          <cell r="B210" t="str">
            <v>0014044</v>
          </cell>
          <cell r="C210" t="str">
            <v>MIKE D'S SPORTS N' SORTS</v>
          </cell>
          <cell r="E210">
            <v>0</v>
          </cell>
          <cell r="F210">
            <v>0</v>
          </cell>
        </row>
        <row r="211">
          <cell r="B211" t="str">
            <v>0014100</v>
          </cell>
          <cell r="C211" t="str">
            <v>MEADOWLARK SKI &amp; SPTS INC -ELITE</v>
          </cell>
          <cell r="E211">
            <v>8</v>
          </cell>
          <cell r="F211">
            <v>0.08</v>
          </cell>
        </row>
        <row r="212">
          <cell r="B212" t="str">
            <v>0014511</v>
          </cell>
          <cell r="C212" t="str">
            <v>MID COAST ATHLETICS INC</v>
          </cell>
          <cell r="E212">
            <v>0</v>
          </cell>
          <cell r="F212">
            <v>0</v>
          </cell>
        </row>
        <row r="213">
          <cell r="B213" t="str">
            <v>0014575</v>
          </cell>
          <cell r="C213" t="str">
            <v>MULTNOMAH ATHLETIC CLUB</v>
          </cell>
          <cell r="E213">
            <v>6</v>
          </cell>
          <cell r="F213">
            <v>0.06</v>
          </cell>
        </row>
        <row r="214">
          <cell r="B214" t="str">
            <v>0014625</v>
          </cell>
          <cell r="C214" t="str">
            <v>RB SPORTS WEAR INC  deleted 3/00</v>
          </cell>
          <cell r="E214">
            <v>0</v>
          </cell>
          <cell r="F214">
            <v>0</v>
          </cell>
        </row>
        <row r="215">
          <cell r="B215" t="str">
            <v>0014852</v>
          </cell>
          <cell r="C215" t="str">
            <v>MOUNT-CATE APPAREL, INC</v>
          </cell>
          <cell r="E215">
            <v>0</v>
          </cell>
          <cell r="F215">
            <v>0</v>
          </cell>
        </row>
        <row r="216">
          <cell r="B216" t="str">
            <v>0015075</v>
          </cell>
          <cell r="C216" t="str">
            <v>MR SHANE'S SHOES INC</v>
          </cell>
          <cell r="E216">
            <v>8</v>
          </cell>
          <cell r="F216">
            <v>0.08</v>
          </cell>
        </row>
        <row r="217">
          <cell r="B217" t="str">
            <v>0015105</v>
          </cell>
          <cell r="C217" t="str">
            <v>MT CONSTANCE MOUNT SHOP</v>
          </cell>
          <cell r="E217">
            <v>0</v>
          </cell>
          <cell r="F217">
            <v>0</v>
          </cell>
        </row>
        <row r="218">
          <cell r="B218" t="str">
            <v>0015110</v>
          </cell>
          <cell r="C218" t="str">
            <v>MUNDYS FAMILY SHOE STORE</v>
          </cell>
          <cell r="E218">
            <v>8</v>
          </cell>
          <cell r="F218">
            <v>0.08</v>
          </cell>
        </row>
        <row r="219">
          <cell r="B219" t="str">
            <v>0015115</v>
          </cell>
          <cell r="C219" t="str">
            <v>MUTINY BAY COMPANY INC</v>
          </cell>
          <cell r="E219">
            <v>0</v>
          </cell>
          <cell r="F219">
            <v>0</v>
          </cell>
        </row>
        <row r="220">
          <cell r="B220" t="str">
            <v>0015116</v>
          </cell>
          <cell r="C220" t="str">
            <v>OAK CITY SPORTS</v>
          </cell>
          <cell r="E220">
            <v>0</v>
          </cell>
          <cell r="F220">
            <v>0</v>
          </cell>
        </row>
        <row r="221">
          <cell r="B221" t="str">
            <v>0015121</v>
          </cell>
          <cell r="C221" t="str">
            <v>MNTN PARK RCQT CLUB</v>
          </cell>
          <cell r="E221">
            <v>0</v>
          </cell>
          <cell r="F221">
            <v>0</v>
          </cell>
        </row>
        <row r="222">
          <cell r="B222" t="str">
            <v>0015237</v>
          </cell>
          <cell r="C222" t="str">
            <v>MC ARTHUR SHIP'S STORE deleted 3/00</v>
          </cell>
          <cell r="E222">
            <v>0</v>
          </cell>
          <cell r="F222">
            <v>0</v>
          </cell>
        </row>
        <row r="223">
          <cell r="B223" t="str">
            <v>0015370</v>
          </cell>
          <cell r="C223" t="str">
            <v>NORDSTROM- CATALOGUE</v>
          </cell>
          <cell r="D223">
            <v>0</v>
          </cell>
          <cell r="E223">
            <v>0</v>
          </cell>
          <cell r="F223">
            <v>0</v>
          </cell>
        </row>
        <row r="224">
          <cell r="B224" t="str">
            <v>0015371</v>
          </cell>
          <cell r="C224" t="str">
            <v>NORDSTROM-SHOES.COM</v>
          </cell>
          <cell r="D224">
            <v>0</v>
          </cell>
          <cell r="E224">
            <v>0</v>
          </cell>
          <cell r="F224">
            <v>0</v>
          </cell>
        </row>
        <row r="225">
          <cell r="B225" t="str">
            <v>0015374</v>
          </cell>
          <cell r="C225" t="str">
            <v>NORDSTROM</v>
          </cell>
          <cell r="D225">
            <v>0</v>
          </cell>
          <cell r="E225">
            <v>0</v>
          </cell>
          <cell r="F225">
            <v>0</v>
          </cell>
        </row>
        <row r="226">
          <cell r="B226" t="str">
            <v>0015375</v>
          </cell>
          <cell r="C226" t="str">
            <v>NORDSTROM</v>
          </cell>
          <cell r="D226">
            <v>10</v>
          </cell>
          <cell r="E226">
            <v>0</v>
          </cell>
          <cell r="F226">
            <v>0.1</v>
          </cell>
        </row>
        <row r="227">
          <cell r="B227" t="str">
            <v>0015376</v>
          </cell>
          <cell r="C227" t="str">
            <v>NORDSTROM</v>
          </cell>
          <cell r="D227">
            <v>10</v>
          </cell>
          <cell r="E227">
            <v>0</v>
          </cell>
          <cell r="F227">
            <v>0.1</v>
          </cell>
        </row>
        <row r="228">
          <cell r="B228" t="str">
            <v>0015377</v>
          </cell>
          <cell r="C228" t="str">
            <v>NORDSTROM           #</v>
          </cell>
          <cell r="D228">
            <v>0</v>
          </cell>
          <cell r="E228">
            <v>0</v>
          </cell>
          <cell r="F228">
            <v>0</v>
          </cell>
        </row>
        <row r="229">
          <cell r="B229" t="str">
            <v>0015378</v>
          </cell>
          <cell r="C229" t="str">
            <v>NORDSTROM</v>
          </cell>
          <cell r="D229">
            <v>10</v>
          </cell>
          <cell r="E229">
            <v>0</v>
          </cell>
          <cell r="F229">
            <v>0.1</v>
          </cell>
        </row>
        <row r="230">
          <cell r="B230" t="str">
            <v>0015379</v>
          </cell>
          <cell r="C230" t="str">
            <v>NORDSTROM RACK      #</v>
          </cell>
          <cell r="D230">
            <v>0</v>
          </cell>
          <cell r="E230">
            <v>0</v>
          </cell>
          <cell r="F230">
            <v>0</v>
          </cell>
        </row>
        <row r="231">
          <cell r="B231" t="str">
            <v>0015409</v>
          </cell>
          <cell r="C231" t="str">
            <v>NORM THOMPSON INC</v>
          </cell>
          <cell r="D231">
            <v>5</v>
          </cell>
          <cell r="E231">
            <v>0</v>
          </cell>
          <cell r="F231">
            <v>0.05</v>
          </cell>
        </row>
        <row r="232">
          <cell r="B232" t="str">
            <v>0015431</v>
          </cell>
          <cell r="C232" t="str">
            <v>NEW CRESCENT INC</v>
          </cell>
          <cell r="E232">
            <v>0</v>
          </cell>
          <cell r="F232">
            <v>0</v>
          </cell>
        </row>
        <row r="233">
          <cell r="B233" t="str">
            <v>0015466</v>
          </cell>
          <cell r="C233" t="str">
            <v>NORRIS SHOE CO.</v>
          </cell>
          <cell r="E233">
            <v>8</v>
          </cell>
          <cell r="F233">
            <v>0.08</v>
          </cell>
        </row>
        <row r="234">
          <cell r="B234" t="str">
            <v>0015470</v>
          </cell>
          <cell r="C234" t="str">
            <v>NORRIS BOOTS AND SHOES INC</v>
          </cell>
          <cell r="E234">
            <v>0</v>
          </cell>
          <cell r="F234">
            <v>0</v>
          </cell>
        </row>
        <row r="235">
          <cell r="B235" t="str">
            <v>0015505</v>
          </cell>
          <cell r="C235" t="str">
            <v>SPORTS WAREHOUSE</v>
          </cell>
          <cell r="E235">
            <v>0</v>
          </cell>
          <cell r="F235">
            <v>0</v>
          </cell>
        </row>
        <row r="236">
          <cell r="B236" t="str">
            <v>0015548</v>
          </cell>
          <cell r="C236" t="str">
            <v>OLYMPIC MOUNTAINEERING DELETED 6/99</v>
          </cell>
          <cell r="E236">
            <v>0</v>
          </cell>
          <cell r="F236">
            <v>0</v>
          </cell>
        </row>
        <row r="237">
          <cell r="B237" t="str">
            <v>0015588</v>
          </cell>
          <cell r="C237" t="str">
            <v>NORTHWEST SHIP SUPPLIERS INC</v>
          </cell>
          <cell r="E237">
            <v>0</v>
          </cell>
          <cell r="F237">
            <v>0</v>
          </cell>
        </row>
        <row r="238">
          <cell r="B238" t="str">
            <v>0015763</v>
          </cell>
          <cell r="C238" t="str">
            <v>MYHRE'S EXPLORATION    DELETED 6/99</v>
          </cell>
          <cell r="E238">
            <v>0</v>
          </cell>
          <cell r="F238">
            <v>0</v>
          </cell>
        </row>
        <row r="239">
          <cell r="B239" t="str">
            <v>0015768</v>
          </cell>
          <cell r="C239" t="str">
            <v>OLYMPIC SPORTS,INC.</v>
          </cell>
          <cell r="E239">
            <v>0</v>
          </cell>
          <cell r="F239">
            <v>0</v>
          </cell>
        </row>
        <row r="240">
          <cell r="B240" t="str">
            <v>0016149</v>
          </cell>
          <cell r="C240" t="str">
            <v>PEMERL'S SHOES</v>
          </cell>
          <cell r="E240">
            <v>0</v>
          </cell>
          <cell r="F240">
            <v>0</v>
          </cell>
        </row>
        <row r="241">
          <cell r="B241" t="str">
            <v>0016285</v>
          </cell>
          <cell r="C241" t="str">
            <v>BIG &amp; TALL OUTLET</v>
          </cell>
          <cell r="E241">
            <v>0</v>
          </cell>
          <cell r="F241">
            <v>0</v>
          </cell>
        </row>
        <row r="242">
          <cell r="B242" t="str">
            <v>0016418</v>
          </cell>
          <cell r="C242" t="str">
            <v>SPOKANE OLYMPIC SPORTS</v>
          </cell>
          <cell r="E242">
            <v>0</v>
          </cell>
          <cell r="F242">
            <v>0</v>
          </cell>
        </row>
        <row r="243">
          <cell r="B243" t="str">
            <v>0016797</v>
          </cell>
          <cell r="C243" t="str">
            <v>NORTHWEST OUTFITTERS SUPPLY CO</v>
          </cell>
          <cell r="E243">
            <v>0</v>
          </cell>
          <cell r="F243">
            <v>0</v>
          </cell>
        </row>
        <row r="244">
          <cell r="B244" t="str">
            <v>0016834</v>
          </cell>
          <cell r="C244" t="str">
            <v>PROSTOV TRADE INT'L INC</v>
          </cell>
          <cell r="E244">
            <v>0</v>
          </cell>
          <cell r="F244">
            <v>0</v>
          </cell>
        </row>
        <row r="245">
          <cell r="B245" t="str">
            <v>0017118</v>
          </cell>
          <cell r="C245" t="str">
            <v>I SQUARED SPORTSWEAR INC</v>
          </cell>
          <cell r="E245">
            <v>0</v>
          </cell>
          <cell r="F245">
            <v>0</v>
          </cell>
        </row>
        <row r="246">
          <cell r="B246" t="str">
            <v>0017221</v>
          </cell>
          <cell r="C246" t="str">
            <v>BURCH'S FINE FOOTWEAR, INC</v>
          </cell>
          <cell r="E246">
            <v>6</v>
          </cell>
          <cell r="F246">
            <v>0.06</v>
          </cell>
        </row>
        <row r="247">
          <cell r="B247" t="str">
            <v>0017353</v>
          </cell>
          <cell r="C247" t="str">
            <v>PACE SETTER ATHLETIC INC. -ELITE</v>
          </cell>
          <cell r="E247">
            <v>8</v>
          </cell>
          <cell r="F247">
            <v>0.08</v>
          </cell>
        </row>
        <row r="248">
          <cell r="B248" t="str">
            <v>0017555</v>
          </cell>
          <cell r="C248" t="str">
            <v>FRONT RUNNER SPORT, LLC-ELITE</v>
          </cell>
          <cell r="E248">
            <v>8</v>
          </cell>
          <cell r="F248">
            <v>0.08</v>
          </cell>
        </row>
        <row r="249">
          <cell r="B249" t="str">
            <v>0017908</v>
          </cell>
          <cell r="C249" t="str">
            <v>ODDBALL SHOE CO, LLC</v>
          </cell>
          <cell r="E249">
            <v>0</v>
          </cell>
          <cell r="F249">
            <v>0</v>
          </cell>
        </row>
        <row r="250">
          <cell r="B250" t="str">
            <v>0018005</v>
          </cell>
          <cell r="C250" t="str">
            <v>PORTLAND RUNNING COMPANY INC</v>
          </cell>
          <cell r="E250">
            <v>8</v>
          </cell>
          <cell r="F250">
            <v>0.08</v>
          </cell>
        </row>
        <row r="251">
          <cell r="B251" t="str">
            <v>0018006</v>
          </cell>
          <cell r="C251" t="str">
            <v>PACE SETTER ATHLETIC WEST</v>
          </cell>
          <cell r="E251">
            <v>2</v>
          </cell>
          <cell r="F251">
            <v>0.02</v>
          </cell>
        </row>
        <row r="252">
          <cell r="B252" t="str">
            <v>0018037</v>
          </cell>
          <cell r="C252" t="str">
            <v>PAY 'N SAVE CORP.</v>
          </cell>
          <cell r="E252">
            <v>0</v>
          </cell>
          <cell r="F252">
            <v>0</v>
          </cell>
        </row>
        <row r="253">
          <cell r="B253" t="str">
            <v>0018119</v>
          </cell>
          <cell r="C253" t="str">
            <v>ISLAND FOOTWEAR &amp; ACCESSORIES</v>
          </cell>
          <cell r="E253">
            <v>0</v>
          </cell>
          <cell r="F253">
            <v>0</v>
          </cell>
        </row>
        <row r="254">
          <cell r="B254" t="str">
            <v>0018333</v>
          </cell>
          <cell r="C254" t="str">
            <v>PHIDIPPIDES OF OREGON</v>
          </cell>
          <cell r="E254">
            <v>0</v>
          </cell>
          <cell r="F254">
            <v>0</v>
          </cell>
        </row>
        <row r="255">
          <cell r="B255" t="str">
            <v>0018341</v>
          </cell>
          <cell r="C255" t="str">
            <v>WE'RE SPORTS INC.</v>
          </cell>
          <cell r="E255">
            <v>0</v>
          </cell>
          <cell r="F255">
            <v>0</v>
          </cell>
        </row>
        <row r="256">
          <cell r="B256" t="str">
            <v>0018368</v>
          </cell>
          <cell r="C256" t="str">
            <v>PORTLAND ATHLETIC SUP CO</v>
          </cell>
          <cell r="E256">
            <v>0</v>
          </cell>
          <cell r="F256">
            <v>0</v>
          </cell>
        </row>
        <row r="257">
          <cell r="B257" t="str">
            <v>0018392</v>
          </cell>
          <cell r="C257" t="str">
            <v>RAINBOW SPORTS</v>
          </cell>
          <cell r="E257">
            <v>0</v>
          </cell>
          <cell r="F257">
            <v>0</v>
          </cell>
        </row>
        <row r="258">
          <cell r="B258" t="str">
            <v>0018400</v>
          </cell>
          <cell r="C258" t="str">
            <v>RUN PRO, INC -ELITE</v>
          </cell>
          <cell r="E258">
            <v>8</v>
          </cell>
          <cell r="F258">
            <v>0.08</v>
          </cell>
        </row>
        <row r="259">
          <cell r="B259" t="str">
            <v>0018415</v>
          </cell>
          <cell r="C259" t="str">
            <v>PUT ON ATHLETICS</v>
          </cell>
          <cell r="E259">
            <v>0</v>
          </cell>
          <cell r="F259">
            <v>0</v>
          </cell>
        </row>
        <row r="260">
          <cell r="B260" t="str">
            <v>0018457</v>
          </cell>
          <cell r="C260" t="str">
            <v>PRINCE'S INC</v>
          </cell>
          <cell r="E260">
            <v>0</v>
          </cell>
          <cell r="F260">
            <v>0</v>
          </cell>
        </row>
        <row r="261">
          <cell r="B261" t="str">
            <v>0018497</v>
          </cell>
          <cell r="C261" t="str">
            <v>R W OF BEAVERTON INC</v>
          </cell>
          <cell r="E261">
            <v>0</v>
          </cell>
          <cell r="F261">
            <v>0</v>
          </cell>
        </row>
        <row r="262">
          <cell r="B262" t="str">
            <v>0018501</v>
          </cell>
          <cell r="C262" t="str">
            <v>RED WING SHOE STORE</v>
          </cell>
          <cell r="E262">
            <v>0</v>
          </cell>
          <cell r="F262">
            <v>0</v>
          </cell>
        </row>
        <row r="263">
          <cell r="B263" t="str">
            <v>0018502</v>
          </cell>
          <cell r="C263" t="str">
            <v>RED WING SHOE STORE</v>
          </cell>
          <cell r="E263">
            <v>0</v>
          </cell>
          <cell r="F263">
            <v>0</v>
          </cell>
        </row>
        <row r="264">
          <cell r="B264" t="str">
            <v>0018503</v>
          </cell>
          <cell r="C264" t="str">
            <v>R E LEE SHOE CO</v>
          </cell>
          <cell r="E264">
            <v>0</v>
          </cell>
          <cell r="F264">
            <v>0</v>
          </cell>
        </row>
        <row r="265">
          <cell r="B265" t="str">
            <v>0018528</v>
          </cell>
          <cell r="C265" t="str">
            <v>RED WING SHOE STORE</v>
          </cell>
          <cell r="E265">
            <v>0</v>
          </cell>
          <cell r="F265">
            <v>0</v>
          </cell>
        </row>
        <row r="266">
          <cell r="B266" t="str">
            <v>0018538</v>
          </cell>
          <cell r="C266" t="str">
            <v>RAWSON'S SHOES</v>
          </cell>
          <cell r="E266">
            <v>0</v>
          </cell>
          <cell r="F266">
            <v>0</v>
          </cell>
        </row>
        <row r="267">
          <cell r="B267" t="str">
            <v>0018816</v>
          </cell>
          <cell r="C267" t="str">
            <v>ISLAND SPORTS INC</v>
          </cell>
          <cell r="E267">
            <v>6</v>
          </cell>
          <cell r="F267">
            <v>0.06</v>
          </cell>
        </row>
        <row r="268">
          <cell r="B268" t="str">
            <v>0018826</v>
          </cell>
          <cell r="C268" t="str">
            <v>ROTTLE'S DEPARTMENT STORE INC</v>
          </cell>
          <cell r="E268">
            <v>0</v>
          </cell>
          <cell r="F268">
            <v>0</v>
          </cell>
        </row>
        <row r="269">
          <cell r="B269" t="str">
            <v>0019615</v>
          </cell>
          <cell r="C269" t="str">
            <v>RECREATIONAL EQUIPMENT INC.</v>
          </cell>
          <cell r="E269">
            <v>6</v>
          </cell>
          <cell r="F269">
            <v>0.06</v>
          </cell>
        </row>
        <row r="270">
          <cell r="B270" t="str">
            <v>0019731</v>
          </cell>
          <cell r="C270" t="str">
            <v>LESLIE BOEHM SHOES</v>
          </cell>
          <cell r="E270">
            <v>0</v>
          </cell>
          <cell r="F270">
            <v>0</v>
          </cell>
        </row>
        <row r="271">
          <cell r="B271" t="str">
            <v>0019750</v>
          </cell>
          <cell r="C271" t="str">
            <v>RED WING SHOE STORE</v>
          </cell>
          <cell r="E271">
            <v>0</v>
          </cell>
          <cell r="F271">
            <v>0</v>
          </cell>
        </row>
        <row r="272">
          <cell r="B272" t="str">
            <v>0019770</v>
          </cell>
          <cell r="C272" t="str">
            <v>LESLIE BOEHM SHOE STORES INC.</v>
          </cell>
          <cell r="E272">
            <v>0</v>
          </cell>
          <cell r="F272">
            <v>0</v>
          </cell>
        </row>
        <row r="273">
          <cell r="B273" t="str">
            <v>0019854</v>
          </cell>
          <cell r="C273" t="str">
            <v>RIZZUTO'S WIDE SHOES</v>
          </cell>
          <cell r="E273">
            <v>6</v>
          </cell>
          <cell r="F273">
            <v>0.06</v>
          </cell>
        </row>
        <row r="274">
          <cell r="B274" t="str">
            <v>0019856</v>
          </cell>
          <cell r="C274" t="str">
            <v>RIZZUTO'S WIDE SHOES</v>
          </cell>
          <cell r="E274">
            <v>6</v>
          </cell>
          <cell r="F274">
            <v>0.06</v>
          </cell>
        </row>
        <row r="275">
          <cell r="B275" t="str">
            <v>0019941</v>
          </cell>
          <cell r="C275" t="str">
            <v>RESORT RACQUET CLUB</v>
          </cell>
          <cell r="E275">
            <v>0</v>
          </cell>
          <cell r="F275">
            <v>0</v>
          </cell>
        </row>
        <row r="276">
          <cell r="B276" t="str">
            <v>0020000</v>
          </cell>
          <cell r="C276" t="str">
            <v>LANAI SPORTSWEAR LTD</v>
          </cell>
          <cell r="E276">
            <v>0</v>
          </cell>
          <cell r="F276">
            <v>0</v>
          </cell>
        </row>
        <row r="277">
          <cell r="B277" t="str">
            <v>0020059</v>
          </cell>
          <cell r="C277" t="str">
            <v>ROGUE VALLEY SPORTING GOODS</v>
          </cell>
          <cell r="E277">
            <v>0</v>
          </cell>
          <cell r="F277">
            <v>0</v>
          </cell>
        </row>
        <row r="278">
          <cell r="B278" t="str">
            <v>0020117</v>
          </cell>
          <cell r="C278" t="str">
            <v>NEW BALANCE ALDERWOOD</v>
          </cell>
          <cell r="D278">
            <v>10</v>
          </cell>
          <cell r="E278">
            <v>0</v>
          </cell>
          <cell r="F278">
            <v>0.1</v>
          </cell>
        </row>
        <row r="279">
          <cell r="B279" t="str">
            <v>0020400</v>
          </cell>
          <cell r="C279" t="str">
            <v>NEW BALANCE BELLEVUE</v>
          </cell>
          <cell r="D279">
            <v>10</v>
          </cell>
          <cell r="E279">
            <v>0</v>
          </cell>
          <cell r="F279">
            <v>0.1</v>
          </cell>
        </row>
        <row r="280">
          <cell r="B280" t="str">
            <v>0020411</v>
          </cell>
          <cell r="C280" t="str">
            <v>SLAM DUNK ATHLETICS INC</v>
          </cell>
          <cell r="E280">
            <v>0</v>
          </cell>
          <cell r="F280">
            <v>0</v>
          </cell>
        </row>
        <row r="281">
          <cell r="B281" t="str">
            <v>0020430</v>
          </cell>
          <cell r="C281" t="str">
            <v>LUCKY FEET INC</v>
          </cell>
          <cell r="E281">
            <v>8</v>
          </cell>
          <cell r="F281">
            <v>0.08</v>
          </cell>
        </row>
        <row r="282">
          <cell r="B282" t="str">
            <v>0020500</v>
          </cell>
          <cell r="C282" t="str">
            <v>K R D INC</v>
          </cell>
          <cell r="E282">
            <v>0</v>
          </cell>
          <cell r="F282">
            <v>0</v>
          </cell>
        </row>
        <row r="283">
          <cell r="B283" t="str">
            <v>0020510</v>
          </cell>
          <cell r="C283" t="str">
            <v>KEN'S SHOES, INC</v>
          </cell>
          <cell r="E283">
            <v>0</v>
          </cell>
          <cell r="F283">
            <v>0</v>
          </cell>
        </row>
        <row r="284">
          <cell r="B284" t="str">
            <v>0020519</v>
          </cell>
          <cell r="C284" t="str">
            <v>FINDEN'S FOOTWEAR</v>
          </cell>
          <cell r="E284">
            <v>0</v>
          </cell>
          <cell r="F284">
            <v>0</v>
          </cell>
        </row>
        <row r="285">
          <cell r="B285" t="str">
            <v>0020560</v>
          </cell>
          <cell r="C285" t="str">
            <v>KNEBAL INC</v>
          </cell>
          <cell r="E285">
            <v>8</v>
          </cell>
          <cell r="F285">
            <v>0.08</v>
          </cell>
        </row>
        <row r="286">
          <cell r="B286" t="str">
            <v>0020562</v>
          </cell>
          <cell r="C286" t="str">
            <v>SABO'S, INC</v>
          </cell>
          <cell r="E286">
            <v>0</v>
          </cell>
          <cell r="F286">
            <v>0</v>
          </cell>
        </row>
        <row r="287">
          <cell r="B287" t="str">
            <v>0020605</v>
          </cell>
          <cell r="C287" t="str">
            <v>SAMSKI INC</v>
          </cell>
          <cell r="E287">
            <v>0</v>
          </cell>
          <cell r="F287">
            <v>0</v>
          </cell>
        </row>
        <row r="288">
          <cell r="B288" t="str">
            <v>0020610</v>
          </cell>
          <cell r="C288" t="str">
            <v>L M P CORP</v>
          </cell>
          <cell r="E288">
            <v>0</v>
          </cell>
          <cell r="F288">
            <v>0</v>
          </cell>
        </row>
        <row r="289">
          <cell r="B289" t="str">
            <v>0020612</v>
          </cell>
          <cell r="C289" t="str">
            <v>KIDS NORTHWEST</v>
          </cell>
          <cell r="E289">
            <v>0</v>
          </cell>
          <cell r="F289">
            <v>0</v>
          </cell>
        </row>
        <row r="290">
          <cell r="B290" t="str">
            <v>0020626</v>
          </cell>
          <cell r="C290" t="str">
            <v>SANDY SHOES &amp; REPAIR</v>
          </cell>
          <cell r="E290">
            <v>0</v>
          </cell>
          <cell r="F290">
            <v>0</v>
          </cell>
        </row>
        <row r="291">
          <cell r="B291" t="str">
            <v>0020643</v>
          </cell>
          <cell r="C291" t="str">
            <v>SAWYER'S PRO SHOP, INC</v>
          </cell>
          <cell r="E291">
            <v>0</v>
          </cell>
          <cell r="F291">
            <v>0</v>
          </cell>
        </row>
        <row r="292">
          <cell r="B292" t="str">
            <v>0020850</v>
          </cell>
          <cell r="C292" t="str">
            <v>SAAGER'S SHOE SHOP INC</v>
          </cell>
          <cell r="E292">
            <v>8</v>
          </cell>
          <cell r="F292">
            <v>0.08</v>
          </cell>
        </row>
        <row r="293">
          <cell r="B293" t="str">
            <v>0020908</v>
          </cell>
          <cell r="C293" t="str">
            <v>NEW BALANCE SEATTLE</v>
          </cell>
          <cell r="D293">
            <v>10</v>
          </cell>
          <cell r="E293">
            <v>0</v>
          </cell>
          <cell r="F293">
            <v>0.1</v>
          </cell>
        </row>
        <row r="294">
          <cell r="B294" t="str">
            <v>0020915</v>
          </cell>
          <cell r="C294" t="str">
            <v>SHOE HUTCH INC</v>
          </cell>
          <cell r="E294">
            <v>8</v>
          </cell>
          <cell r="F294">
            <v>0.08</v>
          </cell>
        </row>
        <row r="295">
          <cell r="B295" t="str">
            <v>0021002</v>
          </cell>
          <cell r="C295" t="str">
            <v>MT ANGEL TRAINING CENTER</v>
          </cell>
          <cell r="E295">
            <v>0</v>
          </cell>
          <cell r="F295">
            <v>0</v>
          </cell>
        </row>
        <row r="296">
          <cell r="B296" t="str">
            <v>0021027</v>
          </cell>
          <cell r="C296" t="str">
            <v>SPORTS ELITE INC</v>
          </cell>
          <cell r="E296">
            <v>0</v>
          </cell>
          <cell r="F296">
            <v>0</v>
          </cell>
        </row>
        <row r="297">
          <cell r="B297" t="str">
            <v>0021098</v>
          </cell>
          <cell r="C297" t="str">
            <v>WALK N' COMFORT INC.</v>
          </cell>
          <cell r="E297">
            <v>0</v>
          </cell>
          <cell r="F297">
            <v>0</v>
          </cell>
        </row>
        <row r="298">
          <cell r="B298" t="str">
            <v>0021125</v>
          </cell>
          <cell r="C298" t="str">
            <v>SEATTLE SNEAKER CITY</v>
          </cell>
          <cell r="E298">
            <v>0</v>
          </cell>
          <cell r="F298">
            <v>0</v>
          </cell>
        </row>
        <row r="299">
          <cell r="B299" t="str">
            <v>0021153</v>
          </cell>
          <cell r="C299" t="str">
            <v>SHOE BOX</v>
          </cell>
          <cell r="E299">
            <v>0</v>
          </cell>
          <cell r="F299">
            <v>0</v>
          </cell>
        </row>
        <row r="300">
          <cell r="B300" t="str">
            <v>0021165</v>
          </cell>
          <cell r="C300" t="str">
            <v>SAM'S SHOES &amp; REPAIRS</v>
          </cell>
          <cell r="E300">
            <v>0</v>
          </cell>
          <cell r="F300">
            <v>0</v>
          </cell>
        </row>
        <row r="301">
          <cell r="B301" t="str">
            <v>0021199</v>
          </cell>
          <cell r="C301" t="str">
            <v>SHOES UNLIMITED</v>
          </cell>
          <cell r="E301">
            <v>0</v>
          </cell>
          <cell r="F301">
            <v>0</v>
          </cell>
        </row>
        <row r="302">
          <cell r="B302" t="str">
            <v>0021241</v>
          </cell>
          <cell r="C302" t="str">
            <v>SNOHOMISH OUTDOOR</v>
          </cell>
          <cell r="E302">
            <v>0</v>
          </cell>
          <cell r="F302">
            <v>0</v>
          </cell>
        </row>
        <row r="303">
          <cell r="B303" t="str">
            <v>0021374</v>
          </cell>
          <cell r="E303">
            <v>0</v>
          </cell>
          <cell r="F303">
            <v>0</v>
          </cell>
        </row>
        <row r="304">
          <cell r="B304" t="str">
            <v>0021518</v>
          </cell>
          <cell r="C304" t="str">
            <v>SOREANO'S WIDE SHOES</v>
          </cell>
          <cell r="E304">
            <v>0</v>
          </cell>
          <cell r="F304">
            <v>0</v>
          </cell>
        </row>
        <row r="305">
          <cell r="B305" t="str">
            <v>0021542</v>
          </cell>
          <cell r="C305" t="str">
            <v>SOUTHERN OREGON BILLIARDS &amp; SP</v>
          </cell>
          <cell r="E305">
            <v>0</v>
          </cell>
          <cell r="F305">
            <v>0</v>
          </cell>
        </row>
        <row r="306">
          <cell r="B306" t="str">
            <v>0021550</v>
          </cell>
          <cell r="C306" t="str">
            <v>SOINE'S SHOES, INC</v>
          </cell>
          <cell r="E306">
            <v>6</v>
          </cell>
          <cell r="F306">
            <v>0.06</v>
          </cell>
        </row>
        <row r="307">
          <cell r="B307" t="str">
            <v>0021565</v>
          </cell>
          <cell r="C307" t="str">
            <v>SPOKANE FITNESS SUPPLY CO.</v>
          </cell>
          <cell r="E307">
            <v>0</v>
          </cell>
          <cell r="F307">
            <v>0</v>
          </cell>
        </row>
        <row r="308">
          <cell r="B308" t="str">
            <v>0021566</v>
          </cell>
          <cell r="C308" t="str">
            <v>SPORT HAUS</v>
          </cell>
          <cell r="E308">
            <v>0</v>
          </cell>
          <cell r="F308">
            <v>0</v>
          </cell>
        </row>
        <row r="309">
          <cell r="B309" t="str">
            <v>0021610</v>
          </cell>
          <cell r="C309" t="str">
            <v>SPORTS PLUS</v>
          </cell>
          <cell r="E309">
            <v>0</v>
          </cell>
          <cell r="F309">
            <v>0</v>
          </cell>
        </row>
        <row r="310">
          <cell r="B310" t="str">
            <v>0021712</v>
          </cell>
          <cell r="C310" t="str">
            <v>SOUTH SOUND RUNNING-ELITE</v>
          </cell>
          <cell r="E310">
            <v>8</v>
          </cell>
          <cell r="F310">
            <v>0.08</v>
          </cell>
        </row>
        <row r="311">
          <cell r="B311" t="str">
            <v>0021724</v>
          </cell>
          <cell r="C311" t="str">
            <v>SOUND SPORTS INC -ELITE</v>
          </cell>
          <cell r="D311">
            <v>8</v>
          </cell>
          <cell r="E311">
            <v>0</v>
          </cell>
          <cell r="F311">
            <v>0.08</v>
          </cell>
        </row>
        <row r="312">
          <cell r="B312" t="str">
            <v>0021839</v>
          </cell>
          <cell r="C312" t="str">
            <v>SMITH SHOE SALES</v>
          </cell>
          <cell r="E312">
            <v>0</v>
          </cell>
          <cell r="F312">
            <v>0</v>
          </cell>
        </row>
        <row r="313">
          <cell r="B313" t="str">
            <v>0021871</v>
          </cell>
          <cell r="C313" t="str">
            <v>SEA-TAC VALET ASSOC.</v>
          </cell>
          <cell r="E313">
            <v>0</v>
          </cell>
          <cell r="F313">
            <v>0</v>
          </cell>
        </row>
        <row r="314">
          <cell r="B314" t="str">
            <v>0021997</v>
          </cell>
          <cell r="C314" t="str">
            <v>SPORT SHACK -ELITE</v>
          </cell>
          <cell r="E314">
            <v>8</v>
          </cell>
          <cell r="F314">
            <v>0.08</v>
          </cell>
        </row>
        <row r="315">
          <cell r="B315" t="str">
            <v>0021999</v>
          </cell>
          <cell r="C315" t="str">
            <v>INTERNATIONAL NEWS</v>
          </cell>
          <cell r="E315">
            <v>0</v>
          </cell>
          <cell r="F315">
            <v>0</v>
          </cell>
        </row>
        <row r="316">
          <cell r="B316" t="str">
            <v>0022268</v>
          </cell>
          <cell r="C316" t="str">
            <v>PEAK PERFORMANCE</v>
          </cell>
          <cell r="E316">
            <v>30</v>
          </cell>
          <cell r="F316">
            <v>0.3</v>
          </cell>
        </row>
        <row r="317">
          <cell r="B317" t="str">
            <v>0022377</v>
          </cell>
          <cell r="C317" t="str">
            <v>SPORTS CONNECTION</v>
          </cell>
          <cell r="E317">
            <v>0</v>
          </cell>
          <cell r="F317">
            <v>0</v>
          </cell>
        </row>
        <row r="318">
          <cell r="B318" t="str">
            <v>0022551</v>
          </cell>
          <cell r="C318" t="str">
            <v>SPORTSWORLD</v>
          </cell>
          <cell r="E318">
            <v>0</v>
          </cell>
          <cell r="F318">
            <v>0</v>
          </cell>
        </row>
        <row r="319">
          <cell r="B319" t="str">
            <v>0022552</v>
          </cell>
          <cell r="C319" t="str">
            <v>SPORTY'S INC</v>
          </cell>
          <cell r="E319">
            <v>0</v>
          </cell>
          <cell r="F319">
            <v>0</v>
          </cell>
        </row>
        <row r="320">
          <cell r="B320" t="str">
            <v>0022632</v>
          </cell>
          <cell r="C320" t="str">
            <v>STAYTON SPORTS STORE</v>
          </cell>
          <cell r="E320">
            <v>0</v>
          </cell>
          <cell r="F320">
            <v>0</v>
          </cell>
        </row>
        <row r="321">
          <cell r="B321" t="str">
            <v>0022671</v>
          </cell>
          <cell r="C321" t="str">
            <v>STEPPIN' UP INC</v>
          </cell>
          <cell r="E321">
            <v>0</v>
          </cell>
          <cell r="F321">
            <v>0</v>
          </cell>
        </row>
        <row r="322">
          <cell r="B322" t="str">
            <v>0022686</v>
          </cell>
          <cell r="C322" t="str">
            <v>STOKES BURGER RANCH INC</v>
          </cell>
          <cell r="E322">
            <v>0</v>
          </cell>
          <cell r="F322">
            <v>0</v>
          </cell>
        </row>
        <row r="323">
          <cell r="B323" t="str">
            <v>0022713</v>
          </cell>
          <cell r="C323" t="str">
            <v>STONES SKI &amp; SPORT</v>
          </cell>
          <cell r="E323">
            <v>6</v>
          </cell>
          <cell r="F323">
            <v>0.06</v>
          </cell>
        </row>
        <row r="324">
          <cell r="B324" t="str">
            <v>0022772</v>
          </cell>
          <cell r="C324" t="str">
            <v>STOTTLEMYRE ATH SUPPLY</v>
          </cell>
          <cell r="E324">
            <v>0</v>
          </cell>
          <cell r="F324">
            <v>0</v>
          </cell>
        </row>
        <row r="325">
          <cell r="B325" t="str">
            <v>0022776</v>
          </cell>
          <cell r="C325" t="str">
            <v>STOWE'S, INC</v>
          </cell>
          <cell r="E325">
            <v>6</v>
          </cell>
          <cell r="F325">
            <v>0.06</v>
          </cell>
        </row>
        <row r="326">
          <cell r="B326" t="str">
            <v>0022777</v>
          </cell>
          <cell r="C326" t="str">
            <v>LEE PAULA, INC</v>
          </cell>
          <cell r="E326">
            <v>0</v>
          </cell>
          <cell r="F326">
            <v>0</v>
          </cell>
        </row>
        <row r="327">
          <cell r="B327" t="str">
            <v>0022778</v>
          </cell>
          <cell r="C327" t="str">
            <v>LEE PAULA, INC</v>
          </cell>
          <cell r="E327">
            <v>0</v>
          </cell>
          <cell r="F327">
            <v>0</v>
          </cell>
        </row>
        <row r="328">
          <cell r="B328" t="str">
            <v>0022780</v>
          </cell>
          <cell r="C328" t="str">
            <v>STOWELL'S SPORTS HAUS</v>
          </cell>
          <cell r="E328">
            <v>0</v>
          </cell>
          <cell r="F328">
            <v>0</v>
          </cell>
        </row>
        <row r="329">
          <cell r="B329" t="str">
            <v>0022941</v>
          </cell>
          <cell r="C329" t="str">
            <v>STUDENT BOOK CORP</v>
          </cell>
          <cell r="E329">
            <v>0</v>
          </cell>
          <cell r="F329">
            <v>0</v>
          </cell>
        </row>
        <row r="330">
          <cell r="B330" t="str">
            <v>0023199</v>
          </cell>
          <cell r="C330" t="str">
            <v>NORDIC SPORTS HAUS INC.</v>
          </cell>
          <cell r="E330">
            <v>0</v>
          </cell>
          <cell r="F330">
            <v>0</v>
          </cell>
        </row>
        <row r="331">
          <cell r="B331" t="str">
            <v>0023807</v>
          </cell>
          <cell r="C331" t="str">
            <v>SUNBIRD SHOPPING CENTER INC</v>
          </cell>
          <cell r="E331">
            <v>0</v>
          </cell>
          <cell r="F331">
            <v>0</v>
          </cell>
        </row>
        <row r="332">
          <cell r="B332" t="str">
            <v>0024186</v>
          </cell>
          <cell r="C332" t="str">
            <v>THERAPEUTIC FOOTWEAR INC</v>
          </cell>
          <cell r="E332">
            <v>8</v>
          </cell>
          <cell r="F332">
            <v>0.08</v>
          </cell>
        </row>
        <row r="333">
          <cell r="B333" t="str">
            <v>0024299</v>
          </cell>
          <cell r="C333" t="str">
            <v>ZUMIEZ, INC.</v>
          </cell>
          <cell r="E333">
            <v>0</v>
          </cell>
          <cell r="F333">
            <v>0</v>
          </cell>
        </row>
        <row r="334">
          <cell r="B334" t="str">
            <v>0024319</v>
          </cell>
          <cell r="C334" t="str">
            <v>TRI-NORTH DEPT STORES  DELETED 6/99</v>
          </cell>
          <cell r="E334">
            <v>0</v>
          </cell>
          <cell r="F334">
            <v>0</v>
          </cell>
        </row>
        <row r="335">
          <cell r="B335" t="str">
            <v>0024358</v>
          </cell>
          <cell r="C335" t="str">
            <v>SWAINS GENERAL STORE</v>
          </cell>
          <cell r="E335">
            <v>6</v>
          </cell>
          <cell r="F335">
            <v>0.06</v>
          </cell>
        </row>
        <row r="336">
          <cell r="B336" t="str">
            <v>0024786</v>
          </cell>
          <cell r="C336" t="str">
            <v>TENNIS SHOP</v>
          </cell>
          <cell r="E336">
            <v>0</v>
          </cell>
          <cell r="F336">
            <v>0</v>
          </cell>
        </row>
        <row r="337">
          <cell r="B337" t="str">
            <v>0024855</v>
          </cell>
          <cell r="C337" t="str">
            <v>TWO WHEEL TRANSIT INC</v>
          </cell>
          <cell r="E337">
            <v>0</v>
          </cell>
          <cell r="F337">
            <v>0</v>
          </cell>
        </row>
        <row r="338">
          <cell r="B338" t="str">
            <v>0024910</v>
          </cell>
          <cell r="C338" t="str">
            <v>SUPER JOCK N JILL -ELITE</v>
          </cell>
          <cell r="E338">
            <v>8</v>
          </cell>
          <cell r="F338">
            <v>0.08</v>
          </cell>
        </row>
        <row r="339">
          <cell r="B339" t="str">
            <v>0025124</v>
          </cell>
          <cell r="C339" t="str">
            <v>WARNEKE'S CLOTHING STORE INC</v>
          </cell>
          <cell r="E339">
            <v>0</v>
          </cell>
          <cell r="F339">
            <v>0</v>
          </cell>
        </row>
        <row r="340">
          <cell r="B340" t="str">
            <v>0025218</v>
          </cell>
          <cell r="C340" t="str">
            <v>TROVANI'S JR BOOTERY INC</v>
          </cell>
          <cell r="E340">
            <v>0</v>
          </cell>
          <cell r="F340">
            <v>0</v>
          </cell>
        </row>
        <row r="341">
          <cell r="B341" t="str">
            <v>0025220</v>
          </cell>
          <cell r="C341" t="str">
            <v>TROVANI'S JUNIOR BOOTERY INC</v>
          </cell>
          <cell r="E341">
            <v>0</v>
          </cell>
          <cell r="F341">
            <v>0</v>
          </cell>
        </row>
        <row r="342">
          <cell r="B342" t="str">
            <v>0025243</v>
          </cell>
          <cell r="C342" t="str">
            <v>T.J.'S MARINE SUPPLY</v>
          </cell>
          <cell r="E342">
            <v>0</v>
          </cell>
          <cell r="F342">
            <v>0</v>
          </cell>
        </row>
        <row r="343">
          <cell r="B343" t="str">
            <v>0025409</v>
          </cell>
          <cell r="C343" t="str">
            <v>WARDS COVE PACKING CO  deleted 7/99</v>
          </cell>
          <cell r="E343">
            <v>0</v>
          </cell>
          <cell r="F343">
            <v>0</v>
          </cell>
        </row>
        <row r="344">
          <cell r="B344" t="str">
            <v>0025445</v>
          </cell>
          <cell r="C344" t="str">
            <v>TROUTMAN INVESTMENT CORP</v>
          </cell>
          <cell r="E344">
            <v>5</v>
          </cell>
          <cell r="F344">
            <v>0.05</v>
          </cell>
        </row>
        <row r="345">
          <cell r="B345" t="str">
            <v>0025445</v>
          </cell>
          <cell r="C345" t="str">
            <v>TROUTMAN INVESTMENT CORP</v>
          </cell>
          <cell r="D345">
            <v>0</v>
          </cell>
          <cell r="E345">
            <v>5</v>
          </cell>
          <cell r="F345">
            <v>0.05</v>
          </cell>
        </row>
        <row r="346">
          <cell r="B346" t="str">
            <v>0025530</v>
          </cell>
          <cell r="C346" t="str">
            <v>UPPER DECK SPORTS</v>
          </cell>
          <cell r="E346">
            <v>0</v>
          </cell>
          <cell r="F346">
            <v>0</v>
          </cell>
        </row>
        <row r="347">
          <cell r="B347" t="str">
            <v>0025566</v>
          </cell>
          <cell r="C347" t="str">
            <v>VIA STERN, INC</v>
          </cell>
          <cell r="E347">
            <v>0</v>
          </cell>
          <cell r="F347">
            <v>0</v>
          </cell>
        </row>
        <row r="348">
          <cell r="B348" t="str">
            <v>0025577</v>
          </cell>
          <cell r="C348" t="str">
            <v>WARSHAL'S</v>
          </cell>
          <cell r="E348">
            <v>0</v>
          </cell>
          <cell r="F348">
            <v>0</v>
          </cell>
        </row>
        <row r="349">
          <cell r="B349" t="str">
            <v>0025745</v>
          </cell>
          <cell r="C349" t="str">
            <v>VK'S TEN'NA SHOES</v>
          </cell>
          <cell r="E349">
            <v>0</v>
          </cell>
          <cell r="F349">
            <v>0</v>
          </cell>
        </row>
        <row r="350">
          <cell r="B350" t="str">
            <v>0025876</v>
          </cell>
          <cell r="C350" t="str">
            <v>THREE GUYS INC</v>
          </cell>
          <cell r="E350">
            <v>0</v>
          </cell>
          <cell r="F350">
            <v>0</v>
          </cell>
        </row>
        <row r="351">
          <cell r="B351" t="str">
            <v>0025876</v>
          </cell>
          <cell r="C351" t="str">
            <v>THREE GUYS INC</v>
          </cell>
          <cell r="E351">
            <v>8</v>
          </cell>
          <cell r="F351">
            <v>0.08</v>
          </cell>
        </row>
        <row r="352">
          <cell r="B352" t="str">
            <v>0025961</v>
          </cell>
          <cell r="C352" t="str">
            <v>VIXIE ENTERPRISES INC</v>
          </cell>
          <cell r="E352">
            <v>0</v>
          </cell>
          <cell r="F352">
            <v>0</v>
          </cell>
        </row>
        <row r="353">
          <cell r="B353" t="str">
            <v>0026528</v>
          </cell>
          <cell r="C353" t="str">
            <v>U S COAST GUARD EXCHANGE</v>
          </cell>
          <cell r="E353">
            <v>10</v>
          </cell>
          <cell r="F353">
            <v>0.1</v>
          </cell>
        </row>
        <row r="354">
          <cell r="B354" t="str">
            <v>0026696</v>
          </cell>
          <cell r="C354" t="str">
            <v>WOMEN AT LARGE SYSTEMS, INC</v>
          </cell>
          <cell r="E354">
            <v>0</v>
          </cell>
          <cell r="F354">
            <v>0</v>
          </cell>
        </row>
        <row r="355">
          <cell r="B355" t="str">
            <v>0026700</v>
          </cell>
          <cell r="C355" t="str">
            <v>GRAND SLAM SPORTS  delete 8/00</v>
          </cell>
          <cell r="E355">
            <v>0</v>
          </cell>
          <cell r="F355">
            <v>0</v>
          </cell>
        </row>
        <row r="356">
          <cell r="B356" t="str">
            <v>0028796</v>
          </cell>
          <cell r="C356" t="str">
            <v>WORLD WIDE RUNNING--ELITE</v>
          </cell>
          <cell r="E356">
            <v>8</v>
          </cell>
          <cell r="F356">
            <v>0.08</v>
          </cell>
        </row>
        <row r="357">
          <cell r="B357" t="str">
            <v>0030108</v>
          </cell>
          <cell r="C357" t="str">
            <v>FOOT TRAFFIC -ELITE</v>
          </cell>
          <cell r="D357">
            <v>8</v>
          </cell>
          <cell r="E357">
            <v>0</v>
          </cell>
          <cell r="F357">
            <v>0.08</v>
          </cell>
        </row>
        <row r="358">
          <cell r="B358" t="str">
            <v>0031099</v>
          </cell>
          <cell r="C358" t="str">
            <v>T. HAT CORP. -ELITE</v>
          </cell>
          <cell r="D358">
            <v>8</v>
          </cell>
          <cell r="E358">
            <v>0</v>
          </cell>
          <cell r="F358">
            <v>0.08</v>
          </cell>
        </row>
        <row r="359">
          <cell r="B359" t="str">
            <v>0032299</v>
          </cell>
          <cell r="C359" t="str">
            <v>THE SHOE INN</v>
          </cell>
          <cell r="E359">
            <v>0</v>
          </cell>
          <cell r="F359">
            <v>0</v>
          </cell>
        </row>
        <row r="360">
          <cell r="B360" t="str">
            <v>0033378</v>
          </cell>
          <cell r="C360" t="str">
            <v>PEAK PERFORMANCE</v>
          </cell>
          <cell r="D360">
            <v>30</v>
          </cell>
          <cell r="E360">
            <v>0</v>
          </cell>
          <cell r="F360">
            <v>0.3</v>
          </cell>
        </row>
        <row r="361">
          <cell r="B361" t="str">
            <v>0033410</v>
          </cell>
          <cell r="C361" t="str">
            <v>POWERS' FAMILY SHOES</v>
          </cell>
          <cell r="E361">
            <v>0</v>
          </cell>
          <cell r="F361">
            <v>0</v>
          </cell>
        </row>
        <row r="362">
          <cell r="B362" t="str">
            <v>0044444</v>
          </cell>
          <cell r="C362" t="str">
            <v>YOUNG LAND, LTD</v>
          </cell>
          <cell r="E362">
            <v>0</v>
          </cell>
          <cell r="F362">
            <v>0</v>
          </cell>
        </row>
        <row r="363">
          <cell r="B363" t="str">
            <v>0053873</v>
          </cell>
          <cell r="C363" t="str">
            <v>BILL KANIEWSKI</v>
          </cell>
          <cell r="D363">
            <v>30</v>
          </cell>
          <cell r="E363">
            <v>0</v>
          </cell>
          <cell r="F363">
            <v>0.3</v>
          </cell>
        </row>
        <row r="364">
          <cell r="B364" t="str">
            <v>0055832</v>
          </cell>
          <cell r="C364" t="str">
            <v>THOMASSON ENTERPRISES INC</v>
          </cell>
          <cell r="E364">
            <v>0</v>
          </cell>
          <cell r="F364">
            <v>0</v>
          </cell>
        </row>
        <row r="365">
          <cell r="B365" t="str">
            <v>0055913</v>
          </cell>
          <cell r="C365" t="str">
            <v>CHUN KIM CHOW LTD</v>
          </cell>
          <cell r="E365">
            <v>0</v>
          </cell>
          <cell r="F365">
            <v>0</v>
          </cell>
        </row>
        <row r="366">
          <cell r="B366" t="str">
            <v>0056526</v>
          </cell>
          <cell r="C366" t="str">
            <v>COMFORT SHOES</v>
          </cell>
          <cell r="E366">
            <v>0</v>
          </cell>
          <cell r="F366">
            <v>0</v>
          </cell>
        </row>
        <row r="367">
          <cell r="B367" t="str">
            <v>0056855</v>
          </cell>
          <cell r="C367" t="str">
            <v>JULIAN CORONADO</v>
          </cell>
          <cell r="D367">
            <v>30</v>
          </cell>
          <cell r="E367">
            <v>0</v>
          </cell>
          <cell r="F367">
            <v>0.3</v>
          </cell>
        </row>
        <row r="368">
          <cell r="B368" t="str">
            <v>0065011</v>
          </cell>
          <cell r="C368" t="str">
            <v>MARK ERWIN</v>
          </cell>
          <cell r="D368">
            <v>30</v>
          </cell>
          <cell r="E368">
            <v>0</v>
          </cell>
          <cell r="F368">
            <v>0.3</v>
          </cell>
        </row>
        <row r="369">
          <cell r="B369" t="str">
            <v>0065111</v>
          </cell>
          <cell r="C369" t="str">
            <v>BILL SELFRIDGE</v>
          </cell>
          <cell r="D369">
            <v>30</v>
          </cell>
          <cell r="E369">
            <v>0</v>
          </cell>
          <cell r="F369">
            <v>0.3</v>
          </cell>
        </row>
        <row r="370">
          <cell r="B370" t="str">
            <v>0065222</v>
          </cell>
          <cell r="C370" t="str">
            <v>BILL JAMES</v>
          </cell>
          <cell r="D370">
            <v>30</v>
          </cell>
          <cell r="E370">
            <v>0</v>
          </cell>
          <cell r="F370">
            <v>0.3</v>
          </cell>
        </row>
        <row r="371">
          <cell r="B371" t="str">
            <v>0065432</v>
          </cell>
          <cell r="C371" t="str">
            <v>WOTTON'S OF SHELTON</v>
          </cell>
          <cell r="E371">
            <v>0</v>
          </cell>
          <cell r="F371">
            <v>0</v>
          </cell>
        </row>
        <row r="372">
          <cell r="B372" t="str">
            <v>0065922</v>
          </cell>
          <cell r="C372" t="str">
            <v>BROWNS SHOE FIT COMPANY</v>
          </cell>
          <cell r="E372">
            <v>8</v>
          </cell>
          <cell r="F372">
            <v>0.08</v>
          </cell>
        </row>
        <row r="373">
          <cell r="B373" t="str">
            <v>0067615</v>
          </cell>
          <cell r="C373" t="str">
            <v>COMPETITIVE EDGE KONA INC</v>
          </cell>
          <cell r="E373">
            <v>0</v>
          </cell>
          <cell r="F373">
            <v>0</v>
          </cell>
        </row>
        <row r="374">
          <cell r="B374" t="str">
            <v>0068121</v>
          </cell>
          <cell r="C374" t="str">
            <v>ATHLETE'S FOOT</v>
          </cell>
          <cell r="E374">
            <v>0</v>
          </cell>
          <cell r="F374">
            <v>0</v>
          </cell>
        </row>
        <row r="375">
          <cell r="B375" t="str">
            <v>0069302</v>
          </cell>
          <cell r="C375" t="str">
            <v>GEORGE BIRDSONG</v>
          </cell>
          <cell r="D375">
            <v>30</v>
          </cell>
          <cell r="E375">
            <v>0</v>
          </cell>
          <cell r="F375">
            <v>0.3</v>
          </cell>
        </row>
        <row r="376">
          <cell r="B376" t="str">
            <v>0077844</v>
          </cell>
          <cell r="C376" t="str">
            <v>KEITH HALGERSON</v>
          </cell>
          <cell r="E376">
            <v>30</v>
          </cell>
          <cell r="F376">
            <v>0.3</v>
          </cell>
        </row>
        <row r="377">
          <cell r="B377" t="str">
            <v>0077879</v>
          </cell>
          <cell r="C377" t="str">
            <v>BUTCH HAZLETT</v>
          </cell>
          <cell r="D377">
            <v>30</v>
          </cell>
          <cell r="E377">
            <v>0</v>
          </cell>
          <cell r="F377">
            <v>0.3</v>
          </cell>
        </row>
        <row r="378">
          <cell r="B378" t="str">
            <v>0077912</v>
          </cell>
          <cell r="C378" t="str">
            <v>HAWAII RYOWA CORPORATION/WINBE</v>
          </cell>
          <cell r="E378">
            <v>0</v>
          </cell>
          <cell r="F378">
            <v>0</v>
          </cell>
        </row>
        <row r="379">
          <cell r="B379" t="str">
            <v>0081049</v>
          </cell>
          <cell r="C379" t="str">
            <v>JON MAMORU KITAMURA</v>
          </cell>
          <cell r="E379">
            <v>0</v>
          </cell>
          <cell r="F379">
            <v>0</v>
          </cell>
        </row>
        <row r="380">
          <cell r="B380" t="str">
            <v>0090831</v>
          </cell>
          <cell r="C380" t="str">
            <v>WESTERN CAROLINE TRADING CO</v>
          </cell>
          <cell r="E380">
            <v>0</v>
          </cell>
          <cell r="F380">
            <v>0</v>
          </cell>
        </row>
        <row r="381">
          <cell r="B381" t="str">
            <v>0091022</v>
          </cell>
          <cell r="C381" t="str">
            <v>MCCULLY BIKE</v>
          </cell>
          <cell r="E381">
            <v>0</v>
          </cell>
          <cell r="F381">
            <v>0</v>
          </cell>
        </row>
        <row r="382">
          <cell r="B382" t="str">
            <v>0091067</v>
          </cell>
          <cell r="C382" t="str">
            <v>HONOLULU ORTHOPEDIC SUPPLY INC</v>
          </cell>
          <cell r="E382">
            <v>0</v>
          </cell>
          <cell r="F382">
            <v>0</v>
          </cell>
        </row>
        <row r="383">
          <cell r="B383" t="str">
            <v>0091111</v>
          </cell>
          <cell r="C383" t="str">
            <v>KYMEL INC</v>
          </cell>
          <cell r="E383">
            <v>0</v>
          </cell>
          <cell r="F383">
            <v>0</v>
          </cell>
        </row>
        <row r="384">
          <cell r="B384" t="str">
            <v>0091209</v>
          </cell>
          <cell r="C384" t="str">
            <v>GEORGE DEL FLERRO</v>
          </cell>
          <cell r="E384">
            <v>0</v>
          </cell>
          <cell r="F384">
            <v>0</v>
          </cell>
        </row>
        <row r="385">
          <cell r="B385" t="str">
            <v>0092061</v>
          </cell>
          <cell r="C385" t="str">
            <v>JACK PIERCE</v>
          </cell>
          <cell r="D385">
            <v>30</v>
          </cell>
          <cell r="E385">
            <v>0</v>
          </cell>
          <cell r="F385">
            <v>0.3</v>
          </cell>
        </row>
        <row r="386">
          <cell r="B386" t="str">
            <v>0093277</v>
          </cell>
          <cell r="C386" t="str">
            <v>U S COAST GUARD EXCHANGE</v>
          </cell>
          <cell r="E386">
            <v>10</v>
          </cell>
          <cell r="F386">
            <v>0.1</v>
          </cell>
        </row>
        <row r="387">
          <cell r="B387" t="str">
            <v>0096733</v>
          </cell>
          <cell r="C387" t="str">
            <v>MARINE CORPS COM. SERVICES 0140</v>
          </cell>
          <cell r="E387">
            <v>10</v>
          </cell>
          <cell r="F387">
            <v>0.1</v>
          </cell>
        </row>
        <row r="388">
          <cell r="B388" t="str">
            <v>0096835</v>
          </cell>
          <cell r="C388" t="str">
            <v>AAFES EUROPE KAAX</v>
          </cell>
          <cell r="E388">
            <v>0</v>
          </cell>
          <cell r="F388">
            <v>0</v>
          </cell>
        </row>
        <row r="389">
          <cell r="B389" t="str">
            <v>0096867</v>
          </cell>
          <cell r="C389" t="str">
            <v>NAVRESSO  040</v>
          </cell>
          <cell r="E389">
            <v>6</v>
          </cell>
          <cell r="F389">
            <v>0.06</v>
          </cell>
        </row>
        <row r="390">
          <cell r="B390" t="str">
            <v>0096997</v>
          </cell>
          <cell r="C390" t="str">
            <v>M W R 0230</v>
          </cell>
          <cell r="E390">
            <v>10</v>
          </cell>
          <cell r="F390">
            <v>0.1</v>
          </cell>
        </row>
        <row r="391">
          <cell r="B391" t="str">
            <v>0096998</v>
          </cell>
          <cell r="C391" t="str">
            <v>COAST GUARD EXCHANGE SYSTEM</v>
          </cell>
          <cell r="E391">
            <v>0</v>
          </cell>
          <cell r="F391">
            <v>0</v>
          </cell>
        </row>
        <row r="392">
          <cell r="B392" t="str">
            <v>0100111</v>
          </cell>
          <cell r="C392" t="str">
            <v>HQ ARMY&amp;AIR FORCE EXCH SERV</v>
          </cell>
          <cell r="D392">
            <v>10</v>
          </cell>
          <cell r="E392">
            <v>0</v>
          </cell>
          <cell r="F392">
            <v>0.1</v>
          </cell>
        </row>
        <row r="393">
          <cell r="B393" t="str">
            <v>0100811</v>
          </cell>
          <cell r="C393" t="str">
            <v>ITALY SHOE LAB INC</v>
          </cell>
          <cell r="E393">
            <v>0</v>
          </cell>
          <cell r="F393">
            <v>0</v>
          </cell>
        </row>
        <row r="394">
          <cell r="B394" t="str">
            <v>0100812</v>
          </cell>
          <cell r="C394" t="str">
            <v>NANCE STORES COMPANY INC</v>
          </cell>
          <cell r="E394">
            <v>0</v>
          </cell>
          <cell r="F394">
            <v>0</v>
          </cell>
        </row>
        <row r="395">
          <cell r="B395" t="str">
            <v>0100818</v>
          </cell>
          <cell r="C395" t="str">
            <v>THE WILSON GROUP INC</v>
          </cell>
          <cell r="E395">
            <v>0</v>
          </cell>
          <cell r="F395">
            <v>0</v>
          </cell>
        </row>
        <row r="396">
          <cell r="B396" t="str">
            <v>0100912</v>
          </cell>
          <cell r="C396" t="str">
            <v>THE CHILDREN'S COLLECTION HOLDINGS</v>
          </cell>
          <cell r="E396">
            <v>0</v>
          </cell>
          <cell r="F396">
            <v>0</v>
          </cell>
        </row>
        <row r="397">
          <cell r="B397" t="str">
            <v>0110724</v>
          </cell>
          <cell r="C397" t="str">
            <v>STEP IN COMFORT LLC</v>
          </cell>
          <cell r="E397">
            <v>0</v>
          </cell>
          <cell r="F397">
            <v>0</v>
          </cell>
        </row>
        <row r="398">
          <cell r="B398" t="str">
            <v>0112224</v>
          </cell>
          <cell r="C398" t="str">
            <v>TOM LAPAS</v>
          </cell>
          <cell r="D398">
            <v>30</v>
          </cell>
          <cell r="E398">
            <v>0</v>
          </cell>
          <cell r="F398">
            <v>0.3</v>
          </cell>
        </row>
        <row r="399">
          <cell r="B399" t="str">
            <v>0115897</v>
          </cell>
          <cell r="C399" t="str">
            <v>MWR FUND,BLDG 667</v>
          </cell>
          <cell r="E399">
            <v>6</v>
          </cell>
          <cell r="F399">
            <v>0.06</v>
          </cell>
        </row>
        <row r="400">
          <cell r="B400" t="str">
            <v>0118758</v>
          </cell>
          <cell r="C400" t="str">
            <v>SPORT ABOUT</v>
          </cell>
          <cell r="E400">
            <v>0</v>
          </cell>
          <cell r="F400">
            <v>0</v>
          </cell>
        </row>
        <row r="401">
          <cell r="B401" t="str">
            <v>0120094</v>
          </cell>
          <cell r="C401" t="str">
            <v>ROYAL SPORTS USA</v>
          </cell>
          <cell r="E401">
            <v>0</v>
          </cell>
          <cell r="F401">
            <v>0</v>
          </cell>
        </row>
        <row r="402">
          <cell r="B402" t="str">
            <v>0120360</v>
          </cell>
          <cell r="C402" t="str">
            <v>AMEMURA CLUB INTERNATIONAL -elite</v>
          </cell>
          <cell r="E402">
            <v>8</v>
          </cell>
          <cell r="F402">
            <v>0.08</v>
          </cell>
        </row>
        <row r="403">
          <cell r="B403" t="str">
            <v>0120367</v>
          </cell>
          <cell r="C403" t="str">
            <v>RUNNERS ROUTE LTD</v>
          </cell>
          <cell r="E403">
            <v>0</v>
          </cell>
          <cell r="F403">
            <v>0</v>
          </cell>
        </row>
        <row r="404">
          <cell r="B404" t="str">
            <v>0120424</v>
          </cell>
          <cell r="C404" t="str">
            <v>ROBINS HAWAII</v>
          </cell>
          <cell r="E404">
            <v>0</v>
          </cell>
          <cell r="F404">
            <v>0</v>
          </cell>
        </row>
        <row r="405">
          <cell r="B405" t="str">
            <v>0120805</v>
          </cell>
          <cell r="C405" t="str">
            <v>THE BOOT RACK</v>
          </cell>
          <cell r="E405">
            <v>0</v>
          </cell>
          <cell r="F405">
            <v>0</v>
          </cell>
        </row>
        <row r="406">
          <cell r="B406" t="str">
            <v>0121016</v>
          </cell>
          <cell r="C406" t="str">
            <v>LIBERTY HOUSE INC</v>
          </cell>
          <cell r="E406">
            <v>6</v>
          </cell>
          <cell r="F406">
            <v>0.06</v>
          </cell>
        </row>
        <row r="407">
          <cell r="B407" t="str">
            <v>0121020</v>
          </cell>
          <cell r="C407" t="str">
            <v>LIBERTY HOUSE INC</v>
          </cell>
          <cell r="E407">
            <v>0</v>
          </cell>
          <cell r="F407">
            <v>0</v>
          </cell>
        </row>
        <row r="408">
          <cell r="B408" t="str">
            <v>0121204</v>
          </cell>
          <cell r="C408" t="str">
            <v>ROYAL SPORTS CENTER</v>
          </cell>
          <cell r="E408">
            <v>0</v>
          </cell>
          <cell r="F408">
            <v>0</v>
          </cell>
        </row>
        <row r="409">
          <cell r="B409" t="str">
            <v>0123226</v>
          </cell>
          <cell r="C409" t="str">
            <v>RUNNING ROOM</v>
          </cell>
          <cell r="E409">
            <v>0</v>
          </cell>
          <cell r="F409">
            <v>0</v>
          </cell>
        </row>
        <row r="410">
          <cell r="B410" t="str">
            <v>0129899</v>
          </cell>
          <cell r="C410" t="str">
            <v>SECURITY EQUIPMENT     DELETED 6/99</v>
          </cell>
          <cell r="E410">
            <v>0</v>
          </cell>
          <cell r="F410">
            <v>0</v>
          </cell>
        </row>
        <row r="411">
          <cell r="B411" t="str">
            <v>0130058</v>
          </cell>
          <cell r="C411" t="str">
            <v>RUNNING ROOM -elite</v>
          </cell>
          <cell r="E411">
            <v>8</v>
          </cell>
          <cell r="F411">
            <v>0.08</v>
          </cell>
        </row>
        <row r="412">
          <cell r="B412" t="str">
            <v>0136573</v>
          </cell>
          <cell r="C412" t="str">
            <v>SOMA'S SPORT SHOP</v>
          </cell>
          <cell r="E412">
            <v>0</v>
          </cell>
          <cell r="F412">
            <v>0</v>
          </cell>
        </row>
        <row r="413">
          <cell r="B413" t="str">
            <v>0136631</v>
          </cell>
          <cell r="C413" t="str">
            <v>UYEDA SHOE STORE</v>
          </cell>
          <cell r="E413">
            <v>0</v>
          </cell>
          <cell r="F413">
            <v>0</v>
          </cell>
        </row>
        <row r="414">
          <cell r="B414" t="str">
            <v>0150807</v>
          </cell>
          <cell r="C414" t="str">
            <v>MURALIDHAR INC</v>
          </cell>
          <cell r="E414">
            <v>7</v>
          </cell>
          <cell r="F414">
            <v>7.0000000000000007E-2</v>
          </cell>
        </row>
        <row r="415">
          <cell r="B415" t="str">
            <v>0150811</v>
          </cell>
          <cell r="C415" t="str">
            <v>MCKENZIE ATHLETICS INC</v>
          </cell>
          <cell r="E415">
            <v>0</v>
          </cell>
          <cell r="F415">
            <v>0</v>
          </cell>
        </row>
        <row r="416">
          <cell r="B416" t="str">
            <v>0150814</v>
          </cell>
          <cell r="C416" t="str">
            <v>D &amp; D SPORTSWEAR CORP</v>
          </cell>
          <cell r="E416">
            <v>0</v>
          </cell>
          <cell r="F416">
            <v>0</v>
          </cell>
        </row>
        <row r="417">
          <cell r="B417" t="str">
            <v>0150819</v>
          </cell>
          <cell r="C417" t="str">
            <v>AUGUSTA HEALTH CARE INC</v>
          </cell>
          <cell r="E417">
            <v>0</v>
          </cell>
          <cell r="F417">
            <v>0</v>
          </cell>
        </row>
        <row r="418">
          <cell r="B418" t="str">
            <v>0150822</v>
          </cell>
          <cell r="C418" t="str">
            <v>STEP AHEAD SHOES</v>
          </cell>
          <cell r="E418">
            <v>0</v>
          </cell>
          <cell r="F418">
            <v>0</v>
          </cell>
        </row>
        <row r="419">
          <cell r="B419" t="str">
            <v>0160221</v>
          </cell>
          <cell r="C419" t="str">
            <v>INDIGO INC</v>
          </cell>
          <cell r="E419">
            <v>0</v>
          </cell>
          <cell r="F419">
            <v>0</v>
          </cell>
        </row>
        <row r="420">
          <cell r="B420" t="str">
            <v>0161616</v>
          </cell>
          <cell r="C420" t="str">
            <v>PENTAGON ATHLETIC CLUB</v>
          </cell>
          <cell r="E420">
            <v>10</v>
          </cell>
          <cell r="F420">
            <v>0.1</v>
          </cell>
        </row>
        <row r="421">
          <cell r="B421" t="str">
            <v>0170211</v>
          </cell>
          <cell r="C421" t="str">
            <v>SAVON SPORTING GOODS INC</v>
          </cell>
          <cell r="E421">
            <v>0</v>
          </cell>
          <cell r="F421">
            <v>0</v>
          </cell>
        </row>
        <row r="422">
          <cell r="B422" t="str">
            <v>0170415</v>
          </cell>
          <cell r="C422" t="str">
            <v>SHOES N BOOTS</v>
          </cell>
          <cell r="E422">
            <v>0</v>
          </cell>
          <cell r="F422">
            <v>0</v>
          </cell>
        </row>
        <row r="423">
          <cell r="B423" t="str">
            <v>0170425</v>
          </cell>
          <cell r="C423" t="str">
            <v>BORREGO'S BOOTERY INC</v>
          </cell>
          <cell r="E423">
            <v>0</v>
          </cell>
          <cell r="F423">
            <v>0</v>
          </cell>
        </row>
        <row r="424">
          <cell r="B424" t="str">
            <v>0170724</v>
          </cell>
          <cell r="C424" t="str">
            <v>THE RUNNING HUB LLC- ELITE</v>
          </cell>
          <cell r="E424">
            <v>8</v>
          </cell>
          <cell r="F424">
            <v>0.08</v>
          </cell>
        </row>
        <row r="425">
          <cell r="B425" t="str">
            <v>0170822</v>
          </cell>
          <cell r="C425" t="str">
            <v>UIPM FOUNDATION INC</v>
          </cell>
          <cell r="E425">
            <v>0</v>
          </cell>
          <cell r="F425">
            <v>0</v>
          </cell>
        </row>
        <row r="426">
          <cell r="B426" t="str">
            <v>0171003</v>
          </cell>
          <cell r="C426" t="str">
            <v>THE ELEPHANT'S PERCH INC</v>
          </cell>
          <cell r="E426">
            <v>0</v>
          </cell>
          <cell r="F426">
            <v>0</v>
          </cell>
        </row>
        <row r="427">
          <cell r="B427" t="str">
            <v>0171005</v>
          </cell>
          <cell r="C427" t="str">
            <v>RUBIN'S INC</v>
          </cell>
          <cell r="E427">
            <v>0</v>
          </cell>
          <cell r="F427">
            <v>0</v>
          </cell>
        </row>
        <row r="428">
          <cell r="B428" t="str">
            <v>0171226</v>
          </cell>
          <cell r="C428" t="str">
            <v>ON YOUR FEET</v>
          </cell>
          <cell r="E428">
            <v>0</v>
          </cell>
          <cell r="F428">
            <v>0</v>
          </cell>
        </row>
        <row r="429">
          <cell r="B429" t="str">
            <v>0173007</v>
          </cell>
          <cell r="C429" t="str">
            <v>C B &amp; FOX INC</v>
          </cell>
          <cell r="E429">
            <v>0</v>
          </cell>
          <cell r="F429">
            <v>0</v>
          </cell>
        </row>
        <row r="430">
          <cell r="B430" t="str">
            <v>0176911</v>
          </cell>
          <cell r="C430" t="str">
            <v>ACTION ATHLETIC SUPPLY</v>
          </cell>
          <cell r="E430">
            <v>0</v>
          </cell>
          <cell r="F430">
            <v>0</v>
          </cell>
        </row>
        <row r="431">
          <cell r="B431" t="str">
            <v>0177210</v>
          </cell>
          <cell r="C431" t="str">
            <v>ALL AMERICAN SPORTS</v>
          </cell>
          <cell r="E431">
            <v>0</v>
          </cell>
          <cell r="F431">
            <v>0</v>
          </cell>
        </row>
        <row r="432">
          <cell r="B432" t="str">
            <v>0177371</v>
          </cell>
          <cell r="C432" t="str">
            <v>ALL ABOUT SPORTS</v>
          </cell>
          <cell r="E432">
            <v>0</v>
          </cell>
          <cell r="F432">
            <v>0</v>
          </cell>
        </row>
        <row r="433">
          <cell r="B433" t="str">
            <v>0177451</v>
          </cell>
          <cell r="C433" t="str">
            <v>ALLEYCO INC</v>
          </cell>
          <cell r="E433">
            <v>0</v>
          </cell>
          <cell r="F433">
            <v>0</v>
          </cell>
        </row>
        <row r="434">
          <cell r="B434" t="str">
            <v>0177822</v>
          </cell>
          <cell r="C434" t="str">
            <v>ALPINE SPORTS INC</v>
          </cell>
          <cell r="E434">
            <v>0</v>
          </cell>
          <cell r="F434">
            <v>0</v>
          </cell>
        </row>
        <row r="435">
          <cell r="B435" t="str">
            <v>0177861</v>
          </cell>
          <cell r="C435" t="str">
            <v>AMERICAN MAN BIG &amp; TALL</v>
          </cell>
          <cell r="E435">
            <v>0</v>
          </cell>
          <cell r="F435">
            <v>0</v>
          </cell>
        </row>
        <row r="436">
          <cell r="B436" t="str">
            <v>0179446</v>
          </cell>
          <cell r="C436" t="str">
            <v>BOISE SPECIALTY FOOTWEAR</v>
          </cell>
          <cell r="E436">
            <v>0</v>
          </cell>
          <cell r="F436">
            <v>0</v>
          </cell>
        </row>
        <row r="437">
          <cell r="B437" t="str">
            <v>0179917</v>
          </cell>
          <cell r="C437" t="str">
            <v>ATHLETIC CONNECTION-RETAIL</v>
          </cell>
          <cell r="E437">
            <v>0</v>
          </cell>
          <cell r="F437">
            <v>0</v>
          </cell>
        </row>
        <row r="438">
          <cell r="B438" t="str">
            <v>0180102</v>
          </cell>
          <cell r="C438" t="str">
            <v>BODY &amp; SOLE SPORTS &amp; NUTRITION LLC</v>
          </cell>
          <cell r="E438">
            <v>0</v>
          </cell>
          <cell r="F438">
            <v>0</v>
          </cell>
        </row>
        <row r="439">
          <cell r="B439" t="str">
            <v>0180122</v>
          </cell>
          <cell r="C439" t="str">
            <v>SPECIALTY SPORTS VENTURES</v>
          </cell>
          <cell r="E439">
            <v>0</v>
          </cell>
          <cell r="F439">
            <v>0</v>
          </cell>
        </row>
        <row r="440">
          <cell r="B440" t="str">
            <v>0180130</v>
          </cell>
          <cell r="C440" t="str">
            <v>ROCKY MOUNTAIN RUNNING CO LLC</v>
          </cell>
          <cell r="E440">
            <v>0</v>
          </cell>
          <cell r="F440">
            <v>0</v>
          </cell>
        </row>
        <row r="441">
          <cell r="B441" t="str">
            <v>0180180</v>
          </cell>
          <cell r="C441" t="str">
            <v>FRAN ALLEN                ZZZZ</v>
          </cell>
          <cell r="D441">
            <v>20</v>
          </cell>
          <cell r="E441">
            <v>0</v>
          </cell>
          <cell r="F441">
            <v>0.2</v>
          </cell>
        </row>
        <row r="442">
          <cell r="B442" t="str">
            <v>0180329</v>
          </cell>
          <cell r="C442" t="str">
            <v>FARMER FRANK'S INC</v>
          </cell>
          <cell r="E442">
            <v>0</v>
          </cell>
          <cell r="F442">
            <v>0</v>
          </cell>
        </row>
        <row r="443">
          <cell r="B443" t="str">
            <v>0180330</v>
          </cell>
          <cell r="C443" t="str">
            <v>BOLDER BOULDER INC</v>
          </cell>
          <cell r="E443">
            <v>0</v>
          </cell>
          <cell r="F443">
            <v>0</v>
          </cell>
        </row>
        <row r="444">
          <cell r="B444" t="str">
            <v>0180414</v>
          </cell>
          <cell r="C444" t="str">
            <v>THE COLORADO RUNNING COMPANY, LLC</v>
          </cell>
          <cell r="E444">
            <v>8</v>
          </cell>
          <cell r="F444">
            <v>0.08</v>
          </cell>
        </row>
        <row r="445">
          <cell r="B445" t="str">
            <v>0180423</v>
          </cell>
          <cell r="C445" t="str">
            <v>JSS RETAIL INC</v>
          </cell>
          <cell r="E445">
            <v>0</v>
          </cell>
          <cell r="F445">
            <v>0</v>
          </cell>
        </row>
        <row r="446">
          <cell r="B446" t="str">
            <v>0180430</v>
          </cell>
          <cell r="C446" t="str">
            <v>BEEMANS ORTHOPEDIC SHOE STORE</v>
          </cell>
          <cell r="E446">
            <v>0</v>
          </cell>
          <cell r="F446">
            <v>0</v>
          </cell>
        </row>
        <row r="447">
          <cell r="B447" t="str">
            <v>0180503</v>
          </cell>
          <cell r="C447" t="str">
            <v>BICYCLE OUTFITTERS INC- ELITE</v>
          </cell>
          <cell r="E447">
            <v>0</v>
          </cell>
          <cell r="F447">
            <v>0</v>
          </cell>
        </row>
        <row r="448">
          <cell r="B448" t="str">
            <v>0180503</v>
          </cell>
          <cell r="C448" t="str">
            <v>BICYCLE OUTFITTERS INC- ELITE</v>
          </cell>
          <cell r="E448">
            <v>8</v>
          </cell>
          <cell r="F448">
            <v>0.08</v>
          </cell>
        </row>
        <row r="449">
          <cell r="B449" t="str">
            <v>0180602</v>
          </cell>
          <cell r="C449" t="str">
            <v>SHOE MART- PRO SHOP INC</v>
          </cell>
          <cell r="E449">
            <v>0</v>
          </cell>
          <cell r="F449">
            <v>0</v>
          </cell>
        </row>
        <row r="450">
          <cell r="B450" t="str">
            <v>0180612</v>
          </cell>
          <cell r="C450" t="str">
            <v>TFTG CORPORATION</v>
          </cell>
          <cell r="E450">
            <v>0</v>
          </cell>
          <cell r="F450">
            <v>0</v>
          </cell>
        </row>
        <row r="451">
          <cell r="B451" t="str">
            <v>0180714</v>
          </cell>
          <cell r="C451" t="str">
            <v>ROB RAMSAY</v>
          </cell>
          <cell r="E451">
            <v>0</v>
          </cell>
          <cell r="F451">
            <v>0</v>
          </cell>
        </row>
        <row r="452">
          <cell r="B452" t="str">
            <v>0180716</v>
          </cell>
          <cell r="C452" t="str">
            <v>BLACKFORD INVESTMENT INC</v>
          </cell>
          <cell r="E452">
            <v>0</v>
          </cell>
          <cell r="F452">
            <v>0</v>
          </cell>
        </row>
        <row r="453">
          <cell r="B453" t="str">
            <v>0181015</v>
          </cell>
          <cell r="C453" t="str">
            <v>CLASSIC SPORTS LLC</v>
          </cell>
          <cell r="E453">
            <v>0</v>
          </cell>
          <cell r="F453">
            <v>0</v>
          </cell>
        </row>
        <row r="454">
          <cell r="B454" t="str">
            <v>0181018</v>
          </cell>
          <cell r="C454" t="str">
            <v>COURT ONE TENNIS SHOP @ THE BROADMO</v>
          </cell>
          <cell r="E454">
            <v>0</v>
          </cell>
          <cell r="F454">
            <v>0</v>
          </cell>
        </row>
        <row r="455">
          <cell r="B455" t="str">
            <v>0181025</v>
          </cell>
          <cell r="C455" t="str">
            <v>ATHLETE'S FOOT</v>
          </cell>
          <cell r="E455">
            <v>7</v>
          </cell>
          <cell r="F455">
            <v>7.0000000000000007E-2</v>
          </cell>
        </row>
        <row r="456">
          <cell r="B456" t="str">
            <v>0181111</v>
          </cell>
          <cell r="C456" t="str">
            <v>PTARMIGAN SPORTS INC</v>
          </cell>
          <cell r="E456">
            <v>0</v>
          </cell>
          <cell r="F456">
            <v>0</v>
          </cell>
        </row>
        <row r="457">
          <cell r="B457" t="str">
            <v>0181116</v>
          </cell>
          <cell r="C457" t="str">
            <v>PINEHURST COUNTRY CLUB</v>
          </cell>
          <cell r="E457">
            <v>0</v>
          </cell>
          <cell r="F457">
            <v>0</v>
          </cell>
        </row>
        <row r="458">
          <cell r="B458" t="str">
            <v>0181298</v>
          </cell>
          <cell r="C458" t="str">
            <v>BELLS RUNNING -ELITE</v>
          </cell>
          <cell r="E458">
            <v>8</v>
          </cell>
          <cell r="F458">
            <v>0.08</v>
          </cell>
        </row>
        <row r="459">
          <cell r="B459" t="str">
            <v>0181331</v>
          </cell>
          <cell r="C459" t="str">
            <v>ATHLETE'S FOOT/S.A.M. INC</v>
          </cell>
          <cell r="E459">
            <v>7</v>
          </cell>
          <cell r="F459">
            <v>7.0000000000000007E-2</v>
          </cell>
        </row>
        <row r="460">
          <cell r="B460" t="str">
            <v>0181351</v>
          </cell>
          <cell r="C460" t="str">
            <v>ATHLETE'S FOOT</v>
          </cell>
          <cell r="E460">
            <v>7</v>
          </cell>
          <cell r="F460">
            <v>7.0000000000000007E-2</v>
          </cell>
        </row>
        <row r="461">
          <cell r="B461" t="str">
            <v>0182755</v>
          </cell>
          <cell r="C461" t="str">
            <v>ATHLETE'S FOOT</v>
          </cell>
          <cell r="E461">
            <v>7</v>
          </cell>
          <cell r="F461">
            <v>7.0000000000000007E-2</v>
          </cell>
        </row>
        <row r="462">
          <cell r="B462" t="str">
            <v>0182850</v>
          </cell>
          <cell r="C462" t="str">
            <v>LARSEN &amp; ASSOCIATES, INC.</v>
          </cell>
          <cell r="D462">
            <v>30</v>
          </cell>
          <cell r="E462">
            <v>0</v>
          </cell>
          <cell r="F462">
            <v>0.3</v>
          </cell>
        </row>
        <row r="463">
          <cell r="B463" t="str">
            <v>0184047</v>
          </cell>
          <cell r="C463" t="str">
            <v>BENNEDICTS ATHLETIC CTR</v>
          </cell>
          <cell r="E463">
            <v>0</v>
          </cell>
          <cell r="F463">
            <v>0</v>
          </cell>
        </row>
        <row r="464">
          <cell r="B464" t="str">
            <v>0184179</v>
          </cell>
          <cell r="C464" t="str">
            <v>BIG BEAR STORES</v>
          </cell>
          <cell r="E464">
            <v>0</v>
          </cell>
          <cell r="F464">
            <v>0</v>
          </cell>
        </row>
        <row r="465">
          <cell r="B465" t="str">
            <v>0184373</v>
          </cell>
          <cell r="C465" t="str">
            <v>BILL'S SPORT SHOP</v>
          </cell>
          <cell r="E465">
            <v>0</v>
          </cell>
          <cell r="F465">
            <v>0</v>
          </cell>
        </row>
        <row r="466">
          <cell r="B466" t="str">
            <v>0184973</v>
          </cell>
          <cell r="C466" t="str">
            <v>BENGES SHOES</v>
          </cell>
          <cell r="E466">
            <v>0</v>
          </cell>
          <cell r="F466">
            <v>0</v>
          </cell>
        </row>
        <row r="467">
          <cell r="B467" t="str">
            <v>0185045</v>
          </cell>
          <cell r="C467" t="str">
            <v>BLACKFORD INVESTMENT CO.</v>
          </cell>
          <cell r="E467">
            <v>0</v>
          </cell>
          <cell r="F467">
            <v>0</v>
          </cell>
        </row>
        <row r="468">
          <cell r="B468" t="str">
            <v>0185272</v>
          </cell>
          <cell r="C468" t="str">
            <v>BOOTERY INC</v>
          </cell>
          <cell r="E468">
            <v>0</v>
          </cell>
          <cell r="F468">
            <v>0</v>
          </cell>
        </row>
        <row r="469">
          <cell r="B469" t="str">
            <v>0185490</v>
          </cell>
          <cell r="C469" t="str">
            <v>BLICK SPORTING GOODS CO, INC</v>
          </cell>
          <cell r="E469">
            <v>0</v>
          </cell>
          <cell r="F469">
            <v>0</v>
          </cell>
        </row>
        <row r="470">
          <cell r="B470" t="str">
            <v>0185701</v>
          </cell>
          <cell r="C470" t="str">
            <v>BRENMARC INC</v>
          </cell>
          <cell r="E470">
            <v>0</v>
          </cell>
          <cell r="F470">
            <v>0</v>
          </cell>
        </row>
        <row r="471">
          <cell r="B471" t="str">
            <v>0185731</v>
          </cell>
          <cell r="C471" t="str">
            <v>BROWN'S SHOE FIT CO  #41</v>
          </cell>
          <cell r="E471">
            <v>5</v>
          </cell>
          <cell r="F471">
            <v>0.05</v>
          </cell>
        </row>
        <row r="472">
          <cell r="B472" t="str">
            <v>0185760</v>
          </cell>
          <cell r="C472" t="str">
            <v>BROWNS SHOE FIT CO</v>
          </cell>
          <cell r="E472">
            <v>0</v>
          </cell>
          <cell r="F472">
            <v>0</v>
          </cell>
        </row>
        <row r="473">
          <cell r="B473" t="str">
            <v>0185761</v>
          </cell>
          <cell r="C473" t="str">
            <v>BROWN'S SPORT SHOE</v>
          </cell>
          <cell r="E473">
            <v>6</v>
          </cell>
          <cell r="F473">
            <v>0.06</v>
          </cell>
        </row>
        <row r="474">
          <cell r="B474" t="str">
            <v>0185765</v>
          </cell>
          <cell r="C474" t="str">
            <v>BROWNS SHOE FIT CO</v>
          </cell>
          <cell r="E474">
            <v>0</v>
          </cell>
          <cell r="F474">
            <v>0</v>
          </cell>
        </row>
        <row r="475">
          <cell r="B475" t="str">
            <v>0185765</v>
          </cell>
          <cell r="C475" t="str">
            <v>BROWNS SHOE FIT CO</v>
          </cell>
          <cell r="E475">
            <v>5</v>
          </cell>
          <cell r="F475">
            <v>0.05</v>
          </cell>
        </row>
        <row r="476">
          <cell r="B476" t="str">
            <v>0185767</v>
          </cell>
          <cell r="C476" t="str">
            <v>BROWNS SHOE FIT CO #4</v>
          </cell>
          <cell r="E476">
            <v>5</v>
          </cell>
          <cell r="F476">
            <v>0.05</v>
          </cell>
        </row>
        <row r="477">
          <cell r="B477" t="str">
            <v>0185770</v>
          </cell>
          <cell r="C477" t="str">
            <v>BROWN'S SHOE FIT CO  STR</v>
          </cell>
          <cell r="E477">
            <v>0</v>
          </cell>
          <cell r="F477">
            <v>0</v>
          </cell>
        </row>
        <row r="478">
          <cell r="B478" t="str">
            <v>0185775</v>
          </cell>
          <cell r="C478" t="str">
            <v>BROWN'S SHOE FIT CO  MIT</v>
          </cell>
          <cell r="E478">
            <v>0</v>
          </cell>
          <cell r="F478">
            <v>0</v>
          </cell>
        </row>
        <row r="479">
          <cell r="B479" t="str">
            <v>0185800</v>
          </cell>
          <cell r="C479" t="str">
            <v>BROWN'S SHOE FIT #51</v>
          </cell>
          <cell r="E479">
            <v>5</v>
          </cell>
          <cell r="F479">
            <v>0.05</v>
          </cell>
        </row>
        <row r="480">
          <cell r="B480" t="str">
            <v>0185877</v>
          </cell>
          <cell r="C480" t="str">
            <v>BROWN'S SHOE FIT</v>
          </cell>
          <cell r="E480">
            <v>0</v>
          </cell>
          <cell r="F480">
            <v>0</v>
          </cell>
        </row>
        <row r="481">
          <cell r="B481" t="str">
            <v>0185919</v>
          </cell>
          <cell r="C481" t="str">
            <v>BROWN'S SHOE FIT CO  #29</v>
          </cell>
          <cell r="E481">
            <v>0</v>
          </cell>
          <cell r="F481">
            <v>0</v>
          </cell>
        </row>
        <row r="482">
          <cell r="B482" t="str">
            <v>0185935</v>
          </cell>
          <cell r="C482" t="str">
            <v>BROWN'S SHOE FIT #80</v>
          </cell>
          <cell r="E482">
            <v>5</v>
          </cell>
          <cell r="F482">
            <v>0.05</v>
          </cell>
        </row>
        <row r="483">
          <cell r="B483" t="str">
            <v>0185935</v>
          </cell>
          <cell r="C483" t="str">
            <v>BROWN'S SHOE FIT #80</v>
          </cell>
          <cell r="E483">
            <v>8</v>
          </cell>
          <cell r="F483">
            <v>0.08</v>
          </cell>
        </row>
        <row r="484">
          <cell r="B484" t="str">
            <v>0186168</v>
          </cell>
          <cell r="C484" t="str">
            <v>BBS INC</v>
          </cell>
          <cell r="E484">
            <v>0</v>
          </cell>
          <cell r="F484">
            <v>0</v>
          </cell>
        </row>
        <row r="485">
          <cell r="B485" t="str">
            <v>0186562</v>
          </cell>
          <cell r="C485" t="str">
            <v>BUTTE &amp; CO</v>
          </cell>
          <cell r="E485">
            <v>0</v>
          </cell>
          <cell r="F485">
            <v>0</v>
          </cell>
        </row>
        <row r="486">
          <cell r="B486" t="str">
            <v>0187224</v>
          </cell>
          <cell r="C486" t="str">
            <v>CAPITAL SPORTS</v>
          </cell>
          <cell r="E486">
            <v>0</v>
          </cell>
          <cell r="F486">
            <v>0</v>
          </cell>
        </row>
        <row r="487">
          <cell r="B487" t="str">
            <v>0187440</v>
          </cell>
          <cell r="C487" t="str">
            <v>CARLSTROM'S UNIFORMS</v>
          </cell>
          <cell r="E487">
            <v>0</v>
          </cell>
          <cell r="F487">
            <v>0</v>
          </cell>
        </row>
        <row r="488">
          <cell r="B488" t="str">
            <v>0188025</v>
          </cell>
          <cell r="C488" t="str">
            <v>FASTRACK USA HOPPERS FOOTWEAR</v>
          </cell>
          <cell r="E488">
            <v>0</v>
          </cell>
          <cell r="F488">
            <v>0</v>
          </cell>
        </row>
        <row r="489">
          <cell r="B489" t="str">
            <v>0188549</v>
          </cell>
          <cell r="C489" t="str">
            <v>B L K COMMODITIES CORP</v>
          </cell>
          <cell r="E489">
            <v>0</v>
          </cell>
          <cell r="F489">
            <v>0</v>
          </cell>
        </row>
        <row r="490">
          <cell r="B490" t="str">
            <v>0188556</v>
          </cell>
          <cell r="C490" t="str">
            <v>CHEWNING FOOTWEAR</v>
          </cell>
          <cell r="E490">
            <v>0</v>
          </cell>
          <cell r="F490">
            <v>0</v>
          </cell>
        </row>
        <row r="491">
          <cell r="B491" t="str">
            <v>0188561</v>
          </cell>
          <cell r="C491" t="str">
            <v>COLBY'S, INC</v>
          </cell>
          <cell r="E491">
            <v>0</v>
          </cell>
          <cell r="F491">
            <v>0</v>
          </cell>
        </row>
        <row r="492">
          <cell r="B492" t="str">
            <v>0189480</v>
          </cell>
          <cell r="C492" t="str">
            <v>CONDITIONING SPA</v>
          </cell>
          <cell r="E492">
            <v>0</v>
          </cell>
          <cell r="F492">
            <v>0</v>
          </cell>
        </row>
        <row r="493">
          <cell r="B493" t="str">
            <v>0189758</v>
          </cell>
          <cell r="C493" t="str">
            <v>DAVE COOKS</v>
          </cell>
          <cell r="E493">
            <v>0</v>
          </cell>
          <cell r="F493">
            <v>0</v>
          </cell>
        </row>
        <row r="494">
          <cell r="B494" t="str">
            <v>0190012</v>
          </cell>
          <cell r="C494" t="str">
            <v>CROWN ENTERPRISES</v>
          </cell>
          <cell r="E494">
            <v>0</v>
          </cell>
          <cell r="F494">
            <v>0</v>
          </cell>
        </row>
        <row r="495">
          <cell r="B495" t="str">
            <v>0190102</v>
          </cell>
          <cell r="C495" t="str">
            <v>THE JACKSONHOLE BOOTLEGGER</v>
          </cell>
          <cell r="E495">
            <v>0</v>
          </cell>
          <cell r="F495">
            <v>0</v>
          </cell>
        </row>
        <row r="496">
          <cell r="B496" t="str">
            <v>0190122</v>
          </cell>
          <cell r="C496" t="str">
            <v>SUMMIT RUNNING INC</v>
          </cell>
          <cell r="E496">
            <v>0</v>
          </cell>
          <cell r="F496">
            <v>0</v>
          </cell>
        </row>
        <row r="497">
          <cell r="B497" t="str">
            <v>0190152</v>
          </cell>
          <cell r="C497" t="str">
            <v>ATHLETE'S FOOT         DELETED 6/99</v>
          </cell>
          <cell r="E497">
            <v>7</v>
          </cell>
          <cell r="F497">
            <v>7.0000000000000007E-2</v>
          </cell>
        </row>
        <row r="498">
          <cell r="B498" t="str">
            <v>0190173</v>
          </cell>
          <cell r="C498" t="str">
            <v>D &amp; D SHOES INC</v>
          </cell>
          <cell r="E498">
            <v>0</v>
          </cell>
          <cell r="F498">
            <v>0</v>
          </cell>
        </row>
        <row r="499">
          <cell r="B499" t="str">
            <v>0190199</v>
          </cell>
          <cell r="C499" t="str">
            <v>ATHLETE'S FOOT</v>
          </cell>
          <cell r="E499">
            <v>7</v>
          </cell>
          <cell r="F499">
            <v>7.0000000000000007E-2</v>
          </cell>
        </row>
        <row r="500">
          <cell r="B500" t="str">
            <v>0190204</v>
          </cell>
          <cell r="C500" t="str">
            <v>MAIN STREET FOOTWEAR</v>
          </cell>
          <cell r="E500">
            <v>0</v>
          </cell>
          <cell r="F500">
            <v>0</v>
          </cell>
        </row>
        <row r="501">
          <cell r="B501" t="str">
            <v>0190205</v>
          </cell>
          <cell r="C501" t="str">
            <v>BROWN'S SHOE FIT #68</v>
          </cell>
          <cell r="E501">
            <v>5</v>
          </cell>
          <cell r="F501">
            <v>0.05</v>
          </cell>
        </row>
        <row r="502">
          <cell r="B502" t="str">
            <v>0190206</v>
          </cell>
          <cell r="C502" t="str">
            <v>BUSH-WELLS SPORTING GOODS</v>
          </cell>
          <cell r="E502">
            <v>0</v>
          </cell>
          <cell r="F502">
            <v>0</v>
          </cell>
        </row>
        <row r="503">
          <cell r="B503" t="str">
            <v>0190231</v>
          </cell>
          <cell r="C503" t="str">
            <v>ATHLETES FOOT OF POWELL</v>
          </cell>
          <cell r="E503">
            <v>7</v>
          </cell>
          <cell r="F503">
            <v>7.0000000000000007E-2</v>
          </cell>
        </row>
        <row r="504">
          <cell r="B504" t="str">
            <v>0190305</v>
          </cell>
          <cell r="C504" t="str">
            <v>BASIN SPORTS</v>
          </cell>
          <cell r="E504">
            <v>0</v>
          </cell>
          <cell r="F504">
            <v>0</v>
          </cell>
        </row>
        <row r="505">
          <cell r="B505" t="str">
            <v>0190306</v>
          </cell>
          <cell r="C505" t="str">
            <v>DODDSCO INC</v>
          </cell>
          <cell r="E505">
            <v>0</v>
          </cell>
          <cell r="F505">
            <v>0</v>
          </cell>
        </row>
        <row r="506">
          <cell r="B506" t="str">
            <v>0190310</v>
          </cell>
          <cell r="C506" t="str">
            <v>SHOES &amp; SOCKS ETC.</v>
          </cell>
          <cell r="E506">
            <v>0</v>
          </cell>
          <cell r="F506">
            <v>0</v>
          </cell>
        </row>
        <row r="507">
          <cell r="B507" t="str">
            <v>0190328</v>
          </cell>
          <cell r="C507" t="str">
            <v>STEAMBOAT SHOE MART INC</v>
          </cell>
          <cell r="E507">
            <v>0</v>
          </cell>
          <cell r="F507">
            <v>0</v>
          </cell>
        </row>
        <row r="508">
          <cell r="B508" t="str">
            <v>0190349</v>
          </cell>
          <cell r="C508" t="str">
            <v>DAHLE MANAGEMENT CORPORATION</v>
          </cell>
          <cell r="E508">
            <v>0</v>
          </cell>
          <cell r="F508">
            <v>0</v>
          </cell>
        </row>
        <row r="509">
          <cell r="B509" t="str">
            <v>0190366</v>
          </cell>
          <cell r="C509" t="str">
            <v>SPORTING SOLES</v>
          </cell>
          <cell r="E509">
            <v>0</v>
          </cell>
          <cell r="F509">
            <v>0</v>
          </cell>
        </row>
        <row r="510">
          <cell r="B510" t="str">
            <v>0190400</v>
          </cell>
          <cell r="C510" t="str">
            <v>DEBOERS PERFORMANCE SHOES -ELITE</v>
          </cell>
          <cell r="E510">
            <v>8</v>
          </cell>
          <cell r="F510">
            <v>0.08</v>
          </cell>
        </row>
        <row r="511">
          <cell r="B511" t="str">
            <v>0190402</v>
          </cell>
          <cell r="C511" t="str">
            <v>CHERI MATHESON</v>
          </cell>
          <cell r="E511">
            <v>0</v>
          </cell>
          <cell r="F511">
            <v>0</v>
          </cell>
        </row>
        <row r="512">
          <cell r="B512" t="str">
            <v>0190403</v>
          </cell>
          <cell r="C512" t="str">
            <v>JACK DENNIS OUTDOOR SHOP</v>
          </cell>
          <cell r="E512">
            <v>0</v>
          </cell>
          <cell r="F512">
            <v>0</v>
          </cell>
        </row>
        <row r="513">
          <cell r="B513" t="str">
            <v>0190408</v>
          </cell>
          <cell r="C513" t="str">
            <v>AL'S SPORTING GOODS INC</v>
          </cell>
          <cell r="E513">
            <v>0</v>
          </cell>
          <cell r="F513">
            <v>0</v>
          </cell>
        </row>
        <row r="514">
          <cell r="B514" t="str">
            <v>0190410</v>
          </cell>
          <cell r="C514" t="str">
            <v>DELTA SPORTS CENTER</v>
          </cell>
          <cell r="E514">
            <v>0</v>
          </cell>
          <cell r="F514">
            <v>0</v>
          </cell>
        </row>
        <row r="515">
          <cell r="B515" t="str">
            <v>0190419</v>
          </cell>
          <cell r="C515" t="str">
            <v>FOOT OF THE ROCKIES -ELITE</v>
          </cell>
          <cell r="E515">
            <v>8</v>
          </cell>
          <cell r="F515">
            <v>0.08</v>
          </cell>
        </row>
        <row r="516">
          <cell r="B516" t="str">
            <v>0190422</v>
          </cell>
          <cell r="C516" t="str">
            <v>CHRISTENSEN BROTHERS</v>
          </cell>
          <cell r="E516">
            <v>0</v>
          </cell>
          <cell r="F516">
            <v>0</v>
          </cell>
        </row>
        <row r="517">
          <cell r="B517" t="str">
            <v>0190517</v>
          </cell>
          <cell r="C517" t="str">
            <v>VIA-STERN INC</v>
          </cell>
          <cell r="E517">
            <v>0</v>
          </cell>
          <cell r="F517">
            <v>0</v>
          </cell>
        </row>
        <row r="518">
          <cell r="B518" t="str">
            <v>0190617</v>
          </cell>
          <cell r="C518" t="str">
            <v>SIMPLY SHOES INC</v>
          </cell>
          <cell r="E518">
            <v>0</v>
          </cell>
          <cell r="F518">
            <v>0</v>
          </cell>
        </row>
        <row r="519">
          <cell r="B519" t="str">
            <v>0190619</v>
          </cell>
          <cell r="C519" t="str">
            <v>LINN SHOE STORE</v>
          </cell>
          <cell r="E519">
            <v>0</v>
          </cell>
          <cell r="F519">
            <v>0</v>
          </cell>
        </row>
        <row r="520">
          <cell r="B520" t="str">
            <v>0190713</v>
          </cell>
          <cell r="C520" t="str">
            <v>SCOTT'S SHOES</v>
          </cell>
          <cell r="E520">
            <v>0</v>
          </cell>
          <cell r="F520">
            <v>0</v>
          </cell>
        </row>
        <row r="521">
          <cell r="B521" t="str">
            <v>0190716</v>
          </cell>
          <cell r="C521" t="str">
            <v>DENIM N LACE</v>
          </cell>
          <cell r="E521">
            <v>0</v>
          </cell>
          <cell r="F521">
            <v>0</v>
          </cell>
        </row>
        <row r="522">
          <cell r="B522" t="str">
            <v>0190724</v>
          </cell>
          <cell r="C522" t="str">
            <v>THE COMPETITOR'S WAREHOUSE</v>
          </cell>
          <cell r="E522">
            <v>0</v>
          </cell>
          <cell r="F522">
            <v>0</v>
          </cell>
        </row>
        <row r="523">
          <cell r="B523" t="str">
            <v>0190740</v>
          </cell>
          <cell r="C523" t="str">
            <v>DARDANO'S SHOE REPAIR INC</v>
          </cell>
          <cell r="E523">
            <v>8</v>
          </cell>
          <cell r="F523">
            <v>0.08</v>
          </cell>
        </row>
        <row r="524">
          <cell r="B524" t="str">
            <v>0190801</v>
          </cell>
          <cell r="C524" t="str">
            <v>ELIZABETHAN ENTERPRISES LLC</v>
          </cell>
          <cell r="E524">
            <v>0</v>
          </cell>
          <cell r="F524">
            <v>0</v>
          </cell>
        </row>
        <row r="525">
          <cell r="B525" t="str">
            <v>0190820</v>
          </cell>
          <cell r="C525" t="str">
            <v>BA PROMOTIONS</v>
          </cell>
          <cell r="E525">
            <v>0</v>
          </cell>
          <cell r="F525">
            <v>0</v>
          </cell>
        </row>
        <row r="526">
          <cell r="B526" t="str">
            <v>0190907</v>
          </cell>
          <cell r="C526" t="str">
            <v>SOLE COMFORT SHOES</v>
          </cell>
          <cell r="E526">
            <v>0</v>
          </cell>
          <cell r="F526">
            <v>0</v>
          </cell>
        </row>
        <row r="527">
          <cell r="B527" t="str">
            <v>0190919</v>
          </cell>
          <cell r="C527" t="str">
            <v>BUDGET TACKLE</v>
          </cell>
          <cell r="E527">
            <v>0</v>
          </cell>
          <cell r="F527">
            <v>0</v>
          </cell>
        </row>
        <row r="528">
          <cell r="B528" t="str">
            <v>0190927</v>
          </cell>
          <cell r="C528" t="str">
            <v>JANET'S BOUTIQUE INC</v>
          </cell>
          <cell r="E528">
            <v>0</v>
          </cell>
          <cell r="F528">
            <v>0</v>
          </cell>
        </row>
        <row r="529">
          <cell r="B529" t="str">
            <v>0191005</v>
          </cell>
          <cell r="C529" t="str">
            <v>CDG ENTERPRISES INC</v>
          </cell>
          <cell r="E529">
            <v>0</v>
          </cell>
          <cell r="F529">
            <v>0</v>
          </cell>
        </row>
        <row r="530">
          <cell r="B530" t="str">
            <v>0191008</v>
          </cell>
          <cell r="C530" t="str">
            <v>DUFNERS DAIRY</v>
          </cell>
          <cell r="E530">
            <v>0</v>
          </cell>
          <cell r="F530">
            <v>0</v>
          </cell>
        </row>
        <row r="531">
          <cell r="B531" t="str">
            <v>0191010</v>
          </cell>
          <cell r="C531" t="str">
            <v>BANDANNA RUNNING &amp; WALKING LLC-ELIT</v>
          </cell>
          <cell r="E531">
            <v>8</v>
          </cell>
          <cell r="F531">
            <v>0.08</v>
          </cell>
        </row>
        <row r="532">
          <cell r="B532" t="str">
            <v>0191025</v>
          </cell>
          <cell r="C532" t="str">
            <v>ATHLETE'S FOOT</v>
          </cell>
          <cell r="E532">
            <v>7</v>
          </cell>
          <cell r="F532">
            <v>7.0000000000000007E-2</v>
          </cell>
        </row>
        <row r="533">
          <cell r="B533" t="str">
            <v>0191031</v>
          </cell>
          <cell r="C533" t="str">
            <v>PLAYOFF SPORTS</v>
          </cell>
          <cell r="E533">
            <v>0</v>
          </cell>
          <cell r="F533">
            <v>0</v>
          </cell>
        </row>
        <row r="534">
          <cell r="B534" t="str">
            <v>0191106</v>
          </cell>
          <cell r="C534" t="str">
            <v>PLAN B INDUSTRIES</v>
          </cell>
          <cell r="E534">
            <v>0</v>
          </cell>
          <cell r="F534">
            <v>0</v>
          </cell>
        </row>
        <row r="535">
          <cell r="B535" t="str">
            <v>0191113</v>
          </cell>
          <cell r="C535" t="str">
            <v>BELECZ INC</v>
          </cell>
          <cell r="E535">
            <v>0</v>
          </cell>
          <cell r="F535">
            <v>0</v>
          </cell>
        </row>
        <row r="536">
          <cell r="B536" t="str">
            <v>0191200</v>
          </cell>
          <cell r="C536" t="str">
            <v>DON Q'S WALK SHOP</v>
          </cell>
          <cell r="E536">
            <v>0</v>
          </cell>
          <cell r="F536">
            <v>0</v>
          </cell>
        </row>
        <row r="537">
          <cell r="B537" t="str">
            <v>0191298</v>
          </cell>
          <cell r="C537" t="str">
            <v>JACKIE M'S FOOTWEAR</v>
          </cell>
          <cell r="E537">
            <v>0</v>
          </cell>
          <cell r="F537">
            <v>0</v>
          </cell>
        </row>
        <row r="538">
          <cell r="B538" t="str">
            <v>0191868</v>
          </cell>
          <cell r="C538" t="str">
            <v>DONNELLY SPORTS</v>
          </cell>
          <cell r="E538">
            <v>0</v>
          </cell>
          <cell r="F538">
            <v>0</v>
          </cell>
        </row>
        <row r="539">
          <cell r="B539" t="str">
            <v>0192000</v>
          </cell>
          <cell r="C539" t="str">
            <v>DOUG BELLS RUNNING &amp; AEROBICS</v>
          </cell>
          <cell r="E539">
            <v>0</v>
          </cell>
          <cell r="F539">
            <v>0</v>
          </cell>
        </row>
        <row r="540">
          <cell r="B540" t="str">
            <v>0192010</v>
          </cell>
          <cell r="C540" t="str">
            <v>DON'S INC</v>
          </cell>
          <cell r="E540">
            <v>0</v>
          </cell>
          <cell r="F540">
            <v>0</v>
          </cell>
        </row>
        <row r="541">
          <cell r="B541" t="str">
            <v>0192644</v>
          </cell>
          <cell r="C541" t="str">
            <v>8TH STREET SHOE COMPANY INC</v>
          </cell>
          <cell r="E541">
            <v>0</v>
          </cell>
          <cell r="F541">
            <v>0</v>
          </cell>
        </row>
        <row r="542">
          <cell r="B542" t="str">
            <v>0192649</v>
          </cell>
          <cell r="C542" t="str">
            <v>HAPPY FEET-NEW MEXICO ORTHOPEDIC</v>
          </cell>
          <cell r="E542">
            <v>8</v>
          </cell>
          <cell r="F542">
            <v>0.08</v>
          </cell>
        </row>
        <row r="543">
          <cell r="B543" t="str">
            <v>0193182</v>
          </cell>
          <cell r="C543" t="str">
            <v>FEET INC.</v>
          </cell>
          <cell r="E543">
            <v>0</v>
          </cell>
          <cell r="F543">
            <v>0</v>
          </cell>
        </row>
        <row r="544">
          <cell r="B544" t="str">
            <v>0193984</v>
          </cell>
          <cell r="C544" t="str">
            <v>FLEET FEET</v>
          </cell>
          <cell r="E544">
            <v>0</v>
          </cell>
          <cell r="F544">
            <v>0</v>
          </cell>
        </row>
        <row r="545">
          <cell r="B545" t="str">
            <v>0194101</v>
          </cell>
          <cell r="C545" t="str">
            <v>ETHEREDGE INVESTMENTS INC</v>
          </cell>
          <cell r="E545">
            <v>0</v>
          </cell>
          <cell r="F545">
            <v>0</v>
          </cell>
        </row>
        <row r="546">
          <cell r="B546" t="str">
            <v>0194247</v>
          </cell>
          <cell r="C546" t="str">
            <v>DOWCO INC</v>
          </cell>
          <cell r="E546">
            <v>0</v>
          </cell>
          <cell r="F546">
            <v>0</v>
          </cell>
        </row>
        <row r="547">
          <cell r="B547" t="str">
            <v>0194644</v>
          </cell>
          <cell r="C547" t="str">
            <v>FLEET FEET SPORTS -ELITE</v>
          </cell>
          <cell r="E547">
            <v>8</v>
          </cell>
          <cell r="F547">
            <v>0.08</v>
          </cell>
        </row>
        <row r="548">
          <cell r="B548" t="str">
            <v>0194698</v>
          </cell>
          <cell r="C548" t="str">
            <v>KELLY'S SHOES INC</v>
          </cell>
          <cell r="E548">
            <v>0</v>
          </cell>
          <cell r="F548">
            <v>0</v>
          </cell>
        </row>
        <row r="549">
          <cell r="B549" t="str">
            <v>0194724</v>
          </cell>
          <cell r="C549" t="str">
            <v>FORSTER'S VENTURES INC  ABND 5/01</v>
          </cell>
          <cell r="E549">
            <v>0</v>
          </cell>
          <cell r="F549">
            <v>0</v>
          </cell>
        </row>
        <row r="550">
          <cell r="B550" t="str">
            <v>0195000</v>
          </cell>
          <cell r="C550" t="str">
            <v>AAA TENT &amp; AWNING COMPANY</v>
          </cell>
          <cell r="E550">
            <v>0</v>
          </cell>
          <cell r="F550">
            <v>0</v>
          </cell>
        </row>
        <row r="551">
          <cell r="B551" t="str">
            <v>0195049</v>
          </cell>
          <cell r="C551" t="str">
            <v>FLEET FOOT</v>
          </cell>
          <cell r="E551">
            <v>0</v>
          </cell>
          <cell r="F551">
            <v>0</v>
          </cell>
        </row>
        <row r="552">
          <cell r="B552" t="str">
            <v>0195245</v>
          </cell>
          <cell r="C552" t="str">
            <v>OUT SPORTIN'</v>
          </cell>
          <cell r="E552">
            <v>0</v>
          </cell>
          <cell r="F552">
            <v>0</v>
          </cell>
        </row>
        <row r="553">
          <cell r="B553" t="str">
            <v>0195416</v>
          </cell>
          <cell r="C553" t="str">
            <v>GARRETSON SPORT CENTER</v>
          </cell>
          <cell r="E553">
            <v>0</v>
          </cell>
          <cell r="F553">
            <v>0</v>
          </cell>
        </row>
        <row r="554">
          <cell r="B554" t="str">
            <v>0195588</v>
          </cell>
          <cell r="C554" t="str">
            <v>FOOT OF THE ROCKIES INC -ELITE</v>
          </cell>
          <cell r="E554">
            <v>0</v>
          </cell>
          <cell r="F554">
            <v>0</v>
          </cell>
        </row>
        <row r="555">
          <cell r="B555" t="str">
            <v>0195588</v>
          </cell>
          <cell r="C555" t="str">
            <v>FOOT OF THE ROCKIES INC -ELITE</v>
          </cell>
          <cell r="E555">
            <v>8</v>
          </cell>
          <cell r="F555">
            <v>0.08</v>
          </cell>
        </row>
        <row r="556">
          <cell r="B556" t="str">
            <v>0195590</v>
          </cell>
          <cell r="C556" t="str">
            <v>FOOT OF THE ROCKIES</v>
          </cell>
          <cell r="E556">
            <v>0</v>
          </cell>
          <cell r="F556">
            <v>0</v>
          </cell>
        </row>
        <row r="557">
          <cell r="B557" t="str">
            <v>0195600</v>
          </cell>
          <cell r="C557" t="str">
            <v>FOOT OF THE ROCKIES -ELITE</v>
          </cell>
          <cell r="E557">
            <v>8</v>
          </cell>
          <cell r="F557">
            <v>0.08</v>
          </cell>
        </row>
        <row r="558">
          <cell r="B558" t="str">
            <v>0195603</v>
          </cell>
          <cell r="C558" t="str">
            <v>FREEWHEEL SKI &amp; CYCLE</v>
          </cell>
          <cell r="E558">
            <v>0</v>
          </cell>
          <cell r="F558">
            <v>0</v>
          </cell>
        </row>
        <row r="559">
          <cell r="B559" t="str">
            <v>0195618</v>
          </cell>
          <cell r="C559" t="str">
            <v>FRIEDL'S MEN'S &amp; WOMEN'S</v>
          </cell>
          <cell r="E559">
            <v>0</v>
          </cell>
          <cell r="F559">
            <v>0</v>
          </cell>
        </row>
        <row r="560">
          <cell r="B560" t="str">
            <v>0195627</v>
          </cell>
          <cell r="C560" t="str">
            <v>ELITE FEET INC</v>
          </cell>
          <cell r="E560">
            <v>0</v>
          </cell>
          <cell r="F560">
            <v>0</v>
          </cell>
        </row>
        <row r="561">
          <cell r="B561" t="str">
            <v>0195647</v>
          </cell>
          <cell r="C561" t="str">
            <v>FUHRIMAN SPORTS INC</v>
          </cell>
          <cell r="E561">
            <v>0</v>
          </cell>
          <cell r="F561">
            <v>0</v>
          </cell>
        </row>
        <row r="562">
          <cell r="B562" t="str">
            <v>0195715</v>
          </cell>
          <cell r="C562" t="str">
            <v>GARDENSWARTZ SPORTS</v>
          </cell>
          <cell r="E562">
            <v>0</v>
          </cell>
          <cell r="F562">
            <v>0</v>
          </cell>
        </row>
        <row r="563">
          <cell r="B563" t="str">
            <v>0196118</v>
          </cell>
          <cell r="C563" t="str">
            <v>GART SPORTS COMPANY</v>
          </cell>
          <cell r="D563">
            <v>10</v>
          </cell>
          <cell r="E563">
            <v>0</v>
          </cell>
          <cell r="F563">
            <v>0.1</v>
          </cell>
        </row>
        <row r="564">
          <cell r="B564" t="str">
            <v>0196125</v>
          </cell>
          <cell r="C564" t="str">
            <v>PEDORTHIC CENTER</v>
          </cell>
          <cell r="E564">
            <v>0</v>
          </cell>
          <cell r="F564">
            <v>0</v>
          </cell>
        </row>
        <row r="565">
          <cell r="B565" t="str">
            <v>0196273</v>
          </cell>
          <cell r="C565" t="str">
            <v>FORMULA SPORTS</v>
          </cell>
          <cell r="E565">
            <v>0</v>
          </cell>
          <cell r="F565">
            <v>0</v>
          </cell>
        </row>
        <row r="566">
          <cell r="B566" t="str">
            <v>0196300</v>
          </cell>
          <cell r="C566" t="str">
            <v>RED WING SHOE COMPANY</v>
          </cell>
          <cell r="E566">
            <v>6</v>
          </cell>
          <cell r="F566">
            <v>0.06</v>
          </cell>
        </row>
        <row r="567">
          <cell r="B567" t="str">
            <v>0196718</v>
          </cell>
          <cell r="C567" t="str">
            <v>GERLER &amp; SON INC</v>
          </cell>
          <cell r="E567">
            <v>8</v>
          </cell>
          <cell r="F567">
            <v>0.08</v>
          </cell>
        </row>
        <row r="568">
          <cell r="B568" t="str">
            <v>0196775</v>
          </cell>
          <cell r="C568" t="str">
            <v>L E GASKILL INT</v>
          </cell>
          <cell r="E568">
            <v>0</v>
          </cell>
          <cell r="F568">
            <v>0</v>
          </cell>
        </row>
        <row r="569">
          <cell r="B569" t="str">
            <v>0196999</v>
          </cell>
          <cell r="C569" t="str">
            <v>GARY'S SHOE INC</v>
          </cell>
          <cell r="E569">
            <v>0</v>
          </cell>
          <cell r="F569">
            <v>0</v>
          </cell>
        </row>
        <row r="570">
          <cell r="B570" t="str">
            <v>0197303</v>
          </cell>
          <cell r="C570" t="str">
            <v>GIFT SHOP</v>
          </cell>
          <cell r="E570">
            <v>0</v>
          </cell>
          <cell r="F570">
            <v>0</v>
          </cell>
        </row>
        <row r="571">
          <cell r="B571" t="str">
            <v>0197432</v>
          </cell>
          <cell r="C571" t="str">
            <v>GO JO SPORTS INC</v>
          </cell>
          <cell r="E571">
            <v>0</v>
          </cell>
          <cell r="F571">
            <v>0</v>
          </cell>
        </row>
        <row r="572">
          <cell r="B572" t="str">
            <v>0198001</v>
          </cell>
          <cell r="C572" t="str">
            <v>NEW MEXICO ORTHOPEDIC SUPPLIES</v>
          </cell>
          <cell r="E572">
            <v>0</v>
          </cell>
          <cell r="F572">
            <v>0</v>
          </cell>
        </row>
        <row r="573">
          <cell r="B573" t="str">
            <v>0198700</v>
          </cell>
          <cell r="C573" t="str">
            <v>HANSEN'S TALL &amp; BIG</v>
          </cell>
          <cell r="E573">
            <v>0</v>
          </cell>
          <cell r="F573">
            <v>0</v>
          </cell>
        </row>
        <row r="574">
          <cell r="B574" t="str">
            <v>0198761</v>
          </cell>
          <cell r="C574" t="str">
            <v>HI COUNTRY</v>
          </cell>
          <cell r="E574">
            <v>0</v>
          </cell>
          <cell r="F574">
            <v>0</v>
          </cell>
        </row>
        <row r="575">
          <cell r="B575" t="str">
            <v>0199097</v>
          </cell>
          <cell r="C575" t="str">
            <v>BROWN'S SHOE FIT  #77</v>
          </cell>
          <cell r="E575">
            <v>5</v>
          </cell>
          <cell r="F575">
            <v>0.05</v>
          </cell>
        </row>
        <row r="576">
          <cell r="B576" t="str">
            <v>0199141</v>
          </cell>
          <cell r="C576" t="str">
            <v>HIGHPOINT RACQUET &amp; SWIM CLUB</v>
          </cell>
          <cell r="E576">
            <v>0</v>
          </cell>
          <cell r="F576">
            <v>0</v>
          </cell>
        </row>
        <row r="577">
          <cell r="B577" t="str">
            <v>0199278</v>
          </cell>
          <cell r="C577" t="str">
            <v>C O P S OF NEW MEXICO</v>
          </cell>
          <cell r="E577">
            <v>0</v>
          </cell>
          <cell r="F577">
            <v>0</v>
          </cell>
        </row>
        <row r="578">
          <cell r="B578" t="str">
            <v>0199540</v>
          </cell>
          <cell r="C578" t="str">
            <v>HERB'S SPORTS</v>
          </cell>
          <cell r="E578">
            <v>0</v>
          </cell>
          <cell r="F578">
            <v>0</v>
          </cell>
        </row>
        <row r="579">
          <cell r="B579" t="str">
            <v>0199590</v>
          </cell>
          <cell r="C579" t="str">
            <v>HER-JOH, INC</v>
          </cell>
          <cell r="E579">
            <v>0</v>
          </cell>
          <cell r="F579">
            <v>0</v>
          </cell>
        </row>
        <row r="580">
          <cell r="B580" t="str">
            <v>0199810</v>
          </cell>
          <cell r="C580" t="str">
            <v>HERR, INC--RED WING SHOE STORE</v>
          </cell>
          <cell r="E580">
            <v>0</v>
          </cell>
          <cell r="F580">
            <v>0</v>
          </cell>
        </row>
        <row r="581">
          <cell r="B581" t="str">
            <v>0199812</v>
          </cell>
          <cell r="C581" t="str">
            <v>HOUSE OF UNIFORMS</v>
          </cell>
          <cell r="E581">
            <v>0</v>
          </cell>
          <cell r="F581">
            <v>0</v>
          </cell>
        </row>
        <row r="582">
          <cell r="B582" t="str">
            <v>0200053</v>
          </cell>
          <cell r="C582" t="str">
            <v>IN-STEP SHOES</v>
          </cell>
          <cell r="E582">
            <v>0</v>
          </cell>
          <cell r="F582">
            <v>0</v>
          </cell>
        </row>
        <row r="583">
          <cell r="B583" t="str">
            <v>0200206</v>
          </cell>
          <cell r="C583" t="str">
            <v>ON A SHOESTRING INC</v>
          </cell>
          <cell r="D583">
            <v>5</v>
          </cell>
          <cell r="E583">
            <v>0</v>
          </cell>
          <cell r="F583">
            <v>0.05</v>
          </cell>
        </row>
        <row r="584">
          <cell r="B584" t="str">
            <v>0200329</v>
          </cell>
          <cell r="C584" t="str">
            <v>SHOE CORPORATION OF MONTANA</v>
          </cell>
          <cell r="E584">
            <v>0</v>
          </cell>
          <cell r="F584">
            <v>0</v>
          </cell>
        </row>
        <row r="585">
          <cell r="B585" t="str">
            <v>0200405</v>
          </cell>
          <cell r="C585" t="str">
            <v>SPORT SHOES ETC</v>
          </cell>
          <cell r="E585">
            <v>0</v>
          </cell>
          <cell r="F585">
            <v>0</v>
          </cell>
        </row>
        <row r="586">
          <cell r="B586" t="str">
            <v>0200418</v>
          </cell>
          <cell r="C586" t="str">
            <v>GRAVITY SPORTS INC</v>
          </cell>
          <cell r="E586">
            <v>0</v>
          </cell>
          <cell r="F586">
            <v>0</v>
          </cell>
        </row>
        <row r="587">
          <cell r="B587" t="str">
            <v>0200513</v>
          </cell>
          <cell r="C587" t="str">
            <v>NAGEL &amp; NAGEL INC</v>
          </cell>
          <cell r="E587">
            <v>0</v>
          </cell>
          <cell r="F587">
            <v>0</v>
          </cell>
        </row>
        <row r="588">
          <cell r="B588" t="str">
            <v>0200529</v>
          </cell>
          <cell r="C588" t="str">
            <v>INTERMOUNTAIN ARMS &amp; TACKLE IN</v>
          </cell>
          <cell r="E588">
            <v>0</v>
          </cell>
          <cell r="F588">
            <v>0</v>
          </cell>
        </row>
        <row r="589">
          <cell r="B589" t="str">
            <v>0200603</v>
          </cell>
          <cell r="C589" t="str">
            <v>HOLIDAY VILLAGE SCHEELS</v>
          </cell>
          <cell r="E589">
            <v>5</v>
          </cell>
          <cell r="F589">
            <v>0.05</v>
          </cell>
        </row>
        <row r="590">
          <cell r="B590" t="str">
            <v>0200620</v>
          </cell>
          <cell r="C590" t="str">
            <v>CHANDLER'S SPECIALTY SHOES INC</v>
          </cell>
          <cell r="E590">
            <v>8</v>
          </cell>
          <cell r="F590">
            <v>0.08</v>
          </cell>
        </row>
        <row r="591">
          <cell r="B591" t="str">
            <v>0200640</v>
          </cell>
          <cell r="C591" t="str">
            <v>HOWARD'S SPORTING GOODS</v>
          </cell>
          <cell r="E591">
            <v>0</v>
          </cell>
          <cell r="F591">
            <v>0</v>
          </cell>
        </row>
        <row r="592">
          <cell r="B592" t="str">
            <v>0200679</v>
          </cell>
          <cell r="C592" t="str">
            <v>HUDSON'S SHOES OF</v>
          </cell>
          <cell r="E592">
            <v>0</v>
          </cell>
          <cell r="F592">
            <v>0</v>
          </cell>
        </row>
        <row r="593">
          <cell r="B593" t="str">
            <v>0201017</v>
          </cell>
          <cell r="C593" t="str">
            <v>ROBIRDS SHOES INC</v>
          </cell>
          <cell r="E593">
            <v>0</v>
          </cell>
          <cell r="F593">
            <v>0</v>
          </cell>
        </row>
        <row r="594">
          <cell r="B594" t="str">
            <v>0201018</v>
          </cell>
          <cell r="C594" t="str">
            <v>LYLES SHOE STORE</v>
          </cell>
          <cell r="E594">
            <v>0</v>
          </cell>
          <cell r="F594">
            <v>0</v>
          </cell>
        </row>
        <row r="595">
          <cell r="B595" t="str">
            <v>0201026</v>
          </cell>
          <cell r="C595" t="str">
            <v>LITTMAN CORP</v>
          </cell>
          <cell r="E595">
            <v>0</v>
          </cell>
          <cell r="F595">
            <v>0</v>
          </cell>
        </row>
        <row r="596">
          <cell r="B596" t="str">
            <v>0201079</v>
          </cell>
          <cell r="C596" t="str">
            <v>JAX INC</v>
          </cell>
          <cell r="E596">
            <v>0</v>
          </cell>
          <cell r="F596">
            <v>0</v>
          </cell>
        </row>
        <row r="597">
          <cell r="B597" t="str">
            <v>0201112</v>
          </cell>
          <cell r="C597" t="str">
            <v>JEANS WESTERNER</v>
          </cell>
          <cell r="E597">
            <v>0</v>
          </cell>
          <cell r="F597">
            <v>0</v>
          </cell>
        </row>
        <row r="598">
          <cell r="B598" t="str">
            <v>0201409</v>
          </cell>
          <cell r="C598" t="str">
            <v>j.m LOYD ENTERPRISES INC</v>
          </cell>
          <cell r="E598">
            <v>0</v>
          </cell>
          <cell r="F598">
            <v>0</v>
          </cell>
        </row>
        <row r="599">
          <cell r="B599" t="str">
            <v>0201519</v>
          </cell>
          <cell r="C599" t="str">
            <v>JERRYS STYLE-OPEDIC SHOES INC</v>
          </cell>
          <cell r="E599">
            <v>0</v>
          </cell>
          <cell r="F599">
            <v>0</v>
          </cell>
        </row>
        <row r="600">
          <cell r="B600" t="str">
            <v>0201655</v>
          </cell>
          <cell r="C600" t="str">
            <v>HURST STORES</v>
          </cell>
          <cell r="E600">
            <v>0</v>
          </cell>
          <cell r="F600">
            <v>0</v>
          </cell>
        </row>
        <row r="601">
          <cell r="B601" t="str">
            <v>0201675</v>
          </cell>
          <cell r="C601" t="str">
            <v>INTERWEST MEDICAL SUPPLY</v>
          </cell>
          <cell r="E601">
            <v>0</v>
          </cell>
          <cell r="F601">
            <v>0</v>
          </cell>
        </row>
        <row r="602">
          <cell r="B602" t="str">
            <v>0201886</v>
          </cell>
          <cell r="C602" t="str">
            <v>DAYHOFF SHOES INC</v>
          </cell>
          <cell r="E602">
            <v>0</v>
          </cell>
          <cell r="F602">
            <v>0</v>
          </cell>
        </row>
        <row r="603">
          <cell r="B603" t="str">
            <v>0202000</v>
          </cell>
          <cell r="C603" t="str">
            <v>DAYHOFF SHOES INC</v>
          </cell>
          <cell r="E603">
            <v>0</v>
          </cell>
          <cell r="F603">
            <v>0</v>
          </cell>
        </row>
        <row r="604">
          <cell r="B604" t="str">
            <v>0202127</v>
          </cell>
          <cell r="C604" t="str">
            <v>DIABETIC FOOT &amp; WOUND CENTER</v>
          </cell>
          <cell r="E604">
            <v>0</v>
          </cell>
          <cell r="F604">
            <v>0</v>
          </cell>
        </row>
        <row r="605">
          <cell r="B605" t="str">
            <v>0202199</v>
          </cell>
          <cell r="C605" t="str">
            <v>SALIDA SHOEMAN</v>
          </cell>
          <cell r="E605">
            <v>0</v>
          </cell>
          <cell r="F605">
            <v>0</v>
          </cell>
        </row>
        <row r="606">
          <cell r="B606" t="str">
            <v>0202241</v>
          </cell>
          <cell r="C606" t="str">
            <v>J &amp; M SPORTS</v>
          </cell>
          <cell r="E606">
            <v>0</v>
          </cell>
          <cell r="F606">
            <v>0</v>
          </cell>
        </row>
        <row r="607">
          <cell r="B607" t="str">
            <v>0202258</v>
          </cell>
          <cell r="C607" t="str">
            <v>JACKSON HOLE SKI&amp;SPORT</v>
          </cell>
          <cell r="E607">
            <v>0</v>
          </cell>
          <cell r="F607">
            <v>0</v>
          </cell>
        </row>
        <row r="608">
          <cell r="B608" t="str">
            <v>0202398</v>
          </cell>
          <cell r="C608" t="str">
            <v>JIM'S SHOE LOUNGE</v>
          </cell>
          <cell r="E608">
            <v>0</v>
          </cell>
          <cell r="F608">
            <v>0</v>
          </cell>
        </row>
        <row r="609">
          <cell r="B609" t="str">
            <v>0202569</v>
          </cell>
          <cell r="C609" t="str">
            <v>JO-AL SHOE CORP</v>
          </cell>
          <cell r="E609">
            <v>0</v>
          </cell>
          <cell r="F609">
            <v>0</v>
          </cell>
        </row>
        <row r="610">
          <cell r="B610" t="str">
            <v>0202934</v>
          </cell>
          <cell r="C610" t="str">
            <v>HUDSON'S SHOES</v>
          </cell>
          <cell r="E610">
            <v>0</v>
          </cell>
          <cell r="F610">
            <v>0</v>
          </cell>
        </row>
        <row r="611">
          <cell r="B611" t="str">
            <v>0202959</v>
          </cell>
          <cell r="C611" t="str">
            <v>ON YOUR FEET INC</v>
          </cell>
          <cell r="E611">
            <v>0</v>
          </cell>
          <cell r="F611">
            <v>0</v>
          </cell>
        </row>
        <row r="612">
          <cell r="B612" t="str">
            <v>0203199</v>
          </cell>
          <cell r="C612" t="str">
            <v>LESLIE BOEHM SHOE STORES INC.</v>
          </cell>
          <cell r="E612">
            <v>0</v>
          </cell>
          <cell r="F612">
            <v>0</v>
          </cell>
        </row>
        <row r="613">
          <cell r="B613" t="str">
            <v>0203254</v>
          </cell>
          <cell r="C613" t="str">
            <v>KAUFMAN'S MENSWEAR</v>
          </cell>
          <cell r="E613">
            <v>0</v>
          </cell>
          <cell r="F613">
            <v>0</v>
          </cell>
        </row>
        <row r="614">
          <cell r="B614" t="str">
            <v>0203345</v>
          </cell>
          <cell r="C614" t="str">
            <v>KARL'S CLOTHES SHOP</v>
          </cell>
          <cell r="E614">
            <v>0</v>
          </cell>
          <cell r="F614">
            <v>0</v>
          </cell>
        </row>
        <row r="615">
          <cell r="B615" t="str">
            <v>0203498</v>
          </cell>
          <cell r="C615" t="str">
            <v>NEW BALANCE DENVER</v>
          </cell>
          <cell r="D615">
            <v>13</v>
          </cell>
          <cell r="E615">
            <v>0</v>
          </cell>
          <cell r="F615">
            <v>0.13</v>
          </cell>
        </row>
        <row r="616">
          <cell r="B616" t="str">
            <v>0203498</v>
          </cell>
          <cell r="C616" t="str">
            <v>NEW BALANCE DENVER</v>
          </cell>
          <cell r="D616">
            <v>13</v>
          </cell>
          <cell r="E616">
            <v>13</v>
          </cell>
          <cell r="F616">
            <v>0.26</v>
          </cell>
        </row>
        <row r="617">
          <cell r="B617" t="str">
            <v>0203499</v>
          </cell>
          <cell r="C617" t="str">
            <v>KAYA INTERNATIONAL INC -ELITE</v>
          </cell>
          <cell r="E617">
            <v>8</v>
          </cell>
          <cell r="F617">
            <v>0.08</v>
          </cell>
        </row>
        <row r="618">
          <cell r="B618" t="str">
            <v>0203500</v>
          </cell>
          <cell r="C618" t="str">
            <v>NEW BALANCE SALT LAKE CITY</v>
          </cell>
          <cell r="E618">
            <v>10</v>
          </cell>
          <cell r="F618">
            <v>0.1</v>
          </cell>
        </row>
        <row r="619">
          <cell r="B619" t="str">
            <v>0203500</v>
          </cell>
          <cell r="C619" t="str">
            <v>NEW BALANCE SALT LAKE CITY</v>
          </cell>
          <cell r="D619">
            <v>10</v>
          </cell>
          <cell r="E619">
            <v>0</v>
          </cell>
          <cell r="F619">
            <v>0.1</v>
          </cell>
        </row>
        <row r="620">
          <cell r="B620" t="str">
            <v>0203501</v>
          </cell>
          <cell r="C620" t="str">
            <v>KAYA INT'L    HEIRACHY</v>
          </cell>
          <cell r="E620">
            <v>10</v>
          </cell>
          <cell r="F620">
            <v>0.1</v>
          </cell>
        </row>
        <row r="621">
          <cell r="B621" t="str">
            <v>0203565</v>
          </cell>
          <cell r="C621" t="str">
            <v>PRO SPORTS (JONES-PRO SPTS)</v>
          </cell>
          <cell r="E621">
            <v>0</v>
          </cell>
          <cell r="F621">
            <v>0</v>
          </cell>
        </row>
        <row r="622">
          <cell r="B622" t="str">
            <v>0203598</v>
          </cell>
          <cell r="C622" t="str">
            <v>FOUR SEASONS DEPT STORE</v>
          </cell>
          <cell r="E622">
            <v>0</v>
          </cell>
          <cell r="F622">
            <v>0</v>
          </cell>
        </row>
        <row r="623">
          <cell r="B623" t="str">
            <v>0203667</v>
          </cell>
          <cell r="C623" t="str">
            <v>HOFFMAN SHOE BOX INC</v>
          </cell>
          <cell r="E623">
            <v>6</v>
          </cell>
          <cell r="F623">
            <v>0.06</v>
          </cell>
        </row>
        <row r="624">
          <cell r="B624" t="str">
            <v>0203698</v>
          </cell>
          <cell r="C624" t="str">
            <v>TOGGERY INC.</v>
          </cell>
          <cell r="E624">
            <v>0</v>
          </cell>
          <cell r="F624">
            <v>0</v>
          </cell>
        </row>
        <row r="625">
          <cell r="B625" t="str">
            <v>0204202</v>
          </cell>
          <cell r="C625" t="str">
            <v>KORNELL UNIFORMS</v>
          </cell>
          <cell r="E625">
            <v>0</v>
          </cell>
          <cell r="F625">
            <v>0</v>
          </cell>
        </row>
        <row r="626">
          <cell r="B626" t="str">
            <v>0204305</v>
          </cell>
          <cell r="C626" t="str">
            <v>LANDER FREEWHEEL SPORTS</v>
          </cell>
          <cell r="E626">
            <v>0</v>
          </cell>
          <cell r="F626">
            <v>0</v>
          </cell>
        </row>
        <row r="627">
          <cell r="B627" t="str">
            <v>0204504</v>
          </cell>
          <cell r="C627" t="str">
            <v>KIDSPORTS, INC.</v>
          </cell>
          <cell r="E627">
            <v>0</v>
          </cell>
          <cell r="F627">
            <v>0</v>
          </cell>
        </row>
        <row r="628">
          <cell r="B628" t="str">
            <v>0204706</v>
          </cell>
          <cell r="C628" t="str">
            <v>FLEET FEET</v>
          </cell>
          <cell r="E628">
            <v>0</v>
          </cell>
          <cell r="F628">
            <v>0</v>
          </cell>
        </row>
        <row r="629">
          <cell r="B629" t="str">
            <v>0204858</v>
          </cell>
          <cell r="C629" t="str">
            <v>MAIN LINE ATHLETICS    DELETED 6/99</v>
          </cell>
          <cell r="E629">
            <v>0</v>
          </cell>
          <cell r="F629">
            <v>0</v>
          </cell>
        </row>
        <row r="630">
          <cell r="B630" t="str">
            <v>0205008</v>
          </cell>
          <cell r="C630" t="str">
            <v>AAA UNIFORM PLACE</v>
          </cell>
          <cell r="E630">
            <v>0</v>
          </cell>
          <cell r="F630">
            <v>0</v>
          </cell>
        </row>
        <row r="631">
          <cell r="B631" t="str">
            <v>0205100</v>
          </cell>
          <cell r="C631" t="str">
            <v>ABILITIES UNLIMITED INC.</v>
          </cell>
          <cell r="E631">
            <v>0</v>
          </cell>
          <cell r="F631">
            <v>0</v>
          </cell>
        </row>
        <row r="632">
          <cell r="B632" t="str">
            <v>0205101</v>
          </cell>
          <cell r="C632" t="str">
            <v>LOCKER ROOM</v>
          </cell>
          <cell r="E632">
            <v>0</v>
          </cell>
          <cell r="F632">
            <v>0</v>
          </cell>
        </row>
        <row r="633">
          <cell r="B633" t="str">
            <v>0205175</v>
          </cell>
          <cell r="C633" t="str">
            <v>M &amp; W SPORTING GOODS</v>
          </cell>
          <cell r="E633">
            <v>0</v>
          </cell>
          <cell r="F633">
            <v>0</v>
          </cell>
        </row>
        <row r="634">
          <cell r="B634" t="str">
            <v>0205210</v>
          </cell>
          <cell r="C634" t="str">
            <v>MAGOO, INC</v>
          </cell>
          <cell r="E634">
            <v>0</v>
          </cell>
          <cell r="F634">
            <v>0</v>
          </cell>
        </row>
        <row r="635">
          <cell r="B635" t="str">
            <v>0205222</v>
          </cell>
          <cell r="C635" t="str">
            <v>ATHLETES FOOT OF GLENWOOD SPRI</v>
          </cell>
          <cell r="E635">
            <v>7</v>
          </cell>
          <cell r="F635">
            <v>7.0000000000000007E-2</v>
          </cell>
        </row>
        <row r="636">
          <cell r="B636" t="str">
            <v>0205249</v>
          </cell>
          <cell r="C636" t="str">
            <v>MASTER SPORTS</v>
          </cell>
          <cell r="E636">
            <v>0</v>
          </cell>
          <cell r="F636">
            <v>0</v>
          </cell>
        </row>
        <row r="637">
          <cell r="B637" t="str">
            <v>0205255</v>
          </cell>
          <cell r="C637" t="str">
            <v>MAKING TRACKS INC</v>
          </cell>
          <cell r="E637">
            <v>0</v>
          </cell>
          <cell r="F637">
            <v>0</v>
          </cell>
        </row>
        <row r="638">
          <cell r="B638" t="str">
            <v>0205264</v>
          </cell>
          <cell r="C638" t="str">
            <v>MIKE SAGE,INC</v>
          </cell>
          <cell r="E638">
            <v>0</v>
          </cell>
          <cell r="F638">
            <v>0</v>
          </cell>
        </row>
        <row r="639">
          <cell r="B639" t="str">
            <v>0205283</v>
          </cell>
          <cell r="C639" t="str">
            <v>ANDEREESE INC</v>
          </cell>
          <cell r="E639">
            <v>0</v>
          </cell>
          <cell r="F639">
            <v>0</v>
          </cell>
        </row>
        <row r="640">
          <cell r="B640" t="str">
            <v>0205301</v>
          </cell>
          <cell r="C640" t="str">
            <v>MCU SPORTS INC</v>
          </cell>
          <cell r="E640">
            <v>0</v>
          </cell>
          <cell r="F640">
            <v>0</v>
          </cell>
        </row>
        <row r="641">
          <cell r="B641" t="str">
            <v>0205303</v>
          </cell>
          <cell r="C641" t="str">
            <v>MCU SPORTS INC</v>
          </cell>
          <cell r="E641">
            <v>0</v>
          </cell>
          <cell r="F641">
            <v>0</v>
          </cell>
        </row>
        <row r="642">
          <cell r="B642" t="str">
            <v>0205306</v>
          </cell>
          <cell r="C642" t="str">
            <v>SUNSET SPORTS INC</v>
          </cell>
          <cell r="E642">
            <v>0</v>
          </cell>
          <cell r="F642">
            <v>0</v>
          </cell>
        </row>
        <row r="643">
          <cell r="B643" t="str">
            <v>0205327</v>
          </cell>
          <cell r="C643" t="str">
            <v>ALL STAR FOOTWEAR INC</v>
          </cell>
          <cell r="E643">
            <v>0</v>
          </cell>
          <cell r="F643">
            <v>0</v>
          </cell>
        </row>
        <row r="644">
          <cell r="B644" t="str">
            <v>0205331</v>
          </cell>
          <cell r="C644" t="str">
            <v>MEADS SHOES</v>
          </cell>
          <cell r="E644">
            <v>0</v>
          </cell>
          <cell r="F644">
            <v>0</v>
          </cell>
        </row>
        <row r="645">
          <cell r="B645" t="str">
            <v>0205401</v>
          </cell>
          <cell r="C645" t="str">
            <v>MILES CITY SPORTS CENTER</v>
          </cell>
          <cell r="E645">
            <v>0</v>
          </cell>
          <cell r="F645">
            <v>0</v>
          </cell>
        </row>
        <row r="646">
          <cell r="B646" t="str">
            <v>0205420</v>
          </cell>
          <cell r="C646" t="str">
            <v>MILLER INTERNATIONAL</v>
          </cell>
          <cell r="E646">
            <v>0</v>
          </cell>
          <cell r="F646">
            <v>0</v>
          </cell>
        </row>
        <row r="647">
          <cell r="B647" t="str">
            <v>0205490</v>
          </cell>
          <cell r="C647" t="str">
            <v>MILLER SHOE CO INC</v>
          </cell>
          <cell r="E647">
            <v>0</v>
          </cell>
          <cell r="F647">
            <v>0</v>
          </cell>
        </row>
        <row r="648">
          <cell r="B648" t="str">
            <v>0205494</v>
          </cell>
          <cell r="C648" t="str">
            <v>LANE MERCANTILE INC</v>
          </cell>
          <cell r="E648">
            <v>0</v>
          </cell>
          <cell r="F648">
            <v>0</v>
          </cell>
        </row>
        <row r="649">
          <cell r="B649" t="str">
            <v>0205573</v>
          </cell>
          <cell r="C649" t="str">
            <v>LORIG'S INC</v>
          </cell>
          <cell r="E649">
            <v>3</v>
          </cell>
          <cell r="F649">
            <v>0.03</v>
          </cell>
        </row>
        <row r="650">
          <cell r="B650" t="str">
            <v>0205610</v>
          </cell>
          <cell r="C650" t="str">
            <v>MONTANA MERCANTILE CLOTHING CO</v>
          </cell>
          <cell r="E650">
            <v>0</v>
          </cell>
          <cell r="F650">
            <v>0</v>
          </cell>
        </row>
        <row r="651">
          <cell r="B651" t="str">
            <v>0205721</v>
          </cell>
          <cell r="C651" t="str">
            <v>MYATT'S SHOES &amp; SPORTS</v>
          </cell>
          <cell r="E651">
            <v>0</v>
          </cell>
          <cell r="F651">
            <v>0</v>
          </cell>
        </row>
        <row r="652">
          <cell r="B652" t="str">
            <v>0205731</v>
          </cell>
          <cell r="C652" t="str">
            <v>N Z SHOES OF MONTANA, INC</v>
          </cell>
          <cell r="E652">
            <v>0</v>
          </cell>
          <cell r="F652">
            <v>0</v>
          </cell>
        </row>
        <row r="653">
          <cell r="B653" t="str">
            <v>0205732</v>
          </cell>
          <cell r="C653" t="str">
            <v>NZ SHOES</v>
          </cell>
          <cell r="E653">
            <v>0</v>
          </cell>
          <cell r="F653">
            <v>0</v>
          </cell>
        </row>
        <row r="654">
          <cell r="B654" t="str">
            <v>0205913</v>
          </cell>
          <cell r="C654" t="str">
            <v>MAXWELL HOUSE</v>
          </cell>
          <cell r="E654">
            <v>0</v>
          </cell>
          <cell r="F654">
            <v>0</v>
          </cell>
        </row>
        <row r="655">
          <cell r="B655" t="str">
            <v>0205929</v>
          </cell>
          <cell r="C655" t="str">
            <v>WEAVER'S LEATHER STORE</v>
          </cell>
          <cell r="E655">
            <v>0</v>
          </cell>
          <cell r="F655">
            <v>0</v>
          </cell>
        </row>
        <row r="656">
          <cell r="B656" t="str">
            <v>0206059</v>
          </cell>
          <cell r="C656" t="str">
            <v>BROWN'S SHOE FIT CO.</v>
          </cell>
          <cell r="E656">
            <v>0</v>
          </cell>
          <cell r="F656">
            <v>0</v>
          </cell>
        </row>
        <row r="657">
          <cell r="B657" t="str">
            <v>0206481</v>
          </cell>
          <cell r="C657" t="str">
            <v>MITCH'S SHOES, INC</v>
          </cell>
          <cell r="E657">
            <v>0</v>
          </cell>
          <cell r="F657">
            <v>0</v>
          </cell>
        </row>
        <row r="658">
          <cell r="B658" t="str">
            <v>0206528</v>
          </cell>
          <cell r="C658" t="str">
            <v>K &amp; D ATHLETIC SHOES INC</v>
          </cell>
          <cell r="E658">
            <v>7</v>
          </cell>
          <cell r="F658">
            <v>7.0000000000000007E-2</v>
          </cell>
        </row>
        <row r="659">
          <cell r="B659" t="str">
            <v>0206898</v>
          </cell>
          <cell r="C659" t="str">
            <v>SCHMIDT DISTRIBUTORS INC.</v>
          </cell>
          <cell r="E659">
            <v>0</v>
          </cell>
          <cell r="F659">
            <v>0</v>
          </cell>
        </row>
        <row r="660">
          <cell r="B660" t="str">
            <v>0207918</v>
          </cell>
          <cell r="C660" t="str">
            <v>ONE AND NONE INC</v>
          </cell>
          <cell r="E660">
            <v>0</v>
          </cell>
          <cell r="F660">
            <v>0</v>
          </cell>
        </row>
        <row r="661">
          <cell r="B661" t="str">
            <v>0208331</v>
          </cell>
          <cell r="C661" t="str">
            <v>NET SET</v>
          </cell>
          <cell r="E661">
            <v>0</v>
          </cell>
          <cell r="F661">
            <v>0</v>
          </cell>
        </row>
        <row r="662">
          <cell r="B662" t="str">
            <v>0208696</v>
          </cell>
          <cell r="C662" t="str">
            <v>PLANET SHOE ZONE INC</v>
          </cell>
          <cell r="E662">
            <v>0</v>
          </cell>
          <cell r="F662">
            <v>0</v>
          </cell>
        </row>
        <row r="663">
          <cell r="B663" t="str">
            <v>0208708</v>
          </cell>
          <cell r="C663" t="str">
            <v>MONGOOSE RUNNERS DEN</v>
          </cell>
          <cell r="E663">
            <v>0</v>
          </cell>
          <cell r="F663">
            <v>0</v>
          </cell>
        </row>
        <row r="664">
          <cell r="B664" t="str">
            <v>0209114</v>
          </cell>
          <cell r="C664" t="str">
            <v>MURRAY'S SHOES</v>
          </cell>
          <cell r="D664">
            <v>8</v>
          </cell>
          <cell r="E664">
            <v>0</v>
          </cell>
          <cell r="F664">
            <v>0.08</v>
          </cell>
        </row>
        <row r="665">
          <cell r="B665" t="str">
            <v>0209130</v>
          </cell>
          <cell r="C665" t="str">
            <v>ORCHARDS SHOE SHOP</v>
          </cell>
          <cell r="E665">
            <v>0</v>
          </cell>
          <cell r="F665">
            <v>0</v>
          </cell>
        </row>
        <row r="666">
          <cell r="B666" t="str">
            <v>0209313</v>
          </cell>
          <cell r="C666" t="str">
            <v>PHELPS HORIZON SHOE &amp; BOOT REP</v>
          </cell>
          <cell r="E666">
            <v>0</v>
          </cell>
          <cell r="F666">
            <v>0</v>
          </cell>
        </row>
        <row r="667">
          <cell r="B667" t="str">
            <v>0209498</v>
          </cell>
          <cell r="C667" t="str">
            <v>JENSEN'S INC.</v>
          </cell>
          <cell r="E667">
            <v>0</v>
          </cell>
          <cell r="F667">
            <v>0</v>
          </cell>
        </row>
        <row r="668">
          <cell r="B668" t="str">
            <v>0209920</v>
          </cell>
          <cell r="C668" t="str">
            <v>MERRICKS SHOES</v>
          </cell>
          <cell r="E668">
            <v>0</v>
          </cell>
          <cell r="F668">
            <v>0</v>
          </cell>
        </row>
        <row r="669">
          <cell r="B669" t="str">
            <v>0210222</v>
          </cell>
          <cell r="C669" t="str">
            <v>THE WOOLLY MAMMOTH INC</v>
          </cell>
          <cell r="E669">
            <v>0</v>
          </cell>
          <cell r="F669">
            <v>0</v>
          </cell>
        </row>
        <row r="670">
          <cell r="B670" t="str">
            <v>0210412</v>
          </cell>
          <cell r="C670" t="str">
            <v>OGG'S SHOES</v>
          </cell>
          <cell r="E670">
            <v>0</v>
          </cell>
          <cell r="F670">
            <v>0</v>
          </cell>
        </row>
        <row r="671">
          <cell r="B671" t="str">
            <v>0210413</v>
          </cell>
          <cell r="C671" t="str">
            <v>MCMANUS SHOES &amp; REPAIR</v>
          </cell>
          <cell r="E671">
            <v>8</v>
          </cell>
          <cell r="F671">
            <v>0.08</v>
          </cell>
        </row>
        <row r="672">
          <cell r="B672" t="str">
            <v>0210604</v>
          </cell>
          <cell r="C672" t="str">
            <v>PEP'S OF ASPEN INC</v>
          </cell>
          <cell r="E672">
            <v>0</v>
          </cell>
          <cell r="F672">
            <v>0</v>
          </cell>
        </row>
        <row r="673">
          <cell r="B673" t="str">
            <v>0210606</v>
          </cell>
          <cell r="C673" t="str">
            <v>P J'S SHOES</v>
          </cell>
          <cell r="E673">
            <v>0</v>
          </cell>
          <cell r="F673">
            <v>0</v>
          </cell>
        </row>
        <row r="674">
          <cell r="B674" t="str">
            <v>0210615</v>
          </cell>
          <cell r="C674" t="str">
            <v>BONNEVILLE RIDGE LLC</v>
          </cell>
          <cell r="E674">
            <v>0</v>
          </cell>
          <cell r="F674">
            <v>0</v>
          </cell>
        </row>
        <row r="675">
          <cell r="B675" t="str">
            <v>0210617</v>
          </cell>
          <cell r="C675" t="str">
            <v>OUTDOORSMAN</v>
          </cell>
          <cell r="E675">
            <v>0</v>
          </cell>
          <cell r="F675">
            <v>0</v>
          </cell>
        </row>
        <row r="676">
          <cell r="B676" t="str">
            <v>0210662</v>
          </cell>
          <cell r="C676" t="str">
            <v>OUTPOST</v>
          </cell>
          <cell r="E676">
            <v>0</v>
          </cell>
          <cell r="F676">
            <v>0</v>
          </cell>
        </row>
        <row r="677">
          <cell r="B677" t="str">
            <v>0210676</v>
          </cell>
          <cell r="C677" t="str">
            <v>OX SPORTING GOODS</v>
          </cell>
          <cell r="E677">
            <v>0</v>
          </cell>
          <cell r="F677">
            <v>0</v>
          </cell>
        </row>
        <row r="678">
          <cell r="B678" t="str">
            <v>0210702</v>
          </cell>
          <cell r="C678" t="str">
            <v>NEW BALANCE ALBUQUERQUE</v>
          </cell>
          <cell r="D678">
            <v>10</v>
          </cell>
          <cell r="E678">
            <v>0</v>
          </cell>
          <cell r="F678">
            <v>0.1</v>
          </cell>
        </row>
        <row r="679">
          <cell r="B679" t="str">
            <v>0210705</v>
          </cell>
          <cell r="C679" t="str">
            <v>GOOSEBERRY HILL INC</v>
          </cell>
          <cell r="E679">
            <v>0</v>
          </cell>
          <cell r="F679">
            <v>0</v>
          </cell>
        </row>
        <row r="680">
          <cell r="B680" t="str">
            <v>0210708</v>
          </cell>
          <cell r="C680" t="str">
            <v>PINNACLE SPORTS INC</v>
          </cell>
          <cell r="E680">
            <v>0</v>
          </cell>
          <cell r="F680">
            <v>0</v>
          </cell>
        </row>
        <row r="681">
          <cell r="B681" t="str">
            <v>0210724</v>
          </cell>
          <cell r="C681" t="str">
            <v>EMMO TENNIS</v>
          </cell>
          <cell r="E681">
            <v>0</v>
          </cell>
          <cell r="F681">
            <v>0</v>
          </cell>
        </row>
        <row r="682">
          <cell r="B682" t="str">
            <v>0210805</v>
          </cell>
          <cell r="C682" t="str">
            <v>SEQUENT CORPORATION</v>
          </cell>
          <cell r="E682">
            <v>0</v>
          </cell>
          <cell r="F682">
            <v>0</v>
          </cell>
        </row>
        <row r="683">
          <cell r="B683" t="str">
            <v>0210806</v>
          </cell>
          <cell r="C683" t="str">
            <v>F.W.S. ACQUISITION CORP</v>
          </cell>
          <cell r="E683">
            <v>0</v>
          </cell>
          <cell r="F683">
            <v>0</v>
          </cell>
        </row>
        <row r="684">
          <cell r="B684" t="str">
            <v>0210812</v>
          </cell>
          <cell r="C684" t="str">
            <v>ZEE KIDS FOOTWEAR</v>
          </cell>
          <cell r="E684">
            <v>0</v>
          </cell>
          <cell r="F684">
            <v>0</v>
          </cell>
        </row>
        <row r="685">
          <cell r="B685" t="str">
            <v>0210818</v>
          </cell>
          <cell r="C685" t="str">
            <v>RAYMOND WOO</v>
          </cell>
          <cell r="E685">
            <v>0</v>
          </cell>
          <cell r="F685">
            <v>0</v>
          </cell>
        </row>
        <row r="686">
          <cell r="B686" t="str">
            <v>0210831</v>
          </cell>
          <cell r="C686" t="str">
            <v>WAYNE'S SHOE STORE</v>
          </cell>
          <cell r="E686">
            <v>0</v>
          </cell>
          <cell r="F686">
            <v>0</v>
          </cell>
        </row>
        <row r="687">
          <cell r="B687" t="str">
            <v>0210943</v>
          </cell>
          <cell r="C687" t="str">
            <v>OZZIES SHOES</v>
          </cell>
          <cell r="E687">
            <v>0</v>
          </cell>
          <cell r="F687">
            <v>0</v>
          </cell>
        </row>
        <row r="688">
          <cell r="B688" t="str">
            <v>0211019</v>
          </cell>
          <cell r="C688" t="str">
            <v>R&amp;T OF ALLIANCE INC</v>
          </cell>
          <cell r="E688">
            <v>0</v>
          </cell>
          <cell r="F688">
            <v>0</v>
          </cell>
        </row>
        <row r="689">
          <cell r="B689" t="str">
            <v>0211105</v>
          </cell>
          <cell r="C689" t="str">
            <v>LORRON INC</v>
          </cell>
          <cell r="E689">
            <v>0</v>
          </cell>
          <cell r="F689">
            <v>0</v>
          </cell>
        </row>
        <row r="690">
          <cell r="B690" t="str">
            <v>0211109</v>
          </cell>
          <cell r="C690" t="str">
            <v>UTE MOUNTAINEER LTD</v>
          </cell>
          <cell r="E690">
            <v>0</v>
          </cell>
          <cell r="F690">
            <v>0</v>
          </cell>
        </row>
        <row r="691">
          <cell r="B691" t="str">
            <v>0211128</v>
          </cell>
          <cell r="C691" t="str">
            <v>SKI COUNTRY VENTURES INC</v>
          </cell>
          <cell r="E691">
            <v>0</v>
          </cell>
          <cell r="F691">
            <v>0</v>
          </cell>
        </row>
        <row r="692">
          <cell r="B692" t="str">
            <v>0211214</v>
          </cell>
          <cell r="C692" t="str">
            <v>ROCKY MOUNTAIN RACQUET SPECIAlIST</v>
          </cell>
          <cell r="E692">
            <v>8</v>
          </cell>
          <cell r="F692">
            <v>0.08</v>
          </cell>
        </row>
        <row r="693">
          <cell r="B693" t="str">
            <v>0211220</v>
          </cell>
          <cell r="C693" t="str">
            <v>FLEET FEET SPORTS</v>
          </cell>
          <cell r="E693">
            <v>8</v>
          </cell>
          <cell r="F693">
            <v>0.08</v>
          </cell>
        </row>
        <row r="694">
          <cell r="B694" t="str">
            <v>0211399</v>
          </cell>
          <cell r="C694" t="str">
            <v>R + L SHOE CORP</v>
          </cell>
          <cell r="E694">
            <v>0</v>
          </cell>
          <cell r="F694">
            <v>0</v>
          </cell>
        </row>
        <row r="695">
          <cell r="B695" t="str">
            <v>0211499</v>
          </cell>
          <cell r="C695" t="str">
            <v>EXPRESSIONS II</v>
          </cell>
          <cell r="E695">
            <v>0</v>
          </cell>
          <cell r="F695">
            <v>0</v>
          </cell>
        </row>
        <row r="696">
          <cell r="B696" t="str">
            <v>0211898</v>
          </cell>
          <cell r="C696" t="str">
            <v>MAHOOD SHOES INC.</v>
          </cell>
          <cell r="E696">
            <v>0</v>
          </cell>
          <cell r="F696">
            <v>0</v>
          </cell>
        </row>
        <row r="697">
          <cell r="B697" t="str">
            <v>0212198</v>
          </cell>
          <cell r="C697" t="str">
            <v>HEAD OVER HEELS</v>
          </cell>
          <cell r="E697">
            <v>0</v>
          </cell>
          <cell r="F697">
            <v>0</v>
          </cell>
        </row>
        <row r="698">
          <cell r="B698" t="str">
            <v>0212298</v>
          </cell>
          <cell r="C698" t="str">
            <v>ANDERSON'S FAMILY SHOE STORE</v>
          </cell>
          <cell r="E698">
            <v>0</v>
          </cell>
          <cell r="F698">
            <v>0</v>
          </cell>
        </row>
        <row r="699">
          <cell r="B699" t="str">
            <v>0212299</v>
          </cell>
          <cell r="C699" t="str">
            <v>JP'S MENS WEAR</v>
          </cell>
          <cell r="E699">
            <v>0</v>
          </cell>
          <cell r="F699">
            <v>0</v>
          </cell>
        </row>
        <row r="700">
          <cell r="B700" t="str">
            <v>0212539</v>
          </cell>
          <cell r="C700" t="str">
            <v>OZZIES SUN VALLEY</v>
          </cell>
          <cell r="E700">
            <v>0</v>
          </cell>
          <cell r="F700">
            <v>0</v>
          </cell>
        </row>
        <row r="701">
          <cell r="B701" t="str">
            <v>0212547</v>
          </cell>
          <cell r="C701" t="str">
            <v>P &amp; P SHOE CO</v>
          </cell>
          <cell r="E701">
            <v>0</v>
          </cell>
          <cell r="F701">
            <v>0</v>
          </cell>
        </row>
        <row r="702">
          <cell r="B702" t="str">
            <v>0212599</v>
          </cell>
          <cell r="C702" t="str">
            <v>SHOE BOX THE</v>
          </cell>
          <cell r="E702">
            <v>0</v>
          </cell>
          <cell r="F702">
            <v>0</v>
          </cell>
        </row>
        <row r="703">
          <cell r="B703" t="str">
            <v>0213322</v>
          </cell>
          <cell r="C703" t="str">
            <v>PARKS SPORTSMAN</v>
          </cell>
          <cell r="E703">
            <v>0</v>
          </cell>
          <cell r="F703">
            <v>0</v>
          </cell>
        </row>
        <row r="704">
          <cell r="B704" t="str">
            <v>0213420</v>
          </cell>
          <cell r="C704" t="str">
            <v>PATSY'S SHOES &amp; SUCH</v>
          </cell>
          <cell r="E704">
            <v>0</v>
          </cell>
          <cell r="F704">
            <v>0</v>
          </cell>
        </row>
        <row r="705">
          <cell r="B705" t="str">
            <v>0213594</v>
          </cell>
          <cell r="C705" t="str">
            <v>PEOPLES SPORTING GOODS</v>
          </cell>
          <cell r="E705">
            <v>0</v>
          </cell>
          <cell r="F705">
            <v>0</v>
          </cell>
        </row>
        <row r="706">
          <cell r="B706" t="str">
            <v>0214306</v>
          </cell>
          <cell r="C706" t="str">
            <v>SCOTT ORTHOPEDICS INC</v>
          </cell>
          <cell r="E706">
            <v>0</v>
          </cell>
          <cell r="F706">
            <v>0</v>
          </cell>
        </row>
        <row r="707">
          <cell r="B707" t="str">
            <v>0214500</v>
          </cell>
          <cell r="C707" t="str">
            <v>PLAINSMAN SPORTING GDS</v>
          </cell>
          <cell r="E707">
            <v>0</v>
          </cell>
          <cell r="F707">
            <v>0</v>
          </cell>
        </row>
        <row r="708">
          <cell r="B708" t="str">
            <v>0214509</v>
          </cell>
          <cell r="C708" t="str">
            <v>BOW BOOTERIE</v>
          </cell>
          <cell r="E708">
            <v>0</v>
          </cell>
          <cell r="F708">
            <v>0</v>
          </cell>
        </row>
        <row r="709">
          <cell r="B709" t="str">
            <v>0214655</v>
          </cell>
          <cell r="C709" t="str">
            <v>POCATELLO HARDWARE&amp;SPORT</v>
          </cell>
          <cell r="E709">
            <v>0</v>
          </cell>
          <cell r="F709">
            <v>0</v>
          </cell>
        </row>
        <row r="710">
          <cell r="B710" t="str">
            <v>0214799</v>
          </cell>
          <cell r="C710" t="str">
            <v>I THINK I CAN ENT., INC.-ELITE</v>
          </cell>
          <cell r="E710">
            <v>8</v>
          </cell>
          <cell r="F710">
            <v>0.08</v>
          </cell>
        </row>
        <row r="711">
          <cell r="B711" t="str">
            <v>0214805</v>
          </cell>
          <cell r="C711" t="str">
            <v>FLEET FEET @ WESTMINSTER</v>
          </cell>
          <cell r="E711">
            <v>0</v>
          </cell>
          <cell r="F711">
            <v>0</v>
          </cell>
        </row>
        <row r="712">
          <cell r="B712" t="str">
            <v>0214810</v>
          </cell>
          <cell r="C712" t="str">
            <v>SHADOW FOX ENTERPRISES INC</v>
          </cell>
          <cell r="E712">
            <v>0</v>
          </cell>
          <cell r="F712">
            <v>0</v>
          </cell>
        </row>
        <row r="713">
          <cell r="B713" t="str">
            <v>0215128</v>
          </cell>
          <cell r="C713" t="str">
            <v>POPULAR DRY GOODS</v>
          </cell>
          <cell r="E713">
            <v>0</v>
          </cell>
          <cell r="F713">
            <v>0</v>
          </cell>
        </row>
        <row r="714">
          <cell r="B714" t="str">
            <v>0215211</v>
          </cell>
          <cell r="C714" t="str">
            <v>PUEBLO SHOE CORPORATION</v>
          </cell>
          <cell r="E714">
            <v>8</v>
          </cell>
          <cell r="F714">
            <v>0.08</v>
          </cell>
        </row>
        <row r="715">
          <cell r="B715" t="str">
            <v>0215341</v>
          </cell>
          <cell r="C715" t="str">
            <v>PORTER MEMORIAL HOSPITAL</v>
          </cell>
          <cell r="E715">
            <v>0</v>
          </cell>
          <cell r="F715">
            <v>0</v>
          </cell>
        </row>
        <row r="716">
          <cell r="B716" t="str">
            <v>0215398</v>
          </cell>
          <cell r="C716" t="str">
            <v>ROTH'S SHOES INC</v>
          </cell>
          <cell r="E716">
            <v>0</v>
          </cell>
          <cell r="F716">
            <v>0</v>
          </cell>
        </row>
        <row r="717">
          <cell r="B717" t="str">
            <v>0215404</v>
          </cell>
          <cell r="C717" t="str">
            <v>PRO-FIT SPORTS</v>
          </cell>
          <cell r="E717">
            <v>0</v>
          </cell>
          <cell r="F717">
            <v>0</v>
          </cell>
        </row>
        <row r="718">
          <cell r="B718" t="str">
            <v>0215677</v>
          </cell>
          <cell r="C718" t="str">
            <v>QUALITY SHOE INC</v>
          </cell>
          <cell r="E718">
            <v>0</v>
          </cell>
          <cell r="F718">
            <v>0</v>
          </cell>
        </row>
        <row r="719">
          <cell r="B719" t="str">
            <v>0215716</v>
          </cell>
          <cell r="C719" t="str">
            <v>ROUND HOUSE</v>
          </cell>
          <cell r="E719">
            <v>0</v>
          </cell>
          <cell r="F719">
            <v>0</v>
          </cell>
        </row>
        <row r="720">
          <cell r="B720" t="str">
            <v>0215750</v>
          </cell>
          <cell r="C720" t="str">
            <v>SEAY ENTERPRISES INC</v>
          </cell>
          <cell r="E720">
            <v>0</v>
          </cell>
          <cell r="F720">
            <v>0</v>
          </cell>
        </row>
        <row r="721">
          <cell r="B721" t="str">
            <v>0215829</v>
          </cell>
          <cell r="C721" t="str">
            <v>VIA STERN INC</v>
          </cell>
          <cell r="E721">
            <v>0</v>
          </cell>
          <cell r="F721">
            <v>0</v>
          </cell>
        </row>
        <row r="722">
          <cell r="B722" t="str">
            <v>0215901</v>
          </cell>
          <cell r="C722" t="str">
            <v>CEM &amp; ASSOCIATES   -ELITE</v>
          </cell>
          <cell r="E722">
            <v>8</v>
          </cell>
          <cell r="F722">
            <v>0.08</v>
          </cell>
        </row>
        <row r="723">
          <cell r="B723" t="str">
            <v>0215941</v>
          </cell>
          <cell r="C723" t="str">
            <v>ROBS RUNNING CENTER</v>
          </cell>
          <cell r="E723">
            <v>0</v>
          </cell>
          <cell r="F723">
            <v>0</v>
          </cell>
        </row>
        <row r="724">
          <cell r="B724" t="str">
            <v>0215993</v>
          </cell>
          <cell r="C724" t="str">
            <v>RUNNERS CHOICE</v>
          </cell>
          <cell r="E724">
            <v>0</v>
          </cell>
          <cell r="F724">
            <v>0</v>
          </cell>
        </row>
        <row r="725">
          <cell r="B725" t="str">
            <v>0215997</v>
          </cell>
          <cell r="C725" t="str">
            <v>RUNNERS ROOST</v>
          </cell>
          <cell r="E725">
            <v>0</v>
          </cell>
          <cell r="F725">
            <v>0</v>
          </cell>
        </row>
        <row r="726">
          <cell r="B726" t="str">
            <v>0216308</v>
          </cell>
          <cell r="C726" t="str">
            <v>SHOE GURU INC</v>
          </cell>
          <cell r="E726">
            <v>7</v>
          </cell>
          <cell r="F726">
            <v>7.0000000000000007E-2</v>
          </cell>
        </row>
        <row r="727">
          <cell r="B727" t="str">
            <v>0216326</v>
          </cell>
          <cell r="C727" t="str">
            <v>SHOE STORE</v>
          </cell>
          <cell r="E727">
            <v>0</v>
          </cell>
          <cell r="F727">
            <v>0</v>
          </cell>
        </row>
        <row r="728">
          <cell r="B728" t="str">
            <v>0217125</v>
          </cell>
          <cell r="C728" t="str">
            <v>SHOE VILLA</v>
          </cell>
          <cell r="E728">
            <v>0</v>
          </cell>
          <cell r="F728">
            <v>0</v>
          </cell>
        </row>
        <row r="729">
          <cell r="B729" t="str">
            <v>0217565</v>
          </cell>
          <cell r="C729" t="str">
            <v>SCHEELS ALL SPORTS</v>
          </cell>
          <cell r="E729">
            <v>5</v>
          </cell>
          <cell r="F729">
            <v>0.05</v>
          </cell>
        </row>
        <row r="730">
          <cell r="B730" t="str">
            <v>0217611</v>
          </cell>
          <cell r="C730" t="str">
            <v>SHERIDAN SPORT SHOP</v>
          </cell>
          <cell r="E730">
            <v>0</v>
          </cell>
          <cell r="F730">
            <v>0</v>
          </cell>
        </row>
        <row r="731">
          <cell r="B731" t="str">
            <v>0217615</v>
          </cell>
          <cell r="C731" t="str">
            <v>SHERIDAN SHOE COMPANY INC</v>
          </cell>
          <cell r="E731">
            <v>0</v>
          </cell>
          <cell r="F731">
            <v>0</v>
          </cell>
        </row>
        <row r="732">
          <cell r="B732" t="str">
            <v>0217620</v>
          </cell>
          <cell r="C732" t="str">
            <v>SCHNEES BOOTS &amp; SHOES</v>
          </cell>
          <cell r="E732">
            <v>0</v>
          </cell>
          <cell r="F732">
            <v>0</v>
          </cell>
        </row>
        <row r="733">
          <cell r="B733" t="str">
            <v>0217654</v>
          </cell>
          <cell r="C733" t="str">
            <v>SHOE CORPORATION OF MONTANA</v>
          </cell>
          <cell r="E733">
            <v>0</v>
          </cell>
          <cell r="F733">
            <v>0</v>
          </cell>
        </row>
        <row r="734">
          <cell r="B734" t="str">
            <v>0217933</v>
          </cell>
          <cell r="C734" t="str">
            <v>SHOE WORLD</v>
          </cell>
          <cell r="E734">
            <v>0</v>
          </cell>
          <cell r="F734">
            <v>0</v>
          </cell>
        </row>
        <row r="735">
          <cell r="B735" t="str">
            <v>0217950</v>
          </cell>
          <cell r="C735" t="str">
            <v>SECOND MILE           DELETED 6/99</v>
          </cell>
          <cell r="E735">
            <v>0</v>
          </cell>
          <cell r="F735">
            <v>0</v>
          </cell>
        </row>
        <row r="736">
          <cell r="B736" t="str">
            <v>0217991</v>
          </cell>
          <cell r="C736" t="str">
            <v>LAYTON SHOE STORE</v>
          </cell>
          <cell r="E736">
            <v>0</v>
          </cell>
          <cell r="F736">
            <v>0</v>
          </cell>
        </row>
        <row r="737">
          <cell r="B737" t="str">
            <v>0218216</v>
          </cell>
          <cell r="C737" t="str">
            <v>STRAUSS UNIFORMS</v>
          </cell>
          <cell r="E737">
            <v>0</v>
          </cell>
          <cell r="F737">
            <v>0</v>
          </cell>
        </row>
        <row r="738">
          <cell r="B738" t="str">
            <v>0218500</v>
          </cell>
          <cell r="C738" t="str">
            <v>SIERRA SPORTS, INC</v>
          </cell>
          <cell r="E738">
            <v>0</v>
          </cell>
          <cell r="F738">
            <v>0</v>
          </cell>
        </row>
        <row r="739">
          <cell r="B739" t="str">
            <v>0218505</v>
          </cell>
          <cell r="C739" t="str">
            <v>SKI COUNTRY VENTURES</v>
          </cell>
          <cell r="E739">
            <v>0</v>
          </cell>
          <cell r="F739">
            <v>0</v>
          </cell>
        </row>
        <row r="740">
          <cell r="B740" t="str">
            <v>0218705</v>
          </cell>
          <cell r="C740" t="str">
            <v>SMITH SHOE CO</v>
          </cell>
          <cell r="E740">
            <v>6</v>
          </cell>
          <cell r="F740">
            <v>0.06</v>
          </cell>
        </row>
        <row r="741">
          <cell r="B741" t="str">
            <v>0218750</v>
          </cell>
          <cell r="C741" t="str">
            <v>SKI WEST SPORTS</v>
          </cell>
          <cell r="E741">
            <v>0</v>
          </cell>
          <cell r="F741">
            <v>0</v>
          </cell>
        </row>
        <row r="742">
          <cell r="B742" t="str">
            <v>0218925</v>
          </cell>
          <cell r="C742" t="str">
            <v>SPORTS FEET</v>
          </cell>
          <cell r="E742">
            <v>0</v>
          </cell>
          <cell r="F742">
            <v>0</v>
          </cell>
        </row>
        <row r="743">
          <cell r="B743" t="str">
            <v>0219000</v>
          </cell>
          <cell r="C743" t="str">
            <v>SIERRA TRADING POST INC.</v>
          </cell>
          <cell r="E743">
            <v>0</v>
          </cell>
          <cell r="F743">
            <v>0</v>
          </cell>
        </row>
        <row r="744">
          <cell r="B744" t="str">
            <v>0219133</v>
          </cell>
          <cell r="C744" t="str">
            <v>SNEAKERS</v>
          </cell>
          <cell r="E744">
            <v>0</v>
          </cell>
          <cell r="F744">
            <v>0</v>
          </cell>
        </row>
        <row r="745">
          <cell r="B745" t="str">
            <v>0219344</v>
          </cell>
          <cell r="C745" t="str">
            <v>POWDER HOUND SPORTS</v>
          </cell>
          <cell r="E745">
            <v>0</v>
          </cell>
          <cell r="F745">
            <v>0</v>
          </cell>
        </row>
        <row r="746">
          <cell r="B746" t="str">
            <v>0220227</v>
          </cell>
          <cell r="C746" t="str">
            <v>ORTH'S INC</v>
          </cell>
          <cell r="E746">
            <v>0</v>
          </cell>
          <cell r="F746">
            <v>0</v>
          </cell>
        </row>
        <row r="747">
          <cell r="B747" t="str">
            <v>0220307</v>
          </cell>
          <cell r="C747" t="str">
            <v>GET FIT DULUTH</v>
          </cell>
          <cell r="D747">
            <v>7</v>
          </cell>
          <cell r="E747">
            <v>0</v>
          </cell>
          <cell r="F747">
            <v>7.0000000000000007E-2</v>
          </cell>
        </row>
        <row r="748">
          <cell r="B748" t="str">
            <v>0220315</v>
          </cell>
          <cell r="C748" t="str">
            <v>DRAHOS SHOE STORE</v>
          </cell>
          <cell r="E748">
            <v>0</v>
          </cell>
          <cell r="F748">
            <v>0</v>
          </cell>
        </row>
        <row r="749">
          <cell r="B749" t="str">
            <v>0220410</v>
          </cell>
          <cell r="C749" t="str">
            <v>CARLUCCI'S INC</v>
          </cell>
          <cell r="E749">
            <v>0</v>
          </cell>
          <cell r="F749">
            <v>0</v>
          </cell>
        </row>
        <row r="750">
          <cell r="B750" t="str">
            <v>0220412</v>
          </cell>
          <cell r="C750" t="str">
            <v>MARTING'S INC</v>
          </cell>
          <cell r="E750">
            <v>0</v>
          </cell>
          <cell r="F750">
            <v>0</v>
          </cell>
        </row>
        <row r="751">
          <cell r="B751" t="str">
            <v>0220424</v>
          </cell>
          <cell r="C751" t="str">
            <v>SUNDANCE SHOES LP</v>
          </cell>
          <cell r="E751">
            <v>0</v>
          </cell>
          <cell r="F751">
            <v>0</v>
          </cell>
        </row>
        <row r="752">
          <cell r="B752" t="str">
            <v>0220500</v>
          </cell>
          <cell r="C752" t="str">
            <v>SOCORRO - BROWNBILT SHOE STORE</v>
          </cell>
          <cell r="E752">
            <v>0</v>
          </cell>
          <cell r="F752">
            <v>0</v>
          </cell>
        </row>
        <row r="753">
          <cell r="B753" t="str">
            <v>0220515</v>
          </cell>
          <cell r="C753" t="str">
            <v>THE SHOE TREE</v>
          </cell>
          <cell r="E753">
            <v>0</v>
          </cell>
          <cell r="F753">
            <v>0</v>
          </cell>
        </row>
        <row r="754">
          <cell r="B754" t="str">
            <v>0220517</v>
          </cell>
          <cell r="C754" t="str">
            <v>RICHTER INVESTMENTS INC</v>
          </cell>
          <cell r="E754">
            <v>8</v>
          </cell>
          <cell r="F754">
            <v>0.08</v>
          </cell>
        </row>
        <row r="755">
          <cell r="B755" t="str">
            <v>0220612</v>
          </cell>
          <cell r="C755" t="str">
            <v>MCCAULOUS INC</v>
          </cell>
          <cell r="E755">
            <v>0</v>
          </cell>
          <cell r="F755">
            <v>0</v>
          </cell>
        </row>
        <row r="756">
          <cell r="B756" t="str">
            <v>0220709</v>
          </cell>
          <cell r="C756" t="str">
            <v>REICHER SHOES</v>
          </cell>
          <cell r="E756">
            <v>0</v>
          </cell>
          <cell r="F756">
            <v>0</v>
          </cell>
        </row>
        <row r="757">
          <cell r="B757" t="str">
            <v>0220715</v>
          </cell>
          <cell r="C757" t="str">
            <v>OTHERWIDE'S INC</v>
          </cell>
          <cell r="E757">
            <v>0</v>
          </cell>
          <cell r="F757">
            <v>0</v>
          </cell>
        </row>
        <row r="758">
          <cell r="B758" t="str">
            <v>0220719</v>
          </cell>
          <cell r="C758" t="str">
            <v>SPORTZ OUTDOOR INC</v>
          </cell>
          <cell r="E758">
            <v>0</v>
          </cell>
          <cell r="F758">
            <v>0</v>
          </cell>
        </row>
        <row r="759">
          <cell r="B759" t="str">
            <v>0220722</v>
          </cell>
          <cell r="C759" t="str">
            <v>RAMALLAH INC</v>
          </cell>
          <cell r="E759">
            <v>0</v>
          </cell>
          <cell r="F759">
            <v>0</v>
          </cell>
        </row>
        <row r="760">
          <cell r="B760" t="str">
            <v>0220724</v>
          </cell>
          <cell r="C760" t="str">
            <v>GR INC</v>
          </cell>
          <cell r="E760">
            <v>0</v>
          </cell>
          <cell r="F760">
            <v>0</v>
          </cell>
        </row>
        <row r="761">
          <cell r="B761" t="str">
            <v>0220806</v>
          </cell>
          <cell r="C761" t="str">
            <v>SEIDEMAN SPORTS</v>
          </cell>
          <cell r="E761">
            <v>0</v>
          </cell>
          <cell r="F761">
            <v>0</v>
          </cell>
        </row>
        <row r="762">
          <cell r="B762" t="str">
            <v>0220813</v>
          </cell>
          <cell r="C762" t="str">
            <v>WILSON'S OF REDWOOD FALLS INC</v>
          </cell>
          <cell r="E762">
            <v>0</v>
          </cell>
          <cell r="F762">
            <v>0</v>
          </cell>
        </row>
        <row r="763">
          <cell r="B763" t="str">
            <v>0220999</v>
          </cell>
          <cell r="C763" t="str">
            <v>K &amp; W SPORTSMANS WORLD CORP.</v>
          </cell>
          <cell r="E763">
            <v>0</v>
          </cell>
          <cell r="F763">
            <v>0</v>
          </cell>
        </row>
        <row r="764">
          <cell r="B764" t="str">
            <v>0221004</v>
          </cell>
          <cell r="C764" t="str">
            <v>FAMILY FOOTWEAR</v>
          </cell>
          <cell r="E764">
            <v>0</v>
          </cell>
          <cell r="F764">
            <v>0</v>
          </cell>
        </row>
        <row r="765">
          <cell r="B765" t="str">
            <v>0221016</v>
          </cell>
          <cell r="C765" t="str">
            <v>ESSERS SHOE &amp; CLOTHING</v>
          </cell>
          <cell r="E765">
            <v>0</v>
          </cell>
          <cell r="F765">
            <v>0</v>
          </cell>
        </row>
        <row r="766">
          <cell r="B766" t="str">
            <v>0221023</v>
          </cell>
          <cell r="C766" t="str">
            <v>SHOES &amp; SUCH NICE THINGS</v>
          </cell>
          <cell r="E766">
            <v>0</v>
          </cell>
          <cell r="F766">
            <v>0</v>
          </cell>
        </row>
        <row r="767">
          <cell r="B767" t="str">
            <v>0221029</v>
          </cell>
          <cell r="C767" t="str">
            <v>DJ'S INC</v>
          </cell>
          <cell r="E767">
            <v>7</v>
          </cell>
          <cell r="F767">
            <v>7.0000000000000007E-2</v>
          </cell>
        </row>
        <row r="768">
          <cell r="B768" t="str">
            <v>0221111</v>
          </cell>
          <cell r="C768" t="str">
            <v>RIDGELINE INC</v>
          </cell>
          <cell r="E768">
            <v>0</v>
          </cell>
          <cell r="F768">
            <v>0</v>
          </cell>
        </row>
        <row r="769">
          <cell r="B769" t="str">
            <v>0221115</v>
          </cell>
          <cell r="C769" t="str">
            <v>VILLAGE BOOTERY</v>
          </cell>
          <cell r="E769">
            <v>0</v>
          </cell>
          <cell r="F769">
            <v>0</v>
          </cell>
        </row>
        <row r="770">
          <cell r="B770" t="str">
            <v>0221123</v>
          </cell>
          <cell r="C770" t="str">
            <v>ATHLETE'S FOOT</v>
          </cell>
          <cell r="E770">
            <v>7</v>
          </cell>
          <cell r="F770">
            <v>7.0000000000000007E-2</v>
          </cell>
        </row>
        <row r="771">
          <cell r="B771" t="str">
            <v>0221175</v>
          </cell>
          <cell r="C771" t="str">
            <v>WESTPARK PLAZA ATHLETIC SHOES</v>
          </cell>
          <cell r="E771">
            <v>5</v>
          </cell>
          <cell r="F771">
            <v>0.05</v>
          </cell>
        </row>
        <row r="772">
          <cell r="B772" t="str">
            <v>0221203</v>
          </cell>
          <cell r="C772" t="str">
            <v>TRAVELIN TOTS LLC</v>
          </cell>
          <cell r="E772">
            <v>0</v>
          </cell>
          <cell r="F772">
            <v>0</v>
          </cell>
        </row>
        <row r="773">
          <cell r="B773" t="str">
            <v>0221217</v>
          </cell>
          <cell r="C773" t="str">
            <v>FS PARIS CORPORATION</v>
          </cell>
          <cell r="E773">
            <v>8</v>
          </cell>
          <cell r="F773">
            <v>0.08</v>
          </cell>
        </row>
        <row r="774">
          <cell r="B774" t="str">
            <v>0221333</v>
          </cell>
          <cell r="C774" t="str">
            <v>SPORTS BAG      delete</v>
          </cell>
          <cell r="E774">
            <v>0</v>
          </cell>
          <cell r="F774">
            <v>0</v>
          </cell>
        </row>
        <row r="775">
          <cell r="B775" t="str">
            <v>0221424</v>
          </cell>
          <cell r="C775" t="str">
            <v>SNOW RIVER</v>
          </cell>
          <cell r="E775">
            <v>0</v>
          </cell>
          <cell r="F775">
            <v>0</v>
          </cell>
        </row>
        <row r="776">
          <cell r="B776" t="str">
            <v>0221930</v>
          </cell>
          <cell r="C776" t="str">
            <v>R L M INVESTMENT CO</v>
          </cell>
          <cell r="E776">
            <v>0</v>
          </cell>
          <cell r="F776">
            <v>0</v>
          </cell>
        </row>
        <row r="777">
          <cell r="B777" t="str">
            <v>0222020</v>
          </cell>
          <cell r="C777" t="str">
            <v>SPEER UNIFORM &amp; SHOES</v>
          </cell>
          <cell r="E777">
            <v>3</v>
          </cell>
          <cell r="F777">
            <v>0.03</v>
          </cell>
        </row>
        <row r="778">
          <cell r="B778" t="str">
            <v>0222030</v>
          </cell>
          <cell r="C778" t="str">
            <v>SPORTING WOMAN LTD  LIBILITY C-ELIT</v>
          </cell>
          <cell r="E778">
            <v>8</v>
          </cell>
          <cell r="F778">
            <v>0.08</v>
          </cell>
        </row>
        <row r="779">
          <cell r="B779" t="str">
            <v>0222070</v>
          </cell>
          <cell r="C779" t="str">
            <v>SPORTS INTERNATIONAL</v>
          </cell>
          <cell r="E779">
            <v>0</v>
          </cell>
          <cell r="F779">
            <v>0</v>
          </cell>
        </row>
        <row r="780">
          <cell r="B780" t="str">
            <v>0222117</v>
          </cell>
          <cell r="C780" t="str">
            <v>SIDELINE SPORTS</v>
          </cell>
          <cell r="E780">
            <v>0</v>
          </cell>
          <cell r="F780">
            <v>0</v>
          </cell>
        </row>
        <row r="781">
          <cell r="B781" t="str">
            <v>0222208</v>
          </cell>
          <cell r="C781" t="str">
            <v>SPORTS LURE</v>
          </cell>
          <cell r="E781">
            <v>0</v>
          </cell>
          <cell r="F781">
            <v>0</v>
          </cell>
        </row>
        <row r="782">
          <cell r="B782" t="str">
            <v>0222222</v>
          </cell>
          <cell r="C782" t="str">
            <v>ACCOUNTING &amp; FINANCE OFFICER</v>
          </cell>
          <cell r="E782">
            <v>0</v>
          </cell>
          <cell r="F782">
            <v>0</v>
          </cell>
        </row>
        <row r="783">
          <cell r="B783" t="str">
            <v>0222333</v>
          </cell>
          <cell r="C783" t="str">
            <v>TRIPLE M SPORTS &amp; APPAREL</v>
          </cell>
          <cell r="E783">
            <v>0</v>
          </cell>
          <cell r="F783">
            <v>0</v>
          </cell>
        </row>
        <row r="784">
          <cell r="B784" t="str">
            <v>0222363</v>
          </cell>
          <cell r="C784" t="str">
            <v>SPORTING SOLES, INC. -ELITE</v>
          </cell>
          <cell r="E784">
            <v>0</v>
          </cell>
          <cell r="F784">
            <v>0</v>
          </cell>
        </row>
        <row r="785">
          <cell r="B785" t="str">
            <v>0222363</v>
          </cell>
          <cell r="C785" t="str">
            <v>SPORTING SOLES, INC. -ELITE</v>
          </cell>
          <cell r="E785">
            <v>8</v>
          </cell>
          <cell r="F785">
            <v>0.08</v>
          </cell>
        </row>
        <row r="786">
          <cell r="B786" t="str">
            <v>0222398</v>
          </cell>
          <cell r="C786" t="str">
            <v>BROWN'S SHOE FIT CO #86</v>
          </cell>
          <cell r="E786">
            <v>8</v>
          </cell>
          <cell r="F786">
            <v>0.08</v>
          </cell>
        </row>
        <row r="787">
          <cell r="B787" t="str">
            <v>0222510</v>
          </cell>
          <cell r="C787" t="str">
            <v>CAROUSEL SHOES LTD</v>
          </cell>
          <cell r="E787">
            <v>0</v>
          </cell>
          <cell r="F787">
            <v>0</v>
          </cell>
        </row>
        <row r="788">
          <cell r="B788" t="str">
            <v>0222807</v>
          </cell>
          <cell r="C788" t="str">
            <v>SPENCER SPORTING GOODS INC ABANDON</v>
          </cell>
          <cell r="E788">
            <v>0</v>
          </cell>
          <cell r="F788">
            <v>0</v>
          </cell>
        </row>
        <row r="789">
          <cell r="B789" t="str">
            <v>0222917</v>
          </cell>
          <cell r="C789" t="str">
            <v>SPORTING FEET REDUX INC</v>
          </cell>
          <cell r="E789">
            <v>0</v>
          </cell>
          <cell r="F789">
            <v>0</v>
          </cell>
        </row>
        <row r="790">
          <cell r="B790" t="str">
            <v>0222917</v>
          </cell>
          <cell r="C790" t="str">
            <v>SPORTING FEET REDUX INC</v>
          </cell>
          <cell r="E790">
            <v>8</v>
          </cell>
          <cell r="F790">
            <v>0.08</v>
          </cell>
        </row>
        <row r="791">
          <cell r="B791" t="str">
            <v>0222970</v>
          </cell>
          <cell r="C791" t="str">
            <v>SPORTS PLUS, INC</v>
          </cell>
          <cell r="E791">
            <v>0</v>
          </cell>
          <cell r="F791">
            <v>0</v>
          </cell>
        </row>
        <row r="792">
          <cell r="B792" t="str">
            <v>0223101</v>
          </cell>
          <cell r="C792" t="str">
            <v>HOGAN SPORTS LLC -ELITE</v>
          </cell>
          <cell r="E792">
            <v>8</v>
          </cell>
          <cell r="F792">
            <v>0.08</v>
          </cell>
        </row>
        <row r="793">
          <cell r="B793" t="str">
            <v>0223823</v>
          </cell>
          <cell r="C793" t="str">
            <v>SUN COUNTRY SPORTS, INC</v>
          </cell>
          <cell r="E793">
            <v>0</v>
          </cell>
          <cell r="F793">
            <v>0</v>
          </cell>
        </row>
        <row r="794">
          <cell r="B794" t="str">
            <v>0223850</v>
          </cell>
          <cell r="C794" t="str">
            <v>SILVER CREEK OUTFITTERS</v>
          </cell>
          <cell r="E794">
            <v>0</v>
          </cell>
          <cell r="F794">
            <v>0</v>
          </cell>
        </row>
        <row r="795">
          <cell r="B795" t="str">
            <v>0223871</v>
          </cell>
          <cell r="C795" t="str">
            <v>STALKER, INC</v>
          </cell>
          <cell r="E795">
            <v>0</v>
          </cell>
          <cell r="F795">
            <v>0</v>
          </cell>
        </row>
        <row r="796">
          <cell r="B796" t="str">
            <v>0224081</v>
          </cell>
          <cell r="C796" t="str">
            <v>DUNN-RITE SHOES &amp; REPAIR</v>
          </cell>
          <cell r="E796">
            <v>0</v>
          </cell>
          <cell r="F796">
            <v>0</v>
          </cell>
        </row>
        <row r="797">
          <cell r="B797" t="str">
            <v>0224101</v>
          </cell>
          <cell r="C797" t="str">
            <v>TAG INC</v>
          </cell>
          <cell r="E797">
            <v>0</v>
          </cell>
          <cell r="F797">
            <v>0</v>
          </cell>
        </row>
        <row r="798">
          <cell r="B798" t="str">
            <v>0224220</v>
          </cell>
          <cell r="C798" t="str">
            <v>STEPPIN OUT</v>
          </cell>
          <cell r="E798">
            <v>0</v>
          </cell>
          <cell r="F798">
            <v>0</v>
          </cell>
        </row>
        <row r="799">
          <cell r="B799" t="str">
            <v>0224258</v>
          </cell>
          <cell r="C799" t="str">
            <v>TAO TE INC</v>
          </cell>
          <cell r="E799">
            <v>0</v>
          </cell>
          <cell r="F799">
            <v>0</v>
          </cell>
        </row>
        <row r="800">
          <cell r="B800" t="str">
            <v>0224333</v>
          </cell>
          <cell r="C800" t="str">
            <v>TRAIL BOUND SPORTS INC</v>
          </cell>
          <cell r="E800">
            <v>0</v>
          </cell>
          <cell r="F800">
            <v>0</v>
          </cell>
        </row>
        <row r="801">
          <cell r="B801" t="str">
            <v>0224371</v>
          </cell>
          <cell r="C801" t="str">
            <v>PRO ADVANTAGE INC</v>
          </cell>
          <cell r="E801">
            <v>0</v>
          </cell>
          <cell r="F801">
            <v>0</v>
          </cell>
        </row>
        <row r="802">
          <cell r="B802" t="str">
            <v>0224501</v>
          </cell>
          <cell r="C802" t="str">
            <v>SUNBELT SPORTS</v>
          </cell>
          <cell r="E802">
            <v>0</v>
          </cell>
          <cell r="F802">
            <v>0</v>
          </cell>
        </row>
        <row r="803">
          <cell r="B803" t="str">
            <v>0225118</v>
          </cell>
          <cell r="C803" t="str">
            <v>GENE TAYLOR'S</v>
          </cell>
          <cell r="E803">
            <v>0</v>
          </cell>
          <cell r="F803">
            <v>0</v>
          </cell>
        </row>
        <row r="804">
          <cell r="B804" t="str">
            <v>0225240</v>
          </cell>
          <cell r="C804" t="str">
            <v>TELLURIDE TRAPPINGS AND TOGGER</v>
          </cell>
          <cell r="E804">
            <v>0</v>
          </cell>
          <cell r="F804">
            <v>0</v>
          </cell>
        </row>
        <row r="805">
          <cell r="B805" t="str">
            <v>0225364</v>
          </cell>
          <cell r="C805" t="str">
            <v>DENVER COUNTRY CLUB</v>
          </cell>
          <cell r="E805">
            <v>0</v>
          </cell>
          <cell r="F805">
            <v>0</v>
          </cell>
        </row>
        <row r="806">
          <cell r="B806" t="str">
            <v>0225535</v>
          </cell>
          <cell r="C806" t="str">
            <v>THOMPSON SPORTING GOODS</v>
          </cell>
          <cell r="E806">
            <v>0</v>
          </cell>
          <cell r="F806">
            <v>0</v>
          </cell>
        </row>
        <row r="807">
          <cell r="B807" t="str">
            <v>0225590</v>
          </cell>
          <cell r="C807" t="str">
            <v>TIME OUT SPORTS</v>
          </cell>
          <cell r="E807">
            <v>0</v>
          </cell>
          <cell r="F807">
            <v>0</v>
          </cell>
        </row>
        <row r="808">
          <cell r="B808" t="str">
            <v>0225780</v>
          </cell>
          <cell r="C808" t="str">
            <v>TOGGERY, INC</v>
          </cell>
          <cell r="E808">
            <v>0</v>
          </cell>
          <cell r="F808">
            <v>0</v>
          </cell>
        </row>
        <row r="809">
          <cell r="B809" t="str">
            <v>0225822</v>
          </cell>
          <cell r="C809" t="str">
            <v>CENTRAL STATES PEDORTHIC LABS</v>
          </cell>
          <cell r="E809">
            <v>0</v>
          </cell>
          <cell r="F809">
            <v>0</v>
          </cell>
        </row>
        <row r="810">
          <cell r="B810" t="str">
            <v>0225851</v>
          </cell>
          <cell r="C810" t="str">
            <v>TRI-STATE DSTRBTRS INC</v>
          </cell>
          <cell r="E810">
            <v>0</v>
          </cell>
          <cell r="F810">
            <v>0</v>
          </cell>
        </row>
        <row r="811">
          <cell r="B811" t="str">
            <v>0225940</v>
          </cell>
          <cell r="C811" t="str">
            <v>TOTAL TENNIS</v>
          </cell>
          <cell r="E811">
            <v>0</v>
          </cell>
          <cell r="F811">
            <v>0</v>
          </cell>
        </row>
        <row r="812">
          <cell r="B812" t="str">
            <v>0225970</v>
          </cell>
          <cell r="C812" t="str">
            <v>TOTH'S SPECIALTY FOOTWEAR INC</v>
          </cell>
          <cell r="E812">
            <v>0</v>
          </cell>
          <cell r="F812">
            <v>0</v>
          </cell>
        </row>
        <row r="813">
          <cell r="B813" t="str">
            <v>0225983</v>
          </cell>
          <cell r="C813" t="str">
            <v>TUXALL UNIFORM &amp; EQUIPMENT INC</v>
          </cell>
          <cell r="E813">
            <v>3</v>
          </cell>
          <cell r="F813">
            <v>0.03</v>
          </cell>
        </row>
        <row r="814">
          <cell r="B814" t="str">
            <v>0226099</v>
          </cell>
          <cell r="C814" t="str">
            <v>ULTIMATE ATHLETICS</v>
          </cell>
          <cell r="E814">
            <v>0</v>
          </cell>
          <cell r="F814">
            <v>0</v>
          </cell>
        </row>
        <row r="815">
          <cell r="B815" t="str">
            <v>0226173</v>
          </cell>
          <cell r="C815" t="str">
            <v>UNIVERSAL ATH SERVICE INC</v>
          </cell>
          <cell r="E815">
            <v>0</v>
          </cell>
          <cell r="F815">
            <v>0</v>
          </cell>
        </row>
        <row r="816">
          <cell r="B816" t="str">
            <v>0226971</v>
          </cell>
          <cell r="C816" t="str">
            <v>UNIFORMS UNIQUE</v>
          </cell>
          <cell r="E816">
            <v>0</v>
          </cell>
          <cell r="F816">
            <v>0</v>
          </cell>
        </row>
        <row r="817">
          <cell r="B817" t="str">
            <v>0227107</v>
          </cell>
          <cell r="C817" t="str">
            <v>WORLD OF UNIFORMS</v>
          </cell>
          <cell r="E817">
            <v>3</v>
          </cell>
          <cell r="F817">
            <v>0.03</v>
          </cell>
        </row>
        <row r="818">
          <cell r="B818" t="str">
            <v>0227300</v>
          </cell>
          <cell r="C818" t="str">
            <v>U S OLYMPIC COMMITTEE</v>
          </cell>
          <cell r="E818">
            <v>0</v>
          </cell>
          <cell r="F818">
            <v>0</v>
          </cell>
        </row>
        <row r="819">
          <cell r="B819" t="str">
            <v>0227324</v>
          </cell>
          <cell r="C819" t="str">
            <v>VICKERS INC</v>
          </cell>
          <cell r="E819">
            <v>0</v>
          </cell>
          <cell r="F819">
            <v>0</v>
          </cell>
        </row>
        <row r="820">
          <cell r="B820" t="str">
            <v>0227374</v>
          </cell>
          <cell r="C820" t="str">
            <v>BOB WARD &amp; SONS</v>
          </cell>
          <cell r="E820">
            <v>6</v>
          </cell>
          <cell r="F820">
            <v>0.06</v>
          </cell>
        </row>
        <row r="821">
          <cell r="B821" t="str">
            <v>0227843</v>
          </cell>
          <cell r="C821" t="str">
            <v>WAYNE'S SHOES</v>
          </cell>
          <cell r="E821">
            <v>0</v>
          </cell>
          <cell r="F821">
            <v>0</v>
          </cell>
        </row>
        <row r="822">
          <cell r="B822" t="str">
            <v>0228093</v>
          </cell>
          <cell r="C822" t="str">
            <v>VAUGHN JOHNSON SHOES INC</v>
          </cell>
          <cell r="E822">
            <v>0</v>
          </cell>
          <cell r="F822">
            <v>0</v>
          </cell>
        </row>
        <row r="823">
          <cell r="B823" t="str">
            <v>0228601</v>
          </cell>
          <cell r="C823" t="str">
            <v>VILLAGE KOBBLER, INC</v>
          </cell>
          <cell r="E823">
            <v>0</v>
          </cell>
          <cell r="F823">
            <v>0</v>
          </cell>
        </row>
        <row r="824">
          <cell r="B824" t="str">
            <v>0228651</v>
          </cell>
          <cell r="C824" t="str">
            <v>TONY'S SHOES, LLC</v>
          </cell>
          <cell r="E824">
            <v>0</v>
          </cell>
          <cell r="F824">
            <v>0</v>
          </cell>
        </row>
        <row r="825">
          <cell r="B825" t="str">
            <v>0228656</v>
          </cell>
          <cell r="C825" t="str">
            <v>TONY'S SHOES</v>
          </cell>
          <cell r="E825">
            <v>0</v>
          </cell>
          <cell r="F825">
            <v>0</v>
          </cell>
        </row>
        <row r="826">
          <cell r="B826" t="str">
            <v>0228966</v>
          </cell>
          <cell r="C826" t="str">
            <v>JOH GALT</v>
          </cell>
          <cell r="E826">
            <v>0</v>
          </cell>
          <cell r="F826">
            <v>0</v>
          </cell>
        </row>
        <row r="827">
          <cell r="B827" t="str">
            <v>0228988</v>
          </cell>
          <cell r="C827" t="str">
            <v>WESTERN TRADING II</v>
          </cell>
          <cell r="E827">
            <v>0</v>
          </cell>
          <cell r="F827">
            <v>0</v>
          </cell>
        </row>
        <row r="828">
          <cell r="B828" t="str">
            <v>0229072</v>
          </cell>
          <cell r="C828" t="str">
            <v>WILDERNESS SPORTS</v>
          </cell>
          <cell r="E828">
            <v>0</v>
          </cell>
          <cell r="F828">
            <v>0</v>
          </cell>
        </row>
        <row r="829">
          <cell r="B829" t="str">
            <v>0229105</v>
          </cell>
          <cell r="C829" t="str">
            <v>WINNER'S CIRCLE</v>
          </cell>
          <cell r="E829">
            <v>0</v>
          </cell>
          <cell r="F829">
            <v>0</v>
          </cell>
        </row>
        <row r="830">
          <cell r="B830" t="str">
            <v>0229121</v>
          </cell>
          <cell r="C830" t="str">
            <v>WINNER'S WORLD</v>
          </cell>
          <cell r="E830">
            <v>0</v>
          </cell>
          <cell r="F830">
            <v>0</v>
          </cell>
        </row>
        <row r="831">
          <cell r="B831" t="str">
            <v>0229183</v>
          </cell>
          <cell r="C831" t="str">
            <v>ANDERSONS D&amp;S BOOTERY</v>
          </cell>
          <cell r="E831">
            <v>0</v>
          </cell>
          <cell r="F831">
            <v>0</v>
          </cell>
        </row>
        <row r="832">
          <cell r="B832" t="str">
            <v>0229881</v>
          </cell>
          <cell r="C832" t="str">
            <v>ZIA SPORTING GDS</v>
          </cell>
          <cell r="E832">
            <v>0</v>
          </cell>
          <cell r="F832">
            <v>0</v>
          </cell>
        </row>
        <row r="833">
          <cell r="B833" t="str">
            <v>0230022</v>
          </cell>
          <cell r="C833" t="str">
            <v>A &amp; B SPORTING GOODS CO</v>
          </cell>
          <cell r="E833">
            <v>0</v>
          </cell>
          <cell r="F833">
            <v>0</v>
          </cell>
        </row>
        <row r="834">
          <cell r="B834" t="str">
            <v>0230027</v>
          </cell>
          <cell r="C834" t="str">
            <v>SOUTH METRO SPORTS</v>
          </cell>
          <cell r="E834">
            <v>0</v>
          </cell>
          <cell r="F834">
            <v>0</v>
          </cell>
        </row>
        <row r="835">
          <cell r="B835" t="str">
            <v>0230030</v>
          </cell>
          <cell r="C835" t="str">
            <v>ABELMAN CO</v>
          </cell>
          <cell r="E835">
            <v>0</v>
          </cell>
          <cell r="F835">
            <v>0</v>
          </cell>
        </row>
        <row r="836">
          <cell r="B836" t="str">
            <v>0230080</v>
          </cell>
          <cell r="C836" t="str">
            <v>ACTION SPORTS CENTER</v>
          </cell>
          <cell r="E836">
            <v>0</v>
          </cell>
          <cell r="F836">
            <v>0</v>
          </cell>
        </row>
        <row r="837">
          <cell r="B837" t="str">
            <v>0230115</v>
          </cell>
          <cell r="C837" t="str">
            <v>VAGABOND SHOES INC</v>
          </cell>
          <cell r="E837">
            <v>0</v>
          </cell>
          <cell r="F837">
            <v>0</v>
          </cell>
        </row>
        <row r="838">
          <cell r="B838" t="str">
            <v>0230122</v>
          </cell>
          <cell r="C838" t="str">
            <v>ACTION ATHLETICS</v>
          </cell>
          <cell r="E838">
            <v>0</v>
          </cell>
          <cell r="F838">
            <v>0</v>
          </cell>
        </row>
        <row r="839">
          <cell r="B839" t="str">
            <v>0230129</v>
          </cell>
          <cell r="C839" t="str">
            <v>KH'S SPORTS SHOP</v>
          </cell>
          <cell r="E839">
            <v>0</v>
          </cell>
          <cell r="F839">
            <v>0</v>
          </cell>
        </row>
        <row r="840">
          <cell r="B840" t="str">
            <v>0230131</v>
          </cell>
          <cell r="C840" t="str">
            <v>J &amp; P LIMITED, LLC</v>
          </cell>
          <cell r="E840">
            <v>0</v>
          </cell>
          <cell r="F840">
            <v>0</v>
          </cell>
        </row>
        <row r="841">
          <cell r="B841" t="str">
            <v>0230199</v>
          </cell>
          <cell r="C841" t="str">
            <v>BUCK'S BOOTERIE</v>
          </cell>
          <cell r="E841">
            <v>0</v>
          </cell>
          <cell r="F841">
            <v>0</v>
          </cell>
        </row>
        <row r="842">
          <cell r="B842" t="str">
            <v>0230200</v>
          </cell>
          <cell r="C842" t="str">
            <v>ABC- AEROBIC BODY CONDITIONING</v>
          </cell>
          <cell r="E842">
            <v>0</v>
          </cell>
          <cell r="F842">
            <v>0</v>
          </cell>
        </row>
        <row r="843">
          <cell r="B843" t="str">
            <v>0230207</v>
          </cell>
          <cell r="C843" t="str">
            <v>WAGNER SHOE CORRAL</v>
          </cell>
          <cell r="E843">
            <v>0</v>
          </cell>
          <cell r="F843">
            <v>0</v>
          </cell>
        </row>
        <row r="844">
          <cell r="B844" t="str">
            <v>0230214</v>
          </cell>
          <cell r="C844" t="str">
            <v>SMITH'S DEPT. STORE</v>
          </cell>
          <cell r="E844">
            <v>0</v>
          </cell>
          <cell r="F844">
            <v>0</v>
          </cell>
        </row>
        <row r="845">
          <cell r="B845" t="str">
            <v>0230226</v>
          </cell>
          <cell r="C845" t="str">
            <v>THE HUMAN RACE SPORTS-  ELITE</v>
          </cell>
          <cell r="E845">
            <v>8</v>
          </cell>
          <cell r="F845">
            <v>0.08</v>
          </cell>
        </row>
        <row r="846">
          <cell r="B846" t="str">
            <v>0230311</v>
          </cell>
          <cell r="C846" t="str">
            <v>ACTION SPORT</v>
          </cell>
          <cell r="E846">
            <v>0</v>
          </cell>
          <cell r="F846">
            <v>0</v>
          </cell>
        </row>
        <row r="847">
          <cell r="B847" t="str">
            <v>0230317</v>
          </cell>
          <cell r="C847" t="str">
            <v>DOLLINS CLOTHING</v>
          </cell>
          <cell r="E847">
            <v>0</v>
          </cell>
          <cell r="F847">
            <v>0</v>
          </cell>
        </row>
        <row r="848">
          <cell r="B848" t="str">
            <v>0230324</v>
          </cell>
          <cell r="C848" t="str">
            <v>NICKLASSON ATHLETIC CO INC</v>
          </cell>
          <cell r="E848">
            <v>0</v>
          </cell>
          <cell r="F848">
            <v>0</v>
          </cell>
        </row>
        <row r="849">
          <cell r="B849" t="str">
            <v>0230402</v>
          </cell>
          <cell r="C849" t="str">
            <v>JENKINS SHOES OF MALDEN INC</v>
          </cell>
          <cell r="E849">
            <v>0</v>
          </cell>
          <cell r="F849">
            <v>0</v>
          </cell>
        </row>
        <row r="850">
          <cell r="B850" t="str">
            <v>0230408</v>
          </cell>
          <cell r="C850" t="str">
            <v>WATSON'S SHOE STORE</v>
          </cell>
          <cell r="E850">
            <v>0</v>
          </cell>
          <cell r="F850">
            <v>0</v>
          </cell>
        </row>
        <row r="851">
          <cell r="B851" t="str">
            <v>0230410</v>
          </cell>
          <cell r="C851" t="str">
            <v>J &amp; S OUTFITTER</v>
          </cell>
          <cell r="E851">
            <v>0</v>
          </cell>
          <cell r="F851">
            <v>0</v>
          </cell>
        </row>
        <row r="852">
          <cell r="B852" t="str">
            <v>0230412</v>
          </cell>
          <cell r="C852" t="str">
            <v>AMBERSON'S</v>
          </cell>
          <cell r="E852">
            <v>0</v>
          </cell>
          <cell r="F852">
            <v>0</v>
          </cell>
        </row>
        <row r="853">
          <cell r="B853" t="str">
            <v>0230414</v>
          </cell>
          <cell r="C853" t="str">
            <v>TOM REIS PROSTHETICS</v>
          </cell>
          <cell r="E853">
            <v>0</v>
          </cell>
          <cell r="F853">
            <v>0</v>
          </cell>
        </row>
        <row r="854">
          <cell r="B854" t="str">
            <v>0230422</v>
          </cell>
          <cell r="C854" t="str">
            <v>POSTVILLE FARMERS COOPERATIVE</v>
          </cell>
          <cell r="E854">
            <v>0</v>
          </cell>
          <cell r="F854">
            <v>0</v>
          </cell>
        </row>
        <row r="855">
          <cell r="B855" t="str">
            <v>0230480</v>
          </cell>
          <cell r="C855" t="str">
            <v>ALL STAR SPTS INC.</v>
          </cell>
          <cell r="E855">
            <v>0</v>
          </cell>
          <cell r="F855">
            <v>0</v>
          </cell>
        </row>
        <row r="856">
          <cell r="B856" t="str">
            <v>0230481</v>
          </cell>
          <cell r="C856" t="str">
            <v>A STEP AHEAD INC -ELITE</v>
          </cell>
          <cell r="E856">
            <v>8</v>
          </cell>
          <cell r="F856">
            <v>0.08</v>
          </cell>
        </row>
        <row r="857">
          <cell r="B857" t="str">
            <v>0230511</v>
          </cell>
          <cell r="C857" t="str">
            <v>SHOES ON THE SQUARE INC</v>
          </cell>
          <cell r="E857">
            <v>0</v>
          </cell>
          <cell r="F857">
            <v>0</v>
          </cell>
        </row>
        <row r="858">
          <cell r="B858" t="str">
            <v>0230515</v>
          </cell>
          <cell r="C858" t="str">
            <v>ALLEN EDMONDS SHOE CORPORATION</v>
          </cell>
          <cell r="E858">
            <v>0</v>
          </cell>
          <cell r="F858">
            <v>0</v>
          </cell>
        </row>
        <row r="859">
          <cell r="B859" t="str">
            <v>0230519</v>
          </cell>
          <cell r="C859" t="str">
            <v>MINT FOOTWEAR INC</v>
          </cell>
          <cell r="E859">
            <v>0</v>
          </cell>
          <cell r="F859">
            <v>0</v>
          </cell>
        </row>
        <row r="860">
          <cell r="B860" t="str">
            <v>0230520</v>
          </cell>
          <cell r="C860" t="str">
            <v>AEROBIC CENTERS - R E B, LTD</v>
          </cell>
          <cell r="E860">
            <v>0</v>
          </cell>
          <cell r="F860">
            <v>0</v>
          </cell>
        </row>
        <row r="861">
          <cell r="B861" t="str">
            <v>0230553</v>
          </cell>
          <cell r="C861" t="str">
            <v>AL'S FOOTWORKS</v>
          </cell>
          <cell r="E861">
            <v>0</v>
          </cell>
          <cell r="F861">
            <v>0</v>
          </cell>
        </row>
        <row r="862">
          <cell r="B862" t="str">
            <v>0230604</v>
          </cell>
          <cell r="C862" t="str">
            <v>VILLAGE OF PARK FOREST</v>
          </cell>
          <cell r="E862">
            <v>0</v>
          </cell>
          <cell r="F862">
            <v>0</v>
          </cell>
        </row>
        <row r="863">
          <cell r="B863" t="str">
            <v>0230625</v>
          </cell>
          <cell r="C863" t="str">
            <v>ACTIVE ENDEAVORS OF IOWA INC</v>
          </cell>
          <cell r="E863">
            <v>0</v>
          </cell>
          <cell r="F863">
            <v>0</v>
          </cell>
        </row>
        <row r="864">
          <cell r="B864" t="str">
            <v>0230626</v>
          </cell>
          <cell r="C864" t="str">
            <v>THE BIBBY CO</v>
          </cell>
          <cell r="E864">
            <v>0</v>
          </cell>
          <cell r="F864">
            <v>0</v>
          </cell>
        </row>
        <row r="865">
          <cell r="B865" t="str">
            <v>0230628</v>
          </cell>
          <cell r="C865" t="str">
            <v>CARL'S FOOTWEAR, INC</v>
          </cell>
          <cell r="E865">
            <v>0</v>
          </cell>
          <cell r="F865">
            <v>0</v>
          </cell>
        </row>
        <row r="866">
          <cell r="B866" t="str">
            <v>0230703</v>
          </cell>
          <cell r="C866" t="str">
            <v>HONIG'S WHISTLE STOP INC</v>
          </cell>
          <cell r="E866">
            <v>0</v>
          </cell>
          <cell r="F866">
            <v>0</v>
          </cell>
        </row>
        <row r="867">
          <cell r="B867" t="str">
            <v>0230705</v>
          </cell>
          <cell r="C867" t="str">
            <v>ADLER SPORTING GOODS</v>
          </cell>
          <cell r="E867">
            <v>0</v>
          </cell>
          <cell r="F867">
            <v>0</v>
          </cell>
        </row>
        <row r="868">
          <cell r="B868" t="str">
            <v>0230720</v>
          </cell>
          <cell r="C868" t="str">
            <v>AGONY OF DEFEET LTD</v>
          </cell>
          <cell r="E868">
            <v>8</v>
          </cell>
          <cell r="F868">
            <v>0.08</v>
          </cell>
        </row>
        <row r="869">
          <cell r="B869" t="str">
            <v>0230730</v>
          </cell>
          <cell r="C869" t="str">
            <v>BIG SKY ATHLETE INC</v>
          </cell>
          <cell r="E869">
            <v>0</v>
          </cell>
          <cell r="F869">
            <v>0</v>
          </cell>
        </row>
        <row r="870">
          <cell r="B870" t="str">
            <v>0230815</v>
          </cell>
          <cell r="C870" t="str">
            <v>SCHROEDER BROS CO</v>
          </cell>
          <cell r="E870">
            <v>0</v>
          </cell>
          <cell r="F870">
            <v>0</v>
          </cell>
        </row>
        <row r="871">
          <cell r="B871" t="str">
            <v>0230816</v>
          </cell>
          <cell r="C871" t="str">
            <v>RONALD ELGAS</v>
          </cell>
          <cell r="E871">
            <v>0</v>
          </cell>
          <cell r="F871">
            <v>0</v>
          </cell>
        </row>
        <row r="872">
          <cell r="B872" t="str">
            <v>0230827</v>
          </cell>
          <cell r="C872" t="str">
            <v>ERIN K HASTERT</v>
          </cell>
          <cell r="E872">
            <v>0</v>
          </cell>
          <cell r="F872">
            <v>0</v>
          </cell>
        </row>
        <row r="873">
          <cell r="B873" t="str">
            <v>0230828</v>
          </cell>
          <cell r="C873" t="str">
            <v>NAPERVILLE SHOE &amp; LUGGAGE INC</v>
          </cell>
          <cell r="E873">
            <v>0</v>
          </cell>
          <cell r="F873">
            <v>0</v>
          </cell>
        </row>
        <row r="874">
          <cell r="B874" t="str">
            <v>0230918</v>
          </cell>
          <cell r="C874" t="str">
            <v>R &amp; J SHOES AND APPAREL INC</v>
          </cell>
          <cell r="E874">
            <v>0</v>
          </cell>
          <cell r="F874">
            <v>0</v>
          </cell>
        </row>
        <row r="875">
          <cell r="B875" t="str">
            <v>0230919</v>
          </cell>
          <cell r="C875" t="str">
            <v>JORO KAUKAURA</v>
          </cell>
          <cell r="E875">
            <v>0</v>
          </cell>
          <cell r="F875">
            <v>0</v>
          </cell>
        </row>
        <row r="876">
          <cell r="B876" t="str">
            <v>0230920</v>
          </cell>
          <cell r="C876" t="str">
            <v>JOSEPH'S SHOES</v>
          </cell>
          <cell r="E876">
            <v>0</v>
          </cell>
          <cell r="F876">
            <v>0</v>
          </cell>
        </row>
        <row r="877">
          <cell r="B877" t="str">
            <v>0230924</v>
          </cell>
          <cell r="C877" t="str">
            <v>TOM'S SHOES</v>
          </cell>
          <cell r="E877">
            <v>0</v>
          </cell>
          <cell r="F877">
            <v>0</v>
          </cell>
        </row>
        <row r="878">
          <cell r="B878" t="str">
            <v>0230927</v>
          </cell>
          <cell r="C878" t="str">
            <v>RUNNING WILD INC- ELITE</v>
          </cell>
          <cell r="E878">
            <v>8</v>
          </cell>
          <cell r="F878">
            <v>0.08</v>
          </cell>
        </row>
        <row r="879">
          <cell r="B879" t="str">
            <v>0230945</v>
          </cell>
          <cell r="C879" t="str">
            <v>ANDERSON SHOES</v>
          </cell>
          <cell r="E879">
            <v>6</v>
          </cell>
          <cell r="F879">
            <v>0.06</v>
          </cell>
        </row>
        <row r="880">
          <cell r="B880" t="str">
            <v>0230952</v>
          </cell>
          <cell r="C880" t="str">
            <v>ROOSEVELT BOOTERY INC</v>
          </cell>
          <cell r="E880">
            <v>0</v>
          </cell>
          <cell r="F880">
            <v>0</v>
          </cell>
        </row>
        <row r="881">
          <cell r="B881" t="str">
            <v>0230995</v>
          </cell>
          <cell r="C881" t="str">
            <v>CHAMPS SPORTS INC</v>
          </cell>
          <cell r="E881">
            <v>0</v>
          </cell>
          <cell r="F881">
            <v>0</v>
          </cell>
        </row>
        <row r="882">
          <cell r="B882" t="str">
            <v>0231016</v>
          </cell>
          <cell r="C882" t="str">
            <v>RAYS SHOES</v>
          </cell>
          <cell r="E882">
            <v>0</v>
          </cell>
          <cell r="F882">
            <v>0</v>
          </cell>
        </row>
        <row r="883">
          <cell r="B883" t="str">
            <v>0231023</v>
          </cell>
          <cell r="C883" t="str">
            <v>PW BENESHUNAS ENTERPRISES INC</v>
          </cell>
          <cell r="E883">
            <v>0</v>
          </cell>
          <cell r="F883">
            <v>0</v>
          </cell>
        </row>
        <row r="884">
          <cell r="B884" t="str">
            <v>0231028</v>
          </cell>
          <cell r="C884" t="str">
            <v>FAMILY SHOE STORE</v>
          </cell>
          <cell r="E884">
            <v>0</v>
          </cell>
          <cell r="F884">
            <v>0</v>
          </cell>
        </row>
        <row r="885">
          <cell r="B885" t="str">
            <v>0231029</v>
          </cell>
          <cell r="C885" t="str">
            <v>BROWNS SHOE FIT #39</v>
          </cell>
          <cell r="E885">
            <v>8</v>
          </cell>
          <cell r="F885">
            <v>0.08</v>
          </cell>
        </row>
        <row r="886">
          <cell r="B886" t="str">
            <v>0231127</v>
          </cell>
          <cell r="C886" t="str">
            <v>DRESS 2 WIN INC</v>
          </cell>
          <cell r="E886">
            <v>0</v>
          </cell>
          <cell r="F886">
            <v>0</v>
          </cell>
        </row>
        <row r="887">
          <cell r="B887" t="str">
            <v>0231199</v>
          </cell>
          <cell r="C887" t="str">
            <v>POTTER SHOE CO.</v>
          </cell>
          <cell r="E887">
            <v>0</v>
          </cell>
          <cell r="F887">
            <v>0</v>
          </cell>
        </row>
        <row r="888">
          <cell r="B888" t="str">
            <v>0231218</v>
          </cell>
          <cell r="C888" t="str">
            <v>MICHELE'S SHOES INC</v>
          </cell>
          <cell r="E888">
            <v>0</v>
          </cell>
          <cell r="F888">
            <v>0</v>
          </cell>
        </row>
        <row r="889">
          <cell r="B889" t="str">
            <v>0231230</v>
          </cell>
          <cell r="C889" t="str">
            <v>ARDIES ATHLETIC</v>
          </cell>
          <cell r="E889">
            <v>0</v>
          </cell>
          <cell r="F889">
            <v>0</v>
          </cell>
        </row>
        <row r="890">
          <cell r="B890" t="str">
            <v>0231241</v>
          </cell>
          <cell r="C890" t="str">
            <v>AMERICAN PROSTHETICS INC</v>
          </cell>
          <cell r="E890">
            <v>0</v>
          </cell>
          <cell r="F890">
            <v>0</v>
          </cell>
        </row>
        <row r="891">
          <cell r="B891" t="str">
            <v>0231242</v>
          </cell>
          <cell r="C891" t="str">
            <v>AMERICAN PROSTHETICS, INC</v>
          </cell>
          <cell r="E891">
            <v>0</v>
          </cell>
          <cell r="F891">
            <v>0</v>
          </cell>
        </row>
        <row r="892">
          <cell r="B892" t="str">
            <v>0231243</v>
          </cell>
          <cell r="C892" t="str">
            <v>AMERICAN PROSTHETICS INC</v>
          </cell>
          <cell r="E892">
            <v>8</v>
          </cell>
          <cell r="F892">
            <v>0.08</v>
          </cell>
        </row>
        <row r="893">
          <cell r="B893" t="str">
            <v>0231244</v>
          </cell>
          <cell r="C893" t="str">
            <v>AMERICAN PROSTHETICS INC</v>
          </cell>
          <cell r="E893">
            <v>8</v>
          </cell>
          <cell r="F893">
            <v>0.08</v>
          </cell>
        </row>
        <row r="894">
          <cell r="B894" t="str">
            <v>0231245</v>
          </cell>
          <cell r="C894" t="str">
            <v>AMERICAN PROSTHETICS INC</v>
          </cell>
          <cell r="E894">
            <v>0</v>
          </cell>
          <cell r="F894">
            <v>0</v>
          </cell>
        </row>
        <row r="895">
          <cell r="B895" t="str">
            <v>0231246</v>
          </cell>
          <cell r="C895" t="str">
            <v>AMERICAN PROSTHETICS &amp; ORTHOTICS</v>
          </cell>
          <cell r="E895">
            <v>0</v>
          </cell>
          <cell r="F895">
            <v>0</v>
          </cell>
        </row>
        <row r="896">
          <cell r="B896" t="str">
            <v>0231347</v>
          </cell>
          <cell r="C896" t="str">
            <v>ARMSTRONGS</v>
          </cell>
          <cell r="E896">
            <v>0</v>
          </cell>
          <cell r="F896">
            <v>0</v>
          </cell>
        </row>
        <row r="897">
          <cell r="B897" t="str">
            <v>0231399</v>
          </cell>
          <cell r="C897" t="str">
            <v>ALFRED OLSON CO.</v>
          </cell>
          <cell r="E897">
            <v>0</v>
          </cell>
          <cell r="F897">
            <v>0</v>
          </cell>
        </row>
        <row r="898">
          <cell r="B898" t="str">
            <v>0231435</v>
          </cell>
          <cell r="C898" t="str">
            <v>ARROW HEAD SHOE PLAZA</v>
          </cell>
          <cell r="E898">
            <v>0</v>
          </cell>
          <cell r="F898">
            <v>0</v>
          </cell>
        </row>
        <row r="899">
          <cell r="B899" t="str">
            <v>0231479</v>
          </cell>
          <cell r="C899" t="str">
            <v>ARNE M MATTSON SHOES</v>
          </cell>
          <cell r="E899">
            <v>3</v>
          </cell>
          <cell r="F899">
            <v>0.03</v>
          </cell>
        </row>
        <row r="900">
          <cell r="B900" t="str">
            <v>0231553</v>
          </cell>
          <cell r="C900" t="str">
            <v>ART'S SHOES</v>
          </cell>
          <cell r="E900">
            <v>0</v>
          </cell>
          <cell r="F900">
            <v>0</v>
          </cell>
        </row>
        <row r="901">
          <cell r="B901" t="str">
            <v>0231698</v>
          </cell>
          <cell r="C901" t="str">
            <v>HALA INC</v>
          </cell>
          <cell r="E901">
            <v>0</v>
          </cell>
          <cell r="F901">
            <v>0</v>
          </cell>
        </row>
        <row r="902">
          <cell r="B902" t="str">
            <v>0232566</v>
          </cell>
          <cell r="C902" t="str">
            <v>ATHLETE'S CHOICE</v>
          </cell>
          <cell r="E902">
            <v>0</v>
          </cell>
          <cell r="F902">
            <v>0</v>
          </cell>
        </row>
        <row r="903">
          <cell r="B903" t="str">
            <v>0233730</v>
          </cell>
          <cell r="C903" t="str">
            <v>ATHLETE'S FOOT</v>
          </cell>
          <cell r="E903">
            <v>0</v>
          </cell>
          <cell r="F903">
            <v>0</v>
          </cell>
        </row>
        <row r="904">
          <cell r="B904" t="str">
            <v>0233993</v>
          </cell>
          <cell r="C904" t="str">
            <v>DINI CORPORATION OF WISCONSIN</v>
          </cell>
          <cell r="E904">
            <v>0</v>
          </cell>
          <cell r="F904">
            <v>0</v>
          </cell>
        </row>
        <row r="905">
          <cell r="B905" t="str">
            <v>0233994</v>
          </cell>
          <cell r="C905" t="str">
            <v>ATHLETE'S FOOT</v>
          </cell>
          <cell r="E905">
            <v>0</v>
          </cell>
          <cell r="F905">
            <v>0</v>
          </cell>
        </row>
        <row r="906">
          <cell r="B906" t="str">
            <v>0234397</v>
          </cell>
          <cell r="C906" t="str">
            <v>ATHLETE'S FOOT</v>
          </cell>
          <cell r="E906">
            <v>7</v>
          </cell>
          <cell r="F906">
            <v>7.0000000000000007E-2</v>
          </cell>
        </row>
        <row r="907">
          <cell r="B907" t="str">
            <v>0234432</v>
          </cell>
          <cell r="C907" t="str">
            <v>ATHLETE'S CHOICE</v>
          </cell>
          <cell r="E907">
            <v>0</v>
          </cell>
          <cell r="F907">
            <v>0</v>
          </cell>
        </row>
        <row r="908">
          <cell r="B908" t="str">
            <v>0234698</v>
          </cell>
          <cell r="C908" t="str">
            <v>T &amp; M CLOTHING COMPANY</v>
          </cell>
          <cell r="E908">
            <v>0</v>
          </cell>
          <cell r="F908">
            <v>0</v>
          </cell>
        </row>
        <row r="909">
          <cell r="B909" t="str">
            <v>0234898</v>
          </cell>
          <cell r="C909" t="str">
            <v>CHAMPIONS ATHLETIC &amp; SPORTSWEAR CO</v>
          </cell>
          <cell r="E909">
            <v>0</v>
          </cell>
          <cell r="F909">
            <v>0</v>
          </cell>
        </row>
        <row r="910">
          <cell r="B910" t="str">
            <v>0235326</v>
          </cell>
          <cell r="C910" t="str">
            <v>MAXSON LLC</v>
          </cell>
          <cell r="E910">
            <v>7</v>
          </cell>
          <cell r="F910">
            <v>7.0000000000000007E-2</v>
          </cell>
        </row>
        <row r="911">
          <cell r="B911" t="str">
            <v>0235598</v>
          </cell>
          <cell r="C911" t="str">
            <v>ATHLETE'S FOOT</v>
          </cell>
          <cell r="E911">
            <v>0</v>
          </cell>
          <cell r="F911">
            <v>0</v>
          </cell>
        </row>
        <row r="912">
          <cell r="B912" t="str">
            <v>0235779</v>
          </cell>
          <cell r="C912" t="str">
            <v>BURMA CLOTHING CO</v>
          </cell>
          <cell r="E912">
            <v>0</v>
          </cell>
          <cell r="F912">
            <v>0</v>
          </cell>
        </row>
        <row r="913">
          <cell r="B913" t="str">
            <v>0235857</v>
          </cell>
          <cell r="C913" t="str">
            <v>ATHLETE'S FOOT</v>
          </cell>
          <cell r="E913">
            <v>0</v>
          </cell>
          <cell r="F913">
            <v>0</v>
          </cell>
        </row>
        <row r="914">
          <cell r="B914" t="str">
            <v>0235858</v>
          </cell>
          <cell r="C914" t="str">
            <v>ATHLETE'S FOOT OF SUPERIOR</v>
          </cell>
          <cell r="E914">
            <v>7</v>
          </cell>
          <cell r="F914">
            <v>7.0000000000000007E-2</v>
          </cell>
        </row>
        <row r="915">
          <cell r="B915" t="str">
            <v>0235860</v>
          </cell>
          <cell r="C915" t="str">
            <v>ATHLETE'S FOOT</v>
          </cell>
          <cell r="E915">
            <v>0</v>
          </cell>
          <cell r="F915">
            <v>0</v>
          </cell>
        </row>
        <row r="916">
          <cell r="B916" t="str">
            <v>0235898</v>
          </cell>
          <cell r="C916" t="str">
            <v>WILLIAMS INC</v>
          </cell>
          <cell r="E916">
            <v>0</v>
          </cell>
          <cell r="F916">
            <v>0</v>
          </cell>
        </row>
        <row r="917">
          <cell r="B917" t="str">
            <v>0236381</v>
          </cell>
          <cell r="C917" t="str">
            <v>LINCOLN RUNNING COMPANY</v>
          </cell>
          <cell r="E917">
            <v>8</v>
          </cell>
          <cell r="F917">
            <v>0.08</v>
          </cell>
        </row>
        <row r="918">
          <cell r="B918" t="str">
            <v>0236403</v>
          </cell>
          <cell r="C918" t="str">
            <v>CLAUSSEN'S SHOES INC</v>
          </cell>
          <cell r="E918">
            <v>0</v>
          </cell>
          <cell r="F918">
            <v>0</v>
          </cell>
        </row>
        <row r="919">
          <cell r="B919" t="str">
            <v>0236601</v>
          </cell>
          <cell r="C919" t="str">
            <v>ATHLETE'S INN INC</v>
          </cell>
          <cell r="E919">
            <v>0</v>
          </cell>
          <cell r="F919">
            <v>0</v>
          </cell>
        </row>
        <row r="920">
          <cell r="B920" t="str">
            <v>0236640</v>
          </cell>
          <cell r="C920" t="str">
            <v>ATHLETE'S FOOT    ABANDON 04/01</v>
          </cell>
          <cell r="E920">
            <v>7</v>
          </cell>
          <cell r="F920">
            <v>7.0000000000000007E-2</v>
          </cell>
        </row>
        <row r="921">
          <cell r="B921" t="str">
            <v>0236656</v>
          </cell>
          <cell r="C921" t="str">
            <v>BIG TOE SPORTS         DELETED 6/99</v>
          </cell>
          <cell r="E921">
            <v>7</v>
          </cell>
          <cell r="F921">
            <v>7.0000000000000007E-2</v>
          </cell>
        </row>
        <row r="922">
          <cell r="B922" t="str">
            <v>0236918</v>
          </cell>
          <cell r="C922" t="str">
            <v>ATHLETE'S FOOT</v>
          </cell>
          <cell r="E922">
            <v>7</v>
          </cell>
          <cell r="F922">
            <v>7.0000000000000007E-2</v>
          </cell>
        </row>
        <row r="923">
          <cell r="B923" t="str">
            <v>0237701</v>
          </cell>
          <cell r="C923" t="str">
            <v>ATHLETE'S FOOT</v>
          </cell>
          <cell r="E923">
            <v>7</v>
          </cell>
          <cell r="F923">
            <v>7.0000000000000007E-2</v>
          </cell>
        </row>
        <row r="924">
          <cell r="B924" t="str">
            <v>0237750</v>
          </cell>
          <cell r="C924" t="str">
            <v>ATHLETE'S FOOT</v>
          </cell>
          <cell r="E924">
            <v>0</v>
          </cell>
          <cell r="F924">
            <v>0</v>
          </cell>
        </row>
        <row r="925">
          <cell r="B925" t="str">
            <v>0238305</v>
          </cell>
          <cell r="C925" t="str">
            <v>ATHLETE'S FOOT</v>
          </cell>
          <cell r="E925">
            <v>0</v>
          </cell>
          <cell r="F925">
            <v>0</v>
          </cell>
        </row>
        <row r="926">
          <cell r="B926" t="str">
            <v>0238371</v>
          </cell>
          <cell r="C926" t="str">
            <v>HAYDEN INC OF GRAND JUNCTION</v>
          </cell>
          <cell r="E926">
            <v>0</v>
          </cell>
          <cell r="F926">
            <v>0</v>
          </cell>
        </row>
        <row r="927">
          <cell r="B927" t="str">
            <v>0238766</v>
          </cell>
          <cell r="C927" t="str">
            <v>WISCONSIN SPORTSWEAR</v>
          </cell>
          <cell r="E927">
            <v>0</v>
          </cell>
          <cell r="F927">
            <v>0</v>
          </cell>
        </row>
        <row r="928">
          <cell r="B928" t="str">
            <v>0238805</v>
          </cell>
          <cell r="C928" t="str">
            <v>ATHLETIC ATTIC</v>
          </cell>
          <cell r="E928">
            <v>0</v>
          </cell>
          <cell r="F928">
            <v>0</v>
          </cell>
        </row>
        <row r="929">
          <cell r="B929" t="str">
            <v>0239097</v>
          </cell>
          <cell r="C929" t="str">
            <v>ATHLETIC ATTIC</v>
          </cell>
          <cell r="E929">
            <v>0</v>
          </cell>
          <cell r="F929">
            <v>0</v>
          </cell>
        </row>
        <row r="930">
          <cell r="B930" t="str">
            <v>0239300</v>
          </cell>
          <cell r="C930" t="str">
            <v>ATHLETIC FITTERS=Do not use this #</v>
          </cell>
          <cell r="E930">
            <v>0</v>
          </cell>
          <cell r="F930">
            <v>0</v>
          </cell>
        </row>
        <row r="931">
          <cell r="B931" t="str">
            <v>0239351</v>
          </cell>
          <cell r="C931" t="str">
            <v>ATHLETICS NORTH   DIP</v>
          </cell>
          <cell r="E931">
            <v>0</v>
          </cell>
          <cell r="F931">
            <v>0</v>
          </cell>
        </row>
        <row r="932">
          <cell r="B932" t="str">
            <v>0239396</v>
          </cell>
          <cell r="C932" t="str">
            <v>AUSTIN BOOTERY INC</v>
          </cell>
          <cell r="E932">
            <v>0</v>
          </cell>
          <cell r="F932">
            <v>0</v>
          </cell>
        </row>
        <row r="933">
          <cell r="B933" t="str">
            <v>0239410</v>
          </cell>
          <cell r="C933" t="str">
            <v>AUSTIN JARROW SPORTS  -ELITE</v>
          </cell>
          <cell r="E933">
            <v>8</v>
          </cell>
          <cell r="F933">
            <v>0.08</v>
          </cell>
        </row>
        <row r="934">
          <cell r="B934" t="str">
            <v>0239410</v>
          </cell>
          <cell r="C934" t="str">
            <v>AUSTIN JARROW SPORTS  -ELITE</v>
          </cell>
          <cell r="E934">
            <v>9</v>
          </cell>
          <cell r="F934">
            <v>0.09</v>
          </cell>
        </row>
        <row r="935">
          <cell r="B935" t="str">
            <v>0239511</v>
          </cell>
          <cell r="C935" t="str">
            <v>AZTEC FOOTWEAR</v>
          </cell>
          <cell r="E935">
            <v>0</v>
          </cell>
          <cell r="F935">
            <v>0</v>
          </cell>
        </row>
        <row r="936">
          <cell r="B936" t="str">
            <v>0239547</v>
          </cell>
          <cell r="C936" t="str">
            <v>BAESEMAN'S, INC</v>
          </cell>
          <cell r="E936">
            <v>0</v>
          </cell>
          <cell r="F936">
            <v>0</v>
          </cell>
        </row>
        <row r="937">
          <cell r="B937" t="str">
            <v>0239600</v>
          </cell>
          <cell r="C937" t="str">
            <v>BARE'S BOOTERY INC</v>
          </cell>
          <cell r="E937">
            <v>0</v>
          </cell>
          <cell r="F937">
            <v>0</v>
          </cell>
        </row>
        <row r="938">
          <cell r="B938" t="str">
            <v>0239688</v>
          </cell>
          <cell r="C938" t="str">
            <v>BARRY'S UP NORTH INC</v>
          </cell>
          <cell r="E938">
            <v>0</v>
          </cell>
          <cell r="F938">
            <v>0</v>
          </cell>
        </row>
        <row r="939">
          <cell r="B939" t="str">
            <v>0239730</v>
          </cell>
          <cell r="C939" t="str">
            <v>BERMEL'S STORE</v>
          </cell>
          <cell r="E939">
            <v>0</v>
          </cell>
          <cell r="F939">
            <v>0</v>
          </cell>
        </row>
        <row r="940">
          <cell r="B940" t="str">
            <v>0239887</v>
          </cell>
          <cell r="C940" t="str">
            <v>BELLES HALL ALLEN</v>
          </cell>
          <cell r="E940">
            <v>0</v>
          </cell>
          <cell r="F940">
            <v>0</v>
          </cell>
        </row>
        <row r="941">
          <cell r="B941" t="str">
            <v>0239999</v>
          </cell>
          <cell r="C941" t="str">
            <v>BENDER'S SHOES         #01</v>
          </cell>
          <cell r="E941">
            <v>8</v>
          </cell>
          <cell r="F941">
            <v>0.08</v>
          </cell>
        </row>
        <row r="942">
          <cell r="B942" t="str">
            <v>0240240</v>
          </cell>
          <cell r="C942" t="str">
            <v>BAUER'S SHOES, INC</v>
          </cell>
          <cell r="E942">
            <v>0</v>
          </cell>
          <cell r="F942">
            <v>0</v>
          </cell>
        </row>
        <row r="943">
          <cell r="B943" t="str">
            <v>0240305</v>
          </cell>
          <cell r="C943" t="str">
            <v>TODD'S OF OMAHA INC</v>
          </cell>
          <cell r="E943">
            <v>0</v>
          </cell>
          <cell r="F943">
            <v>0</v>
          </cell>
        </row>
        <row r="944">
          <cell r="B944" t="str">
            <v>0240315</v>
          </cell>
          <cell r="C944" t="str">
            <v>SCHMITT'S SHOES INC</v>
          </cell>
          <cell r="E944">
            <v>0</v>
          </cell>
          <cell r="F944">
            <v>0</v>
          </cell>
        </row>
        <row r="945">
          <cell r="B945" t="str">
            <v>0240320</v>
          </cell>
          <cell r="C945" t="str">
            <v>RAE'S FAMILY SHOES</v>
          </cell>
          <cell r="E945">
            <v>0</v>
          </cell>
          <cell r="F945">
            <v>0</v>
          </cell>
        </row>
        <row r="946">
          <cell r="B946" t="str">
            <v>0240321</v>
          </cell>
          <cell r="C946" t="str">
            <v>SHOPKO STORES INC.</v>
          </cell>
          <cell r="D946">
            <v>5</v>
          </cell>
          <cell r="E946">
            <v>0</v>
          </cell>
          <cell r="F946">
            <v>0.05</v>
          </cell>
        </row>
        <row r="947">
          <cell r="B947" t="str">
            <v>0240354</v>
          </cell>
          <cell r="C947" t="str">
            <v>BIG SKY ATHLETIC INC</v>
          </cell>
          <cell r="E947">
            <v>0</v>
          </cell>
          <cell r="F947">
            <v>0</v>
          </cell>
        </row>
        <row r="948">
          <cell r="B948" t="str">
            <v>0240407</v>
          </cell>
          <cell r="C948" t="str">
            <v>ANDERSON'S INC</v>
          </cell>
          <cell r="E948">
            <v>0</v>
          </cell>
          <cell r="F948">
            <v>0</v>
          </cell>
        </row>
        <row r="949">
          <cell r="B949" t="str">
            <v>0240422</v>
          </cell>
          <cell r="C949" t="str">
            <v>STROM CLOTHING COMPANY INC</v>
          </cell>
          <cell r="E949">
            <v>0</v>
          </cell>
          <cell r="F949">
            <v>0</v>
          </cell>
        </row>
        <row r="950">
          <cell r="B950" t="str">
            <v>0240424</v>
          </cell>
          <cell r="C950" t="str">
            <v>GANDER MOUNTAIN</v>
          </cell>
          <cell r="E950">
            <v>0</v>
          </cell>
          <cell r="F950">
            <v>0</v>
          </cell>
        </row>
        <row r="951">
          <cell r="B951" t="str">
            <v>0240428</v>
          </cell>
          <cell r="C951" t="str">
            <v>IF THE SHOE FITS</v>
          </cell>
          <cell r="E951">
            <v>0</v>
          </cell>
          <cell r="F951">
            <v>0</v>
          </cell>
        </row>
        <row r="952">
          <cell r="B952" t="str">
            <v>0240429</v>
          </cell>
          <cell r="C952" t="str">
            <v>COOK'S INC</v>
          </cell>
          <cell r="E952">
            <v>0</v>
          </cell>
          <cell r="F952">
            <v>0</v>
          </cell>
        </row>
        <row r="953">
          <cell r="B953" t="str">
            <v>0240451</v>
          </cell>
          <cell r="C953" t="str">
            <v>BIKE SHACK</v>
          </cell>
          <cell r="E953">
            <v>0</v>
          </cell>
          <cell r="F953">
            <v>0</v>
          </cell>
        </row>
        <row r="954">
          <cell r="B954" t="str">
            <v>0240504</v>
          </cell>
          <cell r="C954" t="str">
            <v>BILL KEELER'S AREA WIDE CYCLE</v>
          </cell>
          <cell r="E954">
            <v>0</v>
          </cell>
          <cell r="F954">
            <v>0</v>
          </cell>
        </row>
        <row r="955">
          <cell r="B955" t="str">
            <v>0240514</v>
          </cell>
          <cell r="C955" t="str">
            <v>BROWN'S SHOE FIT # 24</v>
          </cell>
          <cell r="E955">
            <v>8</v>
          </cell>
          <cell r="F955">
            <v>0.08</v>
          </cell>
        </row>
        <row r="956">
          <cell r="B956" t="str">
            <v>0240598</v>
          </cell>
          <cell r="C956" t="str">
            <v>CONTINENTAL SKI SHOP</v>
          </cell>
          <cell r="E956">
            <v>0</v>
          </cell>
          <cell r="F956">
            <v>0</v>
          </cell>
        </row>
        <row r="957">
          <cell r="B957" t="str">
            <v>0240613</v>
          </cell>
          <cell r="C957" t="str">
            <v>POLLY SHOE STORE</v>
          </cell>
          <cell r="E957">
            <v>0</v>
          </cell>
          <cell r="F957">
            <v>0</v>
          </cell>
        </row>
        <row r="958">
          <cell r="B958" t="str">
            <v>0240621</v>
          </cell>
          <cell r="C958" t="str">
            <v>G B S SPORTS INC</v>
          </cell>
          <cell r="E958">
            <v>0</v>
          </cell>
          <cell r="F958">
            <v>0</v>
          </cell>
        </row>
        <row r="959">
          <cell r="B959" t="str">
            <v>0240626</v>
          </cell>
          <cell r="C959" t="str">
            <v>EA ARENZ SHOES INC</v>
          </cell>
          <cell r="E959">
            <v>0</v>
          </cell>
          <cell r="F959">
            <v>0</v>
          </cell>
        </row>
        <row r="960">
          <cell r="B960" t="str">
            <v>0240709</v>
          </cell>
          <cell r="C960" t="str">
            <v>FAMILY SHOES</v>
          </cell>
          <cell r="E960">
            <v>0</v>
          </cell>
          <cell r="F960">
            <v>0</v>
          </cell>
        </row>
        <row r="961">
          <cell r="B961" t="str">
            <v>0240801</v>
          </cell>
          <cell r="C961" t="str">
            <v>APPLETON SCHEELS</v>
          </cell>
          <cell r="E961">
            <v>5</v>
          </cell>
          <cell r="F961">
            <v>0.05</v>
          </cell>
        </row>
        <row r="962">
          <cell r="B962" t="str">
            <v>0240808</v>
          </cell>
          <cell r="C962" t="str">
            <v>A&amp;S ASSOCIATES</v>
          </cell>
          <cell r="E962">
            <v>0</v>
          </cell>
          <cell r="F962">
            <v>0</v>
          </cell>
        </row>
        <row r="963">
          <cell r="B963" t="str">
            <v>0240821</v>
          </cell>
          <cell r="C963" t="str">
            <v>BAWEK'S INC</v>
          </cell>
          <cell r="E963">
            <v>0</v>
          </cell>
          <cell r="F963">
            <v>0</v>
          </cell>
        </row>
        <row r="964">
          <cell r="B964" t="str">
            <v>0240830</v>
          </cell>
          <cell r="C964" t="str">
            <v>SPORTS CONNECTION</v>
          </cell>
          <cell r="E964">
            <v>0</v>
          </cell>
          <cell r="F964">
            <v>0</v>
          </cell>
        </row>
        <row r="965">
          <cell r="B965" t="str">
            <v>0240842</v>
          </cell>
          <cell r="C965" t="str">
            <v>BOHL &amp; MAESER INC</v>
          </cell>
          <cell r="E965">
            <v>0</v>
          </cell>
          <cell r="F965">
            <v>0</v>
          </cell>
        </row>
        <row r="966">
          <cell r="B966" t="str">
            <v>0240861</v>
          </cell>
          <cell r="C966" t="str">
            <v>BODY BASICS INC</v>
          </cell>
          <cell r="E966">
            <v>0</v>
          </cell>
          <cell r="F966">
            <v>0</v>
          </cell>
        </row>
        <row r="967">
          <cell r="B967" t="str">
            <v>0240885</v>
          </cell>
          <cell r="C967" t="str">
            <v>H &amp; M BOOTERY</v>
          </cell>
          <cell r="E967">
            <v>0</v>
          </cell>
          <cell r="F967">
            <v>0</v>
          </cell>
        </row>
        <row r="968">
          <cell r="B968" t="str">
            <v>0240912</v>
          </cell>
          <cell r="C968" t="str">
            <v>THE SHOE MARKET INC</v>
          </cell>
          <cell r="E968">
            <v>0</v>
          </cell>
          <cell r="F968">
            <v>0</v>
          </cell>
        </row>
        <row r="969">
          <cell r="B969" t="str">
            <v>0240950</v>
          </cell>
          <cell r="C969" t="str">
            <v>BOOTERY</v>
          </cell>
          <cell r="E969">
            <v>0</v>
          </cell>
          <cell r="F969">
            <v>0</v>
          </cell>
        </row>
        <row r="970">
          <cell r="B970" t="str">
            <v>0241009</v>
          </cell>
          <cell r="C970" t="str">
            <v>BONNE'S INC</v>
          </cell>
          <cell r="E970">
            <v>0</v>
          </cell>
          <cell r="F970">
            <v>0</v>
          </cell>
        </row>
        <row r="971">
          <cell r="B971" t="str">
            <v>0241033</v>
          </cell>
          <cell r="C971" t="str">
            <v>BOOTERY</v>
          </cell>
          <cell r="E971">
            <v>0</v>
          </cell>
          <cell r="F971">
            <v>0</v>
          </cell>
        </row>
        <row r="972">
          <cell r="B972" t="str">
            <v>0241101</v>
          </cell>
          <cell r="C972" t="str">
            <v>ELY SURPLUS &amp; OUTDOOR</v>
          </cell>
          <cell r="E972">
            <v>0</v>
          </cell>
          <cell r="F972">
            <v>0</v>
          </cell>
        </row>
        <row r="973">
          <cell r="B973" t="str">
            <v>0241108</v>
          </cell>
          <cell r="C973" t="str">
            <v>COOK'S INC</v>
          </cell>
          <cell r="E973">
            <v>0</v>
          </cell>
          <cell r="F973">
            <v>0</v>
          </cell>
        </row>
        <row r="974">
          <cell r="B974" t="str">
            <v>0241172</v>
          </cell>
          <cell r="C974" t="str">
            <v>BRENDEN ATHLETIC GOODS CO</v>
          </cell>
          <cell r="E974">
            <v>7</v>
          </cell>
          <cell r="F974">
            <v>7.0000000000000007E-2</v>
          </cell>
        </row>
        <row r="975">
          <cell r="B975" t="str">
            <v>0241207</v>
          </cell>
          <cell r="C975" t="str">
            <v>BOOTERY INC</v>
          </cell>
          <cell r="E975">
            <v>0</v>
          </cell>
          <cell r="F975">
            <v>0</v>
          </cell>
        </row>
        <row r="976">
          <cell r="B976" t="str">
            <v>0241208</v>
          </cell>
          <cell r="C976" t="str">
            <v>BOOTERY AUSTIN INC</v>
          </cell>
          <cell r="E976">
            <v>0</v>
          </cell>
          <cell r="F976">
            <v>0</v>
          </cell>
        </row>
        <row r="977">
          <cell r="B977" t="str">
            <v>0241420</v>
          </cell>
          <cell r="C977" t="str">
            <v>BROWN SHOE FIT CO</v>
          </cell>
          <cell r="E977">
            <v>6</v>
          </cell>
          <cell r="F977">
            <v>0.06</v>
          </cell>
        </row>
        <row r="978">
          <cell r="B978" t="str">
            <v>0241436</v>
          </cell>
          <cell r="C978" t="str">
            <v>BROWN SHOE FIT #34</v>
          </cell>
          <cell r="E978">
            <v>8</v>
          </cell>
          <cell r="F978">
            <v>0.08</v>
          </cell>
        </row>
        <row r="979">
          <cell r="B979" t="str">
            <v>0241438</v>
          </cell>
          <cell r="C979" t="str">
            <v>BROWN'S SHOE FIT #31</v>
          </cell>
          <cell r="E979">
            <v>8</v>
          </cell>
          <cell r="F979">
            <v>0.08</v>
          </cell>
        </row>
        <row r="980">
          <cell r="B980" t="str">
            <v>0241441</v>
          </cell>
          <cell r="C980" t="str">
            <v>BROWN SHOE FIT CO#8</v>
          </cell>
          <cell r="E980">
            <v>6</v>
          </cell>
          <cell r="F980">
            <v>0.06</v>
          </cell>
        </row>
        <row r="981">
          <cell r="B981" t="str">
            <v>0241442</v>
          </cell>
          <cell r="C981" t="str">
            <v>BROWN SHOE FIT #56</v>
          </cell>
          <cell r="E981">
            <v>8</v>
          </cell>
          <cell r="F981">
            <v>0.08</v>
          </cell>
        </row>
        <row r="982">
          <cell r="B982" t="str">
            <v>0241443</v>
          </cell>
          <cell r="C982" t="str">
            <v>BROWNS SHOE FIT #48</v>
          </cell>
          <cell r="E982">
            <v>0</v>
          </cell>
          <cell r="F982">
            <v>0</v>
          </cell>
        </row>
        <row r="983">
          <cell r="B983" t="str">
            <v>0241444</v>
          </cell>
          <cell r="C983" t="str">
            <v>BROWN'S SHOE FIT #21</v>
          </cell>
          <cell r="E983">
            <v>6</v>
          </cell>
          <cell r="F983">
            <v>0.06</v>
          </cell>
        </row>
        <row r="984">
          <cell r="B984" t="str">
            <v>0241446</v>
          </cell>
          <cell r="C984" t="str">
            <v>BROWNS SHOE FIT #5</v>
          </cell>
          <cell r="E984">
            <v>6</v>
          </cell>
          <cell r="F984">
            <v>0.06</v>
          </cell>
        </row>
        <row r="985">
          <cell r="B985" t="str">
            <v>0241447</v>
          </cell>
          <cell r="C985" t="str">
            <v>BROWNS SHOE FIT CO</v>
          </cell>
          <cell r="E985">
            <v>6</v>
          </cell>
          <cell r="F985">
            <v>0.06</v>
          </cell>
        </row>
        <row r="986">
          <cell r="B986" t="str">
            <v>0241450</v>
          </cell>
          <cell r="C986" t="str">
            <v>BROWNS SHOE FIT CO. #73</v>
          </cell>
          <cell r="E986">
            <v>6</v>
          </cell>
          <cell r="F986">
            <v>0.06</v>
          </cell>
        </row>
        <row r="987">
          <cell r="B987" t="str">
            <v>0241451</v>
          </cell>
          <cell r="C987" t="str">
            <v>BRUUNS FOR MEN</v>
          </cell>
          <cell r="E987">
            <v>0</v>
          </cell>
          <cell r="F987">
            <v>0</v>
          </cell>
        </row>
        <row r="988">
          <cell r="B988" t="str">
            <v>0241453</v>
          </cell>
          <cell r="C988" t="str">
            <v>BROWN'S SHOE FIT CO  #71</v>
          </cell>
          <cell r="E988">
            <v>6</v>
          </cell>
          <cell r="F988">
            <v>0.06</v>
          </cell>
        </row>
        <row r="989">
          <cell r="B989" t="str">
            <v>0241455</v>
          </cell>
          <cell r="C989" t="str">
            <v>BROWN'S SHOE FIT CO</v>
          </cell>
          <cell r="E989">
            <v>6</v>
          </cell>
          <cell r="F989">
            <v>0.06</v>
          </cell>
        </row>
        <row r="990">
          <cell r="B990" t="str">
            <v>0241456</v>
          </cell>
          <cell r="C990" t="str">
            <v>BROWN'S SHOE FIT COMPANY</v>
          </cell>
          <cell r="E990">
            <v>8</v>
          </cell>
          <cell r="F990">
            <v>0.08</v>
          </cell>
        </row>
        <row r="991">
          <cell r="B991" t="str">
            <v>0241457</v>
          </cell>
          <cell r="C991" t="str">
            <v>BROWN'S SHOE FIT CO  #28</v>
          </cell>
          <cell r="E991">
            <v>8</v>
          </cell>
          <cell r="F991">
            <v>0.08</v>
          </cell>
        </row>
        <row r="992">
          <cell r="B992" t="str">
            <v>0241458</v>
          </cell>
          <cell r="C992" t="str">
            <v>BUCKS BOOTERIE INC     DELETED 6/99</v>
          </cell>
          <cell r="E992">
            <v>0</v>
          </cell>
          <cell r="F992">
            <v>0</v>
          </cell>
        </row>
        <row r="993">
          <cell r="B993" t="str">
            <v>0241459</v>
          </cell>
          <cell r="C993" t="str">
            <v>BROWN'S SHOE FIT CO   #53</v>
          </cell>
          <cell r="E993">
            <v>6</v>
          </cell>
          <cell r="F993">
            <v>0.06</v>
          </cell>
        </row>
        <row r="994">
          <cell r="B994" t="str">
            <v>0241461</v>
          </cell>
          <cell r="C994" t="str">
            <v>BROWN'S SHOE FIT CO. #20</v>
          </cell>
          <cell r="E994">
            <v>8</v>
          </cell>
          <cell r="F994">
            <v>0.08</v>
          </cell>
        </row>
        <row r="995">
          <cell r="B995" t="str">
            <v>0241463</v>
          </cell>
          <cell r="C995" t="str">
            <v>BROWN'S SHOE FIT CO  #52</v>
          </cell>
          <cell r="E995">
            <v>8</v>
          </cell>
          <cell r="F995">
            <v>0.08</v>
          </cell>
        </row>
        <row r="996">
          <cell r="B996" t="str">
            <v>0241465</v>
          </cell>
          <cell r="C996" t="str">
            <v>BURDEN SALES COMPANY</v>
          </cell>
          <cell r="E996">
            <v>0</v>
          </cell>
          <cell r="F996">
            <v>0</v>
          </cell>
        </row>
        <row r="997">
          <cell r="B997" t="str">
            <v>0241467</v>
          </cell>
          <cell r="C997" t="str">
            <v>BURGER BROTHERS</v>
          </cell>
          <cell r="E997">
            <v>0</v>
          </cell>
          <cell r="F997">
            <v>0</v>
          </cell>
        </row>
        <row r="998">
          <cell r="B998" t="str">
            <v>024147</v>
          </cell>
          <cell r="C998" t="str">
            <v>BROWNS SHOE FIT COMPANY</v>
          </cell>
          <cell r="E998">
            <v>0</v>
          </cell>
          <cell r="F998">
            <v>0</v>
          </cell>
        </row>
        <row r="999">
          <cell r="B999" t="str">
            <v>0241474</v>
          </cell>
          <cell r="C999" t="str">
            <v>BURKHARTZMEYER SHOES INC</v>
          </cell>
          <cell r="E999">
            <v>8</v>
          </cell>
          <cell r="F999">
            <v>0.08</v>
          </cell>
        </row>
        <row r="1000">
          <cell r="B1000" t="str">
            <v>0241475</v>
          </cell>
          <cell r="C1000" t="str">
            <v>BURLINGTON FOOTWEAR</v>
          </cell>
          <cell r="E1000">
            <v>0</v>
          </cell>
          <cell r="F1000">
            <v>0</v>
          </cell>
        </row>
        <row r="1001">
          <cell r="B1001" t="str">
            <v>0241478</v>
          </cell>
          <cell r="C1001" t="str">
            <v>CABELAS, INC</v>
          </cell>
          <cell r="E1001">
            <v>8</v>
          </cell>
          <cell r="F1001">
            <v>0.08</v>
          </cell>
        </row>
        <row r="1002">
          <cell r="B1002" t="str">
            <v>0241479</v>
          </cell>
          <cell r="C1002" t="str">
            <v>CAMPUS CYCLE &amp; SPORT SHOP</v>
          </cell>
          <cell r="E1002">
            <v>0</v>
          </cell>
          <cell r="F1002">
            <v>0</v>
          </cell>
        </row>
        <row r="1003">
          <cell r="B1003" t="str">
            <v>0241480</v>
          </cell>
          <cell r="C1003" t="str">
            <v>CAMPUS SHOPPE INC</v>
          </cell>
          <cell r="E1003">
            <v>0</v>
          </cell>
          <cell r="F1003">
            <v>0</v>
          </cell>
        </row>
        <row r="1004">
          <cell r="B1004" t="str">
            <v>0241483</v>
          </cell>
          <cell r="C1004" t="str">
            <v>CALLAN'S SKOGMO STORE</v>
          </cell>
          <cell r="E1004">
            <v>0</v>
          </cell>
          <cell r="F1004">
            <v>0</v>
          </cell>
        </row>
        <row r="1005">
          <cell r="B1005" t="str">
            <v>0241485</v>
          </cell>
          <cell r="C1005" t="str">
            <v>CASCADE LUMBER COMPANY</v>
          </cell>
          <cell r="E1005">
            <v>0</v>
          </cell>
          <cell r="F1005">
            <v>0</v>
          </cell>
        </row>
        <row r="1006">
          <cell r="B1006" t="str">
            <v>0241498</v>
          </cell>
          <cell r="C1006" t="str">
            <v>ATHLETIC EDGE INC</v>
          </cell>
          <cell r="E1006">
            <v>0</v>
          </cell>
          <cell r="F1006">
            <v>0</v>
          </cell>
        </row>
        <row r="1007">
          <cell r="B1007" t="str">
            <v>0241500</v>
          </cell>
          <cell r="C1007" t="str">
            <v>BROWNS SHOE FIT CO #35</v>
          </cell>
          <cell r="E1007">
            <v>8</v>
          </cell>
          <cell r="F1007">
            <v>0.08</v>
          </cell>
        </row>
        <row r="1008">
          <cell r="B1008" t="str">
            <v>0241504</v>
          </cell>
          <cell r="C1008" t="str">
            <v>CHAMPION SPORTS INC</v>
          </cell>
          <cell r="E1008">
            <v>0</v>
          </cell>
          <cell r="F1008">
            <v>0</v>
          </cell>
        </row>
        <row r="1009">
          <cell r="B1009" t="str">
            <v>0241512</v>
          </cell>
          <cell r="C1009" t="str">
            <v>CCB ENTERPRISES</v>
          </cell>
          <cell r="E1009">
            <v>0</v>
          </cell>
          <cell r="F1009">
            <v>0</v>
          </cell>
        </row>
        <row r="1010">
          <cell r="B1010" t="str">
            <v>0241528</v>
          </cell>
          <cell r="C1010" t="str">
            <v>CHOICE SPORTS</v>
          </cell>
          <cell r="E1010">
            <v>0</v>
          </cell>
          <cell r="F1010">
            <v>0</v>
          </cell>
        </row>
        <row r="1011">
          <cell r="B1011" t="str">
            <v>0241561</v>
          </cell>
          <cell r="C1011" t="str">
            <v>CHETS SHOES INC</v>
          </cell>
          <cell r="E1011">
            <v>0</v>
          </cell>
          <cell r="F1011">
            <v>0</v>
          </cell>
        </row>
        <row r="1012">
          <cell r="B1012" t="str">
            <v>0241574</v>
          </cell>
          <cell r="C1012" t="str">
            <v>CHIAPPETTA SHOES</v>
          </cell>
          <cell r="E1012">
            <v>0</v>
          </cell>
          <cell r="F1012">
            <v>0</v>
          </cell>
        </row>
        <row r="1013">
          <cell r="B1013" t="str">
            <v>0241577</v>
          </cell>
          <cell r="C1013" t="str">
            <v>BROWN SHOE FIT CO</v>
          </cell>
          <cell r="E1013">
            <v>8</v>
          </cell>
          <cell r="F1013">
            <v>0.08</v>
          </cell>
        </row>
        <row r="1014">
          <cell r="B1014" t="str">
            <v>0241583</v>
          </cell>
          <cell r="C1014" t="str">
            <v>BROWNS SHOE FIT CO</v>
          </cell>
          <cell r="E1014">
            <v>5</v>
          </cell>
          <cell r="F1014">
            <v>0.05</v>
          </cell>
        </row>
        <row r="1015">
          <cell r="B1015" t="str">
            <v>0241583</v>
          </cell>
          <cell r="C1015" t="str">
            <v>BROWNS SHOE FIT CO</v>
          </cell>
          <cell r="E1015">
            <v>6</v>
          </cell>
          <cell r="F1015">
            <v>0.06</v>
          </cell>
        </row>
        <row r="1016">
          <cell r="B1016" t="str">
            <v>0241594</v>
          </cell>
          <cell r="C1016" t="str">
            <v>COLUMBIA CLOTHING CO</v>
          </cell>
          <cell r="E1016">
            <v>0</v>
          </cell>
          <cell r="F1016">
            <v>0</v>
          </cell>
        </row>
        <row r="1017">
          <cell r="B1017" t="str">
            <v>0241598</v>
          </cell>
          <cell r="C1017" t="str">
            <v>ATHLETE'S FOOT OF MILWAUKEE INC.</v>
          </cell>
          <cell r="E1017">
            <v>0</v>
          </cell>
          <cell r="F1017">
            <v>0</v>
          </cell>
        </row>
        <row r="1018">
          <cell r="B1018" t="str">
            <v>0241598</v>
          </cell>
          <cell r="C1018" t="str">
            <v>ATHLETE'S FOOT OF MILWAUKEE INC.</v>
          </cell>
          <cell r="E1018">
            <v>7</v>
          </cell>
          <cell r="F1018">
            <v>7.0000000000000007E-2</v>
          </cell>
        </row>
        <row r="1019">
          <cell r="B1019" t="str">
            <v>0241615</v>
          </cell>
          <cell r="C1019" t="str">
            <v>STREETWEAR</v>
          </cell>
          <cell r="E1019">
            <v>0</v>
          </cell>
          <cell r="F1019">
            <v>0</v>
          </cell>
        </row>
        <row r="1020">
          <cell r="B1020" t="str">
            <v>0241616</v>
          </cell>
          <cell r="C1020" t="str">
            <v>BROWN'S SHOE FIT CO #26</v>
          </cell>
          <cell r="E1020">
            <v>8</v>
          </cell>
          <cell r="F1020">
            <v>0.08</v>
          </cell>
        </row>
        <row r="1021">
          <cell r="B1021" t="str">
            <v>0241647</v>
          </cell>
          <cell r="C1021" t="str">
            <v>DAVES FAMILY SHOES</v>
          </cell>
          <cell r="E1021">
            <v>0</v>
          </cell>
          <cell r="F1021">
            <v>0</v>
          </cell>
        </row>
        <row r="1022">
          <cell r="B1022" t="str">
            <v>0241648</v>
          </cell>
          <cell r="C1022" t="str">
            <v>CLABOTS SHOES</v>
          </cell>
          <cell r="E1022">
            <v>0</v>
          </cell>
          <cell r="F1022">
            <v>0</v>
          </cell>
        </row>
        <row r="1023">
          <cell r="B1023" t="str">
            <v>0241650</v>
          </cell>
          <cell r="C1023" t="str">
            <v>CITY SPORTS</v>
          </cell>
          <cell r="E1023">
            <v>0</v>
          </cell>
          <cell r="F1023">
            <v>0</v>
          </cell>
        </row>
        <row r="1024">
          <cell r="B1024" t="str">
            <v>0241652</v>
          </cell>
          <cell r="C1024" t="str">
            <v>COAST AMERICA / TEAM CHOICE</v>
          </cell>
          <cell r="E1024">
            <v>0</v>
          </cell>
          <cell r="F1024">
            <v>0</v>
          </cell>
        </row>
        <row r="1025">
          <cell r="B1025" t="str">
            <v>0241660</v>
          </cell>
          <cell r="C1025" t="str">
            <v>COTTAGE GROVE RAC CLUB</v>
          </cell>
          <cell r="E1025">
            <v>0</v>
          </cell>
          <cell r="F1025">
            <v>0</v>
          </cell>
        </row>
        <row r="1026">
          <cell r="B1026" t="str">
            <v>0241679</v>
          </cell>
          <cell r="C1026" t="str">
            <v>BROWN'S SHOE FIT CO</v>
          </cell>
          <cell r="E1026">
            <v>6</v>
          </cell>
          <cell r="F1026">
            <v>0.06</v>
          </cell>
        </row>
        <row r="1027">
          <cell r="B1027" t="str">
            <v>0241680</v>
          </cell>
          <cell r="C1027" t="str">
            <v>BROWN'S SHOE FIT COMPANY</v>
          </cell>
          <cell r="E1027">
            <v>6</v>
          </cell>
          <cell r="F1027">
            <v>0.06</v>
          </cell>
        </row>
        <row r="1028">
          <cell r="B1028" t="str">
            <v>0241682</v>
          </cell>
          <cell r="C1028" t="str">
            <v>BROWN'S SHOE FIT # 69</v>
          </cell>
          <cell r="E1028">
            <v>6</v>
          </cell>
          <cell r="F1028">
            <v>0.06</v>
          </cell>
        </row>
        <row r="1029">
          <cell r="B1029" t="str">
            <v>0241684</v>
          </cell>
          <cell r="C1029" t="str">
            <v>BROWN'S SHOE FIT CO</v>
          </cell>
          <cell r="E1029">
            <v>5</v>
          </cell>
          <cell r="F1029">
            <v>0.05</v>
          </cell>
        </row>
        <row r="1030">
          <cell r="B1030" t="str">
            <v>0241684</v>
          </cell>
          <cell r="C1030" t="str">
            <v>BROWN'S SHOE FIT CO</v>
          </cell>
          <cell r="E1030">
            <v>6</v>
          </cell>
          <cell r="F1030">
            <v>0.06</v>
          </cell>
        </row>
        <row r="1031">
          <cell r="B1031" t="str">
            <v>0241686</v>
          </cell>
          <cell r="C1031" t="str">
            <v>BROWN'S SHOE FIT COMPANY</v>
          </cell>
          <cell r="E1031">
            <v>8</v>
          </cell>
          <cell r="F1031">
            <v>0.08</v>
          </cell>
        </row>
        <row r="1032">
          <cell r="B1032" t="str">
            <v>0241711</v>
          </cell>
          <cell r="C1032" t="str">
            <v>BROWNS SHOE FIT CO</v>
          </cell>
          <cell r="E1032">
            <v>8</v>
          </cell>
          <cell r="F1032">
            <v>0.08</v>
          </cell>
        </row>
        <row r="1033">
          <cell r="B1033" t="str">
            <v>0241713</v>
          </cell>
          <cell r="C1033" t="str">
            <v>BROWNS SHOE FIT CO</v>
          </cell>
          <cell r="E1033">
            <v>5</v>
          </cell>
          <cell r="F1033">
            <v>0.05</v>
          </cell>
        </row>
        <row r="1034">
          <cell r="B1034" t="str">
            <v>0241714</v>
          </cell>
          <cell r="C1034" t="str">
            <v>BROWN'S SHOE FIT CO</v>
          </cell>
          <cell r="E1034">
            <v>8</v>
          </cell>
          <cell r="F1034">
            <v>0.08</v>
          </cell>
        </row>
        <row r="1035">
          <cell r="B1035" t="str">
            <v>0241715</v>
          </cell>
          <cell r="C1035" t="str">
            <v>BROWNS SHOE FIT CO</v>
          </cell>
          <cell r="E1035">
            <v>6</v>
          </cell>
          <cell r="F1035">
            <v>0.06</v>
          </cell>
        </row>
        <row r="1036">
          <cell r="B1036" t="str">
            <v>0241717</v>
          </cell>
          <cell r="C1036" t="str">
            <v>BROWN'S SHOE FIT CO</v>
          </cell>
          <cell r="E1036">
            <v>8</v>
          </cell>
          <cell r="F1036">
            <v>0.08</v>
          </cell>
        </row>
        <row r="1037">
          <cell r="B1037" t="str">
            <v>0241741</v>
          </cell>
          <cell r="C1037" t="str">
            <v>CARLISLE'S CORRECT SHOES</v>
          </cell>
          <cell r="E1037">
            <v>0</v>
          </cell>
          <cell r="F1037">
            <v>0</v>
          </cell>
        </row>
        <row r="1038">
          <cell r="B1038" t="str">
            <v>0242101</v>
          </cell>
          <cell r="C1038" t="str">
            <v>CONCEPT SHOES, INC</v>
          </cell>
          <cell r="E1038">
            <v>0</v>
          </cell>
          <cell r="F1038">
            <v>0</v>
          </cell>
        </row>
        <row r="1039">
          <cell r="B1039" t="str">
            <v>0242110</v>
          </cell>
          <cell r="C1039" t="str">
            <v>COUNTRY COBBLER</v>
          </cell>
          <cell r="E1039">
            <v>0</v>
          </cell>
          <cell r="F1039">
            <v>0</v>
          </cell>
        </row>
        <row r="1040">
          <cell r="B1040" t="str">
            <v>0242543</v>
          </cell>
          <cell r="C1040" t="str">
            <v>MICHAEL'S SHOES</v>
          </cell>
          <cell r="E1040">
            <v>0</v>
          </cell>
          <cell r="F1040">
            <v>0</v>
          </cell>
        </row>
        <row r="1041">
          <cell r="B1041" t="str">
            <v>0242588</v>
          </cell>
          <cell r="C1041" t="str">
            <v>ATHLETIC EDGE</v>
          </cell>
          <cell r="E1041">
            <v>0</v>
          </cell>
          <cell r="F1041">
            <v>0</v>
          </cell>
        </row>
        <row r="1042">
          <cell r="B1042" t="str">
            <v>0242777</v>
          </cell>
          <cell r="C1042" t="str">
            <v>B &amp; D RENTALS</v>
          </cell>
          <cell r="E1042">
            <v>0</v>
          </cell>
          <cell r="F1042">
            <v>0</v>
          </cell>
        </row>
        <row r="1043">
          <cell r="B1043" t="str">
            <v>0242780</v>
          </cell>
          <cell r="C1043" t="str">
            <v>CYS UNIFORMS INC</v>
          </cell>
          <cell r="E1043">
            <v>0</v>
          </cell>
          <cell r="F1043">
            <v>0</v>
          </cell>
        </row>
        <row r="1044">
          <cell r="B1044" t="str">
            <v>0243000</v>
          </cell>
          <cell r="C1044" t="str">
            <v>DAKOTA SPORTS INC</v>
          </cell>
          <cell r="E1044">
            <v>0</v>
          </cell>
          <cell r="F1044">
            <v>0</v>
          </cell>
        </row>
        <row r="1045">
          <cell r="B1045" t="str">
            <v>0243099</v>
          </cell>
          <cell r="C1045" t="str">
            <v>ATHLETE'S FOOT OF GLENDALE INC.</v>
          </cell>
          <cell r="E1045">
            <v>7</v>
          </cell>
          <cell r="F1045">
            <v>7.0000000000000007E-2</v>
          </cell>
        </row>
        <row r="1046">
          <cell r="B1046" t="str">
            <v>0243200</v>
          </cell>
          <cell r="C1046" t="str">
            <v>L J NORBY COMPANY</v>
          </cell>
          <cell r="E1046">
            <v>0</v>
          </cell>
          <cell r="F1046">
            <v>0</v>
          </cell>
        </row>
        <row r="1047">
          <cell r="B1047" t="str">
            <v>0243264</v>
          </cell>
          <cell r="C1047" t="str">
            <v>DANNERS SHOES INC.</v>
          </cell>
          <cell r="E1047">
            <v>0</v>
          </cell>
          <cell r="F1047">
            <v>0</v>
          </cell>
        </row>
        <row r="1048">
          <cell r="B1048" t="str">
            <v>0243531</v>
          </cell>
          <cell r="C1048" t="str">
            <v>DAUBYS SPORT SHOP</v>
          </cell>
          <cell r="E1048">
            <v>0</v>
          </cell>
          <cell r="F1048">
            <v>0</v>
          </cell>
        </row>
        <row r="1049">
          <cell r="B1049" t="str">
            <v>0243590</v>
          </cell>
          <cell r="C1049" t="str">
            <v>DAVE'S SPORT SHOP</v>
          </cell>
          <cell r="E1049">
            <v>0</v>
          </cell>
          <cell r="F1049">
            <v>0</v>
          </cell>
        </row>
        <row r="1050">
          <cell r="B1050" t="str">
            <v>0243713</v>
          </cell>
          <cell r="C1050" t="str">
            <v>DEPKE SHOE STORE</v>
          </cell>
          <cell r="E1050">
            <v>8</v>
          </cell>
          <cell r="F1050">
            <v>0.08</v>
          </cell>
        </row>
        <row r="1051">
          <cell r="B1051" t="str">
            <v>0243809</v>
          </cell>
          <cell r="C1051" t="str">
            <v>DHDSC</v>
          </cell>
          <cell r="D1051">
            <v>8</v>
          </cell>
          <cell r="E1051">
            <v>0</v>
          </cell>
          <cell r="F1051">
            <v>0.08</v>
          </cell>
        </row>
        <row r="1052">
          <cell r="B1052" t="str">
            <v>0243911</v>
          </cell>
          <cell r="C1052" t="str">
            <v>DECATHLON ATHLETIC CLUB</v>
          </cell>
          <cell r="E1052">
            <v>0</v>
          </cell>
          <cell r="F1052">
            <v>0</v>
          </cell>
        </row>
        <row r="1053">
          <cell r="B1053" t="str">
            <v>0243965</v>
          </cell>
          <cell r="C1053" t="str">
            <v>DECKER SPORTING GOODS</v>
          </cell>
          <cell r="E1053">
            <v>0</v>
          </cell>
          <cell r="F1053">
            <v>0</v>
          </cell>
        </row>
        <row r="1054">
          <cell r="B1054" t="str">
            <v>0243975</v>
          </cell>
          <cell r="C1054" t="str">
            <v>PEDORTHIC CENTER</v>
          </cell>
          <cell r="E1054">
            <v>8</v>
          </cell>
          <cell r="F1054">
            <v>0.08</v>
          </cell>
        </row>
        <row r="1055">
          <cell r="B1055" t="str">
            <v>0243988</v>
          </cell>
          <cell r="C1055" t="str">
            <v>DIAMOND SHOE CO INC</v>
          </cell>
          <cell r="E1055">
            <v>0</v>
          </cell>
          <cell r="F1055">
            <v>0</v>
          </cell>
        </row>
        <row r="1056">
          <cell r="B1056" t="str">
            <v>0243991</v>
          </cell>
          <cell r="C1056" t="str">
            <v>SPORTS CELLAR</v>
          </cell>
          <cell r="E1056">
            <v>0</v>
          </cell>
          <cell r="F1056">
            <v>0</v>
          </cell>
        </row>
        <row r="1057">
          <cell r="B1057" t="str">
            <v>0244015</v>
          </cell>
          <cell r="C1057" t="str">
            <v>DUGGAN'S COMFORT FTW INC</v>
          </cell>
          <cell r="E1057">
            <v>8</v>
          </cell>
          <cell r="F1057">
            <v>0.08</v>
          </cell>
        </row>
        <row r="1058">
          <cell r="B1058" t="str">
            <v>0244114</v>
          </cell>
          <cell r="C1058" t="str">
            <v>DON THE CLOTHIER</v>
          </cell>
          <cell r="E1058">
            <v>0</v>
          </cell>
          <cell r="F1058">
            <v>0</v>
          </cell>
        </row>
        <row r="1059">
          <cell r="B1059" t="str">
            <v>0244163</v>
          </cell>
          <cell r="C1059" t="str">
            <v>EASTBAY OF WAUSAU</v>
          </cell>
          <cell r="E1059">
            <v>0</v>
          </cell>
          <cell r="F1059">
            <v>0</v>
          </cell>
        </row>
        <row r="1060">
          <cell r="B1060" t="str">
            <v>0244163</v>
          </cell>
          <cell r="C1060" t="str">
            <v>EASTBAY OF WAUSAU</v>
          </cell>
          <cell r="D1060">
            <v>0</v>
          </cell>
          <cell r="E1060">
            <v>0</v>
          </cell>
          <cell r="F1060">
            <v>0</v>
          </cell>
        </row>
        <row r="1061">
          <cell r="B1061" t="str">
            <v>0244244</v>
          </cell>
          <cell r="C1061" t="str">
            <v>EASTBAY/WAUKESHA INC</v>
          </cell>
          <cell r="E1061">
            <v>0</v>
          </cell>
          <cell r="F1061">
            <v>0</v>
          </cell>
        </row>
        <row r="1062">
          <cell r="B1062" t="str">
            <v>0244301</v>
          </cell>
          <cell r="C1062" t="str">
            <v>EAU CLAIRE FLEET FEET</v>
          </cell>
          <cell r="E1062">
            <v>0</v>
          </cell>
          <cell r="F1062">
            <v>0</v>
          </cell>
        </row>
        <row r="1063">
          <cell r="B1063" t="str">
            <v>0244333</v>
          </cell>
          <cell r="C1063" t="str">
            <v>EBY'S SPORTING GOODS</v>
          </cell>
          <cell r="E1063">
            <v>5</v>
          </cell>
          <cell r="F1063">
            <v>0.05</v>
          </cell>
        </row>
        <row r="1064">
          <cell r="B1064" t="str">
            <v>0244367</v>
          </cell>
          <cell r="C1064" t="str">
            <v>EAU CLAIRE SHOE COMPANY</v>
          </cell>
          <cell r="E1064">
            <v>0</v>
          </cell>
          <cell r="F1064">
            <v>0</v>
          </cell>
        </row>
        <row r="1065">
          <cell r="B1065" t="str">
            <v>0244546</v>
          </cell>
          <cell r="C1065" t="str">
            <v>EVANS MEN'S SHOP LTD</v>
          </cell>
          <cell r="E1065">
            <v>0</v>
          </cell>
          <cell r="F1065">
            <v>0</v>
          </cell>
        </row>
        <row r="1066">
          <cell r="B1066" t="str">
            <v>0244617</v>
          </cell>
          <cell r="C1066" t="str">
            <v>EAU CLAIRE SCHEELS</v>
          </cell>
          <cell r="E1066">
            <v>5</v>
          </cell>
          <cell r="F1066">
            <v>0.05</v>
          </cell>
        </row>
        <row r="1067">
          <cell r="B1067" t="str">
            <v>0244760</v>
          </cell>
          <cell r="C1067" t="str">
            <v>EWERS SHOE CO INC</v>
          </cell>
          <cell r="E1067">
            <v>0</v>
          </cell>
          <cell r="F1067">
            <v>0</v>
          </cell>
        </row>
        <row r="1068">
          <cell r="B1068" t="str">
            <v>0244864</v>
          </cell>
          <cell r="C1068" t="str">
            <v>ECOLOGY SPORT SHOP</v>
          </cell>
          <cell r="E1068">
            <v>0</v>
          </cell>
          <cell r="F1068">
            <v>0</v>
          </cell>
        </row>
        <row r="1069">
          <cell r="B1069" t="str">
            <v>0244888</v>
          </cell>
          <cell r="C1069" t="str">
            <v>EDWARDS SHOE STORE, INC</v>
          </cell>
          <cell r="E1069">
            <v>0</v>
          </cell>
          <cell r="F1069">
            <v>0</v>
          </cell>
        </row>
        <row r="1070">
          <cell r="B1070" t="str">
            <v>0244898</v>
          </cell>
          <cell r="C1070" t="str">
            <v>EXPRESSIONS</v>
          </cell>
          <cell r="E1070">
            <v>0</v>
          </cell>
          <cell r="F1070">
            <v>0</v>
          </cell>
        </row>
        <row r="1071">
          <cell r="B1071" t="str">
            <v>0245005</v>
          </cell>
          <cell r="C1071" t="str">
            <v>EICHTEN SHOES INC</v>
          </cell>
          <cell r="E1071">
            <v>0</v>
          </cell>
          <cell r="F1071">
            <v>0</v>
          </cell>
        </row>
        <row r="1072">
          <cell r="B1072" t="str">
            <v>0245061</v>
          </cell>
          <cell r="C1072" t="str">
            <v>ELITE WAVE INC</v>
          </cell>
          <cell r="E1072">
            <v>0</v>
          </cell>
          <cell r="F1072">
            <v>0</v>
          </cell>
        </row>
        <row r="1073">
          <cell r="B1073" t="str">
            <v>0245119</v>
          </cell>
          <cell r="C1073" t="str">
            <v>GARY'S CLOTHING</v>
          </cell>
          <cell r="E1073">
            <v>0</v>
          </cell>
          <cell r="F1073">
            <v>0</v>
          </cell>
        </row>
        <row r="1074">
          <cell r="B1074" t="str">
            <v>0245121</v>
          </cell>
          <cell r="C1074" t="str">
            <v>COMFORT PLUS SHOE CENTER</v>
          </cell>
          <cell r="E1074">
            <v>8</v>
          </cell>
          <cell r="F1074">
            <v>0.08</v>
          </cell>
        </row>
        <row r="1075">
          <cell r="B1075" t="str">
            <v>0245128</v>
          </cell>
          <cell r="C1075" t="str">
            <v>ELY FAMILY SHOE</v>
          </cell>
          <cell r="E1075">
            <v>0</v>
          </cell>
          <cell r="F1075">
            <v>0</v>
          </cell>
        </row>
        <row r="1076">
          <cell r="B1076" t="str">
            <v>0245298</v>
          </cell>
          <cell r="C1076" t="str">
            <v>ELY FAMILY SHOE STORE</v>
          </cell>
          <cell r="E1076">
            <v>0</v>
          </cell>
          <cell r="F1076">
            <v>0</v>
          </cell>
        </row>
        <row r="1077">
          <cell r="B1077" t="str">
            <v>0245383</v>
          </cell>
          <cell r="C1077" t="str">
            <v>ENFORCEMENT PRODUCTS CO INC</v>
          </cell>
          <cell r="E1077">
            <v>0</v>
          </cell>
          <cell r="F1077">
            <v>0</v>
          </cell>
        </row>
        <row r="1078">
          <cell r="B1078" t="str">
            <v>0245410</v>
          </cell>
          <cell r="C1078" t="str">
            <v>FAMILY FOOTWARE</v>
          </cell>
          <cell r="E1078">
            <v>0</v>
          </cell>
          <cell r="F1078">
            <v>0</v>
          </cell>
        </row>
        <row r="1079">
          <cell r="B1079" t="str">
            <v>0245429</v>
          </cell>
          <cell r="C1079" t="str">
            <v>FAMILY SHOE STORE</v>
          </cell>
          <cell r="E1079">
            <v>0</v>
          </cell>
          <cell r="F1079">
            <v>0</v>
          </cell>
        </row>
        <row r="1080">
          <cell r="B1080" t="str">
            <v>0245435</v>
          </cell>
          <cell r="C1080" t="str">
            <v>FAMILY SHOE STORE</v>
          </cell>
          <cell r="E1080">
            <v>0</v>
          </cell>
          <cell r="F1080">
            <v>0</v>
          </cell>
        </row>
        <row r="1081">
          <cell r="B1081" t="str">
            <v>0245436</v>
          </cell>
          <cell r="C1081" t="str">
            <v>FAMILY SHOE</v>
          </cell>
          <cell r="E1081">
            <v>0</v>
          </cell>
          <cell r="F1081">
            <v>0</v>
          </cell>
        </row>
        <row r="1082">
          <cell r="B1082" t="str">
            <v>0245454</v>
          </cell>
          <cell r="C1082" t="str">
            <v>FANCY FEET</v>
          </cell>
          <cell r="E1082">
            <v>0</v>
          </cell>
          <cell r="F1082">
            <v>0</v>
          </cell>
        </row>
        <row r="1083">
          <cell r="B1083" t="str">
            <v>0245469</v>
          </cell>
          <cell r="C1083" t="str">
            <v>FAMILY SHOE STORE</v>
          </cell>
          <cell r="E1083">
            <v>0</v>
          </cell>
          <cell r="F1083">
            <v>0</v>
          </cell>
        </row>
        <row r="1084">
          <cell r="B1084" t="str">
            <v>0245470</v>
          </cell>
          <cell r="C1084" t="str">
            <v>ETHEN ENTERPRISES LTD</v>
          </cell>
          <cell r="E1084">
            <v>0</v>
          </cell>
          <cell r="F1084">
            <v>0</v>
          </cell>
        </row>
        <row r="1085">
          <cell r="B1085" t="str">
            <v>0245676</v>
          </cell>
          <cell r="C1085" t="str">
            <v>FIELDHOUSE</v>
          </cell>
          <cell r="E1085">
            <v>0</v>
          </cell>
          <cell r="F1085">
            <v>0</v>
          </cell>
        </row>
        <row r="1086">
          <cell r="B1086" t="str">
            <v>0245751</v>
          </cell>
          <cell r="C1086" t="str">
            <v>FITNESS CONCEPTS INC</v>
          </cell>
          <cell r="E1086">
            <v>0</v>
          </cell>
          <cell r="F1086">
            <v>0</v>
          </cell>
        </row>
        <row r="1087">
          <cell r="B1087" t="str">
            <v>0245805</v>
          </cell>
          <cell r="C1087" t="str">
            <v>FITNESS SPORTS LTD INC -ELITE</v>
          </cell>
          <cell r="E1087">
            <v>8</v>
          </cell>
          <cell r="F1087">
            <v>0.08</v>
          </cell>
        </row>
        <row r="1088">
          <cell r="B1088" t="str">
            <v>0245807</v>
          </cell>
          <cell r="C1088" t="str">
            <v>FITTING PLACE INC</v>
          </cell>
          <cell r="E1088">
            <v>8</v>
          </cell>
          <cell r="F1088">
            <v>0.08</v>
          </cell>
        </row>
        <row r="1089">
          <cell r="B1089" t="str">
            <v>0245898</v>
          </cell>
          <cell r="C1089" t="str">
            <v>ALPHA &amp; OMEGA SPORTS INC</v>
          </cell>
          <cell r="E1089">
            <v>7</v>
          </cell>
          <cell r="F1089">
            <v>7.0000000000000007E-2</v>
          </cell>
        </row>
        <row r="1090">
          <cell r="B1090" t="str">
            <v>0245922</v>
          </cell>
          <cell r="C1090" t="str">
            <v>EXPRESSIONS</v>
          </cell>
          <cell r="E1090">
            <v>0</v>
          </cell>
          <cell r="F1090">
            <v>0</v>
          </cell>
        </row>
        <row r="1091">
          <cell r="B1091" t="str">
            <v>0245925</v>
          </cell>
          <cell r="C1091" t="str">
            <v>FITZHARRIS SKI</v>
          </cell>
          <cell r="E1091">
            <v>0</v>
          </cell>
          <cell r="F1091">
            <v>0</v>
          </cell>
        </row>
        <row r="1092">
          <cell r="B1092" t="str">
            <v>0246403</v>
          </cell>
          <cell r="C1092" t="str">
            <v>BURGER'S FAMILY SHOE STORE</v>
          </cell>
          <cell r="E1092">
            <v>0</v>
          </cell>
          <cell r="F1092">
            <v>0</v>
          </cell>
        </row>
        <row r="1093">
          <cell r="B1093" t="str">
            <v>0246501</v>
          </cell>
          <cell r="C1093" t="str">
            <v>FOOT SUPPORT</v>
          </cell>
          <cell r="E1093">
            <v>0</v>
          </cell>
          <cell r="F1093">
            <v>0</v>
          </cell>
        </row>
        <row r="1094">
          <cell r="B1094" t="str">
            <v>0246898</v>
          </cell>
          <cell r="C1094" t="str">
            <v>GEAR WEST SKI &amp; RUN -elite</v>
          </cell>
          <cell r="E1094">
            <v>8</v>
          </cell>
          <cell r="F1094">
            <v>0.08</v>
          </cell>
        </row>
        <row r="1095">
          <cell r="B1095" t="str">
            <v>0246913</v>
          </cell>
          <cell r="C1095" t="str">
            <v>FAST FOOT</v>
          </cell>
          <cell r="E1095">
            <v>0</v>
          </cell>
          <cell r="F1095">
            <v>0</v>
          </cell>
        </row>
        <row r="1096">
          <cell r="B1096" t="str">
            <v>0246921</v>
          </cell>
          <cell r="C1096" t="str">
            <v>FAST FOOT</v>
          </cell>
          <cell r="E1096">
            <v>0</v>
          </cell>
          <cell r="F1096">
            <v>0</v>
          </cell>
        </row>
        <row r="1097">
          <cell r="B1097" t="str">
            <v>0247201</v>
          </cell>
          <cell r="C1097" t="str">
            <v>FLEET FEET SPORTING GOODS</v>
          </cell>
          <cell r="E1097">
            <v>0</v>
          </cell>
          <cell r="F1097">
            <v>0</v>
          </cell>
        </row>
        <row r="1098">
          <cell r="B1098" t="str">
            <v>0247202</v>
          </cell>
          <cell r="C1098" t="str">
            <v>FLEET FEET -ELITE</v>
          </cell>
          <cell r="E1098">
            <v>0</v>
          </cell>
          <cell r="F1098">
            <v>0</v>
          </cell>
        </row>
        <row r="1099">
          <cell r="B1099" t="str">
            <v>0247292</v>
          </cell>
          <cell r="C1099" t="str">
            <v>FOGARTY COMFORT SHOES</v>
          </cell>
          <cell r="E1099">
            <v>0</v>
          </cell>
          <cell r="F1099">
            <v>0</v>
          </cell>
        </row>
        <row r="1100">
          <cell r="B1100" t="str">
            <v>0247307</v>
          </cell>
          <cell r="C1100" t="str">
            <v>FORD'S SHOES INC</v>
          </cell>
          <cell r="E1100">
            <v>0</v>
          </cell>
          <cell r="F1100">
            <v>0</v>
          </cell>
        </row>
        <row r="1101">
          <cell r="B1101" t="str">
            <v>0247618</v>
          </cell>
          <cell r="C1101" t="str">
            <v>FOSTERS SPORTS</v>
          </cell>
          <cell r="E1101">
            <v>0</v>
          </cell>
          <cell r="F1101">
            <v>0</v>
          </cell>
        </row>
        <row r="1102">
          <cell r="B1102" t="str">
            <v>0248077</v>
          </cell>
          <cell r="C1102" t="str">
            <v>G &amp; L CLOTHING CO, INC</v>
          </cell>
          <cell r="E1102">
            <v>6</v>
          </cell>
          <cell r="F1102">
            <v>0.06</v>
          </cell>
        </row>
        <row r="1103">
          <cell r="B1103" t="str">
            <v>0248125</v>
          </cell>
          <cell r="C1103" t="str">
            <v>GOOD SPORTS INC</v>
          </cell>
          <cell r="E1103">
            <v>0</v>
          </cell>
          <cell r="F1103">
            <v>0</v>
          </cell>
        </row>
        <row r="1104">
          <cell r="B1104" t="str">
            <v>0248304</v>
          </cell>
          <cell r="C1104" t="str">
            <v>FOURSOME INC</v>
          </cell>
          <cell r="E1104">
            <v>6</v>
          </cell>
          <cell r="F1104">
            <v>0.06</v>
          </cell>
        </row>
        <row r="1105">
          <cell r="B1105" t="str">
            <v>0248705</v>
          </cell>
          <cell r="C1105" t="str">
            <v>NINE WEST GROUP INC</v>
          </cell>
          <cell r="E1105">
            <v>6</v>
          </cell>
          <cell r="F1105">
            <v>0.06</v>
          </cell>
        </row>
        <row r="1106">
          <cell r="B1106" t="str">
            <v>0248705</v>
          </cell>
          <cell r="C1106" t="str">
            <v>NINE WEST GROUP INC</v>
          </cell>
          <cell r="E1106">
            <v>10</v>
          </cell>
          <cell r="F1106">
            <v>0.1</v>
          </cell>
        </row>
        <row r="1107">
          <cell r="B1107" t="str">
            <v>0248708</v>
          </cell>
          <cell r="C1107" t="str">
            <v>FRENCH SLIPPER SHOP, INC</v>
          </cell>
          <cell r="E1107">
            <v>0</v>
          </cell>
          <cell r="F1107">
            <v>0</v>
          </cell>
        </row>
        <row r="1108">
          <cell r="B1108" t="str">
            <v>0248817</v>
          </cell>
          <cell r="C1108" t="str">
            <v>BARTON ENTERPRISES INC</v>
          </cell>
          <cell r="E1108">
            <v>0</v>
          </cell>
          <cell r="F1108">
            <v>0</v>
          </cell>
        </row>
        <row r="1109">
          <cell r="B1109" t="str">
            <v>0248904</v>
          </cell>
          <cell r="C1109" t="str">
            <v>GEORGE A DENIS SPORT SHOP INC</v>
          </cell>
          <cell r="E1109">
            <v>0</v>
          </cell>
          <cell r="F1109">
            <v>0</v>
          </cell>
        </row>
        <row r="1110">
          <cell r="B1110" t="str">
            <v>0249001</v>
          </cell>
          <cell r="C1110" t="str">
            <v>FRANKS SHOE REPAIR</v>
          </cell>
          <cell r="E1110">
            <v>0</v>
          </cell>
          <cell r="F1110">
            <v>0</v>
          </cell>
        </row>
        <row r="1111">
          <cell r="B1111" t="str">
            <v>0249005</v>
          </cell>
          <cell r="C1111" t="str">
            <v>FRIEDMAN'S DEPT STORE</v>
          </cell>
          <cell r="E1111">
            <v>0</v>
          </cell>
          <cell r="F1111">
            <v>0</v>
          </cell>
        </row>
        <row r="1112">
          <cell r="B1112" t="str">
            <v>0249233</v>
          </cell>
          <cell r="C1112" t="str">
            <v>GANDER MOUNTAIN INC</v>
          </cell>
          <cell r="E1112">
            <v>5</v>
          </cell>
          <cell r="F1112">
            <v>0.05</v>
          </cell>
        </row>
        <row r="1113">
          <cell r="B1113" t="str">
            <v>0249904</v>
          </cell>
          <cell r="C1113" t="str">
            <v>GAMES PEOPLE PLAY</v>
          </cell>
          <cell r="E1113">
            <v>0</v>
          </cell>
          <cell r="F1113">
            <v>0</v>
          </cell>
        </row>
        <row r="1114">
          <cell r="B1114" t="str">
            <v>0249926</v>
          </cell>
          <cell r="C1114" t="str">
            <v>GABRIEL BROTHERS INC</v>
          </cell>
          <cell r="E1114">
            <v>0</v>
          </cell>
          <cell r="F1114">
            <v>0</v>
          </cell>
        </row>
        <row r="1115">
          <cell r="B1115" t="str">
            <v>0249950</v>
          </cell>
          <cell r="C1115" t="str">
            <v>GAWLITTA'S RIVER BEND SHOE CEN</v>
          </cell>
          <cell r="E1115">
            <v>0</v>
          </cell>
          <cell r="F1115">
            <v>0</v>
          </cell>
        </row>
        <row r="1116">
          <cell r="B1116" t="str">
            <v>0250031</v>
          </cell>
          <cell r="C1116" t="str">
            <v>GEAR         DELETED 02/10/00</v>
          </cell>
          <cell r="E1116">
            <v>0</v>
          </cell>
          <cell r="F1116">
            <v>0</v>
          </cell>
        </row>
        <row r="1117">
          <cell r="B1117" t="str">
            <v>0250163</v>
          </cell>
          <cell r="C1117" t="str">
            <v>GENERAL SPORTS</v>
          </cell>
          <cell r="E1117">
            <v>0</v>
          </cell>
          <cell r="F1117">
            <v>0</v>
          </cell>
        </row>
        <row r="1118">
          <cell r="B1118" t="str">
            <v>0250222</v>
          </cell>
          <cell r="C1118" t="str">
            <v>BROWN'S SHOE FIT COMPANY  #18</v>
          </cell>
          <cell r="E1118">
            <v>8</v>
          </cell>
          <cell r="F1118">
            <v>0.08</v>
          </cell>
        </row>
        <row r="1119">
          <cell r="B1119" t="str">
            <v>0250250</v>
          </cell>
          <cell r="C1119" t="str">
            <v>BROWN'S SHOE FIT COMPANY</v>
          </cell>
          <cell r="E1119">
            <v>0</v>
          </cell>
          <cell r="F1119">
            <v>0</v>
          </cell>
        </row>
        <row r="1120">
          <cell r="B1120" t="str">
            <v>0250251</v>
          </cell>
          <cell r="C1120" t="str">
            <v>BROWN'S SHOE FIT COMPANY</v>
          </cell>
          <cell r="E1120">
            <v>0</v>
          </cell>
          <cell r="F1120">
            <v>0</v>
          </cell>
        </row>
        <row r="1121">
          <cell r="B1121" t="str">
            <v>0250252</v>
          </cell>
          <cell r="C1121" t="str">
            <v>BROWN'S SHOE FIT</v>
          </cell>
          <cell r="E1121">
            <v>6</v>
          </cell>
          <cell r="F1121">
            <v>0.06</v>
          </cell>
        </row>
        <row r="1122">
          <cell r="B1122" t="str">
            <v>0250302</v>
          </cell>
          <cell r="C1122" t="str">
            <v>GOODNATURE STORE, THE</v>
          </cell>
          <cell r="E1122">
            <v>0</v>
          </cell>
          <cell r="F1122">
            <v>0</v>
          </cell>
        </row>
        <row r="1123">
          <cell r="B1123" t="str">
            <v>0250305</v>
          </cell>
          <cell r="C1123" t="str">
            <v>NORTHERN PLAINS SPORTS INC</v>
          </cell>
          <cell r="E1123">
            <v>0</v>
          </cell>
          <cell r="F1123">
            <v>0</v>
          </cell>
        </row>
        <row r="1124">
          <cell r="B1124" t="str">
            <v>0250409</v>
          </cell>
          <cell r="C1124" t="str">
            <v>BROWN'S SHOE FIT CO</v>
          </cell>
          <cell r="E1124">
            <v>6</v>
          </cell>
          <cell r="F1124">
            <v>0.06</v>
          </cell>
        </row>
        <row r="1125">
          <cell r="B1125" t="str">
            <v>0250422</v>
          </cell>
          <cell r="C1125" t="str">
            <v>GERRELL'S &amp; CO</v>
          </cell>
          <cell r="E1125">
            <v>0</v>
          </cell>
          <cell r="F1125">
            <v>0</v>
          </cell>
        </row>
        <row r="1126">
          <cell r="B1126" t="str">
            <v>0250426</v>
          </cell>
          <cell r="C1126" t="str">
            <v>MEGA SPORTS, INC. -ELITE</v>
          </cell>
          <cell r="E1126">
            <v>8</v>
          </cell>
          <cell r="F1126">
            <v>0.08</v>
          </cell>
        </row>
        <row r="1127">
          <cell r="B1127" t="str">
            <v>0250430</v>
          </cell>
          <cell r="C1127" t="str">
            <v>JOEBGEN SHOES INC</v>
          </cell>
          <cell r="E1127">
            <v>0</v>
          </cell>
          <cell r="F1127">
            <v>0</v>
          </cell>
        </row>
        <row r="1128">
          <cell r="B1128" t="str">
            <v>0250514</v>
          </cell>
          <cell r="C1128" t="str">
            <v>ANDERSON'S D&amp;S BOOTERY</v>
          </cell>
          <cell r="E1128">
            <v>0</v>
          </cell>
          <cell r="F1128">
            <v>0</v>
          </cell>
        </row>
        <row r="1129">
          <cell r="B1129" t="str">
            <v>0250528</v>
          </cell>
          <cell r="C1129" t="str">
            <v>RUNNERS</v>
          </cell>
          <cell r="E1129">
            <v>0</v>
          </cell>
          <cell r="F1129">
            <v>0</v>
          </cell>
        </row>
        <row r="1130">
          <cell r="B1130" t="str">
            <v>0250606</v>
          </cell>
          <cell r="C1130" t="str">
            <v>CARLY'S SHOES</v>
          </cell>
          <cell r="E1130">
            <v>0</v>
          </cell>
          <cell r="F1130">
            <v>0</v>
          </cell>
        </row>
        <row r="1131">
          <cell r="B1131" t="str">
            <v>0250626</v>
          </cell>
          <cell r="C1131" t="str">
            <v>FIT RITE INC</v>
          </cell>
          <cell r="E1131">
            <v>0</v>
          </cell>
          <cell r="F1131">
            <v>0</v>
          </cell>
        </row>
        <row r="1132">
          <cell r="B1132" t="str">
            <v>0250694</v>
          </cell>
          <cell r="C1132" t="str">
            <v>GERELL'S SPORTS CENTER</v>
          </cell>
          <cell r="E1132">
            <v>0</v>
          </cell>
          <cell r="F1132">
            <v>0</v>
          </cell>
        </row>
        <row r="1133">
          <cell r="B1133" t="str">
            <v>0250808</v>
          </cell>
          <cell r="C1133" t="str">
            <v>xxxx</v>
          </cell>
          <cell r="E1133">
            <v>0</v>
          </cell>
          <cell r="F1133">
            <v>0</v>
          </cell>
        </row>
        <row r="1134">
          <cell r="B1134" t="str">
            <v>0250916</v>
          </cell>
          <cell r="C1134" t="str">
            <v>GUN &amp; REEL SPORTS INC</v>
          </cell>
          <cell r="E1134">
            <v>0</v>
          </cell>
          <cell r="F1134">
            <v>0</v>
          </cell>
        </row>
        <row r="1135">
          <cell r="B1135" t="str">
            <v>0250919</v>
          </cell>
          <cell r="C1135" t="str">
            <v>TREADMILL SPORTS</v>
          </cell>
          <cell r="E1135">
            <v>0</v>
          </cell>
          <cell r="F1135">
            <v>0</v>
          </cell>
        </row>
        <row r="1136">
          <cell r="B1136" t="str">
            <v>0250999</v>
          </cell>
          <cell r="C1136" t="str">
            <v>FLANAGAN ENTERPRISES</v>
          </cell>
          <cell r="E1136">
            <v>0</v>
          </cell>
          <cell r="F1136">
            <v>0</v>
          </cell>
        </row>
        <row r="1137">
          <cell r="B1137" t="str">
            <v>0251004</v>
          </cell>
          <cell r="C1137" t="str">
            <v>R &amp; M SHOES INC</v>
          </cell>
          <cell r="E1137">
            <v>6</v>
          </cell>
          <cell r="F1137">
            <v>0.06</v>
          </cell>
        </row>
        <row r="1138">
          <cell r="B1138" t="str">
            <v>0251011</v>
          </cell>
          <cell r="C1138" t="str">
            <v>HERINGTON'S SHOE STORE INC</v>
          </cell>
          <cell r="E1138">
            <v>8</v>
          </cell>
          <cell r="F1138">
            <v>0.08</v>
          </cell>
        </row>
        <row r="1139">
          <cell r="B1139" t="str">
            <v>0251015</v>
          </cell>
          <cell r="C1139" t="str">
            <v>WASHINGTON SHOE STORE INC</v>
          </cell>
          <cell r="E1139">
            <v>0</v>
          </cell>
          <cell r="F1139">
            <v>0</v>
          </cell>
        </row>
        <row r="1140">
          <cell r="B1140" t="str">
            <v>0251016</v>
          </cell>
          <cell r="C1140" t="str">
            <v>OLIVER CLOTHING</v>
          </cell>
          <cell r="E1140">
            <v>0</v>
          </cell>
          <cell r="F1140">
            <v>0</v>
          </cell>
        </row>
        <row r="1141">
          <cell r="B1141" t="str">
            <v>0251018</v>
          </cell>
          <cell r="C1141" t="str">
            <v>RAPID SKI SERVICES</v>
          </cell>
          <cell r="E1141">
            <v>0</v>
          </cell>
          <cell r="F1141">
            <v>0</v>
          </cell>
        </row>
        <row r="1142">
          <cell r="B1142" t="str">
            <v>0251101</v>
          </cell>
          <cell r="C1142" t="str">
            <v>MOORE SHOES INC</v>
          </cell>
          <cell r="E1142">
            <v>0</v>
          </cell>
          <cell r="F1142">
            <v>0</v>
          </cell>
        </row>
        <row r="1143">
          <cell r="B1143" t="str">
            <v>0251122</v>
          </cell>
          <cell r="C1143" t="str">
            <v>TRI SPORTS</v>
          </cell>
          <cell r="E1143">
            <v>0</v>
          </cell>
          <cell r="F1143">
            <v>0</v>
          </cell>
        </row>
        <row r="1144">
          <cell r="B1144" t="str">
            <v>0251126</v>
          </cell>
          <cell r="C1144" t="str">
            <v>THE BOOTERY &amp; IMAGE</v>
          </cell>
          <cell r="E1144">
            <v>0</v>
          </cell>
          <cell r="F1144">
            <v>0</v>
          </cell>
        </row>
        <row r="1145">
          <cell r="B1145" t="str">
            <v>0251205</v>
          </cell>
          <cell r="C1145" t="str">
            <v>FISCHER STRIDE RITE</v>
          </cell>
          <cell r="E1145">
            <v>0</v>
          </cell>
          <cell r="F1145">
            <v>0</v>
          </cell>
        </row>
        <row r="1146">
          <cell r="B1146" t="str">
            <v>0251320</v>
          </cell>
          <cell r="C1146" t="str">
            <v>THE BOOTERY</v>
          </cell>
          <cell r="E1146">
            <v>0</v>
          </cell>
          <cell r="F1146">
            <v>0</v>
          </cell>
        </row>
        <row r="1147">
          <cell r="B1147" t="str">
            <v>0251356</v>
          </cell>
          <cell r="C1147" t="str">
            <v>GOLD COUNTRY INC</v>
          </cell>
          <cell r="E1147">
            <v>0</v>
          </cell>
          <cell r="F1147">
            <v>0</v>
          </cell>
        </row>
        <row r="1148">
          <cell r="B1148" t="str">
            <v>0251405</v>
          </cell>
          <cell r="C1148" t="str">
            <v>GREAT PLAINS REHAB SVCS</v>
          </cell>
          <cell r="E1148">
            <v>0</v>
          </cell>
          <cell r="F1148">
            <v>0</v>
          </cell>
        </row>
        <row r="1149">
          <cell r="B1149" t="str">
            <v>0251420</v>
          </cell>
          <cell r="C1149" t="str">
            <v>GOODROAD SPORTS, INC   DELETED 6/99</v>
          </cell>
          <cell r="E1149">
            <v>0</v>
          </cell>
          <cell r="F1149">
            <v>0</v>
          </cell>
        </row>
        <row r="1150">
          <cell r="B1150" t="str">
            <v>0251700</v>
          </cell>
          <cell r="C1150" t="str">
            <v>FREMONT FOOTWEAR</v>
          </cell>
          <cell r="E1150">
            <v>0</v>
          </cell>
          <cell r="F1150">
            <v>0</v>
          </cell>
        </row>
        <row r="1151">
          <cell r="B1151" t="str">
            <v>0251756</v>
          </cell>
          <cell r="C1151" t="str">
            <v>FISCHER SPORTS</v>
          </cell>
          <cell r="E1151">
            <v>0</v>
          </cell>
          <cell r="F1151">
            <v>0</v>
          </cell>
        </row>
        <row r="1152">
          <cell r="B1152" t="str">
            <v>0251984</v>
          </cell>
          <cell r="C1152" t="str">
            <v>GREATER ROCHESTER SURPLUS</v>
          </cell>
          <cell r="E1152">
            <v>0</v>
          </cell>
          <cell r="F1152">
            <v>0</v>
          </cell>
        </row>
        <row r="1153">
          <cell r="B1153" t="str">
            <v>0252009</v>
          </cell>
          <cell r="C1153" t="str">
            <v>GREG LARSON SPORTS</v>
          </cell>
          <cell r="E1153">
            <v>0</v>
          </cell>
          <cell r="F1153">
            <v>0</v>
          </cell>
        </row>
        <row r="1154">
          <cell r="B1154" t="str">
            <v>0252037</v>
          </cell>
          <cell r="C1154" t="str">
            <v>HALLETT'S BOOTERY</v>
          </cell>
          <cell r="E1154">
            <v>0</v>
          </cell>
          <cell r="F1154">
            <v>0</v>
          </cell>
        </row>
        <row r="1155">
          <cell r="B1155" t="str">
            <v>0252038</v>
          </cell>
          <cell r="C1155" t="str">
            <v>HAND KNIT PRODUCTS</v>
          </cell>
          <cell r="E1155">
            <v>0</v>
          </cell>
          <cell r="F1155">
            <v>0</v>
          </cell>
        </row>
        <row r="1156">
          <cell r="B1156" t="str">
            <v>0252039</v>
          </cell>
          <cell r="C1156" t="str">
            <v>HANEY SHOE STORES INC</v>
          </cell>
          <cell r="E1156">
            <v>8</v>
          </cell>
          <cell r="F1156">
            <v>0.08</v>
          </cell>
        </row>
        <row r="1157">
          <cell r="B1157" t="str">
            <v>0252041</v>
          </cell>
          <cell r="C1157" t="str">
            <v>HAZEN SUPPLY CORPORATION</v>
          </cell>
          <cell r="E1157">
            <v>0</v>
          </cell>
          <cell r="F1157">
            <v>0</v>
          </cell>
        </row>
        <row r="1158">
          <cell r="B1158" t="str">
            <v>0252043</v>
          </cell>
          <cell r="C1158" t="str">
            <v>HARBOR ATHLETIC CLUB, INC</v>
          </cell>
          <cell r="E1158">
            <v>0</v>
          </cell>
          <cell r="F1158">
            <v>0</v>
          </cell>
        </row>
        <row r="1159">
          <cell r="B1159" t="str">
            <v>0252077</v>
          </cell>
          <cell r="C1159" t="str">
            <v>GYM BAG</v>
          </cell>
          <cell r="E1159">
            <v>0</v>
          </cell>
          <cell r="F1159">
            <v>0</v>
          </cell>
        </row>
        <row r="1160">
          <cell r="B1160" t="str">
            <v>0252085</v>
          </cell>
          <cell r="C1160" t="str">
            <v>HARVE'S SPORT SHOP</v>
          </cell>
          <cell r="E1160">
            <v>0</v>
          </cell>
          <cell r="F1160">
            <v>0</v>
          </cell>
        </row>
        <row r="1161">
          <cell r="B1161" t="str">
            <v>0252090</v>
          </cell>
          <cell r="C1161" t="str">
            <v>HATCH UNIFORM SERVICES</v>
          </cell>
          <cell r="E1161">
            <v>0</v>
          </cell>
          <cell r="F1161">
            <v>0</v>
          </cell>
        </row>
        <row r="1162">
          <cell r="B1162" t="str">
            <v>0252093</v>
          </cell>
          <cell r="C1162" t="str">
            <v>HAASE SHOE STORE</v>
          </cell>
          <cell r="E1162">
            <v>0</v>
          </cell>
          <cell r="F1162">
            <v>0</v>
          </cell>
        </row>
        <row r="1163">
          <cell r="B1163" t="str">
            <v>0252112</v>
          </cell>
          <cell r="C1163" t="str">
            <v>HIERLINGERS SHOES</v>
          </cell>
          <cell r="E1163">
            <v>0</v>
          </cell>
          <cell r="F1163">
            <v>0</v>
          </cell>
        </row>
        <row r="1164">
          <cell r="B1164" t="str">
            <v>0252118</v>
          </cell>
          <cell r="C1164" t="str">
            <v>JUNIOR SHOE WORLD</v>
          </cell>
          <cell r="E1164">
            <v>0</v>
          </cell>
          <cell r="F1164">
            <v>0</v>
          </cell>
        </row>
        <row r="1165">
          <cell r="B1165" t="str">
            <v>0252163</v>
          </cell>
          <cell r="C1165" t="str">
            <v>HE-MART</v>
          </cell>
          <cell r="E1165">
            <v>0</v>
          </cell>
          <cell r="F1165">
            <v>0</v>
          </cell>
        </row>
        <row r="1166">
          <cell r="B1166" t="str">
            <v>0252182</v>
          </cell>
          <cell r="C1166" t="str">
            <v>HEALTH CARE ACCESSORIES, INC</v>
          </cell>
          <cell r="E1166">
            <v>8</v>
          </cell>
          <cell r="F1166">
            <v>0.08</v>
          </cell>
        </row>
        <row r="1167">
          <cell r="B1167" t="str">
            <v>0252212</v>
          </cell>
          <cell r="C1167" t="str">
            <v>HEEL INC</v>
          </cell>
          <cell r="E1167">
            <v>0</v>
          </cell>
          <cell r="F1167">
            <v>0</v>
          </cell>
        </row>
        <row r="1168">
          <cell r="B1168" t="str">
            <v>0252220</v>
          </cell>
          <cell r="C1168" t="str">
            <v>SPORTS MAGIC</v>
          </cell>
          <cell r="E1168">
            <v>0</v>
          </cell>
          <cell r="F1168">
            <v>0</v>
          </cell>
        </row>
        <row r="1169">
          <cell r="B1169" t="str">
            <v>0252247</v>
          </cell>
          <cell r="C1169" t="str">
            <v>HERNESMAN &amp; SONS</v>
          </cell>
          <cell r="E1169">
            <v>0</v>
          </cell>
          <cell r="F1169">
            <v>0</v>
          </cell>
        </row>
        <row r="1170">
          <cell r="B1170" t="str">
            <v>0252298</v>
          </cell>
          <cell r="C1170" t="str">
            <v>HAUFF SPORTING GOODS</v>
          </cell>
          <cell r="E1170">
            <v>0</v>
          </cell>
          <cell r="F1170">
            <v>0</v>
          </cell>
        </row>
        <row r="1171">
          <cell r="B1171" t="str">
            <v>0252345</v>
          </cell>
          <cell r="C1171" t="str">
            <v>HAPPY FEET</v>
          </cell>
          <cell r="E1171">
            <v>6</v>
          </cell>
          <cell r="F1171">
            <v>0.06</v>
          </cell>
        </row>
        <row r="1172">
          <cell r="B1172" t="str">
            <v>0252371</v>
          </cell>
          <cell r="C1172" t="str">
            <v>HI-MOUNT SHOE STORE</v>
          </cell>
          <cell r="E1172">
            <v>0</v>
          </cell>
          <cell r="F1172">
            <v>0</v>
          </cell>
        </row>
        <row r="1173">
          <cell r="B1173" t="str">
            <v>0252381</v>
          </cell>
          <cell r="C1173" t="str">
            <v>ITZIN'S SHOES &amp; SHOE REPAIR</v>
          </cell>
          <cell r="E1173">
            <v>0</v>
          </cell>
          <cell r="F1173">
            <v>0</v>
          </cell>
        </row>
        <row r="1174">
          <cell r="B1174" t="str">
            <v>0252433</v>
          </cell>
          <cell r="C1174" t="str">
            <v>HINZ SHOE STORE</v>
          </cell>
          <cell r="E1174">
            <v>0</v>
          </cell>
          <cell r="F1174">
            <v>0</v>
          </cell>
        </row>
        <row r="1175">
          <cell r="B1175" t="str">
            <v>0252509</v>
          </cell>
          <cell r="C1175" t="str">
            <v>JOHNSON'S SHOES</v>
          </cell>
          <cell r="E1175">
            <v>0</v>
          </cell>
          <cell r="F1175">
            <v>0</v>
          </cell>
        </row>
        <row r="1176">
          <cell r="B1176" t="str">
            <v>0252653</v>
          </cell>
          <cell r="C1176" t="str">
            <v>HEARTLAND PRODUCTS</v>
          </cell>
          <cell r="E1176">
            <v>0</v>
          </cell>
          <cell r="F1176">
            <v>0</v>
          </cell>
        </row>
        <row r="1177">
          <cell r="B1177" t="str">
            <v>0252657</v>
          </cell>
          <cell r="C1177" t="str">
            <v>H J T INC.             DELETED 6/99</v>
          </cell>
          <cell r="E1177">
            <v>0</v>
          </cell>
          <cell r="F1177">
            <v>0</v>
          </cell>
        </row>
        <row r="1178">
          <cell r="B1178" t="str">
            <v>0252734</v>
          </cell>
          <cell r="C1178" t="str">
            <v>HOME TEAM SPORTS</v>
          </cell>
          <cell r="E1178">
            <v>0</v>
          </cell>
          <cell r="F1178">
            <v>0</v>
          </cell>
        </row>
        <row r="1179">
          <cell r="B1179" t="str">
            <v>0252920</v>
          </cell>
          <cell r="C1179" t="str">
            <v>HILL AVENUE FASHIONS INC</v>
          </cell>
          <cell r="E1179">
            <v>0</v>
          </cell>
          <cell r="F1179">
            <v>0</v>
          </cell>
        </row>
        <row r="1180">
          <cell r="B1180" t="str">
            <v>0253200</v>
          </cell>
          <cell r="C1180" t="str">
            <v>HOME OF ECONOMY</v>
          </cell>
          <cell r="E1180">
            <v>0</v>
          </cell>
          <cell r="F1180">
            <v>0</v>
          </cell>
        </row>
        <row r="1181">
          <cell r="B1181" t="str">
            <v>0253243</v>
          </cell>
          <cell r="C1181" t="str">
            <v>HOWARD CLOTHG.&amp; SPTG GDS</v>
          </cell>
          <cell r="E1181">
            <v>0</v>
          </cell>
          <cell r="F1181">
            <v>0</v>
          </cell>
        </row>
        <row r="1182">
          <cell r="B1182" t="str">
            <v>0253278</v>
          </cell>
          <cell r="C1182" t="str">
            <v>HOWAR SHOE CO</v>
          </cell>
          <cell r="E1182">
            <v>0</v>
          </cell>
          <cell r="F1182">
            <v>0</v>
          </cell>
        </row>
        <row r="1183">
          <cell r="B1183" t="str">
            <v>0253282</v>
          </cell>
          <cell r="C1183" t="str">
            <v>HUGHES SHOES, INC</v>
          </cell>
          <cell r="E1183">
            <v>6</v>
          </cell>
          <cell r="F1183">
            <v>0.06</v>
          </cell>
        </row>
        <row r="1184">
          <cell r="B1184" t="str">
            <v>0253296</v>
          </cell>
          <cell r="C1184" t="str">
            <v>SPORT ABOUT INC</v>
          </cell>
          <cell r="E1184">
            <v>0</v>
          </cell>
          <cell r="F1184">
            <v>0</v>
          </cell>
        </row>
        <row r="1185">
          <cell r="B1185" t="str">
            <v>0253308</v>
          </cell>
          <cell r="C1185" t="str">
            <v>IOWA SPORT SYS</v>
          </cell>
          <cell r="E1185">
            <v>0</v>
          </cell>
          <cell r="F1185">
            <v>0</v>
          </cell>
        </row>
        <row r="1186">
          <cell r="B1186" t="str">
            <v>0253401</v>
          </cell>
          <cell r="C1186" t="str">
            <v>JACK L MARCUS, INC</v>
          </cell>
          <cell r="E1186">
            <v>0</v>
          </cell>
          <cell r="F1186">
            <v>0</v>
          </cell>
        </row>
        <row r="1187">
          <cell r="B1187" t="str">
            <v>0253468</v>
          </cell>
          <cell r="C1187" t="str">
            <v>IMAGE SPORT</v>
          </cell>
          <cell r="E1187">
            <v>0</v>
          </cell>
          <cell r="F1187">
            <v>0</v>
          </cell>
        </row>
        <row r="1188">
          <cell r="B1188" t="str">
            <v>0253472</v>
          </cell>
          <cell r="C1188" t="str">
            <v>JANESVILLE SPORT SHOP</v>
          </cell>
          <cell r="E1188">
            <v>0</v>
          </cell>
          <cell r="F1188">
            <v>0</v>
          </cell>
        </row>
        <row r="1189">
          <cell r="B1189" t="str">
            <v>0253480</v>
          </cell>
          <cell r="C1189" t="str">
            <v>JENSEN SHOES</v>
          </cell>
          <cell r="E1189">
            <v>0</v>
          </cell>
          <cell r="F1189">
            <v>0</v>
          </cell>
        </row>
        <row r="1190">
          <cell r="B1190" t="str">
            <v>0253490</v>
          </cell>
          <cell r="C1190" t="str">
            <v>JO RO KAUKANNA INC</v>
          </cell>
          <cell r="E1190">
            <v>0</v>
          </cell>
          <cell r="F1190">
            <v>0</v>
          </cell>
        </row>
        <row r="1191">
          <cell r="B1191" t="str">
            <v>0253560</v>
          </cell>
          <cell r="C1191" t="str">
            <v>JIMMIES ORTHO SHOES</v>
          </cell>
          <cell r="E1191">
            <v>0</v>
          </cell>
          <cell r="F1191">
            <v>0</v>
          </cell>
        </row>
        <row r="1192">
          <cell r="B1192" t="str">
            <v>0253641</v>
          </cell>
          <cell r="C1192" t="str">
            <v>J &amp; J SPORTS</v>
          </cell>
          <cell r="E1192">
            <v>0</v>
          </cell>
          <cell r="F1192">
            <v>0</v>
          </cell>
        </row>
        <row r="1193">
          <cell r="B1193" t="str">
            <v>0253642</v>
          </cell>
          <cell r="C1193" t="str">
            <v>J &amp; J SHOES INC</v>
          </cell>
          <cell r="E1193">
            <v>0</v>
          </cell>
          <cell r="F1193">
            <v>0</v>
          </cell>
        </row>
        <row r="1194">
          <cell r="B1194" t="str">
            <v>0253650</v>
          </cell>
          <cell r="C1194" t="str">
            <v>JAMES L ANDERSEN</v>
          </cell>
          <cell r="E1194">
            <v>0</v>
          </cell>
          <cell r="F1194">
            <v>0</v>
          </cell>
        </row>
        <row r="1195">
          <cell r="B1195" t="str">
            <v>0253689</v>
          </cell>
          <cell r="C1195" t="str">
            <v>FISHER SHOE CO, INC</v>
          </cell>
          <cell r="E1195">
            <v>0</v>
          </cell>
          <cell r="F1195">
            <v>0</v>
          </cell>
        </row>
        <row r="1196">
          <cell r="B1196" t="str">
            <v>0253758</v>
          </cell>
          <cell r="C1196" t="str">
            <v>JIM'S CLOTHING &amp; SHOES</v>
          </cell>
          <cell r="E1196">
            <v>0</v>
          </cell>
          <cell r="F1196">
            <v>0</v>
          </cell>
        </row>
        <row r="1197">
          <cell r="B1197" t="str">
            <v>0253822</v>
          </cell>
          <cell r="C1197" t="str">
            <v>HUTZELL'S INC</v>
          </cell>
          <cell r="E1197">
            <v>0</v>
          </cell>
          <cell r="F1197">
            <v>0</v>
          </cell>
        </row>
        <row r="1198">
          <cell r="B1198" t="str">
            <v>0253900</v>
          </cell>
          <cell r="C1198" t="str">
            <v>J MCCOY &amp; CO</v>
          </cell>
          <cell r="E1198">
            <v>0</v>
          </cell>
          <cell r="F1198">
            <v>0</v>
          </cell>
        </row>
        <row r="1199">
          <cell r="B1199" t="str">
            <v>0253975</v>
          </cell>
          <cell r="C1199" t="str">
            <v>JOEBGEN SHOES, INC</v>
          </cell>
          <cell r="E1199">
            <v>0</v>
          </cell>
          <cell r="F1199">
            <v>0</v>
          </cell>
        </row>
        <row r="1200">
          <cell r="B1200" t="str">
            <v>0254007</v>
          </cell>
          <cell r="C1200" t="str">
            <v>KALM INC</v>
          </cell>
          <cell r="E1200">
            <v>0</v>
          </cell>
          <cell r="F1200">
            <v>0</v>
          </cell>
        </row>
        <row r="1201">
          <cell r="B1201" t="str">
            <v>0254023</v>
          </cell>
          <cell r="C1201" t="str">
            <v>JUNONIA LTD</v>
          </cell>
          <cell r="E1201">
            <v>0</v>
          </cell>
          <cell r="F1201">
            <v>0</v>
          </cell>
        </row>
        <row r="1202">
          <cell r="B1202" t="str">
            <v>0254127</v>
          </cell>
          <cell r="C1202" t="str">
            <v>IN COMPETITION SPORTS</v>
          </cell>
          <cell r="E1202">
            <v>0</v>
          </cell>
          <cell r="F1202">
            <v>0</v>
          </cell>
        </row>
        <row r="1203">
          <cell r="B1203" t="str">
            <v>0254187</v>
          </cell>
          <cell r="C1203" t="str">
            <v>KABAT'S COMFORT FOOTWEAR</v>
          </cell>
          <cell r="E1203">
            <v>0</v>
          </cell>
          <cell r="F1203">
            <v>0</v>
          </cell>
        </row>
        <row r="1204">
          <cell r="B1204" t="str">
            <v>0254190</v>
          </cell>
          <cell r="C1204" t="str">
            <v>BOOT STRAP SHOES INC</v>
          </cell>
          <cell r="E1204">
            <v>0</v>
          </cell>
          <cell r="F1204">
            <v>0</v>
          </cell>
        </row>
        <row r="1205">
          <cell r="B1205" t="str">
            <v>0254288</v>
          </cell>
          <cell r="C1205" t="str">
            <v>KAYS SHOES INC</v>
          </cell>
          <cell r="E1205">
            <v>0</v>
          </cell>
          <cell r="F1205">
            <v>0</v>
          </cell>
        </row>
        <row r="1206">
          <cell r="B1206" t="str">
            <v>0254297</v>
          </cell>
          <cell r="C1206" t="str">
            <v>JOHNSON COMPANY OF CLOQUET, IN</v>
          </cell>
          <cell r="E1206">
            <v>0</v>
          </cell>
          <cell r="F1206">
            <v>0</v>
          </cell>
        </row>
        <row r="1207">
          <cell r="B1207" t="str">
            <v>0254298</v>
          </cell>
          <cell r="C1207" t="str">
            <v>R &amp; J ATHLETICS INC</v>
          </cell>
          <cell r="E1207">
            <v>0</v>
          </cell>
          <cell r="F1207">
            <v>0</v>
          </cell>
        </row>
        <row r="1208">
          <cell r="B1208" t="str">
            <v>0254308</v>
          </cell>
          <cell r="C1208" t="str">
            <v>JOHNSON SHOES, INC</v>
          </cell>
          <cell r="E1208">
            <v>8</v>
          </cell>
          <cell r="F1208">
            <v>0.08</v>
          </cell>
        </row>
        <row r="1209">
          <cell r="B1209" t="str">
            <v>0254312</v>
          </cell>
          <cell r="C1209" t="str">
            <v>JOHNSON SPORT CENTER, INC</v>
          </cell>
          <cell r="D1209">
            <v>8</v>
          </cell>
          <cell r="E1209">
            <v>0</v>
          </cell>
          <cell r="F1209">
            <v>0.08</v>
          </cell>
        </row>
        <row r="1210">
          <cell r="B1210" t="str">
            <v>0254316</v>
          </cell>
          <cell r="C1210" t="str">
            <v>K H'S SPORT SHOP</v>
          </cell>
          <cell r="E1210">
            <v>0</v>
          </cell>
          <cell r="F1210">
            <v>0</v>
          </cell>
        </row>
        <row r="1211">
          <cell r="B1211" t="str">
            <v>0254317</v>
          </cell>
          <cell r="C1211" t="str">
            <v>KABAT'S SHOES FOR COMFORT</v>
          </cell>
          <cell r="E1211">
            <v>0</v>
          </cell>
          <cell r="F1211">
            <v>0</v>
          </cell>
        </row>
        <row r="1212">
          <cell r="B1212" t="str">
            <v>0254415</v>
          </cell>
          <cell r="C1212" t="str">
            <v>KERNAN SHOE CO, INC</v>
          </cell>
          <cell r="E1212">
            <v>0</v>
          </cell>
          <cell r="F1212">
            <v>0</v>
          </cell>
        </row>
        <row r="1213">
          <cell r="B1213" t="str">
            <v>0254511</v>
          </cell>
          <cell r="C1213" t="str">
            <v>RAYS BOOTERY INC</v>
          </cell>
          <cell r="E1213">
            <v>0</v>
          </cell>
          <cell r="F1213">
            <v>0</v>
          </cell>
        </row>
        <row r="1214">
          <cell r="B1214" t="str">
            <v>0254665</v>
          </cell>
          <cell r="C1214" t="str">
            <v>KLONES SPORTING GOODS</v>
          </cell>
          <cell r="E1214">
            <v>0</v>
          </cell>
          <cell r="F1214">
            <v>0</v>
          </cell>
        </row>
        <row r="1215">
          <cell r="B1215" t="str">
            <v>0254699</v>
          </cell>
          <cell r="C1215" t="str">
            <v>KROGERS' SHOELAND INC</v>
          </cell>
          <cell r="E1215">
            <v>0</v>
          </cell>
          <cell r="F1215">
            <v>0</v>
          </cell>
        </row>
        <row r="1216">
          <cell r="B1216" t="str">
            <v>0254710</v>
          </cell>
          <cell r="C1216" t="str">
            <v>KOHL'S DEPARTMENT STORE</v>
          </cell>
          <cell r="D1216">
            <v>0</v>
          </cell>
          <cell r="E1216">
            <v>0</v>
          </cell>
          <cell r="F1216">
            <v>0</v>
          </cell>
        </row>
        <row r="1217">
          <cell r="B1217" t="str">
            <v>0254710</v>
          </cell>
          <cell r="C1217" t="str">
            <v>KOHL'S DEPARTMENT STORE</v>
          </cell>
          <cell r="D1217">
            <v>8</v>
          </cell>
          <cell r="E1217">
            <v>0</v>
          </cell>
          <cell r="F1217">
            <v>0.08</v>
          </cell>
        </row>
        <row r="1218">
          <cell r="B1218" t="str">
            <v>0254900</v>
          </cell>
          <cell r="C1218" t="str">
            <v>K O &amp; J A BARBER, INC</v>
          </cell>
          <cell r="E1218">
            <v>0</v>
          </cell>
          <cell r="F1218">
            <v>0</v>
          </cell>
        </row>
        <row r="1219">
          <cell r="B1219" t="str">
            <v>0254932</v>
          </cell>
          <cell r="C1219" t="str">
            <v>KOKESH ATHLETIC AND GOLF</v>
          </cell>
          <cell r="E1219">
            <v>0</v>
          </cell>
          <cell r="F1219">
            <v>0</v>
          </cell>
        </row>
        <row r="1220">
          <cell r="B1220" t="str">
            <v>0255126</v>
          </cell>
          <cell r="C1220" t="str">
            <v>MEADS DEPARTMENT STORE</v>
          </cell>
          <cell r="E1220">
            <v>0</v>
          </cell>
          <cell r="F1220">
            <v>0</v>
          </cell>
        </row>
        <row r="1221">
          <cell r="B1221" t="str">
            <v>0255128</v>
          </cell>
          <cell r="C1221" t="str">
            <v>HOWIES CLOTHING</v>
          </cell>
          <cell r="E1221">
            <v>0</v>
          </cell>
          <cell r="F1221">
            <v>0</v>
          </cell>
        </row>
        <row r="1222">
          <cell r="B1222" t="str">
            <v>0255229</v>
          </cell>
          <cell r="C1222" t="str">
            <v>HUTCH SPORT SHOP</v>
          </cell>
          <cell r="E1222">
            <v>0</v>
          </cell>
          <cell r="F1222">
            <v>0</v>
          </cell>
        </row>
        <row r="1223">
          <cell r="B1223" t="str">
            <v>0255598</v>
          </cell>
          <cell r="C1223" t="str">
            <v>J &amp; K SHOES, INC</v>
          </cell>
          <cell r="E1223">
            <v>0</v>
          </cell>
          <cell r="F1223">
            <v>0</v>
          </cell>
        </row>
        <row r="1224">
          <cell r="B1224" t="str">
            <v>0255830</v>
          </cell>
          <cell r="C1224" t="str">
            <v>OUTDOORSMAN INC</v>
          </cell>
          <cell r="E1224">
            <v>0</v>
          </cell>
          <cell r="F1224">
            <v>0</v>
          </cell>
        </row>
        <row r="1225">
          <cell r="B1225" t="str">
            <v>0255881</v>
          </cell>
          <cell r="C1225" t="str">
            <v>L E PHILLIPS</v>
          </cell>
          <cell r="E1225">
            <v>0</v>
          </cell>
          <cell r="F1225">
            <v>0</v>
          </cell>
        </row>
        <row r="1226">
          <cell r="B1226" t="str">
            <v>0255898</v>
          </cell>
          <cell r="C1226" t="str">
            <v>DALE'S BOOTERY INC</v>
          </cell>
          <cell r="E1226">
            <v>0</v>
          </cell>
          <cell r="F1226">
            <v>0</v>
          </cell>
        </row>
        <row r="1227">
          <cell r="B1227" t="str">
            <v>0255922</v>
          </cell>
          <cell r="C1227" t="str">
            <v>BOOTERY INC</v>
          </cell>
          <cell r="E1227">
            <v>0</v>
          </cell>
          <cell r="F1227">
            <v>0</v>
          </cell>
        </row>
        <row r="1228">
          <cell r="B1228" t="str">
            <v>0256056</v>
          </cell>
          <cell r="C1228" t="str">
            <v>STAN KOSKA SPRTG GDS INC</v>
          </cell>
          <cell r="E1228">
            <v>0</v>
          </cell>
          <cell r="F1228">
            <v>0</v>
          </cell>
        </row>
        <row r="1229">
          <cell r="B1229" t="str">
            <v>0256071</v>
          </cell>
          <cell r="C1229" t="str">
            <v>KRAEMER'S HARDWARE, INC</v>
          </cell>
          <cell r="E1229">
            <v>0</v>
          </cell>
          <cell r="F1229">
            <v>0</v>
          </cell>
        </row>
        <row r="1230">
          <cell r="B1230" t="str">
            <v>0256095</v>
          </cell>
          <cell r="C1230" t="str">
            <v>KROLL'S INC</v>
          </cell>
          <cell r="E1230">
            <v>0</v>
          </cell>
          <cell r="F1230">
            <v>0</v>
          </cell>
        </row>
        <row r="1231">
          <cell r="B1231" t="str">
            <v>0256250</v>
          </cell>
          <cell r="C1231" t="str">
            <v>KUNNERTS</v>
          </cell>
          <cell r="E1231">
            <v>0</v>
          </cell>
          <cell r="F1231">
            <v>0</v>
          </cell>
        </row>
        <row r="1232">
          <cell r="B1232" t="str">
            <v>0256264</v>
          </cell>
          <cell r="C1232" t="str">
            <v>L A FOOTWEAR</v>
          </cell>
          <cell r="E1232">
            <v>0</v>
          </cell>
          <cell r="F1232">
            <v>0</v>
          </cell>
        </row>
        <row r="1233">
          <cell r="B1233" t="str">
            <v>0256270</v>
          </cell>
          <cell r="C1233" t="str">
            <v>L T C SPORTS INC</v>
          </cell>
          <cell r="E1233">
            <v>0</v>
          </cell>
          <cell r="F1233">
            <v>0</v>
          </cell>
        </row>
        <row r="1234">
          <cell r="B1234" t="str">
            <v>0256277</v>
          </cell>
          <cell r="C1234" t="str">
            <v>LAKES SPORT SHOP</v>
          </cell>
          <cell r="E1234">
            <v>0</v>
          </cell>
          <cell r="F1234">
            <v>0</v>
          </cell>
        </row>
        <row r="1235">
          <cell r="B1235" t="str">
            <v>0256288</v>
          </cell>
          <cell r="C1235" t="str">
            <v>LAIR'S SHOES, INC</v>
          </cell>
          <cell r="E1235">
            <v>8</v>
          </cell>
          <cell r="F1235">
            <v>0.08</v>
          </cell>
        </row>
        <row r="1236">
          <cell r="B1236" t="str">
            <v>0256295</v>
          </cell>
          <cell r="C1236" t="str">
            <v>LAVERGNE'S, INC</v>
          </cell>
          <cell r="E1236">
            <v>0</v>
          </cell>
          <cell r="F1236">
            <v>0</v>
          </cell>
        </row>
        <row r="1237">
          <cell r="B1237" t="str">
            <v>0256301</v>
          </cell>
          <cell r="C1237" t="str">
            <v>K J SPORTS INC</v>
          </cell>
          <cell r="E1237">
            <v>7</v>
          </cell>
          <cell r="F1237">
            <v>7.0000000000000007E-2</v>
          </cell>
        </row>
        <row r="1238">
          <cell r="B1238" t="str">
            <v>0256307</v>
          </cell>
          <cell r="C1238" t="str">
            <v>LAWLOR'S, INC</v>
          </cell>
          <cell r="E1238">
            <v>0</v>
          </cell>
          <cell r="F1238">
            <v>0</v>
          </cell>
        </row>
        <row r="1239">
          <cell r="B1239" t="str">
            <v>0256323</v>
          </cell>
          <cell r="C1239" t="str">
            <v>LEADER DEPARTMENT STORE</v>
          </cell>
          <cell r="E1239">
            <v>0</v>
          </cell>
          <cell r="F1239">
            <v>0</v>
          </cell>
        </row>
        <row r="1240">
          <cell r="B1240" t="str">
            <v>0256324</v>
          </cell>
          <cell r="C1240" t="str">
            <v>KICK CITY              DELETED 6/99</v>
          </cell>
          <cell r="E1240">
            <v>0</v>
          </cell>
          <cell r="F1240">
            <v>0</v>
          </cell>
        </row>
        <row r="1241">
          <cell r="B1241" t="str">
            <v>0256581</v>
          </cell>
          <cell r="C1241" t="str">
            <v>L.C. &amp; C. INC</v>
          </cell>
          <cell r="E1241">
            <v>0</v>
          </cell>
          <cell r="F1241">
            <v>0</v>
          </cell>
        </row>
        <row r="1242">
          <cell r="B1242" t="str">
            <v>0256616</v>
          </cell>
          <cell r="C1242" t="str">
            <v>LARK UNIFORM INC(DO NOT CREDIT) ZZZ</v>
          </cell>
          <cell r="E1242">
            <v>0</v>
          </cell>
          <cell r="F1242">
            <v>0</v>
          </cell>
        </row>
        <row r="1243">
          <cell r="B1243" t="str">
            <v>0256725</v>
          </cell>
          <cell r="C1243" t="str">
            <v>LLOYD'S SHOES INC</v>
          </cell>
          <cell r="E1243">
            <v>0</v>
          </cell>
          <cell r="F1243">
            <v>0</v>
          </cell>
        </row>
        <row r="1244">
          <cell r="B1244" t="str">
            <v>0256975</v>
          </cell>
          <cell r="C1244" t="str">
            <v>PHILLIPS SHOES INC</v>
          </cell>
          <cell r="E1244">
            <v>8</v>
          </cell>
          <cell r="F1244">
            <v>0.08</v>
          </cell>
        </row>
        <row r="1245">
          <cell r="B1245" t="str">
            <v>0257100</v>
          </cell>
          <cell r="C1245" t="str">
            <v>LAZY M SHOES OF AMES INC</v>
          </cell>
          <cell r="E1245">
            <v>0</v>
          </cell>
          <cell r="F1245">
            <v>0</v>
          </cell>
        </row>
        <row r="1246">
          <cell r="B1246" t="str">
            <v>0257123</v>
          </cell>
          <cell r="C1246" t="str">
            <v>LORENZ BROTHERS INC</v>
          </cell>
          <cell r="E1246">
            <v>0</v>
          </cell>
          <cell r="F1246">
            <v>0</v>
          </cell>
        </row>
        <row r="1247">
          <cell r="B1247" t="str">
            <v>0257141</v>
          </cell>
          <cell r="C1247" t="str">
            <v>LOU'S SPORTING GOODS</v>
          </cell>
          <cell r="E1247">
            <v>0</v>
          </cell>
          <cell r="F1247">
            <v>0</v>
          </cell>
        </row>
        <row r="1248">
          <cell r="B1248" t="str">
            <v>0257311</v>
          </cell>
          <cell r="C1248" t="str">
            <v>LUNDGREN SPORTING GOODS</v>
          </cell>
          <cell r="E1248">
            <v>0</v>
          </cell>
          <cell r="F1248">
            <v>0</v>
          </cell>
        </row>
        <row r="1249">
          <cell r="B1249" t="str">
            <v>0257346</v>
          </cell>
          <cell r="C1249" t="str">
            <v>M D CLOTHIERS, INC</v>
          </cell>
          <cell r="E1249">
            <v>0</v>
          </cell>
          <cell r="F1249">
            <v>0</v>
          </cell>
        </row>
        <row r="1250">
          <cell r="B1250" t="str">
            <v>0257381</v>
          </cell>
          <cell r="C1250" t="str">
            <v>M &amp; L SPORTS</v>
          </cell>
          <cell r="E1250">
            <v>0</v>
          </cell>
          <cell r="F1250">
            <v>0</v>
          </cell>
        </row>
        <row r="1251">
          <cell r="B1251" t="str">
            <v>0257426</v>
          </cell>
          <cell r="C1251" t="str">
            <v>MAR-JONS SPORTSWEAR</v>
          </cell>
          <cell r="E1251">
            <v>0</v>
          </cell>
          <cell r="F1251">
            <v>0</v>
          </cell>
        </row>
        <row r="1252">
          <cell r="B1252" t="str">
            <v>0257451</v>
          </cell>
          <cell r="C1252" t="str">
            <v>MATCH POINT SPORTS</v>
          </cell>
          <cell r="E1252">
            <v>0</v>
          </cell>
          <cell r="F1252">
            <v>0</v>
          </cell>
        </row>
        <row r="1253">
          <cell r="B1253" t="str">
            <v>0257800</v>
          </cell>
          <cell r="C1253" t="str">
            <v>STEVE HOAG'S MARATHON SPORTS-ELITE</v>
          </cell>
          <cell r="E1253">
            <v>8</v>
          </cell>
          <cell r="F1253">
            <v>0.08</v>
          </cell>
        </row>
        <row r="1254">
          <cell r="B1254" t="str">
            <v>0257801</v>
          </cell>
          <cell r="C1254" t="str">
            <v>STEVENS SPORTING GOODS</v>
          </cell>
          <cell r="E1254">
            <v>0</v>
          </cell>
          <cell r="F1254">
            <v>0</v>
          </cell>
        </row>
        <row r="1255">
          <cell r="B1255" t="str">
            <v>0257903</v>
          </cell>
          <cell r="C1255" t="str">
            <v>MAHOWALD'S</v>
          </cell>
          <cell r="E1255">
            <v>0</v>
          </cell>
          <cell r="F1255">
            <v>0</v>
          </cell>
        </row>
        <row r="1256">
          <cell r="B1256" t="str">
            <v>0257921</v>
          </cell>
          <cell r="C1256" t="str">
            <v>MAIN STREET SHOES, INC</v>
          </cell>
          <cell r="E1256">
            <v>0</v>
          </cell>
          <cell r="F1256">
            <v>0</v>
          </cell>
        </row>
        <row r="1257">
          <cell r="B1257" t="str">
            <v>0258100</v>
          </cell>
          <cell r="C1257" t="str">
            <v>MILLER SHOE AND CLOTHING</v>
          </cell>
          <cell r="E1257">
            <v>0</v>
          </cell>
          <cell r="F1257">
            <v>0</v>
          </cell>
        </row>
        <row r="1258">
          <cell r="B1258" t="str">
            <v>0258218</v>
          </cell>
          <cell r="C1258" t="str">
            <v>WISSOTA TRADING, LTD.</v>
          </cell>
          <cell r="E1258">
            <v>0</v>
          </cell>
          <cell r="F1258">
            <v>0</v>
          </cell>
        </row>
        <row r="1259">
          <cell r="B1259" t="str">
            <v>0258219</v>
          </cell>
          <cell r="C1259" t="str">
            <v>MASON SHOE MFG CO</v>
          </cell>
          <cell r="D1259">
            <v>7</v>
          </cell>
          <cell r="E1259">
            <v>0</v>
          </cell>
          <cell r="F1259">
            <v>7.0000000000000007E-2</v>
          </cell>
        </row>
        <row r="1260">
          <cell r="B1260" t="str">
            <v>0258220</v>
          </cell>
          <cell r="C1260" t="str">
            <v>MASON SHOE RETAIL DIV</v>
          </cell>
          <cell r="E1260">
            <v>0</v>
          </cell>
          <cell r="F1260">
            <v>0</v>
          </cell>
        </row>
        <row r="1261">
          <cell r="B1261" t="str">
            <v>0258221</v>
          </cell>
          <cell r="C1261" t="str">
            <v>MASON SHOE MFG CO</v>
          </cell>
          <cell r="D1261">
            <v>5</v>
          </cell>
          <cell r="E1261">
            <v>0</v>
          </cell>
          <cell r="F1261">
            <v>0.05</v>
          </cell>
        </row>
        <row r="1262">
          <cell r="B1262" t="str">
            <v>0258431</v>
          </cell>
          <cell r="C1262" t="str">
            <v>MATTKE'S SHOE SHOP</v>
          </cell>
          <cell r="E1262">
            <v>0</v>
          </cell>
          <cell r="F1262">
            <v>0</v>
          </cell>
        </row>
        <row r="1263">
          <cell r="B1263" t="str">
            <v>0258593</v>
          </cell>
          <cell r="C1263" t="str">
            <v>MELS TRADING POST</v>
          </cell>
          <cell r="E1263">
            <v>7</v>
          </cell>
          <cell r="F1263">
            <v>7.0000000000000007E-2</v>
          </cell>
        </row>
        <row r="1264">
          <cell r="B1264" t="str">
            <v>0258644</v>
          </cell>
          <cell r="C1264" t="str">
            <v>MERRITT'S RUNNING CENTER</v>
          </cell>
          <cell r="E1264">
            <v>0</v>
          </cell>
          <cell r="F1264">
            <v>0</v>
          </cell>
        </row>
        <row r="1265">
          <cell r="B1265" t="str">
            <v>0258682</v>
          </cell>
          <cell r="C1265" t="str">
            <v>MAIN STREET SHOE CO</v>
          </cell>
          <cell r="E1265">
            <v>0</v>
          </cell>
          <cell r="F1265">
            <v>0</v>
          </cell>
        </row>
        <row r="1266">
          <cell r="B1266" t="str">
            <v>0258731</v>
          </cell>
          <cell r="C1266" t="str">
            <v>RAPID CITY SCHEELS</v>
          </cell>
          <cell r="E1266">
            <v>5</v>
          </cell>
          <cell r="F1266">
            <v>0.05</v>
          </cell>
        </row>
        <row r="1267">
          <cell r="B1267" t="str">
            <v>0259039</v>
          </cell>
          <cell r="C1267" t="str">
            <v>METRO SPORTS INC</v>
          </cell>
          <cell r="E1267">
            <v>0</v>
          </cell>
          <cell r="F1267">
            <v>0</v>
          </cell>
        </row>
        <row r="1268">
          <cell r="B1268" t="str">
            <v>0259155</v>
          </cell>
          <cell r="C1268" t="str">
            <v>MICHAEL'S FOOTWEAR</v>
          </cell>
          <cell r="E1268">
            <v>0</v>
          </cell>
          <cell r="F1268">
            <v>0</v>
          </cell>
        </row>
        <row r="1269">
          <cell r="B1269" t="str">
            <v>0259346</v>
          </cell>
          <cell r="C1269" t="str">
            <v>MANSON SHOES</v>
          </cell>
          <cell r="E1269">
            <v>0</v>
          </cell>
          <cell r="F1269">
            <v>0</v>
          </cell>
        </row>
        <row r="1270">
          <cell r="B1270" t="str">
            <v>0259822</v>
          </cell>
          <cell r="C1270" t="str">
            <v>NORVALD SERVICES INC</v>
          </cell>
          <cell r="E1270">
            <v>4</v>
          </cell>
          <cell r="F1270">
            <v>0.04</v>
          </cell>
        </row>
        <row r="1271">
          <cell r="B1271" t="str">
            <v>0259824</v>
          </cell>
          <cell r="C1271" t="str">
            <v>NORVALD SERVICES INC</v>
          </cell>
          <cell r="E1271">
            <v>0</v>
          </cell>
          <cell r="F1271">
            <v>0</v>
          </cell>
        </row>
        <row r="1272">
          <cell r="B1272" t="str">
            <v>0260228</v>
          </cell>
          <cell r="C1272" t="str">
            <v>HECKER SHOE STORE INC</v>
          </cell>
          <cell r="E1272">
            <v>0</v>
          </cell>
          <cell r="F1272">
            <v>0</v>
          </cell>
        </row>
        <row r="1273">
          <cell r="B1273" t="str">
            <v>0260231</v>
          </cell>
          <cell r="C1273" t="str">
            <v>RODIEZ'S RUNNING STORE</v>
          </cell>
          <cell r="E1273">
            <v>0</v>
          </cell>
          <cell r="F1273">
            <v>0</v>
          </cell>
        </row>
        <row r="1274">
          <cell r="B1274" t="str">
            <v>0260236</v>
          </cell>
          <cell r="C1274" t="str">
            <v>MID-PENINSULA ATHLETIC SUPPLY</v>
          </cell>
          <cell r="E1274">
            <v>0</v>
          </cell>
          <cell r="F1274">
            <v>0</v>
          </cell>
        </row>
        <row r="1275">
          <cell r="B1275" t="str">
            <v>0260241</v>
          </cell>
          <cell r="C1275" t="str">
            <v>MIDWEST ATHLETE</v>
          </cell>
          <cell r="E1275">
            <v>0</v>
          </cell>
          <cell r="F1275">
            <v>0</v>
          </cell>
        </row>
        <row r="1276">
          <cell r="B1276" t="str">
            <v>0260321</v>
          </cell>
          <cell r="C1276" t="str">
            <v>HARRY'S ARMY &amp; NAVY</v>
          </cell>
          <cell r="E1276">
            <v>0</v>
          </cell>
          <cell r="F1276">
            <v>0</v>
          </cell>
        </row>
        <row r="1277">
          <cell r="B1277" t="str">
            <v>0260327</v>
          </cell>
          <cell r="C1277" t="str">
            <v>PEGASUS SPORTING GOODS INC</v>
          </cell>
          <cell r="E1277">
            <v>0</v>
          </cell>
          <cell r="F1277">
            <v>0</v>
          </cell>
        </row>
        <row r="1278">
          <cell r="B1278" t="str">
            <v>0260426</v>
          </cell>
          <cell r="C1278" t="str">
            <v>DYNAMIC FUNDRAISING &amp; PROMOTIONS</v>
          </cell>
          <cell r="E1278">
            <v>0</v>
          </cell>
          <cell r="F1278">
            <v>0</v>
          </cell>
        </row>
        <row r="1279">
          <cell r="B1279" t="str">
            <v>0260466</v>
          </cell>
          <cell r="C1279" t="str">
            <v>MIDWEST SPORTS</v>
          </cell>
          <cell r="E1279">
            <v>0</v>
          </cell>
          <cell r="F1279">
            <v>0</v>
          </cell>
        </row>
        <row r="1280">
          <cell r="B1280" t="str">
            <v>0260502</v>
          </cell>
          <cell r="C1280" t="str">
            <v>SCHLINK'S BOOT SHOP</v>
          </cell>
          <cell r="E1280">
            <v>0</v>
          </cell>
          <cell r="F1280">
            <v>0</v>
          </cell>
        </row>
        <row r="1281">
          <cell r="B1281" t="str">
            <v>0260622</v>
          </cell>
          <cell r="C1281" t="str">
            <v>MIL-MAR SHOE CO INC</v>
          </cell>
          <cell r="D1281">
            <v>11</v>
          </cell>
          <cell r="E1281">
            <v>0</v>
          </cell>
          <cell r="F1281">
            <v>0.11</v>
          </cell>
        </row>
        <row r="1282">
          <cell r="B1282" t="str">
            <v>0260626</v>
          </cell>
          <cell r="C1282" t="str">
            <v>ART'S SHOE AND REPAIR</v>
          </cell>
          <cell r="E1282">
            <v>0</v>
          </cell>
          <cell r="F1282">
            <v>0</v>
          </cell>
        </row>
        <row r="1283">
          <cell r="B1283" t="str">
            <v>0260692</v>
          </cell>
          <cell r="C1283" t="str">
            <v>MILWAUKEE MARKETING GROUP INC</v>
          </cell>
          <cell r="E1283">
            <v>0</v>
          </cell>
          <cell r="F1283">
            <v>0</v>
          </cell>
        </row>
        <row r="1284">
          <cell r="B1284" t="str">
            <v>0260701</v>
          </cell>
          <cell r="C1284" t="str">
            <v>LEWIS DRUG, INC</v>
          </cell>
          <cell r="E1284">
            <v>0</v>
          </cell>
          <cell r="F1284">
            <v>0</v>
          </cell>
        </row>
        <row r="1285">
          <cell r="B1285" t="str">
            <v>0260705</v>
          </cell>
          <cell r="C1285" t="str">
            <v>D.B.MILLER CO. INC.</v>
          </cell>
          <cell r="E1285">
            <v>0</v>
          </cell>
          <cell r="F1285">
            <v>0</v>
          </cell>
        </row>
        <row r="1286">
          <cell r="B1286" t="str">
            <v>0260722</v>
          </cell>
          <cell r="C1286" t="str">
            <v>IN STEP PHYSICAL THERAPY LLC</v>
          </cell>
          <cell r="E1286">
            <v>0</v>
          </cell>
          <cell r="F1286">
            <v>0</v>
          </cell>
        </row>
        <row r="1287">
          <cell r="B1287" t="str">
            <v>0260762</v>
          </cell>
          <cell r="C1287" t="str">
            <v>MILWAUKEE SPTG GDS</v>
          </cell>
          <cell r="E1287">
            <v>0</v>
          </cell>
          <cell r="F1287">
            <v>0</v>
          </cell>
        </row>
        <row r="1288">
          <cell r="B1288" t="str">
            <v>0260822</v>
          </cell>
          <cell r="C1288" t="str">
            <v>LEXY'S SNEAKER EXPRESS</v>
          </cell>
          <cell r="E1288">
            <v>0</v>
          </cell>
          <cell r="F1288">
            <v>0</v>
          </cell>
        </row>
        <row r="1289">
          <cell r="B1289" t="str">
            <v>0261001</v>
          </cell>
          <cell r="C1289" t="str">
            <v>GENERATIONS</v>
          </cell>
          <cell r="E1289">
            <v>0</v>
          </cell>
          <cell r="F1289">
            <v>0</v>
          </cell>
        </row>
        <row r="1290">
          <cell r="B1290" t="str">
            <v>0261003</v>
          </cell>
          <cell r="C1290" t="str">
            <v>VILLAGE SHOES</v>
          </cell>
          <cell r="E1290">
            <v>0</v>
          </cell>
          <cell r="F1290">
            <v>0</v>
          </cell>
        </row>
        <row r="1291">
          <cell r="B1291" t="str">
            <v>0261025</v>
          </cell>
          <cell r="C1291" t="str">
            <v>MISKO SPORTING GOODS</v>
          </cell>
          <cell r="E1291">
            <v>0</v>
          </cell>
          <cell r="F1291">
            <v>0</v>
          </cell>
        </row>
        <row r="1292">
          <cell r="B1292" t="str">
            <v>0261125</v>
          </cell>
          <cell r="C1292" t="str">
            <v>LES MOISE INC</v>
          </cell>
          <cell r="E1292">
            <v>0</v>
          </cell>
          <cell r="F1292">
            <v>0</v>
          </cell>
        </row>
        <row r="1293">
          <cell r="B1293" t="str">
            <v>0261198</v>
          </cell>
          <cell r="C1293" t="str">
            <v>MUNDHENKE AGENCY, INC.</v>
          </cell>
          <cell r="E1293">
            <v>0</v>
          </cell>
          <cell r="F1293">
            <v>0</v>
          </cell>
        </row>
        <row r="1294">
          <cell r="B1294" t="str">
            <v>0261205</v>
          </cell>
          <cell r="C1294" t="str">
            <v>NEW BALANCE MILWAUKEE</v>
          </cell>
          <cell r="D1294">
            <v>10</v>
          </cell>
          <cell r="E1294">
            <v>0</v>
          </cell>
          <cell r="F1294">
            <v>0.1</v>
          </cell>
        </row>
        <row r="1295">
          <cell r="B1295" t="str">
            <v>0261289</v>
          </cell>
          <cell r="C1295" t="str">
            <v>M B PROMOTIONS</v>
          </cell>
          <cell r="E1295">
            <v>0</v>
          </cell>
          <cell r="F1295">
            <v>0</v>
          </cell>
        </row>
        <row r="1296">
          <cell r="B1296" t="str">
            <v>0261819</v>
          </cell>
          <cell r="C1296" t="str">
            <v>MORGAN'S SHOES INC</v>
          </cell>
          <cell r="D1296">
            <v>10</v>
          </cell>
          <cell r="E1296">
            <v>0</v>
          </cell>
          <cell r="F1296">
            <v>0.1</v>
          </cell>
        </row>
        <row r="1297">
          <cell r="B1297" t="str">
            <v>0261820</v>
          </cell>
          <cell r="C1297" t="str">
            <v>MORGAN'S SHOES INC</v>
          </cell>
          <cell r="E1297">
            <v>0</v>
          </cell>
          <cell r="F1297">
            <v>0</v>
          </cell>
        </row>
        <row r="1298">
          <cell r="B1298" t="str">
            <v>0261822</v>
          </cell>
          <cell r="C1298" t="str">
            <v>NEW BALANCE MADISON</v>
          </cell>
          <cell r="D1298">
            <v>10</v>
          </cell>
          <cell r="E1298">
            <v>0</v>
          </cell>
          <cell r="F1298">
            <v>0.1</v>
          </cell>
        </row>
        <row r="1299">
          <cell r="B1299" t="str">
            <v>0261860</v>
          </cell>
          <cell r="C1299" t="str">
            <v>MONONA BOOTERY OF MONONA, INC</v>
          </cell>
          <cell r="E1299">
            <v>0</v>
          </cell>
          <cell r="F1299">
            <v>0</v>
          </cell>
        </row>
        <row r="1300">
          <cell r="B1300" t="str">
            <v>0261940</v>
          </cell>
          <cell r="C1300" t="str">
            <v>MONTICELLO SPORTS INC</v>
          </cell>
          <cell r="E1300">
            <v>0</v>
          </cell>
          <cell r="F1300">
            <v>0</v>
          </cell>
        </row>
        <row r="1301">
          <cell r="B1301" t="str">
            <v>0261998</v>
          </cell>
          <cell r="C1301" t="str">
            <v>SHOE BOX SHOES, INC.</v>
          </cell>
          <cell r="E1301">
            <v>0</v>
          </cell>
          <cell r="F1301">
            <v>0</v>
          </cell>
        </row>
        <row r="1302">
          <cell r="B1302" t="str">
            <v>0262001</v>
          </cell>
          <cell r="C1302" t="str">
            <v>MOORE SPORTS</v>
          </cell>
          <cell r="E1302">
            <v>0</v>
          </cell>
          <cell r="F1302">
            <v>0</v>
          </cell>
        </row>
        <row r="1303">
          <cell r="B1303" t="str">
            <v>0262218</v>
          </cell>
          <cell r="C1303" t="str">
            <v>MOORHEAD SCHEELS INC#4055</v>
          </cell>
          <cell r="E1303">
            <v>5</v>
          </cell>
          <cell r="F1303">
            <v>0.05</v>
          </cell>
        </row>
        <row r="1304">
          <cell r="B1304" t="str">
            <v>0262491</v>
          </cell>
          <cell r="C1304" t="str">
            <v>MART SHOE STORE</v>
          </cell>
          <cell r="E1304">
            <v>0</v>
          </cell>
          <cell r="F1304">
            <v>0</v>
          </cell>
        </row>
        <row r="1305">
          <cell r="B1305" t="str">
            <v>0262498</v>
          </cell>
          <cell r="C1305" t="str">
            <v>FARNIK'S SHOELAND</v>
          </cell>
          <cell r="E1305">
            <v>0</v>
          </cell>
          <cell r="F1305">
            <v>0</v>
          </cell>
        </row>
        <row r="1306">
          <cell r="B1306" t="str">
            <v>0262889</v>
          </cell>
          <cell r="C1306" t="str">
            <v>MOVIN' SHOES  ELITE</v>
          </cell>
          <cell r="E1306">
            <v>8</v>
          </cell>
          <cell r="F1306">
            <v>0.08</v>
          </cell>
        </row>
        <row r="1307">
          <cell r="B1307" t="str">
            <v>0263103</v>
          </cell>
          <cell r="C1307" t="str">
            <v>MOSS BROWN INC        DELETED 6/99</v>
          </cell>
          <cell r="E1307">
            <v>0</v>
          </cell>
          <cell r="F1307">
            <v>0</v>
          </cell>
        </row>
        <row r="1308">
          <cell r="B1308" t="str">
            <v>0263141</v>
          </cell>
          <cell r="C1308" t="str">
            <v>FAMOUS FOOTWEAR</v>
          </cell>
          <cell r="D1308">
            <v>12</v>
          </cell>
          <cell r="E1308">
            <v>0</v>
          </cell>
          <cell r="F1308">
            <v>0.12</v>
          </cell>
        </row>
        <row r="1309">
          <cell r="B1309" t="str">
            <v>0263143</v>
          </cell>
          <cell r="C1309" t="str">
            <v>NELSON'S OF DENISON, INC.</v>
          </cell>
          <cell r="E1309">
            <v>0</v>
          </cell>
          <cell r="F1309">
            <v>0</v>
          </cell>
        </row>
        <row r="1310">
          <cell r="B1310" t="str">
            <v>0263145</v>
          </cell>
          <cell r="C1310" t="str">
            <v>NEUBAUER'S SPORTING GDS</v>
          </cell>
          <cell r="E1310">
            <v>0</v>
          </cell>
          <cell r="F1310">
            <v>0</v>
          </cell>
        </row>
        <row r="1311">
          <cell r="B1311" t="str">
            <v>0263176</v>
          </cell>
          <cell r="C1311" t="str">
            <v>NEVADA BOB'S GOLF OF NE, INC</v>
          </cell>
          <cell r="E1311">
            <v>0</v>
          </cell>
          <cell r="F1311">
            <v>0</v>
          </cell>
        </row>
        <row r="1312">
          <cell r="B1312" t="str">
            <v>0263360</v>
          </cell>
          <cell r="C1312" t="str">
            <v>NEW IMAGE SPORTS</v>
          </cell>
          <cell r="E1312">
            <v>0</v>
          </cell>
          <cell r="F1312">
            <v>0</v>
          </cell>
        </row>
        <row r="1313">
          <cell r="B1313" t="str">
            <v>0263590</v>
          </cell>
          <cell r="C1313" t="str">
            <v>NEW SURPLUS &amp; SPORTS SUPPLY, I</v>
          </cell>
          <cell r="E1313">
            <v>0</v>
          </cell>
          <cell r="F1313">
            <v>0</v>
          </cell>
        </row>
        <row r="1314">
          <cell r="B1314" t="str">
            <v>0263621</v>
          </cell>
          <cell r="C1314" t="str">
            <v>NEXT STEP</v>
          </cell>
          <cell r="E1314">
            <v>0</v>
          </cell>
          <cell r="F1314">
            <v>0</v>
          </cell>
        </row>
        <row r="1315">
          <cell r="B1315" t="str">
            <v>0264139</v>
          </cell>
          <cell r="C1315" t="str">
            <v>NORDIC ADVANTAGE       DELETED 6/99</v>
          </cell>
          <cell r="E1315">
            <v>0</v>
          </cell>
          <cell r="F1315">
            <v>0</v>
          </cell>
        </row>
        <row r="1316">
          <cell r="B1316" t="str">
            <v>0264657</v>
          </cell>
          <cell r="C1316" t="str">
            <v>NORTH STAR PODIATRIC LAB</v>
          </cell>
          <cell r="E1316">
            <v>0</v>
          </cell>
          <cell r="F1316">
            <v>0</v>
          </cell>
        </row>
        <row r="1317">
          <cell r="B1317" t="str">
            <v>0264660</v>
          </cell>
          <cell r="C1317" t="str">
            <v>NORTHWEST RACQUET S/H CLBS INC</v>
          </cell>
          <cell r="E1317">
            <v>0</v>
          </cell>
          <cell r="F1317">
            <v>0</v>
          </cell>
        </row>
        <row r="1318">
          <cell r="B1318" t="str">
            <v>0264690</v>
          </cell>
          <cell r="C1318" t="str">
            <v>NOVACARE O &amp; P        ZZZZ</v>
          </cell>
          <cell r="E1318">
            <v>8</v>
          </cell>
          <cell r="F1318">
            <v>0.08</v>
          </cell>
        </row>
        <row r="1319">
          <cell r="B1319" t="str">
            <v>0264709</v>
          </cell>
          <cell r="C1319" t="str">
            <v>NORTHERN LIGHTS SPORTS DELETED 6/99</v>
          </cell>
          <cell r="E1319">
            <v>0</v>
          </cell>
          <cell r="F1319">
            <v>0</v>
          </cell>
        </row>
        <row r="1320">
          <cell r="B1320" t="str">
            <v>0264710</v>
          </cell>
          <cell r="C1320" t="str">
            <v>NORTHWEST OUTLET INC.</v>
          </cell>
          <cell r="E1320">
            <v>0</v>
          </cell>
          <cell r="F1320">
            <v>0</v>
          </cell>
        </row>
        <row r="1321">
          <cell r="B1321" t="str">
            <v>0264715</v>
          </cell>
          <cell r="C1321" t="str">
            <v>NORTHFIELD SPORTS</v>
          </cell>
          <cell r="E1321">
            <v>0</v>
          </cell>
          <cell r="F1321">
            <v>0</v>
          </cell>
        </row>
        <row r="1322">
          <cell r="B1322" t="str">
            <v>0264960</v>
          </cell>
          <cell r="C1322" t="str">
            <v>J &amp; G CORP</v>
          </cell>
          <cell r="E1322">
            <v>8</v>
          </cell>
          <cell r="F1322">
            <v>0.08</v>
          </cell>
        </row>
        <row r="1323">
          <cell r="B1323" t="str">
            <v>0265005</v>
          </cell>
          <cell r="C1323" t="str">
            <v>OAKMOOR RACQTBL/HELTH CTR</v>
          </cell>
          <cell r="E1323">
            <v>0</v>
          </cell>
          <cell r="F1323">
            <v>0</v>
          </cell>
        </row>
        <row r="1324">
          <cell r="B1324" t="str">
            <v>0265268</v>
          </cell>
          <cell r="C1324" t="str">
            <v>OLSON'S INC.</v>
          </cell>
          <cell r="E1324">
            <v>0</v>
          </cell>
          <cell r="F1324">
            <v>0</v>
          </cell>
        </row>
        <row r="1325">
          <cell r="B1325" t="str">
            <v>0265401</v>
          </cell>
          <cell r="C1325" t="str">
            <v>OLYMPIA VILLAGE</v>
          </cell>
          <cell r="E1325">
            <v>0</v>
          </cell>
          <cell r="F1325">
            <v>0</v>
          </cell>
        </row>
        <row r="1326">
          <cell r="B1326" t="str">
            <v>0265402</v>
          </cell>
          <cell r="C1326" t="str">
            <v>CORPORATE EDGE I</v>
          </cell>
          <cell r="E1326">
            <v>0</v>
          </cell>
          <cell r="F1326">
            <v>0</v>
          </cell>
        </row>
        <row r="1327">
          <cell r="B1327" t="str">
            <v>0265535</v>
          </cell>
          <cell r="C1327" t="str">
            <v>OLYMPIC VILLAGE</v>
          </cell>
          <cell r="E1327">
            <v>0</v>
          </cell>
          <cell r="F1327">
            <v>0</v>
          </cell>
        </row>
        <row r="1328">
          <cell r="B1328" t="str">
            <v>0265538</v>
          </cell>
          <cell r="C1328" t="str">
            <v>OLYMPIC VILLAGE #6</v>
          </cell>
          <cell r="E1328">
            <v>0</v>
          </cell>
          <cell r="F1328">
            <v>0</v>
          </cell>
        </row>
        <row r="1329">
          <cell r="B1329" t="str">
            <v>0265898</v>
          </cell>
          <cell r="C1329" t="str">
            <v>SHOE REVUE</v>
          </cell>
          <cell r="E1329">
            <v>0</v>
          </cell>
          <cell r="F1329">
            <v>0</v>
          </cell>
        </row>
        <row r="1330">
          <cell r="B1330" t="str">
            <v>0266538</v>
          </cell>
          <cell r="C1330" t="str">
            <v>NUTTER CLOTHING CO</v>
          </cell>
          <cell r="E1330">
            <v>0</v>
          </cell>
          <cell r="F1330">
            <v>0</v>
          </cell>
        </row>
        <row r="1331">
          <cell r="B1331" t="str">
            <v>0267120</v>
          </cell>
          <cell r="C1331" t="str">
            <v>OUTDOOR STORE</v>
          </cell>
          <cell r="E1331">
            <v>0</v>
          </cell>
          <cell r="F1331">
            <v>0</v>
          </cell>
        </row>
        <row r="1332">
          <cell r="B1332" t="str">
            <v>0267600</v>
          </cell>
          <cell r="C1332" t="str">
            <v>O &amp; B SHOE STORE INC</v>
          </cell>
          <cell r="E1332">
            <v>0</v>
          </cell>
          <cell r="F1332">
            <v>0</v>
          </cell>
        </row>
        <row r="1333">
          <cell r="B1333" t="str">
            <v>0267651</v>
          </cell>
          <cell r="C1333" t="str">
            <v>OUTDOOR STORE</v>
          </cell>
          <cell r="E1333">
            <v>0</v>
          </cell>
          <cell r="F1333">
            <v>0</v>
          </cell>
        </row>
        <row r="1334">
          <cell r="B1334" t="str">
            <v>0267685</v>
          </cell>
          <cell r="C1334" t="str">
            <v>OTTER TAIL SPORTS</v>
          </cell>
          <cell r="E1334">
            <v>0</v>
          </cell>
          <cell r="F1334">
            <v>0</v>
          </cell>
        </row>
        <row r="1335">
          <cell r="B1335" t="str">
            <v>0267716</v>
          </cell>
          <cell r="C1335" t="str">
            <v>OWATONNA SHOE CO.</v>
          </cell>
          <cell r="E1335">
            <v>0</v>
          </cell>
          <cell r="F1335">
            <v>0</v>
          </cell>
        </row>
        <row r="1336">
          <cell r="B1336" t="str">
            <v>0267800</v>
          </cell>
          <cell r="C1336" t="str">
            <v>PAPS SPORT SHOP</v>
          </cell>
          <cell r="E1336">
            <v>0</v>
          </cell>
          <cell r="F1336">
            <v>0</v>
          </cell>
        </row>
        <row r="1337">
          <cell r="B1337" t="str">
            <v>0267925</v>
          </cell>
          <cell r="C1337" t="str">
            <v>PAUL'S SHOES INC    DELETED 10/99</v>
          </cell>
          <cell r="E1337">
            <v>0</v>
          </cell>
          <cell r="F1337">
            <v>0</v>
          </cell>
        </row>
        <row r="1338">
          <cell r="B1338" t="str">
            <v>0268054</v>
          </cell>
          <cell r="C1338" t="str">
            <v>PETERSON SHOES</v>
          </cell>
          <cell r="E1338">
            <v>8</v>
          </cell>
          <cell r="F1338">
            <v>0.08</v>
          </cell>
        </row>
        <row r="1339">
          <cell r="B1339" t="str">
            <v>0268119</v>
          </cell>
          <cell r="C1339" t="str">
            <v>PETERSON SHOE STORE INC</v>
          </cell>
          <cell r="E1339">
            <v>0</v>
          </cell>
          <cell r="F1339">
            <v>0</v>
          </cell>
        </row>
        <row r="1340">
          <cell r="B1340" t="str">
            <v>0268152</v>
          </cell>
          <cell r="C1340" t="str">
            <v>RAY PETERSON SHOE STORE</v>
          </cell>
          <cell r="E1340">
            <v>8</v>
          </cell>
          <cell r="F1340">
            <v>0.08</v>
          </cell>
        </row>
        <row r="1341">
          <cell r="B1341" t="str">
            <v>0268381</v>
          </cell>
          <cell r="C1341" t="str">
            <v>REDMAN'S SHOES</v>
          </cell>
          <cell r="E1341">
            <v>0</v>
          </cell>
          <cell r="F1341">
            <v>0</v>
          </cell>
        </row>
        <row r="1342">
          <cell r="B1342" t="str">
            <v>0269001</v>
          </cell>
          <cell r="C1342" t="str">
            <v>PETERSON SHOES</v>
          </cell>
          <cell r="E1342">
            <v>0</v>
          </cell>
          <cell r="F1342">
            <v>0</v>
          </cell>
        </row>
        <row r="1343">
          <cell r="B1343" t="str">
            <v>0269038</v>
          </cell>
          <cell r="C1343" t="str">
            <v>PITRA INCORPORATED</v>
          </cell>
          <cell r="E1343">
            <v>0</v>
          </cell>
          <cell r="F1343">
            <v>0</v>
          </cell>
        </row>
        <row r="1344">
          <cell r="B1344" t="str">
            <v>0269077</v>
          </cell>
          <cell r="C1344" t="str">
            <v>BORCH'S SPORTING GOODS INC</v>
          </cell>
          <cell r="E1344">
            <v>0</v>
          </cell>
          <cell r="F1344">
            <v>0</v>
          </cell>
        </row>
        <row r="1345">
          <cell r="B1345" t="str">
            <v>0269427</v>
          </cell>
          <cell r="C1345" t="str">
            <v>POSIG'S SHOE STORE</v>
          </cell>
          <cell r="E1345">
            <v>0</v>
          </cell>
          <cell r="F1345">
            <v>0</v>
          </cell>
        </row>
        <row r="1346">
          <cell r="B1346" t="str">
            <v>0269956</v>
          </cell>
          <cell r="C1346" t="str">
            <v>PROSPERITY ENTERPRS.INC.</v>
          </cell>
          <cell r="E1346">
            <v>0</v>
          </cell>
          <cell r="F1346">
            <v>0</v>
          </cell>
        </row>
        <row r="1347">
          <cell r="B1347" t="str">
            <v>0269959</v>
          </cell>
          <cell r="C1347" t="str">
            <v>PURDY'S SHOES</v>
          </cell>
          <cell r="E1347">
            <v>0</v>
          </cell>
          <cell r="F1347">
            <v>0</v>
          </cell>
        </row>
        <row r="1348">
          <cell r="B1348" t="str">
            <v>0270040</v>
          </cell>
          <cell r="C1348" t="str">
            <v>ATHLETIC ATTIC</v>
          </cell>
          <cell r="E1348">
            <v>0</v>
          </cell>
          <cell r="F1348">
            <v>0</v>
          </cell>
        </row>
        <row r="1349">
          <cell r="B1349" t="str">
            <v>0270172</v>
          </cell>
          <cell r="C1349" t="str">
            <v>QUADES INC</v>
          </cell>
          <cell r="E1349">
            <v>0</v>
          </cell>
          <cell r="F1349">
            <v>0</v>
          </cell>
        </row>
        <row r="1350">
          <cell r="B1350" t="str">
            <v>0270212</v>
          </cell>
          <cell r="C1350" t="str">
            <v>CHAMPION SPORTS INC</v>
          </cell>
          <cell r="E1350">
            <v>0</v>
          </cell>
          <cell r="F1350">
            <v>0</v>
          </cell>
        </row>
        <row r="1351">
          <cell r="B1351" t="str">
            <v>0270221</v>
          </cell>
          <cell r="C1351" t="str">
            <v>HARPO INC</v>
          </cell>
          <cell r="E1351">
            <v>0</v>
          </cell>
          <cell r="F1351">
            <v>0</v>
          </cell>
        </row>
        <row r="1352">
          <cell r="B1352" t="str">
            <v>0270305</v>
          </cell>
          <cell r="C1352" t="str">
            <v>BUFFALO PEAK OUTFITTERS INC</v>
          </cell>
          <cell r="E1352">
            <v>0</v>
          </cell>
          <cell r="F1352">
            <v>0</v>
          </cell>
        </row>
        <row r="1353">
          <cell r="B1353" t="str">
            <v>0270308</v>
          </cell>
          <cell r="C1353" t="str">
            <v>PEAK ATHLETICS LLC</v>
          </cell>
          <cell r="E1353">
            <v>0</v>
          </cell>
          <cell r="F1353">
            <v>0</v>
          </cell>
        </row>
        <row r="1354">
          <cell r="B1354" t="str">
            <v>0270333</v>
          </cell>
          <cell r="C1354" t="str">
            <v>DICKS BOOTERY</v>
          </cell>
          <cell r="E1354">
            <v>0</v>
          </cell>
          <cell r="F1354">
            <v>0</v>
          </cell>
        </row>
        <row r="1355">
          <cell r="B1355" t="str">
            <v>0270406</v>
          </cell>
          <cell r="C1355" t="str">
            <v>QUALITY FOOTWEAR       DELETED 6/99</v>
          </cell>
          <cell r="E1355">
            <v>0</v>
          </cell>
          <cell r="F1355">
            <v>0</v>
          </cell>
        </row>
        <row r="1356">
          <cell r="B1356" t="str">
            <v>0270415</v>
          </cell>
          <cell r="C1356" t="str">
            <v>TALCO LLC</v>
          </cell>
          <cell r="E1356">
            <v>0</v>
          </cell>
          <cell r="F1356">
            <v>0</v>
          </cell>
        </row>
        <row r="1357">
          <cell r="B1357" t="str">
            <v>0270423</v>
          </cell>
          <cell r="C1357" t="str">
            <v>R W FELLANDS, INC</v>
          </cell>
          <cell r="E1357">
            <v>0</v>
          </cell>
          <cell r="F1357">
            <v>0</v>
          </cell>
        </row>
        <row r="1358">
          <cell r="B1358" t="str">
            <v>0270424</v>
          </cell>
          <cell r="C1358" t="str">
            <v>KATO COMFORT SHOES</v>
          </cell>
          <cell r="E1358">
            <v>0</v>
          </cell>
          <cell r="F1358">
            <v>0</v>
          </cell>
        </row>
        <row r="1359">
          <cell r="B1359" t="str">
            <v>0270433</v>
          </cell>
          <cell r="C1359" t="str">
            <v>RACQUET &amp; FITNESS CLUB WEST</v>
          </cell>
          <cell r="E1359">
            <v>0</v>
          </cell>
          <cell r="F1359">
            <v>0</v>
          </cell>
        </row>
        <row r="1360">
          <cell r="B1360" t="str">
            <v>0270514</v>
          </cell>
          <cell r="C1360" t="str">
            <v>BROOKHAVEN SPORTS COMPANY</v>
          </cell>
          <cell r="E1360">
            <v>0</v>
          </cell>
          <cell r="F1360">
            <v>0</v>
          </cell>
        </row>
        <row r="1361">
          <cell r="B1361" t="str">
            <v>0270518</v>
          </cell>
          <cell r="C1361" t="str">
            <v>RED WING SHOE CO</v>
          </cell>
          <cell r="E1361">
            <v>0</v>
          </cell>
          <cell r="F1361">
            <v>0</v>
          </cell>
        </row>
        <row r="1362">
          <cell r="B1362" t="str">
            <v>0270605</v>
          </cell>
          <cell r="C1362" t="str">
            <v>BLACK &amp; WHITE STORE</v>
          </cell>
          <cell r="E1362">
            <v>0</v>
          </cell>
          <cell r="F1362">
            <v>0</v>
          </cell>
        </row>
        <row r="1363">
          <cell r="B1363" t="str">
            <v>0270620</v>
          </cell>
          <cell r="C1363" t="str">
            <v>BUZZY'S INC</v>
          </cell>
          <cell r="E1363">
            <v>0</v>
          </cell>
          <cell r="F1363">
            <v>0</v>
          </cell>
        </row>
        <row r="1364">
          <cell r="B1364" t="str">
            <v>0270641</v>
          </cell>
          <cell r="C1364" t="str">
            <v>RACQUETBALL PLUS</v>
          </cell>
          <cell r="E1364">
            <v>0</v>
          </cell>
          <cell r="F1364">
            <v>0</v>
          </cell>
        </row>
        <row r="1365">
          <cell r="B1365" t="str">
            <v>0270708</v>
          </cell>
          <cell r="C1365" t="str">
            <v>OLLY CORPORATION</v>
          </cell>
          <cell r="E1365">
            <v>0</v>
          </cell>
          <cell r="F1365">
            <v>0</v>
          </cell>
        </row>
        <row r="1366">
          <cell r="B1366" t="str">
            <v>0270711</v>
          </cell>
          <cell r="C1366" t="str">
            <v>RUNNING ROOM (USA) INC. -ELITE</v>
          </cell>
          <cell r="E1366">
            <v>8</v>
          </cell>
          <cell r="F1366">
            <v>0.08</v>
          </cell>
        </row>
        <row r="1367">
          <cell r="B1367" t="str">
            <v>0270711</v>
          </cell>
          <cell r="C1367" t="str">
            <v>RUNNING ROOM (USA) INC. -ELITE</v>
          </cell>
          <cell r="D1367">
            <v>8</v>
          </cell>
          <cell r="E1367">
            <v>0</v>
          </cell>
          <cell r="F1367">
            <v>0.08</v>
          </cell>
        </row>
        <row r="1368">
          <cell r="B1368" t="str">
            <v>0270720</v>
          </cell>
          <cell r="C1368" t="str">
            <v>THE LOCKER ROOM</v>
          </cell>
          <cell r="E1368">
            <v>0</v>
          </cell>
          <cell r="F1368">
            <v>0</v>
          </cell>
        </row>
        <row r="1369">
          <cell r="B1369" t="str">
            <v>0270799</v>
          </cell>
          <cell r="C1369" t="str">
            <v>COOK'S SPORTS ARENA</v>
          </cell>
          <cell r="E1369">
            <v>0</v>
          </cell>
          <cell r="F1369">
            <v>0</v>
          </cell>
        </row>
        <row r="1370">
          <cell r="B1370" t="str">
            <v>0270820</v>
          </cell>
          <cell r="C1370" t="str">
            <v>SHOES &amp; SHOES</v>
          </cell>
          <cell r="E1370">
            <v>0</v>
          </cell>
          <cell r="F1370">
            <v>0</v>
          </cell>
        </row>
        <row r="1371">
          <cell r="B1371" t="str">
            <v>0270821</v>
          </cell>
          <cell r="C1371" t="str">
            <v>TINY TOES</v>
          </cell>
          <cell r="E1371">
            <v>0</v>
          </cell>
          <cell r="F1371">
            <v>0</v>
          </cell>
        </row>
        <row r="1372">
          <cell r="B1372" t="str">
            <v>0270830</v>
          </cell>
          <cell r="C1372" t="str">
            <v>M &amp; M V INC</v>
          </cell>
          <cell r="E1372">
            <v>0</v>
          </cell>
          <cell r="F1372">
            <v>0</v>
          </cell>
        </row>
        <row r="1373">
          <cell r="B1373" t="str">
            <v>0270881</v>
          </cell>
          <cell r="C1373" t="str">
            <v>MAJOR LEAGUERS</v>
          </cell>
          <cell r="E1373">
            <v>0</v>
          </cell>
          <cell r="F1373">
            <v>0</v>
          </cell>
        </row>
        <row r="1374">
          <cell r="B1374" t="str">
            <v>0270890</v>
          </cell>
          <cell r="C1374" t="str">
            <v>RAY'S SHOE INC.</v>
          </cell>
          <cell r="E1374">
            <v>0</v>
          </cell>
          <cell r="F1374">
            <v>0</v>
          </cell>
        </row>
        <row r="1375">
          <cell r="B1375" t="str">
            <v>0270895</v>
          </cell>
          <cell r="C1375" t="str">
            <v>RAY'S SHOES, INC</v>
          </cell>
          <cell r="E1375">
            <v>0</v>
          </cell>
          <cell r="F1375">
            <v>0</v>
          </cell>
        </row>
        <row r="1376">
          <cell r="B1376" t="str">
            <v>0270900</v>
          </cell>
          <cell r="C1376" t="str">
            <v>BOELTERS SHOES</v>
          </cell>
          <cell r="E1376">
            <v>0</v>
          </cell>
          <cell r="F1376">
            <v>0</v>
          </cell>
        </row>
        <row r="1377">
          <cell r="B1377" t="str">
            <v>0270905</v>
          </cell>
          <cell r="C1377" t="str">
            <v>MISTER G'S</v>
          </cell>
          <cell r="E1377">
            <v>0</v>
          </cell>
          <cell r="F1377">
            <v>0</v>
          </cell>
        </row>
        <row r="1378">
          <cell r="B1378" t="str">
            <v>0270914</v>
          </cell>
          <cell r="C1378" t="str">
            <v>RICHLAND OUTLET</v>
          </cell>
          <cell r="E1378">
            <v>0</v>
          </cell>
          <cell r="F1378">
            <v>0</v>
          </cell>
        </row>
        <row r="1379">
          <cell r="B1379" t="str">
            <v>0270925</v>
          </cell>
          <cell r="C1379" t="str">
            <v>RANDY'S SPORTS</v>
          </cell>
          <cell r="E1379">
            <v>0</v>
          </cell>
          <cell r="F1379">
            <v>0</v>
          </cell>
        </row>
        <row r="1380">
          <cell r="B1380" t="str">
            <v>0270934</v>
          </cell>
          <cell r="C1380" t="str">
            <v>RIGHT STEP FOOTWEAR INC</v>
          </cell>
          <cell r="E1380">
            <v>0</v>
          </cell>
          <cell r="F1380">
            <v>0</v>
          </cell>
        </row>
        <row r="1381">
          <cell r="B1381" t="str">
            <v>0270960</v>
          </cell>
          <cell r="C1381" t="str">
            <v>REDMOND'S SHOE STORE</v>
          </cell>
          <cell r="E1381">
            <v>0</v>
          </cell>
          <cell r="F1381">
            <v>0</v>
          </cell>
        </row>
        <row r="1382">
          <cell r="B1382" t="str">
            <v>0270980</v>
          </cell>
          <cell r="C1382" t="str">
            <v>RED WING SHOE CO INC        ZZZZZ</v>
          </cell>
          <cell r="E1382">
            <v>0</v>
          </cell>
          <cell r="F1382">
            <v>0</v>
          </cell>
        </row>
        <row r="1383">
          <cell r="B1383" t="str">
            <v>0270981</v>
          </cell>
          <cell r="C1383" t="str">
            <v>RED WING SHOE CO INC</v>
          </cell>
          <cell r="E1383">
            <v>0</v>
          </cell>
          <cell r="F1383">
            <v>0</v>
          </cell>
        </row>
        <row r="1384">
          <cell r="B1384" t="str">
            <v>0271000</v>
          </cell>
          <cell r="C1384" t="str">
            <v>C &amp; H SPORT</v>
          </cell>
          <cell r="E1384">
            <v>0</v>
          </cell>
          <cell r="F1384">
            <v>0</v>
          </cell>
        </row>
        <row r="1385">
          <cell r="B1385" t="str">
            <v>0271009</v>
          </cell>
          <cell r="C1385" t="str">
            <v>BAY STREET INC</v>
          </cell>
          <cell r="E1385">
            <v>0</v>
          </cell>
          <cell r="F1385">
            <v>0</v>
          </cell>
        </row>
        <row r="1386">
          <cell r="B1386" t="str">
            <v>0271010</v>
          </cell>
          <cell r="C1386" t="str">
            <v>C F MASSEY, CO</v>
          </cell>
          <cell r="E1386">
            <v>0</v>
          </cell>
          <cell r="F1386">
            <v>0</v>
          </cell>
        </row>
        <row r="1387">
          <cell r="B1387" t="str">
            <v>0271015</v>
          </cell>
          <cell r="C1387" t="str">
            <v>BKB SPORTS INC</v>
          </cell>
          <cell r="E1387">
            <v>0</v>
          </cell>
          <cell r="F1387">
            <v>0</v>
          </cell>
        </row>
        <row r="1388">
          <cell r="B1388" t="str">
            <v>0271020</v>
          </cell>
          <cell r="C1388" t="str">
            <v>C-G REIN CO</v>
          </cell>
          <cell r="E1388">
            <v>0</v>
          </cell>
          <cell r="F1388">
            <v>0</v>
          </cell>
        </row>
        <row r="1389">
          <cell r="B1389" t="str">
            <v>0271022</v>
          </cell>
          <cell r="C1389" t="str">
            <v>CANTRELL'S</v>
          </cell>
          <cell r="E1389">
            <v>0</v>
          </cell>
          <cell r="F1389">
            <v>0</v>
          </cell>
        </row>
        <row r="1390">
          <cell r="B1390" t="str">
            <v>0271025</v>
          </cell>
          <cell r="C1390" t="str">
            <v>FELDMAN'S INC</v>
          </cell>
          <cell r="E1390">
            <v>0</v>
          </cell>
          <cell r="F1390">
            <v>0</v>
          </cell>
        </row>
        <row r="1391">
          <cell r="B1391" t="str">
            <v>0271029</v>
          </cell>
          <cell r="C1391" t="str">
            <v>BLACK CREEK OUTFITTERS INC</v>
          </cell>
          <cell r="E1391">
            <v>0</v>
          </cell>
          <cell r="F1391">
            <v>0</v>
          </cell>
        </row>
        <row r="1392">
          <cell r="B1392" t="str">
            <v>0271085</v>
          </cell>
          <cell r="C1392" t="str">
            <v>W W REYLECK, CO</v>
          </cell>
          <cell r="E1392">
            <v>0</v>
          </cell>
          <cell r="F1392">
            <v>0</v>
          </cell>
        </row>
        <row r="1393">
          <cell r="B1393" t="str">
            <v>0271116</v>
          </cell>
          <cell r="C1393" t="str">
            <v>ATHLETA CORPORATION</v>
          </cell>
          <cell r="E1393">
            <v>8</v>
          </cell>
          <cell r="F1393">
            <v>0.08</v>
          </cell>
        </row>
        <row r="1394">
          <cell r="B1394" t="str">
            <v>0271163</v>
          </cell>
          <cell r="C1394" t="str">
            <v>RED WING SHOE STORE</v>
          </cell>
          <cell r="E1394">
            <v>0</v>
          </cell>
          <cell r="F1394">
            <v>0</v>
          </cell>
        </row>
        <row r="1395">
          <cell r="B1395" t="str">
            <v>0271198</v>
          </cell>
          <cell r="C1395" t="str">
            <v>OLSONS SHOE INC.</v>
          </cell>
          <cell r="E1395">
            <v>0</v>
          </cell>
          <cell r="F1395">
            <v>0</v>
          </cell>
        </row>
        <row r="1396">
          <cell r="B1396" t="str">
            <v>0271207</v>
          </cell>
          <cell r="C1396" t="str">
            <v>DITTY BAG SUPPLY CO INC</v>
          </cell>
          <cell r="E1396">
            <v>0</v>
          </cell>
          <cell r="F1396">
            <v>0</v>
          </cell>
        </row>
        <row r="1397">
          <cell r="B1397" t="str">
            <v>0271233</v>
          </cell>
          <cell r="C1397" t="str">
            <v>RICHMAN-GORDMAN</v>
          </cell>
          <cell r="E1397">
            <v>0</v>
          </cell>
          <cell r="F1397">
            <v>0</v>
          </cell>
        </row>
        <row r="1398">
          <cell r="B1398" t="str">
            <v>0271283</v>
          </cell>
          <cell r="C1398" t="str">
            <v>RICHMAN GORDMAN 1/2 PRICE STOR</v>
          </cell>
          <cell r="E1398">
            <v>0</v>
          </cell>
          <cell r="F1398">
            <v>0</v>
          </cell>
        </row>
        <row r="1399">
          <cell r="B1399" t="str">
            <v>0271292</v>
          </cell>
          <cell r="C1399" t="str">
            <v>RILEYS SPT GOODS</v>
          </cell>
          <cell r="E1399">
            <v>0</v>
          </cell>
          <cell r="F1399">
            <v>0</v>
          </cell>
        </row>
        <row r="1400">
          <cell r="B1400" t="str">
            <v>0271298</v>
          </cell>
          <cell r="C1400" t="str">
            <v>GREENS FOOTWEAR INC.</v>
          </cell>
          <cell r="E1400">
            <v>0</v>
          </cell>
          <cell r="F1400">
            <v>0</v>
          </cell>
        </row>
        <row r="1401">
          <cell r="B1401" t="str">
            <v>0271330</v>
          </cell>
          <cell r="C1401" t="str">
            <v>ROBERTS SHOES</v>
          </cell>
          <cell r="E1401">
            <v>6</v>
          </cell>
          <cell r="F1401">
            <v>0.06</v>
          </cell>
        </row>
        <row r="1402">
          <cell r="B1402" t="str">
            <v>0271343</v>
          </cell>
          <cell r="C1402" t="str">
            <v>ROGAN'S SHOES INC</v>
          </cell>
          <cell r="E1402">
            <v>0</v>
          </cell>
          <cell r="F1402">
            <v>0</v>
          </cell>
        </row>
        <row r="1403">
          <cell r="B1403" t="str">
            <v>0271367</v>
          </cell>
          <cell r="C1403" t="str">
            <v>ROGERS INC</v>
          </cell>
          <cell r="E1403">
            <v>0</v>
          </cell>
          <cell r="F1403">
            <v>0</v>
          </cell>
        </row>
        <row r="1404">
          <cell r="B1404" t="str">
            <v>0271410</v>
          </cell>
          <cell r="C1404" t="str">
            <v>RUN N FUN -ELITE</v>
          </cell>
          <cell r="E1404">
            <v>8</v>
          </cell>
          <cell r="F1404">
            <v>0.08</v>
          </cell>
        </row>
        <row r="1405">
          <cell r="B1405" t="str">
            <v>0271414</v>
          </cell>
          <cell r="C1405" t="str">
            <v>VALLEY SPORTING GOODS, INC.</v>
          </cell>
          <cell r="E1405">
            <v>0</v>
          </cell>
          <cell r="F1405">
            <v>0</v>
          </cell>
        </row>
        <row r="1406">
          <cell r="B1406" t="str">
            <v>0271485</v>
          </cell>
          <cell r="C1406" t="str">
            <v>RMT ENTERPRISES INC</v>
          </cell>
          <cell r="E1406">
            <v>7</v>
          </cell>
          <cell r="F1406">
            <v>7.0000000000000007E-2</v>
          </cell>
        </row>
        <row r="1407">
          <cell r="B1407" t="str">
            <v>0271505</v>
          </cell>
          <cell r="C1407" t="str">
            <v>THE BOOTERY</v>
          </cell>
          <cell r="E1407">
            <v>8</v>
          </cell>
          <cell r="F1407">
            <v>0.08</v>
          </cell>
        </row>
        <row r="1408">
          <cell r="B1408" t="str">
            <v>0271698</v>
          </cell>
          <cell r="C1408" t="str">
            <v>IOWA CITY SCHEELS</v>
          </cell>
          <cell r="E1408">
            <v>5</v>
          </cell>
          <cell r="F1408">
            <v>0.05</v>
          </cell>
        </row>
        <row r="1409">
          <cell r="B1409" t="str">
            <v>0271896</v>
          </cell>
          <cell r="C1409" t="str">
            <v>ROSS SPORTSWEAR</v>
          </cell>
          <cell r="E1409">
            <v>0</v>
          </cell>
          <cell r="F1409">
            <v>0</v>
          </cell>
        </row>
        <row r="1410">
          <cell r="B1410" t="str">
            <v>0271903</v>
          </cell>
          <cell r="C1410" t="str">
            <v>ROYAL SPORTS</v>
          </cell>
          <cell r="E1410">
            <v>0</v>
          </cell>
          <cell r="F1410">
            <v>0</v>
          </cell>
        </row>
        <row r="1411">
          <cell r="B1411" t="str">
            <v>0272099</v>
          </cell>
          <cell r="C1411" t="str">
            <v>THREE RUNNERS, INC.-ELITE</v>
          </cell>
          <cell r="D1411">
            <v>8</v>
          </cell>
          <cell r="E1411">
            <v>0</v>
          </cell>
          <cell r="F1411">
            <v>0.08</v>
          </cell>
        </row>
        <row r="1412">
          <cell r="B1412" t="str">
            <v>0272434</v>
          </cell>
          <cell r="C1412" t="str">
            <v>RUDOLPH'S SHOES INC.</v>
          </cell>
          <cell r="E1412">
            <v>6</v>
          </cell>
          <cell r="F1412">
            <v>0.06</v>
          </cell>
        </row>
        <row r="1413">
          <cell r="B1413" t="str">
            <v>0272437</v>
          </cell>
          <cell r="C1413" t="str">
            <v>RUDOLPH'S SHOES</v>
          </cell>
          <cell r="E1413">
            <v>0</v>
          </cell>
          <cell r="F1413">
            <v>0</v>
          </cell>
        </row>
        <row r="1414">
          <cell r="B1414" t="str">
            <v>0273279</v>
          </cell>
          <cell r="C1414" t="str">
            <v>PEOPLES CLOTHING STORE</v>
          </cell>
          <cell r="E1414">
            <v>0</v>
          </cell>
          <cell r="F1414">
            <v>0</v>
          </cell>
        </row>
        <row r="1415">
          <cell r="B1415" t="str">
            <v>0273740</v>
          </cell>
          <cell r="C1415" t="str">
            <v>RUNNER'S SHOP -ELITE</v>
          </cell>
          <cell r="E1415">
            <v>8</v>
          </cell>
          <cell r="F1415">
            <v>0.08</v>
          </cell>
        </row>
        <row r="1416">
          <cell r="B1416" t="str">
            <v>0274137</v>
          </cell>
          <cell r="C1416" t="str">
            <v>S &amp; S SHOE REPAIR</v>
          </cell>
          <cell r="E1416">
            <v>0</v>
          </cell>
          <cell r="F1416">
            <v>0</v>
          </cell>
        </row>
        <row r="1417">
          <cell r="B1417" t="str">
            <v>0274545</v>
          </cell>
          <cell r="C1417" t="str">
            <v>MARK HUBER</v>
          </cell>
          <cell r="E1417">
            <v>30</v>
          </cell>
          <cell r="F1417">
            <v>0.3</v>
          </cell>
        </row>
        <row r="1418">
          <cell r="B1418" t="str">
            <v>0275499</v>
          </cell>
          <cell r="C1418" t="str">
            <v>SPORTS WORLD STADIUM, INC.</v>
          </cell>
          <cell r="E1418">
            <v>7</v>
          </cell>
          <cell r="F1418">
            <v>7.0000000000000007E-2</v>
          </cell>
        </row>
        <row r="1419">
          <cell r="B1419" t="str">
            <v>0275603</v>
          </cell>
          <cell r="C1419" t="str">
            <v>SAXER SPORTING GDS</v>
          </cell>
          <cell r="E1419">
            <v>0</v>
          </cell>
          <cell r="F1419">
            <v>0</v>
          </cell>
        </row>
        <row r="1420">
          <cell r="B1420" t="str">
            <v>0276515</v>
          </cell>
          <cell r="C1420" t="str">
            <v>STRAUS COMPANY</v>
          </cell>
          <cell r="E1420">
            <v>0</v>
          </cell>
          <cell r="F1420">
            <v>0</v>
          </cell>
        </row>
        <row r="1421">
          <cell r="B1421" t="str">
            <v>0276617</v>
          </cell>
          <cell r="C1421" t="str">
            <v>CARMIZ INC</v>
          </cell>
          <cell r="E1421">
            <v>0</v>
          </cell>
          <cell r="F1421">
            <v>0</v>
          </cell>
        </row>
        <row r="1422">
          <cell r="B1422" t="str">
            <v>0276669</v>
          </cell>
          <cell r="C1422" t="str">
            <v>SCHEELS ALL SPORTS</v>
          </cell>
          <cell r="E1422">
            <v>5</v>
          </cell>
          <cell r="F1422">
            <v>0.05</v>
          </cell>
        </row>
        <row r="1423">
          <cell r="B1423" t="str">
            <v>0277193</v>
          </cell>
          <cell r="C1423" t="str">
            <v>SCHEELS-WEST ACRES</v>
          </cell>
          <cell r="E1423">
            <v>5</v>
          </cell>
          <cell r="F1423">
            <v>0.05</v>
          </cell>
        </row>
        <row r="1424">
          <cell r="B1424" t="str">
            <v>0277308</v>
          </cell>
          <cell r="C1424" t="str">
            <v>SCHEELS ALL SPORTS INC</v>
          </cell>
          <cell r="E1424">
            <v>5</v>
          </cell>
          <cell r="F1424">
            <v>0.05</v>
          </cell>
        </row>
        <row r="1425">
          <cell r="B1425" t="str">
            <v>0277380</v>
          </cell>
          <cell r="C1425" t="str">
            <v>SCHEELS 41ST STREET</v>
          </cell>
          <cell r="E1425">
            <v>5</v>
          </cell>
          <cell r="F1425">
            <v>0.05</v>
          </cell>
        </row>
        <row r="1426">
          <cell r="B1426" t="str">
            <v>0277460</v>
          </cell>
          <cell r="C1426" t="str">
            <v>SCHEELS HDWR &amp; SPT SHOP INC</v>
          </cell>
          <cell r="E1426">
            <v>5</v>
          </cell>
          <cell r="F1426">
            <v>0.05</v>
          </cell>
        </row>
        <row r="1427">
          <cell r="B1427" t="str">
            <v>0277592</v>
          </cell>
          <cell r="C1427" t="str">
            <v>SCHEELS ALL SPORTS</v>
          </cell>
          <cell r="E1427">
            <v>5</v>
          </cell>
          <cell r="F1427">
            <v>0.05</v>
          </cell>
        </row>
        <row r="1428">
          <cell r="B1428" t="str">
            <v>0277592</v>
          </cell>
          <cell r="C1428" t="str">
            <v>SCHEELS ALL SPORTS</v>
          </cell>
          <cell r="E1428">
            <v>8</v>
          </cell>
          <cell r="F1428">
            <v>0.08</v>
          </cell>
        </row>
        <row r="1429">
          <cell r="B1429" t="str">
            <v>0277670</v>
          </cell>
          <cell r="C1429" t="str">
            <v>SCHEELS HDWR &amp; SPT SHOPS INC</v>
          </cell>
          <cell r="E1429">
            <v>5</v>
          </cell>
          <cell r="F1429">
            <v>0.05</v>
          </cell>
        </row>
        <row r="1430">
          <cell r="B1430" t="str">
            <v>0277719</v>
          </cell>
          <cell r="C1430" t="str">
            <v>SCHMITTS STRIDE RITE</v>
          </cell>
          <cell r="E1430">
            <v>0</v>
          </cell>
          <cell r="F1430">
            <v>0</v>
          </cell>
        </row>
        <row r="1431">
          <cell r="B1431" t="str">
            <v>0277738</v>
          </cell>
          <cell r="C1431" t="str">
            <v>SCHEELS HDWR &amp; SPTG GDS</v>
          </cell>
          <cell r="E1431">
            <v>0</v>
          </cell>
          <cell r="F1431">
            <v>0</v>
          </cell>
        </row>
        <row r="1432">
          <cell r="B1432" t="str">
            <v>0277917</v>
          </cell>
          <cell r="C1432" t="str">
            <v>SCHULTZ &amp; SCHULTZ</v>
          </cell>
          <cell r="E1432">
            <v>0</v>
          </cell>
          <cell r="F1432">
            <v>0</v>
          </cell>
        </row>
        <row r="1433">
          <cell r="B1433" t="str">
            <v>0277927</v>
          </cell>
          <cell r="C1433" t="str">
            <v>S WALKER INC</v>
          </cell>
          <cell r="E1433">
            <v>0</v>
          </cell>
          <cell r="F1433">
            <v>0</v>
          </cell>
        </row>
        <row r="1434">
          <cell r="B1434" t="str">
            <v>0277991</v>
          </cell>
          <cell r="C1434" t="str">
            <v>SCHEELS SPTG GDS</v>
          </cell>
          <cell r="E1434">
            <v>5</v>
          </cell>
          <cell r="F1434">
            <v>0.05</v>
          </cell>
        </row>
        <row r="1435">
          <cell r="B1435" t="str">
            <v>0278122</v>
          </cell>
          <cell r="C1435" t="str">
            <v>SCHEELS-DAKOTA SQUARE</v>
          </cell>
          <cell r="E1435">
            <v>5</v>
          </cell>
          <cell r="F1435">
            <v>0.05</v>
          </cell>
        </row>
        <row r="1436">
          <cell r="B1436" t="str">
            <v>0278254</v>
          </cell>
          <cell r="C1436" t="str">
            <v>SCHEELS-MINOT</v>
          </cell>
          <cell r="E1436">
            <v>0</v>
          </cell>
          <cell r="F1436">
            <v>0</v>
          </cell>
        </row>
        <row r="1437">
          <cell r="B1437" t="str">
            <v>0278300</v>
          </cell>
          <cell r="C1437" t="str">
            <v>KIRKWOOD SCHEELS</v>
          </cell>
          <cell r="E1437">
            <v>5</v>
          </cell>
          <cell r="F1437">
            <v>0.05</v>
          </cell>
        </row>
        <row r="1438">
          <cell r="B1438" t="str">
            <v>0278506</v>
          </cell>
          <cell r="C1438" t="str">
            <v>NEW BALANCE TWIN CITIES IV</v>
          </cell>
          <cell r="D1438">
            <v>10</v>
          </cell>
          <cell r="E1438">
            <v>0</v>
          </cell>
          <cell r="F1438">
            <v>0.1</v>
          </cell>
        </row>
        <row r="1439">
          <cell r="B1439" t="str">
            <v>0278520</v>
          </cell>
          <cell r="C1439" t="str">
            <v>SCHULER SHOES  #1</v>
          </cell>
          <cell r="E1439">
            <v>8</v>
          </cell>
          <cell r="F1439">
            <v>0.08</v>
          </cell>
        </row>
        <row r="1440">
          <cell r="B1440" t="str">
            <v>0278521</v>
          </cell>
          <cell r="C1440" t="str">
            <v>SCHULER SHOES CONSOLIDATED</v>
          </cell>
          <cell r="D1440">
            <v>10</v>
          </cell>
          <cell r="E1440">
            <v>0</v>
          </cell>
          <cell r="F1440">
            <v>0.1</v>
          </cell>
        </row>
        <row r="1441">
          <cell r="B1441" t="str">
            <v>0278522</v>
          </cell>
          <cell r="C1441" t="str">
            <v>NEW BALANCE TWIN CITIES II</v>
          </cell>
          <cell r="D1441">
            <v>10</v>
          </cell>
          <cell r="E1441">
            <v>0</v>
          </cell>
          <cell r="F1441">
            <v>0.1</v>
          </cell>
        </row>
        <row r="1442">
          <cell r="B1442" t="str">
            <v>0278523</v>
          </cell>
          <cell r="C1442" t="str">
            <v>NEW BALANCE TWIN CITY III</v>
          </cell>
          <cell r="D1442">
            <v>10</v>
          </cell>
          <cell r="E1442">
            <v>0</v>
          </cell>
          <cell r="F1442">
            <v>0.1</v>
          </cell>
        </row>
        <row r="1443">
          <cell r="B1443" t="str">
            <v>0278602</v>
          </cell>
          <cell r="C1443" t="str">
            <v>NEW BALANCE TWIN CITIES I</v>
          </cell>
          <cell r="E1443">
            <v>10</v>
          </cell>
          <cell r="F1443">
            <v>0.1</v>
          </cell>
        </row>
        <row r="1444">
          <cell r="B1444" t="str">
            <v>0278602</v>
          </cell>
          <cell r="C1444" t="str">
            <v>NEW BALANCE TWIN CITIES I</v>
          </cell>
          <cell r="D1444">
            <v>10</v>
          </cell>
          <cell r="E1444">
            <v>0</v>
          </cell>
          <cell r="F1444">
            <v>0.1</v>
          </cell>
        </row>
        <row r="1445">
          <cell r="B1445" t="str">
            <v>0278645</v>
          </cell>
          <cell r="C1445" t="str">
            <v>SCHEELS HDWR &amp; SPT SHOP INC</v>
          </cell>
          <cell r="E1445">
            <v>0</v>
          </cell>
          <cell r="F1445">
            <v>0</v>
          </cell>
        </row>
        <row r="1446">
          <cell r="B1446" t="str">
            <v>0278785</v>
          </cell>
          <cell r="C1446" t="str">
            <v>EMPIRE SCHEELS</v>
          </cell>
          <cell r="E1446">
            <v>5</v>
          </cell>
          <cell r="F1446">
            <v>0.05</v>
          </cell>
        </row>
        <row r="1447">
          <cell r="B1447" t="str">
            <v>0278793</v>
          </cell>
          <cell r="C1447" t="str">
            <v>SCHEELS SPORT SHOPS, INC</v>
          </cell>
          <cell r="E1447">
            <v>5</v>
          </cell>
          <cell r="F1447">
            <v>0.05</v>
          </cell>
        </row>
        <row r="1448">
          <cell r="B1448" t="str">
            <v>0278912</v>
          </cell>
          <cell r="C1448" t="str">
            <v>SCHULTZ SPT GDS</v>
          </cell>
          <cell r="E1448">
            <v>0</v>
          </cell>
          <cell r="F1448">
            <v>0</v>
          </cell>
        </row>
        <row r="1449">
          <cell r="B1449" t="str">
            <v>0278985</v>
          </cell>
          <cell r="C1449" t="str">
            <v>SPECIALTY SPORTS</v>
          </cell>
          <cell r="E1449">
            <v>7</v>
          </cell>
          <cell r="F1449">
            <v>7.0000000000000007E-2</v>
          </cell>
        </row>
        <row r="1450">
          <cell r="B1450" t="str">
            <v>0279005</v>
          </cell>
          <cell r="C1450" t="str">
            <v>SCOREBOARD SPORTS</v>
          </cell>
          <cell r="E1450">
            <v>0</v>
          </cell>
          <cell r="F1450">
            <v>0</v>
          </cell>
        </row>
        <row r="1451">
          <cell r="B1451" t="str">
            <v>0279015</v>
          </cell>
          <cell r="C1451" t="str">
            <v>SCOTT &amp; SCOTT INC.</v>
          </cell>
          <cell r="E1451">
            <v>0</v>
          </cell>
          <cell r="F1451">
            <v>0</v>
          </cell>
        </row>
        <row r="1452">
          <cell r="B1452" t="str">
            <v>0279031</v>
          </cell>
          <cell r="C1452" t="str">
            <v>SHAKTI SHOES INC</v>
          </cell>
          <cell r="E1452">
            <v>0</v>
          </cell>
          <cell r="F1452">
            <v>0</v>
          </cell>
        </row>
        <row r="1453">
          <cell r="B1453" t="str">
            <v>0279032</v>
          </cell>
          <cell r="C1453" t="str">
            <v>SHAKTI SHOES INC</v>
          </cell>
          <cell r="E1453">
            <v>0</v>
          </cell>
          <cell r="F1453">
            <v>0</v>
          </cell>
        </row>
        <row r="1454">
          <cell r="B1454" t="str">
            <v>0279045</v>
          </cell>
          <cell r="C1454" t="str">
            <v>SHOE BOX, LTD</v>
          </cell>
          <cell r="E1454">
            <v>6</v>
          </cell>
          <cell r="F1454">
            <v>0.06</v>
          </cell>
        </row>
        <row r="1455">
          <cell r="B1455" t="str">
            <v>0279048</v>
          </cell>
          <cell r="C1455" t="str">
            <v>SHOE SHACK</v>
          </cell>
          <cell r="E1455">
            <v>0</v>
          </cell>
          <cell r="F1455">
            <v>0</v>
          </cell>
        </row>
        <row r="1456">
          <cell r="B1456" t="str">
            <v>0279777</v>
          </cell>
          <cell r="C1456" t="str">
            <v>SHELL ROCK HARDWARE</v>
          </cell>
          <cell r="E1456">
            <v>0</v>
          </cell>
          <cell r="F1456">
            <v>0</v>
          </cell>
        </row>
        <row r="1457">
          <cell r="B1457" t="str">
            <v>0280107</v>
          </cell>
          <cell r="C1457" t="str">
            <v>NEW BALANCE OMAHA</v>
          </cell>
          <cell r="D1457">
            <v>10</v>
          </cell>
          <cell r="E1457">
            <v>0</v>
          </cell>
          <cell r="F1457">
            <v>0.1</v>
          </cell>
        </row>
        <row r="1458">
          <cell r="B1458" t="str">
            <v>0280127</v>
          </cell>
          <cell r="C1458" t="str">
            <v>NEW BALANCE APPLETON</v>
          </cell>
          <cell r="D1458">
            <v>10</v>
          </cell>
          <cell r="E1458">
            <v>0</v>
          </cell>
          <cell r="F1458">
            <v>0.1</v>
          </cell>
        </row>
        <row r="1459">
          <cell r="B1459" t="str">
            <v>0280267</v>
          </cell>
          <cell r="C1459" t="str">
            <v>TOM'S SHOES</v>
          </cell>
          <cell r="E1459">
            <v>0</v>
          </cell>
          <cell r="F1459">
            <v>0</v>
          </cell>
        </row>
        <row r="1460">
          <cell r="B1460" t="str">
            <v>0280410</v>
          </cell>
          <cell r="C1460" t="str">
            <v>BILL TOGGERY</v>
          </cell>
          <cell r="E1460">
            <v>0</v>
          </cell>
          <cell r="F1460">
            <v>0</v>
          </cell>
        </row>
        <row r="1461">
          <cell r="B1461" t="str">
            <v>0280424</v>
          </cell>
          <cell r="C1461" t="str">
            <v>PLYMOUTH SHOE STORE</v>
          </cell>
          <cell r="E1461">
            <v>0</v>
          </cell>
          <cell r="F1461">
            <v>0</v>
          </cell>
        </row>
        <row r="1462">
          <cell r="B1462" t="str">
            <v>0280498</v>
          </cell>
          <cell r="C1462" t="str">
            <v>BOULDER SHOE CO.</v>
          </cell>
          <cell r="E1462">
            <v>0</v>
          </cell>
          <cell r="F1462">
            <v>0</v>
          </cell>
        </row>
        <row r="1463">
          <cell r="B1463" t="str">
            <v>0280563</v>
          </cell>
          <cell r="C1463" t="str">
            <v>SHOE HORN</v>
          </cell>
          <cell r="E1463">
            <v>0</v>
          </cell>
          <cell r="F1463">
            <v>0</v>
          </cell>
        </row>
        <row r="1464">
          <cell r="B1464" t="str">
            <v>0280909</v>
          </cell>
          <cell r="C1464" t="str">
            <v>SHIPPY SHOE STORE</v>
          </cell>
          <cell r="E1464">
            <v>8</v>
          </cell>
          <cell r="F1464">
            <v>0.08</v>
          </cell>
        </row>
        <row r="1465">
          <cell r="B1465" t="str">
            <v>0280923</v>
          </cell>
          <cell r="C1465" t="str">
            <v>STAN'S FIT FOR YOUR FEET</v>
          </cell>
          <cell r="E1465">
            <v>8</v>
          </cell>
          <cell r="F1465">
            <v>0.08</v>
          </cell>
        </row>
        <row r="1466">
          <cell r="B1466" t="str">
            <v>0280941</v>
          </cell>
          <cell r="C1466" t="str">
            <v>SHOE INN</v>
          </cell>
          <cell r="E1466">
            <v>0</v>
          </cell>
          <cell r="F1466">
            <v>0</v>
          </cell>
        </row>
        <row r="1467">
          <cell r="B1467" t="str">
            <v>0281039</v>
          </cell>
          <cell r="C1467" t="str">
            <v>SHOE MART - PRO SHOP</v>
          </cell>
          <cell r="E1467">
            <v>0</v>
          </cell>
          <cell r="F1467">
            <v>0</v>
          </cell>
        </row>
        <row r="1468">
          <cell r="B1468" t="str">
            <v>0281131</v>
          </cell>
          <cell r="C1468" t="str">
            <v>SIEGEL BROTHERS, INC</v>
          </cell>
          <cell r="E1468">
            <v>0</v>
          </cell>
          <cell r="F1468">
            <v>0</v>
          </cell>
        </row>
        <row r="1469">
          <cell r="B1469" t="str">
            <v>0281158</v>
          </cell>
          <cell r="C1469" t="str">
            <v>SIOUX SPTG GDS CO INC</v>
          </cell>
          <cell r="E1469">
            <v>0</v>
          </cell>
          <cell r="F1469">
            <v>0</v>
          </cell>
        </row>
        <row r="1470">
          <cell r="B1470" t="str">
            <v>0281230</v>
          </cell>
          <cell r="C1470" t="str">
            <v>SHOES TO BOOT PLUS     DELETED 6/99</v>
          </cell>
          <cell r="E1470">
            <v>0</v>
          </cell>
          <cell r="F1470">
            <v>0</v>
          </cell>
        </row>
        <row r="1471">
          <cell r="B1471" t="str">
            <v>0281231</v>
          </cell>
          <cell r="C1471" t="str">
            <v>GREAT PLAINS SPORTS LLC</v>
          </cell>
          <cell r="E1471">
            <v>0</v>
          </cell>
          <cell r="F1471">
            <v>0</v>
          </cell>
        </row>
        <row r="1472">
          <cell r="B1472" t="str">
            <v>0281301</v>
          </cell>
          <cell r="C1472" t="str">
            <v>SIMONSON'S SPT GDS</v>
          </cell>
          <cell r="E1472">
            <v>0</v>
          </cell>
          <cell r="F1472">
            <v>0</v>
          </cell>
        </row>
        <row r="1473">
          <cell r="B1473" t="str">
            <v>0281340</v>
          </cell>
          <cell r="C1473" t="str">
            <v>SHOE SPA INC.</v>
          </cell>
          <cell r="E1473">
            <v>0</v>
          </cell>
          <cell r="F1473">
            <v>0</v>
          </cell>
        </row>
        <row r="1474">
          <cell r="B1474" t="str">
            <v>0281563</v>
          </cell>
          <cell r="C1474" t="str">
            <v>SKOOG'S BOOTERY</v>
          </cell>
          <cell r="E1474">
            <v>0</v>
          </cell>
          <cell r="F1474">
            <v>0</v>
          </cell>
        </row>
        <row r="1475">
          <cell r="B1475" t="str">
            <v>0281751</v>
          </cell>
          <cell r="C1475" t="str">
            <v>SOUTH CENTRAL ATHLETIC, INC</v>
          </cell>
          <cell r="E1475">
            <v>0</v>
          </cell>
          <cell r="F1475">
            <v>0</v>
          </cell>
        </row>
        <row r="1476">
          <cell r="B1476" t="str">
            <v>0281871</v>
          </cell>
          <cell r="C1476" t="str">
            <v>SPALDINGS LIMITED      DELETED 6/99</v>
          </cell>
          <cell r="E1476">
            <v>0</v>
          </cell>
          <cell r="F1476">
            <v>0</v>
          </cell>
        </row>
        <row r="1477">
          <cell r="B1477" t="str">
            <v>0281903</v>
          </cell>
          <cell r="C1477" t="str">
            <v>STARMARK NORTHWEST MGMT LLC</v>
          </cell>
          <cell r="E1477">
            <v>0</v>
          </cell>
          <cell r="F1477">
            <v>0</v>
          </cell>
        </row>
        <row r="1478">
          <cell r="B1478" t="str">
            <v>0282014</v>
          </cell>
          <cell r="C1478" t="str">
            <v>SPOONER MERCANTILE</v>
          </cell>
          <cell r="E1478">
            <v>0</v>
          </cell>
          <cell r="F1478">
            <v>0</v>
          </cell>
        </row>
        <row r="1479">
          <cell r="B1479" t="str">
            <v>0282041</v>
          </cell>
          <cell r="C1479" t="str">
            <v>ALL SEASONS SPORT ABOUT INC</v>
          </cell>
          <cell r="E1479">
            <v>0</v>
          </cell>
          <cell r="F1479">
            <v>0</v>
          </cell>
        </row>
        <row r="1480">
          <cell r="B1480" t="str">
            <v>0282057</v>
          </cell>
          <cell r="C1480" t="str">
            <v>SPORTWORKS INC</v>
          </cell>
          <cell r="E1480">
            <v>0</v>
          </cell>
          <cell r="F1480">
            <v>0</v>
          </cell>
        </row>
        <row r="1481">
          <cell r="B1481" t="str">
            <v>0282066</v>
          </cell>
          <cell r="C1481" t="str">
            <v>SPORTS CENTRAL LTD     DELETED 6/99</v>
          </cell>
          <cell r="E1481">
            <v>0</v>
          </cell>
          <cell r="F1481">
            <v>0</v>
          </cell>
        </row>
        <row r="1482">
          <cell r="B1482" t="str">
            <v>0282082</v>
          </cell>
          <cell r="C1482" t="str">
            <v>SPORT ABOUT</v>
          </cell>
          <cell r="E1482">
            <v>0</v>
          </cell>
          <cell r="F1482">
            <v>0</v>
          </cell>
        </row>
        <row r="1483">
          <cell r="B1483" t="str">
            <v>0282090</v>
          </cell>
          <cell r="C1483" t="str">
            <v>SPORT HAVEN</v>
          </cell>
          <cell r="E1483">
            <v>0</v>
          </cell>
          <cell r="F1483">
            <v>0</v>
          </cell>
        </row>
        <row r="1484">
          <cell r="B1484" t="str">
            <v>0282122</v>
          </cell>
          <cell r="C1484" t="str">
            <v>SPORT-ABOUT WEST</v>
          </cell>
          <cell r="E1484">
            <v>0</v>
          </cell>
          <cell r="F1484">
            <v>0</v>
          </cell>
        </row>
        <row r="1485">
          <cell r="B1485" t="str">
            <v>0282227</v>
          </cell>
          <cell r="C1485" t="str">
            <v>SPORT SHOP</v>
          </cell>
          <cell r="E1485">
            <v>0</v>
          </cell>
          <cell r="F1485">
            <v>0</v>
          </cell>
        </row>
        <row r="1486">
          <cell r="B1486" t="str">
            <v>0282235</v>
          </cell>
          <cell r="C1486" t="str">
            <v>THE SPORT SHOP INC.</v>
          </cell>
          <cell r="E1486">
            <v>0</v>
          </cell>
          <cell r="F1486">
            <v>0</v>
          </cell>
        </row>
        <row r="1487">
          <cell r="B1487" t="str">
            <v>0282626</v>
          </cell>
          <cell r="C1487" t="str">
            <v>SPORTING GOODS INC.</v>
          </cell>
          <cell r="E1487">
            <v>0</v>
          </cell>
          <cell r="F1487">
            <v>0</v>
          </cell>
        </row>
        <row r="1488">
          <cell r="B1488" t="str">
            <v>0282650</v>
          </cell>
          <cell r="C1488" t="str">
            <v>SPORTING LOOK</v>
          </cell>
          <cell r="E1488">
            <v>0</v>
          </cell>
          <cell r="F1488">
            <v>0</v>
          </cell>
        </row>
        <row r="1489">
          <cell r="B1489" t="str">
            <v>0282758</v>
          </cell>
          <cell r="C1489" t="str">
            <v>SPORTSMAN'S INC</v>
          </cell>
          <cell r="E1489">
            <v>0</v>
          </cell>
          <cell r="F1489">
            <v>0</v>
          </cell>
        </row>
        <row r="1490">
          <cell r="B1490" t="str">
            <v>0283196</v>
          </cell>
          <cell r="C1490" t="str">
            <v>SPORT LOCKER</v>
          </cell>
          <cell r="E1490">
            <v>0</v>
          </cell>
          <cell r="F1490">
            <v>0</v>
          </cell>
        </row>
        <row r="1491">
          <cell r="B1491" t="str">
            <v>0283681</v>
          </cell>
          <cell r="C1491" t="str">
            <v>SPORTS-A-FOOT</v>
          </cell>
          <cell r="E1491">
            <v>0</v>
          </cell>
          <cell r="F1491">
            <v>0</v>
          </cell>
        </row>
        <row r="1492">
          <cell r="B1492" t="str">
            <v>0283705</v>
          </cell>
          <cell r="C1492" t="str">
            <v>PLAYMAKERS</v>
          </cell>
          <cell r="E1492">
            <v>0</v>
          </cell>
          <cell r="F1492">
            <v>0</v>
          </cell>
        </row>
        <row r="1493">
          <cell r="B1493" t="str">
            <v>0283713</v>
          </cell>
          <cell r="C1493" t="str">
            <v>SPORTS SHOP</v>
          </cell>
          <cell r="E1493">
            <v>0</v>
          </cell>
          <cell r="F1493">
            <v>0</v>
          </cell>
        </row>
        <row r="1494">
          <cell r="B1494" t="str">
            <v>0283827</v>
          </cell>
          <cell r="C1494" t="str">
            <v>SPORTS PAGE</v>
          </cell>
          <cell r="E1494">
            <v>0</v>
          </cell>
          <cell r="F1494">
            <v>0</v>
          </cell>
        </row>
        <row r="1495">
          <cell r="B1495" t="str">
            <v>0284104</v>
          </cell>
          <cell r="C1495" t="str">
            <v>SHUSTERS SHOES</v>
          </cell>
          <cell r="E1495">
            <v>0</v>
          </cell>
          <cell r="F1495">
            <v>0</v>
          </cell>
        </row>
        <row r="1496">
          <cell r="B1496" t="str">
            <v>0284187</v>
          </cell>
          <cell r="C1496" t="str">
            <v>SHOE SHACK &amp; REPAIR</v>
          </cell>
          <cell r="E1496">
            <v>0</v>
          </cell>
          <cell r="F1496">
            <v>0</v>
          </cell>
        </row>
        <row r="1497">
          <cell r="B1497" t="str">
            <v>0284331</v>
          </cell>
          <cell r="C1497" t="str">
            <v>SPORTS RACQUET</v>
          </cell>
          <cell r="E1497">
            <v>0</v>
          </cell>
          <cell r="F1497">
            <v>0</v>
          </cell>
        </row>
        <row r="1498">
          <cell r="B1498" t="str">
            <v>0284440</v>
          </cell>
          <cell r="C1498" t="str">
            <v>SPORTS SHOPPE</v>
          </cell>
          <cell r="E1498">
            <v>0</v>
          </cell>
          <cell r="F1498">
            <v>0</v>
          </cell>
        </row>
        <row r="1499">
          <cell r="B1499" t="str">
            <v>0284441</v>
          </cell>
          <cell r="C1499" t="str">
            <v>YORK SPORTS SHOPPE INC</v>
          </cell>
          <cell r="E1499">
            <v>0</v>
          </cell>
          <cell r="F1499">
            <v>0</v>
          </cell>
        </row>
        <row r="1500">
          <cell r="B1500" t="str">
            <v>0284488</v>
          </cell>
          <cell r="C1500" t="str">
            <v>SPORTS VILLAGE #23</v>
          </cell>
          <cell r="E1500">
            <v>0</v>
          </cell>
          <cell r="F1500">
            <v>0</v>
          </cell>
        </row>
        <row r="1501">
          <cell r="B1501" t="str">
            <v>0284618</v>
          </cell>
          <cell r="C1501" t="str">
            <v>TANNERS CLOTHING &amp; SHOES</v>
          </cell>
          <cell r="E1501">
            <v>0</v>
          </cell>
          <cell r="F1501">
            <v>0</v>
          </cell>
        </row>
        <row r="1502">
          <cell r="B1502" t="str">
            <v>0284998</v>
          </cell>
          <cell r="C1502" t="str">
            <v>TALL CHOICES</v>
          </cell>
          <cell r="E1502">
            <v>0</v>
          </cell>
          <cell r="F1502">
            <v>0</v>
          </cell>
        </row>
        <row r="1503">
          <cell r="B1503" t="str">
            <v>0285013</v>
          </cell>
          <cell r="C1503" t="str">
            <v>STAN'S BOOTERY</v>
          </cell>
          <cell r="E1503">
            <v>6</v>
          </cell>
          <cell r="F1503">
            <v>0.06</v>
          </cell>
        </row>
        <row r="1504">
          <cell r="B1504" t="str">
            <v>0285015</v>
          </cell>
          <cell r="C1504" t="str">
            <v>STAN'S BOOTERY OF BROOKFIELD I</v>
          </cell>
          <cell r="E1504">
            <v>6</v>
          </cell>
          <cell r="F1504">
            <v>0.06</v>
          </cell>
        </row>
        <row r="1505">
          <cell r="B1505" t="str">
            <v>0285020</v>
          </cell>
          <cell r="C1505" t="str">
            <v>STANTON SHOES</v>
          </cell>
          <cell r="E1505">
            <v>0</v>
          </cell>
          <cell r="F1505">
            <v>0</v>
          </cell>
        </row>
        <row r="1506">
          <cell r="B1506" t="str">
            <v>0285563</v>
          </cell>
          <cell r="C1506" t="str">
            <v>SUPERIOR SPORTS  delete 4/01 inact</v>
          </cell>
          <cell r="E1506">
            <v>0</v>
          </cell>
          <cell r="F1506">
            <v>0</v>
          </cell>
        </row>
        <row r="1507">
          <cell r="B1507" t="str">
            <v>0285571</v>
          </cell>
          <cell r="C1507" t="str">
            <v>STOUGHTON SHOES LTD</v>
          </cell>
          <cell r="E1507">
            <v>0</v>
          </cell>
          <cell r="F1507">
            <v>0</v>
          </cell>
        </row>
        <row r="1508">
          <cell r="B1508" t="str">
            <v>0285676</v>
          </cell>
          <cell r="C1508" t="str">
            <v>STEICHENS ASSOC SALES</v>
          </cell>
          <cell r="E1508">
            <v>0</v>
          </cell>
          <cell r="F1508">
            <v>0</v>
          </cell>
        </row>
        <row r="1509">
          <cell r="B1509" t="str">
            <v>0285677</v>
          </cell>
          <cell r="C1509" t="str">
            <v>STEICHEN SPORTING GOODS</v>
          </cell>
          <cell r="E1509">
            <v>0</v>
          </cell>
          <cell r="F1509">
            <v>0</v>
          </cell>
        </row>
        <row r="1510">
          <cell r="B1510" t="str">
            <v>0285908</v>
          </cell>
          <cell r="C1510" t="str">
            <v>SNEAKERS</v>
          </cell>
          <cell r="E1510">
            <v>0</v>
          </cell>
          <cell r="F1510">
            <v>0</v>
          </cell>
        </row>
        <row r="1511">
          <cell r="B1511" t="str">
            <v>0285935</v>
          </cell>
          <cell r="C1511" t="str">
            <v>STEWARTS WHEEL GOODS</v>
          </cell>
          <cell r="E1511">
            <v>0</v>
          </cell>
          <cell r="F1511">
            <v>0</v>
          </cell>
        </row>
        <row r="1512">
          <cell r="B1512" t="str">
            <v>0286107</v>
          </cell>
          <cell r="C1512" t="str">
            <v>PORTILIA INC</v>
          </cell>
          <cell r="E1512">
            <v>0</v>
          </cell>
          <cell r="F1512">
            <v>0</v>
          </cell>
        </row>
        <row r="1513">
          <cell r="B1513" t="str">
            <v>0286313</v>
          </cell>
          <cell r="C1513" t="str">
            <v>KILLIR ENTERPRISES</v>
          </cell>
          <cell r="E1513">
            <v>0</v>
          </cell>
          <cell r="F1513">
            <v>0</v>
          </cell>
        </row>
        <row r="1514">
          <cell r="B1514" t="str">
            <v>0286411</v>
          </cell>
          <cell r="C1514" t="str">
            <v>GEORGE SWOR SHOES</v>
          </cell>
          <cell r="E1514">
            <v>0</v>
          </cell>
          <cell r="F1514">
            <v>0</v>
          </cell>
        </row>
        <row r="1515">
          <cell r="B1515" t="str">
            <v>0286444</v>
          </cell>
          <cell r="C1515" t="str">
            <v>TALL FASHIONS FOR WOMEN</v>
          </cell>
          <cell r="E1515">
            <v>0</v>
          </cell>
          <cell r="F1515">
            <v>0</v>
          </cell>
        </row>
        <row r="1516">
          <cell r="B1516" t="str">
            <v>0286478</v>
          </cell>
          <cell r="C1516" t="str">
            <v>TEAM SPORT SUPPLY</v>
          </cell>
          <cell r="E1516">
            <v>0</v>
          </cell>
          <cell r="F1516">
            <v>0</v>
          </cell>
        </row>
        <row r="1517">
          <cell r="B1517" t="str">
            <v>0286503</v>
          </cell>
          <cell r="C1517" t="str">
            <v>TEAM SPIRIT ATHLETICS delete 12/00</v>
          </cell>
          <cell r="E1517">
            <v>0</v>
          </cell>
          <cell r="F1517">
            <v>0</v>
          </cell>
        </row>
        <row r="1518">
          <cell r="B1518" t="str">
            <v>0286785</v>
          </cell>
          <cell r="C1518" t="str">
            <v>TENNIS 5.0, INC</v>
          </cell>
          <cell r="E1518">
            <v>0</v>
          </cell>
          <cell r="F1518">
            <v>0</v>
          </cell>
        </row>
        <row r="1519">
          <cell r="B1519" t="str">
            <v>0286869</v>
          </cell>
          <cell r="C1519" t="str">
            <v>J THOMAS ATHLETIC CO</v>
          </cell>
          <cell r="E1519">
            <v>0</v>
          </cell>
          <cell r="F1519">
            <v>0</v>
          </cell>
        </row>
        <row r="1520">
          <cell r="B1520" t="str">
            <v>0286872</v>
          </cell>
          <cell r="C1520" t="str">
            <v>THOMPSON SHOES LTD</v>
          </cell>
          <cell r="E1520">
            <v>0</v>
          </cell>
          <cell r="F1520">
            <v>0</v>
          </cell>
        </row>
        <row r="1521">
          <cell r="B1521" t="str">
            <v>0286875</v>
          </cell>
          <cell r="C1521" t="str">
            <v>THOMPSON-MCMAHAN LTD.</v>
          </cell>
          <cell r="E1521">
            <v>0</v>
          </cell>
          <cell r="F1521">
            <v>0</v>
          </cell>
        </row>
        <row r="1522">
          <cell r="B1522" t="str">
            <v>0286876</v>
          </cell>
          <cell r="C1522" t="str">
            <v>THOMPSON MCMAHON LTD</v>
          </cell>
          <cell r="E1522">
            <v>0</v>
          </cell>
          <cell r="F1522">
            <v>0</v>
          </cell>
        </row>
        <row r="1523">
          <cell r="B1523" t="str">
            <v>0286900</v>
          </cell>
          <cell r="C1523" t="str">
            <v>K &amp; T INC</v>
          </cell>
          <cell r="E1523">
            <v>0</v>
          </cell>
          <cell r="F1523">
            <v>0</v>
          </cell>
        </row>
        <row r="1524">
          <cell r="B1524" t="str">
            <v>0286923</v>
          </cell>
          <cell r="C1524" t="str">
            <v>THON'S SPORTING GOODS</v>
          </cell>
          <cell r="E1524">
            <v>0</v>
          </cell>
          <cell r="F1524">
            <v>0</v>
          </cell>
        </row>
        <row r="1525">
          <cell r="B1525" t="str">
            <v>0286974</v>
          </cell>
          <cell r="C1525" t="str">
            <v>TIGER CITY SPORTS</v>
          </cell>
          <cell r="E1525">
            <v>0</v>
          </cell>
          <cell r="F1525">
            <v>0</v>
          </cell>
        </row>
        <row r="1526">
          <cell r="B1526" t="str">
            <v>0287571</v>
          </cell>
          <cell r="C1526" t="str">
            <v>THREE SONS INC         DELETED 6/99</v>
          </cell>
          <cell r="E1526">
            <v>0</v>
          </cell>
          <cell r="F1526">
            <v>0</v>
          </cell>
        </row>
        <row r="1527">
          <cell r="B1527" t="str">
            <v>0287574</v>
          </cell>
          <cell r="C1527" t="str">
            <v>TOWN &amp; COUNTRY MEN'S WEAR SO</v>
          </cell>
          <cell r="E1527">
            <v>0</v>
          </cell>
          <cell r="F1527">
            <v>0</v>
          </cell>
        </row>
        <row r="1528">
          <cell r="B1528" t="str">
            <v>0287576</v>
          </cell>
          <cell r="C1528" t="str">
            <v>TRADEHOME SHOE STORES INC</v>
          </cell>
          <cell r="E1528">
            <v>9</v>
          </cell>
          <cell r="F1528">
            <v>0.09</v>
          </cell>
        </row>
        <row r="1529">
          <cell r="B1529" t="str">
            <v>0287578</v>
          </cell>
          <cell r="C1529" t="str">
            <v>COLUMBIA SPORTS</v>
          </cell>
          <cell r="E1529">
            <v>0</v>
          </cell>
          <cell r="F1529">
            <v>0</v>
          </cell>
        </row>
        <row r="1530">
          <cell r="B1530" t="str">
            <v>0287741</v>
          </cell>
          <cell r="C1530" t="str">
            <v>TWIN CITY TENNIS SUPPLY</v>
          </cell>
          <cell r="E1530">
            <v>0</v>
          </cell>
          <cell r="F1530">
            <v>0</v>
          </cell>
        </row>
        <row r="1531">
          <cell r="B1531" t="str">
            <v>0287793</v>
          </cell>
          <cell r="C1531" t="str">
            <v>VILLAGE SHOE SHOPPE</v>
          </cell>
          <cell r="E1531">
            <v>0</v>
          </cell>
          <cell r="F1531">
            <v>0</v>
          </cell>
        </row>
        <row r="1532">
          <cell r="B1532" t="str">
            <v>0287855</v>
          </cell>
          <cell r="C1532" t="str">
            <v>TINYS BIG &amp; TALL</v>
          </cell>
          <cell r="E1532">
            <v>0</v>
          </cell>
          <cell r="F1532">
            <v>0</v>
          </cell>
        </row>
        <row r="1533">
          <cell r="B1533" t="str">
            <v>0288001</v>
          </cell>
          <cell r="C1533" t="str">
            <v>VON MAUR, INC</v>
          </cell>
          <cell r="E1533">
            <v>5</v>
          </cell>
          <cell r="F1533">
            <v>0.05</v>
          </cell>
        </row>
        <row r="1534">
          <cell r="B1534" t="str">
            <v>0288005</v>
          </cell>
          <cell r="C1534" t="str">
            <v>VON MAUR INC (IL ACCT)</v>
          </cell>
          <cell r="E1534">
            <v>5</v>
          </cell>
          <cell r="F1534">
            <v>0.05</v>
          </cell>
        </row>
        <row r="1535">
          <cell r="B1535" t="str">
            <v>0288044</v>
          </cell>
          <cell r="C1535" t="str">
            <v>RUNNERS EDGE -ELITE</v>
          </cell>
          <cell r="E1535">
            <v>8</v>
          </cell>
          <cell r="F1535">
            <v>0.08</v>
          </cell>
        </row>
        <row r="1536">
          <cell r="B1536" t="str">
            <v>0288091</v>
          </cell>
          <cell r="C1536" t="str">
            <v>UNITED SPORTING GOODS  DELETED 6/99</v>
          </cell>
          <cell r="E1536">
            <v>0</v>
          </cell>
          <cell r="F1536">
            <v>0</v>
          </cell>
        </row>
        <row r="1537">
          <cell r="B1537" t="str">
            <v>0288297</v>
          </cell>
          <cell r="C1537" t="str">
            <v>WALKABOUT</v>
          </cell>
          <cell r="E1537">
            <v>0</v>
          </cell>
          <cell r="F1537">
            <v>0</v>
          </cell>
        </row>
        <row r="1538">
          <cell r="B1538" t="str">
            <v>0288341</v>
          </cell>
          <cell r="C1538" t="str">
            <v>UNIFORMS UNLIMITED INC</v>
          </cell>
          <cell r="E1538">
            <v>0</v>
          </cell>
          <cell r="F1538">
            <v>0</v>
          </cell>
        </row>
        <row r="1539">
          <cell r="B1539" t="str">
            <v>0288519</v>
          </cell>
          <cell r="C1539" t="str">
            <v>VANDERLOOPS SHOES INC</v>
          </cell>
          <cell r="E1539">
            <v>0</v>
          </cell>
          <cell r="F1539">
            <v>0</v>
          </cell>
        </row>
        <row r="1540">
          <cell r="B1540" t="str">
            <v>0288596</v>
          </cell>
          <cell r="C1540" t="str">
            <v>WALKER'S SHOE STORE</v>
          </cell>
          <cell r="E1540">
            <v>8</v>
          </cell>
          <cell r="F1540">
            <v>0.08</v>
          </cell>
        </row>
        <row r="1541">
          <cell r="B1541" t="str">
            <v>0288800</v>
          </cell>
          <cell r="C1541" t="str">
            <v>VON MAUR INC</v>
          </cell>
          <cell r="E1541">
            <v>0</v>
          </cell>
          <cell r="F1541">
            <v>0</v>
          </cell>
        </row>
        <row r="1542">
          <cell r="B1542" t="str">
            <v>0288942</v>
          </cell>
          <cell r="C1542" t="str">
            <v>WALT'S SHOES</v>
          </cell>
          <cell r="E1542">
            <v>0</v>
          </cell>
          <cell r="F1542">
            <v>0</v>
          </cell>
        </row>
        <row r="1543">
          <cell r="B1543" t="str">
            <v>0288985</v>
          </cell>
          <cell r="C1543" t="str">
            <v>WATERLOO SCHEELS</v>
          </cell>
          <cell r="E1543">
            <v>5</v>
          </cell>
          <cell r="F1543">
            <v>0.05</v>
          </cell>
        </row>
        <row r="1544">
          <cell r="B1544" t="str">
            <v>0289000</v>
          </cell>
          <cell r="C1544" t="str">
            <v>WALK &amp; RUN FITNESS INC -ELITE</v>
          </cell>
          <cell r="E1544">
            <v>8</v>
          </cell>
          <cell r="F1544">
            <v>0.08</v>
          </cell>
        </row>
        <row r="1545">
          <cell r="B1545" t="str">
            <v>0289043</v>
          </cell>
          <cell r="C1545" t="str">
            <v>WEBB CO INC</v>
          </cell>
          <cell r="E1545">
            <v>0</v>
          </cell>
          <cell r="F1545">
            <v>0</v>
          </cell>
        </row>
        <row r="1546">
          <cell r="B1546" t="str">
            <v>0289220</v>
          </cell>
          <cell r="C1546" t="str">
            <v>WEBKO, INC</v>
          </cell>
          <cell r="E1546">
            <v>0</v>
          </cell>
          <cell r="F1546">
            <v>0</v>
          </cell>
        </row>
        <row r="1547">
          <cell r="B1547" t="str">
            <v>0289388</v>
          </cell>
          <cell r="C1547" t="str">
            <v>R WERNER SALES</v>
          </cell>
          <cell r="E1547">
            <v>30</v>
          </cell>
          <cell r="F1547">
            <v>0.3</v>
          </cell>
        </row>
        <row r="1548">
          <cell r="B1548" t="str">
            <v>0289779</v>
          </cell>
          <cell r="C1548" t="str">
            <v>WESTERN TRAIL SPTS POST</v>
          </cell>
          <cell r="E1548">
            <v>0</v>
          </cell>
          <cell r="F1548">
            <v>0</v>
          </cell>
        </row>
        <row r="1549">
          <cell r="B1549" t="str">
            <v>0289914</v>
          </cell>
          <cell r="C1549" t="str">
            <v>MIKE WEUM</v>
          </cell>
          <cell r="E1549">
            <v>30</v>
          </cell>
          <cell r="F1549">
            <v>0.3</v>
          </cell>
        </row>
        <row r="1550">
          <cell r="B1550" t="str">
            <v>0290103</v>
          </cell>
          <cell r="C1550" t="str">
            <v>SPORTS SHAK</v>
          </cell>
          <cell r="E1550">
            <v>0</v>
          </cell>
          <cell r="F1550">
            <v>0</v>
          </cell>
        </row>
        <row r="1551">
          <cell r="B1551" t="str">
            <v>0290107</v>
          </cell>
          <cell r="C1551" t="str">
            <v>STREET SMART SHOES &amp; APPAREL</v>
          </cell>
          <cell r="E1551">
            <v>0</v>
          </cell>
          <cell r="F1551">
            <v>0</v>
          </cell>
        </row>
        <row r="1552">
          <cell r="B1552" t="str">
            <v>0290111</v>
          </cell>
          <cell r="C1552" t="str">
            <v>WINDY CORNER</v>
          </cell>
          <cell r="E1552">
            <v>0</v>
          </cell>
          <cell r="F1552">
            <v>0</v>
          </cell>
        </row>
        <row r="1553">
          <cell r="B1553" t="str">
            <v>0290122</v>
          </cell>
          <cell r="C1553" t="str">
            <v>MATRIX GROUP LIMITED INC</v>
          </cell>
          <cell r="E1553">
            <v>0</v>
          </cell>
          <cell r="F1553">
            <v>0</v>
          </cell>
        </row>
        <row r="1554">
          <cell r="B1554" t="str">
            <v>0290129</v>
          </cell>
          <cell r="C1554" t="str">
            <v>LEE ANN DELANO</v>
          </cell>
          <cell r="E1554">
            <v>0</v>
          </cell>
          <cell r="F1554">
            <v>0</v>
          </cell>
        </row>
        <row r="1555">
          <cell r="B1555" t="str">
            <v>0290201</v>
          </cell>
          <cell r="C1555" t="str">
            <v>CITRUS HILL TENNIS CENTER INC</v>
          </cell>
          <cell r="E1555">
            <v>0</v>
          </cell>
          <cell r="F1555">
            <v>0</v>
          </cell>
        </row>
        <row r="1556">
          <cell r="B1556" t="str">
            <v>0290213</v>
          </cell>
          <cell r="C1556" t="str">
            <v>GREG SHOES INC</v>
          </cell>
          <cell r="E1556">
            <v>0</v>
          </cell>
          <cell r="F1556">
            <v>0</v>
          </cell>
        </row>
        <row r="1557">
          <cell r="B1557" t="str">
            <v>0290307</v>
          </cell>
          <cell r="C1557" t="str">
            <v>SPORTSPLEX INC</v>
          </cell>
          <cell r="E1557">
            <v>0</v>
          </cell>
          <cell r="F1557">
            <v>0</v>
          </cell>
        </row>
        <row r="1558">
          <cell r="B1558" t="str">
            <v>0290316</v>
          </cell>
          <cell r="C1558" t="str">
            <v>THE WALKER STATEN GROUP INC</v>
          </cell>
          <cell r="D1558">
            <v>7</v>
          </cell>
          <cell r="E1558">
            <v>0</v>
          </cell>
          <cell r="F1558">
            <v>7.0000000000000007E-2</v>
          </cell>
        </row>
        <row r="1559">
          <cell r="B1559" t="str">
            <v>0290317</v>
          </cell>
          <cell r="C1559" t="str">
            <v>WILKIN'S OF COLQUITT INC</v>
          </cell>
          <cell r="E1559">
            <v>0</v>
          </cell>
          <cell r="F1559">
            <v>0</v>
          </cell>
        </row>
        <row r="1560">
          <cell r="B1560" t="str">
            <v>0290329</v>
          </cell>
          <cell r="C1560" t="str">
            <v>S &amp; P INC</v>
          </cell>
          <cell r="E1560">
            <v>0</v>
          </cell>
          <cell r="F1560">
            <v>0</v>
          </cell>
        </row>
        <row r="1561">
          <cell r="B1561" t="str">
            <v>0290330</v>
          </cell>
          <cell r="C1561" t="str">
            <v>BROWN'S SHOE FIT CO</v>
          </cell>
          <cell r="E1561">
            <v>6</v>
          </cell>
          <cell r="F1561">
            <v>0.06</v>
          </cell>
        </row>
        <row r="1562">
          <cell r="B1562" t="str">
            <v>0290331</v>
          </cell>
          <cell r="C1562" t="str">
            <v>RUNNING ZONE INC</v>
          </cell>
          <cell r="E1562">
            <v>0</v>
          </cell>
          <cell r="F1562">
            <v>0</v>
          </cell>
        </row>
        <row r="1563">
          <cell r="B1563" t="str">
            <v>0290410</v>
          </cell>
          <cell r="C1563" t="str">
            <v>BONITA BAY CLUB</v>
          </cell>
          <cell r="E1563">
            <v>0</v>
          </cell>
          <cell r="F1563">
            <v>0</v>
          </cell>
        </row>
        <row r="1564">
          <cell r="B1564" t="str">
            <v>0290421</v>
          </cell>
          <cell r="C1564" t="str">
            <v>THE BARN IN THE OZARK, INC</v>
          </cell>
          <cell r="E1564">
            <v>0</v>
          </cell>
          <cell r="F1564">
            <v>0</v>
          </cell>
        </row>
        <row r="1565">
          <cell r="B1565" t="str">
            <v>0290422</v>
          </cell>
          <cell r="C1565" t="str">
            <v>O.P. TAYLOR'S</v>
          </cell>
          <cell r="E1565">
            <v>0</v>
          </cell>
          <cell r="F1565">
            <v>0</v>
          </cell>
        </row>
        <row r="1566">
          <cell r="B1566" t="str">
            <v>0290511</v>
          </cell>
          <cell r="C1566" t="str">
            <v>SNEAKER HUT</v>
          </cell>
          <cell r="E1566">
            <v>0</v>
          </cell>
          <cell r="F1566">
            <v>0</v>
          </cell>
        </row>
        <row r="1567">
          <cell r="B1567" t="str">
            <v>0290515</v>
          </cell>
          <cell r="C1567" t="str">
            <v>SNEAKERS FOR LESS</v>
          </cell>
          <cell r="E1567">
            <v>0</v>
          </cell>
          <cell r="F1567">
            <v>0</v>
          </cell>
        </row>
        <row r="1568">
          <cell r="B1568" t="str">
            <v>0290516</v>
          </cell>
          <cell r="C1568" t="str">
            <v>QUALITY TRANSPORTATION</v>
          </cell>
          <cell r="E1568">
            <v>0</v>
          </cell>
          <cell r="F1568">
            <v>0</v>
          </cell>
        </row>
        <row r="1569">
          <cell r="B1569" t="str">
            <v>0290518</v>
          </cell>
          <cell r="C1569" t="str">
            <v>SALEM WELLNESS AND FITNESS</v>
          </cell>
          <cell r="E1569">
            <v>0</v>
          </cell>
          <cell r="F1569">
            <v>0</v>
          </cell>
        </row>
        <row r="1570">
          <cell r="B1570" t="str">
            <v>0290525</v>
          </cell>
          <cell r="C1570" t="str">
            <v>ACTIVE FEET  DELETED 6/00</v>
          </cell>
          <cell r="E1570">
            <v>0</v>
          </cell>
          <cell r="F1570">
            <v>0</v>
          </cell>
        </row>
        <row r="1571">
          <cell r="B1571" t="str">
            <v>0290528</v>
          </cell>
          <cell r="C1571" t="str">
            <v>MAIN STREET SHOE STORE</v>
          </cell>
          <cell r="E1571">
            <v>0</v>
          </cell>
          <cell r="F1571">
            <v>0</v>
          </cell>
        </row>
        <row r="1572">
          <cell r="B1572" t="str">
            <v>0290581</v>
          </cell>
          <cell r="C1572" t="str">
            <v>ATHLETE'S FOOT</v>
          </cell>
          <cell r="E1572">
            <v>7</v>
          </cell>
          <cell r="F1572">
            <v>7.0000000000000007E-2</v>
          </cell>
        </row>
        <row r="1573">
          <cell r="B1573" t="str">
            <v>0290606</v>
          </cell>
          <cell r="C1573" t="str">
            <v>MR MAURY'S SHOES</v>
          </cell>
          <cell r="E1573">
            <v>0</v>
          </cell>
          <cell r="F1573">
            <v>0</v>
          </cell>
        </row>
        <row r="1574">
          <cell r="B1574" t="str">
            <v>0290616</v>
          </cell>
          <cell r="C1574" t="str">
            <v>A-KENLO-SPECIAL-T- INC</v>
          </cell>
          <cell r="E1574">
            <v>0</v>
          </cell>
          <cell r="F1574">
            <v>0</v>
          </cell>
        </row>
        <row r="1575">
          <cell r="B1575" t="str">
            <v>0290627</v>
          </cell>
          <cell r="C1575" t="str">
            <v>COHEN'S OF ALMA INC</v>
          </cell>
          <cell r="E1575">
            <v>0</v>
          </cell>
          <cell r="F1575">
            <v>0</v>
          </cell>
        </row>
        <row r="1576">
          <cell r="B1576" t="str">
            <v>0290700</v>
          </cell>
          <cell r="C1576" t="str">
            <v>NEW BALANCE PALM BEACH</v>
          </cell>
          <cell r="D1576">
            <v>10</v>
          </cell>
          <cell r="E1576">
            <v>0</v>
          </cell>
          <cell r="F1576">
            <v>0.1</v>
          </cell>
        </row>
        <row r="1577">
          <cell r="B1577" t="str">
            <v>0290701</v>
          </cell>
          <cell r="C1577" t="str">
            <v>TWINKLE TOES LLC</v>
          </cell>
          <cell r="E1577">
            <v>0</v>
          </cell>
          <cell r="F1577">
            <v>0</v>
          </cell>
        </row>
        <row r="1578">
          <cell r="B1578" t="str">
            <v>0290703</v>
          </cell>
          <cell r="C1578" t="str">
            <v>J &amp; D ENTERPRISES OF NAPLES</v>
          </cell>
          <cell r="E1578">
            <v>8</v>
          </cell>
          <cell r="F1578">
            <v>0.08</v>
          </cell>
        </row>
        <row r="1579">
          <cell r="B1579" t="str">
            <v>0290706</v>
          </cell>
          <cell r="C1579" t="str">
            <v>INERGI LLC</v>
          </cell>
          <cell r="E1579">
            <v>0</v>
          </cell>
          <cell r="F1579">
            <v>0</v>
          </cell>
        </row>
        <row r="1580">
          <cell r="B1580" t="str">
            <v>0290710</v>
          </cell>
          <cell r="C1580" t="str">
            <v>JAMER ATHLETIC ENTERPRISES LLC</v>
          </cell>
          <cell r="E1580">
            <v>7</v>
          </cell>
          <cell r="F1580">
            <v>7.0000000000000007E-2</v>
          </cell>
        </row>
        <row r="1581">
          <cell r="B1581" t="str">
            <v>0290713</v>
          </cell>
          <cell r="C1581" t="str">
            <v>CARSON'S</v>
          </cell>
          <cell r="E1581">
            <v>0</v>
          </cell>
          <cell r="F1581">
            <v>0</v>
          </cell>
        </row>
        <row r="1582">
          <cell r="B1582" t="str">
            <v>0290717</v>
          </cell>
          <cell r="C1582" t="str">
            <v>THE TAYLOR CO INC</v>
          </cell>
          <cell r="E1582">
            <v>0</v>
          </cell>
          <cell r="F1582">
            <v>0</v>
          </cell>
        </row>
        <row r="1583">
          <cell r="B1583" t="str">
            <v>0290726</v>
          </cell>
          <cell r="C1583" t="str">
            <v>RCC ENT INC</v>
          </cell>
          <cell r="E1583">
            <v>0</v>
          </cell>
          <cell r="F1583">
            <v>0</v>
          </cell>
        </row>
        <row r="1584">
          <cell r="B1584" t="str">
            <v>0290801</v>
          </cell>
          <cell r="C1584" t="str">
            <v>THE SPORTS CONNECTION</v>
          </cell>
          <cell r="E1584">
            <v>0</v>
          </cell>
          <cell r="F1584">
            <v>0</v>
          </cell>
        </row>
        <row r="1585">
          <cell r="B1585" t="str">
            <v>0290804</v>
          </cell>
          <cell r="C1585" t="str">
            <v>SHOE ZOO INC</v>
          </cell>
          <cell r="E1585">
            <v>0</v>
          </cell>
          <cell r="F1585">
            <v>0</v>
          </cell>
        </row>
        <row r="1586">
          <cell r="B1586" t="str">
            <v>0290810</v>
          </cell>
          <cell r="C1586" t="str">
            <v>SPORTS &amp; BUSTER BROWN</v>
          </cell>
          <cell r="E1586">
            <v>0</v>
          </cell>
          <cell r="F1586">
            <v>0</v>
          </cell>
        </row>
        <row r="1587">
          <cell r="B1587" t="str">
            <v>0290816</v>
          </cell>
          <cell r="C1587" t="str">
            <v>PR SPORTS -ELITE</v>
          </cell>
          <cell r="D1587">
            <v>8</v>
          </cell>
          <cell r="E1587">
            <v>0</v>
          </cell>
          <cell r="F1587">
            <v>0.08</v>
          </cell>
        </row>
        <row r="1588">
          <cell r="B1588" t="str">
            <v>0290819</v>
          </cell>
          <cell r="C1588" t="str">
            <v>TENNIS GEAR &amp; INSTRUCTION</v>
          </cell>
          <cell r="E1588">
            <v>0</v>
          </cell>
          <cell r="F1588">
            <v>0</v>
          </cell>
        </row>
        <row r="1589">
          <cell r="B1589" t="str">
            <v>0290820</v>
          </cell>
          <cell r="C1589" t="str">
            <v>MOBLEY-MCLEAN SHOE CO</v>
          </cell>
          <cell r="E1589">
            <v>0</v>
          </cell>
          <cell r="F1589">
            <v>0</v>
          </cell>
        </row>
        <row r="1590">
          <cell r="B1590" t="str">
            <v>0290906</v>
          </cell>
          <cell r="C1590" t="str">
            <v>PACIFIC TRADING CORP</v>
          </cell>
          <cell r="E1590">
            <v>0</v>
          </cell>
          <cell r="F1590">
            <v>0</v>
          </cell>
        </row>
        <row r="1591">
          <cell r="B1591" t="str">
            <v>0290910</v>
          </cell>
          <cell r="C1591" t="str">
            <v>FOOT SOLUTIONS OF BOYNTON BEACH</v>
          </cell>
          <cell r="E1591">
            <v>8</v>
          </cell>
          <cell r="F1591">
            <v>0.08</v>
          </cell>
        </row>
        <row r="1592">
          <cell r="B1592" t="str">
            <v>0290919</v>
          </cell>
          <cell r="C1592" t="str">
            <v>HARDY &amp; HARDY INC</v>
          </cell>
          <cell r="E1592">
            <v>0</v>
          </cell>
          <cell r="F1592">
            <v>0</v>
          </cell>
        </row>
        <row r="1593">
          <cell r="B1593" t="str">
            <v>0290925</v>
          </cell>
          <cell r="C1593" t="str">
            <v>MAIN SURGICAL</v>
          </cell>
          <cell r="E1593">
            <v>0</v>
          </cell>
          <cell r="F1593">
            <v>0</v>
          </cell>
        </row>
        <row r="1594">
          <cell r="B1594" t="str">
            <v>0291003</v>
          </cell>
          <cell r="C1594" t="str">
            <v>MCMAHON SPORTS INC</v>
          </cell>
          <cell r="E1594">
            <v>0</v>
          </cell>
          <cell r="F1594">
            <v>0</v>
          </cell>
        </row>
        <row r="1595">
          <cell r="B1595" t="str">
            <v>0291016</v>
          </cell>
          <cell r="C1595" t="str">
            <v>ALAN BOIKO COMPANY</v>
          </cell>
          <cell r="E1595">
            <v>8</v>
          </cell>
          <cell r="F1595">
            <v>0.08</v>
          </cell>
        </row>
        <row r="1596">
          <cell r="B1596" t="str">
            <v>0291023</v>
          </cell>
          <cell r="C1596" t="str">
            <v>HOGSED SPORTSWEAR</v>
          </cell>
          <cell r="E1596">
            <v>0</v>
          </cell>
          <cell r="F1596">
            <v>0</v>
          </cell>
        </row>
        <row r="1597">
          <cell r="B1597" t="str">
            <v>0291025</v>
          </cell>
          <cell r="C1597" t="str">
            <v>RIP IT SPORTS</v>
          </cell>
          <cell r="E1597">
            <v>0</v>
          </cell>
          <cell r="F1597">
            <v>0</v>
          </cell>
        </row>
        <row r="1598">
          <cell r="B1598" t="str">
            <v>0291114</v>
          </cell>
          <cell r="C1598" t="str">
            <v>NEW BALANCE TUCSON</v>
          </cell>
          <cell r="D1598">
            <v>5</v>
          </cell>
          <cell r="E1598">
            <v>0</v>
          </cell>
          <cell r="F1598">
            <v>0.05</v>
          </cell>
        </row>
        <row r="1599">
          <cell r="B1599" t="str">
            <v>0291114</v>
          </cell>
          <cell r="C1599" t="str">
            <v>NEW BALANCE TUCSON</v>
          </cell>
          <cell r="D1599">
            <v>10</v>
          </cell>
          <cell r="E1599">
            <v>0</v>
          </cell>
          <cell r="F1599">
            <v>0.1</v>
          </cell>
        </row>
        <row r="1600">
          <cell r="B1600" t="str">
            <v>0291198</v>
          </cell>
          <cell r="C1600" t="str">
            <v>KRAFT CLOTHING COMPANY</v>
          </cell>
          <cell r="E1600">
            <v>0</v>
          </cell>
          <cell r="F1600">
            <v>0</v>
          </cell>
        </row>
        <row r="1601">
          <cell r="B1601" t="str">
            <v>0291203</v>
          </cell>
          <cell r="C1601" t="str">
            <v>R&amp;B SHOES INC</v>
          </cell>
          <cell r="E1601">
            <v>0</v>
          </cell>
          <cell r="F1601">
            <v>0</v>
          </cell>
        </row>
        <row r="1602">
          <cell r="B1602" t="str">
            <v>0291206</v>
          </cell>
          <cell r="C1602" t="str">
            <v>LOWMAN GROUP INC</v>
          </cell>
          <cell r="E1602">
            <v>7</v>
          </cell>
          <cell r="F1602">
            <v>7.0000000000000007E-2</v>
          </cell>
        </row>
        <row r="1603">
          <cell r="B1603" t="str">
            <v>0291298</v>
          </cell>
          <cell r="C1603" t="str">
            <v>SPORTS HUDDLE INC.</v>
          </cell>
          <cell r="E1603">
            <v>0</v>
          </cell>
          <cell r="F1603">
            <v>0</v>
          </cell>
        </row>
        <row r="1604">
          <cell r="B1604" t="str">
            <v>0291501</v>
          </cell>
          <cell r="C1604" t="str">
            <v>JOHN WILSON SPORTING GDS</v>
          </cell>
          <cell r="E1604">
            <v>0</v>
          </cell>
          <cell r="F1604">
            <v>0</v>
          </cell>
        </row>
        <row r="1605">
          <cell r="B1605" t="str">
            <v>0291798</v>
          </cell>
          <cell r="C1605" t="str">
            <v>GARRETSON'S SPORTS CENTER</v>
          </cell>
          <cell r="E1605">
            <v>0</v>
          </cell>
          <cell r="F1605">
            <v>0</v>
          </cell>
        </row>
        <row r="1606">
          <cell r="B1606" t="str">
            <v>0292036</v>
          </cell>
          <cell r="C1606" t="str">
            <v>WILSON'S EASTDALE SPT CT</v>
          </cell>
          <cell r="E1606">
            <v>0</v>
          </cell>
          <cell r="F1606">
            <v>0</v>
          </cell>
        </row>
        <row r="1607">
          <cell r="B1607" t="str">
            <v>0292095</v>
          </cell>
          <cell r="C1607" t="str">
            <v>WILSON SPORTS</v>
          </cell>
          <cell r="E1607">
            <v>0</v>
          </cell>
          <cell r="F1607">
            <v>0</v>
          </cell>
        </row>
        <row r="1608">
          <cell r="B1608" t="str">
            <v>0292099</v>
          </cell>
          <cell r="C1608" t="str">
            <v>WINKLEY COMPANY</v>
          </cell>
          <cell r="E1608">
            <v>0</v>
          </cell>
          <cell r="F1608">
            <v>0</v>
          </cell>
        </row>
        <row r="1609">
          <cell r="B1609" t="str">
            <v>0292110</v>
          </cell>
          <cell r="C1609" t="str">
            <v>WOODRICK SHOES         DELETED 6/99</v>
          </cell>
          <cell r="E1609">
            <v>0</v>
          </cell>
          <cell r="F1609">
            <v>0</v>
          </cell>
        </row>
        <row r="1610">
          <cell r="B1610" t="str">
            <v>0292130</v>
          </cell>
          <cell r="C1610" t="str">
            <v>BETCHER BOOTS / SHOE BOX</v>
          </cell>
          <cell r="E1610">
            <v>0</v>
          </cell>
          <cell r="F1610">
            <v>0</v>
          </cell>
        </row>
        <row r="1611">
          <cell r="B1611" t="str">
            <v>0292174</v>
          </cell>
          <cell r="C1611" t="str">
            <v>WINNERS</v>
          </cell>
          <cell r="E1611">
            <v>0</v>
          </cell>
          <cell r="F1611">
            <v>0</v>
          </cell>
        </row>
        <row r="1612">
          <cell r="B1612" t="str">
            <v>0292206</v>
          </cell>
          <cell r="C1612" t="str">
            <v>WORLD WIDE INC</v>
          </cell>
          <cell r="E1612">
            <v>0</v>
          </cell>
          <cell r="F1612">
            <v>0</v>
          </cell>
        </row>
        <row r="1613">
          <cell r="B1613" t="str">
            <v>0292249</v>
          </cell>
          <cell r="C1613" t="str">
            <v>YEOMANS INC</v>
          </cell>
          <cell r="E1613">
            <v>0</v>
          </cell>
          <cell r="F1613">
            <v>0</v>
          </cell>
        </row>
        <row r="1614">
          <cell r="B1614" t="str">
            <v>0292298</v>
          </cell>
          <cell r="C1614" t="str">
            <v>THE FAST FOOT OF DELAVAN</v>
          </cell>
          <cell r="E1614">
            <v>0</v>
          </cell>
          <cell r="F1614">
            <v>0</v>
          </cell>
        </row>
        <row r="1615">
          <cell r="B1615" t="str">
            <v>0292834</v>
          </cell>
          <cell r="C1615" t="str">
            <v>YOUNG SPORTING GOODS</v>
          </cell>
          <cell r="E1615">
            <v>0</v>
          </cell>
          <cell r="F1615">
            <v>0</v>
          </cell>
        </row>
        <row r="1616">
          <cell r="B1616" t="str">
            <v>0292998</v>
          </cell>
          <cell r="C1616" t="str">
            <v>BROWN'S SHOE FIT CO.</v>
          </cell>
          <cell r="E1616">
            <v>5</v>
          </cell>
          <cell r="F1616">
            <v>0.05</v>
          </cell>
        </row>
        <row r="1617">
          <cell r="B1617" t="str">
            <v>0294118</v>
          </cell>
          <cell r="C1617" t="str">
            <v>ACTION SHOP</v>
          </cell>
          <cell r="E1617">
            <v>0</v>
          </cell>
          <cell r="F1617">
            <v>0</v>
          </cell>
        </row>
        <row r="1618">
          <cell r="B1618" t="str">
            <v>0294454</v>
          </cell>
          <cell r="C1618" t="str">
            <v>ACTIVE ATHLETE INC</v>
          </cell>
          <cell r="E1618">
            <v>6</v>
          </cell>
          <cell r="F1618">
            <v>0.06</v>
          </cell>
        </row>
        <row r="1619">
          <cell r="B1619" t="str">
            <v>0294540</v>
          </cell>
          <cell r="C1619" t="str">
            <v>SPORTS EXPRESS</v>
          </cell>
          <cell r="E1619">
            <v>0</v>
          </cell>
          <cell r="F1619">
            <v>0</v>
          </cell>
        </row>
        <row r="1620">
          <cell r="B1620" t="str">
            <v>0294683</v>
          </cell>
          <cell r="C1620" t="str">
            <v>AEROBICS MART</v>
          </cell>
          <cell r="E1620">
            <v>0</v>
          </cell>
          <cell r="F1620">
            <v>0</v>
          </cell>
        </row>
        <row r="1621">
          <cell r="B1621" t="str">
            <v>0294915</v>
          </cell>
          <cell r="C1621" t="str">
            <v>ALL STAR SPORT'G GDS INC.</v>
          </cell>
          <cell r="E1621">
            <v>0</v>
          </cell>
          <cell r="F1621">
            <v>0</v>
          </cell>
        </row>
        <row r="1622">
          <cell r="B1622" t="str">
            <v>0295005</v>
          </cell>
          <cell r="C1622" t="str">
            <v>ACTIVE SPORTSWEAR OUTLET INC</v>
          </cell>
          <cell r="E1622">
            <v>0</v>
          </cell>
          <cell r="F1622">
            <v>0</v>
          </cell>
        </row>
        <row r="1623">
          <cell r="B1623" t="str">
            <v>0295019</v>
          </cell>
          <cell r="C1623" t="str">
            <v>ALAN ALPAR</v>
          </cell>
          <cell r="E1623">
            <v>0</v>
          </cell>
          <cell r="F1623">
            <v>0</v>
          </cell>
        </row>
        <row r="1624">
          <cell r="B1624" t="str">
            <v>0295044</v>
          </cell>
          <cell r="C1624" t="str">
            <v>ALDO REY</v>
          </cell>
          <cell r="E1624">
            <v>0</v>
          </cell>
          <cell r="F1624">
            <v>0</v>
          </cell>
        </row>
        <row r="1625">
          <cell r="B1625" t="str">
            <v>0295078</v>
          </cell>
          <cell r="C1625" t="str">
            <v>AMERICAN ATHLETE</v>
          </cell>
          <cell r="E1625">
            <v>0</v>
          </cell>
          <cell r="F1625">
            <v>0</v>
          </cell>
        </row>
        <row r="1626">
          <cell r="B1626" t="str">
            <v>0295111</v>
          </cell>
          <cell r="C1626" t="str">
            <v>ACADEMY CORPORATION</v>
          </cell>
          <cell r="D1626">
            <v>8</v>
          </cell>
          <cell r="E1626">
            <v>0</v>
          </cell>
          <cell r="F1626">
            <v>0.08</v>
          </cell>
        </row>
        <row r="1627">
          <cell r="B1627" t="str">
            <v>0295121</v>
          </cell>
          <cell r="C1627" t="str">
            <v>ATHLETE</v>
          </cell>
          <cell r="E1627">
            <v>0</v>
          </cell>
          <cell r="F1627">
            <v>0</v>
          </cell>
        </row>
        <row r="1628">
          <cell r="B1628" t="str">
            <v>0295128</v>
          </cell>
          <cell r="C1628" t="str">
            <v>BOULDER'S HEART AND SOLE INC -ELITE</v>
          </cell>
          <cell r="E1628">
            <v>8</v>
          </cell>
          <cell r="F1628">
            <v>0.08</v>
          </cell>
        </row>
        <row r="1629">
          <cell r="B1629" t="str">
            <v>0296279</v>
          </cell>
          <cell r="C1629" t="str">
            <v>ROOSTER ANDREW SPTG GOODS</v>
          </cell>
          <cell r="E1629">
            <v>0</v>
          </cell>
          <cell r="F1629">
            <v>0</v>
          </cell>
        </row>
        <row r="1630">
          <cell r="B1630" t="str">
            <v>0296403</v>
          </cell>
          <cell r="C1630" t="str">
            <v>B &amp; G INC</v>
          </cell>
          <cell r="E1630">
            <v>0</v>
          </cell>
          <cell r="F1630">
            <v>0</v>
          </cell>
        </row>
        <row r="1631">
          <cell r="B1631" t="str">
            <v>0296528</v>
          </cell>
          <cell r="C1631" t="str">
            <v>PERFECT TOUCH</v>
          </cell>
          <cell r="E1631">
            <v>0</v>
          </cell>
          <cell r="F1631">
            <v>0</v>
          </cell>
        </row>
        <row r="1632">
          <cell r="B1632" t="str">
            <v>0296677</v>
          </cell>
          <cell r="C1632" t="str">
            <v>AAFES-ARMY AIR FORCE EXCH REG</v>
          </cell>
          <cell r="D1632">
            <v>10</v>
          </cell>
          <cell r="E1632">
            <v>0</v>
          </cell>
          <cell r="F1632">
            <v>0.1</v>
          </cell>
        </row>
        <row r="1633">
          <cell r="B1633" t="str">
            <v>0296678</v>
          </cell>
          <cell r="C1633" t="str">
            <v>AAFES-ARMY AIR FORCE EXCH REG</v>
          </cell>
          <cell r="D1633">
            <v>10</v>
          </cell>
          <cell r="E1633">
            <v>0</v>
          </cell>
          <cell r="F1633">
            <v>0.1</v>
          </cell>
        </row>
        <row r="1634">
          <cell r="B1634" t="str">
            <v>0296678</v>
          </cell>
          <cell r="C1634" t="str">
            <v>AAFES-ARMY AIR FORCE EXCH REG</v>
          </cell>
          <cell r="D1634">
            <v>20</v>
          </cell>
          <cell r="E1634">
            <v>0</v>
          </cell>
          <cell r="F1634">
            <v>0.2</v>
          </cell>
        </row>
        <row r="1635">
          <cell r="B1635" t="str">
            <v>0296680</v>
          </cell>
          <cell r="C1635" t="str">
            <v>AAFES EXCHANGE CATALOG</v>
          </cell>
          <cell r="D1635">
            <v>10</v>
          </cell>
          <cell r="E1635">
            <v>0</v>
          </cell>
          <cell r="F1635">
            <v>0.1</v>
          </cell>
        </row>
        <row r="1636">
          <cell r="B1636" t="str">
            <v>0296708</v>
          </cell>
          <cell r="C1636" t="str">
            <v>CENTRAL ACCTG. OFFICE</v>
          </cell>
          <cell r="E1636">
            <v>6</v>
          </cell>
          <cell r="F1636">
            <v>0.06</v>
          </cell>
        </row>
        <row r="1637">
          <cell r="B1637" t="str">
            <v>0296724</v>
          </cell>
          <cell r="C1637" t="str">
            <v>RCA SERVICE CO.</v>
          </cell>
          <cell r="E1637">
            <v>0</v>
          </cell>
          <cell r="F1637">
            <v>0</v>
          </cell>
        </row>
        <row r="1638">
          <cell r="B1638" t="str">
            <v>0296800</v>
          </cell>
          <cell r="C1638" t="str">
            <v>YARD BIRDS INC.</v>
          </cell>
          <cell r="E1638">
            <v>0</v>
          </cell>
          <cell r="F1638">
            <v>0</v>
          </cell>
        </row>
        <row r="1639">
          <cell r="B1639" t="str">
            <v>0297302</v>
          </cell>
          <cell r="C1639" t="str">
            <v>FLEET FEET *(ELITE)</v>
          </cell>
          <cell r="E1639">
            <v>8</v>
          </cell>
          <cell r="F1639">
            <v>0.08</v>
          </cell>
        </row>
        <row r="1640">
          <cell r="B1640" t="str">
            <v>0297348</v>
          </cell>
          <cell r="C1640" t="str">
            <v>ATHLETE</v>
          </cell>
          <cell r="E1640">
            <v>0</v>
          </cell>
          <cell r="F1640">
            <v>0</v>
          </cell>
        </row>
        <row r="1641">
          <cell r="B1641" t="str">
            <v>0297607</v>
          </cell>
          <cell r="C1641" t="str">
            <v>ATHLETE'S CORNER</v>
          </cell>
          <cell r="E1641">
            <v>0</v>
          </cell>
          <cell r="F1641">
            <v>0</v>
          </cell>
        </row>
        <row r="1642">
          <cell r="B1642" t="str">
            <v>0300010</v>
          </cell>
          <cell r="C1642" t="str">
            <v>ABDALLA'S LAFAYETTE, INC</v>
          </cell>
          <cell r="E1642">
            <v>0</v>
          </cell>
          <cell r="F1642">
            <v>0</v>
          </cell>
        </row>
        <row r="1643">
          <cell r="B1643" t="str">
            <v>0300030</v>
          </cell>
          <cell r="C1643" t="str">
            <v>AD-PAR, INC</v>
          </cell>
          <cell r="E1643">
            <v>0</v>
          </cell>
          <cell r="F1643">
            <v>0</v>
          </cell>
        </row>
        <row r="1644">
          <cell r="B1644" t="str">
            <v>0300212</v>
          </cell>
          <cell r="C1644" t="str">
            <v>ANYTHING TENNIS</v>
          </cell>
          <cell r="E1644">
            <v>0</v>
          </cell>
          <cell r="F1644">
            <v>0</v>
          </cell>
        </row>
        <row r="1645">
          <cell r="B1645" t="str">
            <v>0300329</v>
          </cell>
          <cell r="C1645" t="str">
            <v>VALLEY MEDICAL FOOTWEAR</v>
          </cell>
          <cell r="E1645">
            <v>8</v>
          </cell>
          <cell r="F1645">
            <v>0.08</v>
          </cell>
        </row>
        <row r="1646">
          <cell r="B1646" t="str">
            <v>0300333</v>
          </cell>
          <cell r="C1646" t="str">
            <v>HQ ARMY&amp;AIR FORCE EXCH SERV</v>
          </cell>
          <cell r="D1646">
            <v>10</v>
          </cell>
          <cell r="E1646">
            <v>0</v>
          </cell>
          <cell r="F1646">
            <v>0.1</v>
          </cell>
        </row>
        <row r="1647">
          <cell r="B1647" t="str">
            <v>0300430</v>
          </cell>
          <cell r="C1647" t="str">
            <v>EMERSON'S SHOES INC</v>
          </cell>
          <cell r="E1647">
            <v>0</v>
          </cell>
          <cell r="F1647">
            <v>0</v>
          </cell>
        </row>
        <row r="1648">
          <cell r="B1648" t="str">
            <v>0300502</v>
          </cell>
          <cell r="C1648" t="str">
            <v>ALUMNI SHOP</v>
          </cell>
          <cell r="E1648">
            <v>0</v>
          </cell>
          <cell r="F1648">
            <v>0</v>
          </cell>
        </row>
        <row r="1649">
          <cell r="B1649" t="str">
            <v>0300506</v>
          </cell>
          <cell r="C1649" t="str">
            <v>ALL SCENE INC</v>
          </cell>
          <cell r="E1649">
            <v>0</v>
          </cell>
          <cell r="F1649">
            <v>0</v>
          </cell>
        </row>
        <row r="1650">
          <cell r="B1650" t="str">
            <v>0300603</v>
          </cell>
          <cell r="C1650" t="str">
            <v>PREMDAL CLUB MGT., INC</v>
          </cell>
          <cell r="E1650">
            <v>0</v>
          </cell>
          <cell r="F1650">
            <v>0</v>
          </cell>
        </row>
        <row r="1651">
          <cell r="B1651" t="str">
            <v>0300713</v>
          </cell>
          <cell r="C1651" t="str">
            <v>P BAER STORE</v>
          </cell>
          <cell r="E1651">
            <v>0</v>
          </cell>
          <cell r="F1651">
            <v>0</v>
          </cell>
        </row>
        <row r="1652">
          <cell r="B1652" t="str">
            <v>0300719</v>
          </cell>
          <cell r="C1652" t="str">
            <v>NEW BALANCE BOCA</v>
          </cell>
          <cell r="D1652">
            <v>10</v>
          </cell>
          <cell r="E1652">
            <v>0</v>
          </cell>
          <cell r="F1652">
            <v>0.1</v>
          </cell>
        </row>
        <row r="1653">
          <cell r="B1653" t="str">
            <v>0300720</v>
          </cell>
          <cell r="C1653" t="str">
            <v>SESAME STEP CO INC</v>
          </cell>
          <cell r="E1653">
            <v>0</v>
          </cell>
          <cell r="F1653">
            <v>0</v>
          </cell>
        </row>
        <row r="1654">
          <cell r="B1654" t="str">
            <v>0300724</v>
          </cell>
          <cell r="C1654" t="str">
            <v>OVERHEAD SMASH TENNIS &amp; APPAREL LLC</v>
          </cell>
          <cell r="E1654">
            <v>0</v>
          </cell>
          <cell r="F1654">
            <v>0</v>
          </cell>
        </row>
        <row r="1655">
          <cell r="B1655" t="str">
            <v>0300804</v>
          </cell>
          <cell r="C1655" t="str">
            <v>UP &amp; RUNNING ON THE EAST COAST</v>
          </cell>
          <cell r="E1655">
            <v>0</v>
          </cell>
          <cell r="F1655">
            <v>0</v>
          </cell>
        </row>
        <row r="1656">
          <cell r="B1656" t="str">
            <v>0300822</v>
          </cell>
          <cell r="C1656" t="str">
            <v>ANOTHER MILE LLC</v>
          </cell>
          <cell r="E1656">
            <v>0</v>
          </cell>
          <cell r="F1656">
            <v>0</v>
          </cell>
        </row>
        <row r="1657">
          <cell r="B1657" t="str">
            <v>0300911</v>
          </cell>
          <cell r="C1657" t="str">
            <v>xxxxxxxxxxxxxxxxxxx</v>
          </cell>
          <cell r="D1657">
            <v>10</v>
          </cell>
          <cell r="E1657">
            <v>0</v>
          </cell>
          <cell r="F1657">
            <v>0.1</v>
          </cell>
        </row>
        <row r="1658">
          <cell r="B1658" t="str">
            <v>0301003</v>
          </cell>
          <cell r="C1658" t="str">
            <v>INNOVATIVE FOOTCARE GROUP LLC</v>
          </cell>
          <cell r="E1658">
            <v>0</v>
          </cell>
          <cell r="F1658">
            <v>0</v>
          </cell>
        </row>
        <row r="1659">
          <cell r="B1659" t="str">
            <v>0301013</v>
          </cell>
          <cell r="C1659" t="str">
            <v>FOOTGEAR LLC</v>
          </cell>
          <cell r="E1659">
            <v>0</v>
          </cell>
          <cell r="F1659">
            <v>0</v>
          </cell>
        </row>
        <row r="1660">
          <cell r="B1660" t="str">
            <v>0301042</v>
          </cell>
          <cell r="C1660" t="str">
            <v>ATHLETE'S FOOT      ---deleted 6/99</v>
          </cell>
          <cell r="E1660">
            <v>7</v>
          </cell>
          <cell r="F1660">
            <v>7.0000000000000007E-2</v>
          </cell>
        </row>
        <row r="1661">
          <cell r="B1661" t="str">
            <v>0301043</v>
          </cell>
          <cell r="C1661" t="str">
            <v>ATHLETE'S FOOT</v>
          </cell>
          <cell r="E1661">
            <v>0</v>
          </cell>
          <cell r="F1661">
            <v>0</v>
          </cell>
        </row>
        <row r="1662">
          <cell r="B1662" t="str">
            <v>0301044</v>
          </cell>
          <cell r="C1662" t="str">
            <v>ATHLETE'S FOOT</v>
          </cell>
          <cell r="E1662">
            <v>0</v>
          </cell>
          <cell r="F1662">
            <v>0</v>
          </cell>
        </row>
        <row r="1663">
          <cell r="B1663" t="str">
            <v>0301214</v>
          </cell>
          <cell r="C1663" t="str">
            <v>BOB SELF SHOES INC</v>
          </cell>
          <cell r="E1663">
            <v>0</v>
          </cell>
          <cell r="F1663">
            <v>0</v>
          </cell>
        </row>
        <row r="1664">
          <cell r="B1664" t="str">
            <v>0301574</v>
          </cell>
          <cell r="C1664" t="str">
            <v>ATHLETE'S FOOT</v>
          </cell>
          <cell r="E1664">
            <v>0</v>
          </cell>
          <cell r="F1664">
            <v>0</v>
          </cell>
        </row>
        <row r="1665">
          <cell r="B1665" t="str">
            <v>0302556</v>
          </cell>
          <cell r="C1665" t="str">
            <v>CHRISTY SPORTS LLC</v>
          </cell>
          <cell r="E1665">
            <v>0</v>
          </cell>
          <cell r="F1665">
            <v>0</v>
          </cell>
        </row>
        <row r="1666">
          <cell r="B1666" t="str">
            <v>0303277</v>
          </cell>
          <cell r="C1666" t="str">
            <v>ATHLETIC CENTER INC</v>
          </cell>
          <cell r="E1666">
            <v>0</v>
          </cell>
          <cell r="F1666">
            <v>0</v>
          </cell>
        </row>
        <row r="1667">
          <cell r="B1667" t="str">
            <v>0304026</v>
          </cell>
          <cell r="C1667" t="str">
            <v>YANKEE RUNNER -ELITE</v>
          </cell>
          <cell r="E1667">
            <v>8</v>
          </cell>
          <cell r="F1667">
            <v>0.08</v>
          </cell>
        </row>
        <row r="1668">
          <cell r="B1668" t="str">
            <v>0304226</v>
          </cell>
          <cell r="C1668" t="str">
            <v>BRUCETTE'S INC</v>
          </cell>
          <cell r="E1668">
            <v>0</v>
          </cell>
          <cell r="F1668">
            <v>0</v>
          </cell>
        </row>
        <row r="1669">
          <cell r="B1669" t="str">
            <v>0305671</v>
          </cell>
          <cell r="C1669" t="str">
            <v>B &amp; B SHOE BARN INC</v>
          </cell>
          <cell r="E1669">
            <v>0</v>
          </cell>
          <cell r="F1669">
            <v>0</v>
          </cell>
        </row>
        <row r="1670">
          <cell r="B1670" t="str">
            <v>0305882</v>
          </cell>
          <cell r="C1670" t="str">
            <v>RUN ON INC -ELITE</v>
          </cell>
          <cell r="E1670">
            <v>8</v>
          </cell>
          <cell r="F1670">
            <v>0.08</v>
          </cell>
        </row>
        <row r="1671">
          <cell r="B1671" t="str">
            <v>0306590</v>
          </cell>
          <cell r="C1671" t="str">
            <v>ATHLETIC ATTIC</v>
          </cell>
          <cell r="E1671">
            <v>0</v>
          </cell>
          <cell r="F1671">
            <v>0</v>
          </cell>
        </row>
        <row r="1672">
          <cell r="B1672" t="str">
            <v>0306990</v>
          </cell>
          <cell r="C1672" t="str">
            <v>ATHLETIC CENTER INC</v>
          </cell>
          <cell r="E1672">
            <v>0</v>
          </cell>
          <cell r="F1672">
            <v>0</v>
          </cell>
        </row>
        <row r="1673">
          <cell r="B1673" t="str">
            <v>0308595</v>
          </cell>
          <cell r="C1673" t="str">
            <v>KICK N RUN INC</v>
          </cell>
          <cell r="E1673">
            <v>0</v>
          </cell>
          <cell r="F1673">
            <v>0</v>
          </cell>
        </row>
        <row r="1674">
          <cell r="B1674" t="str">
            <v>0308863</v>
          </cell>
          <cell r="C1674" t="str">
            <v>ATHLETIC GEAR INC</v>
          </cell>
          <cell r="E1674">
            <v>0</v>
          </cell>
          <cell r="F1674">
            <v>0</v>
          </cell>
        </row>
        <row r="1675">
          <cell r="B1675" t="str">
            <v>0309050</v>
          </cell>
          <cell r="C1675" t="str">
            <v>ATHLETIC SHOP</v>
          </cell>
          <cell r="E1675">
            <v>0</v>
          </cell>
          <cell r="F1675">
            <v>0</v>
          </cell>
        </row>
        <row r="1676">
          <cell r="B1676" t="str">
            <v>0309298</v>
          </cell>
          <cell r="C1676" t="str">
            <v>BILL GUTHRIE SPORTS INC.</v>
          </cell>
          <cell r="E1676">
            <v>0</v>
          </cell>
          <cell r="F1676">
            <v>0</v>
          </cell>
        </row>
        <row r="1677">
          <cell r="B1677" t="str">
            <v>0309788</v>
          </cell>
          <cell r="C1677" t="str">
            <v>ATHLETIC SUPPLY INC</v>
          </cell>
          <cell r="E1677">
            <v>0</v>
          </cell>
          <cell r="F1677">
            <v>0</v>
          </cell>
        </row>
        <row r="1678">
          <cell r="B1678" t="str">
            <v>0309867</v>
          </cell>
          <cell r="C1678" t="str">
            <v>BEALL-LADYMON CORP</v>
          </cell>
          <cell r="E1678">
            <v>0</v>
          </cell>
          <cell r="F1678">
            <v>0</v>
          </cell>
        </row>
        <row r="1679">
          <cell r="B1679" t="str">
            <v>0309915</v>
          </cell>
          <cell r="C1679" t="str">
            <v>ATHLETIC SUPPLY</v>
          </cell>
          <cell r="E1679">
            <v>0</v>
          </cell>
          <cell r="F1679">
            <v>0</v>
          </cell>
        </row>
        <row r="1680">
          <cell r="B1680" t="str">
            <v>0309920</v>
          </cell>
          <cell r="C1680" t="str">
            <v>ATHLETIC SUPPLY CO</v>
          </cell>
          <cell r="E1680">
            <v>0</v>
          </cell>
          <cell r="F1680">
            <v>0</v>
          </cell>
        </row>
        <row r="1681">
          <cell r="B1681" t="str">
            <v>0310022</v>
          </cell>
          <cell r="C1681" t="str">
            <v>B &amp; J HARRIS INC</v>
          </cell>
          <cell r="E1681">
            <v>0</v>
          </cell>
          <cell r="F1681">
            <v>0</v>
          </cell>
        </row>
        <row r="1682">
          <cell r="B1682" t="str">
            <v>0310038</v>
          </cell>
          <cell r="C1682" t="str">
            <v>BNB STORES INC</v>
          </cell>
          <cell r="E1682">
            <v>7</v>
          </cell>
          <cell r="F1682">
            <v>7.0000000000000007E-2</v>
          </cell>
        </row>
        <row r="1683">
          <cell r="B1683" t="str">
            <v>0310055</v>
          </cell>
          <cell r="C1683" t="str">
            <v>BACKCOUNTRY BASE INC</v>
          </cell>
          <cell r="E1683">
            <v>0</v>
          </cell>
          <cell r="F1683">
            <v>0</v>
          </cell>
        </row>
        <row r="1684">
          <cell r="B1684" t="str">
            <v>0310078</v>
          </cell>
          <cell r="C1684" t="str">
            <v>BACK STAGE INC</v>
          </cell>
          <cell r="E1684">
            <v>0</v>
          </cell>
          <cell r="F1684">
            <v>0</v>
          </cell>
        </row>
        <row r="1685">
          <cell r="B1685" t="str">
            <v>0310207</v>
          </cell>
          <cell r="C1685" t="str">
            <v>NEIL M BURGE ENTERPRISES INC</v>
          </cell>
          <cell r="E1685">
            <v>0</v>
          </cell>
          <cell r="F1685">
            <v>0</v>
          </cell>
        </row>
        <row r="1686">
          <cell r="B1686" t="str">
            <v>0310221</v>
          </cell>
          <cell r="C1686" t="str">
            <v>NEW BALANCE HARTFORD</v>
          </cell>
          <cell r="D1686">
            <v>10</v>
          </cell>
          <cell r="E1686">
            <v>0</v>
          </cell>
          <cell r="F1686">
            <v>0.1</v>
          </cell>
        </row>
        <row r="1687">
          <cell r="B1687" t="str">
            <v>0310223</v>
          </cell>
          <cell r="C1687" t="str">
            <v>N.N. SUTTON INC</v>
          </cell>
          <cell r="E1687">
            <v>0</v>
          </cell>
          <cell r="F1687">
            <v>0</v>
          </cell>
        </row>
        <row r="1688">
          <cell r="B1688" t="str">
            <v>0310301</v>
          </cell>
          <cell r="C1688" t="str">
            <v>BAPTISTS ATHLETIC SUP</v>
          </cell>
          <cell r="E1688">
            <v>0</v>
          </cell>
          <cell r="F1688">
            <v>0</v>
          </cell>
        </row>
        <row r="1689">
          <cell r="B1689" t="str">
            <v>0310310</v>
          </cell>
          <cell r="C1689" t="str">
            <v>BARBARA KELLE</v>
          </cell>
          <cell r="E1689">
            <v>0</v>
          </cell>
          <cell r="F1689">
            <v>0</v>
          </cell>
        </row>
        <row r="1690">
          <cell r="B1690" t="str">
            <v>0310323</v>
          </cell>
          <cell r="C1690" t="str">
            <v>FOOT DYNAMICS INC</v>
          </cell>
          <cell r="E1690">
            <v>0</v>
          </cell>
          <cell r="F1690">
            <v>0</v>
          </cell>
        </row>
        <row r="1691">
          <cell r="B1691" t="str">
            <v>0310324</v>
          </cell>
          <cell r="C1691" t="str">
            <v>LEVINE'S MAINFAIR</v>
          </cell>
          <cell r="E1691">
            <v>0</v>
          </cell>
          <cell r="F1691">
            <v>0</v>
          </cell>
        </row>
        <row r="1692">
          <cell r="B1692" t="str">
            <v>0310327</v>
          </cell>
          <cell r="C1692" t="str">
            <v>VAULT JEANS COMPANY</v>
          </cell>
          <cell r="E1692">
            <v>0</v>
          </cell>
          <cell r="F1692">
            <v>0</v>
          </cell>
        </row>
        <row r="1693">
          <cell r="B1693" t="str">
            <v>0310398</v>
          </cell>
          <cell r="C1693" t="str">
            <v>STEVE'S SHOE</v>
          </cell>
          <cell r="E1693">
            <v>0</v>
          </cell>
          <cell r="F1693">
            <v>0</v>
          </cell>
        </row>
        <row r="1694">
          <cell r="B1694" t="str">
            <v>0310407</v>
          </cell>
          <cell r="C1694" t="str">
            <v>SPORTING GOODS DISCOUNTERS</v>
          </cell>
          <cell r="E1694">
            <v>0</v>
          </cell>
          <cell r="F1694">
            <v>0</v>
          </cell>
        </row>
        <row r="1695">
          <cell r="B1695" t="str">
            <v>0310408</v>
          </cell>
          <cell r="C1695" t="str">
            <v>TATE'S MEN &amp; BOYS INC</v>
          </cell>
          <cell r="E1695">
            <v>0</v>
          </cell>
          <cell r="F1695">
            <v>0</v>
          </cell>
        </row>
        <row r="1696">
          <cell r="B1696" t="str">
            <v>0310420</v>
          </cell>
          <cell r="C1696" t="str">
            <v>UNIVERSAL SPORTS INC</v>
          </cell>
          <cell r="E1696">
            <v>0</v>
          </cell>
          <cell r="F1696">
            <v>0</v>
          </cell>
        </row>
        <row r="1697">
          <cell r="B1697" t="str">
            <v>0310422</v>
          </cell>
          <cell r="C1697" t="str">
            <v>GEORGETOWN SPORTING GOODS INC</v>
          </cell>
          <cell r="E1697">
            <v>0</v>
          </cell>
          <cell r="F1697">
            <v>0</v>
          </cell>
        </row>
        <row r="1698">
          <cell r="B1698" t="str">
            <v>0310424</v>
          </cell>
          <cell r="C1698" t="str">
            <v>SHOE BARN</v>
          </cell>
          <cell r="E1698">
            <v>0</v>
          </cell>
          <cell r="F1698">
            <v>0</v>
          </cell>
        </row>
        <row r="1699">
          <cell r="B1699" t="str">
            <v>0310425</v>
          </cell>
          <cell r="C1699" t="str">
            <v>SHOE BARN</v>
          </cell>
          <cell r="E1699">
            <v>0</v>
          </cell>
          <cell r="F1699">
            <v>0</v>
          </cell>
        </row>
        <row r="1700">
          <cell r="B1700" t="str">
            <v>0310426</v>
          </cell>
          <cell r="C1700" t="str">
            <v>SHOE BARN</v>
          </cell>
          <cell r="E1700">
            <v>0</v>
          </cell>
          <cell r="F1700">
            <v>0</v>
          </cell>
        </row>
        <row r="1701">
          <cell r="B1701" t="str">
            <v>0310517</v>
          </cell>
          <cell r="C1701" t="str">
            <v>BARCELONA SPORTING GOODS</v>
          </cell>
          <cell r="E1701">
            <v>0</v>
          </cell>
          <cell r="F1701">
            <v>0</v>
          </cell>
        </row>
        <row r="1702">
          <cell r="B1702" t="str">
            <v>0310522</v>
          </cell>
          <cell r="C1702" t="str">
            <v>THE SHOE SPECIALIST LLC</v>
          </cell>
          <cell r="E1702">
            <v>0</v>
          </cell>
          <cell r="F1702">
            <v>0</v>
          </cell>
        </row>
        <row r="1703">
          <cell r="B1703" t="str">
            <v>0310528</v>
          </cell>
          <cell r="C1703" t="str">
            <v>B S T ENTERPRISES</v>
          </cell>
          <cell r="E1703">
            <v>0</v>
          </cell>
          <cell r="F1703">
            <v>0</v>
          </cell>
        </row>
        <row r="1704">
          <cell r="B1704" t="str">
            <v>0310604</v>
          </cell>
          <cell r="C1704" t="str">
            <v>PACESETTER SPORT &amp; SHOE INC</v>
          </cell>
          <cell r="E1704">
            <v>0</v>
          </cell>
          <cell r="F1704">
            <v>0</v>
          </cell>
        </row>
        <row r="1705">
          <cell r="B1705" t="str">
            <v>0310618</v>
          </cell>
          <cell r="C1705" t="str">
            <v>SHOE DEPOT</v>
          </cell>
          <cell r="E1705">
            <v>0</v>
          </cell>
          <cell r="F1705">
            <v>0</v>
          </cell>
        </row>
        <row r="1706">
          <cell r="B1706" t="str">
            <v>0310619</v>
          </cell>
          <cell r="C1706" t="str">
            <v>ALEXANDERS STORE INC</v>
          </cell>
          <cell r="E1706">
            <v>0</v>
          </cell>
          <cell r="F1706">
            <v>0</v>
          </cell>
        </row>
        <row r="1707">
          <cell r="B1707" t="str">
            <v>0310621</v>
          </cell>
          <cell r="C1707" t="str">
            <v>BRUTON'S</v>
          </cell>
          <cell r="E1707">
            <v>0</v>
          </cell>
          <cell r="F1707">
            <v>0</v>
          </cell>
        </row>
        <row r="1708">
          <cell r="B1708" t="str">
            <v>0310627</v>
          </cell>
          <cell r="C1708" t="str">
            <v>CLOTHING CARNIVAL INC</v>
          </cell>
          <cell r="E1708">
            <v>0</v>
          </cell>
          <cell r="F1708">
            <v>0</v>
          </cell>
        </row>
        <row r="1709">
          <cell r="B1709" t="str">
            <v>0310689</v>
          </cell>
          <cell r="C1709" t="str">
            <v>TAKE A HIKE</v>
          </cell>
          <cell r="E1709">
            <v>0</v>
          </cell>
          <cell r="F1709">
            <v>0</v>
          </cell>
        </row>
        <row r="1710">
          <cell r="B1710" t="str">
            <v>0310700</v>
          </cell>
          <cell r="C1710" t="str">
            <v>NEW BALANCE DFW</v>
          </cell>
          <cell r="D1710">
            <v>10</v>
          </cell>
          <cell r="E1710">
            <v>0</v>
          </cell>
          <cell r="F1710">
            <v>0.1</v>
          </cell>
        </row>
        <row r="1711">
          <cell r="B1711" t="str">
            <v>0310702</v>
          </cell>
          <cell r="C1711" t="str">
            <v>NEW BALANCE DFW II</v>
          </cell>
          <cell r="D1711">
            <v>10</v>
          </cell>
          <cell r="E1711">
            <v>0</v>
          </cell>
          <cell r="F1711">
            <v>0.1</v>
          </cell>
        </row>
        <row r="1712">
          <cell r="B1712" t="str">
            <v>0310704</v>
          </cell>
          <cell r="C1712" t="str">
            <v>NEW BALANCE DFW III</v>
          </cell>
          <cell r="D1712">
            <v>10</v>
          </cell>
          <cell r="E1712">
            <v>0</v>
          </cell>
          <cell r="F1712">
            <v>0.1</v>
          </cell>
        </row>
        <row r="1713">
          <cell r="B1713" t="str">
            <v>0310706</v>
          </cell>
          <cell r="C1713" t="str">
            <v>NEW BALANCE DFW IV</v>
          </cell>
          <cell r="D1713">
            <v>10</v>
          </cell>
          <cell r="E1713">
            <v>0</v>
          </cell>
          <cell r="F1713">
            <v>0.1</v>
          </cell>
        </row>
        <row r="1714">
          <cell r="B1714" t="str">
            <v>0310708</v>
          </cell>
          <cell r="C1714" t="str">
            <v>NEW BALANCE DFW V</v>
          </cell>
          <cell r="D1714">
            <v>10</v>
          </cell>
          <cell r="E1714">
            <v>0</v>
          </cell>
          <cell r="F1714">
            <v>0.1</v>
          </cell>
        </row>
        <row r="1715">
          <cell r="B1715" t="str">
            <v>0310712</v>
          </cell>
          <cell r="C1715" t="str">
            <v>THE MOORINGS CLUB</v>
          </cell>
          <cell r="E1715">
            <v>0</v>
          </cell>
          <cell r="F1715">
            <v>0</v>
          </cell>
        </row>
        <row r="1716">
          <cell r="B1716" t="str">
            <v>0310715</v>
          </cell>
          <cell r="C1716" t="str">
            <v>PARKER'S</v>
          </cell>
          <cell r="E1716">
            <v>0</v>
          </cell>
          <cell r="F1716">
            <v>0</v>
          </cell>
        </row>
        <row r="1717">
          <cell r="B1717" t="str">
            <v>0310722</v>
          </cell>
          <cell r="C1717" t="str">
            <v>CONTENDERS SPORTS INC</v>
          </cell>
          <cell r="E1717">
            <v>0</v>
          </cell>
          <cell r="F1717">
            <v>0</v>
          </cell>
        </row>
        <row r="1718">
          <cell r="B1718" t="str">
            <v>0310723</v>
          </cell>
          <cell r="C1718" t="str">
            <v>BATSELLS HARDWARE &amp; SPTG GOODS</v>
          </cell>
          <cell r="E1718">
            <v>0</v>
          </cell>
          <cell r="F1718">
            <v>0</v>
          </cell>
        </row>
        <row r="1719">
          <cell r="B1719" t="str">
            <v>0310724</v>
          </cell>
          <cell r="C1719" t="str">
            <v>SHOES ETC LLC</v>
          </cell>
          <cell r="E1719">
            <v>0</v>
          </cell>
          <cell r="F1719">
            <v>0</v>
          </cell>
        </row>
        <row r="1720">
          <cell r="B1720" t="str">
            <v>0310726</v>
          </cell>
          <cell r="C1720" t="str">
            <v>ANDERSON'S</v>
          </cell>
          <cell r="E1720">
            <v>0</v>
          </cell>
          <cell r="F1720">
            <v>0</v>
          </cell>
        </row>
        <row r="1721">
          <cell r="B1721" t="str">
            <v>0310808</v>
          </cell>
          <cell r="C1721" t="str">
            <v>NO BOUNDARIES SPORTS</v>
          </cell>
          <cell r="E1721">
            <v>0</v>
          </cell>
          <cell r="F1721">
            <v>0</v>
          </cell>
        </row>
        <row r="1722">
          <cell r="B1722" t="str">
            <v>0310809</v>
          </cell>
          <cell r="C1722" t="str">
            <v>CARROL'S SHOE CORNER</v>
          </cell>
          <cell r="E1722">
            <v>0</v>
          </cell>
          <cell r="F1722">
            <v>0</v>
          </cell>
        </row>
        <row r="1723">
          <cell r="B1723" t="str">
            <v>0310812</v>
          </cell>
          <cell r="C1723" t="str">
            <v>T &amp; S BRYAN INC</v>
          </cell>
          <cell r="E1723">
            <v>0</v>
          </cell>
          <cell r="F1723">
            <v>0</v>
          </cell>
        </row>
        <row r="1724">
          <cell r="B1724" t="str">
            <v>0310813</v>
          </cell>
          <cell r="C1724" t="str">
            <v>SKIPPER'S SPORTING GOODS</v>
          </cell>
          <cell r="E1724">
            <v>0</v>
          </cell>
          <cell r="F1724">
            <v>0</v>
          </cell>
        </row>
        <row r="1725">
          <cell r="B1725" t="str">
            <v>0310816</v>
          </cell>
          <cell r="C1725" t="str">
            <v>DORSEY SAFETY PRODUCTS</v>
          </cell>
          <cell r="E1725">
            <v>0</v>
          </cell>
          <cell r="F1725">
            <v>0</v>
          </cell>
        </row>
        <row r="1726">
          <cell r="B1726" t="str">
            <v>0310822</v>
          </cell>
          <cell r="C1726" t="str">
            <v>WEE FEET II INC</v>
          </cell>
          <cell r="E1726">
            <v>0</v>
          </cell>
          <cell r="F1726">
            <v>0</v>
          </cell>
        </row>
        <row r="1727">
          <cell r="B1727" t="str">
            <v>0310827</v>
          </cell>
          <cell r="C1727" t="str">
            <v>CIRCLE QUALITY SHOES</v>
          </cell>
          <cell r="E1727">
            <v>0</v>
          </cell>
          <cell r="F1727">
            <v>0</v>
          </cell>
        </row>
        <row r="1728">
          <cell r="B1728" t="str">
            <v>0310828</v>
          </cell>
          <cell r="C1728" t="str">
            <v>WHOLE EARTH PROVISION COMPANY</v>
          </cell>
          <cell r="E1728">
            <v>0</v>
          </cell>
          <cell r="F1728">
            <v>0</v>
          </cell>
        </row>
        <row r="1729">
          <cell r="B1729" t="str">
            <v>0310829</v>
          </cell>
          <cell r="C1729" t="str">
            <v>BEST FOOT 4WARD INC</v>
          </cell>
          <cell r="D1729">
            <v>7</v>
          </cell>
          <cell r="E1729">
            <v>0</v>
          </cell>
          <cell r="F1729">
            <v>7.0000000000000007E-2</v>
          </cell>
        </row>
        <row r="1730">
          <cell r="B1730" t="str">
            <v>0310831</v>
          </cell>
          <cell r="C1730" t="str">
            <v>THE RUNNING COMPANY LLC- ELITE</v>
          </cell>
          <cell r="E1730">
            <v>8</v>
          </cell>
          <cell r="F1730">
            <v>0.08</v>
          </cell>
        </row>
        <row r="1731">
          <cell r="B1731" t="str">
            <v>0310904</v>
          </cell>
          <cell r="C1731" t="str">
            <v>FLEET FEET SPORTS- ELITE</v>
          </cell>
          <cell r="E1731">
            <v>8</v>
          </cell>
          <cell r="F1731">
            <v>0.08</v>
          </cell>
        </row>
        <row r="1732">
          <cell r="B1732" t="str">
            <v>0310917</v>
          </cell>
          <cell r="C1732" t="str">
            <v>SHOE TRADER</v>
          </cell>
          <cell r="E1732">
            <v>0</v>
          </cell>
          <cell r="F1732">
            <v>0</v>
          </cell>
        </row>
        <row r="1733">
          <cell r="B1733" t="str">
            <v>0310930</v>
          </cell>
          <cell r="C1733" t="str">
            <v>DRYSDALES INC</v>
          </cell>
          <cell r="E1733">
            <v>0</v>
          </cell>
          <cell r="F1733">
            <v>0</v>
          </cell>
        </row>
        <row r="1734">
          <cell r="B1734" t="str">
            <v>0311003</v>
          </cell>
          <cell r="C1734" t="str">
            <v>DREAM SILK SCREENS INC -elite</v>
          </cell>
          <cell r="E1734">
            <v>8</v>
          </cell>
          <cell r="F1734">
            <v>0.08</v>
          </cell>
        </row>
        <row r="1735">
          <cell r="B1735" t="str">
            <v>0311010</v>
          </cell>
          <cell r="C1735" t="str">
            <v>WILLIAMS OFFICE SUPPLY</v>
          </cell>
          <cell r="E1735">
            <v>0</v>
          </cell>
          <cell r="F1735">
            <v>0</v>
          </cell>
        </row>
        <row r="1736">
          <cell r="B1736" t="str">
            <v>0311015</v>
          </cell>
          <cell r="C1736" t="str">
            <v>JIMMY L. &amp; CYNTHIA N. HODGE</v>
          </cell>
          <cell r="E1736">
            <v>0</v>
          </cell>
          <cell r="F1736">
            <v>0</v>
          </cell>
        </row>
        <row r="1737">
          <cell r="B1737" t="str">
            <v>0311017</v>
          </cell>
          <cell r="C1737" t="str">
            <v>CREDEUR'S SPORTS HOUSE</v>
          </cell>
          <cell r="E1737">
            <v>0</v>
          </cell>
          <cell r="F1737">
            <v>0</v>
          </cell>
        </row>
        <row r="1738">
          <cell r="B1738" t="str">
            <v>0311025</v>
          </cell>
          <cell r="C1738" t="str">
            <v>QUALITY SHOE STORE</v>
          </cell>
          <cell r="E1738">
            <v>0</v>
          </cell>
          <cell r="F1738">
            <v>0</v>
          </cell>
        </row>
        <row r="1739">
          <cell r="B1739" t="str">
            <v>0311027</v>
          </cell>
          <cell r="C1739" t="str">
            <v>LEWIS &amp; COMPANY LTD</v>
          </cell>
          <cell r="E1739">
            <v>0</v>
          </cell>
          <cell r="F1739">
            <v>0</v>
          </cell>
        </row>
        <row r="1740">
          <cell r="B1740" t="str">
            <v>0311106</v>
          </cell>
          <cell r="C1740" t="str">
            <v>BASKIN'S DEPARTMENT STORES INC</v>
          </cell>
          <cell r="E1740">
            <v>0</v>
          </cell>
          <cell r="F1740">
            <v>0</v>
          </cell>
        </row>
        <row r="1741">
          <cell r="B1741" t="str">
            <v>0311107</v>
          </cell>
          <cell r="C1741" t="str">
            <v>BROWNS SHOE FIT</v>
          </cell>
          <cell r="E1741">
            <v>8</v>
          </cell>
          <cell r="F1741">
            <v>0.08</v>
          </cell>
        </row>
        <row r="1742">
          <cell r="B1742" t="str">
            <v>0311109</v>
          </cell>
          <cell r="C1742" t="str">
            <v>BROWNS SHOE FIT #64</v>
          </cell>
          <cell r="E1742">
            <v>8</v>
          </cell>
          <cell r="F1742">
            <v>0.08</v>
          </cell>
        </row>
        <row r="1743">
          <cell r="B1743" t="str">
            <v>0311111</v>
          </cell>
          <cell r="C1743" t="str">
            <v>BELLS SPORTING GOODS</v>
          </cell>
          <cell r="E1743">
            <v>0</v>
          </cell>
          <cell r="F1743">
            <v>0</v>
          </cell>
        </row>
        <row r="1744">
          <cell r="B1744" t="str">
            <v>0311197</v>
          </cell>
          <cell r="C1744" t="str">
            <v>BLOCH &amp; CO INC</v>
          </cell>
          <cell r="E1744">
            <v>5</v>
          </cell>
          <cell r="F1744">
            <v>0.05</v>
          </cell>
        </row>
        <row r="1745">
          <cell r="B1745" t="str">
            <v>0311198</v>
          </cell>
          <cell r="C1745" t="str">
            <v>TIMMONS HUSH PUPPY INC</v>
          </cell>
          <cell r="E1745">
            <v>0</v>
          </cell>
          <cell r="F1745">
            <v>0</v>
          </cell>
        </row>
        <row r="1746">
          <cell r="B1746" t="str">
            <v>0311200</v>
          </cell>
          <cell r="C1746" t="str">
            <v>BRUCE'S INC</v>
          </cell>
          <cell r="E1746">
            <v>0</v>
          </cell>
          <cell r="F1746">
            <v>0</v>
          </cell>
        </row>
        <row r="1747">
          <cell r="B1747" t="str">
            <v>0311209</v>
          </cell>
          <cell r="C1747" t="str">
            <v>McCRARY'S &amp; CO INC</v>
          </cell>
          <cell r="E1747">
            <v>0</v>
          </cell>
          <cell r="F1747">
            <v>0</v>
          </cell>
        </row>
        <row r="1748">
          <cell r="B1748" t="str">
            <v>0311210</v>
          </cell>
          <cell r="C1748" t="str">
            <v>DON PERKLEY'S SHOE INC</v>
          </cell>
          <cell r="E1748">
            <v>0</v>
          </cell>
          <cell r="F1748">
            <v>0</v>
          </cell>
        </row>
        <row r="1749">
          <cell r="B1749" t="str">
            <v>0311211</v>
          </cell>
          <cell r="C1749" t="str">
            <v>BILL SHERWIN SHOES INC</v>
          </cell>
          <cell r="E1749">
            <v>0</v>
          </cell>
          <cell r="F1749">
            <v>0</v>
          </cell>
        </row>
        <row r="1750">
          <cell r="B1750" t="str">
            <v>0311212</v>
          </cell>
          <cell r="C1750" t="str">
            <v>FANCY FEET</v>
          </cell>
          <cell r="E1750">
            <v>0</v>
          </cell>
          <cell r="F1750">
            <v>0</v>
          </cell>
        </row>
        <row r="1751">
          <cell r="B1751" t="str">
            <v>0311214</v>
          </cell>
          <cell r="C1751" t="str">
            <v>MEYER'S SHOE STORE INC</v>
          </cell>
          <cell r="E1751">
            <v>0</v>
          </cell>
          <cell r="F1751">
            <v>0</v>
          </cell>
        </row>
        <row r="1752">
          <cell r="B1752" t="str">
            <v>0311217</v>
          </cell>
          <cell r="C1752" t="str">
            <v>BODYGEAR, INC</v>
          </cell>
          <cell r="E1752">
            <v>0</v>
          </cell>
          <cell r="F1752">
            <v>0</v>
          </cell>
        </row>
        <row r="1753">
          <cell r="B1753" t="str">
            <v>0311220</v>
          </cell>
          <cell r="C1753" t="str">
            <v>BRADY'S ATHLETIC SHOES</v>
          </cell>
          <cell r="E1753">
            <v>0</v>
          </cell>
          <cell r="F1753">
            <v>0</v>
          </cell>
        </row>
        <row r="1754">
          <cell r="B1754" t="str">
            <v>0311225</v>
          </cell>
          <cell r="C1754" t="str">
            <v>C &amp; W SHOES OF GEORGIA INC</v>
          </cell>
          <cell r="E1754">
            <v>0</v>
          </cell>
          <cell r="F1754">
            <v>0</v>
          </cell>
        </row>
        <row r="1755">
          <cell r="B1755" t="str">
            <v>0311226</v>
          </cell>
          <cell r="C1755" t="str">
            <v>C &amp; W SHOES OF GEORGIA INC.</v>
          </cell>
          <cell r="E1755">
            <v>0</v>
          </cell>
          <cell r="F1755">
            <v>0</v>
          </cell>
        </row>
        <row r="1756">
          <cell r="B1756" t="str">
            <v>0311286</v>
          </cell>
          <cell r="C1756" t="str">
            <v>SPORTS CENTER</v>
          </cell>
          <cell r="E1756">
            <v>0</v>
          </cell>
          <cell r="F1756">
            <v>0</v>
          </cell>
        </row>
        <row r="1757">
          <cell r="B1757" t="str">
            <v>0311298</v>
          </cell>
          <cell r="C1757" t="str">
            <v>SHARPE DRY GOODS CO.</v>
          </cell>
          <cell r="E1757">
            <v>0</v>
          </cell>
          <cell r="F1757">
            <v>0</v>
          </cell>
        </row>
        <row r="1758">
          <cell r="B1758" t="str">
            <v>0311311</v>
          </cell>
          <cell r="C1758" t="str">
            <v>BOUSTANY'S BIG &amp; TALL MEN'S SH</v>
          </cell>
          <cell r="E1758">
            <v>0</v>
          </cell>
          <cell r="F1758">
            <v>0</v>
          </cell>
        </row>
        <row r="1759">
          <cell r="B1759" t="str">
            <v>0311399</v>
          </cell>
          <cell r="C1759" t="str">
            <v>KIDS SHOE STOP INC</v>
          </cell>
          <cell r="E1759">
            <v>0</v>
          </cell>
          <cell r="F1759">
            <v>0</v>
          </cell>
        </row>
        <row r="1760">
          <cell r="B1760" t="str">
            <v>0311497</v>
          </cell>
          <cell r="C1760" t="str">
            <v>LEGENDS</v>
          </cell>
          <cell r="E1760">
            <v>0</v>
          </cell>
          <cell r="F1760">
            <v>0</v>
          </cell>
        </row>
        <row r="1761">
          <cell r="B1761" t="str">
            <v>0311774</v>
          </cell>
          <cell r="C1761" t="str">
            <v>BUCKS SPORTING GOODS</v>
          </cell>
          <cell r="E1761">
            <v>0</v>
          </cell>
          <cell r="F1761">
            <v>0</v>
          </cell>
        </row>
        <row r="1762">
          <cell r="B1762" t="str">
            <v>0311804</v>
          </cell>
          <cell r="C1762" t="str">
            <v>BOSTON SHOES INC</v>
          </cell>
          <cell r="E1762">
            <v>6</v>
          </cell>
          <cell r="F1762">
            <v>0.06</v>
          </cell>
        </row>
        <row r="1763">
          <cell r="B1763" t="str">
            <v>0311839</v>
          </cell>
          <cell r="C1763" t="str">
            <v>BEST SPORTS INC</v>
          </cell>
          <cell r="E1763">
            <v>0</v>
          </cell>
          <cell r="F1763">
            <v>0</v>
          </cell>
        </row>
        <row r="1764">
          <cell r="B1764" t="str">
            <v>0311841</v>
          </cell>
          <cell r="C1764" t="str">
            <v>BRETT'S SHOES</v>
          </cell>
          <cell r="E1764">
            <v>0</v>
          </cell>
          <cell r="F1764">
            <v>0</v>
          </cell>
        </row>
        <row r="1765">
          <cell r="B1765" t="str">
            <v>0311843</v>
          </cell>
          <cell r="C1765" t="str">
            <v>BILL'S SCOREBOARD</v>
          </cell>
          <cell r="E1765">
            <v>0</v>
          </cell>
          <cell r="F1765">
            <v>0</v>
          </cell>
        </row>
        <row r="1766">
          <cell r="B1766" t="str">
            <v>0311850</v>
          </cell>
          <cell r="C1766" t="str">
            <v>BOB LOVELESS SHOES</v>
          </cell>
          <cell r="E1766">
            <v>6</v>
          </cell>
          <cell r="F1766">
            <v>0.06</v>
          </cell>
        </row>
        <row r="1767">
          <cell r="B1767" t="str">
            <v>0311897</v>
          </cell>
          <cell r="C1767" t="str">
            <v>BROWN'S SHOE FIT CO #80</v>
          </cell>
          <cell r="E1767">
            <v>0</v>
          </cell>
          <cell r="F1767">
            <v>0</v>
          </cell>
        </row>
        <row r="1768">
          <cell r="B1768" t="str">
            <v>0311900</v>
          </cell>
          <cell r="C1768" t="str">
            <v>BROWN'S SHOE FIT CO #25</v>
          </cell>
          <cell r="E1768">
            <v>0</v>
          </cell>
          <cell r="F1768">
            <v>0</v>
          </cell>
        </row>
        <row r="1769">
          <cell r="B1769" t="str">
            <v>0311903</v>
          </cell>
          <cell r="C1769" t="str">
            <v>BROWN'S SHOE FIT CO</v>
          </cell>
          <cell r="E1769">
            <v>0</v>
          </cell>
          <cell r="F1769">
            <v>0</v>
          </cell>
        </row>
        <row r="1770">
          <cell r="B1770" t="str">
            <v>0312042</v>
          </cell>
          <cell r="C1770" t="str">
            <v>BROWN'S UNIFORMS INC</v>
          </cell>
          <cell r="E1770">
            <v>0</v>
          </cell>
          <cell r="F1770">
            <v>0</v>
          </cell>
        </row>
        <row r="1771">
          <cell r="B1771" t="str">
            <v>0312123</v>
          </cell>
          <cell r="C1771" t="str">
            <v>C R ANTHONYS</v>
          </cell>
          <cell r="E1771">
            <v>0</v>
          </cell>
          <cell r="F1771">
            <v>0</v>
          </cell>
        </row>
        <row r="1772">
          <cell r="B1772" t="str">
            <v>0312190</v>
          </cell>
          <cell r="C1772" t="str">
            <v>RUN TEX INC -ELITE</v>
          </cell>
          <cell r="D1772">
            <v>8</v>
          </cell>
          <cell r="E1772">
            <v>0</v>
          </cell>
          <cell r="F1772">
            <v>0.08</v>
          </cell>
        </row>
        <row r="1773">
          <cell r="B1773" t="str">
            <v>0312191</v>
          </cell>
          <cell r="C1773" t="str">
            <v>CALIFORNIA FABRICS INC DELETED 6/99</v>
          </cell>
          <cell r="E1773">
            <v>0</v>
          </cell>
          <cell r="F1773">
            <v>0</v>
          </cell>
        </row>
        <row r="1774">
          <cell r="B1774" t="str">
            <v>0312192</v>
          </cell>
          <cell r="C1774" t="str">
            <v>CANFIELD'S SHOES</v>
          </cell>
          <cell r="E1774">
            <v>0</v>
          </cell>
          <cell r="F1774">
            <v>0</v>
          </cell>
        </row>
        <row r="1775">
          <cell r="B1775" t="str">
            <v>0312193</v>
          </cell>
          <cell r="C1775" t="str">
            <v>CARL SHERMAN ENTERPRISES, INC</v>
          </cell>
          <cell r="E1775">
            <v>0</v>
          </cell>
          <cell r="F1775">
            <v>0</v>
          </cell>
        </row>
        <row r="1776">
          <cell r="B1776" t="str">
            <v>0312194</v>
          </cell>
          <cell r="C1776" t="str">
            <v>RUN - TEX -ELITE</v>
          </cell>
          <cell r="D1776">
            <v>8</v>
          </cell>
          <cell r="E1776">
            <v>0</v>
          </cell>
          <cell r="F1776">
            <v>0.08</v>
          </cell>
        </row>
        <row r="1777">
          <cell r="B1777" t="str">
            <v>0312195</v>
          </cell>
          <cell r="C1777" t="str">
            <v>COACHES CORNER SPTG. GDS.</v>
          </cell>
          <cell r="E1777">
            <v>0</v>
          </cell>
          <cell r="F1777">
            <v>0</v>
          </cell>
        </row>
        <row r="1778">
          <cell r="B1778" t="str">
            <v>0312200</v>
          </cell>
          <cell r="C1778" t="str">
            <v>KIDS' SHOE COTTAGE</v>
          </cell>
          <cell r="E1778">
            <v>0</v>
          </cell>
          <cell r="F1778">
            <v>0</v>
          </cell>
        </row>
        <row r="1779">
          <cell r="B1779" t="str">
            <v>0312298</v>
          </cell>
          <cell r="C1779" t="str">
            <v>BROWN'S SHOE FIT CO.</v>
          </cell>
          <cell r="E1779">
            <v>5</v>
          </cell>
          <cell r="F1779">
            <v>0.05</v>
          </cell>
        </row>
        <row r="1780">
          <cell r="B1780" t="str">
            <v>0312299</v>
          </cell>
          <cell r="C1780" t="str">
            <v>BROWN'S SHOE FIT CO</v>
          </cell>
          <cell r="E1780">
            <v>0</v>
          </cell>
          <cell r="F1780">
            <v>0</v>
          </cell>
        </row>
        <row r="1781">
          <cell r="B1781" t="str">
            <v>0312398</v>
          </cell>
          <cell r="C1781" t="str">
            <v>BROWNS SHOE FIT CO. #61</v>
          </cell>
          <cell r="E1781">
            <v>5</v>
          </cell>
          <cell r="F1781">
            <v>0.05</v>
          </cell>
        </row>
        <row r="1782">
          <cell r="B1782" t="str">
            <v>0312408</v>
          </cell>
          <cell r="C1782" t="str">
            <v>BRUCE ROBERTS</v>
          </cell>
          <cell r="E1782">
            <v>0</v>
          </cell>
          <cell r="F1782">
            <v>0</v>
          </cell>
        </row>
        <row r="1783">
          <cell r="B1783" t="str">
            <v>0312411</v>
          </cell>
          <cell r="C1783" t="str">
            <v>CLIFF POWELL'S ALL-AMERICAN</v>
          </cell>
          <cell r="E1783">
            <v>0</v>
          </cell>
          <cell r="F1783">
            <v>0</v>
          </cell>
        </row>
        <row r="1784">
          <cell r="B1784" t="str">
            <v>0312698</v>
          </cell>
          <cell r="C1784" t="str">
            <v>DAVID E. PARSH</v>
          </cell>
          <cell r="E1784">
            <v>0</v>
          </cell>
          <cell r="F1784">
            <v>0</v>
          </cell>
        </row>
        <row r="1785">
          <cell r="B1785" t="str">
            <v>0312774</v>
          </cell>
          <cell r="C1785" t="str">
            <v>CANTILEVER SHOE STORES, INC</v>
          </cell>
          <cell r="E1785">
            <v>0</v>
          </cell>
          <cell r="F1785">
            <v>0</v>
          </cell>
        </row>
        <row r="1786">
          <cell r="B1786" t="str">
            <v>0312932</v>
          </cell>
          <cell r="C1786" t="str">
            <v>CATE'S CENTER COURT</v>
          </cell>
          <cell r="E1786">
            <v>0</v>
          </cell>
          <cell r="F1786">
            <v>0</v>
          </cell>
        </row>
        <row r="1787">
          <cell r="B1787" t="str">
            <v>0312998</v>
          </cell>
          <cell r="C1787" t="str">
            <v>L. COREY INC.</v>
          </cell>
          <cell r="E1787">
            <v>0</v>
          </cell>
          <cell r="F1787">
            <v>0</v>
          </cell>
        </row>
        <row r="1788">
          <cell r="B1788" t="str">
            <v>0313099</v>
          </cell>
          <cell r="C1788" t="str">
            <v>FULTON'S TREADMILL</v>
          </cell>
          <cell r="E1788">
            <v>0</v>
          </cell>
          <cell r="F1788">
            <v>0</v>
          </cell>
        </row>
        <row r="1789">
          <cell r="B1789" t="str">
            <v>0313491</v>
          </cell>
          <cell r="C1789" t="str">
            <v>CENTER COURT SPORTS INC</v>
          </cell>
          <cell r="E1789">
            <v>0</v>
          </cell>
          <cell r="F1789">
            <v>0</v>
          </cell>
        </row>
        <row r="1790">
          <cell r="B1790" t="str">
            <v>0313495</v>
          </cell>
          <cell r="C1790" t="str">
            <v>CHAINWHEEL INC.</v>
          </cell>
          <cell r="E1790">
            <v>0</v>
          </cell>
          <cell r="F1790">
            <v>0</v>
          </cell>
        </row>
        <row r="1791">
          <cell r="B1791" t="str">
            <v>0313502</v>
          </cell>
          <cell r="C1791" t="str">
            <v>CENTEX LIFE SOLUTIONS INC</v>
          </cell>
          <cell r="E1791">
            <v>5</v>
          </cell>
          <cell r="F1791">
            <v>0.05</v>
          </cell>
        </row>
        <row r="1792">
          <cell r="B1792" t="str">
            <v>0313507</v>
          </cell>
          <cell r="C1792" t="str">
            <v>CHEZ CARLOS INC</v>
          </cell>
          <cell r="E1792">
            <v>0</v>
          </cell>
          <cell r="F1792">
            <v>0</v>
          </cell>
        </row>
        <row r="1793">
          <cell r="B1793" t="str">
            <v>0313510</v>
          </cell>
          <cell r="C1793" t="str">
            <v>CHAPMAN SHOE EMPORIUM</v>
          </cell>
          <cell r="E1793">
            <v>0</v>
          </cell>
          <cell r="F1793">
            <v>0</v>
          </cell>
        </row>
        <row r="1794">
          <cell r="B1794" t="str">
            <v>0313555</v>
          </cell>
          <cell r="C1794" t="str">
            <v>CEDAR CREEK ORTHOTICS &amp; PROSTHETICS</v>
          </cell>
          <cell r="E1794">
            <v>0</v>
          </cell>
          <cell r="F1794">
            <v>0</v>
          </cell>
        </row>
        <row r="1795">
          <cell r="B1795" t="str">
            <v>0313576</v>
          </cell>
          <cell r="C1795" t="str">
            <v>CENTRAL PROSTHETICS</v>
          </cell>
          <cell r="E1795">
            <v>0</v>
          </cell>
          <cell r="F1795">
            <v>0</v>
          </cell>
        </row>
        <row r="1796">
          <cell r="B1796" t="str">
            <v>0313578</v>
          </cell>
          <cell r="C1796" t="str">
            <v>CENTRE SPORTS CO       DELETED 6/99</v>
          </cell>
          <cell r="E1796">
            <v>0</v>
          </cell>
          <cell r="F1796">
            <v>0</v>
          </cell>
        </row>
        <row r="1797">
          <cell r="B1797" t="str">
            <v>0313661</v>
          </cell>
          <cell r="C1797" t="str">
            <v>CENTRE COURT TENNIS SHOP</v>
          </cell>
          <cell r="E1797">
            <v>0</v>
          </cell>
          <cell r="F1797">
            <v>0</v>
          </cell>
        </row>
        <row r="1798">
          <cell r="B1798" t="str">
            <v>0313722</v>
          </cell>
          <cell r="C1798" t="str">
            <v>BONJOUR SHOES</v>
          </cell>
          <cell r="E1798">
            <v>0</v>
          </cell>
          <cell r="F1798">
            <v>0</v>
          </cell>
        </row>
        <row r="1799">
          <cell r="B1799" t="str">
            <v>0313742</v>
          </cell>
          <cell r="C1799" t="str">
            <v>CHRISTY'S SHOES INC</v>
          </cell>
          <cell r="E1799">
            <v>0</v>
          </cell>
          <cell r="F1799">
            <v>0</v>
          </cell>
        </row>
        <row r="1800">
          <cell r="B1800" t="str">
            <v>0313901</v>
          </cell>
          <cell r="C1800" t="str">
            <v>CRANE ENTERPRISES INC</v>
          </cell>
          <cell r="E1800">
            <v>0</v>
          </cell>
          <cell r="F1800">
            <v>0</v>
          </cell>
        </row>
        <row r="1801">
          <cell r="B1801" t="str">
            <v>0314005</v>
          </cell>
          <cell r="C1801" t="str">
            <v>COACHES CORNER</v>
          </cell>
          <cell r="E1801">
            <v>0</v>
          </cell>
          <cell r="F1801">
            <v>0</v>
          </cell>
        </row>
        <row r="1802">
          <cell r="B1802" t="str">
            <v>0314125</v>
          </cell>
          <cell r="C1802" t="str">
            <v>CHARISMA FASHIONS INC</v>
          </cell>
          <cell r="E1802">
            <v>0</v>
          </cell>
          <cell r="F1802">
            <v>0</v>
          </cell>
        </row>
        <row r="1803">
          <cell r="B1803" t="str">
            <v>0314557</v>
          </cell>
          <cell r="C1803" t="str">
            <v>COUNTRY SQUIRE INC</v>
          </cell>
          <cell r="E1803">
            <v>0</v>
          </cell>
          <cell r="F1803">
            <v>0</v>
          </cell>
        </row>
        <row r="1804">
          <cell r="B1804" t="str">
            <v>0314598</v>
          </cell>
          <cell r="C1804" t="str">
            <v>FANTASTIC FOOTWEAR    DELETE 9/99</v>
          </cell>
          <cell r="E1804">
            <v>0</v>
          </cell>
          <cell r="F1804">
            <v>0</v>
          </cell>
        </row>
        <row r="1805">
          <cell r="B1805" t="str">
            <v>0314630</v>
          </cell>
          <cell r="C1805" t="str">
            <v>CLEVELAND ATHLETICS</v>
          </cell>
          <cell r="E1805">
            <v>0</v>
          </cell>
          <cell r="F1805">
            <v>0</v>
          </cell>
        </row>
        <row r="1806">
          <cell r="B1806" t="str">
            <v>0314655</v>
          </cell>
          <cell r="C1806" t="str">
            <v>COCHRAN BLAIR &amp; POTTS</v>
          </cell>
          <cell r="E1806">
            <v>0</v>
          </cell>
          <cell r="F1806">
            <v>0</v>
          </cell>
        </row>
        <row r="1807">
          <cell r="B1807" t="str">
            <v>0314680</v>
          </cell>
          <cell r="C1807" t="str">
            <v>COLLINS ORTHOPEDIC</v>
          </cell>
          <cell r="E1807">
            <v>8</v>
          </cell>
          <cell r="F1807">
            <v>0.08</v>
          </cell>
        </row>
        <row r="1808">
          <cell r="B1808" t="str">
            <v>0314698</v>
          </cell>
          <cell r="C1808" t="str">
            <v>ABDALLA'S LAFAYETTE</v>
          </cell>
          <cell r="E1808">
            <v>0</v>
          </cell>
          <cell r="F1808">
            <v>0</v>
          </cell>
        </row>
        <row r="1809">
          <cell r="B1809" t="str">
            <v>0314707</v>
          </cell>
          <cell r="C1809" t="str">
            <v>COMPLETE ATHLETE</v>
          </cell>
          <cell r="E1809">
            <v>0</v>
          </cell>
          <cell r="F1809">
            <v>0</v>
          </cell>
        </row>
        <row r="1810">
          <cell r="B1810" t="str">
            <v>0314838</v>
          </cell>
          <cell r="C1810" t="str">
            <v>COPELANDS</v>
          </cell>
          <cell r="E1810">
            <v>0</v>
          </cell>
          <cell r="F1810">
            <v>0</v>
          </cell>
        </row>
        <row r="1811">
          <cell r="B1811" t="str">
            <v>0314852</v>
          </cell>
          <cell r="C1811" t="str">
            <v>DEE'S UNIFORMS INC</v>
          </cell>
          <cell r="E1811">
            <v>0</v>
          </cell>
          <cell r="F1811">
            <v>0</v>
          </cell>
        </row>
        <row r="1812">
          <cell r="B1812" t="str">
            <v>0315020</v>
          </cell>
          <cell r="C1812" t="str">
            <v>CORPORATE SHOE INC</v>
          </cell>
          <cell r="E1812">
            <v>0</v>
          </cell>
          <cell r="F1812">
            <v>0</v>
          </cell>
        </row>
        <row r="1813">
          <cell r="B1813" t="str">
            <v>0315028</v>
          </cell>
          <cell r="C1813" t="str">
            <v>CREDEUR SPORTS HOUSE</v>
          </cell>
          <cell r="E1813">
            <v>0</v>
          </cell>
          <cell r="F1813">
            <v>0</v>
          </cell>
        </row>
        <row r="1814">
          <cell r="B1814" t="str">
            <v>0315033</v>
          </cell>
          <cell r="C1814" t="str">
            <v>CULWELL &amp; SON INC.</v>
          </cell>
          <cell r="E1814">
            <v>0</v>
          </cell>
          <cell r="F1814">
            <v>0</v>
          </cell>
        </row>
        <row r="1815">
          <cell r="B1815" t="str">
            <v>0315057</v>
          </cell>
          <cell r="C1815" t="str">
            <v>TOM CROWL DIAMOND SPORTS</v>
          </cell>
          <cell r="E1815">
            <v>0</v>
          </cell>
          <cell r="F1815">
            <v>0</v>
          </cell>
        </row>
        <row r="1816">
          <cell r="B1816" t="str">
            <v>0315070</v>
          </cell>
          <cell r="C1816" t="str">
            <v>DAY BY DAY, INC</v>
          </cell>
          <cell r="E1816">
            <v>0</v>
          </cell>
          <cell r="F1816">
            <v>0</v>
          </cell>
        </row>
        <row r="1817">
          <cell r="B1817" t="str">
            <v>0315093</v>
          </cell>
          <cell r="C1817" t="str">
            <v>DIXIELAND SHOES INC.</v>
          </cell>
          <cell r="E1817">
            <v>0</v>
          </cell>
          <cell r="F1817">
            <v>0</v>
          </cell>
        </row>
        <row r="1818">
          <cell r="B1818" t="str">
            <v>0315168</v>
          </cell>
          <cell r="C1818" t="str">
            <v>DJ'S SPORTING GOODS</v>
          </cell>
          <cell r="E1818">
            <v>0</v>
          </cell>
          <cell r="F1818">
            <v>0</v>
          </cell>
        </row>
        <row r="1819">
          <cell r="B1819" t="str">
            <v>0315198</v>
          </cell>
          <cell r="C1819" t="str">
            <v>MCALLEN SPORTS</v>
          </cell>
          <cell r="E1819">
            <v>0</v>
          </cell>
          <cell r="F1819">
            <v>0</v>
          </cell>
        </row>
        <row r="1820">
          <cell r="B1820" t="str">
            <v>0315215</v>
          </cell>
          <cell r="C1820" t="str">
            <v>FEET FIRST SHOES</v>
          </cell>
          <cell r="E1820">
            <v>0</v>
          </cell>
          <cell r="F1820">
            <v>0</v>
          </cell>
        </row>
        <row r="1821">
          <cell r="B1821" t="str">
            <v>0315307</v>
          </cell>
          <cell r="C1821" t="str">
            <v>BROWNS SHOE FIT</v>
          </cell>
          <cell r="E1821">
            <v>6</v>
          </cell>
          <cell r="F1821">
            <v>0.06</v>
          </cell>
        </row>
        <row r="1822">
          <cell r="B1822" t="str">
            <v>0315319</v>
          </cell>
          <cell r="C1822" t="str">
            <v>OUTDOOR AMERICA INC</v>
          </cell>
          <cell r="E1822">
            <v>0</v>
          </cell>
          <cell r="F1822">
            <v>0</v>
          </cell>
        </row>
        <row r="1823">
          <cell r="B1823" t="str">
            <v>0315414</v>
          </cell>
          <cell r="C1823" t="str">
            <v>WEINERCO MGT CORP.</v>
          </cell>
          <cell r="E1823">
            <v>0</v>
          </cell>
          <cell r="F1823">
            <v>0</v>
          </cell>
        </row>
        <row r="1824">
          <cell r="B1824" t="str">
            <v>0315424</v>
          </cell>
          <cell r="C1824" t="str">
            <v>ESTES FAMILY SHOES</v>
          </cell>
          <cell r="E1824">
            <v>0</v>
          </cell>
          <cell r="F1824">
            <v>0</v>
          </cell>
        </row>
        <row r="1825">
          <cell r="B1825" t="str">
            <v>0315516</v>
          </cell>
          <cell r="C1825" t="str">
            <v>DON STOVER'S SHOES</v>
          </cell>
          <cell r="E1825">
            <v>0</v>
          </cell>
          <cell r="F1825">
            <v>0</v>
          </cell>
        </row>
        <row r="1826">
          <cell r="B1826" t="str">
            <v>0315531</v>
          </cell>
          <cell r="C1826" t="str">
            <v>DEPT OF HEALTH&amp;HUMAN SERVICES</v>
          </cell>
          <cell r="E1826">
            <v>0</v>
          </cell>
          <cell r="F1826">
            <v>0</v>
          </cell>
        </row>
        <row r="1827">
          <cell r="B1827" t="str">
            <v>0315640</v>
          </cell>
          <cell r="C1827" t="str">
            <v>NEVER USED</v>
          </cell>
          <cell r="E1827">
            <v>0</v>
          </cell>
          <cell r="F1827">
            <v>0</v>
          </cell>
        </row>
        <row r="1828">
          <cell r="B1828" t="str">
            <v>0315656</v>
          </cell>
          <cell r="C1828" t="str">
            <v>DUNCAN SPORTS INC</v>
          </cell>
          <cell r="E1828">
            <v>0</v>
          </cell>
          <cell r="F1828">
            <v>0</v>
          </cell>
        </row>
        <row r="1829">
          <cell r="B1829" t="str">
            <v>0315700</v>
          </cell>
          <cell r="C1829" t="str">
            <v>DUPREE SPTS EQUIP.CO.</v>
          </cell>
          <cell r="E1829">
            <v>0</v>
          </cell>
          <cell r="F1829">
            <v>0</v>
          </cell>
        </row>
        <row r="1830">
          <cell r="B1830" t="str">
            <v>0315701</v>
          </cell>
          <cell r="C1830" t="str">
            <v>DAN'S BIRKENSTOCK FOOTPRINTS</v>
          </cell>
          <cell r="E1830">
            <v>0</v>
          </cell>
          <cell r="F1830">
            <v>0</v>
          </cell>
        </row>
        <row r="1831">
          <cell r="B1831" t="str">
            <v>0315710</v>
          </cell>
          <cell r="C1831" t="str">
            <v>EASY RUNNER SPORTS</v>
          </cell>
          <cell r="E1831">
            <v>0</v>
          </cell>
          <cell r="F1831">
            <v>0</v>
          </cell>
        </row>
        <row r="1832">
          <cell r="B1832" t="str">
            <v>0315793</v>
          </cell>
          <cell r="C1832" t="str">
            <v>DEE JAY'S SHOES</v>
          </cell>
          <cell r="E1832">
            <v>0</v>
          </cell>
          <cell r="F1832">
            <v>0</v>
          </cell>
        </row>
        <row r="1833">
          <cell r="B1833" t="str">
            <v>0315822</v>
          </cell>
          <cell r="C1833" t="str">
            <v>BROWNS SHOE FIT</v>
          </cell>
          <cell r="E1833">
            <v>5</v>
          </cell>
          <cell r="F1833">
            <v>0.05</v>
          </cell>
        </row>
        <row r="1834">
          <cell r="B1834" t="str">
            <v>0315825</v>
          </cell>
          <cell r="C1834" t="str">
            <v>FOUR SEASONS TENNIS &amp; HEALTH C</v>
          </cell>
          <cell r="E1834">
            <v>0</v>
          </cell>
          <cell r="F1834">
            <v>0</v>
          </cell>
        </row>
        <row r="1835">
          <cell r="B1835" t="str">
            <v>0315830</v>
          </cell>
          <cell r="C1835" t="str">
            <v>BROWN'S SHOE FIT #46</v>
          </cell>
          <cell r="E1835">
            <v>6</v>
          </cell>
          <cell r="F1835">
            <v>0.06</v>
          </cell>
        </row>
        <row r="1836">
          <cell r="B1836" t="str">
            <v>0315833</v>
          </cell>
          <cell r="C1836" t="str">
            <v>BROWN'S SHOE FIT CO #24</v>
          </cell>
          <cell r="E1836">
            <v>5</v>
          </cell>
          <cell r="F1836">
            <v>0.05</v>
          </cell>
        </row>
        <row r="1837">
          <cell r="B1837" t="str">
            <v>0315835</v>
          </cell>
          <cell r="C1837" t="str">
            <v>BROWN'S SHOE FIT</v>
          </cell>
          <cell r="E1837">
            <v>5</v>
          </cell>
          <cell r="F1837">
            <v>0.05</v>
          </cell>
        </row>
        <row r="1838">
          <cell r="B1838" t="str">
            <v>0315838</v>
          </cell>
          <cell r="C1838" t="str">
            <v>BROWNS SHOE FIT</v>
          </cell>
          <cell r="E1838">
            <v>6</v>
          </cell>
          <cell r="F1838">
            <v>0.06</v>
          </cell>
        </row>
        <row r="1839">
          <cell r="B1839" t="str">
            <v>0315840</v>
          </cell>
          <cell r="C1839" t="str">
            <v>BROWNS SHOE FIT</v>
          </cell>
          <cell r="E1839">
            <v>5</v>
          </cell>
          <cell r="F1839">
            <v>0.05</v>
          </cell>
        </row>
        <row r="1840">
          <cell r="B1840" t="str">
            <v>0315842</v>
          </cell>
          <cell r="C1840" t="str">
            <v>BROWNS SHOE FIT #54</v>
          </cell>
          <cell r="E1840">
            <v>5</v>
          </cell>
          <cell r="F1840">
            <v>0.05</v>
          </cell>
        </row>
        <row r="1841">
          <cell r="B1841" t="str">
            <v>0315844</v>
          </cell>
          <cell r="C1841" t="str">
            <v>BROWNS SHOE FIT</v>
          </cell>
          <cell r="E1841">
            <v>6</v>
          </cell>
          <cell r="F1841">
            <v>0.06</v>
          </cell>
        </row>
        <row r="1842">
          <cell r="B1842" t="str">
            <v>0315846</v>
          </cell>
          <cell r="C1842" t="str">
            <v>BROWNS SHOE FIT#44</v>
          </cell>
          <cell r="E1842">
            <v>5</v>
          </cell>
          <cell r="F1842">
            <v>0.05</v>
          </cell>
        </row>
        <row r="1843">
          <cell r="B1843" t="str">
            <v>0315863</v>
          </cell>
          <cell r="C1843" t="str">
            <v>PACK RAT OUTDOOR CTR INC</v>
          </cell>
          <cell r="E1843">
            <v>0</v>
          </cell>
          <cell r="F1843">
            <v>0</v>
          </cell>
        </row>
        <row r="1844">
          <cell r="B1844" t="str">
            <v>0315906</v>
          </cell>
          <cell r="C1844" t="str">
            <v>COCO'S SHOE STORE INC</v>
          </cell>
          <cell r="E1844">
            <v>0</v>
          </cell>
          <cell r="F1844">
            <v>0</v>
          </cell>
        </row>
        <row r="1845">
          <cell r="B1845" t="str">
            <v>0315920</v>
          </cell>
          <cell r="C1845" t="str">
            <v>COOPER SHOES INC</v>
          </cell>
          <cell r="E1845">
            <v>8</v>
          </cell>
          <cell r="F1845">
            <v>0.08</v>
          </cell>
        </row>
        <row r="1846">
          <cell r="B1846" t="str">
            <v>0316056</v>
          </cell>
          <cell r="C1846" t="str">
            <v>PAUL'S SHOES INC</v>
          </cell>
          <cell r="E1846">
            <v>0</v>
          </cell>
          <cell r="F1846">
            <v>0</v>
          </cell>
        </row>
        <row r="1847">
          <cell r="B1847" t="str">
            <v>0316129</v>
          </cell>
          <cell r="C1847" t="str">
            <v>EL PALACIO         DELETED 6/99</v>
          </cell>
          <cell r="E1847">
            <v>0</v>
          </cell>
          <cell r="F1847">
            <v>0</v>
          </cell>
        </row>
        <row r="1848">
          <cell r="B1848" t="str">
            <v>0316200</v>
          </cell>
          <cell r="C1848" t="str">
            <v>EL TORO SPORTING GOODS</v>
          </cell>
          <cell r="E1848">
            <v>0</v>
          </cell>
          <cell r="F1848">
            <v>0</v>
          </cell>
        </row>
        <row r="1849">
          <cell r="B1849" t="str">
            <v>0316241</v>
          </cell>
          <cell r="C1849" t="str">
            <v>ELK SPORTING GOODS</v>
          </cell>
          <cell r="E1849">
            <v>0</v>
          </cell>
          <cell r="F1849">
            <v>0</v>
          </cell>
        </row>
        <row r="1850">
          <cell r="B1850" t="str">
            <v>0316313</v>
          </cell>
          <cell r="C1850" t="str">
            <v>FELTS SHOES</v>
          </cell>
          <cell r="E1850">
            <v>0</v>
          </cell>
          <cell r="F1850">
            <v>0</v>
          </cell>
        </row>
        <row r="1851">
          <cell r="B1851" t="str">
            <v>0316318</v>
          </cell>
          <cell r="C1851" t="str">
            <v>BOBBY EVANS SPT GDS</v>
          </cell>
          <cell r="E1851">
            <v>0</v>
          </cell>
          <cell r="F1851">
            <v>0</v>
          </cell>
        </row>
        <row r="1852">
          <cell r="B1852" t="str">
            <v>0316390</v>
          </cell>
          <cell r="C1852" t="str">
            <v>FAIRWAY SHOE STORE,INC</v>
          </cell>
          <cell r="E1852">
            <v>0</v>
          </cell>
          <cell r="F1852">
            <v>0</v>
          </cell>
        </row>
        <row r="1853">
          <cell r="B1853" t="str">
            <v>0316400</v>
          </cell>
          <cell r="C1853" t="str">
            <v>FAMOUS SHOE STORE INC</v>
          </cell>
          <cell r="E1853">
            <v>8</v>
          </cell>
          <cell r="F1853">
            <v>0.08</v>
          </cell>
        </row>
        <row r="1854">
          <cell r="B1854" t="str">
            <v>0316407</v>
          </cell>
          <cell r="C1854" t="str">
            <v>FAMILY SHOE CENTER</v>
          </cell>
          <cell r="E1854">
            <v>0</v>
          </cell>
          <cell r="F1854">
            <v>0</v>
          </cell>
        </row>
        <row r="1855">
          <cell r="B1855" t="str">
            <v>0316456</v>
          </cell>
          <cell r="C1855" t="str">
            <v>FEET FIRST, INC</v>
          </cell>
          <cell r="E1855">
            <v>0</v>
          </cell>
          <cell r="F1855">
            <v>0</v>
          </cell>
        </row>
        <row r="1856">
          <cell r="B1856" t="str">
            <v>0316458</v>
          </cell>
          <cell r="C1856" t="str">
            <v>FEET FIRST FOR KIDS INC</v>
          </cell>
          <cell r="E1856">
            <v>0</v>
          </cell>
          <cell r="F1856">
            <v>0</v>
          </cell>
        </row>
        <row r="1857">
          <cell r="B1857" t="str">
            <v>0316499</v>
          </cell>
          <cell r="C1857" t="str">
            <v>WESTBROOK'S INC.</v>
          </cell>
          <cell r="E1857">
            <v>0</v>
          </cell>
          <cell r="F1857">
            <v>0</v>
          </cell>
        </row>
        <row r="1858">
          <cell r="B1858" t="str">
            <v>0316515</v>
          </cell>
          <cell r="C1858" t="str">
            <v>FELTNER'S ATHLETE'S CORNER</v>
          </cell>
          <cell r="E1858">
            <v>0</v>
          </cell>
          <cell r="F1858">
            <v>0</v>
          </cell>
        </row>
        <row r="1859">
          <cell r="B1859" t="str">
            <v>0316911</v>
          </cell>
          <cell r="C1859" t="str">
            <v>FIELDHOUSE SPORTS</v>
          </cell>
          <cell r="E1859">
            <v>0</v>
          </cell>
          <cell r="F1859">
            <v>0</v>
          </cell>
        </row>
        <row r="1860">
          <cell r="B1860" t="str">
            <v>0317063</v>
          </cell>
          <cell r="C1860" t="str">
            <v>FELTS FAMILY SHOE STORE</v>
          </cell>
          <cell r="E1860">
            <v>0</v>
          </cell>
          <cell r="F1860">
            <v>0</v>
          </cell>
        </row>
        <row r="1861">
          <cell r="B1861" t="str">
            <v>0317091</v>
          </cell>
          <cell r="C1861" t="str">
            <v>FENWICK FOOTWEAR</v>
          </cell>
          <cell r="E1861">
            <v>6</v>
          </cell>
          <cell r="F1861">
            <v>0.06</v>
          </cell>
        </row>
        <row r="1862">
          <cell r="B1862" t="str">
            <v>0317114</v>
          </cell>
          <cell r="C1862" t="str">
            <v>FELTS SHOES - SAPULPA</v>
          </cell>
          <cell r="E1862">
            <v>0</v>
          </cell>
          <cell r="F1862">
            <v>0</v>
          </cell>
        </row>
        <row r="1863">
          <cell r="B1863" t="str">
            <v>0317702</v>
          </cell>
          <cell r="C1863" t="str">
            <v>LOCKER ROOM ATHLETICS</v>
          </cell>
          <cell r="E1863">
            <v>0</v>
          </cell>
          <cell r="F1863">
            <v>0</v>
          </cell>
        </row>
        <row r="1864">
          <cell r="B1864" t="str">
            <v>0317721</v>
          </cell>
          <cell r="C1864" t="str">
            <v>FITNESS FIRST SPORTS INC</v>
          </cell>
          <cell r="E1864">
            <v>0</v>
          </cell>
          <cell r="F1864">
            <v>0</v>
          </cell>
        </row>
        <row r="1865">
          <cell r="B1865" t="str">
            <v>0317756</v>
          </cell>
          <cell r="C1865" t="str">
            <v>FELTS FAMILY SHOE STORE</v>
          </cell>
          <cell r="E1865">
            <v>0</v>
          </cell>
          <cell r="F1865">
            <v>0</v>
          </cell>
        </row>
        <row r="1866">
          <cell r="B1866" t="str">
            <v>0317783</v>
          </cell>
          <cell r="C1866" t="str">
            <v>FITTING STOOL INC</v>
          </cell>
          <cell r="E1866">
            <v>6</v>
          </cell>
          <cell r="F1866">
            <v>0.06</v>
          </cell>
        </row>
        <row r="1867">
          <cell r="B1867" t="str">
            <v>0317824</v>
          </cell>
          <cell r="C1867" t="str">
            <v>FOOT GEAR</v>
          </cell>
          <cell r="E1867">
            <v>0</v>
          </cell>
          <cell r="F1867">
            <v>0</v>
          </cell>
        </row>
        <row r="1868">
          <cell r="B1868" t="str">
            <v>0317838</v>
          </cell>
          <cell r="C1868" t="str">
            <v>FLEET FEET SPORTS -ELITE</v>
          </cell>
          <cell r="D1868">
            <v>8</v>
          </cell>
          <cell r="E1868">
            <v>0</v>
          </cell>
          <cell r="F1868">
            <v>0.08</v>
          </cell>
        </row>
        <row r="1869">
          <cell r="B1869" t="str">
            <v>0317840</v>
          </cell>
          <cell r="C1869" t="str">
            <v>FLEET FEET SPORTS- ELITE</v>
          </cell>
          <cell r="E1869">
            <v>8</v>
          </cell>
          <cell r="F1869">
            <v>0.08</v>
          </cell>
        </row>
        <row r="1870">
          <cell r="B1870" t="str">
            <v>0317842</v>
          </cell>
          <cell r="C1870" t="str">
            <v>FLEET FEET SPORTS-SAN ANTONIO-ELITE</v>
          </cell>
          <cell r="E1870">
            <v>8</v>
          </cell>
          <cell r="F1870">
            <v>0.08</v>
          </cell>
        </row>
        <row r="1871">
          <cell r="B1871" t="str">
            <v>0317875</v>
          </cell>
          <cell r="C1871" t="str">
            <v>FLEMING'S COMFORT FOOTWEAR</v>
          </cell>
          <cell r="E1871">
            <v>8</v>
          </cell>
          <cell r="F1871">
            <v>0.08</v>
          </cell>
        </row>
        <row r="1872">
          <cell r="B1872" t="str">
            <v>0317923</v>
          </cell>
          <cell r="C1872" t="str">
            <v>FINAL SCORE         ----DELETED6/99</v>
          </cell>
          <cell r="E1872">
            <v>0</v>
          </cell>
          <cell r="F1872">
            <v>0</v>
          </cell>
        </row>
        <row r="1873">
          <cell r="B1873" t="str">
            <v>0317950</v>
          </cell>
          <cell r="C1873" t="str">
            <v>RIDGEWOOD TENNIS SHOP</v>
          </cell>
          <cell r="E1873">
            <v>0</v>
          </cell>
          <cell r="F1873">
            <v>0</v>
          </cell>
        </row>
        <row r="1874">
          <cell r="B1874" t="str">
            <v>0318337</v>
          </cell>
          <cell r="C1874" t="str">
            <v>FLINTHILL SPORT II</v>
          </cell>
          <cell r="E1874">
            <v>0</v>
          </cell>
          <cell r="F1874">
            <v>0</v>
          </cell>
        </row>
        <row r="1875">
          <cell r="B1875" t="str">
            <v>0318530</v>
          </cell>
          <cell r="C1875" t="str">
            <v>FOOTACTION</v>
          </cell>
          <cell r="D1875">
            <v>14</v>
          </cell>
          <cell r="E1875">
            <v>0</v>
          </cell>
          <cell r="F1875">
            <v>0.14000000000000001</v>
          </cell>
        </row>
        <row r="1876">
          <cell r="B1876" t="str">
            <v>0318531</v>
          </cell>
          <cell r="C1876" t="str">
            <v>FOOTACTION</v>
          </cell>
          <cell r="D1876">
            <v>14</v>
          </cell>
          <cell r="E1876">
            <v>0</v>
          </cell>
          <cell r="F1876">
            <v>0.14000000000000001</v>
          </cell>
        </row>
        <row r="1877">
          <cell r="B1877" t="str">
            <v>0318532</v>
          </cell>
          <cell r="C1877" t="str">
            <v>FOOTACTION</v>
          </cell>
          <cell r="D1877">
            <v>14</v>
          </cell>
          <cell r="E1877">
            <v>0</v>
          </cell>
          <cell r="F1877">
            <v>0.14000000000000001</v>
          </cell>
        </row>
        <row r="1878">
          <cell r="B1878" t="str">
            <v>0318860</v>
          </cell>
          <cell r="C1878" t="str">
            <v>FOOTFIT SHOE STORE</v>
          </cell>
          <cell r="E1878">
            <v>0</v>
          </cell>
          <cell r="F1878">
            <v>0</v>
          </cell>
        </row>
        <row r="1879">
          <cell r="B1879" t="str">
            <v>0319100</v>
          </cell>
          <cell r="C1879" t="str">
            <v>FRENCH`S ATHLETICS INC.</v>
          </cell>
          <cell r="E1879">
            <v>0</v>
          </cell>
          <cell r="F1879">
            <v>0</v>
          </cell>
        </row>
        <row r="1880">
          <cell r="B1880" t="str">
            <v>0319101</v>
          </cell>
          <cell r="C1880" t="str">
            <v>G &amp; S WHOLESALE SHOE COMPANY</v>
          </cell>
          <cell r="E1880">
            <v>0</v>
          </cell>
          <cell r="F1880">
            <v>0</v>
          </cell>
        </row>
        <row r="1881">
          <cell r="B1881" t="str">
            <v>0319103</v>
          </cell>
          <cell r="C1881" t="str">
            <v>GARY SMITH'S EASY RUNNER- ELITE</v>
          </cell>
          <cell r="E1881">
            <v>8</v>
          </cell>
          <cell r="F1881">
            <v>0.08</v>
          </cell>
        </row>
        <row r="1882">
          <cell r="B1882" t="str">
            <v>0319137</v>
          </cell>
          <cell r="C1882" t="str">
            <v>GABRIEL'S, INC</v>
          </cell>
          <cell r="E1882">
            <v>0</v>
          </cell>
          <cell r="F1882">
            <v>0</v>
          </cell>
        </row>
        <row r="1883">
          <cell r="B1883" t="str">
            <v>0319175</v>
          </cell>
          <cell r="C1883" t="str">
            <v>GADBERRY'S</v>
          </cell>
          <cell r="E1883">
            <v>0</v>
          </cell>
          <cell r="F1883">
            <v>0</v>
          </cell>
        </row>
        <row r="1884">
          <cell r="B1884" t="str">
            <v>0319358</v>
          </cell>
          <cell r="C1884" t="str">
            <v>G A S, INC</v>
          </cell>
          <cell r="E1884">
            <v>0</v>
          </cell>
          <cell r="F1884">
            <v>0</v>
          </cell>
        </row>
        <row r="1885">
          <cell r="B1885" t="str">
            <v>0319375</v>
          </cell>
          <cell r="C1885" t="str">
            <v>GELLCO UNIFORMS &amp; SHOES INC</v>
          </cell>
          <cell r="E1885">
            <v>0</v>
          </cell>
          <cell r="F1885">
            <v>0</v>
          </cell>
        </row>
        <row r="1886">
          <cell r="B1886" t="str">
            <v>0319454</v>
          </cell>
          <cell r="C1886" t="str">
            <v>GEORGE'S DEPT STORE</v>
          </cell>
          <cell r="E1886">
            <v>0</v>
          </cell>
          <cell r="F1886">
            <v>0</v>
          </cell>
        </row>
        <row r="1887">
          <cell r="B1887" t="str">
            <v>0319466</v>
          </cell>
          <cell r="C1887" t="str">
            <v>GOBERS ATHLETIC SHOP</v>
          </cell>
          <cell r="E1887">
            <v>0</v>
          </cell>
          <cell r="F1887">
            <v>0</v>
          </cell>
        </row>
        <row r="1888">
          <cell r="B1888" t="str">
            <v>0319473</v>
          </cell>
          <cell r="C1888" t="str">
            <v>GOLD'S DEPARTMENT STORE, INC</v>
          </cell>
          <cell r="E1888">
            <v>0</v>
          </cell>
          <cell r="F1888">
            <v>0</v>
          </cell>
        </row>
        <row r="1889">
          <cell r="B1889" t="str">
            <v>0319480</v>
          </cell>
          <cell r="C1889" t="str">
            <v>GOLDMAN &amp; MARCUS ENTERPRISES I</v>
          </cell>
          <cell r="E1889">
            <v>0</v>
          </cell>
          <cell r="F1889">
            <v>0</v>
          </cell>
        </row>
        <row r="1890">
          <cell r="B1890" t="str">
            <v>0319491</v>
          </cell>
          <cell r="C1890" t="str">
            <v>HOPKINS SHOE MART INC</v>
          </cell>
          <cell r="E1890">
            <v>0</v>
          </cell>
          <cell r="F1890">
            <v>0</v>
          </cell>
        </row>
        <row r="1891">
          <cell r="B1891" t="str">
            <v>0319500</v>
          </cell>
          <cell r="C1891" t="str">
            <v>LABELS SHOES           DELETED 6/99</v>
          </cell>
          <cell r="E1891">
            <v>0</v>
          </cell>
          <cell r="F1891">
            <v>0</v>
          </cell>
        </row>
        <row r="1892">
          <cell r="B1892" t="str">
            <v>0319598</v>
          </cell>
          <cell r="C1892" t="str">
            <v>LOVELESS COMFORT SHOES &amp; REPAIR</v>
          </cell>
          <cell r="E1892">
            <v>0</v>
          </cell>
          <cell r="F1892">
            <v>0</v>
          </cell>
        </row>
        <row r="1893">
          <cell r="B1893" t="str">
            <v>0319623</v>
          </cell>
          <cell r="C1893" t="str">
            <v>HUNT SHOE DEPT INC</v>
          </cell>
          <cell r="E1893">
            <v>0</v>
          </cell>
          <cell r="F1893">
            <v>0</v>
          </cell>
        </row>
        <row r="1894">
          <cell r="B1894" t="str">
            <v>0319826</v>
          </cell>
          <cell r="C1894" t="str">
            <v>GREEN COUNTRY SHOES &amp; BOOTS</v>
          </cell>
          <cell r="E1894">
            <v>0</v>
          </cell>
          <cell r="F1894">
            <v>0</v>
          </cell>
        </row>
        <row r="1895">
          <cell r="B1895" t="str">
            <v>0319850</v>
          </cell>
          <cell r="C1895" t="str">
            <v>GREGORY'S SPTG GDS</v>
          </cell>
          <cell r="E1895">
            <v>0</v>
          </cell>
          <cell r="F1895">
            <v>0</v>
          </cell>
        </row>
        <row r="1896">
          <cell r="B1896" t="str">
            <v>0319856</v>
          </cell>
          <cell r="C1896" t="str">
            <v>VANCE HALL SPTG GOODS</v>
          </cell>
          <cell r="E1896">
            <v>0</v>
          </cell>
          <cell r="F1896">
            <v>0</v>
          </cell>
        </row>
        <row r="1897">
          <cell r="B1897" t="str">
            <v>0319871</v>
          </cell>
          <cell r="C1897" t="str">
            <v>HALL OF FAME SPTG GDS</v>
          </cell>
          <cell r="E1897">
            <v>0</v>
          </cell>
          <cell r="F1897">
            <v>0</v>
          </cell>
        </row>
        <row r="1898">
          <cell r="B1898" t="str">
            <v>0319880</v>
          </cell>
          <cell r="C1898" t="str">
            <v>GRUNDY'S SPT GOODS INC</v>
          </cell>
          <cell r="E1898">
            <v>0</v>
          </cell>
          <cell r="F1898">
            <v>0</v>
          </cell>
        </row>
        <row r="1899">
          <cell r="B1899" t="str">
            <v>0319883</v>
          </cell>
          <cell r="C1899" t="str">
            <v>HESS SHOES AND APPAREL</v>
          </cell>
          <cell r="E1899">
            <v>0</v>
          </cell>
          <cell r="F1899">
            <v>0</v>
          </cell>
        </row>
        <row r="1900">
          <cell r="B1900" t="str">
            <v>0319888</v>
          </cell>
          <cell r="C1900" t="str">
            <v>GUARANTEE SHOE STORE</v>
          </cell>
          <cell r="E1900">
            <v>0</v>
          </cell>
          <cell r="F1900">
            <v>0</v>
          </cell>
        </row>
        <row r="1901">
          <cell r="B1901" t="str">
            <v>0319892</v>
          </cell>
          <cell r="C1901" t="str">
            <v>HAASE'S SHOE STORE, INC</v>
          </cell>
          <cell r="E1901">
            <v>0</v>
          </cell>
          <cell r="F1901">
            <v>0</v>
          </cell>
        </row>
        <row r="1902">
          <cell r="B1902" t="str">
            <v>0319895</v>
          </cell>
          <cell r="C1902" t="str">
            <v>HANELINE'S MENS' WEAR</v>
          </cell>
          <cell r="E1902">
            <v>0</v>
          </cell>
          <cell r="F1902">
            <v>0</v>
          </cell>
        </row>
        <row r="1903">
          <cell r="B1903" t="str">
            <v>0319914</v>
          </cell>
          <cell r="C1903" t="str">
            <v>INSTANT REPLAY SPORTS INC</v>
          </cell>
          <cell r="E1903">
            <v>0</v>
          </cell>
          <cell r="F1903">
            <v>0</v>
          </cell>
        </row>
        <row r="1904">
          <cell r="B1904" t="str">
            <v>0319920</v>
          </cell>
          <cell r="C1904" t="str">
            <v>JACKSON FAMILY SHOES</v>
          </cell>
          <cell r="E1904">
            <v>0</v>
          </cell>
          <cell r="F1904">
            <v>0</v>
          </cell>
        </row>
        <row r="1905">
          <cell r="B1905" t="str">
            <v>0320004</v>
          </cell>
          <cell r="C1905" t="str">
            <v>GULF BIOMECHANICAL LAB INC</v>
          </cell>
          <cell r="E1905">
            <v>0</v>
          </cell>
          <cell r="F1905">
            <v>0</v>
          </cell>
        </row>
        <row r="1906">
          <cell r="B1906" t="str">
            <v>0320032</v>
          </cell>
          <cell r="C1906" t="str">
            <v>HILL COUNTRY SPORTS INC</v>
          </cell>
          <cell r="E1906">
            <v>0</v>
          </cell>
          <cell r="F1906">
            <v>0</v>
          </cell>
        </row>
        <row r="1907">
          <cell r="B1907" t="str">
            <v>0320050</v>
          </cell>
          <cell r="C1907" t="str">
            <v>HOLLIDAY SHOES INC</v>
          </cell>
          <cell r="E1907">
            <v>0</v>
          </cell>
          <cell r="F1907">
            <v>0</v>
          </cell>
        </row>
        <row r="1908">
          <cell r="B1908" t="str">
            <v>0320051</v>
          </cell>
          <cell r="C1908" t="str">
            <v>HOMESTRETCH CORP.</v>
          </cell>
          <cell r="D1908">
            <v>6</v>
          </cell>
          <cell r="E1908">
            <v>0</v>
          </cell>
          <cell r="F1908">
            <v>0.06</v>
          </cell>
        </row>
        <row r="1909">
          <cell r="B1909" t="str">
            <v>0320064</v>
          </cell>
          <cell r="C1909" t="str">
            <v>HOUMA HABERDASHERY</v>
          </cell>
          <cell r="E1909">
            <v>0</v>
          </cell>
          <cell r="F1909">
            <v>0</v>
          </cell>
        </row>
        <row r="1910">
          <cell r="B1910" t="str">
            <v>0320116</v>
          </cell>
          <cell r="C1910" t="str">
            <v>T&amp;B SPORTS</v>
          </cell>
          <cell r="E1910">
            <v>0</v>
          </cell>
          <cell r="F1910">
            <v>0</v>
          </cell>
        </row>
        <row r="1911">
          <cell r="B1911" t="str">
            <v>0320211</v>
          </cell>
          <cell r="C1911" t="str">
            <v>B'S SHOES &amp; ACCESSORIES INC</v>
          </cell>
          <cell r="E1911">
            <v>0</v>
          </cell>
          <cell r="F1911">
            <v>0</v>
          </cell>
        </row>
        <row r="1912">
          <cell r="B1912" t="str">
            <v>0320212</v>
          </cell>
          <cell r="C1912" t="str">
            <v>J &amp; K OF MONROE LLC</v>
          </cell>
          <cell r="E1912">
            <v>0</v>
          </cell>
          <cell r="F1912">
            <v>0</v>
          </cell>
        </row>
        <row r="1913">
          <cell r="B1913" t="str">
            <v>0320219</v>
          </cell>
          <cell r="C1913" t="str">
            <v>GALA SHOES</v>
          </cell>
          <cell r="E1913">
            <v>0</v>
          </cell>
          <cell r="F1913">
            <v>0</v>
          </cell>
        </row>
        <row r="1914">
          <cell r="B1914" t="str">
            <v>0320220</v>
          </cell>
          <cell r="C1914" t="str">
            <v>TRI-RUNNING</v>
          </cell>
          <cell r="E1914">
            <v>0</v>
          </cell>
          <cell r="F1914">
            <v>0</v>
          </cell>
        </row>
        <row r="1915">
          <cell r="B1915" t="str">
            <v>0320226</v>
          </cell>
          <cell r="C1915" t="str">
            <v>G Q FASHIONS</v>
          </cell>
          <cell r="E1915">
            <v>0</v>
          </cell>
          <cell r="F1915">
            <v>0</v>
          </cell>
        </row>
        <row r="1916">
          <cell r="B1916" t="str">
            <v>0320314</v>
          </cell>
          <cell r="C1916" t="str">
            <v>VIVROUX TOYS AND SPORTING GOODS</v>
          </cell>
          <cell r="E1916">
            <v>0</v>
          </cell>
          <cell r="F1916">
            <v>0</v>
          </cell>
        </row>
        <row r="1917">
          <cell r="B1917" t="str">
            <v>0320320</v>
          </cell>
          <cell r="C1917" t="str">
            <v>BAYLOR PROSHOP</v>
          </cell>
          <cell r="E1917">
            <v>0</v>
          </cell>
          <cell r="F1917">
            <v>0</v>
          </cell>
        </row>
        <row r="1918">
          <cell r="B1918" t="str">
            <v>0320366</v>
          </cell>
          <cell r="C1918" t="str">
            <v>HOUSTON RACQUET CLUB</v>
          </cell>
          <cell r="E1918">
            <v>0</v>
          </cell>
          <cell r="F1918">
            <v>0</v>
          </cell>
        </row>
        <row r="1919">
          <cell r="B1919" t="str">
            <v>0320402</v>
          </cell>
          <cell r="C1919" t="str">
            <v>J.B. BEST &amp; CO</v>
          </cell>
          <cell r="E1919">
            <v>0</v>
          </cell>
          <cell r="F1919">
            <v>0</v>
          </cell>
        </row>
        <row r="1920">
          <cell r="B1920" t="str">
            <v>0320408</v>
          </cell>
          <cell r="C1920" t="str">
            <v>SUN SPORTS INC</v>
          </cell>
          <cell r="E1920">
            <v>0</v>
          </cell>
          <cell r="F1920">
            <v>0</v>
          </cell>
        </row>
        <row r="1921">
          <cell r="B1921" t="str">
            <v>0320415</v>
          </cell>
          <cell r="C1921" t="str">
            <v>OUTDOORSMAN INC</v>
          </cell>
          <cell r="E1921">
            <v>0</v>
          </cell>
          <cell r="F1921">
            <v>0</v>
          </cell>
        </row>
        <row r="1922">
          <cell r="B1922" t="str">
            <v>0320416</v>
          </cell>
          <cell r="C1922" t="str">
            <v>EL TORO SPORTING GOODS INC</v>
          </cell>
          <cell r="E1922">
            <v>0</v>
          </cell>
          <cell r="F1922">
            <v>0</v>
          </cell>
        </row>
        <row r="1923">
          <cell r="B1923" t="str">
            <v>0320502</v>
          </cell>
          <cell r="C1923" t="str">
            <v>EAST TEXAS SPORTS CENTER</v>
          </cell>
          <cell r="E1923">
            <v>0</v>
          </cell>
          <cell r="F1923">
            <v>0</v>
          </cell>
        </row>
        <row r="1924">
          <cell r="B1924" t="str">
            <v>0320607</v>
          </cell>
          <cell r="C1924" t="str">
            <v>BRENNAN RETAIL INC</v>
          </cell>
          <cell r="E1924">
            <v>0</v>
          </cell>
          <cell r="F1924">
            <v>0</v>
          </cell>
        </row>
        <row r="1925">
          <cell r="B1925" t="str">
            <v>0320610</v>
          </cell>
          <cell r="C1925" t="str">
            <v>J.P. SUPER SPORT       DELETED 6/99</v>
          </cell>
          <cell r="E1925">
            <v>0</v>
          </cell>
          <cell r="F1925">
            <v>0</v>
          </cell>
        </row>
        <row r="1926">
          <cell r="B1926" t="str">
            <v>0320709</v>
          </cell>
          <cell r="C1926" t="str">
            <v>ESNEAULT INC</v>
          </cell>
          <cell r="E1926">
            <v>0</v>
          </cell>
          <cell r="F1926">
            <v>0</v>
          </cell>
        </row>
        <row r="1927">
          <cell r="B1927" t="str">
            <v>0320763</v>
          </cell>
          <cell r="C1927" t="str">
            <v>IMPERIAL SHOE STORE</v>
          </cell>
          <cell r="E1927">
            <v>0</v>
          </cell>
          <cell r="F1927">
            <v>0</v>
          </cell>
        </row>
        <row r="1928">
          <cell r="B1928" t="str">
            <v>0320767</v>
          </cell>
          <cell r="C1928" t="str">
            <v>INTERNATIONAL FASHIONS INC</v>
          </cell>
          <cell r="E1928">
            <v>0</v>
          </cell>
          <cell r="F1928">
            <v>0</v>
          </cell>
        </row>
        <row r="1929">
          <cell r="B1929" t="str">
            <v>0320768</v>
          </cell>
          <cell r="C1929" t="str">
            <v>INTERNATIONAL STORES ENTERPRIS</v>
          </cell>
          <cell r="E1929">
            <v>0</v>
          </cell>
          <cell r="F1929">
            <v>0</v>
          </cell>
        </row>
        <row r="1930">
          <cell r="B1930" t="str">
            <v>0320769</v>
          </cell>
          <cell r="C1930" t="str">
            <v>JAROD SPORTS</v>
          </cell>
          <cell r="E1930">
            <v>0</v>
          </cell>
          <cell r="F1930">
            <v>0</v>
          </cell>
        </row>
        <row r="1931">
          <cell r="B1931" t="str">
            <v>0320815</v>
          </cell>
          <cell r="C1931" t="str">
            <v>PROVIDENCE HEALTH SERVICES OF WACO</v>
          </cell>
          <cell r="E1931">
            <v>0</v>
          </cell>
          <cell r="F1931">
            <v>0</v>
          </cell>
        </row>
        <row r="1932">
          <cell r="B1932" t="str">
            <v>0320823</v>
          </cell>
          <cell r="C1932" t="str">
            <v>COCKRELLS' SHOES &amp; ACCESSORIES</v>
          </cell>
          <cell r="E1932">
            <v>0</v>
          </cell>
          <cell r="F1932">
            <v>0</v>
          </cell>
        </row>
        <row r="1933">
          <cell r="B1933" t="str">
            <v>0320826</v>
          </cell>
          <cell r="C1933" t="str">
            <v>K BARKER ENT., LLC</v>
          </cell>
          <cell r="E1933">
            <v>7</v>
          </cell>
          <cell r="F1933">
            <v>7.0000000000000007E-2</v>
          </cell>
        </row>
        <row r="1934">
          <cell r="B1934" t="str">
            <v>0320829</v>
          </cell>
          <cell r="C1934" t="str">
            <v>KEN'S SPORTS-WORK-CASUALS</v>
          </cell>
          <cell r="E1934">
            <v>0</v>
          </cell>
          <cell r="F1934">
            <v>0</v>
          </cell>
        </row>
        <row r="1935">
          <cell r="B1935" t="str">
            <v>0320854</v>
          </cell>
          <cell r="C1935" t="str">
            <v>JERRY LENZ SPORTS</v>
          </cell>
          <cell r="E1935">
            <v>0</v>
          </cell>
          <cell r="F1935">
            <v>0</v>
          </cell>
        </row>
        <row r="1936">
          <cell r="B1936" t="str">
            <v>0320870</v>
          </cell>
          <cell r="C1936" t="str">
            <v>JIM PRUITT SHOES</v>
          </cell>
          <cell r="E1936">
            <v>0</v>
          </cell>
          <cell r="F1936">
            <v>0</v>
          </cell>
        </row>
        <row r="1937">
          <cell r="B1937" t="str">
            <v>0321009</v>
          </cell>
          <cell r="C1937" t="str">
            <v>MILLER SHOES INC</v>
          </cell>
          <cell r="E1937">
            <v>0</v>
          </cell>
          <cell r="F1937">
            <v>0</v>
          </cell>
        </row>
        <row r="1938">
          <cell r="B1938" t="str">
            <v>0321017</v>
          </cell>
          <cell r="C1938" t="str">
            <v>JOE L JOHNSON III INC</v>
          </cell>
          <cell r="E1938">
            <v>0</v>
          </cell>
          <cell r="F1938">
            <v>0</v>
          </cell>
        </row>
        <row r="1939">
          <cell r="B1939" t="str">
            <v>0321019</v>
          </cell>
          <cell r="C1939" t="str">
            <v>NEW BALANCE SAN ANTONIO</v>
          </cell>
          <cell r="D1939">
            <v>10</v>
          </cell>
          <cell r="E1939">
            <v>0</v>
          </cell>
          <cell r="F1939">
            <v>0.1</v>
          </cell>
        </row>
        <row r="1940">
          <cell r="B1940" t="str">
            <v>0321029</v>
          </cell>
          <cell r="C1940" t="str">
            <v>NEW BALANCE HOUSTON</v>
          </cell>
          <cell r="D1940">
            <v>10</v>
          </cell>
          <cell r="E1940">
            <v>0</v>
          </cell>
          <cell r="F1940">
            <v>0.1</v>
          </cell>
        </row>
        <row r="1941">
          <cell r="B1941" t="str">
            <v>0321030</v>
          </cell>
          <cell r="C1941" t="str">
            <v>JOE'S FAMILY SHOE STORE</v>
          </cell>
          <cell r="E1941">
            <v>0</v>
          </cell>
          <cell r="F1941">
            <v>0</v>
          </cell>
        </row>
        <row r="1942">
          <cell r="B1942" t="str">
            <v>0321107</v>
          </cell>
          <cell r="C1942" t="str">
            <v>KELCO KIDS INC</v>
          </cell>
          <cell r="E1942">
            <v>0</v>
          </cell>
          <cell r="F1942">
            <v>0</v>
          </cell>
        </row>
        <row r="1943">
          <cell r="B1943" t="str">
            <v>0321119</v>
          </cell>
          <cell r="C1943" t="str">
            <v>JIM HAMILTON TENNIS SHOP</v>
          </cell>
          <cell r="E1943">
            <v>0</v>
          </cell>
          <cell r="F1943">
            <v>0</v>
          </cell>
        </row>
        <row r="1944">
          <cell r="B1944" t="str">
            <v>0321184</v>
          </cell>
          <cell r="C1944" t="str">
            <v>JOCK SHOP</v>
          </cell>
          <cell r="E1944">
            <v>0</v>
          </cell>
          <cell r="F1944">
            <v>0</v>
          </cell>
        </row>
        <row r="1945">
          <cell r="B1945" t="str">
            <v>0321210</v>
          </cell>
          <cell r="C1945" t="str">
            <v>ROZAS SHOE STORE</v>
          </cell>
          <cell r="E1945">
            <v>0</v>
          </cell>
          <cell r="F1945">
            <v>0</v>
          </cell>
        </row>
        <row r="1946">
          <cell r="B1946" t="str">
            <v>0321214</v>
          </cell>
          <cell r="C1946" t="str">
            <v>ELIAS</v>
          </cell>
          <cell r="E1946">
            <v>0</v>
          </cell>
          <cell r="F1946">
            <v>0</v>
          </cell>
        </row>
        <row r="1947">
          <cell r="B1947" t="str">
            <v>0321231</v>
          </cell>
          <cell r="C1947" t="str">
            <v>HANNA ZALLES</v>
          </cell>
          <cell r="E1947">
            <v>0</v>
          </cell>
          <cell r="F1947">
            <v>0</v>
          </cell>
        </row>
        <row r="1948">
          <cell r="B1948" t="str">
            <v>0321317</v>
          </cell>
          <cell r="C1948" t="str">
            <v>GREEN GIANT SALES INC</v>
          </cell>
          <cell r="E1948">
            <v>0</v>
          </cell>
          <cell r="F1948">
            <v>0</v>
          </cell>
        </row>
        <row r="1949">
          <cell r="B1949" t="str">
            <v>0321321</v>
          </cell>
          <cell r="C1949" t="str">
            <v>GREENWOOD SHOES</v>
          </cell>
          <cell r="E1949">
            <v>8</v>
          </cell>
          <cell r="F1949">
            <v>0.08</v>
          </cell>
        </row>
        <row r="1950">
          <cell r="B1950" t="str">
            <v>0321334</v>
          </cell>
          <cell r="C1950" t="str">
            <v>JOEL'S BOOT &amp; SHOE REPAIR INC</v>
          </cell>
          <cell r="E1950">
            <v>0</v>
          </cell>
          <cell r="F1950">
            <v>0</v>
          </cell>
        </row>
        <row r="1951">
          <cell r="B1951" t="str">
            <v>0321339</v>
          </cell>
          <cell r="C1951" t="str">
            <v>GUS KAPLAN, INC.</v>
          </cell>
          <cell r="E1951">
            <v>0</v>
          </cell>
          <cell r="F1951">
            <v>0</v>
          </cell>
        </row>
        <row r="1952">
          <cell r="B1952" t="str">
            <v>0321484</v>
          </cell>
          <cell r="C1952" t="str">
            <v>JOYNER FRY SHOES</v>
          </cell>
          <cell r="E1952">
            <v>0</v>
          </cell>
          <cell r="F1952">
            <v>0</v>
          </cell>
        </row>
        <row r="1953">
          <cell r="B1953" t="str">
            <v>0321751</v>
          </cell>
          <cell r="C1953" t="str">
            <v>KARA - VEL SHOE STORES</v>
          </cell>
          <cell r="E1953">
            <v>8</v>
          </cell>
          <cell r="F1953">
            <v>0.08</v>
          </cell>
        </row>
        <row r="1954">
          <cell r="B1954" t="str">
            <v>0321821</v>
          </cell>
          <cell r="C1954" t="str">
            <v>K &amp; K SPORTS</v>
          </cell>
          <cell r="E1954">
            <v>0</v>
          </cell>
          <cell r="F1954">
            <v>0</v>
          </cell>
        </row>
        <row r="1955">
          <cell r="B1955" t="str">
            <v>0321948</v>
          </cell>
          <cell r="C1955" t="str">
            <v>JIM BRIDGES SPORTING   DELETED 6/99</v>
          </cell>
          <cell r="E1955">
            <v>0</v>
          </cell>
          <cell r="F1955">
            <v>0</v>
          </cell>
        </row>
        <row r="1956">
          <cell r="B1956" t="str">
            <v>0321974</v>
          </cell>
          <cell r="C1956" t="str">
            <v>KICKING BIRD TENNIS CTR</v>
          </cell>
          <cell r="E1956">
            <v>0</v>
          </cell>
          <cell r="F1956">
            <v>0</v>
          </cell>
        </row>
        <row r="1957">
          <cell r="B1957" t="str">
            <v>0322090</v>
          </cell>
          <cell r="C1957" t="str">
            <v>BREMARK INC</v>
          </cell>
          <cell r="E1957">
            <v>0</v>
          </cell>
          <cell r="F1957">
            <v>0</v>
          </cell>
        </row>
        <row r="1958">
          <cell r="B1958" t="str">
            <v>0322467</v>
          </cell>
          <cell r="C1958" t="str">
            <v>SPORTS COLLECTION INC</v>
          </cell>
          <cell r="E1958">
            <v>0</v>
          </cell>
          <cell r="F1958">
            <v>0</v>
          </cell>
        </row>
        <row r="1959">
          <cell r="B1959" t="str">
            <v>0322490</v>
          </cell>
          <cell r="C1959" t="str">
            <v>LANGSTON COMPANY</v>
          </cell>
          <cell r="E1959">
            <v>0</v>
          </cell>
          <cell r="F1959">
            <v>0</v>
          </cell>
        </row>
        <row r="1960">
          <cell r="B1960" t="str">
            <v>0322499</v>
          </cell>
          <cell r="C1960" t="str">
            <v>COACHES CORNER</v>
          </cell>
          <cell r="E1960">
            <v>0</v>
          </cell>
          <cell r="F1960">
            <v>0</v>
          </cell>
        </row>
        <row r="1961">
          <cell r="B1961" t="str">
            <v>0322555</v>
          </cell>
          <cell r="C1961" t="str">
            <v>LARRY BLACK SPT GDS INC</v>
          </cell>
          <cell r="E1961">
            <v>0</v>
          </cell>
          <cell r="F1961">
            <v>0</v>
          </cell>
        </row>
        <row r="1962">
          <cell r="B1962" t="str">
            <v>0322563</v>
          </cell>
          <cell r="C1962" t="str">
            <v>LA PERLA</v>
          </cell>
          <cell r="E1962">
            <v>0</v>
          </cell>
          <cell r="F1962">
            <v>0</v>
          </cell>
        </row>
        <row r="1963">
          <cell r="B1963" t="str">
            <v>0322600</v>
          </cell>
          <cell r="C1963" t="str">
            <v>LARRY'S STANDARD BRAND SHOES- DIP</v>
          </cell>
          <cell r="E1963">
            <v>0</v>
          </cell>
          <cell r="F1963">
            <v>0</v>
          </cell>
        </row>
        <row r="1964">
          <cell r="B1964" t="str">
            <v>0322636</v>
          </cell>
          <cell r="C1964" t="str">
            <v>LARRY'S STANDARD BRAND SHOES</v>
          </cell>
          <cell r="E1964">
            <v>8</v>
          </cell>
          <cell r="F1964">
            <v>0.08</v>
          </cell>
        </row>
        <row r="1965">
          <cell r="B1965" t="str">
            <v>0322681</v>
          </cell>
          <cell r="C1965" t="str">
            <v>LAUB'S SPORTING GDS.INC.</v>
          </cell>
          <cell r="E1965">
            <v>0</v>
          </cell>
          <cell r="F1965">
            <v>0</v>
          </cell>
        </row>
        <row r="1966">
          <cell r="B1966" t="str">
            <v>0322684</v>
          </cell>
          <cell r="C1966" t="str">
            <v>LAS COLINAS COUNTRY CLUB</v>
          </cell>
          <cell r="E1966">
            <v>0</v>
          </cell>
          <cell r="F1966">
            <v>0</v>
          </cell>
        </row>
        <row r="1967">
          <cell r="B1967" t="str">
            <v>0322731</v>
          </cell>
          <cell r="C1967" t="str">
            <v>LEAIRD'S DEPT STORE</v>
          </cell>
          <cell r="E1967">
            <v>0</v>
          </cell>
          <cell r="F1967">
            <v>0</v>
          </cell>
        </row>
        <row r="1968">
          <cell r="B1968" t="str">
            <v>0322798</v>
          </cell>
          <cell r="C1968" t="str">
            <v>SPORTSMAN'S GUIDE</v>
          </cell>
          <cell r="E1968">
            <v>0</v>
          </cell>
          <cell r="F1968">
            <v>0</v>
          </cell>
        </row>
        <row r="1969">
          <cell r="B1969" t="str">
            <v>0322801</v>
          </cell>
          <cell r="C1969" t="str">
            <v>LEON'S FASHIONS INC</v>
          </cell>
          <cell r="E1969">
            <v>5</v>
          </cell>
          <cell r="F1969">
            <v>0.05</v>
          </cell>
        </row>
        <row r="1970">
          <cell r="B1970" t="str">
            <v>0322857</v>
          </cell>
          <cell r="C1970" t="str">
            <v>ATHLETIC CONNECTION</v>
          </cell>
          <cell r="E1970">
            <v>0</v>
          </cell>
          <cell r="F1970">
            <v>0</v>
          </cell>
        </row>
        <row r="1971">
          <cell r="B1971" t="str">
            <v>0322884</v>
          </cell>
          <cell r="C1971" t="str">
            <v>LEE'S COMFORT SHOES</v>
          </cell>
          <cell r="E1971">
            <v>0</v>
          </cell>
          <cell r="F1971">
            <v>0</v>
          </cell>
        </row>
        <row r="1972">
          <cell r="B1972" t="str">
            <v>0323004</v>
          </cell>
          <cell r="C1972" t="str">
            <v>GENE LOCKWOOD'S SPORTMART</v>
          </cell>
          <cell r="E1972">
            <v>0</v>
          </cell>
          <cell r="F1972">
            <v>0</v>
          </cell>
        </row>
        <row r="1973">
          <cell r="B1973" t="str">
            <v>0323156</v>
          </cell>
          <cell r="C1973" t="str">
            <v>LONNIE HICKS SHOE STORE, INC</v>
          </cell>
          <cell r="E1973">
            <v>0</v>
          </cell>
          <cell r="F1973">
            <v>0</v>
          </cell>
        </row>
        <row r="1974">
          <cell r="B1974" t="str">
            <v>0323499</v>
          </cell>
          <cell r="C1974" t="str">
            <v>NBB INC.</v>
          </cell>
          <cell r="E1974">
            <v>0</v>
          </cell>
          <cell r="F1974">
            <v>0</v>
          </cell>
        </row>
        <row r="1975">
          <cell r="B1975" t="str">
            <v>0323549</v>
          </cell>
          <cell r="C1975" t="str">
            <v>LOVELESS SHOES</v>
          </cell>
          <cell r="E1975">
            <v>0</v>
          </cell>
          <cell r="F1975">
            <v>0</v>
          </cell>
        </row>
        <row r="1976">
          <cell r="B1976" t="str">
            <v>0323608</v>
          </cell>
          <cell r="C1976" t="str">
            <v>LONE STAR ORTHOTICS INC</v>
          </cell>
          <cell r="E1976">
            <v>0</v>
          </cell>
          <cell r="F1976">
            <v>0</v>
          </cell>
        </row>
        <row r="1977">
          <cell r="B1977" t="str">
            <v>0323691</v>
          </cell>
          <cell r="C1977" t="str">
            <v>LUKE'S LOCKER -ELITE</v>
          </cell>
          <cell r="E1977">
            <v>8</v>
          </cell>
          <cell r="F1977">
            <v>0.08</v>
          </cell>
        </row>
        <row r="1978">
          <cell r="B1978" t="str">
            <v>0323692</v>
          </cell>
          <cell r="C1978" t="str">
            <v>LUKE'S LOCKER</v>
          </cell>
          <cell r="E1978">
            <v>7</v>
          </cell>
          <cell r="F1978">
            <v>7.0000000000000007E-2</v>
          </cell>
        </row>
        <row r="1979">
          <cell r="B1979" t="str">
            <v>0324006</v>
          </cell>
          <cell r="C1979" t="str">
            <v>M GOLDBERG, INC</v>
          </cell>
          <cell r="E1979">
            <v>0</v>
          </cell>
          <cell r="F1979">
            <v>0</v>
          </cell>
        </row>
        <row r="1980">
          <cell r="B1980" t="str">
            <v>0324035</v>
          </cell>
          <cell r="C1980" t="str">
            <v>MS TONY'S SHOES</v>
          </cell>
          <cell r="E1980">
            <v>0</v>
          </cell>
          <cell r="F1980">
            <v>0</v>
          </cell>
        </row>
        <row r="1981">
          <cell r="B1981" t="str">
            <v>0324125</v>
          </cell>
          <cell r="C1981" t="str">
            <v>MARYS BOOTS &amp; SHOES</v>
          </cell>
          <cell r="E1981">
            <v>0</v>
          </cell>
          <cell r="F1981">
            <v>0</v>
          </cell>
        </row>
        <row r="1982">
          <cell r="B1982" t="str">
            <v>0324129</v>
          </cell>
          <cell r="C1982" t="str">
            <v>LYNN'S SHOES INC   deleted 3/00</v>
          </cell>
          <cell r="E1982">
            <v>0</v>
          </cell>
          <cell r="F1982">
            <v>0</v>
          </cell>
        </row>
        <row r="1983">
          <cell r="B1983" t="str">
            <v>0324190</v>
          </cell>
          <cell r="C1983" t="str">
            <v>MAN'S SHOP             DELETED 6/99</v>
          </cell>
          <cell r="E1983">
            <v>0</v>
          </cell>
          <cell r="F1983">
            <v>0</v>
          </cell>
        </row>
        <row r="1984">
          <cell r="B1984" t="str">
            <v>0324191</v>
          </cell>
          <cell r="C1984" t="str">
            <v>MAEKER'S SHOES INC</v>
          </cell>
          <cell r="E1984">
            <v>0</v>
          </cell>
          <cell r="F1984">
            <v>0</v>
          </cell>
        </row>
        <row r="1985">
          <cell r="B1985" t="str">
            <v>0324192</v>
          </cell>
          <cell r="C1985" t="str">
            <v>MARJORIE HALL</v>
          </cell>
          <cell r="E1985">
            <v>0</v>
          </cell>
          <cell r="F1985">
            <v>0</v>
          </cell>
        </row>
        <row r="1986">
          <cell r="B1986" t="str">
            <v>0324194</v>
          </cell>
          <cell r="C1986" t="str">
            <v>MARCUS &amp; SON, INC</v>
          </cell>
          <cell r="E1986">
            <v>0</v>
          </cell>
          <cell r="F1986">
            <v>0</v>
          </cell>
        </row>
        <row r="1987">
          <cell r="B1987" t="str">
            <v>0324196</v>
          </cell>
          <cell r="C1987" t="str">
            <v>MARATHON ENTERPRISES</v>
          </cell>
          <cell r="E1987">
            <v>0</v>
          </cell>
          <cell r="F1987">
            <v>0</v>
          </cell>
        </row>
        <row r="1988">
          <cell r="B1988" t="str">
            <v>0324197</v>
          </cell>
          <cell r="C1988" t="str">
            <v>MARK'S SHOE ROOM</v>
          </cell>
          <cell r="E1988">
            <v>0</v>
          </cell>
          <cell r="F1988">
            <v>0</v>
          </cell>
        </row>
        <row r="1989">
          <cell r="B1989" t="str">
            <v>0324357</v>
          </cell>
          <cell r="C1989" t="str">
            <v>MARLON SHOES, INC</v>
          </cell>
          <cell r="E1989">
            <v>0</v>
          </cell>
          <cell r="F1989">
            <v>0</v>
          </cell>
        </row>
        <row r="1990">
          <cell r="B1990" t="str">
            <v>0324620</v>
          </cell>
          <cell r="C1990" t="str">
            <v>MASSEY &amp; BROWN</v>
          </cell>
          <cell r="E1990">
            <v>0</v>
          </cell>
          <cell r="F1990">
            <v>0</v>
          </cell>
        </row>
        <row r="1991">
          <cell r="B1991" t="str">
            <v>0324839</v>
          </cell>
          <cell r="C1991" t="str">
            <v>MASTER'S RUNNING &amp; FITNESS</v>
          </cell>
          <cell r="E1991">
            <v>0</v>
          </cell>
          <cell r="F1991">
            <v>0</v>
          </cell>
        </row>
        <row r="1992">
          <cell r="B1992" t="str">
            <v>0324892</v>
          </cell>
          <cell r="C1992" t="str">
            <v>MASSEY'S SPT CTR INC</v>
          </cell>
          <cell r="E1992">
            <v>0</v>
          </cell>
          <cell r="F1992">
            <v>0</v>
          </cell>
        </row>
        <row r="1993">
          <cell r="B1993" t="str">
            <v>0324893</v>
          </cell>
          <cell r="C1993" t="str">
            <v>MASSEY'S SPORT CENTER D I P</v>
          </cell>
          <cell r="E1993">
            <v>0</v>
          </cell>
          <cell r="F1993">
            <v>0</v>
          </cell>
        </row>
        <row r="1994">
          <cell r="B1994" t="str">
            <v>0324992</v>
          </cell>
          <cell r="C1994" t="str">
            <v>MAYER CO CLOTHIERS</v>
          </cell>
          <cell r="E1994">
            <v>0</v>
          </cell>
          <cell r="F1994">
            <v>0</v>
          </cell>
        </row>
        <row r="1995">
          <cell r="B1995" t="str">
            <v>0325026</v>
          </cell>
          <cell r="C1995" t="str">
            <v>MCGEE SPORTING GOODS</v>
          </cell>
          <cell r="E1995">
            <v>0</v>
          </cell>
          <cell r="F1995">
            <v>0</v>
          </cell>
        </row>
        <row r="1996">
          <cell r="B1996" t="str">
            <v>0325059</v>
          </cell>
          <cell r="C1996" t="str">
            <v>MCMAHAN SHOES INC</v>
          </cell>
          <cell r="E1996">
            <v>6</v>
          </cell>
          <cell r="F1996">
            <v>0.06</v>
          </cell>
        </row>
        <row r="1997">
          <cell r="B1997" t="str">
            <v>0325100</v>
          </cell>
          <cell r="C1997" t="str">
            <v>MEDINA ENTERPRISES INC</v>
          </cell>
          <cell r="E1997">
            <v>0</v>
          </cell>
          <cell r="F1997">
            <v>0</v>
          </cell>
        </row>
        <row r="1998">
          <cell r="B1998" t="str">
            <v>0325112</v>
          </cell>
          <cell r="C1998" t="str">
            <v>MEHLS SHOELAND</v>
          </cell>
          <cell r="E1998">
            <v>0</v>
          </cell>
          <cell r="F1998">
            <v>0</v>
          </cell>
        </row>
        <row r="1999">
          <cell r="B1999" t="str">
            <v>0325117</v>
          </cell>
          <cell r="C1999" t="str">
            <v>MERLES UNIFORMS</v>
          </cell>
          <cell r="E1999">
            <v>5</v>
          </cell>
          <cell r="F1999">
            <v>0.05</v>
          </cell>
        </row>
        <row r="2000">
          <cell r="B2000" t="str">
            <v>0325139</v>
          </cell>
          <cell r="C2000" t="str">
            <v>METAIRIE RUNNING CTR.</v>
          </cell>
          <cell r="E2000">
            <v>0</v>
          </cell>
          <cell r="F2000">
            <v>0</v>
          </cell>
        </row>
        <row r="2001">
          <cell r="B2001" t="str">
            <v>0325155</v>
          </cell>
          <cell r="C2001" t="str">
            <v>H MICKEL SPORTS</v>
          </cell>
          <cell r="E2001">
            <v>0</v>
          </cell>
          <cell r="F2001">
            <v>0</v>
          </cell>
        </row>
        <row r="2002">
          <cell r="B2002" t="str">
            <v>0325160</v>
          </cell>
          <cell r="C2002" t="str">
            <v>MIKE'S SPORTING GOODS</v>
          </cell>
          <cell r="E2002">
            <v>0</v>
          </cell>
          <cell r="F2002">
            <v>0</v>
          </cell>
        </row>
        <row r="2003">
          <cell r="B2003" t="str">
            <v>0325228</v>
          </cell>
          <cell r="C2003" t="str">
            <v>MIDWEST HARDWARE\SPT GOODS</v>
          </cell>
          <cell r="E2003">
            <v>0</v>
          </cell>
          <cell r="F2003">
            <v>0</v>
          </cell>
        </row>
        <row r="2004">
          <cell r="B2004" t="str">
            <v>0325252</v>
          </cell>
          <cell r="C2004" t="str">
            <v>MIDWEST SPORTING GOODS</v>
          </cell>
          <cell r="E2004">
            <v>0</v>
          </cell>
          <cell r="F2004">
            <v>0</v>
          </cell>
        </row>
        <row r="2005">
          <cell r="B2005" t="str">
            <v>0325278</v>
          </cell>
          <cell r="C2005" t="str">
            <v>MOORE SIGLER SPORTS WORLD INC</v>
          </cell>
          <cell r="E2005">
            <v>0</v>
          </cell>
          <cell r="F2005">
            <v>0</v>
          </cell>
        </row>
        <row r="2006">
          <cell r="B2006" t="str">
            <v>0325554</v>
          </cell>
          <cell r="C2006" t="str">
            <v>MILLERS HOUSE OF SPORTS</v>
          </cell>
          <cell r="E2006">
            <v>0</v>
          </cell>
          <cell r="F2006">
            <v>0</v>
          </cell>
        </row>
        <row r="2007">
          <cell r="B2007" t="str">
            <v>0325574</v>
          </cell>
          <cell r="C2007" t="str">
            <v>MIRABO SHOES</v>
          </cell>
          <cell r="E2007">
            <v>0</v>
          </cell>
          <cell r="F2007">
            <v>0</v>
          </cell>
        </row>
        <row r="2008">
          <cell r="B2008" t="str">
            <v>0325589</v>
          </cell>
          <cell r="C2008" t="str">
            <v>MIZE DEPT STORE</v>
          </cell>
          <cell r="E2008">
            <v>0</v>
          </cell>
          <cell r="F2008">
            <v>0</v>
          </cell>
        </row>
        <row r="2009">
          <cell r="B2009" t="str">
            <v>0325895</v>
          </cell>
          <cell r="C2009" t="str">
            <v>MUEHLBERGER'S MEN'S WEAR</v>
          </cell>
          <cell r="E2009">
            <v>0</v>
          </cell>
          <cell r="F2009">
            <v>0</v>
          </cell>
        </row>
        <row r="2010">
          <cell r="B2010" t="str">
            <v>0326104</v>
          </cell>
          <cell r="C2010" t="str">
            <v>HARNESS BOOTS &amp; SHOES</v>
          </cell>
          <cell r="E2010">
            <v>0</v>
          </cell>
          <cell r="F2010">
            <v>0</v>
          </cell>
        </row>
        <row r="2011">
          <cell r="B2011" t="str">
            <v>0326305</v>
          </cell>
          <cell r="C2011" t="str">
            <v>LONE STAR PEDIATRIC LAB INC</v>
          </cell>
          <cell r="E2011">
            <v>0</v>
          </cell>
          <cell r="F2011">
            <v>0</v>
          </cell>
        </row>
        <row r="2012">
          <cell r="B2012" t="str">
            <v>0326313</v>
          </cell>
          <cell r="C2012" t="str">
            <v>Q B INC</v>
          </cell>
          <cell r="E2012">
            <v>0</v>
          </cell>
          <cell r="F2012">
            <v>0</v>
          </cell>
        </row>
        <row r="2013">
          <cell r="B2013" t="str">
            <v>0326403</v>
          </cell>
          <cell r="C2013" t="str">
            <v>MAYRA'S SPORTSWEAR PLUS</v>
          </cell>
          <cell r="E2013">
            <v>0</v>
          </cell>
          <cell r="F2013">
            <v>0</v>
          </cell>
        </row>
        <row r="2014">
          <cell r="B2014" t="str">
            <v>0326425</v>
          </cell>
          <cell r="C2014" t="str">
            <v>GELLCO CLOTHING &amp; SHOES INC</v>
          </cell>
          <cell r="E2014">
            <v>0</v>
          </cell>
          <cell r="F2014">
            <v>0</v>
          </cell>
        </row>
        <row r="2015">
          <cell r="B2015" t="str">
            <v>0326515</v>
          </cell>
          <cell r="C2015" t="str">
            <v>FAVA'S SPORT TRENDZ</v>
          </cell>
          <cell r="E2015">
            <v>0</v>
          </cell>
          <cell r="F2015">
            <v>0</v>
          </cell>
        </row>
        <row r="2016">
          <cell r="B2016" t="str">
            <v>0326747</v>
          </cell>
          <cell r="C2016" t="str">
            <v>NABORS FOOTWEAR INC</v>
          </cell>
          <cell r="E2016">
            <v>0</v>
          </cell>
          <cell r="F2016">
            <v>0</v>
          </cell>
        </row>
        <row r="2017">
          <cell r="B2017" t="str">
            <v>0326904</v>
          </cell>
          <cell r="C2017" t="str">
            <v>MOORE UNIFORMS</v>
          </cell>
          <cell r="E2017">
            <v>5</v>
          </cell>
          <cell r="F2017">
            <v>0.05</v>
          </cell>
        </row>
        <row r="2018">
          <cell r="B2018" t="str">
            <v>0327018</v>
          </cell>
          <cell r="C2018" t="str">
            <v>NATIONAL SHOES</v>
          </cell>
          <cell r="E2018">
            <v>7</v>
          </cell>
          <cell r="F2018">
            <v>7.0000000000000007E-2</v>
          </cell>
        </row>
        <row r="2019">
          <cell r="B2019" t="str">
            <v>0327082</v>
          </cell>
          <cell r="C2019" t="str">
            <v>NEEDLELAND OF TX, INC</v>
          </cell>
          <cell r="E2019">
            <v>0</v>
          </cell>
          <cell r="F2019">
            <v>0</v>
          </cell>
        </row>
        <row r="2020">
          <cell r="B2020" t="str">
            <v>0327114</v>
          </cell>
          <cell r="C2020" t="str">
            <v>NELSON &amp; NELSON, INC</v>
          </cell>
          <cell r="E2020">
            <v>0</v>
          </cell>
          <cell r="F2020">
            <v>0</v>
          </cell>
        </row>
        <row r="2021">
          <cell r="B2021" t="str">
            <v>0327151</v>
          </cell>
          <cell r="C2021" t="str">
            <v>NEVADA BOB'S GOLF&amp;TENNIS</v>
          </cell>
          <cell r="E2021">
            <v>0</v>
          </cell>
          <cell r="F2021">
            <v>0</v>
          </cell>
        </row>
        <row r="2022">
          <cell r="B2022" t="str">
            <v>0327155</v>
          </cell>
          <cell r="C2022" t="str">
            <v>NEVADA BOB'S GOLF &amp; TENNIS</v>
          </cell>
          <cell r="E2022">
            <v>0</v>
          </cell>
          <cell r="F2022">
            <v>0</v>
          </cell>
        </row>
        <row r="2023">
          <cell r="B2023" t="str">
            <v>0327169</v>
          </cell>
          <cell r="C2023" t="str">
            <v>NEWKIRKS INC</v>
          </cell>
          <cell r="E2023">
            <v>0</v>
          </cell>
          <cell r="F2023">
            <v>0</v>
          </cell>
        </row>
        <row r="2024">
          <cell r="B2024" t="str">
            <v>0327516</v>
          </cell>
          <cell r="C2024" t="str">
            <v>NEW YORK CLOTHIERS</v>
          </cell>
          <cell r="E2024">
            <v>3</v>
          </cell>
          <cell r="F2024">
            <v>0.03</v>
          </cell>
        </row>
        <row r="2025">
          <cell r="B2025" t="str">
            <v>0327663</v>
          </cell>
          <cell r="C2025" t="str">
            <v>NORMAN'S INC</v>
          </cell>
          <cell r="E2025">
            <v>0</v>
          </cell>
          <cell r="F2025">
            <v>0</v>
          </cell>
        </row>
        <row r="2026">
          <cell r="B2026" t="str">
            <v>0327719</v>
          </cell>
          <cell r="C2026" t="str">
            <v>NORTHSHORE SPORTS INC</v>
          </cell>
          <cell r="E2026">
            <v>0</v>
          </cell>
          <cell r="F2026">
            <v>0</v>
          </cell>
        </row>
        <row r="2027">
          <cell r="B2027" t="str">
            <v>0327750</v>
          </cell>
          <cell r="C2027" t="str">
            <v>NORTHEAST UNIFORMS INC</v>
          </cell>
          <cell r="E2027">
            <v>5</v>
          </cell>
          <cell r="F2027">
            <v>0.05</v>
          </cell>
        </row>
        <row r="2028">
          <cell r="B2028" t="str">
            <v>0327775</v>
          </cell>
          <cell r="C2028" t="str">
            <v>NORTHWEST ACTIVE SPTS.</v>
          </cell>
          <cell r="E2028">
            <v>0</v>
          </cell>
          <cell r="F2028">
            <v>0</v>
          </cell>
        </row>
        <row r="2029">
          <cell r="B2029" t="str">
            <v>0327800</v>
          </cell>
          <cell r="C2029" t="str">
            <v>NORTON STORES, INC</v>
          </cell>
          <cell r="E2029">
            <v>0</v>
          </cell>
          <cell r="F2029">
            <v>0</v>
          </cell>
        </row>
        <row r="2030">
          <cell r="B2030" t="str">
            <v>0327808</v>
          </cell>
          <cell r="C2030" t="str">
            <v>OAKBOURNE COUNTRY CL</v>
          </cell>
          <cell r="E2030">
            <v>0</v>
          </cell>
          <cell r="F2030">
            <v>0</v>
          </cell>
        </row>
        <row r="2031">
          <cell r="B2031" t="str">
            <v>0328108</v>
          </cell>
          <cell r="C2031" t="str">
            <v>BROWN'S SHOE FIT CO. #40</v>
          </cell>
          <cell r="E2031">
            <v>6</v>
          </cell>
          <cell r="F2031">
            <v>0.06</v>
          </cell>
        </row>
        <row r="2032">
          <cell r="B2032" t="str">
            <v>0328206</v>
          </cell>
          <cell r="C2032" t="str">
            <v>OLYMPIA VILLAGE #22</v>
          </cell>
          <cell r="E2032">
            <v>0</v>
          </cell>
          <cell r="F2032">
            <v>0</v>
          </cell>
        </row>
        <row r="2033">
          <cell r="B2033" t="str">
            <v>0328219</v>
          </cell>
          <cell r="C2033" t="str">
            <v>NATIONAL FOOTWEAR BUYERS, INC</v>
          </cell>
          <cell r="E2033">
            <v>0</v>
          </cell>
          <cell r="F2033">
            <v>0</v>
          </cell>
        </row>
        <row r="2034">
          <cell r="B2034" t="str">
            <v>0328618</v>
          </cell>
          <cell r="C2034" t="str">
            <v>ATHLETIC VILLAGE</v>
          </cell>
          <cell r="E2034">
            <v>0</v>
          </cell>
          <cell r="F2034">
            <v>0</v>
          </cell>
        </row>
        <row r="2035">
          <cell r="B2035" t="str">
            <v>0328619</v>
          </cell>
          <cell r="C2035" t="str">
            <v>ATHLETIC VILLAGE</v>
          </cell>
          <cell r="E2035">
            <v>0</v>
          </cell>
          <cell r="F2035">
            <v>0</v>
          </cell>
        </row>
        <row r="2036">
          <cell r="B2036" t="str">
            <v>0328705</v>
          </cell>
          <cell r="C2036" t="str">
            <v>SPORTS UNLIMITED</v>
          </cell>
          <cell r="E2036">
            <v>0</v>
          </cell>
          <cell r="F2036">
            <v>0</v>
          </cell>
        </row>
        <row r="2037">
          <cell r="B2037" t="str">
            <v>0328724</v>
          </cell>
          <cell r="C2037" t="str">
            <v>TILLEY BROTHERS INC</v>
          </cell>
          <cell r="E2037">
            <v>0</v>
          </cell>
          <cell r="F2037">
            <v>0</v>
          </cell>
        </row>
        <row r="2038">
          <cell r="B2038" t="str">
            <v>0328736</v>
          </cell>
          <cell r="C2038" t="str">
            <v>PAT TILLEY INC</v>
          </cell>
          <cell r="E2038">
            <v>0</v>
          </cell>
          <cell r="F2038">
            <v>0</v>
          </cell>
        </row>
        <row r="2039">
          <cell r="B2039" t="str">
            <v>0329663</v>
          </cell>
          <cell r="C2039" t="str">
            <v>OSHMANS INC</v>
          </cell>
          <cell r="E2039">
            <v>0</v>
          </cell>
          <cell r="F2039">
            <v>0</v>
          </cell>
        </row>
        <row r="2040">
          <cell r="B2040" t="str">
            <v>0329665</v>
          </cell>
          <cell r="C2040" t="str">
            <v>Oshman's Sporting Goods, Inc.-Serv.</v>
          </cell>
          <cell r="D2040">
            <v>9</v>
          </cell>
          <cell r="E2040">
            <v>0</v>
          </cell>
          <cell r="F2040">
            <v>0.09</v>
          </cell>
        </row>
        <row r="2041">
          <cell r="B2041" t="str">
            <v>0329866</v>
          </cell>
          <cell r="C2041" t="str">
            <v>PALACIOS SPORTING GOOD DELETED 6/99</v>
          </cell>
          <cell r="E2041">
            <v>0</v>
          </cell>
          <cell r="F2041">
            <v>0</v>
          </cell>
        </row>
        <row r="2042">
          <cell r="B2042" t="str">
            <v>0329883</v>
          </cell>
          <cell r="C2042" t="str">
            <v>PARRISH SPORTING GOODS</v>
          </cell>
          <cell r="E2042">
            <v>0</v>
          </cell>
          <cell r="F2042">
            <v>0</v>
          </cell>
        </row>
        <row r="2043">
          <cell r="B2043" t="str">
            <v>0329884</v>
          </cell>
          <cell r="C2043" t="str">
            <v>PAT'S SHOE BOX, INC</v>
          </cell>
          <cell r="E2043">
            <v>0</v>
          </cell>
          <cell r="F2043">
            <v>0</v>
          </cell>
        </row>
        <row r="2044">
          <cell r="B2044" t="str">
            <v>0329886</v>
          </cell>
          <cell r="C2044" t="str">
            <v>LA MIRAGE</v>
          </cell>
          <cell r="E2044">
            <v>0</v>
          </cell>
          <cell r="F2044">
            <v>0</v>
          </cell>
        </row>
        <row r="2045">
          <cell r="B2045" t="str">
            <v>0330131</v>
          </cell>
          <cell r="C2045" t="str">
            <v>J SPORT CORP</v>
          </cell>
          <cell r="E2045">
            <v>0</v>
          </cell>
          <cell r="F2045">
            <v>0</v>
          </cell>
        </row>
        <row r="2046">
          <cell r="B2046" t="str">
            <v>0330167</v>
          </cell>
          <cell r="C2046" t="str">
            <v>PENNER'S INC</v>
          </cell>
          <cell r="E2046">
            <v>0</v>
          </cell>
          <cell r="F2046">
            <v>0</v>
          </cell>
        </row>
        <row r="2047">
          <cell r="B2047" t="str">
            <v>0330198</v>
          </cell>
          <cell r="C2047" t="str">
            <v>LEO'S BICYCLE WORKS, INC.</v>
          </cell>
          <cell r="E2047">
            <v>0</v>
          </cell>
          <cell r="F2047">
            <v>0</v>
          </cell>
        </row>
        <row r="2048">
          <cell r="B2048" t="str">
            <v>0330211</v>
          </cell>
          <cell r="C2048" t="str">
            <v>PEYTONS BIKES INC</v>
          </cell>
          <cell r="E2048">
            <v>0</v>
          </cell>
          <cell r="F2048">
            <v>0</v>
          </cell>
        </row>
        <row r="2049">
          <cell r="B2049" t="str">
            <v>0330221</v>
          </cell>
          <cell r="C2049" t="str">
            <v>MICHAEL D FLYNN</v>
          </cell>
          <cell r="E2049">
            <v>0</v>
          </cell>
          <cell r="F2049">
            <v>0</v>
          </cell>
        </row>
        <row r="2050">
          <cell r="B2050" t="str">
            <v>0330248</v>
          </cell>
          <cell r="C2050" t="str">
            <v>PHIDIPPIDES SPORTS</v>
          </cell>
          <cell r="E2050">
            <v>0</v>
          </cell>
          <cell r="F2050">
            <v>0</v>
          </cell>
        </row>
        <row r="2051">
          <cell r="B2051" t="str">
            <v>0330256</v>
          </cell>
          <cell r="C2051" t="str">
            <v>PHIDIPPIDES-DALMAR INC</v>
          </cell>
          <cell r="E2051">
            <v>0</v>
          </cell>
          <cell r="F2051">
            <v>0</v>
          </cell>
        </row>
        <row r="2052">
          <cell r="B2052" t="str">
            <v>0330306</v>
          </cell>
          <cell r="C2052" t="str">
            <v>SPORTSCENE OF ARKANSAS INC</v>
          </cell>
          <cell r="E2052">
            <v>0</v>
          </cell>
          <cell r="F2052">
            <v>0</v>
          </cell>
        </row>
        <row r="2053">
          <cell r="B2053" t="str">
            <v>0330326</v>
          </cell>
          <cell r="C2053" t="str">
            <v>PHIL SLAUGHTER ENT, INC</v>
          </cell>
          <cell r="E2053">
            <v>0</v>
          </cell>
          <cell r="F2053">
            <v>0</v>
          </cell>
        </row>
        <row r="2054">
          <cell r="B2054" t="str">
            <v>0330402</v>
          </cell>
          <cell r="C2054" t="str">
            <v>SCHOOL SHOES UNLIMITED INC</v>
          </cell>
          <cell r="E2054">
            <v>0</v>
          </cell>
          <cell r="F2054">
            <v>0</v>
          </cell>
        </row>
        <row r="2055">
          <cell r="B2055" t="str">
            <v>0330403</v>
          </cell>
          <cell r="C2055" t="str">
            <v>PHYSICO FITNESS SUPERSTORES</v>
          </cell>
          <cell r="E2055">
            <v>0</v>
          </cell>
          <cell r="F2055">
            <v>0</v>
          </cell>
        </row>
        <row r="2056">
          <cell r="B2056" t="str">
            <v>0330407</v>
          </cell>
          <cell r="C2056" t="str">
            <v>HILL COUNTRY GOLF INC</v>
          </cell>
          <cell r="E2056">
            <v>0</v>
          </cell>
          <cell r="F2056">
            <v>0</v>
          </cell>
        </row>
        <row r="2057">
          <cell r="B2057" t="str">
            <v>0330410</v>
          </cell>
          <cell r="C2057" t="str">
            <v>PHYSICO INC  D I P</v>
          </cell>
          <cell r="E2057">
            <v>0</v>
          </cell>
          <cell r="F2057">
            <v>0</v>
          </cell>
        </row>
        <row r="2058">
          <cell r="B2058" t="str">
            <v>0330418</v>
          </cell>
          <cell r="C2058" t="str">
            <v>SPORTSPECTRUM-ELITE</v>
          </cell>
          <cell r="E2058">
            <v>8</v>
          </cell>
          <cell r="F2058">
            <v>0.08</v>
          </cell>
        </row>
        <row r="2059">
          <cell r="B2059" t="str">
            <v>0330420</v>
          </cell>
          <cell r="C2059" t="str">
            <v>PLAINVIEW ATHLETICS,INC</v>
          </cell>
          <cell r="E2059">
            <v>0</v>
          </cell>
          <cell r="F2059">
            <v>0</v>
          </cell>
        </row>
        <row r="2060">
          <cell r="B2060" t="str">
            <v>0330431</v>
          </cell>
          <cell r="C2060" t="str">
            <v>PLAYOFF SPORTS</v>
          </cell>
          <cell r="E2060">
            <v>0</v>
          </cell>
          <cell r="F2060">
            <v>0</v>
          </cell>
        </row>
        <row r="2061">
          <cell r="B2061" t="str">
            <v>0330443</v>
          </cell>
          <cell r="C2061" t="str">
            <v>PEOPLES SHOES</v>
          </cell>
          <cell r="E2061">
            <v>0</v>
          </cell>
          <cell r="F2061">
            <v>0</v>
          </cell>
        </row>
        <row r="2062">
          <cell r="B2062" t="str">
            <v>0330455</v>
          </cell>
          <cell r="C2062" t="str">
            <v>PLANO SPORTS CENTER INC</v>
          </cell>
          <cell r="E2062">
            <v>0</v>
          </cell>
          <cell r="F2062">
            <v>0</v>
          </cell>
        </row>
        <row r="2063">
          <cell r="B2063" t="str">
            <v>0330503</v>
          </cell>
          <cell r="C2063" t="str">
            <v>TOM M HENSLEE, DPM</v>
          </cell>
          <cell r="E2063">
            <v>0</v>
          </cell>
          <cell r="F2063">
            <v>0</v>
          </cell>
        </row>
        <row r="2064">
          <cell r="B2064" t="str">
            <v>0330508</v>
          </cell>
          <cell r="C2064" t="str">
            <v>THE BOOTERY INC</v>
          </cell>
          <cell r="E2064">
            <v>0</v>
          </cell>
          <cell r="F2064">
            <v>0</v>
          </cell>
        </row>
        <row r="2065">
          <cell r="B2065" t="str">
            <v>0330513</v>
          </cell>
          <cell r="C2065" t="str">
            <v>MINDEN ATHLETIC SUPPLY</v>
          </cell>
          <cell r="E2065">
            <v>0</v>
          </cell>
          <cell r="F2065">
            <v>0</v>
          </cell>
        </row>
        <row r="2066">
          <cell r="B2066" t="str">
            <v>0330516</v>
          </cell>
          <cell r="C2066" t="str">
            <v>DON'S SPORTSMAN SHOP INC</v>
          </cell>
          <cell r="E2066">
            <v>0</v>
          </cell>
          <cell r="F2066">
            <v>0</v>
          </cell>
        </row>
        <row r="2067">
          <cell r="B2067" t="str">
            <v>0330530</v>
          </cell>
          <cell r="C2067" t="str">
            <v>NORTON STORES INC</v>
          </cell>
          <cell r="E2067">
            <v>0</v>
          </cell>
          <cell r="F2067">
            <v>0</v>
          </cell>
        </row>
        <row r="2068">
          <cell r="B2068" t="str">
            <v>0330555</v>
          </cell>
          <cell r="C2068" t="str">
            <v>PONSETI'S SHOES</v>
          </cell>
          <cell r="E2068">
            <v>0</v>
          </cell>
          <cell r="F2068">
            <v>0</v>
          </cell>
        </row>
        <row r="2069">
          <cell r="B2069" t="str">
            <v>0330610</v>
          </cell>
          <cell r="C2069" t="str">
            <v>JOHN D. MATTHEWS INC</v>
          </cell>
          <cell r="E2069">
            <v>0</v>
          </cell>
          <cell r="F2069">
            <v>0</v>
          </cell>
        </row>
        <row r="2070">
          <cell r="B2070" t="str">
            <v>0330620</v>
          </cell>
          <cell r="C2070" t="str">
            <v>COOPER AEROBICS ENT. INC</v>
          </cell>
          <cell r="E2070">
            <v>0</v>
          </cell>
          <cell r="F2070">
            <v>0</v>
          </cell>
        </row>
        <row r="2071">
          <cell r="B2071" t="str">
            <v>0330627</v>
          </cell>
          <cell r="C2071" t="str">
            <v>FLEET FEET SPORTS TULSA LLC</v>
          </cell>
          <cell r="E2071">
            <v>8</v>
          </cell>
          <cell r="F2071">
            <v>0.08</v>
          </cell>
        </row>
        <row r="2072">
          <cell r="B2072" t="str">
            <v>0330630</v>
          </cell>
          <cell r="C2072" t="str">
            <v>POWERS SHOE HOUSE INC</v>
          </cell>
          <cell r="E2072">
            <v>0</v>
          </cell>
          <cell r="F2072">
            <v>0</v>
          </cell>
        </row>
        <row r="2073">
          <cell r="B2073" t="str">
            <v>0330655</v>
          </cell>
          <cell r="C2073" t="str">
            <v>POSEY'S SPORTS CENTER</v>
          </cell>
          <cell r="E2073">
            <v>0</v>
          </cell>
          <cell r="F2073">
            <v>0</v>
          </cell>
        </row>
        <row r="2074">
          <cell r="B2074" t="str">
            <v>0330709</v>
          </cell>
          <cell r="C2074" t="str">
            <v>RPM SPORTS INC</v>
          </cell>
          <cell r="E2074">
            <v>0</v>
          </cell>
          <cell r="F2074">
            <v>0</v>
          </cell>
        </row>
        <row r="2075">
          <cell r="B2075" t="str">
            <v>0330725</v>
          </cell>
          <cell r="C2075" t="str">
            <v>BIG COUNTRY ATHLETICS</v>
          </cell>
          <cell r="E2075">
            <v>0</v>
          </cell>
          <cell r="F2075">
            <v>0</v>
          </cell>
        </row>
        <row r="2076">
          <cell r="B2076" t="str">
            <v>0330730</v>
          </cell>
          <cell r="C2076" t="str">
            <v>BPL ENTERPRISES</v>
          </cell>
          <cell r="E2076">
            <v>0</v>
          </cell>
          <cell r="F2076">
            <v>0</v>
          </cell>
        </row>
        <row r="2077">
          <cell r="B2077" t="str">
            <v>0330747</v>
          </cell>
          <cell r="C2077" t="str">
            <v>PROFILE SPORTZ, INC</v>
          </cell>
          <cell r="E2077">
            <v>0</v>
          </cell>
          <cell r="F2077">
            <v>0</v>
          </cell>
        </row>
        <row r="2078">
          <cell r="B2078" t="str">
            <v>0330787</v>
          </cell>
          <cell r="C2078" t="str">
            <v>PRO MAC 1</v>
          </cell>
          <cell r="E2078">
            <v>0</v>
          </cell>
          <cell r="F2078">
            <v>0</v>
          </cell>
        </row>
        <row r="2079">
          <cell r="B2079" t="str">
            <v>0330791</v>
          </cell>
          <cell r="C2079" t="str">
            <v>SOUTHERN SPORTS</v>
          </cell>
          <cell r="E2079">
            <v>0</v>
          </cell>
          <cell r="F2079">
            <v>0</v>
          </cell>
        </row>
        <row r="2080">
          <cell r="B2080" t="str">
            <v>0330809</v>
          </cell>
          <cell r="C2080" t="str">
            <v>THE SHOE CENTER INC</v>
          </cell>
          <cell r="E2080">
            <v>0</v>
          </cell>
          <cell r="F2080">
            <v>0</v>
          </cell>
        </row>
        <row r="2081">
          <cell r="B2081" t="str">
            <v>0330817</v>
          </cell>
          <cell r="C2081" t="str">
            <v>PAM'S SHOES</v>
          </cell>
          <cell r="E2081">
            <v>8</v>
          </cell>
          <cell r="F2081">
            <v>0.08</v>
          </cell>
        </row>
        <row r="2082">
          <cell r="B2082" t="str">
            <v>0330822</v>
          </cell>
          <cell r="C2082" t="str">
            <v>TERRY'S KIDS SHOES</v>
          </cell>
          <cell r="E2082">
            <v>0</v>
          </cell>
          <cell r="F2082">
            <v>0</v>
          </cell>
        </row>
        <row r="2083">
          <cell r="B2083" t="str">
            <v>0331009</v>
          </cell>
          <cell r="C2083" t="str">
            <v>ATHLETIC SUPPLY INC</v>
          </cell>
          <cell r="E2083">
            <v>0</v>
          </cell>
          <cell r="F2083">
            <v>0</v>
          </cell>
        </row>
        <row r="2084">
          <cell r="B2084" t="str">
            <v>0331009</v>
          </cell>
          <cell r="C2084" t="str">
            <v>ATHLETIC SUPPLY INC</v>
          </cell>
          <cell r="E2084">
            <v>30</v>
          </cell>
          <cell r="F2084">
            <v>0.3</v>
          </cell>
        </row>
        <row r="2085">
          <cell r="B2085" t="str">
            <v>0331023</v>
          </cell>
          <cell r="C2085" t="str">
            <v>PHIDIPPIDES -ELITE</v>
          </cell>
          <cell r="E2085">
            <v>8</v>
          </cell>
          <cell r="F2085">
            <v>0.08</v>
          </cell>
        </row>
        <row r="2086">
          <cell r="B2086" t="str">
            <v>0331030</v>
          </cell>
          <cell r="C2086" t="str">
            <v>PROMOTIONAL IMPACT INC</v>
          </cell>
          <cell r="E2086">
            <v>0</v>
          </cell>
          <cell r="F2086">
            <v>0</v>
          </cell>
        </row>
        <row r="2087">
          <cell r="B2087" t="str">
            <v>0331041</v>
          </cell>
          <cell r="C2087" t="str">
            <v>R &amp; L ORTHOPEDIC SHOES INC</v>
          </cell>
          <cell r="E2087">
            <v>0</v>
          </cell>
          <cell r="F2087">
            <v>0</v>
          </cell>
        </row>
        <row r="2088">
          <cell r="B2088" t="str">
            <v>0331067</v>
          </cell>
          <cell r="C2088" t="str">
            <v>R &amp; R SHOES INC</v>
          </cell>
          <cell r="E2088">
            <v>0</v>
          </cell>
          <cell r="F2088">
            <v>0</v>
          </cell>
        </row>
        <row r="2089">
          <cell r="B2089" t="str">
            <v>0331098</v>
          </cell>
          <cell r="C2089" t="str">
            <v>TK SPORTS LTD</v>
          </cell>
          <cell r="E2089">
            <v>0</v>
          </cell>
          <cell r="F2089">
            <v>0</v>
          </cell>
        </row>
        <row r="2090">
          <cell r="B2090" t="str">
            <v>0331101</v>
          </cell>
          <cell r="C2090" t="str">
            <v>STAGE STORES INC</v>
          </cell>
          <cell r="D2090">
            <v>7</v>
          </cell>
          <cell r="E2090">
            <v>0</v>
          </cell>
          <cell r="F2090">
            <v>7.0000000000000007E-2</v>
          </cell>
        </row>
        <row r="2091">
          <cell r="B2091" t="str">
            <v>0331103</v>
          </cell>
          <cell r="C2091" t="str">
            <v>SHOE WEARHOUSE</v>
          </cell>
          <cell r="E2091">
            <v>0</v>
          </cell>
          <cell r="F2091">
            <v>0</v>
          </cell>
        </row>
        <row r="2092">
          <cell r="B2092" t="str">
            <v>0331133</v>
          </cell>
          <cell r="C2092" t="str">
            <v>STARTING BLOCK INC</v>
          </cell>
          <cell r="E2092">
            <v>0</v>
          </cell>
          <cell r="F2092">
            <v>0</v>
          </cell>
        </row>
        <row r="2093">
          <cell r="B2093" t="str">
            <v>0331203</v>
          </cell>
          <cell r="C2093" t="str">
            <v>PONSETI'S SHOES INC</v>
          </cell>
          <cell r="E2093">
            <v>0</v>
          </cell>
          <cell r="F2093">
            <v>0</v>
          </cell>
        </row>
        <row r="2094">
          <cell r="B2094" t="str">
            <v>0331214</v>
          </cell>
          <cell r="C2094" t="str">
            <v>THE BOOTERIE OF ALTUS OK INC</v>
          </cell>
          <cell r="E2094">
            <v>0</v>
          </cell>
          <cell r="F2094">
            <v>0</v>
          </cell>
        </row>
        <row r="2095">
          <cell r="B2095" t="str">
            <v>0331252</v>
          </cell>
          <cell r="C2095" t="str">
            <v>RACQUET &amp; JOG- ELITE</v>
          </cell>
          <cell r="E2095">
            <v>8</v>
          </cell>
          <cell r="F2095">
            <v>0.08</v>
          </cell>
        </row>
        <row r="2096">
          <cell r="B2096" t="str">
            <v>0331267</v>
          </cell>
          <cell r="C2096" t="str">
            <v>RACQUET &amp; JOG - TYLER- ELITE</v>
          </cell>
          <cell r="E2096">
            <v>8</v>
          </cell>
          <cell r="F2096">
            <v>0.08</v>
          </cell>
        </row>
        <row r="2097">
          <cell r="B2097" t="str">
            <v>0331275</v>
          </cell>
          <cell r="C2097" t="str">
            <v>CANTERFIELD SHOP, INC</v>
          </cell>
          <cell r="E2097">
            <v>0</v>
          </cell>
          <cell r="F2097">
            <v>0</v>
          </cell>
        </row>
        <row r="2098">
          <cell r="B2098" t="str">
            <v>0331298</v>
          </cell>
          <cell r="C2098" t="str">
            <v>SOUTHWEST SPORTING GOODS CO., INC.</v>
          </cell>
          <cell r="E2098">
            <v>0</v>
          </cell>
          <cell r="F2098">
            <v>0</v>
          </cell>
        </row>
        <row r="2099">
          <cell r="B2099" t="str">
            <v>0331331</v>
          </cell>
          <cell r="C2099" t="str">
            <v>WILSON-WALZ CO</v>
          </cell>
          <cell r="E2099">
            <v>0</v>
          </cell>
          <cell r="F2099">
            <v>0</v>
          </cell>
        </row>
        <row r="2100">
          <cell r="B2100" t="str">
            <v>0331345</v>
          </cell>
          <cell r="C2100" t="str">
            <v>SHOE BOX</v>
          </cell>
          <cell r="E2100">
            <v>0</v>
          </cell>
          <cell r="F2100">
            <v>0</v>
          </cell>
        </row>
        <row r="2101">
          <cell r="B2101" t="str">
            <v>0331414</v>
          </cell>
          <cell r="C2101" t="str">
            <v>RATCLIFFE'S INC</v>
          </cell>
          <cell r="E2101">
            <v>0</v>
          </cell>
          <cell r="F2101">
            <v>0</v>
          </cell>
        </row>
        <row r="2102">
          <cell r="B2102" t="str">
            <v>0331450</v>
          </cell>
          <cell r="C2102" t="str">
            <v>RALPH NORTON &amp; SONS INC</v>
          </cell>
          <cell r="E2102">
            <v>0</v>
          </cell>
          <cell r="F2102">
            <v>0</v>
          </cell>
        </row>
        <row r="2103">
          <cell r="B2103" t="str">
            <v>0331475</v>
          </cell>
          <cell r="C2103" t="str">
            <v>READS</v>
          </cell>
          <cell r="E2103">
            <v>0</v>
          </cell>
          <cell r="F2103">
            <v>0</v>
          </cell>
        </row>
        <row r="2104">
          <cell r="B2104" t="str">
            <v>0331525</v>
          </cell>
          <cell r="C2104" t="str">
            <v>REBLIN TENNIS INC.</v>
          </cell>
          <cell r="E2104">
            <v>0</v>
          </cell>
          <cell r="F2104">
            <v>0</v>
          </cell>
        </row>
        <row r="2105">
          <cell r="B2105" t="str">
            <v>0331570</v>
          </cell>
          <cell r="C2105" t="str">
            <v>RENBERG'S INC          DELETED 6/99</v>
          </cell>
          <cell r="E2105">
            <v>0</v>
          </cell>
          <cell r="F2105">
            <v>0</v>
          </cell>
        </row>
        <row r="2106">
          <cell r="B2106" t="str">
            <v>0331698</v>
          </cell>
          <cell r="C2106" t="str">
            <v>BROWN'S SHOES  INC</v>
          </cell>
          <cell r="E2106">
            <v>0</v>
          </cell>
          <cell r="F2106">
            <v>0</v>
          </cell>
        </row>
        <row r="2107">
          <cell r="B2107" t="str">
            <v>0331724</v>
          </cell>
          <cell r="C2107" t="str">
            <v>VETERANS CANTEEN SERVICE  #580</v>
          </cell>
          <cell r="E2107">
            <v>0</v>
          </cell>
          <cell r="F2107">
            <v>0</v>
          </cell>
        </row>
        <row r="2108">
          <cell r="B2108" t="str">
            <v>0331725</v>
          </cell>
          <cell r="C2108" t="str">
            <v>SPORTSCENE</v>
          </cell>
          <cell r="E2108">
            <v>0</v>
          </cell>
          <cell r="F2108">
            <v>0</v>
          </cell>
        </row>
        <row r="2109">
          <cell r="B2109" t="str">
            <v>0331813</v>
          </cell>
          <cell r="C2109" t="str">
            <v>H S P INC</v>
          </cell>
          <cell r="E2109">
            <v>0</v>
          </cell>
          <cell r="F2109">
            <v>0</v>
          </cell>
        </row>
        <row r="2110">
          <cell r="B2110" t="str">
            <v>0331824</v>
          </cell>
          <cell r="C2110" t="str">
            <v>RED WING SHOE STORE</v>
          </cell>
          <cell r="E2110">
            <v>0</v>
          </cell>
          <cell r="F2110">
            <v>0</v>
          </cell>
        </row>
        <row r="2111">
          <cell r="B2111" t="str">
            <v>0331825</v>
          </cell>
          <cell r="C2111" t="str">
            <v>RED WING SHOE STORE</v>
          </cell>
          <cell r="E2111">
            <v>0</v>
          </cell>
          <cell r="F2111">
            <v>0</v>
          </cell>
        </row>
        <row r="2112">
          <cell r="B2112" t="str">
            <v>0331826</v>
          </cell>
          <cell r="C2112" t="str">
            <v>TRUTNA INVESTMENT CO, INC</v>
          </cell>
          <cell r="E2112">
            <v>0</v>
          </cell>
          <cell r="F2112">
            <v>0</v>
          </cell>
        </row>
        <row r="2113">
          <cell r="B2113" t="str">
            <v>0331827</v>
          </cell>
          <cell r="C2113" t="str">
            <v>KELLEY'S RED WING SHOE STORE</v>
          </cell>
          <cell r="E2113">
            <v>0</v>
          </cell>
          <cell r="F2113">
            <v>0</v>
          </cell>
        </row>
        <row r="2114">
          <cell r="B2114" t="str">
            <v>0331828</v>
          </cell>
          <cell r="C2114" t="str">
            <v>RED WING SHOE STORE</v>
          </cell>
          <cell r="E2114">
            <v>0</v>
          </cell>
          <cell r="F2114">
            <v>0</v>
          </cell>
        </row>
        <row r="2115">
          <cell r="B2115" t="str">
            <v>0331829</v>
          </cell>
          <cell r="C2115" t="str">
            <v>RED WING SHOE STORE</v>
          </cell>
          <cell r="E2115">
            <v>0</v>
          </cell>
          <cell r="F2115">
            <v>0</v>
          </cell>
        </row>
        <row r="2116">
          <cell r="B2116" t="str">
            <v>0331830</v>
          </cell>
          <cell r="C2116" t="str">
            <v>RED WING SHOE STORE</v>
          </cell>
          <cell r="E2116">
            <v>0</v>
          </cell>
          <cell r="F2116">
            <v>0</v>
          </cell>
        </row>
        <row r="2117">
          <cell r="B2117" t="str">
            <v>0331831</v>
          </cell>
          <cell r="C2117" t="str">
            <v>FOSTER'S DEPT STORE, INC</v>
          </cell>
          <cell r="E2117">
            <v>0</v>
          </cell>
          <cell r="F2117">
            <v>0</v>
          </cell>
        </row>
        <row r="2118">
          <cell r="B2118" t="str">
            <v>0331832</v>
          </cell>
          <cell r="C2118" t="str">
            <v>RED WING SHOE STORE</v>
          </cell>
          <cell r="E2118">
            <v>0</v>
          </cell>
          <cell r="F2118">
            <v>0</v>
          </cell>
        </row>
        <row r="2119">
          <cell r="B2119" t="str">
            <v>0331856</v>
          </cell>
          <cell r="C2119" t="str">
            <v>VANTAGE SHOE WAREHOUSE</v>
          </cell>
          <cell r="E2119">
            <v>0</v>
          </cell>
          <cell r="F2119">
            <v>0</v>
          </cell>
        </row>
        <row r="2120">
          <cell r="B2120" t="str">
            <v>0331927</v>
          </cell>
          <cell r="C2120" t="str">
            <v>VILLAGE SHOE SHOP</v>
          </cell>
          <cell r="E2120">
            <v>0</v>
          </cell>
          <cell r="F2120">
            <v>0</v>
          </cell>
        </row>
        <row r="2121">
          <cell r="B2121" t="str">
            <v>0331995</v>
          </cell>
          <cell r="C2121" t="str">
            <v>PAMELA RIEPEN</v>
          </cell>
          <cell r="E2121">
            <v>0</v>
          </cell>
          <cell r="F2121">
            <v>0</v>
          </cell>
        </row>
        <row r="2122">
          <cell r="B2122" t="str">
            <v>0331998</v>
          </cell>
          <cell r="C2122" t="str">
            <v>Running N RACING</v>
          </cell>
          <cell r="E2122">
            <v>0</v>
          </cell>
          <cell r="F2122">
            <v>0</v>
          </cell>
        </row>
        <row r="2123">
          <cell r="B2123" t="str">
            <v>0332025</v>
          </cell>
          <cell r="C2123" t="str">
            <v>REMCOR, INC</v>
          </cell>
          <cell r="E2123">
            <v>0</v>
          </cell>
          <cell r="F2123">
            <v>0</v>
          </cell>
        </row>
        <row r="2124">
          <cell r="B2124" t="str">
            <v>0332041</v>
          </cell>
          <cell r="C2124" t="str">
            <v>KESTNER'S NO 2 INC</v>
          </cell>
          <cell r="E2124">
            <v>0</v>
          </cell>
          <cell r="F2124">
            <v>0</v>
          </cell>
        </row>
        <row r="2125">
          <cell r="B2125" t="str">
            <v>0332399</v>
          </cell>
          <cell r="C2125" t="str">
            <v>THE SPORTY LADY</v>
          </cell>
          <cell r="E2125">
            <v>0</v>
          </cell>
          <cell r="F2125">
            <v>0</v>
          </cell>
        </row>
        <row r="2126">
          <cell r="B2126" t="str">
            <v>0332412</v>
          </cell>
          <cell r="C2126" t="str">
            <v>RICHARD K RIPKE  delete 8/00-inact</v>
          </cell>
          <cell r="E2126">
            <v>7</v>
          </cell>
          <cell r="F2126">
            <v>7.0000000000000007E-2</v>
          </cell>
        </row>
        <row r="2127">
          <cell r="B2127" t="str">
            <v>0332445</v>
          </cell>
          <cell r="C2127" t="str">
            <v>RED WING SHOE STORE</v>
          </cell>
          <cell r="E2127">
            <v>0</v>
          </cell>
          <cell r="F2127">
            <v>0</v>
          </cell>
        </row>
        <row r="2128">
          <cell r="B2128" t="str">
            <v>0332480</v>
          </cell>
          <cell r="C2128" t="str">
            <v>LADD UNIFORM CO., CORP.</v>
          </cell>
          <cell r="E2128">
            <v>4</v>
          </cell>
          <cell r="F2128">
            <v>0.04</v>
          </cell>
        </row>
        <row r="2129">
          <cell r="B2129" t="str">
            <v>0332558</v>
          </cell>
          <cell r="C2129" t="str">
            <v>LA NAIR CO INC</v>
          </cell>
          <cell r="E2129">
            <v>8</v>
          </cell>
          <cell r="F2129">
            <v>0.08</v>
          </cell>
        </row>
        <row r="2130">
          <cell r="B2130" t="str">
            <v>0332705</v>
          </cell>
          <cell r="C2130" t="str">
            <v>SPORTSCENE</v>
          </cell>
          <cell r="E2130">
            <v>0</v>
          </cell>
          <cell r="F2130">
            <v>0</v>
          </cell>
        </row>
        <row r="2131">
          <cell r="B2131" t="str">
            <v>0332800</v>
          </cell>
          <cell r="C2131" t="str">
            <v>ROBILL INTERPRISES</v>
          </cell>
          <cell r="E2131">
            <v>0</v>
          </cell>
          <cell r="F2131">
            <v>0</v>
          </cell>
        </row>
        <row r="2132">
          <cell r="B2132" t="str">
            <v>0332920</v>
          </cell>
          <cell r="C2132" t="str">
            <v>LONE STAR FEET INC</v>
          </cell>
          <cell r="E2132">
            <v>8</v>
          </cell>
          <cell r="F2132">
            <v>0.08</v>
          </cell>
        </row>
        <row r="2133">
          <cell r="B2133" t="str">
            <v>0333011</v>
          </cell>
          <cell r="C2133" t="str">
            <v>RODNEY M BURTON, INC</v>
          </cell>
          <cell r="E2133">
            <v>8</v>
          </cell>
          <cell r="F2133">
            <v>0.08</v>
          </cell>
        </row>
        <row r="2134">
          <cell r="B2134" t="str">
            <v>0333336</v>
          </cell>
          <cell r="C2134" t="str">
            <v>BODY &amp; SOLE INC        delete 8/00</v>
          </cell>
          <cell r="E2134">
            <v>0</v>
          </cell>
          <cell r="F2134">
            <v>0</v>
          </cell>
        </row>
        <row r="2135">
          <cell r="B2135" t="str">
            <v>0333386</v>
          </cell>
          <cell r="C2135" t="str">
            <v>RUN SPORT INC -ELITE</v>
          </cell>
          <cell r="E2135">
            <v>8</v>
          </cell>
          <cell r="F2135">
            <v>0.08</v>
          </cell>
        </row>
        <row r="2136">
          <cell r="B2136" t="str">
            <v>0333506</v>
          </cell>
          <cell r="C2136" t="str">
            <v>RUNNER -ELITE</v>
          </cell>
          <cell r="E2136">
            <v>8</v>
          </cell>
          <cell r="F2136">
            <v>0.08</v>
          </cell>
        </row>
        <row r="2137">
          <cell r="B2137" t="str">
            <v>0333637</v>
          </cell>
          <cell r="C2137" t="str">
            <v>RUNNER -ELITE</v>
          </cell>
          <cell r="E2137">
            <v>8</v>
          </cell>
          <cell r="F2137">
            <v>0.08</v>
          </cell>
        </row>
        <row r="2138">
          <cell r="B2138" t="str">
            <v>0333646</v>
          </cell>
          <cell r="C2138" t="str">
            <v>RUNNERS WORLD INC -ELITE</v>
          </cell>
          <cell r="E2138">
            <v>8</v>
          </cell>
          <cell r="F2138">
            <v>0.08</v>
          </cell>
        </row>
        <row r="2139">
          <cell r="B2139" t="str">
            <v>0333666</v>
          </cell>
          <cell r="C2139" t="str">
            <v>TYLER UNIFORM CO</v>
          </cell>
          <cell r="E2139">
            <v>0</v>
          </cell>
          <cell r="F2139">
            <v>0</v>
          </cell>
        </row>
        <row r="2140">
          <cell r="B2140" t="str">
            <v>0333918</v>
          </cell>
          <cell r="C2140" t="str">
            <v>SCOREBOARD</v>
          </cell>
          <cell r="E2140">
            <v>0</v>
          </cell>
          <cell r="F2140">
            <v>0</v>
          </cell>
        </row>
        <row r="2141">
          <cell r="B2141" t="str">
            <v>0333923</v>
          </cell>
          <cell r="C2141" t="str">
            <v>S &amp; J SHOES INC        DELETED 6/99</v>
          </cell>
          <cell r="E2141">
            <v>0</v>
          </cell>
          <cell r="F2141">
            <v>0</v>
          </cell>
        </row>
        <row r="2142">
          <cell r="B2142" t="str">
            <v>0333955</v>
          </cell>
          <cell r="C2142" t="str">
            <v>S &amp; B SPORTS SHOP</v>
          </cell>
          <cell r="E2142">
            <v>0</v>
          </cell>
          <cell r="F2142">
            <v>0</v>
          </cell>
        </row>
        <row r="2143">
          <cell r="B2143" t="str">
            <v>0334111</v>
          </cell>
          <cell r="C2143" t="str">
            <v>SUPER SPORTS</v>
          </cell>
          <cell r="E2143">
            <v>0</v>
          </cell>
          <cell r="F2143">
            <v>0</v>
          </cell>
        </row>
        <row r="2144">
          <cell r="B2144" t="str">
            <v>0334208</v>
          </cell>
          <cell r="C2144" t="str">
            <v>SHOE CONNECTION INC</v>
          </cell>
          <cell r="E2144">
            <v>0</v>
          </cell>
          <cell r="F2144">
            <v>0</v>
          </cell>
        </row>
        <row r="2145">
          <cell r="B2145" t="str">
            <v>0334262</v>
          </cell>
          <cell r="C2145" t="str">
            <v>S K SPORTSWEAR</v>
          </cell>
          <cell r="E2145">
            <v>0</v>
          </cell>
          <cell r="F2145">
            <v>0</v>
          </cell>
        </row>
        <row r="2146">
          <cell r="B2146" t="str">
            <v>0334266</v>
          </cell>
          <cell r="C2146" t="str">
            <v>S &amp; O INC</v>
          </cell>
          <cell r="E2146">
            <v>0</v>
          </cell>
          <cell r="F2146">
            <v>0</v>
          </cell>
        </row>
        <row r="2147">
          <cell r="B2147" t="str">
            <v>0334567</v>
          </cell>
          <cell r="C2147" t="str">
            <v>PRUITT CO OF ADA INC</v>
          </cell>
          <cell r="E2147">
            <v>7</v>
          </cell>
          <cell r="F2147">
            <v>7.0000000000000007E-2</v>
          </cell>
        </row>
        <row r="2148">
          <cell r="B2148" t="str">
            <v>0334721</v>
          </cell>
          <cell r="C2148" t="str">
            <v>SHOE MART</v>
          </cell>
          <cell r="E2148">
            <v>0</v>
          </cell>
          <cell r="F2148">
            <v>0</v>
          </cell>
        </row>
        <row r="2149">
          <cell r="B2149" t="str">
            <v>0334800</v>
          </cell>
          <cell r="C2149" t="str">
            <v>SCHWARTZ ENTERPRISES, INC</v>
          </cell>
          <cell r="E2149">
            <v>0</v>
          </cell>
          <cell r="F2149">
            <v>0</v>
          </cell>
        </row>
        <row r="2150">
          <cell r="B2150" t="str">
            <v>0334829</v>
          </cell>
          <cell r="C2150" t="str">
            <v>SHOE BANK</v>
          </cell>
          <cell r="E2150">
            <v>0</v>
          </cell>
          <cell r="F2150">
            <v>0</v>
          </cell>
        </row>
        <row r="2151">
          <cell r="B2151" t="str">
            <v>0334917</v>
          </cell>
          <cell r="C2151" t="str">
            <v>SHOE TREE</v>
          </cell>
          <cell r="E2151">
            <v>0</v>
          </cell>
          <cell r="F2151">
            <v>0</v>
          </cell>
        </row>
        <row r="2152">
          <cell r="B2152" t="str">
            <v>0335000</v>
          </cell>
          <cell r="C2152" t="str">
            <v>SHARK INC</v>
          </cell>
          <cell r="E2152">
            <v>0</v>
          </cell>
          <cell r="F2152">
            <v>0</v>
          </cell>
        </row>
        <row r="2153">
          <cell r="B2153" t="str">
            <v>0335100</v>
          </cell>
          <cell r="C2153" t="str">
            <v>SHOE BOX</v>
          </cell>
          <cell r="E2153">
            <v>0</v>
          </cell>
          <cell r="F2153">
            <v>0</v>
          </cell>
        </row>
        <row r="2154">
          <cell r="B2154" t="str">
            <v>0335223</v>
          </cell>
          <cell r="C2154" t="str">
            <v>SECURITY SPORTING GOODS</v>
          </cell>
          <cell r="E2154">
            <v>0</v>
          </cell>
          <cell r="F2154">
            <v>0</v>
          </cell>
        </row>
        <row r="2155">
          <cell r="B2155" t="str">
            <v>0335235</v>
          </cell>
          <cell r="C2155" t="str">
            <v>SHOE TIME</v>
          </cell>
          <cell r="E2155">
            <v>0</v>
          </cell>
          <cell r="F2155">
            <v>0</v>
          </cell>
        </row>
        <row r="2156">
          <cell r="B2156" t="str">
            <v>0335241</v>
          </cell>
          <cell r="C2156" t="str">
            <v>SECURITY SPORTING GOODS</v>
          </cell>
          <cell r="E2156">
            <v>0</v>
          </cell>
          <cell r="F2156">
            <v>0</v>
          </cell>
        </row>
        <row r="2157">
          <cell r="B2157" t="str">
            <v>0335258</v>
          </cell>
          <cell r="C2157" t="str">
            <v>SELECT FASHION'S INC</v>
          </cell>
          <cell r="E2157">
            <v>0</v>
          </cell>
          <cell r="F2157">
            <v>0</v>
          </cell>
        </row>
        <row r="2158">
          <cell r="B2158" t="str">
            <v>0335259</v>
          </cell>
          <cell r="C2158" t="str">
            <v>SELL'S SHOE LOCKER PLUS</v>
          </cell>
          <cell r="E2158">
            <v>0</v>
          </cell>
          <cell r="F2158">
            <v>0</v>
          </cell>
        </row>
        <row r="2159">
          <cell r="B2159" t="str">
            <v>0335260</v>
          </cell>
          <cell r="C2159" t="str">
            <v>SERICE'S</v>
          </cell>
          <cell r="E2159">
            <v>0</v>
          </cell>
          <cell r="F2159">
            <v>0</v>
          </cell>
        </row>
        <row r="2160">
          <cell r="B2160" t="str">
            <v>0335283</v>
          </cell>
          <cell r="C2160" t="str">
            <v>SHOE BOX</v>
          </cell>
          <cell r="E2160">
            <v>0</v>
          </cell>
          <cell r="F2160">
            <v>0</v>
          </cell>
        </row>
        <row r="2161">
          <cell r="B2161" t="str">
            <v>0335307</v>
          </cell>
          <cell r="C2161" t="str">
            <v>SHOE EXPRESS</v>
          </cell>
          <cell r="E2161">
            <v>0</v>
          </cell>
          <cell r="F2161">
            <v>0</v>
          </cell>
        </row>
        <row r="2162">
          <cell r="B2162" t="str">
            <v>0335358</v>
          </cell>
          <cell r="C2162" t="str">
            <v>SHOE TRACK</v>
          </cell>
          <cell r="E2162">
            <v>0</v>
          </cell>
          <cell r="F2162">
            <v>0</v>
          </cell>
        </row>
        <row r="2163">
          <cell r="B2163" t="str">
            <v>0335423</v>
          </cell>
          <cell r="C2163" t="str">
            <v>SCHUMACHER SHOES INC</v>
          </cell>
          <cell r="E2163">
            <v>0</v>
          </cell>
          <cell r="F2163">
            <v>0</v>
          </cell>
        </row>
        <row r="2164">
          <cell r="B2164" t="str">
            <v>0335425</v>
          </cell>
          <cell r="C2164" t="str">
            <v>SHILOH LIN CORP</v>
          </cell>
          <cell r="E2164">
            <v>0</v>
          </cell>
          <cell r="F2164">
            <v>0</v>
          </cell>
        </row>
        <row r="2165">
          <cell r="B2165" t="str">
            <v>0335482</v>
          </cell>
          <cell r="C2165" t="str">
            <v>SHOES OF ABILENE</v>
          </cell>
          <cell r="E2165">
            <v>0</v>
          </cell>
          <cell r="F2165">
            <v>0</v>
          </cell>
        </row>
        <row r="2166">
          <cell r="B2166" t="str">
            <v>0335519</v>
          </cell>
          <cell r="C2166" t="str">
            <v>SCHIRO'S SHOES &amp; UNIFORMS</v>
          </cell>
          <cell r="E2166">
            <v>0</v>
          </cell>
          <cell r="F2166">
            <v>0</v>
          </cell>
        </row>
        <row r="2167">
          <cell r="B2167" t="str">
            <v>0335535</v>
          </cell>
          <cell r="C2167" t="str">
            <v>SIROS INC</v>
          </cell>
          <cell r="E2167">
            <v>0</v>
          </cell>
          <cell r="F2167">
            <v>0</v>
          </cell>
        </row>
        <row r="2168">
          <cell r="B2168" t="str">
            <v>0335538</v>
          </cell>
          <cell r="C2168" t="str">
            <v>SIDELINE CORPORATION</v>
          </cell>
          <cell r="E2168">
            <v>0</v>
          </cell>
          <cell r="F2168">
            <v>0</v>
          </cell>
        </row>
        <row r="2169">
          <cell r="B2169" t="str">
            <v>0335629</v>
          </cell>
          <cell r="C2169" t="str">
            <v>SHUTEX CORPORATION</v>
          </cell>
          <cell r="E2169">
            <v>0</v>
          </cell>
          <cell r="F2169">
            <v>0</v>
          </cell>
        </row>
        <row r="2170">
          <cell r="B2170" t="str">
            <v>0335654</v>
          </cell>
          <cell r="C2170" t="str">
            <v>SIMMONS SPORTING GOODS</v>
          </cell>
          <cell r="E2170">
            <v>0</v>
          </cell>
          <cell r="F2170">
            <v>0</v>
          </cell>
        </row>
        <row r="2171">
          <cell r="B2171" t="str">
            <v>0335770</v>
          </cell>
          <cell r="C2171" t="str">
            <v>SKIPPER'S SPT GDS INC</v>
          </cell>
          <cell r="E2171">
            <v>0</v>
          </cell>
          <cell r="F2171">
            <v>0</v>
          </cell>
        </row>
        <row r="2172">
          <cell r="B2172" t="str">
            <v>0335780</v>
          </cell>
          <cell r="C2172" t="str">
            <v>SMITH'S ORTHOPEDIC SHOES</v>
          </cell>
          <cell r="E2172">
            <v>8</v>
          </cell>
          <cell r="F2172">
            <v>0.08</v>
          </cell>
        </row>
        <row r="2173">
          <cell r="B2173" t="str">
            <v>0335797</v>
          </cell>
          <cell r="C2173" t="str">
            <v>ROBERT SLUSAREK</v>
          </cell>
          <cell r="E2173">
            <v>0</v>
          </cell>
          <cell r="F2173">
            <v>0</v>
          </cell>
        </row>
        <row r="2174">
          <cell r="B2174" t="str">
            <v>0335856</v>
          </cell>
          <cell r="C2174" t="str">
            <v>R &amp; R UNIFORMS INC</v>
          </cell>
          <cell r="E2174">
            <v>0</v>
          </cell>
          <cell r="F2174">
            <v>0</v>
          </cell>
        </row>
        <row r="2175">
          <cell r="B2175" t="str">
            <v>0335913</v>
          </cell>
          <cell r="C2175" t="str">
            <v>O K RUNNER INC</v>
          </cell>
          <cell r="E2175">
            <v>0</v>
          </cell>
          <cell r="F2175">
            <v>0</v>
          </cell>
        </row>
        <row r="2176">
          <cell r="B2176" t="str">
            <v>0335983</v>
          </cell>
          <cell r="C2176" t="str">
            <v>JACK SOMERS SHOES #1</v>
          </cell>
          <cell r="E2176">
            <v>0</v>
          </cell>
          <cell r="F2176">
            <v>0</v>
          </cell>
        </row>
        <row r="2177">
          <cell r="B2177" t="str">
            <v>0336028</v>
          </cell>
          <cell r="C2177" t="str">
            <v>PAUL TRUETT SHOES INC</v>
          </cell>
          <cell r="E2177">
            <v>0</v>
          </cell>
          <cell r="F2177">
            <v>0</v>
          </cell>
        </row>
        <row r="2178">
          <cell r="B2178" t="str">
            <v>0336115</v>
          </cell>
          <cell r="C2178" t="str">
            <v>RYAN'S FOOTWEAR</v>
          </cell>
          <cell r="E2178">
            <v>0</v>
          </cell>
          <cell r="F2178">
            <v>0</v>
          </cell>
        </row>
        <row r="2179">
          <cell r="B2179" t="str">
            <v>0336219</v>
          </cell>
          <cell r="C2179" t="str">
            <v>SOUTHWEST INTERIORS INC</v>
          </cell>
          <cell r="E2179">
            <v>0</v>
          </cell>
          <cell r="F2179">
            <v>0</v>
          </cell>
        </row>
        <row r="2180">
          <cell r="B2180" t="str">
            <v>0336229</v>
          </cell>
          <cell r="C2180" t="str">
            <v>SOUTHWEST ORTHOPEDIC FOOTWEAR</v>
          </cell>
          <cell r="E2180">
            <v>0</v>
          </cell>
          <cell r="F2180">
            <v>0</v>
          </cell>
        </row>
        <row r="2181">
          <cell r="B2181" t="str">
            <v>0336254</v>
          </cell>
          <cell r="C2181" t="str">
            <v>SPAULDING ATHLETIC GOODS</v>
          </cell>
          <cell r="E2181">
            <v>0</v>
          </cell>
          <cell r="F2181">
            <v>0</v>
          </cell>
        </row>
        <row r="2182">
          <cell r="B2182" t="str">
            <v>0336411</v>
          </cell>
          <cell r="C2182" t="str">
            <v>SOUTHERN RUNNER SPORTS -ELITE</v>
          </cell>
          <cell r="E2182">
            <v>8</v>
          </cell>
          <cell r="F2182">
            <v>0.08</v>
          </cell>
        </row>
        <row r="2183">
          <cell r="B2183" t="str">
            <v>0336607</v>
          </cell>
          <cell r="C2183" t="str">
            <v>SPORTS WORLD OF THE SOUTH INC</v>
          </cell>
          <cell r="E2183">
            <v>0</v>
          </cell>
          <cell r="F2183">
            <v>0</v>
          </cell>
        </row>
        <row r="2184">
          <cell r="B2184" t="str">
            <v>0336872</v>
          </cell>
          <cell r="C2184" t="str">
            <v>SNELL PROSTHETIC &amp; ORTHOTIC LA</v>
          </cell>
          <cell r="E2184">
            <v>0</v>
          </cell>
          <cell r="F2184">
            <v>0</v>
          </cell>
        </row>
        <row r="2185">
          <cell r="B2185" t="str">
            <v>0337000</v>
          </cell>
          <cell r="C2185" t="str">
            <v>SOLER'S, INC -ELITE</v>
          </cell>
          <cell r="E2185">
            <v>8</v>
          </cell>
          <cell r="F2185">
            <v>0.08</v>
          </cell>
        </row>
        <row r="2186">
          <cell r="B2186" t="str">
            <v>0337009</v>
          </cell>
          <cell r="C2186" t="str">
            <v>SPAULDING SPORTING GOODS, INC</v>
          </cell>
          <cell r="E2186">
            <v>0</v>
          </cell>
          <cell r="F2186">
            <v>0</v>
          </cell>
        </row>
        <row r="2187">
          <cell r="B2187" t="str">
            <v>0337059</v>
          </cell>
          <cell r="C2187" t="str">
            <v>SPORTS ALLEY</v>
          </cell>
          <cell r="E2187">
            <v>0</v>
          </cell>
          <cell r="F2187">
            <v>0</v>
          </cell>
        </row>
        <row r="2188">
          <cell r="B2188" t="str">
            <v>0337110</v>
          </cell>
          <cell r="C2188" t="str">
            <v>SPORTS AND MOORE</v>
          </cell>
          <cell r="E2188">
            <v>0</v>
          </cell>
          <cell r="F2188">
            <v>0</v>
          </cell>
        </row>
        <row r="2189">
          <cell r="B2189" t="str">
            <v>0337212</v>
          </cell>
          <cell r="C2189" t="str">
            <v>STANDARD BRAND SHOES, INC</v>
          </cell>
          <cell r="E2189">
            <v>0</v>
          </cell>
          <cell r="F2189">
            <v>0</v>
          </cell>
        </row>
        <row r="2190">
          <cell r="B2190" t="str">
            <v>0337655</v>
          </cell>
          <cell r="C2190" t="str">
            <v>SPECIALTY RETAILERS INC</v>
          </cell>
          <cell r="E2190">
            <v>0</v>
          </cell>
          <cell r="F2190">
            <v>0</v>
          </cell>
        </row>
        <row r="2191">
          <cell r="B2191" t="str">
            <v>0337670</v>
          </cell>
          <cell r="C2191" t="str">
            <v>SNEAKERS INC</v>
          </cell>
          <cell r="E2191">
            <v>0</v>
          </cell>
          <cell r="F2191">
            <v>0</v>
          </cell>
        </row>
        <row r="2192">
          <cell r="B2192" t="str">
            <v>0337749</v>
          </cell>
          <cell r="C2192" t="str">
            <v>CARDINAL'S SPORT CENTER</v>
          </cell>
          <cell r="E2192">
            <v>0</v>
          </cell>
          <cell r="F2192">
            <v>0</v>
          </cell>
        </row>
        <row r="2193">
          <cell r="B2193" t="str">
            <v>0337988</v>
          </cell>
          <cell r="C2193" t="str">
            <v>SPORT SPOT</v>
          </cell>
          <cell r="E2193">
            <v>0</v>
          </cell>
          <cell r="F2193">
            <v>0</v>
          </cell>
        </row>
        <row r="2194">
          <cell r="B2194" t="str">
            <v>0337995</v>
          </cell>
          <cell r="C2194" t="str">
            <v>SPORTS BENCH,INC.</v>
          </cell>
          <cell r="E2194">
            <v>0</v>
          </cell>
          <cell r="F2194">
            <v>0</v>
          </cell>
        </row>
        <row r="2195">
          <cell r="B2195" t="str">
            <v>0338195</v>
          </cell>
          <cell r="C2195" t="str">
            <v>SPORTS ATTIC</v>
          </cell>
          <cell r="E2195">
            <v>0</v>
          </cell>
          <cell r="F2195">
            <v>0</v>
          </cell>
        </row>
        <row r="2196">
          <cell r="B2196" t="str">
            <v>0338300</v>
          </cell>
          <cell r="C2196" t="str">
            <v>CAROL'S</v>
          </cell>
          <cell r="E2196">
            <v>0</v>
          </cell>
          <cell r="F2196">
            <v>0</v>
          </cell>
        </row>
        <row r="2197">
          <cell r="B2197" t="str">
            <v>0338417</v>
          </cell>
          <cell r="C2197" t="str">
            <v>SPORTS ACTION INC</v>
          </cell>
          <cell r="E2197">
            <v>7</v>
          </cell>
          <cell r="F2197">
            <v>7.0000000000000007E-2</v>
          </cell>
        </row>
        <row r="2198">
          <cell r="B2198" t="str">
            <v>0338502</v>
          </cell>
          <cell r="C2198" t="str">
            <v>SPORTS CONCEPTS LLC</v>
          </cell>
          <cell r="E2198">
            <v>0</v>
          </cell>
          <cell r="F2198">
            <v>0</v>
          </cell>
        </row>
        <row r="2199">
          <cell r="B2199" t="str">
            <v>0338605</v>
          </cell>
          <cell r="C2199" t="str">
            <v>SPORTS CO</v>
          </cell>
          <cell r="E2199">
            <v>0</v>
          </cell>
          <cell r="F2199">
            <v>0</v>
          </cell>
        </row>
        <row r="2200">
          <cell r="B2200" t="str">
            <v>0338620</v>
          </cell>
          <cell r="C2200" t="str">
            <v>SPORT  SOLES</v>
          </cell>
          <cell r="E2200">
            <v>0</v>
          </cell>
          <cell r="F2200">
            <v>0</v>
          </cell>
        </row>
        <row r="2201">
          <cell r="B2201" t="str">
            <v>0338627</v>
          </cell>
          <cell r="C2201" t="str">
            <v>SPORT SCENE INC       DELETED 6/99</v>
          </cell>
          <cell r="E2201">
            <v>0</v>
          </cell>
          <cell r="F2201">
            <v>0</v>
          </cell>
        </row>
        <row r="2202">
          <cell r="B2202" t="str">
            <v>0338745</v>
          </cell>
          <cell r="C2202" t="str">
            <v>MILTON E VESTAL</v>
          </cell>
          <cell r="E2202">
            <v>0</v>
          </cell>
          <cell r="F2202">
            <v>0</v>
          </cell>
        </row>
        <row r="2203">
          <cell r="B2203" t="str">
            <v>0338749</v>
          </cell>
          <cell r="C2203" t="str">
            <v>SPORTS CITY SPORTING GOODS</v>
          </cell>
          <cell r="E2203">
            <v>0</v>
          </cell>
          <cell r="F2203">
            <v>0</v>
          </cell>
        </row>
        <row r="2204">
          <cell r="B2204" t="str">
            <v>0338866</v>
          </cell>
          <cell r="C2204" t="str">
            <v>RED BOOT INC</v>
          </cell>
          <cell r="E2204">
            <v>0</v>
          </cell>
          <cell r="F2204">
            <v>0</v>
          </cell>
        </row>
        <row r="2205">
          <cell r="B2205" t="str">
            <v>0338950</v>
          </cell>
          <cell r="C2205" t="str">
            <v>SPORTS LOCKER</v>
          </cell>
          <cell r="E2205">
            <v>0</v>
          </cell>
          <cell r="F2205">
            <v>0</v>
          </cell>
        </row>
        <row r="2206">
          <cell r="B2206" t="str">
            <v>0339339</v>
          </cell>
          <cell r="C2206" t="str">
            <v>TOM HAMM</v>
          </cell>
          <cell r="E2206">
            <v>0</v>
          </cell>
          <cell r="F2206">
            <v>0</v>
          </cell>
        </row>
        <row r="2207">
          <cell r="B2207" t="str">
            <v>0339410</v>
          </cell>
          <cell r="C2207" t="str">
            <v>SPORTSMAN, INC</v>
          </cell>
          <cell r="E2207">
            <v>0</v>
          </cell>
          <cell r="F2207">
            <v>0</v>
          </cell>
        </row>
        <row r="2208">
          <cell r="B2208" t="str">
            <v>0339415</v>
          </cell>
          <cell r="C2208" t="str">
            <v>SPORTSMAN'S CORNER</v>
          </cell>
          <cell r="E2208">
            <v>0</v>
          </cell>
          <cell r="F2208">
            <v>0</v>
          </cell>
        </row>
        <row r="2209">
          <cell r="B2209" t="str">
            <v>0339420</v>
          </cell>
          <cell r="C2209" t="str">
            <v>WILSON-WALZ CO</v>
          </cell>
          <cell r="D2209">
            <v>30</v>
          </cell>
          <cell r="E2209">
            <v>0</v>
          </cell>
          <cell r="F2209">
            <v>0.3</v>
          </cell>
        </row>
        <row r="2210">
          <cell r="B2210" t="str">
            <v>0339455</v>
          </cell>
          <cell r="C2210" t="str">
            <v>SPORTS PLUS</v>
          </cell>
          <cell r="E2210">
            <v>0</v>
          </cell>
          <cell r="F2210">
            <v>0</v>
          </cell>
        </row>
        <row r="2211">
          <cell r="B2211" t="str">
            <v>0339570</v>
          </cell>
          <cell r="C2211" t="str">
            <v>SPORTS OUTLET, INC</v>
          </cell>
          <cell r="E2211">
            <v>8</v>
          </cell>
          <cell r="F2211">
            <v>0.08</v>
          </cell>
        </row>
        <row r="2212">
          <cell r="B2212" t="str">
            <v>0339600</v>
          </cell>
          <cell r="C2212" t="str">
            <v>SPORTS SPECTRUM, INC</v>
          </cell>
          <cell r="E2212">
            <v>0</v>
          </cell>
          <cell r="F2212">
            <v>0</v>
          </cell>
        </row>
        <row r="2213">
          <cell r="B2213" t="str">
            <v>0339840</v>
          </cell>
          <cell r="C2213" t="str">
            <v>SPORTSTER INC</v>
          </cell>
          <cell r="E2213">
            <v>0</v>
          </cell>
          <cell r="F2213">
            <v>0</v>
          </cell>
        </row>
        <row r="2214">
          <cell r="B2214" t="str">
            <v>0339881</v>
          </cell>
          <cell r="C2214" t="str">
            <v>SPORTS VILLAGE</v>
          </cell>
          <cell r="E2214">
            <v>0</v>
          </cell>
          <cell r="F2214">
            <v>0</v>
          </cell>
        </row>
        <row r="2215">
          <cell r="B2215" t="str">
            <v>0340001</v>
          </cell>
          <cell r="C2215" t="str">
            <v>FRED'S CYCLING &amp; SPTG OUTFITTE</v>
          </cell>
          <cell r="E2215">
            <v>0</v>
          </cell>
          <cell r="F2215">
            <v>0</v>
          </cell>
        </row>
        <row r="2216">
          <cell r="B2216" t="str">
            <v>0340002</v>
          </cell>
          <cell r="C2216" t="str">
            <v>OSHMAN'S SPORTING GDS</v>
          </cell>
          <cell r="E2216">
            <v>9</v>
          </cell>
          <cell r="F2216">
            <v>0.09</v>
          </cell>
        </row>
        <row r="2217">
          <cell r="B2217" t="str">
            <v>0340065</v>
          </cell>
          <cell r="C2217" t="str">
            <v>SPORTSTOP INC</v>
          </cell>
          <cell r="E2217">
            <v>0</v>
          </cell>
          <cell r="F2217">
            <v>0</v>
          </cell>
        </row>
        <row r="2218">
          <cell r="B2218" t="str">
            <v>0340109</v>
          </cell>
          <cell r="C2218" t="str">
            <v>THE AMERICAN VOLKSSPORT ASSOCIATION</v>
          </cell>
          <cell r="E2218">
            <v>0</v>
          </cell>
          <cell r="F2218">
            <v>0</v>
          </cell>
        </row>
        <row r="2219">
          <cell r="B2219" t="str">
            <v>0340113</v>
          </cell>
          <cell r="C2219" t="str">
            <v>O'DELL ENTERPRISES INC</v>
          </cell>
          <cell r="E2219">
            <v>0</v>
          </cell>
          <cell r="F2219">
            <v>0</v>
          </cell>
        </row>
        <row r="2220">
          <cell r="B2220" t="str">
            <v>0340278</v>
          </cell>
          <cell r="C2220" t="str">
            <v>SPORTSTER</v>
          </cell>
          <cell r="E2220">
            <v>0</v>
          </cell>
          <cell r="F2220">
            <v>0</v>
          </cell>
        </row>
        <row r="2221">
          <cell r="B2221" t="str">
            <v>0340308</v>
          </cell>
          <cell r="C2221" t="str">
            <v>S &amp; S SPORTS CTR</v>
          </cell>
          <cell r="E2221">
            <v>0</v>
          </cell>
          <cell r="F2221">
            <v>0</v>
          </cell>
        </row>
        <row r="2222">
          <cell r="B2222" t="str">
            <v>0340405</v>
          </cell>
          <cell r="C2222" t="str">
            <v>VAN-ATKINS MANAGEMENT CO INC</v>
          </cell>
          <cell r="E2222">
            <v>0</v>
          </cell>
          <cell r="F2222">
            <v>0</v>
          </cell>
        </row>
        <row r="2223">
          <cell r="B2223" t="str">
            <v>0340407</v>
          </cell>
          <cell r="C2223" t="str">
            <v>VAN-ATKINS MANAGEMENT CO INC</v>
          </cell>
          <cell r="E2223">
            <v>0</v>
          </cell>
          <cell r="F2223">
            <v>0</v>
          </cell>
        </row>
        <row r="2224">
          <cell r="B2224" t="str">
            <v>0340409</v>
          </cell>
          <cell r="C2224" t="str">
            <v>VAN-ATKINS OF EL DORADO INC</v>
          </cell>
          <cell r="E2224">
            <v>0</v>
          </cell>
          <cell r="F2224">
            <v>0</v>
          </cell>
        </row>
        <row r="2225">
          <cell r="B2225" t="str">
            <v>0340411</v>
          </cell>
          <cell r="C2225" t="str">
            <v>VAN-ATKINS OF MONTICELLO INC</v>
          </cell>
          <cell r="E2225">
            <v>0</v>
          </cell>
          <cell r="F2225">
            <v>0</v>
          </cell>
        </row>
        <row r="2226">
          <cell r="B2226" t="str">
            <v>0340413</v>
          </cell>
          <cell r="C2226" t="str">
            <v>VAN-ATKINS OF BATESVILLE INC</v>
          </cell>
          <cell r="E2226">
            <v>0</v>
          </cell>
          <cell r="F2226">
            <v>0</v>
          </cell>
        </row>
        <row r="2227">
          <cell r="B2227" t="str">
            <v>0340415</v>
          </cell>
          <cell r="C2227" t="str">
            <v>VAN-ATKINS WEST OF HARRISON INC</v>
          </cell>
          <cell r="E2227">
            <v>0</v>
          </cell>
          <cell r="F2227">
            <v>0</v>
          </cell>
        </row>
        <row r="2228">
          <cell r="B2228" t="str">
            <v>0340426</v>
          </cell>
          <cell r="C2228" t="str">
            <v>HAYS INC</v>
          </cell>
          <cell r="E2228">
            <v>0</v>
          </cell>
          <cell r="F2228">
            <v>0</v>
          </cell>
        </row>
        <row r="2229">
          <cell r="B2229" t="str">
            <v>0340501</v>
          </cell>
          <cell r="C2229" t="str">
            <v>SNEAKER SHOP INC.</v>
          </cell>
          <cell r="E2229">
            <v>0</v>
          </cell>
          <cell r="F2229">
            <v>0</v>
          </cell>
        </row>
        <row r="2230">
          <cell r="B2230" t="str">
            <v>0340505</v>
          </cell>
          <cell r="C2230" t="str">
            <v>RUN GEAR RUN, LLC</v>
          </cell>
          <cell r="E2230">
            <v>0</v>
          </cell>
          <cell r="F2230">
            <v>0</v>
          </cell>
        </row>
        <row r="2231">
          <cell r="B2231" t="str">
            <v>0340525</v>
          </cell>
          <cell r="C2231" t="str">
            <v>MAROTT SHOE STORES INC</v>
          </cell>
          <cell r="E2231">
            <v>0</v>
          </cell>
          <cell r="F2231">
            <v>0</v>
          </cell>
        </row>
        <row r="2232">
          <cell r="B2232" t="str">
            <v>0340599</v>
          </cell>
          <cell r="C2232" t="str">
            <v>KENNETH S. KNAPIC INC.</v>
          </cell>
          <cell r="E2232">
            <v>0</v>
          </cell>
          <cell r="F2232">
            <v>0</v>
          </cell>
        </row>
        <row r="2233">
          <cell r="B2233" t="str">
            <v>0340602</v>
          </cell>
          <cell r="C2233" t="str">
            <v>FLEET FEET SPORTS- ELITE</v>
          </cell>
          <cell r="E2233">
            <v>8</v>
          </cell>
          <cell r="F2233">
            <v>0.08</v>
          </cell>
        </row>
        <row r="2234">
          <cell r="B2234" t="str">
            <v>0340612</v>
          </cell>
          <cell r="C2234" t="str">
            <v>MARCO ENTERPRISES INC</v>
          </cell>
          <cell r="E2234">
            <v>0</v>
          </cell>
          <cell r="F2234">
            <v>0</v>
          </cell>
        </row>
        <row r="2235">
          <cell r="B2235" t="str">
            <v>0340619</v>
          </cell>
          <cell r="C2235" t="str">
            <v>FOOTGEAR WAXAHACHIE INC</v>
          </cell>
          <cell r="E2235">
            <v>0</v>
          </cell>
          <cell r="F2235">
            <v>0</v>
          </cell>
        </row>
        <row r="2236">
          <cell r="B2236" t="str">
            <v>0340623</v>
          </cell>
          <cell r="C2236" t="str">
            <v>FLEET FEET SPORTS -ELITE</v>
          </cell>
          <cell r="E2236">
            <v>8</v>
          </cell>
          <cell r="F2236">
            <v>0.08</v>
          </cell>
        </row>
        <row r="2237">
          <cell r="B2237" t="str">
            <v>0340626</v>
          </cell>
          <cell r="C2237" t="str">
            <v>KID'S CHOICE</v>
          </cell>
          <cell r="E2237">
            <v>0</v>
          </cell>
          <cell r="F2237">
            <v>0</v>
          </cell>
        </row>
        <row r="2238">
          <cell r="B2238" t="str">
            <v>0340701</v>
          </cell>
          <cell r="C2238" t="str">
            <v>ROUNDBALL INSTRUCTION MANAGEMENT</v>
          </cell>
          <cell r="E2238">
            <v>0</v>
          </cell>
          <cell r="F2238">
            <v>0</v>
          </cell>
        </row>
        <row r="2239">
          <cell r="B2239" t="str">
            <v>0340708</v>
          </cell>
          <cell r="C2239" t="str">
            <v>LC'S SHOES INC</v>
          </cell>
          <cell r="E2239">
            <v>0</v>
          </cell>
          <cell r="F2239">
            <v>0</v>
          </cell>
        </row>
        <row r="2240">
          <cell r="B2240" t="str">
            <v>0340724</v>
          </cell>
          <cell r="C2240" t="str">
            <v>GRANBURY ATHLETIC SHOES</v>
          </cell>
          <cell r="E2240">
            <v>0</v>
          </cell>
          <cell r="F2240">
            <v>0</v>
          </cell>
        </row>
        <row r="2241">
          <cell r="B2241" t="str">
            <v>0340827</v>
          </cell>
          <cell r="C2241" t="str">
            <v>BOBS SPORT SHOP</v>
          </cell>
          <cell r="E2241">
            <v>0</v>
          </cell>
          <cell r="F2241">
            <v>0</v>
          </cell>
        </row>
        <row r="2242">
          <cell r="B2242" t="str">
            <v>0340830</v>
          </cell>
          <cell r="C2242" t="str">
            <v>JEAN LOUIS INC</v>
          </cell>
          <cell r="E2242">
            <v>7</v>
          </cell>
          <cell r="F2242">
            <v>7.0000000000000007E-2</v>
          </cell>
        </row>
        <row r="2243">
          <cell r="B2243" t="str">
            <v>0340925</v>
          </cell>
          <cell r="C2243" t="str">
            <v>HOLT'S FAMILY APPAREL INC</v>
          </cell>
          <cell r="E2243">
            <v>0</v>
          </cell>
          <cell r="F2243">
            <v>0</v>
          </cell>
        </row>
        <row r="2244">
          <cell r="B2244" t="str">
            <v>0341021</v>
          </cell>
          <cell r="C2244" t="str">
            <v>YOUNG'S SPORTING GOODS</v>
          </cell>
          <cell r="E2244">
            <v>0</v>
          </cell>
          <cell r="F2244">
            <v>0</v>
          </cell>
        </row>
        <row r="2245">
          <cell r="B2245" t="str">
            <v>0341108</v>
          </cell>
          <cell r="C2245" t="str">
            <v>PICKETT'S SHOE STORE</v>
          </cell>
          <cell r="E2245">
            <v>0</v>
          </cell>
          <cell r="F2245">
            <v>0</v>
          </cell>
        </row>
        <row r="2246">
          <cell r="B2246" t="str">
            <v>0341114</v>
          </cell>
          <cell r="C2246" t="str">
            <v>KIDS SHOES</v>
          </cell>
          <cell r="E2246">
            <v>0</v>
          </cell>
          <cell r="F2246">
            <v>0</v>
          </cell>
        </row>
        <row r="2247">
          <cell r="B2247" t="str">
            <v>0341127</v>
          </cell>
          <cell r="C2247" t="str">
            <v>JORDON'S SHOES &amp; BOOTS</v>
          </cell>
          <cell r="E2247">
            <v>0</v>
          </cell>
          <cell r="F2247">
            <v>0</v>
          </cell>
        </row>
        <row r="2248">
          <cell r="B2248" t="str">
            <v>0341208</v>
          </cell>
          <cell r="C2248" t="str">
            <v>PROFESSIONAL RACQUET SERVICE INC</v>
          </cell>
          <cell r="E2248">
            <v>0</v>
          </cell>
          <cell r="F2248">
            <v>0</v>
          </cell>
        </row>
        <row r="2249">
          <cell r="B2249" t="str">
            <v>0341281</v>
          </cell>
          <cell r="C2249" t="str">
            <v>STEGEMELLER SALES INC</v>
          </cell>
          <cell r="E2249">
            <v>0</v>
          </cell>
          <cell r="F2249">
            <v>0</v>
          </cell>
        </row>
        <row r="2250">
          <cell r="B2250" t="str">
            <v>0341296</v>
          </cell>
          <cell r="C2250" t="str">
            <v>SULLIVAN &amp; ASSOCIATES</v>
          </cell>
          <cell r="E2250">
            <v>0</v>
          </cell>
          <cell r="F2250">
            <v>0</v>
          </cell>
        </row>
        <row r="2251">
          <cell r="B2251" t="str">
            <v>0341341</v>
          </cell>
          <cell r="C2251" t="str">
            <v>AGGIE SALE SPORTS SHOP</v>
          </cell>
          <cell r="E2251">
            <v>0</v>
          </cell>
          <cell r="F2251">
            <v>0</v>
          </cell>
        </row>
        <row r="2252">
          <cell r="B2252" t="str">
            <v>0341513</v>
          </cell>
          <cell r="C2252" t="str">
            <v>TOM &amp; JERRYS SHOES</v>
          </cell>
          <cell r="E2252">
            <v>0</v>
          </cell>
          <cell r="F2252">
            <v>0</v>
          </cell>
        </row>
        <row r="2253">
          <cell r="B2253" t="str">
            <v>0341698</v>
          </cell>
          <cell r="C2253" t="str">
            <v>RICKS COMPANY INC</v>
          </cell>
          <cell r="E2253">
            <v>0</v>
          </cell>
          <cell r="F2253">
            <v>0</v>
          </cell>
        </row>
        <row r="2254">
          <cell r="B2254" t="str">
            <v>0341818</v>
          </cell>
          <cell r="C2254" t="str">
            <v>WALSTAR CORPORATION</v>
          </cell>
          <cell r="E2254">
            <v>0</v>
          </cell>
          <cell r="F2254">
            <v>0</v>
          </cell>
        </row>
        <row r="2255">
          <cell r="B2255" t="str">
            <v>0342135</v>
          </cell>
          <cell r="C2255" t="str">
            <v>TAHOE TRADING GROUP</v>
          </cell>
          <cell r="E2255">
            <v>0</v>
          </cell>
          <cell r="F2255">
            <v>0</v>
          </cell>
        </row>
        <row r="2256">
          <cell r="B2256" t="str">
            <v>0342461</v>
          </cell>
          <cell r="C2256" t="str">
            <v>THRIFTY SHOE MART</v>
          </cell>
          <cell r="E2256">
            <v>0</v>
          </cell>
          <cell r="F2256">
            <v>0</v>
          </cell>
        </row>
        <row r="2257">
          <cell r="B2257" t="str">
            <v>0342718</v>
          </cell>
          <cell r="C2257" t="str">
            <v>TEXAS WESTERN, INC</v>
          </cell>
          <cell r="E2257">
            <v>0</v>
          </cell>
          <cell r="F2257">
            <v>0</v>
          </cell>
        </row>
        <row r="2258">
          <cell r="B2258" t="str">
            <v>0342874</v>
          </cell>
          <cell r="C2258" t="str">
            <v>TENNIS SHOPPE INC</v>
          </cell>
          <cell r="E2258">
            <v>0</v>
          </cell>
          <cell r="F2258">
            <v>0</v>
          </cell>
        </row>
        <row r="2259">
          <cell r="B2259" t="str">
            <v>0342971</v>
          </cell>
          <cell r="C2259" t="str">
            <v>TWID'S SPT GDS</v>
          </cell>
          <cell r="E2259">
            <v>0</v>
          </cell>
          <cell r="F2259">
            <v>0</v>
          </cell>
        </row>
        <row r="2260">
          <cell r="B2260" t="str">
            <v>0342975</v>
          </cell>
          <cell r="C2260" t="str">
            <v>TOMAR ENTERPRISES INC</v>
          </cell>
          <cell r="E2260">
            <v>6</v>
          </cell>
          <cell r="F2260">
            <v>0.06</v>
          </cell>
        </row>
        <row r="2261">
          <cell r="B2261" t="str">
            <v>0342992</v>
          </cell>
          <cell r="C2261" t="str">
            <v>TOT-TO-TEEN-INC</v>
          </cell>
          <cell r="E2261">
            <v>0</v>
          </cell>
          <cell r="F2261">
            <v>0</v>
          </cell>
        </row>
        <row r="2262">
          <cell r="B2262" t="str">
            <v>0343000</v>
          </cell>
          <cell r="C2262" t="str">
            <v>TRIPPET SHOES INC</v>
          </cell>
          <cell r="E2262">
            <v>0</v>
          </cell>
          <cell r="F2262">
            <v>0</v>
          </cell>
        </row>
        <row r="2263">
          <cell r="B2263" t="str">
            <v>0343010</v>
          </cell>
          <cell r="C2263" t="str">
            <v>UNIFORM SHOP</v>
          </cell>
          <cell r="E2263">
            <v>0</v>
          </cell>
          <cell r="F2263">
            <v>0</v>
          </cell>
        </row>
        <row r="2264">
          <cell r="B2264" t="str">
            <v>0343051</v>
          </cell>
          <cell r="C2264" t="str">
            <v>TRAX INC</v>
          </cell>
          <cell r="E2264">
            <v>0</v>
          </cell>
          <cell r="F2264">
            <v>0</v>
          </cell>
        </row>
        <row r="2265">
          <cell r="B2265" t="str">
            <v>0343131</v>
          </cell>
          <cell r="C2265" t="str">
            <v>VETEREN'S CANTEEN SRVC  #598</v>
          </cell>
          <cell r="E2265">
            <v>0</v>
          </cell>
          <cell r="F2265">
            <v>0</v>
          </cell>
        </row>
        <row r="2266">
          <cell r="B2266" t="str">
            <v>0343323</v>
          </cell>
          <cell r="C2266" t="str">
            <v>UNIVERSITY CLUB OF DALLAS, INC</v>
          </cell>
          <cell r="E2266">
            <v>0</v>
          </cell>
          <cell r="F2266">
            <v>0</v>
          </cell>
        </row>
        <row r="2267">
          <cell r="B2267" t="str">
            <v>0343394</v>
          </cell>
          <cell r="C2267" t="str">
            <v>VAGO SPORTS WORLD INC</v>
          </cell>
          <cell r="E2267">
            <v>0</v>
          </cell>
          <cell r="F2267">
            <v>0</v>
          </cell>
        </row>
        <row r="2268">
          <cell r="B2268" t="str">
            <v>0343463</v>
          </cell>
          <cell r="C2268" t="str">
            <v>VALLEY SPORT CENTER</v>
          </cell>
          <cell r="E2268">
            <v>0</v>
          </cell>
          <cell r="F2268">
            <v>0</v>
          </cell>
        </row>
        <row r="2269">
          <cell r="B2269" t="str">
            <v>0343485</v>
          </cell>
          <cell r="C2269" t="str">
            <v>WALTER'S SHOES, INC</v>
          </cell>
          <cell r="E2269">
            <v>0</v>
          </cell>
          <cell r="F2269">
            <v>0</v>
          </cell>
        </row>
        <row r="2270">
          <cell r="B2270" t="str">
            <v>0343498</v>
          </cell>
          <cell r="C2270" t="str">
            <v>GREG VINBLADH ENT INC</v>
          </cell>
          <cell r="E2270">
            <v>0</v>
          </cell>
          <cell r="F2270">
            <v>0</v>
          </cell>
        </row>
        <row r="2271">
          <cell r="B2271" t="str">
            <v>0343501</v>
          </cell>
          <cell r="C2271" t="str">
            <v>DOAK WALKER SPT CTR</v>
          </cell>
          <cell r="E2271">
            <v>0</v>
          </cell>
          <cell r="F2271">
            <v>0</v>
          </cell>
        </row>
        <row r="2272">
          <cell r="B2272" t="str">
            <v>0343710</v>
          </cell>
          <cell r="C2272" t="str">
            <v>W H MCCRORY DBA BAPCOR INC</v>
          </cell>
          <cell r="E2272">
            <v>7</v>
          </cell>
          <cell r="F2272">
            <v>7.0000000000000007E-2</v>
          </cell>
        </row>
        <row r="2273">
          <cell r="B2273" t="str">
            <v>0343714</v>
          </cell>
          <cell r="C2273" t="str">
            <v>WARREN INC</v>
          </cell>
          <cell r="E2273">
            <v>0</v>
          </cell>
          <cell r="F2273">
            <v>0</v>
          </cell>
        </row>
        <row r="2274">
          <cell r="B2274" t="str">
            <v>0343815</v>
          </cell>
          <cell r="C2274" t="str">
            <v>WILDTS BOOTS &amp; SHOES</v>
          </cell>
          <cell r="E2274">
            <v>0</v>
          </cell>
          <cell r="F2274">
            <v>0</v>
          </cell>
        </row>
        <row r="2275">
          <cell r="B2275" t="str">
            <v>0343838</v>
          </cell>
          <cell r="C2275" t="str">
            <v>BILL WEAVER'S SPORTS</v>
          </cell>
          <cell r="E2275">
            <v>0</v>
          </cell>
          <cell r="F2275">
            <v>0</v>
          </cell>
        </row>
        <row r="2276">
          <cell r="B2276" t="str">
            <v>0343852</v>
          </cell>
          <cell r="C2276" t="str">
            <v>WEINER'S STORES, INC</v>
          </cell>
          <cell r="E2276">
            <v>0</v>
          </cell>
          <cell r="F2276">
            <v>0</v>
          </cell>
        </row>
        <row r="2277">
          <cell r="B2277" t="str">
            <v>0343861</v>
          </cell>
          <cell r="C2277" t="str">
            <v>WERNER UNIFORMS</v>
          </cell>
          <cell r="E2277">
            <v>0</v>
          </cell>
          <cell r="F2277">
            <v>0</v>
          </cell>
        </row>
        <row r="2278">
          <cell r="B2278" t="str">
            <v>0343866</v>
          </cell>
          <cell r="C2278" t="str">
            <v>WESTBROOK'S INC</v>
          </cell>
          <cell r="E2278">
            <v>0</v>
          </cell>
          <cell r="F2278">
            <v>0</v>
          </cell>
        </row>
        <row r="2279">
          <cell r="B2279" t="str">
            <v>0343870</v>
          </cell>
          <cell r="C2279" t="str">
            <v>MIAMI SALES COMPANY</v>
          </cell>
          <cell r="E2279">
            <v>0</v>
          </cell>
          <cell r="F2279">
            <v>0</v>
          </cell>
        </row>
        <row r="2280">
          <cell r="B2280" t="str">
            <v>0343900</v>
          </cell>
          <cell r="C2280" t="str">
            <v>WILKINSONS INC</v>
          </cell>
          <cell r="E2280">
            <v>0</v>
          </cell>
          <cell r="F2280">
            <v>0</v>
          </cell>
        </row>
        <row r="2281">
          <cell r="B2281" t="str">
            <v>0343930</v>
          </cell>
          <cell r="C2281" t="str">
            <v>WHEELS IN MOTION INC</v>
          </cell>
          <cell r="E2281">
            <v>0</v>
          </cell>
          <cell r="F2281">
            <v>0</v>
          </cell>
        </row>
        <row r="2282">
          <cell r="B2282" t="str">
            <v>0343935</v>
          </cell>
          <cell r="C2282" t="str">
            <v>WHITE SPORT &amp; HOBBY</v>
          </cell>
          <cell r="E2282">
            <v>0</v>
          </cell>
          <cell r="F2282">
            <v>0</v>
          </cell>
        </row>
        <row r="2283">
          <cell r="B2283" t="str">
            <v>0344007</v>
          </cell>
          <cell r="C2283" t="str">
            <v>WILDERNESS WHITEWATER SPPLY CO</v>
          </cell>
          <cell r="E2283">
            <v>0</v>
          </cell>
          <cell r="F2283">
            <v>0</v>
          </cell>
        </row>
        <row r="2284">
          <cell r="B2284" t="str">
            <v>0344092</v>
          </cell>
          <cell r="C2284" t="str">
            <v>WOODS FAMILY SHOES</v>
          </cell>
          <cell r="E2284">
            <v>0</v>
          </cell>
          <cell r="F2284">
            <v>0</v>
          </cell>
        </row>
        <row r="2285">
          <cell r="B2285" t="str">
            <v>0344123</v>
          </cell>
          <cell r="C2285" t="str">
            <v>SCOTT-SISTERS, INC.</v>
          </cell>
          <cell r="E2285">
            <v>0</v>
          </cell>
          <cell r="F2285">
            <v>0</v>
          </cell>
        </row>
        <row r="2286">
          <cell r="B2286" t="str">
            <v>0344222</v>
          </cell>
          <cell r="C2286" t="str">
            <v>WORMSER'S OF IBERIA INC</v>
          </cell>
          <cell r="E2286">
            <v>0</v>
          </cell>
          <cell r="F2286">
            <v>0</v>
          </cell>
        </row>
        <row r="2287">
          <cell r="B2287" t="str">
            <v>0344230</v>
          </cell>
          <cell r="C2287" t="str">
            <v>WYATTS SPORTING GOODS</v>
          </cell>
          <cell r="E2287">
            <v>0</v>
          </cell>
          <cell r="F2287">
            <v>0</v>
          </cell>
        </row>
        <row r="2288">
          <cell r="B2288" t="str">
            <v>0344291</v>
          </cell>
          <cell r="C2288" t="str">
            <v>FOOT RELIEF SHOP</v>
          </cell>
          <cell r="E2288">
            <v>0</v>
          </cell>
          <cell r="F2288">
            <v>0</v>
          </cell>
        </row>
        <row r="2289">
          <cell r="B2289" t="str">
            <v>0344601</v>
          </cell>
          <cell r="C2289" t="str">
            <v>SANFORD'S SHOES</v>
          </cell>
          <cell r="E2289">
            <v>0</v>
          </cell>
          <cell r="F2289">
            <v>0</v>
          </cell>
        </row>
        <row r="2290">
          <cell r="B2290" t="str">
            <v>0345103</v>
          </cell>
          <cell r="C2290" t="str">
            <v>APPALACHIAN ATHLETICS</v>
          </cell>
          <cell r="E2290">
            <v>0</v>
          </cell>
          <cell r="F2290">
            <v>0</v>
          </cell>
        </row>
        <row r="2291">
          <cell r="B2291" t="str">
            <v>0345345</v>
          </cell>
          <cell r="C2291" t="str">
            <v>ZINDLER'S INC</v>
          </cell>
          <cell r="E2291">
            <v>0</v>
          </cell>
          <cell r="F2291">
            <v>0</v>
          </cell>
        </row>
        <row r="2292">
          <cell r="B2292" t="str">
            <v>0345351</v>
          </cell>
          <cell r="C2292" t="str">
            <v>ZORBA, INC</v>
          </cell>
          <cell r="E2292">
            <v>0</v>
          </cell>
          <cell r="F2292">
            <v>0</v>
          </cell>
        </row>
        <row r="2293">
          <cell r="B2293" t="str">
            <v>0345563</v>
          </cell>
          <cell r="C2293" t="str">
            <v>ALLSPORTS -ELITE</v>
          </cell>
          <cell r="E2293">
            <v>8</v>
          </cell>
          <cell r="F2293">
            <v>0.08</v>
          </cell>
        </row>
        <row r="2294">
          <cell r="B2294" t="str">
            <v>0346410</v>
          </cell>
          <cell r="C2294" t="str">
            <v>DESIREE BOUTIQUE</v>
          </cell>
          <cell r="E2294">
            <v>0</v>
          </cell>
          <cell r="F2294">
            <v>0</v>
          </cell>
        </row>
        <row r="2295">
          <cell r="B2295" t="str">
            <v>0346425</v>
          </cell>
          <cell r="C2295" t="str">
            <v>DENTON PRESCRIPTION SHOP</v>
          </cell>
          <cell r="E2295">
            <v>0</v>
          </cell>
          <cell r="F2295">
            <v>0</v>
          </cell>
        </row>
        <row r="2296">
          <cell r="B2296" t="str">
            <v>0346624</v>
          </cell>
          <cell r="C2296" t="str">
            <v>ALLIED SPORTING GOODS</v>
          </cell>
          <cell r="E2296">
            <v>10</v>
          </cell>
          <cell r="F2296">
            <v>0.1</v>
          </cell>
        </row>
        <row r="2297">
          <cell r="B2297" t="str">
            <v>0346691</v>
          </cell>
          <cell r="C2297" t="str">
            <v>DEL ORO PHYSICAL THERAPY</v>
          </cell>
          <cell r="E2297">
            <v>0</v>
          </cell>
          <cell r="F2297">
            <v>0</v>
          </cell>
        </row>
        <row r="2298">
          <cell r="B2298" t="str">
            <v>0346888</v>
          </cell>
          <cell r="C2298" t="str">
            <v>ANGOLA SPT CTR</v>
          </cell>
          <cell r="E2298">
            <v>0</v>
          </cell>
          <cell r="F2298">
            <v>0</v>
          </cell>
        </row>
        <row r="2299">
          <cell r="B2299" t="str">
            <v>0346942</v>
          </cell>
          <cell r="C2299" t="str">
            <v>ARNOLD ATHLETIC INC</v>
          </cell>
          <cell r="E2299">
            <v>0</v>
          </cell>
          <cell r="F2299">
            <v>0</v>
          </cell>
        </row>
        <row r="2300">
          <cell r="B2300" t="str">
            <v>0347000</v>
          </cell>
          <cell r="C2300" t="str">
            <v>DILLARDS DEPT STORES Do not use #</v>
          </cell>
          <cell r="D2300">
            <v>8</v>
          </cell>
          <cell r="E2300">
            <v>0</v>
          </cell>
          <cell r="F2300">
            <v>0.08</v>
          </cell>
        </row>
        <row r="2301">
          <cell r="B2301" t="str">
            <v>0348111</v>
          </cell>
          <cell r="C2301" t="str">
            <v>RUBENSTEIN BROS INC</v>
          </cell>
          <cell r="E2301">
            <v>0</v>
          </cell>
          <cell r="F2301">
            <v>0</v>
          </cell>
        </row>
        <row r="2302">
          <cell r="B2302" t="str">
            <v>0349896</v>
          </cell>
          <cell r="C2302" t="str">
            <v>ATHLETE'S FOOT</v>
          </cell>
          <cell r="E2302">
            <v>0</v>
          </cell>
          <cell r="F2302">
            <v>0</v>
          </cell>
        </row>
        <row r="2303">
          <cell r="B2303" t="str">
            <v>0349896</v>
          </cell>
          <cell r="C2303" t="str">
            <v>ATHLETE'S FOOT</v>
          </cell>
          <cell r="E2303">
            <v>7</v>
          </cell>
          <cell r="F2303">
            <v>7.0000000000000007E-2</v>
          </cell>
        </row>
        <row r="2304">
          <cell r="B2304" t="str">
            <v>0350109</v>
          </cell>
          <cell r="C2304" t="str">
            <v>RICHARD'S CLOTHING INC</v>
          </cell>
          <cell r="E2304">
            <v>0</v>
          </cell>
          <cell r="F2304">
            <v>0</v>
          </cell>
        </row>
        <row r="2305">
          <cell r="B2305" t="str">
            <v>0350114</v>
          </cell>
          <cell r="C2305" t="str">
            <v>MP TENNIS INC</v>
          </cell>
          <cell r="E2305">
            <v>0</v>
          </cell>
          <cell r="F2305">
            <v>0</v>
          </cell>
        </row>
        <row r="2306">
          <cell r="B2306" t="str">
            <v>0350124</v>
          </cell>
          <cell r="C2306" t="str">
            <v>NEPHEWS OF MACKINAC</v>
          </cell>
          <cell r="E2306">
            <v>0</v>
          </cell>
          <cell r="F2306">
            <v>0</v>
          </cell>
        </row>
        <row r="2307">
          <cell r="B2307" t="str">
            <v>0350127</v>
          </cell>
          <cell r="C2307" t="str">
            <v>THE WRIGHT SHOES</v>
          </cell>
          <cell r="E2307">
            <v>0</v>
          </cell>
          <cell r="F2307">
            <v>0</v>
          </cell>
        </row>
        <row r="2308">
          <cell r="B2308" t="str">
            <v>0350200</v>
          </cell>
          <cell r="C2308" t="str">
            <v>MVP.COM</v>
          </cell>
          <cell r="E2308">
            <v>9</v>
          </cell>
          <cell r="F2308">
            <v>0.09</v>
          </cell>
        </row>
        <row r="2309">
          <cell r="B2309" t="str">
            <v>0350303</v>
          </cell>
          <cell r="C2309" t="str">
            <v>KID'S FEET INC</v>
          </cell>
          <cell r="E2309">
            <v>0</v>
          </cell>
          <cell r="F2309">
            <v>0</v>
          </cell>
        </row>
        <row r="2310">
          <cell r="B2310" t="str">
            <v>0350307</v>
          </cell>
          <cell r="C2310" t="str">
            <v>GABRY'S SHOES INC</v>
          </cell>
          <cell r="E2310">
            <v>0</v>
          </cell>
          <cell r="F2310">
            <v>0</v>
          </cell>
        </row>
        <row r="2311">
          <cell r="B2311" t="str">
            <v>0350316</v>
          </cell>
          <cell r="C2311" t="str">
            <v>GATEWAY COMMUNITY INVESTMENTS INC</v>
          </cell>
          <cell r="D2311">
            <v>7</v>
          </cell>
          <cell r="E2311">
            <v>0</v>
          </cell>
          <cell r="F2311">
            <v>7.0000000000000007E-2</v>
          </cell>
        </row>
        <row r="2312">
          <cell r="B2312" t="str">
            <v>0350319</v>
          </cell>
          <cell r="C2312" t="str">
            <v>DENMAR ENT INC</v>
          </cell>
          <cell r="E2312">
            <v>0</v>
          </cell>
          <cell r="F2312">
            <v>0</v>
          </cell>
        </row>
        <row r="2313">
          <cell r="B2313" t="str">
            <v>0350402</v>
          </cell>
          <cell r="C2313" t="str">
            <v>TOP SHELF ATHLETICS INC</v>
          </cell>
          <cell r="E2313">
            <v>0</v>
          </cell>
          <cell r="F2313">
            <v>0</v>
          </cell>
        </row>
        <row r="2314">
          <cell r="B2314" t="str">
            <v>0350418</v>
          </cell>
          <cell r="C2314" t="str">
            <v>DUNN ENTERPRISES INC</v>
          </cell>
          <cell r="E2314">
            <v>0</v>
          </cell>
          <cell r="F2314">
            <v>0</v>
          </cell>
        </row>
        <row r="2315">
          <cell r="B2315" t="str">
            <v>0350502</v>
          </cell>
          <cell r="C2315" t="str">
            <v>LIPARI SPORTING GOODS &amp; SPECIALTIES</v>
          </cell>
          <cell r="E2315">
            <v>0</v>
          </cell>
          <cell r="F2315">
            <v>0</v>
          </cell>
        </row>
        <row r="2316">
          <cell r="B2316" t="str">
            <v>0350514</v>
          </cell>
          <cell r="C2316" t="str">
            <v>SHUS 4 KIDS INC</v>
          </cell>
          <cell r="E2316">
            <v>0</v>
          </cell>
          <cell r="F2316">
            <v>0</v>
          </cell>
        </row>
        <row r="2317">
          <cell r="B2317" t="str">
            <v>0350517</v>
          </cell>
          <cell r="C2317" t="str">
            <v>THE COBBLER'S BENCH FOOT HEALTH CTR</v>
          </cell>
          <cell r="E2317">
            <v>0</v>
          </cell>
          <cell r="F2317">
            <v>0</v>
          </cell>
        </row>
        <row r="2318">
          <cell r="B2318" t="str">
            <v>0350521</v>
          </cell>
          <cell r="C2318" t="str">
            <v>RUNNER'S CONNECTION -ELITE</v>
          </cell>
          <cell r="E2318">
            <v>8</v>
          </cell>
          <cell r="F2318">
            <v>0.08</v>
          </cell>
        </row>
        <row r="2319">
          <cell r="B2319" t="str">
            <v>0350610</v>
          </cell>
          <cell r="C2319" t="str">
            <v>SIEBERT'S INC</v>
          </cell>
          <cell r="E2319">
            <v>0</v>
          </cell>
          <cell r="F2319">
            <v>0</v>
          </cell>
        </row>
        <row r="2320">
          <cell r="B2320" t="str">
            <v>0350621</v>
          </cell>
          <cell r="C2320" t="str">
            <v>JEFF'S SHOES INC</v>
          </cell>
          <cell r="E2320">
            <v>0</v>
          </cell>
          <cell r="F2320">
            <v>0</v>
          </cell>
        </row>
        <row r="2321">
          <cell r="B2321" t="str">
            <v>0350626</v>
          </cell>
          <cell r="C2321" t="str">
            <v>FASHION FOTTWEAR INC</v>
          </cell>
          <cell r="E2321">
            <v>6</v>
          </cell>
          <cell r="F2321">
            <v>0.06</v>
          </cell>
        </row>
        <row r="2322">
          <cell r="B2322" t="str">
            <v>0350701</v>
          </cell>
          <cell r="C2322" t="str">
            <v>SEASIDE COMMUNITY DEVELOPMENT CO</v>
          </cell>
          <cell r="E2322">
            <v>0</v>
          </cell>
          <cell r="F2322">
            <v>0</v>
          </cell>
        </row>
        <row r="2323">
          <cell r="B2323" t="str">
            <v>0350702</v>
          </cell>
          <cell r="C2323" t="str">
            <v>PRO TENNIS WORLD</v>
          </cell>
          <cell r="E2323">
            <v>8</v>
          </cell>
          <cell r="F2323">
            <v>0.08</v>
          </cell>
        </row>
        <row r="2324">
          <cell r="B2324" t="str">
            <v>0350712</v>
          </cell>
          <cell r="C2324" t="str">
            <v>HUSH PUPPIES RETAIL INC</v>
          </cell>
          <cell r="E2324">
            <v>0</v>
          </cell>
          <cell r="F2324">
            <v>0</v>
          </cell>
        </row>
        <row r="2325">
          <cell r="B2325" t="str">
            <v>0350713</v>
          </cell>
          <cell r="C2325" t="str">
            <v>THE SHOE BOX</v>
          </cell>
          <cell r="E2325">
            <v>0</v>
          </cell>
          <cell r="F2325">
            <v>0</v>
          </cell>
        </row>
        <row r="2326">
          <cell r="B2326" t="str">
            <v>0350715</v>
          </cell>
          <cell r="C2326" t="str">
            <v>BENNETT'S CLOTHING &amp; SHOES</v>
          </cell>
          <cell r="E2326">
            <v>0</v>
          </cell>
          <cell r="F2326">
            <v>0</v>
          </cell>
        </row>
        <row r="2327">
          <cell r="B2327" t="str">
            <v>0350717</v>
          </cell>
          <cell r="C2327" t="str">
            <v>THE GARMENT DISTRICT INC</v>
          </cell>
          <cell r="E2327">
            <v>0</v>
          </cell>
          <cell r="F2327">
            <v>0</v>
          </cell>
        </row>
        <row r="2328">
          <cell r="B2328" t="str">
            <v>0350729</v>
          </cell>
          <cell r="C2328" t="str">
            <v>COUNTRY SIDE STORE</v>
          </cell>
          <cell r="E2328">
            <v>0</v>
          </cell>
          <cell r="F2328">
            <v>0</v>
          </cell>
        </row>
        <row r="2329">
          <cell r="B2329" t="str">
            <v>0350801</v>
          </cell>
          <cell r="C2329" t="str">
            <v>FIT TO BE TIED</v>
          </cell>
          <cell r="E2329">
            <v>0</v>
          </cell>
          <cell r="F2329">
            <v>0</v>
          </cell>
        </row>
        <row r="2330">
          <cell r="B2330" t="str">
            <v>0350807</v>
          </cell>
          <cell r="C2330" t="str">
            <v>LEONARD TOLLIVER ENTERPRISES INC</v>
          </cell>
          <cell r="E2330">
            <v>0</v>
          </cell>
          <cell r="F2330">
            <v>0</v>
          </cell>
        </row>
        <row r="2331">
          <cell r="B2331" t="str">
            <v>0350809</v>
          </cell>
          <cell r="C2331" t="str">
            <v>HERTELS SHOES</v>
          </cell>
          <cell r="E2331">
            <v>0</v>
          </cell>
          <cell r="F2331">
            <v>0</v>
          </cell>
        </row>
        <row r="2332">
          <cell r="B2332" t="str">
            <v>0350823</v>
          </cell>
          <cell r="C2332" t="str">
            <v>SHOE-INN FAMILY FOOTWEAR LLC</v>
          </cell>
          <cell r="E2332">
            <v>0</v>
          </cell>
          <cell r="F2332">
            <v>0</v>
          </cell>
        </row>
        <row r="2333">
          <cell r="B2333" t="str">
            <v>0350910</v>
          </cell>
          <cell r="C2333" t="str">
            <v>THE END ZONE</v>
          </cell>
          <cell r="E2333">
            <v>0</v>
          </cell>
          <cell r="F2333">
            <v>0</v>
          </cell>
        </row>
        <row r="2334">
          <cell r="B2334" t="str">
            <v>0350918</v>
          </cell>
          <cell r="C2334" t="str">
            <v>LUNKER'S INC</v>
          </cell>
          <cell r="E2334">
            <v>0</v>
          </cell>
          <cell r="F2334">
            <v>0</v>
          </cell>
        </row>
        <row r="2335">
          <cell r="B2335" t="str">
            <v>0350923</v>
          </cell>
          <cell r="C2335" t="str">
            <v>MIDWEST ORTHOTIC AND TECHNOLOGY CTR</v>
          </cell>
          <cell r="E2335">
            <v>0</v>
          </cell>
          <cell r="F2335">
            <v>0</v>
          </cell>
        </row>
        <row r="2336">
          <cell r="B2336" t="str">
            <v>0351001</v>
          </cell>
          <cell r="C2336" t="str">
            <v>CHRISTEL VENTURES LLC</v>
          </cell>
          <cell r="E2336">
            <v>8</v>
          </cell>
          <cell r="F2336">
            <v>0.08</v>
          </cell>
        </row>
        <row r="2337">
          <cell r="B2337" t="str">
            <v>0351009</v>
          </cell>
          <cell r="C2337" t="str">
            <v>THE CORNER KICK LLC</v>
          </cell>
          <cell r="E2337">
            <v>0</v>
          </cell>
          <cell r="F2337">
            <v>0</v>
          </cell>
        </row>
        <row r="2338">
          <cell r="B2338" t="str">
            <v>0351011</v>
          </cell>
          <cell r="C2338" t="str">
            <v>ANGELO'S SHOE REPAIR</v>
          </cell>
          <cell r="E2338">
            <v>8</v>
          </cell>
          <cell r="F2338">
            <v>0.08</v>
          </cell>
        </row>
        <row r="2339">
          <cell r="B2339" t="str">
            <v>0351018</v>
          </cell>
          <cell r="C2339" t="str">
            <v>COCKRELLS SHOES &amp; ACCESSORIES</v>
          </cell>
          <cell r="E2339">
            <v>0</v>
          </cell>
          <cell r="F2339">
            <v>0</v>
          </cell>
        </row>
        <row r="2340">
          <cell r="B2340" t="str">
            <v>0351020</v>
          </cell>
          <cell r="C2340" t="str">
            <v>A STEP AHEAD SHOES &amp; INSERTS</v>
          </cell>
          <cell r="E2340">
            <v>0</v>
          </cell>
          <cell r="F2340">
            <v>0</v>
          </cell>
        </row>
        <row r="2341">
          <cell r="B2341" t="str">
            <v>0351025</v>
          </cell>
          <cell r="C2341" t="str">
            <v>FISHFUN ENTERPRISES INC</v>
          </cell>
          <cell r="E2341">
            <v>0</v>
          </cell>
          <cell r="F2341">
            <v>0</v>
          </cell>
        </row>
        <row r="2342">
          <cell r="B2342" t="str">
            <v>0351027</v>
          </cell>
          <cell r="C2342" t="str">
            <v>SC BIG &amp; TALL INC</v>
          </cell>
          <cell r="E2342">
            <v>0</v>
          </cell>
          <cell r="F2342">
            <v>0</v>
          </cell>
        </row>
        <row r="2343">
          <cell r="B2343" t="str">
            <v>0351113</v>
          </cell>
          <cell r="C2343" t="str">
            <v>GAME-SET-MATCH INC</v>
          </cell>
          <cell r="E2343">
            <v>8</v>
          </cell>
          <cell r="F2343">
            <v>0.08</v>
          </cell>
        </row>
        <row r="2344">
          <cell r="B2344" t="str">
            <v>0351208</v>
          </cell>
          <cell r="C2344" t="str">
            <v>ROSE BROS.</v>
          </cell>
          <cell r="E2344">
            <v>0</v>
          </cell>
          <cell r="F2344">
            <v>0</v>
          </cell>
        </row>
        <row r="2345">
          <cell r="B2345" t="str">
            <v>0351298</v>
          </cell>
          <cell r="C2345" t="str">
            <v>BAGS &amp; SHOES</v>
          </cell>
          <cell r="E2345">
            <v>0</v>
          </cell>
          <cell r="F2345">
            <v>0</v>
          </cell>
        </row>
        <row r="2346">
          <cell r="B2346" t="str">
            <v>0351698</v>
          </cell>
          <cell r="C2346" t="str">
            <v>STEVE'S SHOES</v>
          </cell>
          <cell r="E2346">
            <v>0</v>
          </cell>
          <cell r="F2346">
            <v>0</v>
          </cell>
        </row>
        <row r="2347">
          <cell r="B2347" t="str">
            <v>0351891</v>
          </cell>
          <cell r="C2347" t="str">
            <v>GOODMAN SHOES INC</v>
          </cell>
          <cell r="E2347">
            <v>0</v>
          </cell>
          <cell r="F2347">
            <v>0</v>
          </cell>
        </row>
        <row r="2348">
          <cell r="B2348" t="str">
            <v>0351981</v>
          </cell>
          <cell r="C2348" t="str">
            <v>ATHLETIC ATTIC</v>
          </cell>
          <cell r="E2348">
            <v>0</v>
          </cell>
          <cell r="F2348">
            <v>0</v>
          </cell>
        </row>
        <row r="2349">
          <cell r="B2349" t="str">
            <v>0352198</v>
          </cell>
          <cell r="C2349" t="str">
            <v>SAMS SHOE COMPANY</v>
          </cell>
          <cell r="E2349">
            <v>0</v>
          </cell>
          <cell r="F2349">
            <v>0</v>
          </cell>
        </row>
        <row r="2350">
          <cell r="B2350" t="str">
            <v>0352305</v>
          </cell>
          <cell r="C2350" t="str">
            <v>FINISH LINE</v>
          </cell>
          <cell r="D2350">
            <v>13</v>
          </cell>
          <cell r="E2350">
            <v>0</v>
          </cell>
          <cell r="F2350">
            <v>0.13</v>
          </cell>
        </row>
        <row r="2351">
          <cell r="B2351" t="str">
            <v>0352454</v>
          </cell>
          <cell r="C2351" t="str">
            <v>ATHLETIC ATTIC</v>
          </cell>
          <cell r="E2351">
            <v>0</v>
          </cell>
          <cell r="F2351">
            <v>0</v>
          </cell>
        </row>
        <row r="2352">
          <cell r="B2352" t="str">
            <v>0352532</v>
          </cell>
          <cell r="C2352" t="str">
            <v>ATLAS UNIFORM COMPANY</v>
          </cell>
          <cell r="E2352">
            <v>0</v>
          </cell>
          <cell r="F2352">
            <v>0</v>
          </cell>
        </row>
        <row r="2353">
          <cell r="B2353" t="str">
            <v>0352810</v>
          </cell>
          <cell r="C2353" t="str">
            <v>GOOD SPORTS</v>
          </cell>
          <cell r="E2353">
            <v>0</v>
          </cell>
          <cell r="F2353">
            <v>0</v>
          </cell>
        </row>
        <row r="2354">
          <cell r="B2354" t="str">
            <v>0353140</v>
          </cell>
          <cell r="C2354" t="str">
            <v>FLEET FEET INC -ELITE</v>
          </cell>
          <cell r="E2354">
            <v>8</v>
          </cell>
          <cell r="F2354">
            <v>0.08</v>
          </cell>
        </row>
        <row r="2355">
          <cell r="B2355" t="str">
            <v>0353767</v>
          </cell>
          <cell r="C2355" t="str">
            <v>BARDSTOWN SPORTING GOODS</v>
          </cell>
          <cell r="E2355">
            <v>0</v>
          </cell>
          <cell r="F2355">
            <v>0</v>
          </cell>
        </row>
        <row r="2356">
          <cell r="B2356" t="str">
            <v>0353914</v>
          </cell>
          <cell r="C2356" t="str">
            <v>BELK #576</v>
          </cell>
          <cell r="E2356">
            <v>0</v>
          </cell>
          <cell r="F2356">
            <v>0</v>
          </cell>
        </row>
        <row r="2357">
          <cell r="B2357" t="str">
            <v>0353975</v>
          </cell>
          <cell r="C2357" t="str">
            <v>BELK #575</v>
          </cell>
          <cell r="E2357">
            <v>0</v>
          </cell>
          <cell r="F2357">
            <v>0</v>
          </cell>
        </row>
        <row r="2358">
          <cell r="B2358" t="str">
            <v>0353985</v>
          </cell>
          <cell r="C2358" t="str">
            <v>BELK #572 BELK #487</v>
          </cell>
          <cell r="E2358">
            <v>0</v>
          </cell>
          <cell r="F2358">
            <v>0</v>
          </cell>
        </row>
        <row r="2359">
          <cell r="B2359" t="str">
            <v>0354124</v>
          </cell>
          <cell r="C2359" t="str">
            <v>B R M S INC</v>
          </cell>
          <cell r="E2359">
            <v>0</v>
          </cell>
          <cell r="F2359">
            <v>0</v>
          </cell>
        </row>
        <row r="2360">
          <cell r="B2360" t="str">
            <v>0354155</v>
          </cell>
          <cell r="C2360" t="str">
            <v>BENNETTS CLOTHING STORE</v>
          </cell>
          <cell r="E2360">
            <v>0</v>
          </cell>
          <cell r="F2360">
            <v>0</v>
          </cell>
        </row>
        <row r="2361">
          <cell r="B2361" t="str">
            <v>0354169</v>
          </cell>
          <cell r="C2361" t="str">
            <v>BERNSTEIN-REICH, INC</v>
          </cell>
          <cell r="E2361">
            <v>0</v>
          </cell>
          <cell r="F2361">
            <v>0</v>
          </cell>
        </row>
        <row r="2362">
          <cell r="B2362" t="str">
            <v>0354225</v>
          </cell>
          <cell r="C2362" t="str">
            <v>BIG N LITTLE SHOES</v>
          </cell>
          <cell r="E2362">
            <v>0</v>
          </cell>
          <cell r="F2362">
            <v>0</v>
          </cell>
        </row>
        <row r="2363">
          <cell r="B2363" t="str">
            <v>0354237</v>
          </cell>
          <cell r="C2363" t="str">
            <v>J C COLLINS INC</v>
          </cell>
          <cell r="E2363">
            <v>0</v>
          </cell>
          <cell r="F2363">
            <v>0</v>
          </cell>
        </row>
        <row r="2364">
          <cell r="B2364" t="str">
            <v>0354380</v>
          </cell>
          <cell r="C2364" t="str">
            <v>JUMBO SPORTS    DIP</v>
          </cell>
          <cell r="E2364">
            <v>0</v>
          </cell>
          <cell r="F2364">
            <v>0</v>
          </cell>
        </row>
        <row r="2365">
          <cell r="B2365" t="str">
            <v>0354384</v>
          </cell>
          <cell r="C2365" t="str">
            <v>JUMBO SPORTS</v>
          </cell>
          <cell r="E2365">
            <v>10</v>
          </cell>
          <cell r="F2365">
            <v>0.1</v>
          </cell>
        </row>
        <row r="2366">
          <cell r="B2366" t="str">
            <v>0354385</v>
          </cell>
          <cell r="C2366" t="str">
            <v>JUMBO SPORTS, INC</v>
          </cell>
          <cell r="E2366">
            <v>0</v>
          </cell>
          <cell r="F2366">
            <v>0</v>
          </cell>
        </row>
        <row r="2367">
          <cell r="B2367" t="str">
            <v>0354420</v>
          </cell>
          <cell r="C2367" t="str">
            <v>BOOTWORKS</v>
          </cell>
          <cell r="E2367">
            <v>0</v>
          </cell>
          <cell r="F2367">
            <v>0</v>
          </cell>
        </row>
        <row r="2368">
          <cell r="B2368" t="str">
            <v>0354449</v>
          </cell>
          <cell r="C2368" t="str">
            <v>BUSH-KELLER SPT GDS</v>
          </cell>
          <cell r="E2368">
            <v>0</v>
          </cell>
          <cell r="F2368">
            <v>0</v>
          </cell>
        </row>
        <row r="2369">
          <cell r="B2369" t="str">
            <v>0354480</v>
          </cell>
          <cell r="C2369" t="str">
            <v>CENTRAL BRACE &amp; LIMB COMPANY,</v>
          </cell>
          <cell r="E2369">
            <v>0</v>
          </cell>
          <cell r="F2369">
            <v>0</v>
          </cell>
        </row>
        <row r="2370">
          <cell r="B2370" t="str">
            <v>0354724</v>
          </cell>
          <cell r="C2370" t="str">
            <v>BUSTER BROWN OF EASTLAND MALL</v>
          </cell>
          <cell r="E2370">
            <v>0</v>
          </cell>
          <cell r="F2370">
            <v>0</v>
          </cell>
        </row>
        <row r="2371">
          <cell r="B2371" t="str">
            <v>0354948</v>
          </cell>
          <cell r="C2371" t="str">
            <v>BOUNSALL'S SHOES &amp; ACCESSORIES</v>
          </cell>
          <cell r="E2371">
            <v>0</v>
          </cell>
          <cell r="F2371">
            <v>0</v>
          </cell>
        </row>
        <row r="2372">
          <cell r="B2372" t="str">
            <v>0355050</v>
          </cell>
          <cell r="C2372" t="str">
            <v>CLOTHING OUTLET, INC</v>
          </cell>
          <cell r="E2372">
            <v>0</v>
          </cell>
          <cell r="F2372">
            <v>0</v>
          </cell>
        </row>
        <row r="2373">
          <cell r="B2373" t="str">
            <v>0355100</v>
          </cell>
          <cell r="C2373" t="str">
            <v>COACH'S CORNER</v>
          </cell>
          <cell r="E2373">
            <v>0</v>
          </cell>
          <cell r="F2373">
            <v>0</v>
          </cell>
        </row>
        <row r="2374">
          <cell r="B2374" t="str">
            <v>0355110</v>
          </cell>
          <cell r="C2374" t="str">
            <v>COBBLER SHOP</v>
          </cell>
          <cell r="D2374">
            <v>8</v>
          </cell>
          <cell r="E2374">
            <v>0</v>
          </cell>
          <cell r="F2374">
            <v>0.08</v>
          </cell>
        </row>
        <row r="2375">
          <cell r="B2375" t="str">
            <v>0355119</v>
          </cell>
          <cell r="C2375" t="str">
            <v>BELFRY SPORTS SHOP INC</v>
          </cell>
          <cell r="E2375">
            <v>0</v>
          </cell>
          <cell r="F2375">
            <v>0</v>
          </cell>
        </row>
        <row r="2376">
          <cell r="B2376" t="str">
            <v>0355127</v>
          </cell>
          <cell r="C2376" t="str">
            <v>BIG SANDY SPORTS SHOP  DELETED 6/99</v>
          </cell>
          <cell r="E2376">
            <v>0</v>
          </cell>
          <cell r="F2376">
            <v>0</v>
          </cell>
        </row>
        <row r="2377">
          <cell r="B2377" t="str">
            <v>0355528</v>
          </cell>
          <cell r="C2377" t="str">
            <v>DAVE'S SPORTS SHOP</v>
          </cell>
          <cell r="E2377">
            <v>0</v>
          </cell>
          <cell r="F2377">
            <v>0</v>
          </cell>
        </row>
        <row r="2378">
          <cell r="B2378" t="str">
            <v>0355553</v>
          </cell>
          <cell r="C2378" t="str">
            <v>DAVID SHOE CO</v>
          </cell>
          <cell r="E2378">
            <v>0</v>
          </cell>
          <cell r="F2378">
            <v>0</v>
          </cell>
        </row>
        <row r="2379">
          <cell r="B2379" t="str">
            <v>0355736</v>
          </cell>
          <cell r="C2379" t="str">
            <v>DDP INC</v>
          </cell>
          <cell r="E2379">
            <v>0</v>
          </cell>
          <cell r="F2379">
            <v>0</v>
          </cell>
        </row>
        <row r="2380">
          <cell r="B2380" t="str">
            <v>0355741</v>
          </cell>
          <cell r="C2380" t="str">
            <v>BRATEMANS INC</v>
          </cell>
          <cell r="E2380">
            <v>0</v>
          </cell>
          <cell r="F2380">
            <v>0</v>
          </cell>
        </row>
        <row r="2381">
          <cell r="B2381" t="str">
            <v>0355781</v>
          </cell>
          <cell r="C2381" t="str">
            <v>DAVID'S SHOES 'N' STUFF</v>
          </cell>
          <cell r="E2381">
            <v>0</v>
          </cell>
          <cell r="F2381">
            <v>0</v>
          </cell>
        </row>
        <row r="2382">
          <cell r="B2382" t="str">
            <v>0355809</v>
          </cell>
          <cell r="C2382" t="str">
            <v>ATHLETE'S FOOT</v>
          </cell>
          <cell r="E2382">
            <v>0</v>
          </cell>
          <cell r="F2382">
            <v>0</v>
          </cell>
        </row>
        <row r="2383">
          <cell r="B2383" t="str">
            <v>0355892</v>
          </cell>
          <cell r="C2383" t="str">
            <v>CLUBHOUSE ATHLETIC GOODS INC</v>
          </cell>
          <cell r="E2383">
            <v>0</v>
          </cell>
          <cell r="F2383">
            <v>0</v>
          </cell>
        </row>
        <row r="2384">
          <cell r="B2384" t="str">
            <v>0355909</v>
          </cell>
          <cell r="C2384" t="str">
            <v>DENNISON HUNT SPORTING GD</v>
          </cell>
          <cell r="E2384">
            <v>0</v>
          </cell>
          <cell r="F2384">
            <v>0</v>
          </cell>
        </row>
        <row r="2385">
          <cell r="B2385" t="str">
            <v>0355918</v>
          </cell>
          <cell r="C2385" t="str">
            <v>BOB'S READY TO WEAR INC</v>
          </cell>
          <cell r="E2385">
            <v>0</v>
          </cell>
          <cell r="F2385">
            <v>0</v>
          </cell>
        </row>
        <row r="2386">
          <cell r="B2386" t="str">
            <v>0355926</v>
          </cell>
          <cell r="C2386" t="str">
            <v>HARKDON LLC DBA ATHLETE'S FOOT</v>
          </cell>
          <cell r="E2386">
            <v>7</v>
          </cell>
          <cell r="F2386">
            <v>7.0000000000000007E-2</v>
          </cell>
        </row>
        <row r="2387">
          <cell r="B2387" t="str">
            <v>0356103</v>
          </cell>
          <cell r="C2387" t="str">
            <v>EATON'S SHOES &amp; REPAIR</v>
          </cell>
          <cell r="E2387">
            <v>0</v>
          </cell>
          <cell r="F2387">
            <v>0</v>
          </cell>
        </row>
        <row r="2388">
          <cell r="B2388" t="str">
            <v>0356166</v>
          </cell>
          <cell r="C2388" t="str">
            <v>GUS DOERNER</v>
          </cell>
          <cell r="E2388">
            <v>0</v>
          </cell>
          <cell r="F2388">
            <v>0</v>
          </cell>
        </row>
        <row r="2389">
          <cell r="B2389" t="str">
            <v>0356431</v>
          </cell>
          <cell r="C2389" t="str">
            <v>DOLLAR BROS SHOE CO INC</v>
          </cell>
          <cell r="E2389">
            <v>0</v>
          </cell>
          <cell r="F2389">
            <v>0</v>
          </cell>
        </row>
        <row r="2390">
          <cell r="B2390" t="str">
            <v>0356636</v>
          </cell>
          <cell r="C2390" t="str">
            <v>H &amp; H SHOES INC</v>
          </cell>
          <cell r="E2390">
            <v>0</v>
          </cell>
          <cell r="F2390">
            <v>0</v>
          </cell>
        </row>
        <row r="2391">
          <cell r="B2391" t="str">
            <v>0356921</v>
          </cell>
          <cell r="C2391" t="str">
            <v>EARL CONNOR SHOE, INC</v>
          </cell>
          <cell r="E2391">
            <v>0</v>
          </cell>
          <cell r="F2391">
            <v>0</v>
          </cell>
        </row>
        <row r="2392">
          <cell r="B2392" t="str">
            <v>0356999</v>
          </cell>
          <cell r="C2392" t="str">
            <v>ECKSTEIN SHOE STORE</v>
          </cell>
          <cell r="E2392">
            <v>0</v>
          </cell>
          <cell r="F2392">
            <v>0</v>
          </cell>
        </row>
        <row r="2393">
          <cell r="B2393" t="str">
            <v>0357006</v>
          </cell>
          <cell r="C2393" t="str">
            <v>EHRLICH CORPORATION</v>
          </cell>
          <cell r="E2393">
            <v>0</v>
          </cell>
          <cell r="F2393">
            <v>0</v>
          </cell>
        </row>
        <row r="2394">
          <cell r="B2394" t="str">
            <v>0357008</v>
          </cell>
          <cell r="C2394" t="str">
            <v>ELAINE BESENDORF SHOES</v>
          </cell>
          <cell r="E2394">
            <v>0</v>
          </cell>
          <cell r="F2394">
            <v>0</v>
          </cell>
        </row>
        <row r="2395">
          <cell r="B2395" t="str">
            <v>0357014</v>
          </cell>
          <cell r="C2395" t="str">
            <v>EM-ROE SPT GOODS</v>
          </cell>
          <cell r="E2395">
            <v>0</v>
          </cell>
          <cell r="F2395">
            <v>0</v>
          </cell>
        </row>
        <row r="2396">
          <cell r="B2396" t="str">
            <v>0357054</v>
          </cell>
          <cell r="C2396" t="str">
            <v>SAL'S FOOTWEAR</v>
          </cell>
          <cell r="E2396">
            <v>0</v>
          </cell>
          <cell r="F2396">
            <v>0</v>
          </cell>
        </row>
        <row r="2397">
          <cell r="B2397" t="str">
            <v>0357093</v>
          </cell>
          <cell r="C2397" t="str">
            <v>ESMOND'S SHOES INC</v>
          </cell>
          <cell r="E2397">
            <v>8</v>
          </cell>
          <cell r="F2397">
            <v>0.08</v>
          </cell>
        </row>
        <row r="2398">
          <cell r="B2398" t="str">
            <v>0357098</v>
          </cell>
          <cell r="C2398" t="str">
            <v>FIELD HOUSE SPORTING   DELETED 6/99</v>
          </cell>
          <cell r="E2398">
            <v>0</v>
          </cell>
          <cell r="F2398">
            <v>0</v>
          </cell>
        </row>
        <row r="2399">
          <cell r="B2399" t="str">
            <v>0357101</v>
          </cell>
          <cell r="C2399" t="str">
            <v>SHOE BIZ INC</v>
          </cell>
          <cell r="E2399">
            <v>0</v>
          </cell>
          <cell r="F2399">
            <v>0</v>
          </cell>
        </row>
        <row r="2400">
          <cell r="B2400" t="str">
            <v>0357106</v>
          </cell>
          <cell r="C2400" t="str">
            <v>HARTCO SHOES INC</v>
          </cell>
          <cell r="E2400">
            <v>0</v>
          </cell>
          <cell r="F2400">
            <v>0</v>
          </cell>
        </row>
        <row r="2401">
          <cell r="B2401" t="str">
            <v>0357122</v>
          </cell>
          <cell r="C2401" t="str">
            <v>HEPFER INC</v>
          </cell>
          <cell r="D2401">
            <v>8</v>
          </cell>
          <cell r="E2401">
            <v>0</v>
          </cell>
          <cell r="F2401">
            <v>0.08</v>
          </cell>
        </row>
        <row r="2402">
          <cell r="B2402" t="str">
            <v>0357154</v>
          </cell>
          <cell r="C2402" t="str">
            <v>FETLAS DISTRIBUTING CO</v>
          </cell>
          <cell r="E2402">
            <v>0</v>
          </cell>
          <cell r="F2402">
            <v>0</v>
          </cell>
        </row>
        <row r="2403">
          <cell r="B2403" t="str">
            <v>0357181</v>
          </cell>
          <cell r="C2403" t="str">
            <v>LOU-ANN CORPORATION</v>
          </cell>
          <cell r="E2403">
            <v>0</v>
          </cell>
          <cell r="F2403">
            <v>0</v>
          </cell>
        </row>
        <row r="2404">
          <cell r="B2404" t="str">
            <v>0357189</v>
          </cell>
          <cell r="C2404" t="str">
            <v>FLEET FEET INC</v>
          </cell>
          <cell r="E2404">
            <v>0</v>
          </cell>
          <cell r="F2404">
            <v>0</v>
          </cell>
        </row>
        <row r="2405">
          <cell r="B2405" t="str">
            <v>0357301</v>
          </cell>
          <cell r="C2405" t="str">
            <v>FOOTWORKS INC</v>
          </cell>
          <cell r="E2405">
            <v>8</v>
          </cell>
          <cell r="F2405">
            <v>0.08</v>
          </cell>
        </row>
        <row r="2406">
          <cell r="B2406" t="str">
            <v>0357561</v>
          </cell>
          <cell r="C2406" t="str">
            <v>PHILIP GALL &amp; SONS</v>
          </cell>
          <cell r="E2406">
            <v>0</v>
          </cell>
          <cell r="F2406">
            <v>0</v>
          </cell>
        </row>
        <row r="2407">
          <cell r="B2407" t="str">
            <v>0357618</v>
          </cell>
          <cell r="C2407" t="str">
            <v>GALYAN'S TRADING COMPANY</v>
          </cell>
          <cell r="D2407">
            <v>10</v>
          </cell>
          <cell r="E2407">
            <v>0</v>
          </cell>
          <cell r="F2407">
            <v>0.1</v>
          </cell>
        </row>
        <row r="2408">
          <cell r="B2408" t="str">
            <v>0358147</v>
          </cell>
          <cell r="C2408" t="str">
            <v>INDIANA PODIATRY GROUP</v>
          </cell>
          <cell r="E2408">
            <v>0</v>
          </cell>
          <cell r="F2408">
            <v>0</v>
          </cell>
        </row>
        <row r="2409">
          <cell r="B2409" t="str">
            <v>0358263</v>
          </cell>
          <cell r="C2409" t="str">
            <v>GERBER VARIETY,INC</v>
          </cell>
          <cell r="E2409">
            <v>0</v>
          </cell>
          <cell r="F2409">
            <v>0</v>
          </cell>
        </row>
        <row r="2410">
          <cell r="B2410" t="str">
            <v>0358547</v>
          </cell>
          <cell r="C2410" t="str">
            <v>HUMMELS SHOES &amp; REPAIR</v>
          </cell>
          <cell r="E2410">
            <v>0</v>
          </cell>
          <cell r="F2410">
            <v>0</v>
          </cell>
        </row>
        <row r="2411">
          <cell r="B2411" t="str">
            <v>0358609</v>
          </cell>
          <cell r="C2411" t="str">
            <v>GILLES SCHWINN CYCLERY INC.</v>
          </cell>
          <cell r="E2411">
            <v>0</v>
          </cell>
          <cell r="F2411">
            <v>0</v>
          </cell>
        </row>
        <row r="2412">
          <cell r="B2412" t="str">
            <v>0358845</v>
          </cell>
          <cell r="C2412" t="str">
            <v>GRAYSON SPORTING GOODS INC</v>
          </cell>
          <cell r="E2412">
            <v>0</v>
          </cell>
          <cell r="F2412">
            <v>0</v>
          </cell>
        </row>
        <row r="2413">
          <cell r="B2413" t="str">
            <v>0358955</v>
          </cell>
          <cell r="C2413" t="str">
            <v>GINNY'S SPORT SHOP</v>
          </cell>
          <cell r="E2413">
            <v>0</v>
          </cell>
          <cell r="F2413">
            <v>0</v>
          </cell>
        </row>
        <row r="2414">
          <cell r="B2414" t="str">
            <v>0358969</v>
          </cell>
          <cell r="C2414" t="str">
            <v>GROUNDFLOOR, INC</v>
          </cell>
          <cell r="E2414">
            <v>0</v>
          </cell>
          <cell r="F2414">
            <v>0</v>
          </cell>
        </row>
        <row r="2415">
          <cell r="B2415" t="str">
            <v>0358980</v>
          </cell>
          <cell r="C2415" t="str">
            <v>M G GRUNDMAN &amp; SON'S INC</v>
          </cell>
          <cell r="E2415">
            <v>0</v>
          </cell>
          <cell r="F2415">
            <v>0</v>
          </cell>
        </row>
        <row r="2416">
          <cell r="B2416" t="str">
            <v>0358992</v>
          </cell>
          <cell r="C2416" t="str">
            <v>HEISLER BOOTERY</v>
          </cell>
          <cell r="E2416">
            <v>0</v>
          </cell>
          <cell r="F2416">
            <v>0</v>
          </cell>
        </row>
        <row r="2417">
          <cell r="B2417" t="str">
            <v>0358995</v>
          </cell>
          <cell r="C2417" t="str">
            <v>GOWER VARIETY</v>
          </cell>
          <cell r="E2417">
            <v>0</v>
          </cell>
          <cell r="F2417">
            <v>0</v>
          </cell>
        </row>
        <row r="2418">
          <cell r="B2418" t="str">
            <v>0359009</v>
          </cell>
          <cell r="C2418" t="str">
            <v>HUB BOOTERY, INC.</v>
          </cell>
          <cell r="E2418">
            <v>6</v>
          </cell>
          <cell r="F2418">
            <v>0.06</v>
          </cell>
        </row>
        <row r="2419">
          <cell r="B2419" t="str">
            <v>0359075</v>
          </cell>
          <cell r="C2419" t="str">
            <v>J &amp; H SPORTS INC</v>
          </cell>
          <cell r="E2419">
            <v>0</v>
          </cell>
          <cell r="F2419">
            <v>0</v>
          </cell>
        </row>
        <row r="2420">
          <cell r="B2420" t="str">
            <v>0359083</v>
          </cell>
          <cell r="C2420" t="str">
            <v>TANGERINE FOOT</v>
          </cell>
          <cell r="E2420">
            <v>6</v>
          </cell>
          <cell r="F2420">
            <v>0.06</v>
          </cell>
        </row>
        <row r="2421">
          <cell r="B2421" t="str">
            <v>0359084</v>
          </cell>
          <cell r="C2421" t="str">
            <v>TANGERINE FOOT\ NB CONCEPT STO</v>
          </cell>
          <cell r="E2421">
            <v>6</v>
          </cell>
          <cell r="F2421">
            <v>0.06</v>
          </cell>
        </row>
        <row r="2422">
          <cell r="B2422" t="str">
            <v>0359093</v>
          </cell>
          <cell r="C2422" t="str">
            <v>J BRUMLIK &amp; SONS, INC</v>
          </cell>
          <cell r="E2422">
            <v>0</v>
          </cell>
          <cell r="F2422">
            <v>0</v>
          </cell>
        </row>
        <row r="2423">
          <cell r="B2423" t="str">
            <v>0359098</v>
          </cell>
          <cell r="C2423" t="str">
            <v>JEMM'S SHOES INC   ABANDON 4/01</v>
          </cell>
          <cell r="E2423">
            <v>0</v>
          </cell>
          <cell r="F2423">
            <v>0</v>
          </cell>
        </row>
        <row r="2424">
          <cell r="B2424" t="str">
            <v>0359100</v>
          </cell>
          <cell r="C2424" t="str">
            <v>HOMETOWN SPORTS</v>
          </cell>
          <cell r="E2424">
            <v>0</v>
          </cell>
          <cell r="F2424">
            <v>0</v>
          </cell>
        </row>
        <row r="2425">
          <cell r="B2425" t="str">
            <v>0359182</v>
          </cell>
          <cell r="C2425" t="str">
            <v>JAN ART INC</v>
          </cell>
          <cell r="E2425">
            <v>0</v>
          </cell>
          <cell r="F2425">
            <v>0</v>
          </cell>
        </row>
        <row r="2426">
          <cell r="B2426" t="str">
            <v>0359343</v>
          </cell>
          <cell r="C2426" t="str">
            <v>JIMMY'S ATHLETIC APPAREL -ELITE</v>
          </cell>
          <cell r="E2426">
            <v>8</v>
          </cell>
          <cell r="F2426">
            <v>0.08</v>
          </cell>
        </row>
        <row r="2427">
          <cell r="B2427" t="str">
            <v>0359355</v>
          </cell>
          <cell r="C2427" t="str">
            <v>JOSEPH H COHEN</v>
          </cell>
          <cell r="E2427">
            <v>0</v>
          </cell>
          <cell r="F2427">
            <v>0</v>
          </cell>
        </row>
        <row r="2428">
          <cell r="B2428" t="str">
            <v>0359990</v>
          </cell>
          <cell r="C2428" t="str">
            <v>CYCLESPORT, INC</v>
          </cell>
          <cell r="E2428">
            <v>0</v>
          </cell>
          <cell r="F2428">
            <v>0</v>
          </cell>
        </row>
        <row r="2429">
          <cell r="B2429" t="str">
            <v>0360313</v>
          </cell>
          <cell r="C2429" t="str">
            <v>BRINKMAN'S INC</v>
          </cell>
          <cell r="E2429">
            <v>0</v>
          </cell>
          <cell r="F2429">
            <v>0</v>
          </cell>
        </row>
        <row r="2430">
          <cell r="B2430" t="str">
            <v>0360317</v>
          </cell>
          <cell r="C2430" t="str">
            <v>LITHGOW IND/ RODES</v>
          </cell>
          <cell r="E2430">
            <v>0</v>
          </cell>
          <cell r="F2430">
            <v>0</v>
          </cell>
        </row>
        <row r="2431">
          <cell r="B2431" t="str">
            <v>0360327</v>
          </cell>
          <cell r="C2431" t="str">
            <v>CR&amp;J SHOES INC</v>
          </cell>
          <cell r="E2431">
            <v>0</v>
          </cell>
          <cell r="F2431">
            <v>0</v>
          </cell>
        </row>
        <row r="2432">
          <cell r="B2432" t="str">
            <v>0360416</v>
          </cell>
          <cell r="C2432" t="str">
            <v>BERK'S STORES INC</v>
          </cell>
          <cell r="E2432">
            <v>0</v>
          </cell>
          <cell r="F2432">
            <v>0</v>
          </cell>
        </row>
        <row r="2433">
          <cell r="B2433" t="str">
            <v>0360422</v>
          </cell>
          <cell r="C2433" t="str">
            <v>KENTUCKY SPTG GDS INC</v>
          </cell>
          <cell r="E2433">
            <v>0</v>
          </cell>
          <cell r="F2433">
            <v>0</v>
          </cell>
        </row>
        <row r="2434">
          <cell r="B2434" t="str">
            <v>0360450</v>
          </cell>
          <cell r="C2434" t="str">
            <v>KENNY'S ORTHOPEDIC INC</v>
          </cell>
          <cell r="E2434">
            <v>0</v>
          </cell>
          <cell r="F2434">
            <v>0</v>
          </cell>
        </row>
        <row r="2435">
          <cell r="B2435" t="str">
            <v>0360470</v>
          </cell>
          <cell r="C2435" t="str">
            <v>KLEIN'S SHOE STORE</v>
          </cell>
          <cell r="E2435">
            <v>0</v>
          </cell>
          <cell r="F2435">
            <v>0</v>
          </cell>
        </row>
        <row r="2436">
          <cell r="B2436" t="str">
            <v>0360500</v>
          </cell>
          <cell r="C2436" t="str">
            <v>KRATZ SPTG GDS, INC.</v>
          </cell>
          <cell r="E2436">
            <v>0</v>
          </cell>
          <cell r="F2436">
            <v>0</v>
          </cell>
        </row>
        <row r="2437">
          <cell r="B2437" t="str">
            <v>0360518</v>
          </cell>
          <cell r="C2437" t="str">
            <v>VETERAN'S CANTEEN SERVICE</v>
          </cell>
          <cell r="E2437">
            <v>0</v>
          </cell>
          <cell r="F2437">
            <v>0</v>
          </cell>
        </row>
        <row r="2438">
          <cell r="B2438" t="str">
            <v>0360518</v>
          </cell>
          <cell r="C2438" t="str">
            <v>VETERAN'S CANTEEN SERVICE</v>
          </cell>
          <cell r="D2438">
            <v>10</v>
          </cell>
          <cell r="E2438">
            <v>0</v>
          </cell>
          <cell r="F2438">
            <v>0.1</v>
          </cell>
        </row>
        <row r="2439">
          <cell r="B2439" t="str">
            <v>0360527</v>
          </cell>
          <cell r="C2439" t="str">
            <v>NAT'S OUTDOOR SPTS- elite</v>
          </cell>
          <cell r="E2439">
            <v>8</v>
          </cell>
          <cell r="F2439">
            <v>0.08</v>
          </cell>
        </row>
        <row r="2440">
          <cell r="B2440" t="str">
            <v>0360589</v>
          </cell>
          <cell r="C2440" t="str">
            <v>LOCKER ROOM</v>
          </cell>
          <cell r="E2440">
            <v>0</v>
          </cell>
          <cell r="F2440">
            <v>0</v>
          </cell>
        </row>
        <row r="2441">
          <cell r="B2441" t="str">
            <v>0360613</v>
          </cell>
          <cell r="C2441" t="str">
            <v>ERNST SPORTING GOODS OF MINSTER</v>
          </cell>
          <cell r="E2441">
            <v>0</v>
          </cell>
          <cell r="F2441">
            <v>0</v>
          </cell>
        </row>
        <row r="2442">
          <cell r="B2442" t="str">
            <v>0360641</v>
          </cell>
          <cell r="C2442" t="str">
            <v>KESSLERS SPORT SHOP</v>
          </cell>
          <cell r="E2442">
            <v>0</v>
          </cell>
          <cell r="F2442">
            <v>0</v>
          </cell>
        </row>
        <row r="2443">
          <cell r="B2443" t="str">
            <v>0360814</v>
          </cell>
          <cell r="C2443" t="str">
            <v>RUN FLORIDA INC</v>
          </cell>
          <cell r="E2443">
            <v>0</v>
          </cell>
          <cell r="F2443">
            <v>0</v>
          </cell>
        </row>
        <row r="2444">
          <cell r="B2444" t="str">
            <v>0360822</v>
          </cell>
          <cell r="C2444" t="str">
            <v>LYONS PROFESSIONAL UNIFORMS</v>
          </cell>
          <cell r="E2444">
            <v>0</v>
          </cell>
          <cell r="F2444">
            <v>0</v>
          </cell>
        </row>
        <row r="2445">
          <cell r="B2445" t="str">
            <v>0360823</v>
          </cell>
          <cell r="C2445" t="str">
            <v>NEW BALANCE GREEN HILLS</v>
          </cell>
          <cell r="D2445">
            <v>10</v>
          </cell>
          <cell r="E2445">
            <v>0</v>
          </cell>
          <cell r="F2445">
            <v>0.1</v>
          </cell>
        </row>
        <row r="2446">
          <cell r="B2446" t="str">
            <v>0360898</v>
          </cell>
          <cell r="C2446" t="str">
            <v>VILLAGE COBBLER SHOES INC.</v>
          </cell>
          <cell r="E2446">
            <v>0</v>
          </cell>
          <cell r="F2446">
            <v>0</v>
          </cell>
        </row>
        <row r="2447">
          <cell r="B2447" t="str">
            <v>0361100</v>
          </cell>
          <cell r="C2447" t="str">
            <v>NORDAF INC   delete 10/00 new owner</v>
          </cell>
          <cell r="E2447">
            <v>7</v>
          </cell>
          <cell r="F2447">
            <v>7.0000000000000007E-2</v>
          </cell>
        </row>
        <row r="2448">
          <cell r="B2448" t="str">
            <v>0361120</v>
          </cell>
          <cell r="C2448" t="str">
            <v>CRAIG OLSEN ENTERPRISES INC</v>
          </cell>
          <cell r="E2448">
            <v>0</v>
          </cell>
          <cell r="F2448">
            <v>0</v>
          </cell>
        </row>
        <row r="2449">
          <cell r="B2449" t="str">
            <v>0361125</v>
          </cell>
          <cell r="C2449" t="str">
            <v>LIQUEZ CORPORATION</v>
          </cell>
          <cell r="E2449">
            <v>0</v>
          </cell>
          <cell r="F2449">
            <v>0</v>
          </cell>
        </row>
        <row r="2450">
          <cell r="B2450" t="str">
            <v>0361151</v>
          </cell>
          <cell r="C2450" t="str">
            <v>PACESETTER SPORTS INC -ELITE</v>
          </cell>
          <cell r="E2450">
            <v>8</v>
          </cell>
          <cell r="F2450">
            <v>0.08</v>
          </cell>
        </row>
        <row r="2451">
          <cell r="B2451" t="str">
            <v>0361194</v>
          </cell>
          <cell r="C2451" t="str">
            <v>MCMILLAN SPORTS</v>
          </cell>
          <cell r="E2451">
            <v>0</v>
          </cell>
          <cell r="F2451">
            <v>0</v>
          </cell>
        </row>
        <row r="2452">
          <cell r="B2452" t="str">
            <v>0361217</v>
          </cell>
          <cell r="C2452" t="str">
            <v>RUNNING HERITAGE INC</v>
          </cell>
          <cell r="E2452">
            <v>0</v>
          </cell>
          <cell r="F2452">
            <v>0</v>
          </cell>
        </row>
        <row r="2453">
          <cell r="B2453" t="str">
            <v>0361226</v>
          </cell>
          <cell r="C2453" t="str">
            <v>MARSHALL'S SHOE STORE</v>
          </cell>
          <cell r="E2453">
            <v>0</v>
          </cell>
          <cell r="F2453">
            <v>0</v>
          </cell>
        </row>
        <row r="2454">
          <cell r="B2454" t="str">
            <v>0361365</v>
          </cell>
          <cell r="C2454" t="str">
            <v>MOSIER INC</v>
          </cell>
          <cell r="E2454">
            <v>0</v>
          </cell>
          <cell r="F2454">
            <v>0</v>
          </cell>
        </row>
        <row r="2455">
          <cell r="B2455" t="str">
            <v>0361375</v>
          </cell>
          <cell r="C2455" t="str">
            <v>LONO INC</v>
          </cell>
          <cell r="E2455">
            <v>0</v>
          </cell>
          <cell r="F2455">
            <v>0</v>
          </cell>
        </row>
        <row r="2456">
          <cell r="B2456" t="str">
            <v>0361526</v>
          </cell>
          <cell r="C2456" t="str">
            <v>NEBELUNG SHOE STORE,INC</v>
          </cell>
          <cell r="E2456">
            <v>0</v>
          </cell>
          <cell r="F2456">
            <v>0</v>
          </cell>
        </row>
        <row r="2457">
          <cell r="B2457" t="str">
            <v>0361725</v>
          </cell>
          <cell r="C2457" t="str">
            <v>POFF'S SPORTING GOODS, DELETED 6/99</v>
          </cell>
          <cell r="E2457">
            <v>0</v>
          </cell>
          <cell r="F2457">
            <v>0</v>
          </cell>
        </row>
        <row r="2458">
          <cell r="B2458" t="str">
            <v>0361777</v>
          </cell>
          <cell r="C2458" t="str">
            <v>PACERS &amp; RACERS INC</v>
          </cell>
          <cell r="E2458">
            <v>8</v>
          </cell>
          <cell r="F2458">
            <v>0.08</v>
          </cell>
        </row>
        <row r="2459">
          <cell r="B2459" t="str">
            <v>0361888</v>
          </cell>
          <cell r="C2459" t="str">
            <v>RP GROUP, INC</v>
          </cell>
          <cell r="E2459">
            <v>0</v>
          </cell>
          <cell r="F2459">
            <v>0</v>
          </cell>
        </row>
        <row r="2460">
          <cell r="B2460" t="str">
            <v>0361899</v>
          </cell>
          <cell r="C2460" t="str">
            <v>FLEMING &amp; ASSOCIATES, LLC.</v>
          </cell>
          <cell r="E2460">
            <v>0</v>
          </cell>
          <cell r="F2460">
            <v>0</v>
          </cell>
        </row>
        <row r="2461">
          <cell r="B2461" t="str">
            <v>0361992</v>
          </cell>
          <cell r="C2461" t="str">
            <v>SPORTS, ETC</v>
          </cell>
          <cell r="E2461">
            <v>0</v>
          </cell>
          <cell r="F2461">
            <v>0</v>
          </cell>
        </row>
        <row r="2462">
          <cell r="B2462" t="str">
            <v>0363284</v>
          </cell>
          <cell r="C2462" t="str">
            <v>PILAT INCORPORATED</v>
          </cell>
          <cell r="E2462">
            <v>0</v>
          </cell>
          <cell r="F2462">
            <v>0</v>
          </cell>
        </row>
        <row r="2463">
          <cell r="B2463" t="str">
            <v>0364180</v>
          </cell>
          <cell r="C2463" t="str">
            <v>NORM'S FOOTWEAR INC</v>
          </cell>
          <cell r="E2463">
            <v>0</v>
          </cell>
          <cell r="F2463">
            <v>0</v>
          </cell>
        </row>
        <row r="2464">
          <cell r="B2464" t="str">
            <v>0364371</v>
          </cell>
          <cell r="C2464" t="str">
            <v>RUNNING AWAY INC -ELITE</v>
          </cell>
          <cell r="E2464">
            <v>8</v>
          </cell>
          <cell r="F2464">
            <v>0.08</v>
          </cell>
        </row>
        <row r="2465">
          <cell r="B2465" t="str">
            <v>0364413</v>
          </cell>
          <cell r="C2465" t="str">
            <v>MOSSER'S FLORSHEIM SHOES</v>
          </cell>
          <cell r="E2465">
            <v>0</v>
          </cell>
          <cell r="F2465">
            <v>0</v>
          </cell>
        </row>
        <row r="2466">
          <cell r="B2466" t="str">
            <v>0364414</v>
          </cell>
          <cell r="C2466" t="str">
            <v>MOSSER'S FLORSHEIM SHOES</v>
          </cell>
          <cell r="E2466">
            <v>0</v>
          </cell>
          <cell r="F2466">
            <v>0</v>
          </cell>
        </row>
        <row r="2467">
          <cell r="B2467" t="str">
            <v>0364416</v>
          </cell>
          <cell r="C2467" t="str">
            <v>ENGLIN'S FINE FOOTWEAR</v>
          </cell>
          <cell r="E2467">
            <v>0</v>
          </cell>
          <cell r="F2467">
            <v>0</v>
          </cell>
        </row>
        <row r="2468">
          <cell r="B2468" t="str">
            <v>0364418</v>
          </cell>
          <cell r="C2468" t="str">
            <v>ENGLIN'S FINE FOOTWEAR</v>
          </cell>
          <cell r="E2468">
            <v>0</v>
          </cell>
          <cell r="F2468">
            <v>0</v>
          </cell>
        </row>
        <row r="2469">
          <cell r="B2469" t="str">
            <v>0364444</v>
          </cell>
          <cell r="C2469" t="str">
            <v>PILCHER SHOES</v>
          </cell>
          <cell r="E2469">
            <v>0</v>
          </cell>
          <cell r="F2469">
            <v>0</v>
          </cell>
        </row>
        <row r="2470">
          <cell r="B2470" t="str">
            <v>0364517</v>
          </cell>
          <cell r="C2470" t="str">
            <v>QUANZ-STEELE-WEDDLE RUNNING CT-ELIT</v>
          </cell>
          <cell r="E2470">
            <v>8</v>
          </cell>
          <cell r="F2470">
            <v>0.08</v>
          </cell>
        </row>
        <row r="2471">
          <cell r="B2471" t="str">
            <v>0364543</v>
          </cell>
          <cell r="C2471" t="str">
            <v>RICHARDS SHOES INC</v>
          </cell>
          <cell r="E2471">
            <v>0</v>
          </cell>
          <cell r="F2471">
            <v>0</v>
          </cell>
        </row>
        <row r="2472">
          <cell r="B2472" t="str">
            <v>0364571</v>
          </cell>
          <cell r="C2472" t="str">
            <v>RIECKEN'S INC</v>
          </cell>
          <cell r="E2472">
            <v>8</v>
          </cell>
          <cell r="F2472">
            <v>0.08</v>
          </cell>
        </row>
        <row r="2473">
          <cell r="B2473" t="str">
            <v>0365033</v>
          </cell>
          <cell r="C2473" t="str">
            <v>RUNNERS FORUM CARMEL INC -ELITE</v>
          </cell>
          <cell r="E2473">
            <v>8</v>
          </cell>
          <cell r="F2473">
            <v>0.08</v>
          </cell>
        </row>
        <row r="2474">
          <cell r="B2474" t="str">
            <v>0365034</v>
          </cell>
          <cell r="C2474" t="str">
            <v>RUNNERS FORUM</v>
          </cell>
          <cell r="E2474">
            <v>0</v>
          </cell>
          <cell r="F2474">
            <v>0</v>
          </cell>
        </row>
        <row r="2475">
          <cell r="B2475" t="str">
            <v>0365113</v>
          </cell>
          <cell r="C2475" t="str">
            <v>KLEIN'S SHOE STORE</v>
          </cell>
          <cell r="E2475">
            <v>0</v>
          </cell>
          <cell r="F2475">
            <v>0</v>
          </cell>
        </row>
        <row r="2476">
          <cell r="B2476" t="str">
            <v>0365365</v>
          </cell>
          <cell r="C2476" t="str">
            <v>NORSOLE INC</v>
          </cell>
          <cell r="E2476">
            <v>0</v>
          </cell>
          <cell r="F2476">
            <v>0</v>
          </cell>
        </row>
        <row r="2477">
          <cell r="B2477" t="str">
            <v>0365378</v>
          </cell>
          <cell r="C2477" t="str">
            <v>SHOE CARNIVAL</v>
          </cell>
          <cell r="E2477">
            <v>10</v>
          </cell>
          <cell r="F2477">
            <v>0.1</v>
          </cell>
        </row>
        <row r="2478">
          <cell r="B2478" t="str">
            <v>0365547</v>
          </cell>
          <cell r="C2478" t="str">
            <v>BELLEFONTE HEALTH ENT, INC</v>
          </cell>
          <cell r="E2478">
            <v>0</v>
          </cell>
          <cell r="F2478">
            <v>0</v>
          </cell>
        </row>
        <row r="2479">
          <cell r="B2479" t="str">
            <v>0365718</v>
          </cell>
          <cell r="C2479" t="str">
            <v>WAYNE ATHLETICS INC</v>
          </cell>
          <cell r="E2479">
            <v>0</v>
          </cell>
          <cell r="F2479">
            <v>0</v>
          </cell>
        </row>
        <row r="2480">
          <cell r="B2480" t="str">
            <v>0365768</v>
          </cell>
          <cell r="C2480" t="str">
            <v>WIBLE'S SHOE STORE</v>
          </cell>
          <cell r="E2480">
            <v>0</v>
          </cell>
          <cell r="F2480">
            <v>0</v>
          </cell>
        </row>
        <row r="2481">
          <cell r="B2481" t="str">
            <v>0365791</v>
          </cell>
          <cell r="C2481" t="str">
            <v>WORKERS WORLD</v>
          </cell>
          <cell r="E2481">
            <v>0</v>
          </cell>
          <cell r="F2481">
            <v>0</v>
          </cell>
        </row>
        <row r="2482">
          <cell r="B2482" t="str">
            <v>0365822</v>
          </cell>
          <cell r="C2482" t="str">
            <v>SAM NEWMARK STORE INC</v>
          </cell>
          <cell r="E2482">
            <v>0</v>
          </cell>
          <cell r="F2482">
            <v>0</v>
          </cell>
        </row>
        <row r="2483">
          <cell r="B2483" t="str">
            <v>0366188</v>
          </cell>
          <cell r="C2483" t="str">
            <v>SHERRI'S TENNIS LOVE INC</v>
          </cell>
          <cell r="E2483">
            <v>0</v>
          </cell>
          <cell r="F2483">
            <v>0</v>
          </cell>
        </row>
        <row r="2484">
          <cell r="B2484" t="str">
            <v>0366189</v>
          </cell>
          <cell r="C2484" t="str">
            <v>SHERRI'S TENNIS LOVE</v>
          </cell>
          <cell r="E2484">
            <v>0</v>
          </cell>
          <cell r="F2484">
            <v>0</v>
          </cell>
        </row>
        <row r="2485">
          <cell r="B2485" t="str">
            <v>0366205</v>
          </cell>
          <cell r="C2485" t="str">
            <v>SIMON'S INC</v>
          </cell>
          <cell r="E2485">
            <v>6</v>
          </cell>
          <cell r="F2485">
            <v>0.06</v>
          </cell>
        </row>
        <row r="2486">
          <cell r="B2486" t="str">
            <v>0366294</v>
          </cell>
          <cell r="C2486" t="str">
            <v>SIEGELS INC</v>
          </cell>
          <cell r="E2486">
            <v>0</v>
          </cell>
          <cell r="F2486">
            <v>0</v>
          </cell>
        </row>
        <row r="2487">
          <cell r="B2487" t="str">
            <v>0366305</v>
          </cell>
          <cell r="C2487" t="str">
            <v>SANDLER'S SHOES INC</v>
          </cell>
          <cell r="D2487">
            <v>8</v>
          </cell>
          <cell r="E2487">
            <v>0</v>
          </cell>
          <cell r="F2487">
            <v>0.08</v>
          </cell>
        </row>
        <row r="2488">
          <cell r="B2488" t="str">
            <v>0366404</v>
          </cell>
          <cell r="C2488" t="str">
            <v>SOFT SHOE INC.</v>
          </cell>
          <cell r="E2488">
            <v>0</v>
          </cell>
          <cell r="F2488">
            <v>0</v>
          </cell>
        </row>
        <row r="2489">
          <cell r="B2489" t="str">
            <v>0366411</v>
          </cell>
          <cell r="C2489" t="str">
            <v>SHIRTS &amp; FORMS</v>
          </cell>
          <cell r="E2489">
            <v>0</v>
          </cell>
          <cell r="F2489">
            <v>0</v>
          </cell>
        </row>
        <row r="2490">
          <cell r="B2490" t="str">
            <v>0366518</v>
          </cell>
          <cell r="C2490" t="str">
            <v>SMITH'S COLLEGE MALL SHOES INC</v>
          </cell>
          <cell r="E2490">
            <v>6</v>
          </cell>
          <cell r="F2490">
            <v>0.06</v>
          </cell>
        </row>
        <row r="2491">
          <cell r="B2491" t="str">
            <v>0366743</v>
          </cell>
          <cell r="C2491" t="str">
            <v>SMITH SHOES</v>
          </cell>
          <cell r="E2491">
            <v>0</v>
          </cell>
          <cell r="F2491">
            <v>0</v>
          </cell>
        </row>
        <row r="2492">
          <cell r="B2492" t="str">
            <v>0366765</v>
          </cell>
          <cell r="C2492" t="str">
            <v>R I SPIECE SALES CO INC- DIP</v>
          </cell>
          <cell r="E2492">
            <v>0</v>
          </cell>
          <cell r="F2492">
            <v>0</v>
          </cell>
        </row>
        <row r="2493">
          <cell r="B2493" t="str">
            <v>0366890</v>
          </cell>
          <cell r="C2493" t="str">
            <v>APPAREL ANNEX</v>
          </cell>
          <cell r="E2493">
            <v>0</v>
          </cell>
          <cell r="F2493">
            <v>0</v>
          </cell>
        </row>
        <row r="2494">
          <cell r="B2494" t="str">
            <v>0366932</v>
          </cell>
          <cell r="C2494" t="str">
            <v>SPORTS PLUS, INC</v>
          </cell>
          <cell r="E2494">
            <v>0</v>
          </cell>
          <cell r="F2494">
            <v>0</v>
          </cell>
        </row>
        <row r="2495">
          <cell r="B2495" t="str">
            <v>0367044</v>
          </cell>
          <cell r="C2495" t="str">
            <v>SPORTSWORLD I &amp; II</v>
          </cell>
          <cell r="E2495">
            <v>0</v>
          </cell>
          <cell r="F2495">
            <v>0</v>
          </cell>
        </row>
        <row r="2496">
          <cell r="B2496" t="str">
            <v>0367157</v>
          </cell>
          <cell r="C2496" t="str">
            <v>SPORTS CTR OF DANVILLE</v>
          </cell>
          <cell r="E2496">
            <v>0</v>
          </cell>
          <cell r="F2496">
            <v>0</v>
          </cell>
        </row>
        <row r="2497">
          <cell r="B2497" t="str">
            <v>0367192</v>
          </cell>
          <cell r="C2497" t="str">
            <v>SPORTSHOP</v>
          </cell>
          <cell r="E2497">
            <v>0</v>
          </cell>
          <cell r="F2497">
            <v>0</v>
          </cell>
        </row>
        <row r="2498">
          <cell r="B2498" t="str">
            <v>0367300</v>
          </cell>
          <cell r="C2498" t="str">
            <v>NEW BALANCE INDIANAPOLIS</v>
          </cell>
          <cell r="D2498">
            <v>10</v>
          </cell>
          <cell r="E2498">
            <v>0</v>
          </cell>
          <cell r="F2498">
            <v>0.1</v>
          </cell>
        </row>
        <row r="2499">
          <cell r="B2499" t="str">
            <v>0367370</v>
          </cell>
          <cell r="C2499" t="str">
            <v>STOUT'S FACTORY ST CO  #01</v>
          </cell>
          <cell r="E2499">
            <v>6</v>
          </cell>
          <cell r="F2499">
            <v>0.06</v>
          </cell>
        </row>
        <row r="2500">
          <cell r="B2500" t="str">
            <v>0367382</v>
          </cell>
          <cell r="C2500" t="str">
            <v>SWAG'S SPORTS SHOES -ELITE</v>
          </cell>
          <cell r="E2500">
            <v>8</v>
          </cell>
          <cell r="F2500">
            <v>0.08</v>
          </cell>
        </row>
        <row r="2501">
          <cell r="B2501" t="str">
            <v>0367400</v>
          </cell>
          <cell r="C2501" t="str">
            <v>VONDIELINGEN'S         DELETED 6/99</v>
          </cell>
          <cell r="E2501">
            <v>0</v>
          </cell>
          <cell r="F2501">
            <v>0</v>
          </cell>
        </row>
        <row r="2502">
          <cell r="B2502" t="str">
            <v>0367416</v>
          </cell>
          <cell r="C2502" t="str">
            <v>TOVEY SHOE CO, INC.</v>
          </cell>
          <cell r="E2502">
            <v>0</v>
          </cell>
          <cell r="F2502">
            <v>0</v>
          </cell>
        </row>
        <row r="2503">
          <cell r="B2503" t="str">
            <v>0367439</v>
          </cell>
          <cell r="C2503" t="str">
            <v>THOMAS'S SHOES</v>
          </cell>
          <cell r="E2503">
            <v>0</v>
          </cell>
          <cell r="F2503">
            <v>0</v>
          </cell>
        </row>
        <row r="2504">
          <cell r="B2504" t="str">
            <v>0367478</v>
          </cell>
          <cell r="C2504" t="str">
            <v>F W TOENGES &amp; SONS, INC</v>
          </cell>
          <cell r="E2504">
            <v>8</v>
          </cell>
          <cell r="F2504">
            <v>0.08</v>
          </cell>
        </row>
        <row r="2505">
          <cell r="B2505" t="str">
            <v>0367523</v>
          </cell>
          <cell r="C2505" t="str">
            <v>UNIFORM HOUSE INC</v>
          </cell>
          <cell r="E2505">
            <v>5</v>
          </cell>
          <cell r="F2505">
            <v>0.05</v>
          </cell>
        </row>
        <row r="2506">
          <cell r="B2506" t="str">
            <v>0367531</v>
          </cell>
          <cell r="C2506" t="str">
            <v>HANGER PROSTHETICS   deleted 10/99</v>
          </cell>
          <cell r="E2506">
            <v>0</v>
          </cell>
          <cell r="F2506">
            <v>0</v>
          </cell>
        </row>
        <row r="2507">
          <cell r="B2507" t="str">
            <v>0367540</v>
          </cell>
          <cell r="C2507" t="str">
            <v>A. E. DAVID &amp; CO</v>
          </cell>
          <cell r="E2507">
            <v>0</v>
          </cell>
          <cell r="F2507">
            <v>0</v>
          </cell>
        </row>
        <row r="2508">
          <cell r="B2508" t="str">
            <v>0367554</v>
          </cell>
          <cell r="C2508" t="str">
            <v>A-FIRMATIVE ACTION</v>
          </cell>
          <cell r="E2508">
            <v>5</v>
          </cell>
          <cell r="F2508">
            <v>0.05</v>
          </cell>
        </row>
        <row r="2509">
          <cell r="B2509" t="str">
            <v>0367556</v>
          </cell>
          <cell r="C2509" t="str">
            <v>HANGER ORTHOPAEDIC</v>
          </cell>
          <cell r="E2509">
            <v>0</v>
          </cell>
          <cell r="F2509">
            <v>0</v>
          </cell>
        </row>
        <row r="2510">
          <cell r="B2510" t="str">
            <v>0367559</v>
          </cell>
          <cell r="C2510" t="str">
            <v>SPORTS A FOOT</v>
          </cell>
          <cell r="E2510">
            <v>5</v>
          </cell>
          <cell r="F2510">
            <v>0.05</v>
          </cell>
        </row>
        <row r="2511">
          <cell r="B2511" t="str">
            <v>0367567</v>
          </cell>
          <cell r="C2511" t="str">
            <v>RUBE ADLER SPT GDS</v>
          </cell>
          <cell r="E2511">
            <v>0</v>
          </cell>
          <cell r="F2511">
            <v>0</v>
          </cell>
        </row>
        <row r="2512">
          <cell r="B2512" t="str">
            <v>0367630</v>
          </cell>
          <cell r="C2512" t="str">
            <v>WALLACE C SMITH</v>
          </cell>
          <cell r="E2512">
            <v>0</v>
          </cell>
          <cell r="F2512">
            <v>0</v>
          </cell>
        </row>
        <row r="2513">
          <cell r="B2513" t="str">
            <v>0367712</v>
          </cell>
          <cell r="C2513" t="str">
            <v>WOLDRUFF'S FOOTWEAR</v>
          </cell>
          <cell r="D2513">
            <v>6</v>
          </cell>
          <cell r="E2513">
            <v>0</v>
          </cell>
          <cell r="F2513">
            <v>0.06</v>
          </cell>
        </row>
        <row r="2514">
          <cell r="B2514" t="str">
            <v>0367811</v>
          </cell>
          <cell r="C2514" t="str">
            <v>WORK WEAR TRADING CO</v>
          </cell>
          <cell r="E2514">
            <v>0</v>
          </cell>
          <cell r="F2514">
            <v>0</v>
          </cell>
        </row>
        <row r="2515">
          <cell r="B2515" t="str">
            <v>0367815</v>
          </cell>
          <cell r="C2515" t="str">
            <v>ARTHUR W GUILFORD III INC</v>
          </cell>
          <cell r="E2515">
            <v>0</v>
          </cell>
          <cell r="F2515">
            <v>0</v>
          </cell>
        </row>
        <row r="2516">
          <cell r="B2516" t="str">
            <v>0367826</v>
          </cell>
          <cell r="C2516" t="str">
            <v>ADLER SPORTING GDS- elite</v>
          </cell>
          <cell r="E2516">
            <v>8</v>
          </cell>
          <cell r="F2516">
            <v>0.08</v>
          </cell>
        </row>
        <row r="2517">
          <cell r="B2517" t="str">
            <v>0367850</v>
          </cell>
          <cell r="C2517" t="str">
            <v>ZELDON SHOE STORE INC</v>
          </cell>
          <cell r="E2517">
            <v>0</v>
          </cell>
          <cell r="F2517">
            <v>0</v>
          </cell>
        </row>
        <row r="2518">
          <cell r="B2518" t="str">
            <v>0368047</v>
          </cell>
          <cell r="C2518" t="str">
            <v>AGENDA SHOES</v>
          </cell>
          <cell r="E2518">
            <v>0</v>
          </cell>
          <cell r="F2518">
            <v>0</v>
          </cell>
        </row>
        <row r="2519">
          <cell r="B2519" t="str">
            <v>0368458</v>
          </cell>
          <cell r="C2519" t="str">
            <v>AKRON SPORT SHACK</v>
          </cell>
          <cell r="E2519">
            <v>0</v>
          </cell>
          <cell r="F2519">
            <v>0</v>
          </cell>
        </row>
        <row r="2520">
          <cell r="B2520" t="str">
            <v>0368736</v>
          </cell>
          <cell r="C2520" t="str">
            <v>ALL AMERICAN ATHLETE</v>
          </cell>
          <cell r="E2520">
            <v>0</v>
          </cell>
          <cell r="F2520">
            <v>0</v>
          </cell>
        </row>
        <row r="2521">
          <cell r="B2521" t="str">
            <v>0368741</v>
          </cell>
          <cell r="C2521" t="str">
            <v>ALL OHIO</v>
          </cell>
          <cell r="E2521">
            <v>0</v>
          </cell>
          <cell r="F2521">
            <v>0</v>
          </cell>
        </row>
        <row r="2522">
          <cell r="B2522" t="str">
            <v>0368881</v>
          </cell>
          <cell r="C2522" t="str">
            <v>ALL PRO SPORTS CENTER</v>
          </cell>
          <cell r="E2522">
            <v>0</v>
          </cell>
          <cell r="F2522">
            <v>0</v>
          </cell>
        </row>
        <row r="2523">
          <cell r="B2523" t="str">
            <v>0369144</v>
          </cell>
          <cell r="C2523" t="str">
            <v>ATHLETE'S CHOICE</v>
          </cell>
          <cell r="E2523">
            <v>0</v>
          </cell>
          <cell r="F2523">
            <v>0</v>
          </cell>
        </row>
        <row r="2524">
          <cell r="B2524" t="str">
            <v>0369270</v>
          </cell>
          <cell r="C2524" t="str">
            <v>ALL SPORT              DELETED 6/99</v>
          </cell>
          <cell r="E2524">
            <v>0</v>
          </cell>
          <cell r="F2524">
            <v>0</v>
          </cell>
        </row>
        <row r="2525">
          <cell r="B2525" t="str">
            <v>0369797</v>
          </cell>
          <cell r="C2525" t="str">
            <v>ALL STAR SPORTS</v>
          </cell>
          <cell r="E2525">
            <v>0</v>
          </cell>
          <cell r="F2525">
            <v>0</v>
          </cell>
        </row>
        <row r="2526">
          <cell r="B2526" t="str">
            <v>0369798</v>
          </cell>
          <cell r="C2526" t="str">
            <v>FINDLEY AMERICAN PROSTHETICS</v>
          </cell>
          <cell r="E2526">
            <v>0</v>
          </cell>
          <cell r="F2526">
            <v>0</v>
          </cell>
        </row>
        <row r="2527">
          <cell r="B2527" t="str">
            <v>0369800</v>
          </cell>
          <cell r="C2527" t="str">
            <v>ART RON SHOE CORP, INC</v>
          </cell>
          <cell r="E2527">
            <v>8</v>
          </cell>
          <cell r="F2527">
            <v>0.08</v>
          </cell>
        </row>
        <row r="2528">
          <cell r="B2528" t="str">
            <v>0370199</v>
          </cell>
          <cell r="C2528" t="str">
            <v>FEDERATED DEPARTMENT STORES, INC.</v>
          </cell>
          <cell r="E2528">
            <v>0</v>
          </cell>
          <cell r="F2528">
            <v>0</v>
          </cell>
        </row>
        <row r="2529">
          <cell r="B2529" t="str">
            <v>0370200</v>
          </cell>
          <cell r="C2529" t="str">
            <v>ELDER BEERMAN STORES CORP,THE</v>
          </cell>
          <cell r="E2529">
            <v>7</v>
          </cell>
          <cell r="F2529">
            <v>7.0000000000000007E-2</v>
          </cell>
        </row>
        <row r="2530">
          <cell r="B2530" t="str">
            <v>0370411</v>
          </cell>
          <cell r="C2530" t="str">
            <v>ALEXANDER SHOE INC</v>
          </cell>
          <cell r="E2530">
            <v>0</v>
          </cell>
          <cell r="F2530">
            <v>0</v>
          </cell>
        </row>
        <row r="2531">
          <cell r="B2531" t="str">
            <v>0370499</v>
          </cell>
          <cell r="C2531" t="str">
            <v>TRI-STATE UNIFORMS</v>
          </cell>
          <cell r="E2531">
            <v>0</v>
          </cell>
          <cell r="F2531">
            <v>0</v>
          </cell>
        </row>
        <row r="2532">
          <cell r="B2532" t="str">
            <v>0371017</v>
          </cell>
          <cell r="C2532" t="str">
            <v>SHOE CITY INC</v>
          </cell>
          <cell r="E2532">
            <v>0</v>
          </cell>
          <cell r="F2532">
            <v>0</v>
          </cell>
        </row>
        <row r="2533">
          <cell r="B2533" t="str">
            <v>0371018</v>
          </cell>
          <cell r="C2533" t="str">
            <v>SHOE CITY INC</v>
          </cell>
          <cell r="E2533">
            <v>0</v>
          </cell>
          <cell r="F2533">
            <v>0</v>
          </cell>
        </row>
        <row r="2534">
          <cell r="B2534" t="str">
            <v>0371019</v>
          </cell>
          <cell r="C2534" t="str">
            <v>SHOE CITY INC</v>
          </cell>
          <cell r="E2534">
            <v>0</v>
          </cell>
          <cell r="F2534">
            <v>0</v>
          </cell>
        </row>
        <row r="2535">
          <cell r="B2535" t="str">
            <v>0371206</v>
          </cell>
          <cell r="C2535" t="str">
            <v>ASSOCIATED RESOURCES INC</v>
          </cell>
          <cell r="E2535">
            <v>0</v>
          </cell>
          <cell r="F2535">
            <v>0</v>
          </cell>
        </row>
        <row r="2536">
          <cell r="B2536" t="str">
            <v>0371498</v>
          </cell>
          <cell r="C2536" t="str">
            <v>LOG CABIN SPORTING GOODS</v>
          </cell>
          <cell r="E2536">
            <v>0</v>
          </cell>
          <cell r="F2536">
            <v>0</v>
          </cell>
        </row>
        <row r="2537">
          <cell r="B2537" t="str">
            <v>0371499</v>
          </cell>
          <cell r="C2537" t="str">
            <v>NEW BALANCE CINCINNATI</v>
          </cell>
          <cell r="D2537">
            <v>10</v>
          </cell>
          <cell r="E2537">
            <v>0</v>
          </cell>
          <cell r="F2537">
            <v>0.1</v>
          </cell>
        </row>
        <row r="2538">
          <cell r="B2538" t="str">
            <v>0371729</v>
          </cell>
          <cell r="C2538" t="str">
            <v>SAFETY SHOE DIST OF OKI INC</v>
          </cell>
          <cell r="E2538">
            <v>0</v>
          </cell>
          <cell r="F2538">
            <v>0</v>
          </cell>
        </row>
        <row r="2539">
          <cell r="B2539" t="str">
            <v>0371929</v>
          </cell>
          <cell r="C2539" t="str">
            <v>AMERICAN SHOE SERVICE</v>
          </cell>
          <cell r="E2539">
            <v>0</v>
          </cell>
          <cell r="F2539">
            <v>0</v>
          </cell>
        </row>
        <row r="2540">
          <cell r="B2540" t="str">
            <v>0372455</v>
          </cell>
          <cell r="C2540" t="str">
            <v>ATHLETE'S FOOT</v>
          </cell>
          <cell r="E2540">
            <v>0</v>
          </cell>
          <cell r="F2540">
            <v>0</v>
          </cell>
        </row>
        <row r="2541">
          <cell r="B2541" t="str">
            <v>0373129</v>
          </cell>
          <cell r="C2541" t="str">
            <v>ATHLETIC SPORTS &amp; SPECIAL T'S</v>
          </cell>
          <cell r="E2541">
            <v>0</v>
          </cell>
          <cell r="F2541">
            <v>0</v>
          </cell>
        </row>
        <row r="2542">
          <cell r="B2542" t="str">
            <v>0373389</v>
          </cell>
          <cell r="C2542" t="str">
            <v>ATHLETE'S OUTLET</v>
          </cell>
          <cell r="E2542">
            <v>0</v>
          </cell>
          <cell r="F2542">
            <v>0</v>
          </cell>
        </row>
        <row r="2543">
          <cell r="B2543" t="str">
            <v>0373390</v>
          </cell>
          <cell r="C2543" t="str">
            <v>ATHLETE'S SHOE SPECIALIST</v>
          </cell>
          <cell r="E2543">
            <v>0</v>
          </cell>
          <cell r="F2543">
            <v>0</v>
          </cell>
        </row>
        <row r="2544">
          <cell r="B2544" t="str">
            <v>0373451</v>
          </cell>
          <cell r="C2544" t="str">
            <v>ATHLETE'S SHOE SPECIALIST</v>
          </cell>
          <cell r="E2544">
            <v>0</v>
          </cell>
          <cell r="F2544">
            <v>0</v>
          </cell>
        </row>
        <row r="2545">
          <cell r="B2545" t="str">
            <v>0373524</v>
          </cell>
          <cell r="C2545" t="str">
            <v>ATHLETIC ATTIC</v>
          </cell>
          <cell r="E2545">
            <v>0</v>
          </cell>
          <cell r="F2545">
            <v>0</v>
          </cell>
        </row>
        <row r="2546">
          <cell r="B2546" t="str">
            <v>0374499</v>
          </cell>
          <cell r="C2546" t="str">
            <v>BARTWELL INC</v>
          </cell>
          <cell r="E2546">
            <v>0</v>
          </cell>
          <cell r="F2546">
            <v>0</v>
          </cell>
        </row>
        <row r="2547">
          <cell r="B2547" t="str">
            <v>0374647</v>
          </cell>
          <cell r="C2547" t="str">
            <v>LEO MEYERS UNIFORMS</v>
          </cell>
          <cell r="E2547">
            <v>0</v>
          </cell>
          <cell r="F2547">
            <v>0</v>
          </cell>
        </row>
        <row r="2548">
          <cell r="B2548" t="str">
            <v>0375127</v>
          </cell>
          <cell r="C2548" t="str">
            <v>C &amp; F SHOES</v>
          </cell>
          <cell r="E2548">
            <v>0</v>
          </cell>
          <cell r="F2548">
            <v>0</v>
          </cell>
        </row>
        <row r="2549">
          <cell r="B2549" t="str">
            <v>0375229</v>
          </cell>
          <cell r="C2549" t="str">
            <v>AKRON UNIFORMS</v>
          </cell>
          <cell r="E2549">
            <v>4</v>
          </cell>
          <cell r="F2549">
            <v>0.04</v>
          </cell>
        </row>
        <row r="2550">
          <cell r="B2550" t="str">
            <v>0375512</v>
          </cell>
          <cell r="C2550" t="str">
            <v>V I P SPORTS</v>
          </cell>
          <cell r="E2550">
            <v>0</v>
          </cell>
          <cell r="F2550">
            <v>0</v>
          </cell>
        </row>
        <row r="2551">
          <cell r="B2551" t="str">
            <v>0375652</v>
          </cell>
          <cell r="C2551" t="str">
            <v>I &amp; J ENTERPRISES INC</v>
          </cell>
          <cell r="E2551">
            <v>0</v>
          </cell>
          <cell r="F2551">
            <v>0</v>
          </cell>
        </row>
        <row r="2552">
          <cell r="B2552" t="str">
            <v>0375710</v>
          </cell>
          <cell r="C2552" t="str">
            <v>CASEY SHOE CO INC</v>
          </cell>
          <cell r="E2552">
            <v>0</v>
          </cell>
          <cell r="F2552">
            <v>0</v>
          </cell>
        </row>
        <row r="2553">
          <cell r="B2553" t="str">
            <v>0375757</v>
          </cell>
          <cell r="C2553" t="str">
            <v>CANTON ORTHOTIC LABORATORY</v>
          </cell>
          <cell r="E2553">
            <v>0</v>
          </cell>
          <cell r="F2553">
            <v>0</v>
          </cell>
        </row>
        <row r="2554">
          <cell r="B2554" t="str">
            <v>0375772</v>
          </cell>
          <cell r="C2554" t="str">
            <v>BIG ORANGE SHOE SHOP</v>
          </cell>
          <cell r="E2554">
            <v>0</v>
          </cell>
          <cell r="F2554">
            <v>0</v>
          </cell>
        </row>
        <row r="2555">
          <cell r="B2555" t="str">
            <v>0375785</v>
          </cell>
          <cell r="C2555" t="str">
            <v>BILLS MEN'S &amp; BOY'S WEAR, INC</v>
          </cell>
          <cell r="E2555">
            <v>0</v>
          </cell>
          <cell r="F2555">
            <v>0</v>
          </cell>
        </row>
        <row r="2556">
          <cell r="B2556" t="str">
            <v>0376043</v>
          </cell>
          <cell r="C2556" t="str">
            <v>BORAH ENTERPRISES CORP</v>
          </cell>
          <cell r="E2556">
            <v>0</v>
          </cell>
          <cell r="F2556">
            <v>0</v>
          </cell>
        </row>
        <row r="2557">
          <cell r="B2557" t="str">
            <v>0376302</v>
          </cell>
          <cell r="C2557" t="str">
            <v>BRENDAMOURS SPTG GDS   D.I.P.</v>
          </cell>
          <cell r="E2557">
            <v>6</v>
          </cell>
          <cell r="F2557">
            <v>0.06</v>
          </cell>
        </row>
        <row r="2558">
          <cell r="B2558" t="str">
            <v>0376302</v>
          </cell>
          <cell r="C2558" t="str">
            <v>BRENDAMOURS SPTG GDS   D.I.P.</v>
          </cell>
          <cell r="D2558">
            <v>0</v>
          </cell>
          <cell r="E2558">
            <v>0</v>
          </cell>
          <cell r="F2558">
            <v>0</v>
          </cell>
        </row>
        <row r="2559">
          <cell r="B2559" t="str">
            <v>0376442</v>
          </cell>
          <cell r="C2559" t="str">
            <v>BRENNAN/EBERLY TEAM SPORT</v>
          </cell>
          <cell r="E2559">
            <v>0</v>
          </cell>
          <cell r="F2559">
            <v>0</v>
          </cell>
        </row>
        <row r="2560">
          <cell r="B2560" t="str">
            <v>0376449</v>
          </cell>
          <cell r="C2560" t="str">
            <v>BROWN SHOES INC</v>
          </cell>
          <cell r="E2560">
            <v>8</v>
          </cell>
          <cell r="F2560">
            <v>0.08</v>
          </cell>
        </row>
        <row r="2561">
          <cell r="B2561" t="str">
            <v>0376456</v>
          </cell>
          <cell r="C2561" t="str">
            <v>BRYANT SHOE CO</v>
          </cell>
          <cell r="E2561">
            <v>0</v>
          </cell>
          <cell r="F2561">
            <v>0</v>
          </cell>
        </row>
        <row r="2562">
          <cell r="B2562" t="str">
            <v>0376723</v>
          </cell>
          <cell r="C2562" t="str">
            <v>C N B CO</v>
          </cell>
          <cell r="E2562">
            <v>0</v>
          </cell>
          <cell r="F2562">
            <v>0</v>
          </cell>
        </row>
        <row r="2563">
          <cell r="B2563" t="str">
            <v>0376812</v>
          </cell>
          <cell r="C2563" t="str">
            <v>CERNY SHOES</v>
          </cell>
          <cell r="E2563">
            <v>8</v>
          </cell>
          <cell r="F2563">
            <v>0.08</v>
          </cell>
        </row>
        <row r="2564">
          <cell r="B2564" t="str">
            <v>0376947</v>
          </cell>
          <cell r="C2564" t="str">
            <v>CERNY ENTERPRISES</v>
          </cell>
          <cell r="E2564">
            <v>0</v>
          </cell>
          <cell r="F2564">
            <v>0</v>
          </cell>
        </row>
        <row r="2565">
          <cell r="B2565" t="str">
            <v>0377284</v>
          </cell>
          <cell r="C2565" t="str">
            <v>BAILEYS FAMILY SHOE CENTER</v>
          </cell>
          <cell r="E2565">
            <v>0</v>
          </cell>
          <cell r="F2565">
            <v>0</v>
          </cell>
        </row>
        <row r="2566">
          <cell r="B2566" t="str">
            <v>0377368</v>
          </cell>
          <cell r="C2566" t="str">
            <v>WALT CHURCHILLS ADVENTURE</v>
          </cell>
          <cell r="E2566">
            <v>0</v>
          </cell>
          <cell r="F2566">
            <v>0</v>
          </cell>
        </row>
        <row r="2567">
          <cell r="B2567" t="str">
            <v>0377820</v>
          </cell>
          <cell r="C2567" t="str">
            <v>CHONG CO INC</v>
          </cell>
          <cell r="E2567">
            <v>0</v>
          </cell>
          <cell r="F2567">
            <v>0</v>
          </cell>
        </row>
        <row r="2568">
          <cell r="B2568" t="str">
            <v>0377841</v>
          </cell>
          <cell r="C2568" t="str">
            <v>CLEVELAND CLINIC FOUNDATION</v>
          </cell>
          <cell r="E2568">
            <v>0</v>
          </cell>
          <cell r="F2568">
            <v>0</v>
          </cell>
        </row>
        <row r="2569">
          <cell r="B2569" t="str">
            <v>0377899</v>
          </cell>
          <cell r="C2569" t="str">
            <v>CLEVELAND SPTG GDS</v>
          </cell>
          <cell r="E2569">
            <v>0</v>
          </cell>
          <cell r="F2569">
            <v>0</v>
          </cell>
        </row>
        <row r="2570">
          <cell r="B2570" t="str">
            <v>0378004</v>
          </cell>
          <cell r="C2570" t="str">
            <v>BI - HUD, INC</v>
          </cell>
          <cell r="E2570">
            <v>0</v>
          </cell>
          <cell r="F2570">
            <v>0</v>
          </cell>
        </row>
        <row r="2571">
          <cell r="B2571" t="str">
            <v>0378055</v>
          </cell>
          <cell r="C2571" t="str">
            <v>CLEVELAND UNIFORM INC</v>
          </cell>
          <cell r="E2571">
            <v>0</v>
          </cell>
          <cell r="F2571">
            <v>0</v>
          </cell>
        </row>
        <row r="2572">
          <cell r="B2572" t="str">
            <v>0379132</v>
          </cell>
          <cell r="C2572" t="str">
            <v>CROWE'S SHOES, INC</v>
          </cell>
          <cell r="E2572">
            <v>0</v>
          </cell>
          <cell r="F2572">
            <v>0</v>
          </cell>
        </row>
        <row r="2573">
          <cell r="B2573" t="str">
            <v>0379220</v>
          </cell>
          <cell r="C2573" t="str">
            <v>COWEN'S SPORTS CENTER INC</v>
          </cell>
          <cell r="E2573">
            <v>0</v>
          </cell>
          <cell r="F2573">
            <v>0</v>
          </cell>
        </row>
        <row r="2574">
          <cell r="B2574" t="str">
            <v>0379484</v>
          </cell>
          <cell r="C2574" t="str">
            <v>DAVE'S RUNNING SHOP -ELITE</v>
          </cell>
          <cell r="E2574">
            <v>8</v>
          </cell>
          <cell r="F2574">
            <v>0.08</v>
          </cell>
        </row>
        <row r="2575">
          <cell r="B2575" t="str">
            <v>0379747</v>
          </cell>
          <cell r="C2575" t="str">
            <v>EGELHOFF SPORTS, INC</v>
          </cell>
          <cell r="E2575">
            <v>0</v>
          </cell>
          <cell r="F2575">
            <v>0</v>
          </cell>
        </row>
        <row r="2576">
          <cell r="B2576" t="str">
            <v>0379848</v>
          </cell>
          <cell r="C2576" t="str">
            <v>BEE GEE SHOE CORP</v>
          </cell>
          <cell r="E2576">
            <v>0</v>
          </cell>
          <cell r="F2576">
            <v>0</v>
          </cell>
        </row>
        <row r="2577">
          <cell r="B2577" t="str">
            <v>0379849</v>
          </cell>
          <cell r="C2577" t="str">
            <v>BEE GEE SHOE CORP</v>
          </cell>
          <cell r="E2577">
            <v>0</v>
          </cell>
          <cell r="F2577">
            <v>0</v>
          </cell>
        </row>
        <row r="2578">
          <cell r="B2578" t="str">
            <v>0379949</v>
          </cell>
          <cell r="C2578" t="str">
            <v>ERNST SPORTING GOODS</v>
          </cell>
          <cell r="E2578">
            <v>0</v>
          </cell>
          <cell r="F2578">
            <v>0</v>
          </cell>
        </row>
        <row r="2579">
          <cell r="B2579" t="str">
            <v>0380000</v>
          </cell>
          <cell r="C2579" t="str">
            <v>BLOCK'S SHOE STORE</v>
          </cell>
          <cell r="E2579">
            <v>0</v>
          </cell>
          <cell r="F2579">
            <v>0</v>
          </cell>
        </row>
        <row r="2580">
          <cell r="B2580" t="str">
            <v>0380050</v>
          </cell>
          <cell r="C2580" t="str">
            <v>EVANS &amp; SCHWARTZ SHOES INC</v>
          </cell>
          <cell r="E2580">
            <v>0</v>
          </cell>
          <cell r="F2580">
            <v>0</v>
          </cell>
        </row>
        <row r="2581">
          <cell r="B2581" t="str">
            <v>0380075</v>
          </cell>
          <cell r="C2581" t="str">
            <v>J SABATINI SHOES</v>
          </cell>
          <cell r="E2581">
            <v>0</v>
          </cell>
          <cell r="F2581">
            <v>0</v>
          </cell>
        </row>
        <row r="2582">
          <cell r="B2582" t="str">
            <v>0380080</v>
          </cell>
          <cell r="C2582" t="str">
            <v>JERART SHOES INC</v>
          </cell>
          <cell r="E2582">
            <v>0</v>
          </cell>
          <cell r="F2582">
            <v>0</v>
          </cell>
        </row>
        <row r="2583">
          <cell r="B2583" t="str">
            <v>0380120</v>
          </cell>
          <cell r="C2583" t="str">
            <v>JIM'S SHOE STORE</v>
          </cell>
          <cell r="E2583">
            <v>0</v>
          </cell>
          <cell r="F2583">
            <v>0</v>
          </cell>
        </row>
        <row r="2584">
          <cell r="B2584" t="str">
            <v>0380150</v>
          </cell>
          <cell r="C2584" t="str">
            <v>M B A MARKETING CORP</v>
          </cell>
          <cell r="E2584">
            <v>11</v>
          </cell>
          <cell r="F2584">
            <v>0.11</v>
          </cell>
        </row>
        <row r="2585">
          <cell r="B2585" t="str">
            <v>0380151</v>
          </cell>
          <cell r="C2585" t="str">
            <v>EXTREMES, INC  (MAGNIFETE)</v>
          </cell>
          <cell r="E2585">
            <v>0</v>
          </cell>
          <cell r="F2585">
            <v>0</v>
          </cell>
        </row>
        <row r="2586">
          <cell r="B2586" t="str">
            <v>0380155</v>
          </cell>
          <cell r="C2586" t="str">
            <v>MAGNIVENTURE, INC</v>
          </cell>
          <cell r="E2586">
            <v>0</v>
          </cell>
          <cell r="F2586">
            <v>0</v>
          </cell>
        </row>
        <row r="2587">
          <cell r="B2587" t="str">
            <v>0380159</v>
          </cell>
          <cell r="C2587" t="str">
            <v>EXTREMES TWO, INC</v>
          </cell>
          <cell r="E2587">
            <v>0</v>
          </cell>
          <cell r="F2587">
            <v>0</v>
          </cell>
        </row>
        <row r="2588">
          <cell r="B2588" t="str">
            <v>0380313</v>
          </cell>
          <cell r="C2588" t="str">
            <v>TENNIS CABANA LLC</v>
          </cell>
          <cell r="E2588">
            <v>8</v>
          </cell>
          <cell r="F2588">
            <v>0.08</v>
          </cell>
        </row>
        <row r="2589">
          <cell r="B2589" t="str">
            <v>0380326</v>
          </cell>
          <cell r="C2589" t="str">
            <v>NEW BALANCE EASTON</v>
          </cell>
          <cell r="D2589">
            <v>10</v>
          </cell>
          <cell r="E2589">
            <v>0</v>
          </cell>
          <cell r="F2589">
            <v>0.1</v>
          </cell>
        </row>
        <row r="2590">
          <cell r="B2590" t="str">
            <v>0380408</v>
          </cell>
          <cell r="C2590" t="str">
            <v>TRI SPORT RUNNING &amp; WALKING</v>
          </cell>
          <cell r="E2590">
            <v>0</v>
          </cell>
          <cell r="F2590">
            <v>0</v>
          </cell>
        </row>
        <row r="2591">
          <cell r="B2591" t="str">
            <v>0380412</v>
          </cell>
          <cell r="C2591" t="str">
            <v>NEW BALANCE TUTTLE CROSSING</v>
          </cell>
          <cell r="D2591">
            <v>10</v>
          </cell>
          <cell r="E2591">
            <v>0</v>
          </cell>
          <cell r="F2591">
            <v>0.1</v>
          </cell>
        </row>
        <row r="2592">
          <cell r="B2592" t="str">
            <v>0380413</v>
          </cell>
          <cell r="C2592" t="str">
            <v>NEW BALANCE CITY CENTER</v>
          </cell>
          <cell r="D2592">
            <v>10</v>
          </cell>
          <cell r="E2592">
            <v>0</v>
          </cell>
          <cell r="F2592">
            <v>0.1</v>
          </cell>
        </row>
        <row r="2593">
          <cell r="B2593" t="str">
            <v>0380418</v>
          </cell>
          <cell r="C2593" t="str">
            <v>NEW BALANCE ATLANTA @ GWINETT</v>
          </cell>
          <cell r="D2593">
            <v>10</v>
          </cell>
          <cell r="E2593">
            <v>0</v>
          </cell>
          <cell r="F2593">
            <v>0.1</v>
          </cell>
        </row>
        <row r="2594">
          <cell r="B2594" t="str">
            <v>0380422</v>
          </cell>
          <cell r="C2594" t="str">
            <v>TOWN &amp; COUNTRY FASHIONS</v>
          </cell>
          <cell r="E2594">
            <v>0</v>
          </cell>
          <cell r="F2594">
            <v>0</v>
          </cell>
        </row>
        <row r="2595">
          <cell r="B2595" t="str">
            <v>0380425</v>
          </cell>
          <cell r="C2595" t="str">
            <v>ECK, LLC</v>
          </cell>
          <cell r="E2595">
            <v>7</v>
          </cell>
          <cell r="F2595">
            <v>7.0000000000000007E-2</v>
          </cell>
        </row>
        <row r="2596">
          <cell r="B2596" t="str">
            <v>0380430</v>
          </cell>
          <cell r="C2596" t="str">
            <v>FOOT SOLUTIONS</v>
          </cell>
          <cell r="E2596">
            <v>8</v>
          </cell>
          <cell r="F2596">
            <v>0.08</v>
          </cell>
        </row>
        <row r="2597">
          <cell r="B2597" t="str">
            <v>0380511</v>
          </cell>
          <cell r="C2597" t="str">
            <v>JSRB INC</v>
          </cell>
          <cell r="E2597">
            <v>0</v>
          </cell>
          <cell r="F2597">
            <v>0</v>
          </cell>
        </row>
        <row r="2598">
          <cell r="B2598" t="str">
            <v>0380517</v>
          </cell>
          <cell r="C2598" t="str">
            <v>NEW BALANCE ATLANTA AT BUCKHEAD</v>
          </cell>
          <cell r="D2598">
            <v>10</v>
          </cell>
          <cell r="E2598">
            <v>0</v>
          </cell>
          <cell r="F2598">
            <v>0.1</v>
          </cell>
        </row>
        <row r="2599">
          <cell r="B2599" t="str">
            <v>0380519</v>
          </cell>
          <cell r="C2599" t="str">
            <v>SHOE SHACK INC</v>
          </cell>
          <cell r="E2599">
            <v>0</v>
          </cell>
          <cell r="F2599">
            <v>0</v>
          </cell>
        </row>
        <row r="2600">
          <cell r="B2600" t="str">
            <v>0380520</v>
          </cell>
          <cell r="C2600" t="str">
            <v>ALCO MANAGEMENT INC</v>
          </cell>
          <cell r="E2600">
            <v>0</v>
          </cell>
          <cell r="F2600">
            <v>0</v>
          </cell>
        </row>
        <row r="2601">
          <cell r="B2601" t="str">
            <v>0380598</v>
          </cell>
          <cell r="C2601" t="str">
            <v>UNITED UNIFORMS</v>
          </cell>
          <cell r="E2601">
            <v>0</v>
          </cell>
          <cell r="F2601">
            <v>0</v>
          </cell>
        </row>
        <row r="2602">
          <cell r="B2602" t="str">
            <v>0380600</v>
          </cell>
          <cell r="C2602" t="str">
            <v>ARCH MATRIX, INC</v>
          </cell>
          <cell r="E2602">
            <v>0</v>
          </cell>
          <cell r="F2602">
            <v>0</v>
          </cell>
        </row>
        <row r="2603">
          <cell r="B2603" t="str">
            <v>0380602</v>
          </cell>
          <cell r="C2603" t="str">
            <v>ARCH MATRIX, INC</v>
          </cell>
          <cell r="E2603">
            <v>8</v>
          </cell>
          <cell r="F2603">
            <v>0.08</v>
          </cell>
        </row>
        <row r="2604">
          <cell r="B2604" t="str">
            <v>0380603</v>
          </cell>
          <cell r="C2604" t="str">
            <v>DELAWARE PARK SERVICE</v>
          </cell>
          <cell r="E2604">
            <v>0</v>
          </cell>
          <cell r="F2604">
            <v>0</v>
          </cell>
        </row>
        <row r="2605">
          <cell r="B2605" t="str">
            <v>0380604</v>
          </cell>
          <cell r="C2605" t="str">
            <v>ARCH MATRIX INC</v>
          </cell>
          <cell r="E2605">
            <v>8</v>
          </cell>
          <cell r="F2605">
            <v>0.08</v>
          </cell>
        </row>
        <row r="2606">
          <cell r="B2606" t="str">
            <v>0380606</v>
          </cell>
          <cell r="C2606" t="str">
            <v>ARCH MATRIX INC</v>
          </cell>
          <cell r="E2606">
            <v>8</v>
          </cell>
          <cell r="F2606">
            <v>0.08</v>
          </cell>
        </row>
        <row r="2607">
          <cell r="B2607" t="str">
            <v>0380608</v>
          </cell>
          <cell r="C2607" t="str">
            <v>ARCH MATRIX INC</v>
          </cell>
          <cell r="E2607">
            <v>8</v>
          </cell>
          <cell r="F2607">
            <v>0.08</v>
          </cell>
        </row>
        <row r="2608">
          <cell r="B2608" t="str">
            <v>0380614</v>
          </cell>
          <cell r="C2608" t="str">
            <v>FLEET FEET</v>
          </cell>
          <cell r="D2608">
            <v>8</v>
          </cell>
          <cell r="E2608">
            <v>0</v>
          </cell>
          <cell r="F2608">
            <v>0.08</v>
          </cell>
        </row>
        <row r="2609">
          <cell r="B2609" t="str">
            <v>0380616</v>
          </cell>
          <cell r="C2609" t="str">
            <v>SAL LLC</v>
          </cell>
          <cell r="E2609">
            <v>0</v>
          </cell>
          <cell r="F2609">
            <v>0</v>
          </cell>
        </row>
        <row r="2610">
          <cell r="B2610" t="str">
            <v>0380682</v>
          </cell>
          <cell r="C2610" t="str">
            <v>FALCON HOUSE SPTG GDS</v>
          </cell>
          <cell r="E2610">
            <v>0</v>
          </cell>
          <cell r="F2610">
            <v>0</v>
          </cell>
        </row>
        <row r="2611">
          <cell r="B2611" t="str">
            <v>0380703</v>
          </cell>
          <cell r="C2611" t="str">
            <v>RED WING SHOES &amp; REPAIR</v>
          </cell>
          <cell r="E2611">
            <v>0</v>
          </cell>
          <cell r="F2611">
            <v>0</v>
          </cell>
        </row>
        <row r="2612">
          <cell r="B2612" t="str">
            <v>0380715</v>
          </cell>
          <cell r="C2612" t="str">
            <v>DAT FS INC</v>
          </cell>
          <cell r="E2612">
            <v>8</v>
          </cell>
          <cell r="F2612">
            <v>0.08</v>
          </cell>
        </row>
        <row r="2613">
          <cell r="B2613" t="str">
            <v>0380802</v>
          </cell>
          <cell r="C2613" t="str">
            <v>FLOYD'S ACE HARDWARE LLC</v>
          </cell>
          <cell r="E2613">
            <v>0</v>
          </cell>
          <cell r="F2613">
            <v>0</v>
          </cell>
        </row>
        <row r="2614">
          <cell r="B2614" t="str">
            <v>0380815</v>
          </cell>
          <cell r="C2614" t="str">
            <v>WEST VALLEY UNIFORMS INC</v>
          </cell>
          <cell r="E2614">
            <v>0</v>
          </cell>
          <cell r="F2614">
            <v>0</v>
          </cell>
        </row>
        <row r="2615">
          <cell r="B2615" t="str">
            <v>0380915</v>
          </cell>
          <cell r="C2615" t="str">
            <v>HEMMERT'S SHOE STORE</v>
          </cell>
          <cell r="E2615">
            <v>0</v>
          </cell>
          <cell r="F2615">
            <v>0</v>
          </cell>
        </row>
        <row r="2616">
          <cell r="B2616" t="str">
            <v>0380927</v>
          </cell>
          <cell r="C2616" t="str">
            <v>FLEET FEET CINCINNATI- ELITE</v>
          </cell>
          <cell r="E2616">
            <v>8</v>
          </cell>
          <cell r="F2616">
            <v>0.08</v>
          </cell>
        </row>
        <row r="2617">
          <cell r="B2617" t="str">
            <v>0380975</v>
          </cell>
          <cell r="C2617" t="str">
            <v>FARRAR SHOE STORE</v>
          </cell>
          <cell r="E2617">
            <v>0</v>
          </cell>
          <cell r="F2617">
            <v>0</v>
          </cell>
        </row>
        <row r="2618">
          <cell r="B2618" t="str">
            <v>0381002</v>
          </cell>
          <cell r="C2618" t="str">
            <v>FOOTZONE INC</v>
          </cell>
          <cell r="E2618">
            <v>0</v>
          </cell>
          <cell r="F2618">
            <v>0</v>
          </cell>
        </row>
        <row r="2619">
          <cell r="B2619" t="str">
            <v>0381003</v>
          </cell>
          <cell r="C2619" t="str">
            <v>LAZARUS INC</v>
          </cell>
          <cell r="E2619">
            <v>0</v>
          </cell>
          <cell r="F2619">
            <v>0</v>
          </cell>
        </row>
        <row r="2620">
          <cell r="B2620" t="str">
            <v>0381010</v>
          </cell>
          <cell r="C2620" t="str">
            <v>THE BABY SHOP INC</v>
          </cell>
          <cell r="E2620">
            <v>0</v>
          </cell>
          <cell r="F2620">
            <v>0</v>
          </cell>
        </row>
        <row r="2621">
          <cell r="B2621" t="str">
            <v>0381013</v>
          </cell>
          <cell r="C2621" t="str">
            <v>JOSEPH W LYLES INC</v>
          </cell>
          <cell r="E2621">
            <v>0</v>
          </cell>
          <cell r="F2621">
            <v>0</v>
          </cell>
        </row>
        <row r="2622">
          <cell r="B2622" t="str">
            <v>0381120</v>
          </cell>
          <cell r="C2622" t="str">
            <v>NEW BALANCE BELDEN</v>
          </cell>
          <cell r="D2622">
            <v>10</v>
          </cell>
          <cell r="E2622">
            <v>0</v>
          </cell>
          <cell r="F2622">
            <v>0.1</v>
          </cell>
        </row>
        <row r="2623">
          <cell r="B2623" t="str">
            <v>0381126</v>
          </cell>
          <cell r="C2623" t="str">
            <v>H &amp; W SPORT SHOP INC</v>
          </cell>
          <cell r="E2623">
            <v>0</v>
          </cell>
          <cell r="F2623">
            <v>0</v>
          </cell>
        </row>
        <row r="2624">
          <cell r="B2624" t="str">
            <v>0381206</v>
          </cell>
          <cell r="C2624" t="str">
            <v>NEW BALANCE LOUISVILLE</v>
          </cell>
          <cell r="D2624">
            <v>10</v>
          </cell>
          <cell r="E2624">
            <v>0</v>
          </cell>
          <cell r="F2624">
            <v>0.1</v>
          </cell>
        </row>
        <row r="2625">
          <cell r="B2625" t="str">
            <v>0381212</v>
          </cell>
          <cell r="C2625" t="str">
            <v>FIRST SETTLEMENT INC.,</v>
          </cell>
          <cell r="E2625">
            <v>0</v>
          </cell>
          <cell r="F2625">
            <v>0</v>
          </cell>
        </row>
        <row r="2626">
          <cell r="B2626" t="str">
            <v>0381298</v>
          </cell>
          <cell r="C2626" t="str">
            <v>OLDING'S SPORTS WORLD INC.</v>
          </cell>
          <cell r="E2626">
            <v>0</v>
          </cell>
          <cell r="F2626">
            <v>0</v>
          </cell>
        </row>
        <row r="2627">
          <cell r="B2627" t="str">
            <v>0381381</v>
          </cell>
          <cell r="C2627" t="str">
            <v>WASSERMAN UNIFORM CO INC</v>
          </cell>
          <cell r="E2627">
            <v>10</v>
          </cell>
          <cell r="F2627">
            <v>0.1</v>
          </cell>
        </row>
        <row r="2628">
          <cell r="B2628" t="str">
            <v>0381405</v>
          </cell>
          <cell r="C2628" t="str">
            <v>STEP N STYLE</v>
          </cell>
          <cell r="E2628">
            <v>0</v>
          </cell>
          <cell r="F2628">
            <v>0</v>
          </cell>
        </row>
        <row r="2629">
          <cell r="B2629" t="str">
            <v>0381408</v>
          </cell>
          <cell r="C2629" t="str">
            <v>K R ENTERPRISES</v>
          </cell>
          <cell r="E2629">
            <v>0</v>
          </cell>
          <cell r="F2629">
            <v>0</v>
          </cell>
        </row>
        <row r="2630">
          <cell r="B2630" t="str">
            <v>0381458</v>
          </cell>
          <cell r="C2630" t="str">
            <v>HAYES SHOES</v>
          </cell>
          <cell r="E2630">
            <v>0</v>
          </cell>
          <cell r="F2630">
            <v>0</v>
          </cell>
        </row>
        <row r="2631">
          <cell r="B2631" t="str">
            <v>0381767</v>
          </cell>
          <cell r="C2631" t="str">
            <v>SAFETY SOLUTIONS INC</v>
          </cell>
          <cell r="E2631">
            <v>0</v>
          </cell>
          <cell r="F2631">
            <v>0</v>
          </cell>
        </row>
        <row r="2632">
          <cell r="B2632" t="str">
            <v>0381800</v>
          </cell>
          <cell r="C2632" t="str">
            <v>FASTRACK INC</v>
          </cell>
          <cell r="E2632">
            <v>0</v>
          </cell>
          <cell r="F2632">
            <v>0</v>
          </cell>
        </row>
        <row r="2633">
          <cell r="B2633" t="str">
            <v>0381880</v>
          </cell>
          <cell r="C2633" t="str">
            <v>FECHHEIMER BROTHERS</v>
          </cell>
          <cell r="D2633">
            <v>10</v>
          </cell>
          <cell r="E2633">
            <v>0</v>
          </cell>
          <cell r="F2633">
            <v>0.1</v>
          </cell>
        </row>
        <row r="2634">
          <cell r="B2634" t="str">
            <v>0381881</v>
          </cell>
          <cell r="C2634" t="str">
            <v>FECHHEIMER BROTHERS  ZZZZZ</v>
          </cell>
          <cell r="D2634">
            <v>10</v>
          </cell>
          <cell r="E2634">
            <v>0</v>
          </cell>
          <cell r="F2634">
            <v>0.1</v>
          </cell>
        </row>
        <row r="2635">
          <cell r="B2635" t="str">
            <v>0381975</v>
          </cell>
          <cell r="C2635" t="str">
            <v>FIDELITY ORTHOPEDIC, INC</v>
          </cell>
          <cell r="E2635">
            <v>0</v>
          </cell>
          <cell r="F2635">
            <v>0</v>
          </cell>
        </row>
        <row r="2636">
          <cell r="B2636" t="str">
            <v>0382120</v>
          </cell>
          <cell r="C2636" t="str">
            <v>CHAPMAN SHOE STORE INC</v>
          </cell>
          <cell r="E2636">
            <v>0</v>
          </cell>
          <cell r="F2636">
            <v>0</v>
          </cell>
        </row>
        <row r="2637">
          <cell r="B2637" t="str">
            <v>0382194</v>
          </cell>
          <cell r="C2637" t="str">
            <v>FOOTSTEPS</v>
          </cell>
          <cell r="E2637">
            <v>0</v>
          </cell>
          <cell r="F2637">
            <v>0</v>
          </cell>
        </row>
        <row r="2638">
          <cell r="B2638" t="str">
            <v>0382206</v>
          </cell>
          <cell r="C2638" t="str">
            <v>BIG FOOT</v>
          </cell>
          <cell r="E2638">
            <v>0</v>
          </cell>
          <cell r="F2638">
            <v>0</v>
          </cell>
        </row>
        <row r="2639">
          <cell r="B2639" t="str">
            <v>0382207</v>
          </cell>
          <cell r="C2639" t="str">
            <v>FOOTPRINT</v>
          </cell>
          <cell r="E2639">
            <v>0</v>
          </cell>
          <cell r="F2639">
            <v>0</v>
          </cell>
        </row>
        <row r="2640">
          <cell r="B2640" t="str">
            <v>0382208</v>
          </cell>
          <cell r="C2640" t="str">
            <v>FOREST BOOTERY, LTD</v>
          </cell>
          <cell r="E2640">
            <v>8</v>
          </cell>
          <cell r="F2640">
            <v>0.08</v>
          </cell>
        </row>
        <row r="2641">
          <cell r="B2641" t="str">
            <v>0382209</v>
          </cell>
          <cell r="C2641" t="str">
            <v>FOREST BOOTERY LTD II</v>
          </cell>
          <cell r="E2641">
            <v>0</v>
          </cell>
          <cell r="F2641">
            <v>0</v>
          </cell>
        </row>
        <row r="2642">
          <cell r="B2642" t="str">
            <v>0382211</v>
          </cell>
          <cell r="C2642" t="str">
            <v>FRANK'S SHOE STORE</v>
          </cell>
          <cell r="E2642">
            <v>8</v>
          </cell>
          <cell r="F2642">
            <v>0.08</v>
          </cell>
        </row>
        <row r="2643">
          <cell r="B2643" t="str">
            <v>0382219</v>
          </cell>
          <cell r="C2643" t="str">
            <v>FRONTRUNNER INC. -ELITE</v>
          </cell>
          <cell r="E2643">
            <v>8</v>
          </cell>
          <cell r="F2643">
            <v>0.08</v>
          </cell>
        </row>
        <row r="2644">
          <cell r="B2644" t="str">
            <v>0382299</v>
          </cell>
          <cell r="C2644" t="str">
            <v>G &amp; R SPORTS</v>
          </cell>
          <cell r="E2644">
            <v>0</v>
          </cell>
          <cell r="F2644">
            <v>0</v>
          </cell>
        </row>
        <row r="2645">
          <cell r="B2645" t="str">
            <v>0382320</v>
          </cell>
          <cell r="C2645" t="str">
            <v>GENERAL SURPLUS STORES, INC</v>
          </cell>
          <cell r="E2645">
            <v>0</v>
          </cell>
          <cell r="F2645">
            <v>0</v>
          </cell>
        </row>
        <row r="2646">
          <cell r="B2646" t="str">
            <v>0382329</v>
          </cell>
          <cell r="C2646" t="str">
            <v>CHARLEY GEIGER'S HAB INC</v>
          </cell>
          <cell r="E2646">
            <v>0</v>
          </cell>
          <cell r="F2646">
            <v>0</v>
          </cell>
        </row>
        <row r="2647">
          <cell r="B2647" t="str">
            <v>0382361</v>
          </cell>
          <cell r="C2647" t="str">
            <v>GRAY'S SHOES</v>
          </cell>
          <cell r="E2647">
            <v>0</v>
          </cell>
          <cell r="F2647">
            <v>0</v>
          </cell>
        </row>
        <row r="2648">
          <cell r="B2648" t="str">
            <v>0382500</v>
          </cell>
          <cell r="C2648" t="str">
            <v>GOLDFISH UNIFORM STORE DELETED 9/99</v>
          </cell>
          <cell r="E2648">
            <v>5</v>
          </cell>
          <cell r="F2648">
            <v>0.05</v>
          </cell>
        </row>
        <row r="2649">
          <cell r="B2649" t="str">
            <v>0382505</v>
          </cell>
          <cell r="C2649" t="str">
            <v>HANEY'S SPTG GDS</v>
          </cell>
          <cell r="E2649">
            <v>0</v>
          </cell>
          <cell r="F2649">
            <v>0</v>
          </cell>
        </row>
        <row r="2650">
          <cell r="B2650" t="str">
            <v>0382596</v>
          </cell>
          <cell r="C2650" t="str">
            <v>GOOD, INC</v>
          </cell>
          <cell r="E2650">
            <v>0</v>
          </cell>
          <cell r="F2650">
            <v>0</v>
          </cell>
        </row>
        <row r="2651">
          <cell r="B2651" t="str">
            <v>0382622</v>
          </cell>
          <cell r="C2651" t="str">
            <v>HOWARD LEUCHTAG INC</v>
          </cell>
          <cell r="E2651">
            <v>0</v>
          </cell>
          <cell r="F2651">
            <v>0</v>
          </cell>
        </row>
        <row r="2652">
          <cell r="B2652" t="str">
            <v>0382650</v>
          </cell>
          <cell r="C2652" t="str">
            <v>KEENER SYSTEMS INC</v>
          </cell>
          <cell r="E2652">
            <v>0</v>
          </cell>
          <cell r="F2652">
            <v>0</v>
          </cell>
        </row>
        <row r="2653">
          <cell r="B2653" t="str">
            <v>0382661</v>
          </cell>
          <cell r="C2653" t="str">
            <v>KEENER SYSTEMS INC</v>
          </cell>
          <cell r="E2653">
            <v>0</v>
          </cell>
          <cell r="F2653">
            <v>0</v>
          </cell>
        </row>
        <row r="2654">
          <cell r="B2654" t="str">
            <v>0382663</v>
          </cell>
          <cell r="C2654" t="str">
            <v>COBBLERS CORNER</v>
          </cell>
          <cell r="E2654">
            <v>0</v>
          </cell>
          <cell r="F2654">
            <v>0</v>
          </cell>
        </row>
        <row r="2655">
          <cell r="B2655" t="str">
            <v>0382871</v>
          </cell>
          <cell r="C2655" t="str">
            <v>KINETIX INC</v>
          </cell>
          <cell r="E2655">
            <v>0</v>
          </cell>
          <cell r="F2655">
            <v>0</v>
          </cell>
        </row>
        <row r="2656">
          <cell r="B2656" t="str">
            <v>0383005</v>
          </cell>
          <cell r="C2656" t="str">
            <v>HENRY'S CLOTHING STORE</v>
          </cell>
          <cell r="E2656">
            <v>0</v>
          </cell>
          <cell r="F2656">
            <v>0</v>
          </cell>
        </row>
        <row r="2657">
          <cell r="B2657" t="str">
            <v>0383198</v>
          </cell>
          <cell r="C2657" t="str">
            <v>CSA PROMOTIONS INC. delete 8/00</v>
          </cell>
          <cell r="E2657">
            <v>0</v>
          </cell>
          <cell r="F2657">
            <v>0</v>
          </cell>
        </row>
        <row r="2658">
          <cell r="B2658" t="str">
            <v>0383205</v>
          </cell>
          <cell r="C2658" t="str">
            <v>HANSEL N GRETEL SHOES</v>
          </cell>
          <cell r="E2658">
            <v>0</v>
          </cell>
          <cell r="F2658">
            <v>0</v>
          </cell>
        </row>
        <row r="2659">
          <cell r="B2659" t="str">
            <v>0383599</v>
          </cell>
          <cell r="C2659" t="str">
            <v>NEW BALANCE GREAT NORTHERN</v>
          </cell>
          <cell r="D2659">
            <v>10</v>
          </cell>
          <cell r="E2659">
            <v>0</v>
          </cell>
          <cell r="F2659">
            <v>0.1</v>
          </cell>
        </row>
        <row r="2660">
          <cell r="B2660" t="str">
            <v>0383905</v>
          </cell>
          <cell r="C2660" t="str">
            <v>ALBERT V JANUZZI'S FOOTWEAR IN</v>
          </cell>
          <cell r="E2660">
            <v>8</v>
          </cell>
          <cell r="F2660">
            <v>0.08</v>
          </cell>
        </row>
        <row r="2661">
          <cell r="B2661" t="str">
            <v>0384209</v>
          </cell>
          <cell r="C2661" t="str">
            <v>NEW BALANCE FAIRLAWN</v>
          </cell>
          <cell r="D2661">
            <v>10</v>
          </cell>
          <cell r="E2661">
            <v>0</v>
          </cell>
          <cell r="F2661">
            <v>0.1</v>
          </cell>
        </row>
        <row r="2662">
          <cell r="B2662" t="str">
            <v>0384259</v>
          </cell>
          <cell r="C2662" t="str">
            <v>JOCK STOP</v>
          </cell>
          <cell r="E2662">
            <v>0</v>
          </cell>
          <cell r="F2662">
            <v>0</v>
          </cell>
        </row>
        <row r="2663">
          <cell r="B2663" t="str">
            <v>0384350</v>
          </cell>
          <cell r="C2663" t="str">
            <v>JUST SOCCER SPORTING CENTER</v>
          </cell>
          <cell r="E2663">
            <v>0</v>
          </cell>
          <cell r="F2663">
            <v>0</v>
          </cell>
        </row>
        <row r="2664">
          <cell r="B2664" t="str">
            <v>0384384</v>
          </cell>
          <cell r="C2664" t="str">
            <v>DAVID'S SHOE STORE, INC</v>
          </cell>
          <cell r="E2664">
            <v>0</v>
          </cell>
          <cell r="F2664">
            <v>0</v>
          </cell>
        </row>
        <row r="2665">
          <cell r="B2665" t="str">
            <v>0384428</v>
          </cell>
          <cell r="C2665" t="str">
            <v>DICK KLAR ATHLETIC SUPPLY INC</v>
          </cell>
          <cell r="E2665">
            <v>0</v>
          </cell>
          <cell r="F2665">
            <v>0</v>
          </cell>
        </row>
        <row r="2666">
          <cell r="B2666" t="str">
            <v>0384520</v>
          </cell>
          <cell r="C2666" t="str">
            <v>JOSEPH &amp; JOSEPH</v>
          </cell>
          <cell r="E2666">
            <v>0</v>
          </cell>
          <cell r="F2666">
            <v>0</v>
          </cell>
        </row>
        <row r="2667">
          <cell r="B2667" t="str">
            <v>0384526</v>
          </cell>
          <cell r="C2667" t="str">
            <v>KEN COMBS RUNNING STORE -ELITE</v>
          </cell>
          <cell r="E2667">
            <v>8</v>
          </cell>
          <cell r="F2667">
            <v>0.08</v>
          </cell>
        </row>
        <row r="2668">
          <cell r="B2668" t="str">
            <v>0384529</v>
          </cell>
          <cell r="C2668" t="str">
            <v>KENSINGTON CORP</v>
          </cell>
          <cell r="E2668">
            <v>0</v>
          </cell>
          <cell r="F2668">
            <v>0</v>
          </cell>
        </row>
        <row r="2669">
          <cell r="B2669" t="str">
            <v>0384534</v>
          </cell>
          <cell r="C2669" t="str">
            <v>JUNIOR BOOT-WALKING FIT</v>
          </cell>
          <cell r="E2669">
            <v>8</v>
          </cell>
          <cell r="F2669">
            <v>0.08</v>
          </cell>
        </row>
        <row r="2670">
          <cell r="B2670" t="str">
            <v>0384798</v>
          </cell>
          <cell r="C2670" t="str">
            <v>KOENIG SPORTING GDS INC</v>
          </cell>
          <cell r="E2670">
            <v>0</v>
          </cell>
          <cell r="F2670">
            <v>0</v>
          </cell>
        </row>
        <row r="2671">
          <cell r="B2671" t="str">
            <v>0384925</v>
          </cell>
          <cell r="C2671" t="str">
            <v>KOHLMYES SPORTING GOODS</v>
          </cell>
          <cell r="E2671">
            <v>0</v>
          </cell>
          <cell r="F2671">
            <v>0</v>
          </cell>
        </row>
        <row r="2672">
          <cell r="B2672" t="str">
            <v>0385115</v>
          </cell>
          <cell r="C2672" t="str">
            <v>7-J'S INC</v>
          </cell>
          <cell r="E2672">
            <v>0</v>
          </cell>
          <cell r="F2672">
            <v>0</v>
          </cell>
        </row>
        <row r="2673">
          <cell r="B2673" t="str">
            <v>0385321</v>
          </cell>
          <cell r="C2673" t="str">
            <v>M &amp; B ENTERPRISE, INC. delete 12/00</v>
          </cell>
          <cell r="E2673">
            <v>0</v>
          </cell>
          <cell r="F2673">
            <v>0</v>
          </cell>
        </row>
        <row r="2674">
          <cell r="B2674" t="str">
            <v>0385337</v>
          </cell>
          <cell r="C2674" t="str">
            <v>LODANO'S FOOTWEAR</v>
          </cell>
          <cell r="E2674">
            <v>0</v>
          </cell>
          <cell r="F2674">
            <v>0</v>
          </cell>
        </row>
        <row r="2675">
          <cell r="B2675" t="str">
            <v>0385560</v>
          </cell>
          <cell r="C2675" t="str">
            <v>LONG'S SHOES</v>
          </cell>
          <cell r="E2675">
            <v>8</v>
          </cell>
          <cell r="F2675">
            <v>0.08</v>
          </cell>
        </row>
        <row r="2676">
          <cell r="B2676" t="str">
            <v>0385599</v>
          </cell>
          <cell r="C2676" t="str">
            <v>CARTON'S SHOES</v>
          </cell>
          <cell r="E2676">
            <v>0</v>
          </cell>
          <cell r="F2676">
            <v>0</v>
          </cell>
        </row>
        <row r="2677">
          <cell r="B2677" t="str">
            <v>0385918</v>
          </cell>
          <cell r="C2677" t="str">
            <v>TERRY'S SHOES</v>
          </cell>
          <cell r="E2677">
            <v>0</v>
          </cell>
          <cell r="F2677">
            <v>0</v>
          </cell>
        </row>
        <row r="2678">
          <cell r="B2678" t="str">
            <v>0385919</v>
          </cell>
          <cell r="C2678" t="str">
            <v>CARTER SHOES</v>
          </cell>
          <cell r="E2678">
            <v>0</v>
          </cell>
          <cell r="F2678">
            <v>0</v>
          </cell>
        </row>
        <row r="2679">
          <cell r="B2679" t="str">
            <v>0385920</v>
          </cell>
          <cell r="C2679" t="str">
            <v>TERRY'S SHOES</v>
          </cell>
          <cell r="E2679">
            <v>0</v>
          </cell>
          <cell r="F2679">
            <v>0</v>
          </cell>
        </row>
        <row r="2680">
          <cell r="B2680" t="str">
            <v>0386030</v>
          </cell>
          <cell r="C2680" t="str">
            <v>LUCKY SHOES, INC</v>
          </cell>
          <cell r="E2680">
            <v>8</v>
          </cell>
          <cell r="F2680">
            <v>0.08</v>
          </cell>
        </row>
        <row r="2681">
          <cell r="B2681" t="str">
            <v>0386330</v>
          </cell>
          <cell r="C2681" t="str">
            <v>MADIGANS</v>
          </cell>
          <cell r="E2681">
            <v>0</v>
          </cell>
          <cell r="F2681">
            <v>0</v>
          </cell>
        </row>
        <row r="2682">
          <cell r="B2682" t="str">
            <v>0386430</v>
          </cell>
          <cell r="C2682" t="str">
            <v>MAHER SPORTING GOODS INC</v>
          </cell>
          <cell r="E2682">
            <v>0</v>
          </cell>
          <cell r="F2682">
            <v>0</v>
          </cell>
        </row>
        <row r="2683">
          <cell r="B2683" t="str">
            <v>0386438</v>
          </cell>
          <cell r="C2683" t="str">
            <v>MAGRO'S SHOE STORE</v>
          </cell>
          <cell r="D2683">
            <v>8</v>
          </cell>
          <cell r="E2683">
            <v>0</v>
          </cell>
          <cell r="F2683">
            <v>0.08</v>
          </cell>
        </row>
        <row r="2684">
          <cell r="B2684" t="str">
            <v>0386443</v>
          </cell>
          <cell r="C2684" t="str">
            <v>MAR-LOU SHOES, INC</v>
          </cell>
          <cell r="E2684">
            <v>0</v>
          </cell>
          <cell r="F2684">
            <v>0</v>
          </cell>
        </row>
        <row r="2685">
          <cell r="B2685" t="str">
            <v>0386496</v>
          </cell>
          <cell r="C2685" t="str">
            <v>MICHAELS SHOES</v>
          </cell>
          <cell r="E2685">
            <v>0</v>
          </cell>
          <cell r="F2685">
            <v>0</v>
          </cell>
        </row>
        <row r="2686">
          <cell r="B2686" t="str">
            <v>0386550</v>
          </cell>
          <cell r="C2686" t="str">
            <v>MICKEY'S ARMY &amp; NAVY STORE, IN</v>
          </cell>
          <cell r="E2686">
            <v>0</v>
          </cell>
          <cell r="F2686">
            <v>0</v>
          </cell>
        </row>
        <row r="2687">
          <cell r="B2687" t="str">
            <v>0386634</v>
          </cell>
          <cell r="C2687" t="str">
            <v>GEORGE MEEK CO INC</v>
          </cell>
          <cell r="E2687">
            <v>0</v>
          </cell>
          <cell r="F2687">
            <v>0</v>
          </cell>
        </row>
        <row r="2688">
          <cell r="B2688" t="str">
            <v>0386635</v>
          </cell>
          <cell r="C2688" t="str">
            <v>GEORGE MEEK CO INC DIP</v>
          </cell>
          <cell r="E2688">
            <v>0</v>
          </cell>
          <cell r="F2688">
            <v>0</v>
          </cell>
        </row>
        <row r="2689">
          <cell r="B2689" t="str">
            <v>0386930</v>
          </cell>
          <cell r="C2689" t="str">
            <v>MIDWEST SPORTS SUPPLY</v>
          </cell>
          <cell r="E2689">
            <v>0</v>
          </cell>
          <cell r="F2689">
            <v>0</v>
          </cell>
        </row>
        <row r="2690">
          <cell r="B2690" t="str">
            <v>0387428</v>
          </cell>
          <cell r="C2690" t="str">
            <v>COURTSIDE</v>
          </cell>
          <cell r="E2690">
            <v>0</v>
          </cell>
          <cell r="F2690">
            <v>0</v>
          </cell>
        </row>
        <row r="2691">
          <cell r="B2691" t="str">
            <v>0387630</v>
          </cell>
          <cell r="C2691" t="str">
            <v>MIKE EUGAS FAMILY SHOES</v>
          </cell>
          <cell r="E2691">
            <v>0</v>
          </cell>
          <cell r="F2691">
            <v>0</v>
          </cell>
        </row>
        <row r="2692">
          <cell r="B2692" t="str">
            <v>0387653</v>
          </cell>
          <cell r="C2692" t="str">
            <v>MJW SHOES INC.</v>
          </cell>
          <cell r="E2692">
            <v>0</v>
          </cell>
          <cell r="F2692">
            <v>0</v>
          </cell>
        </row>
        <row r="2693">
          <cell r="B2693" t="str">
            <v>0387657</v>
          </cell>
          <cell r="C2693" t="str">
            <v>MR SNEAKER'S FAMILY</v>
          </cell>
          <cell r="E2693">
            <v>0</v>
          </cell>
          <cell r="F2693">
            <v>0</v>
          </cell>
        </row>
        <row r="2694">
          <cell r="B2694" t="str">
            <v>0387982</v>
          </cell>
          <cell r="C2694" t="str">
            <v>LEIMKUEHLER INC.</v>
          </cell>
          <cell r="E2694">
            <v>0</v>
          </cell>
          <cell r="F2694">
            <v>0</v>
          </cell>
        </row>
        <row r="2695">
          <cell r="B2695" t="str">
            <v>0388331</v>
          </cell>
          <cell r="C2695" t="str">
            <v>NEAL'S INC</v>
          </cell>
          <cell r="E2695">
            <v>0</v>
          </cell>
          <cell r="F2695">
            <v>0</v>
          </cell>
        </row>
        <row r="2696">
          <cell r="B2696" t="str">
            <v>0388340</v>
          </cell>
          <cell r="C2696" t="str">
            <v>NEW AL THOMAS SHOES</v>
          </cell>
          <cell r="E2696">
            <v>0</v>
          </cell>
          <cell r="F2696">
            <v>0</v>
          </cell>
        </row>
        <row r="2697">
          <cell r="B2697" t="str">
            <v>0388351</v>
          </cell>
          <cell r="C2697" t="str">
            <v>NEWCOMB-BAKER SHOES</v>
          </cell>
          <cell r="E2697">
            <v>0</v>
          </cell>
          <cell r="F2697">
            <v>0</v>
          </cell>
        </row>
        <row r="2698">
          <cell r="B2698" t="str">
            <v>0388423</v>
          </cell>
          <cell r="C2698" t="str">
            <v>JOSEPH P OBRINGER</v>
          </cell>
          <cell r="E2698">
            <v>0</v>
          </cell>
          <cell r="F2698">
            <v>0</v>
          </cell>
        </row>
        <row r="2699">
          <cell r="B2699" t="str">
            <v>0388681</v>
          </cell>
          <cell r="C2699" t="str">
            <v>NOLA'S SHOE REPAIR &amp; LUGGAGE S</v>
          </cell>
          <cell r="E2699">
            <v>0</v>
          </cell>
          <cell r="F2699">
            <v>0</v>
          </cell>
        </row>
        <row r="2700">
          <cell r="B2700" t="str">
            <v>0388700</v>
          </cell>
          <cell r="C2700" t="str">
            <v>SCOTT CUMMINGS</v>
          </cell>
          <cell r="E2700">
            <v>0</v>
          </cell>
          <cell r="F2700">
            <v>0</v>
          </cell>
        </row>
        <row r="2701">
          <cell r="B2701" t="str">
            <v>0388725</v>
          </cell>
          <cell r="C2701" t="str">
            <v>NORTH RIDGE RACQUET CLUB</v>
          </cell>
          <cell r="E2701">
            <v>0</v>
          </cell>
          <cell r="F2701">
            <v>0</v>
          </cell>
        </row>
        <row r="2702">
          <cell r="B2702" t="str">
            <v>0388750</v>
          </cell>
          <cell r="C2702" t="str">
            <v>O J SPORTSWEAR</v>
          </cell>
          <cell r="E2702">
            <v>0</v>
          </cell>
          <cell r="F2702">
            <v>0</v>
          </cell>
        </row>
        <row r="2703">
          <cell r="B2703" t="str">
            <v>0388769</v>
          </cell>
          <cell r="C2703" t="str">
            <v>BEREA #1 SPORTS</v>
          </cell>
          <cell r="E2703">
            <v>0</v>
          </cell>
          <cell r="F2703">
            <v>0</v>
          </cell>
        </row>
        <row r="2704">
          <cell r="B2704" t="str">
            <v>0388782</v>
          </cell>
          <cell r="C2704" t="str">
            <v>OAKWOOD COUNTRY CLUB</v>
          </cell>
          <cell r="E2704">
            <v>0</v>
          </cell>
          <cell r="F2704">
            <v>0</v>
          </cell>
        </row>
        <row r="2705">
          <cell r="B2705" t="str">
            <v>0388800</v>
          </cell>
          <cell r="C2705" t="str">
            <v>NUMBER ONE SPORTS</v>
          </cell>
          <cell r="E2705">
            <v>0</v>
          </cell>
          <cell r="F2705">
            <v>0</v>
          </cell>
        </row>
        <row r="2706">
          <cell r="B2706" t="str">
            <v>0388802</v>
          </cell>
          <cell r="C2706" t="str">
            <v>OMOIELE INC/EXCLUSIVE SHOES</v>
          </cell>
          <cell r="E2706">
            <v>0</v>
          </cell>
          <cell r="F2706">
            <v>0</v>
          </cell>
        </row>
        <row r="2707">
          <cell r="B2707" t="str">
            <v>0388804</v>
          </cell>
          <cell r="C2707" t="str">
            <v>OHIO CANOE ADVENTURES, INC</v>
          </cell>
          <cell r="E2707">
            <v>0</v>
          </cell>
          <cell r="F2707">
            <v>0</v>
          </cell>
        </row>
        <row r="2708">
          <cell r="B2708" t="str">
            <v>0388825</v>
          </cell>
          <cell r="C2708" t="str">
            <v>OLDER BROS INC</v>
          </cell>
          <cell r="E2708">
            <v>0</v>
          </cell>
          <cell r="F2708">
            <v>0</v>
          </cell>
        </row>
        <row r="2709">
          <cell r="B2709" t="str">
            <v>0388890</v>
          </cell>
          <cell r="C2709" t="str">
            <v>OLYMPIC FOOTWEAR</v>
          </cell>
          <cell r="E2709">
            <v>0</v>
          </cell>
          <cell r="F2709">
            <v>0</v>
          </cell>
        </row>
        <row r="2710">
          <cell r="B2710" t="str">
            <v>0389280</v>
          </cell>
          <cell r="C2710" t="str">
            <v>OSTERMAN API</v>
          </cell>
          <cell r="E2710">
            <v>0</v>
          </cell>
          <cell r="F2710">
            <v>0</v>
          </cell>
        </row>
        <row r="2711">
          <cell r="B2711" t="str">
            <v>0389500</v>
          </cell>
          <cell r="C2711" t="str">
            <v>DEPOT SALES, INC</v>
          </cell>
          <cell r="E2711">
            <v>0</v>
          </cell>
          <cell r="F2711">
            <v>0</v>
          </cell>
        </row>
        <row r="2712">
          <cell r="B2712" t="str">
            <v>0389757</v>
          </cell>
          <cell r="C2712" t="str">
            <v>OUTDOORSMAN</v>
          </cell>
          <cell r="E2712">
            <v>0</v>
          </cell>
          <cell r="F2712">
            <v>0</v>
          </cell>
        </row>
        <row r="2713">
          <cell r="B2713" t="str">
            <v>0389935</v>
          </cell>
          <cell r="C2713" t="str">
            <v>GUY W PARKS II</v>
          </cell>
          <cell r="E2713">
            <v>0</v>
          </cell>
          <cell r="F2713">
            <v>0</v>
          </cell>
        </row>
        <row r="2714">
          <cell r="B2714" t="str">
            <v>0389983</v>
          </cell>
          <cell r="C2714" t="str">
            <v>PAUL'S SHOE STORE</v>
          </cell>
          <cell r="E2714">
            <v>0</v>
          </cell>
          <cell r="F2714">
            <v>0</v>
          </cell>
        </row>
        <row r="2715">
          <cell r="B2715" t="str">
            <v>0390212</v>
          </cell>
          <cell r="C2715" t="str">
            <v>SENSENIG SHOE CORP</v>
          </cell>
          <cell r="E2715">
            <v>0</v>
          </cell>
          <cell r="F2715">
            <v>0</v>
          </cell>
        </row>
        <row r="2716">
          <cell r="B2716" t="str">
            <v>0390300</v>
          </cell>
          <cell r="C2716" t="str">
            <v>UNGER'S SHOE STORE</v>
          </cell>
          <cell r="E2716">
            <v>8</v>
          </cell>
          <cell r="F2716">
            <v>0.08</v>
          </cell>
        </row>
        <row r="2717">
          <cell r="B2717" t="str">
            <v>0390319</v>
          </cell>
          <cell r="C2717" t="str">
            <v>SMJM INC</v>
          </cell>
          <cell r="E2717">
            <v>7</v>
          </cell>
          <cell r="F2717">
            <v>7.0000000000000007E-2</v>
          </cell>
        </row>
        <row r="2718">
          <cell r="B2718" t="str">
            <v>0390399</v>
          </cell>
          <cell r="C2718" t="str">
            <v>W R PIERCE INC</v>
          </cell>
          <cell r="E2718">
            <v>0</v>
          </cell>
          <cell r="F2718">
            <v>0</v>
          </cell>
        </row>
        <row r="2719">
          <cell r="B2719" t="str">
            <v>0390400</v>
          </cell>
          <cell r="C2719" t="str">
            <v>POLEYS OF CENTERVILLE  DELETED 6/99</v>
          </cell>
          <cell r="E2719">
            <v>0</v>
          </cell>
          <cell r="F2719">
            <v>0</v>
          </cell>
        </row>
        <row r="2720">
          <cell r="B2720" t="str">
            <v>0390504</v>
          </cell>
          <cell r="C2720" t="str">
            <v>R&amp;D RODERER SHOE GROUP INC</v>
          </cell>
          <cell r="E2720">
            <v>8</v>
          </cell>
          <cell r="F2720">
            <v>0.08</v>
          </cell>
        </row>
        <row r="2721">
          <cell r="B2721" t="str">
            <v>0390510</v>
          </cell>
          <cell r="C2721" t="str">
            <v>HAIG SHOE COMPANY INC</v>
          </cell>
          <cell r="E2721">
            <v>0</v>
          </cell>
          <cell r="F2721">
            <v>0</v>
          </cell>
        </row>
        <row r="2722">
          <cell r="B2722" t="str">
            <v>0390512</v>
          </cell>
          <cell r="C2722" t="str">
            <v>EAGLE FLOOR COVERINGS INC</v>
          </cell>
          <cell r="E2722">
            <v>0</v>
          </cell>
          <cell r="F2722">
            <v>0</v>
          </cell>
        </row>
        <row r="2723">
          <cell r="B2723" t="str">
            <v>0390514</v>
          </cell>
          <cell r="C2723" t="str">
            <v>ACE SPORT SHOP LTD</v>
          </cell>
          <cell r="E2723">
            <v>0</v>
          </cell>
          <cell r="F2723">
            <v>0</v>
          </cell>
        </row>
        <row r="2724">
          <cell r="B2724" t="str">
            <v>0390516</v>
          </cell>
          <cell r="C2724" t="str">
            <v>EAST CINCINATTI RUNNING COMPANY-ELI</v>
          </cell>
          <cell r="E2724">
            <v>8</v>
          </cell>
          <cell r="F2724">
            <v>0.08</v>
          </cell>
        </row>
        <row r="2725">
          <cell r="B2725" t="str">
            <v>0390517</v>
          </cell>
          <cell r="C2725" t="str">
            <v>RED WING SHOES</v>
          </cell>
          <cell r="E2725">
            <v>0</v>
          </cell>
          <cell r="F2725">
            <v>0</v>
          </cell>
        </row>
        <row r="2726">
          <cell r="B2726" t="str">
            <v>0390518</v>
          </cell>
          <cell r="C2726" t="str">
            <v>TROY SPORTS CENTER</v>
          </cell>
          <cell r="E2726">
            <v>0</v>
          </cell>
          <cell r="F2726">
            <v>0</v>
          </cell>
        </row>
        <row r="2727">
          <cell r="B2727" t="str">
            <v>0390519</v>
          </cell>
          <cell r="C2727" t="str">
            <v>POLEY'S CLOTHES INC  D I P</v>
          </cell>
          <cell r="E2727">
            <v>0</v>
          </cell>
          <cell r="F2727">
            <v>0</v>
          </cell>
        </row>
        <row r="2728">
          <cell r="B2728" t="str">
            <v>0390542</v>
          </cell>
          <cell r="C2728" t="str">
            <v>PRINCE SPORTING GDS</v>
          </cell>
          <cell r="E2728">
            <v>0</v>
          </cell>
          <cell r="F2728">
            <v>0</v>
          </cell>
        </row>
        <row r="2729">
          <cell r="B2729" t="str">
            <v>0390619</v>
          </cell>
          <cell r="C2729" t="str">
            <v>BUSH-KELLER COMPANY</v>
          </cell>
          <cell r="E2729">
            <v>0</v>
          </cell>
          <cell r="F2729">
            <v>0</v>
          </cell>
        </row>
        <row r="2730">
          <cell r="B2730" t="str">
            <v>0390624</v>
          </cell>
          <cell r="C2730" t="str">
            <v>ARLINGTON SPORTING GOODS INC</v>
          </cell>
          <cell r="E2730">
            <v>0</v>
          </cell>
          <cell r="F2730">
            <v>0</v>
          </cell>
        </row>
        <row r="2731">
          <cell r="B2731" t="str">
            <v>0390718</v>
          </cell>
          <cell r="C2731" t="str">
            <v>PHIL WALKER SHOE CENTER</v>
          </cell>
          <cell r="E2731">
            <v>0</v>
          </cell>
          <cell r="F2731">
            <v>0</v>
          </cell>
        </row>
        <row r="2732">
          <cell r="B2732" t="str">
            <v>0390731</v>
          </cell>
          <cell r="C2732" t="str">
            <v>HEWSON DAVIS COMPANIES INC</v>
          </cell>
          <cell r="E2732">
            <v>0</v>
          </cell>
          <cell r="F2732">
            <v>0</v>
          </cell>
        </row>
        <row r="2733">
          <cell r="B2733" t="str">
            <v>0390766</v>
          </cell>
          <cell r="C2733" t="str">
            <v>LAWRENCE'S SHOES INC</v>
          </cell>
          <cell r="E2733">
            <v>0</v>
          </cell>
          <cell r="F2733">
            <v>0</v>
          </cell>
        </row>
        <row r="2734">
          <cell r="B2734" t="str">
            <v>0390788</v>
          </cell>
          <cell r="C2734" t="str">
            <v>PAXTON SHOES</v>
          </cell>
          <cell r="E2734">
            <v>0</v>
          </cell>
          <cell r="F2734">
            <v>0</v>
          </cell>
        </row>
        <row r="2735">
          <cell r="B2735" t="str">
            <v>0390812</v>
          </cell>
          <cell r="C2735" t="str">
            <v>WEISS DEPARTMENT STORE DELETED 6/99</v>
          </cell>
          <cell r="E2735">
            <v>0</v>
          </cell>
          <cell r="F2735">
            <v>0</v>
          </cell>
        </row>
        <row r="2736">
          <cell r="B2736" t="str">
            <v>0390850</v>
          </cell>
          <cell r="C2736" t="str">
            <v>LESHER SHOES OF HUDSON INC</v>
          </cell>
          <cell r="E2736">
            <v>0</v>
          </cell>
          <cell r="F2736">
            <v>0</v>
          </cell>
        </row>
        <row r="2737">
          <cell r="B2737" t="str">
            <v>0390857</v>
          </cell>
          <cell r="C2737" t="str">
            <v>LEE &amp; HAYES SHOE SERVICE INC</v>
          </cell>
          <cell r="E2737">
            <v>0</v>
          </cell>
          <cell r="F2737">
            <v>0</v>
          </cell>
        </row>
        <row r="2738">
          <cell r="B2738" t="str">
            <v>0390913</v>
          </cell>
          <cell r="C2738" t="str">
            <v>PLAYER'S CHOICE RACQUET SPORTS</v>
          </cell>
          <cell r="E2738">
            <v>0</v>
          </cell>
          <cell r="F2738">
            <v>0</v>
          </cell>
        </row>
        <row r="2739">
          <cell r="B2739" t="str">
            <v>0391004</v>
          </cell>
          <cell r="C2739" t="str">
            <v>RENKER STORES INC</v>
          </cell>
          <cell r="E2739">
            <v>0</v>
          </cell>
          <cell r="F2739">
            <v>0</v>
          </cell>
        </row>
        <row r="2740">
          <cell r="B2740" t="str">
            <v>0391007</v>
          </cell>
          <cell r="C2740" t="str">
            <v>CARTERS OF NEW BEDFORD INC</v>
          </cell>
          <cell r="E2740">
            <v>0</v>
          </cell>
          <cell r="F2740">
            <v>0</v>
          </cell>
        </row>
        <row r="2741">
          <cell r="B2741" t="str">
            <v>0391020</v>
          </cell>
          <cell r="C2741" t="str">
            <v>HOLOVAK &amp; COUGHLIN SPORTING GOODS</v>
          </cell>
          <cell r="E2741">
            <v>0</v>
          </cell>
          <cell r="F2741">
            <v>0</v>
          </cell>
        </row>
        <row r="2742">
          <cell r="B2742" t="str">
            <v>0391109</v>
          </cell>
          <cell r="C2742" t="str">
            <v>NEW BALANCE LEXINGTON</v>
          </cell>
          <cell r="D2742">
            <v>10</v>
          </cell>
          <cell r="E2742">
            <v>0</v>
          </cell>
          <cell r="F2742">
            <v>0.1</v>
          </cell>
        </row>
        <row r="2743">
          <cell r="B2743" t="str">
            <v>0391171</v>
          </cell>
          <cell r="C2743" t="str">
            <v>ACTON ENTERPRISES INC</v>
          </cell>
          <cell r="E2743">
            <v>0</v>
          </cell>
          <cell r="F2743">
            <v>0</v>
          </cell>
        </row>
        <row r="2744">
          <cell r="B2744" t="str">
            <v>0391171</v>
          </cell>
          <cell r="C2744" t="str">
            <v>ACTON ENTERPRISES INC</v>
          </cell>
          <cell r="E2744">
            <v>7</v>
          </cell>
          <cell r="F2744">
            <v>7.0000000000000007E-2</v>
          </cell>
        </row>
        <row r="2745">
          <cell r="B2745" t="str">
            <v>0391173</v>
          </cell>
          <cell r="C2745" t="str">
            <v>SPORTS SENSATION INC</v>
          </cell>
          <cell r="E2745">
            <v>0</v>
          </cell>
          <cell r="F2745">
            <v>0</v>
          </cell>
        </row>
        <row r="2746">
          <cell r="B2746" t="str">
            <v>0391190</v>
          </cell>
          <cell r="C2746" t="str">
            <v>R &amp; R ATHLETICS INC</v>
          </cell>
          <cell r="E2746">
            <v>0</v>
          </cell>
          <cell r="F2746">
            <v>0</v>
          </cell>
        </row>
        <row r="2747">
          <cell r="B2747" t="str">
            <v>0391198</v>
          </cell>
          <cell r="C2747" t="str">
            <v>ATHLETIC ARENA INC.</v>
          </cell>
          <cell r="E2747">
            <v>0</v>
          </cell>
          <cell r="F2747">
            <v>0</v>
          </cell>
        </row>
        <row r="2748">
          <cell r="B2748" t="str">
            <v>0391206</v>
          </cell>
          <cell r="C2748" t="str">
            <v>NEW BALANCE GLENDALE</v>
          </cell>
          <cell r="D2748">
            <v>10</v>
          </cell>
          <cell r="E2748">
            <v>0</v>
          </cell>
          <cell r="F2748">
            <v>0.1</v>
          </cell>
        </row>
        <row r="2749">
          <cell r="B2749" t="str">
            <v>0391212</v>
          </cell>
          <cell r="C2749" t="str">
            <v>R C E PRO SHOP</v>
          </cell>
          <cell r="E2749">
            <v>0</v>
          </cell>
          <cell r="F2749">
            <v>0</v>
          </cell>
        </row>
        <row r="2750">
          <cell r="B2750" t="str">
            <v>0391273</v>
          </cell>
          <cell r="C2750" t="str">
            <v>RED WING SHOE STORE</v>
          </cell>
          <cell r="E2750">
            <v>0</v>
          </cell>
          <cell r="F2750">
            <v>0</v>
          </cell>
        </row>
        <row r="2751">
          <cell r="B2751" t="str">
            <v>0391300</v>
          </cell>
          <cell r="C2751" t="str">
            <v>VALUE CITY DEPARTMENT STORE     NY</v>
          </cell>
          <cell r="E2751">
            <v>0</v>
          </cell>
          <cell r="F2751">
            <v>0</v>
          </cell>
        </row>
        <row r="2752">
          <cell r="B2752" t="str">
            <v>0391301</v>
          </cell>
          <cell r="C2752" t="str">
            <v>REICHERT'S</v>
          </cell>
          <cell r="E2752">
            <v>0</v>
          </cell>
          <cell r="F2752">
            <v>0</v>
          </cell>
        </row>
        <row r="2753">
          <cell r="B2753" t="str">
            <v>0391339</v>
          </cell>
          <cell r="C2753" t="str">
            <v>RICHARDS SHOES</v>
          </cell>
          <cell r="E2753">
            <v>0</v>
          </cell>
          <cell r="F2753">
            <v>0</v>
          </cell>
        </row>
        <row r="2754">
          <cell r="B2754" t="str">
            <v>0391356</v>
          </cell>
          <cell r="C2754" t="str">
            <v>RIVLIN'S FOOTWEAR, INC</v>
          </cell>
          <cell r="E2754">
            <v>0</v>
          </cell>
          <cell r="F2754">
            <v>0</v>
          </cell>
        </row>
        <row r="2755">
          <cell r="B2755" t="str">
            <v>0391392</v>
          </cell>
          <cell r="C2755" t="str">
            <v>ROBERTS MENS WEAR INC</v>
          </cell>
          <cell r="E2755">
            <v>0</v>
          </cell>
          <cell r="F2755">
            <v>0</v>
          </cell>
        </row>
        <row r="2756">
          <cell r="B2756" t="str">
            <v>0391476</v>
          </cell>
          <cell r="C2756" t="str">
            <v>ROGLIATTI'S SPORTS CENTER</v>
          </cell>
          <cell r="E2756">
            <v>0</v>
          </cell>
          <cell r="F2756">
            <v>0</v>
          </cell>
        </row>
        <row r="2757">
          <cell r="B2757" t="str">
            <v>0391491</v>
          </cell>
          <cell r="C2757" t="str">
            <v>EDWARDS SHOES/ROLL ENT.</v>
          </cell>
          <cell r="E2757">
            <v>0</v>
          </cell>
          <cell r="F2757">
            <v>0</v>
          </cell>
        </row>
        <row r="2758">
          <cell r="B2758" t="str">
            <v>0391506</v>
          </cell>
          <cell r="C2758" t="str">
            <v>B RONCKER'S RUNNING SPOT -ELITE</v>
          </cell>
          <cell r="E2758">
            <v>8</v>
          </cell>
          <cell r="F2758">
            <v>0.08</v>
          </cell>
        </row>
        <row r="2759">
          <cell r="B2759" t="str">
            <v>0391521</v>
          </cell>
          <cell r="C2759" t="str">
            <v>RONICKS SPORTS &amp; APPAREL</v>
          </cell>
          <cell r="E2759">
            <v>0</v>
          </cell>
          <cell r="F2759">
            <v>0</v>
          </cell>
        </row>
        <row r="2760">
          <cell r="B2760" t="str">
            <v>0391591</v>
          </cell>
          <cell r="C2760" t="str">
            <v>RUGGED BOOT</v>
          </cell>
          <cell r="E2760">
            <v>0</v>
          </cell>
          <cell r="F2760">
            <v>0</v>
          </cell>
        </row>
        <row r="2761">
          <cell r="B2761" t="str">
            <v>0391593</v>
          </cell>
          <cell r="C2761" t="str">
            <v>RUGGED BOOT</v>
          </cell>
          <cell r="E2761">
            <v>0</v>
          </cell>
          <cell r="F2761">
            <v>0</v>
          </cell>
        </row>
        <row r="2762">
          <cell r="B2762" t="str">
            <v>0391595</v>
          </cell>
          <cell r="C2762" t="str">
            <v>RUGGED BOOT</v>
          </cell>
          <cell r="E2762">
            <v>0</v>
          </cell>
          <cell r="F2762">
            <v>0</v>
          </cell>
        </row>
        <row r="2763">
          <cell r="B2763" t="str">
            <v>0391644</v>
          </cell>
          <cell r="C2763" t="str">
            <v>PEOPLES STORE INC</v>
          </cell>
          <cell r="E2763">
            <v>0</v>
          </cell>
          <cell r="F2763">
            <v>0</v>
          </cell>
        </row>
        <row r="2764">
          <cell r="B2764" t="str">
            <v>0391670</v>
          </cell>
          <cell r="C2764" t="str">
            <v>RUNNERS SUPPLY SHOP -ELITE</v>
          </cell>
          <cell r="E2764">
            <v>8</v>
          </cell>
          <cell r="F2764">
            <v>0.08</v>
          </cell>
        </row>
        <row r="2765">
          <cell r="B2765" t="str">
            <v>0391684</v>
          </cell>
          <cell r="C2765" t="str">
            <v>RUNNING RITCHIES INC</v>
          </cell>
          <cell r="E2765">
            <v>0</v>
          </cell>
          <cell r="F2765">
            <v>0</v>
          </cell>
        </row>
        <row r="2766">
          <cell r="B2766" t="str">
            <v>0391721</v>
          </cell>
          <cell r="C2766" t="str">
            <v>ROY TAILORS UNIFORM CO INC</v>
          </cell>
          <cell r="E2766">
            <v>5</v>
          </cell>
          <cell r="F2766">
            <v>0.05</v>
          </cell>
        </row>
        <row r="2767">
          <cell r="B2767" t="str">
            <v>0391735</v>
          </cell>
          <cell r="C2767" t="str">
            <v>RUNNING RITCHES</v>
          </cell>
          <cell r="E2767">
            <v>0</v>
          </cell>
          <cell r="F2767">
            <v>0</v>
          </cell>
        </row>
        <row r="2768">
          <cell r="B2768" t="str">
            <v>0391740</v>
          </cell>
          <cell r="C2768" t="str">
            <v>RUNNING RITCHIES, INC</v>
          </cell>
          <cell r="E2768">
            <v>0</v>
          </cell>
          <cell r="F2768">
            <v>0</v>
          </cell>
        </row>
        <row r="2769">
          <cell r="B2769" t="str">
            <v>0391798</v>
          </cell>
          <cell r="C2769" t="str">
            <v>SOUTHWEST ATTIC INC.</v>
          </cell>
          <cell r="E2769">
            <v>0</v>
          </cell>
          <cell r="F2769">
            <v>0</v>
          </cell>
        </row>
        <row r="2770">
          <cell r="B2770" t="str">
            <v>0391805</v>
          </cell>
          <cell r="C2770" t="str">
            <v>SAINT MARYS SPORTING GOODS</v>
          </cell>
          <cell r="E2770">
            <v>0</v>
          </cell>
          <cell r="F2770">
            <v>0</v>
          </cell>
        </row>
        <row r="2771">
          <cell r="B2771" t="str">
            <v>0391825</v>
          </cell>
          <cell r="C2771" t="str">
            <v>SAMUELS TENNISPORT, INC</v>
          </cell>
          <cell r="E2771">
            <v>0</v>
          </cell>
          <cell r="F2771">
            <v>0</v>
          </cell>
        </row>
        <row r="2772">
          <cell r="B2772" t="str">
            <v>0391844</v>
          </cell>
          <cell r="C2772" t="str">
            <v>SCIOTO SHOE MART, INC</v>
          </cell>
          <cell r="E2772">
            <v>0</v>
          </cell>
          <cell r="F2772">
            <v>0</v>
          </cell>
        </row>
        <row r="2773">
          <cell r="B2773" t="str">
            <v>0391859</v>
          </cell>
          <cell r="C2773" t="str">
            <v>SMITHS JR BOOT SHOP    DELETED 6/99</v>
          </cell>
          <cell r="E2773">
            <v>0</v>
          </cell>
          <cell r="F2773">
            <v>0</v>
          </cell>
        </row>
        <row r="2774">
          <cell r="B2774" t="str">
            <v>0391868</v>
          </cell>
          <cell r="C2774" t="str">
            <v>SCHWARZ UNIFORM CO</v>
          </cell>
          <cell r="E2774">
            <v>0</v>
          </cell>
          <cell r="F2774">
            <v>0</v>
          </cell>
        </row>
        <row r="2775">
          <cell r="B2775" t="str">
            <v>0391883</v>
          </cell>
          <cell r="C2775" t="str">
            <v>COURT &amp; RESORT</v>
          </cell>
          <cell r="E2775">
            <v>0</v>
          </cell>
          <cell r="F2775">
            <v>0</v>
          </cell>
        </row>
        <row r="2776">
          <cell r="B2776" t="str">
            <v>0391885</v>
          </cell>
          <cell r="C2776" t="str">
            <v>BOB SCHUL'S PRO SHOP</v>
          </cell>
          <cell r="E2776">
            <v>0</v>
          </cell>
          <cell r="F2776">
            <v>0</v>
          </cell>
        </row>
        <row r="2777">
          <cell r="B2777" t="str">
            <v>0391886</v>
          </cell>
          <cell r="C2777" t="str">
            <v>ACTIVE LIFE ENTERPRISES</v>
          </cell>
          <cell r="E2777">
            <v>0</v>
          </cell>
          <cell r="F2777">
            <v>0</v>
          </cell>
        </row>
        <row r="2778">
          <cell r="B2778" t="str">
            <v>0391921</v>
          </cell>
          <cell r="C2778" t="str">
            <v>LAZARUS DEPARTMENT STORES</v>
          </cell>
          <cell r="E2778">
            <v>0</v>
          </cell>
          <cell r="F2778">
            <v>0</v>
          </cell>
        </row>
        <row r="2779">
          <cell r="B2779" t="str">
            <v>0391930</v>
          </cell>
          <cell r="C2779" t="str">
            <v>SHOE BOX</v>
          </cell>
          <cell r="E2779">
            <v>8</v>
          </cell>
          <cell r="F2779">
            <v>0.08</v>
          </cell>
        </row>
        <row r="2780">
          <cell r="B2780" t="str">
            <v>0391963</v>
          </cell>
          <cell r="C2780" t="str">
            <v>J BAKER INC</v>
          </cell>
          <cell r="E2780">
            <v>4</v>
          </cell>
          <cell r="F2780">
            <v>0.04</v>
          </cell>
        </row>
        <row r="2781">
          <cell r="B2781" t="str">
            <v>0391964</v>
          </cell>
          <cell r="C2781" t="str">
            <v>SHOE CORP OF AMERICA</v>
          </cell>
          <cell r="E2781">
            <v>0</v>
          </cell>
          <cell r="F2781">
            <v>0</v>
          </cell>
        </row>
        <row r="2782">
          <cell r="B2782" t="str">
            <v>0391965</v>
          </cell>
          <cell r="C2782" t="str">
            <v>J BAKER INC.</v>
          </cell>
          <cell r="E2782">
            <v>4</v>
          </cell>
          <cell r="F2782">
            <v>0.04</v>
          </cell>
        </row>
        <row r="2783">
          <cell r="B2783" t="str">
            <v>0391970</v>
          </cell>
          <cell r="C2783" t="str">
            <v>CASUAL MALE- DIP</v>
          </cell>
          <cell r="E2783">
            <v>4</v>
          </cell>
          <cell r="F2783">
            <v>0.04</v>
          </cell>
        </row>
        <row r="2784">
          <cell r="B2784" t="str">
            <v>0391971</v>
          </cell>
          <cell r="C2784" t="str">
            <v>SHOES &amp; MOORE INC</v>
          </cell>
          <cell r="E2784">
            <v>0</v>
          </cell>
          <cell r="F2784">
            <v>0</v>
          </cell>
        </row>
        <row r="2785">
          <cell r="B2785" t="str">
            <v>0391981</v>
          </cell>
          <cell r="C2785" t="str">
            <v>SHOE HORN INC</v>
          </cell>
          <cell r="E2785">
            <v>0</v>
          </cell>
          <cell r="F2785">
            <v>0</v>
          </cell>
        </row>
        <row r="2786">
          <cell r="B2786" t="str">
            <v>0391997</v>
          </cell>
          <cell r="C2786" t="str">
            <v>SHOE REVUE</v>
          </cell>
          <cell r="E2786">
            <v>0</v>
          </cell>
          <cell r="F2786">
            <v>0</v>
          </cell>
        </row>
        <row r="2787">
          <cell r="B2787" t="str">
            <v>0391998</v>
          </cell>
          <cell r="C2787" t="str">
            <v>SHUTTLER'S UNIFORM</v>
          </cell>
          <cell r="E2787">
            <v>0</v>
          </cell>
          <cell r="F2787">
            <v>0</v>
          </cell>
        </row>
        <row r="2788">
          <cell r="B2788" t="str">
            <v>0391999</v>
          </cell>
          <cell r="C2788" t="str">
            <v>SHONAC CORP- DSW                 OH</v>
          </cell>
          <cell r="D2788">
            <v>10</v>
          </cell>
          <cell r="E2788">
            <v>0</v>
          </cell>
          <cell r="F2788">
            <v>0.1</v>
          </cell>
        </row>
        <row r="2789">
          <cell r="B2789" t="str">
            <v>0392198</v>
          </cell>
          <cell r="C2789" t="str">
            <v>SHOE STATION</v>
          </cell>
          <cell r="E2789">
            <v>0</v>
          </cell>
          <cell r="F2789">
            <v>0</v>
          </cell>
        </row>
        <row r="2790">
          <cell r="B2790" t="str">
            <v>0392212</v>
          </cell>
          <cell r="C2790" t="str">
            <v>SPORTS WAREHOUSE</v>
          </cell>
          <cell r="E2790">
            <v>0</v>
          </cell>
          <cell r="F2790">
            <v>0</v>
          </cell>
        </row>
        <row r="2791">
          <cell r="B2791" t="str">
            <v>0392355</v>
          </cell>
          <cell r="C2791" t="str">
            <v>SPIKE NASHBAR</v>
          </cell>
          <cell r="E2791">
            <v>0</v>
          </cell>
          <cell r="F2791">
            <v>0</v>
          </cell>
        </row>
        <row r="2792">
          <cell r="B2792" t="str">
            <v>0392464</v>
          </cell>
          <cell r="C2792" t="str">
            <v>SNEAKER CIRCUS</v>
          </cell>
          <cell r="E2792">
            <v>0</v>
          </cell>
          <cell r="F2792">
            <v>0</v>
          </cell>
        </row>
        <row r="2793">
          <cell r="B2793" t="str">
            <v>0392580</v>
          </cell>
          <cell r="C2793" t="str">
            <v>WAGONER STORES INC</v>
          </cell>
          <cell r="E2793">
            <v>0</v>
          </cell>
          <cell r="F2793">
            <v>0</v>
          </cell>
        </row>
        <row r="2794">
          <cell r="B2794" t="str">
            <v>0392587</v>
          </cell>
          <cell r="C2794" t="str">
            <v>WAGONER'S RED WING SHOE STORE</v>
          </cell>
          <cell r="E2794">
            <v>0</v>
          </cell>
          <cell r="F2794">
            <v>0</v>
          </cell>
        </row>
        <row r="2795">
          <cell r="B2795" t="str">
            <v>0392590</v>
          </cell>
          <cell r="C2795" t="str">
            <v>RED WING SHOE STORE</v>
          </cell>
          <cell r="E2795">
            <v>0</v>
          </cell>
          <cell r="F2795">
            <v>0</v>
          </cell>
        </row>
        <row r="2796">
          <cell r="B2796" t="str">
            <v>0392593</v>
          </cell>
          <cell r="C2796" t="str">
            <v>RED WING SHOE STORE</v>
          </cell>
          <cell r="E2796">
            <v>0</v>
          </cell>
          <cell r="F2796">
            <v>0</v>
          </cell>
        </row>
        <row r="2797">
          <cell r="B2797" t="str">
            <v>0392595</v>
          </cell>
          <cell r="C2797" t="str">
            <v>WAGONER STORES</v>
          </cell>
          <cell r="E2797">
            <v>0</v>
          </cell>
          <cell r="F2797">
            <v>0</v>
          </cell>
        </row>
        <row r="2798">
          <cell r="B2798" t="str">
            <v>0392599</v>
          </cell>
          <cell r="C2798" t="str">
            <v>RED WING SHOE STORE</v>
          </cell>
          <cell r="E2798">
            <v>0</v>
          </cell>
          <cell r="F2798">
            <v>0</v>
          </cell>
        </row>
        <row r="2799">
          <cell r="B2799" t="str">
            <v>0392600</v>
          </cell>
          <cell r="C2799" t="str">
            <v>RED WING SHOE STORE</v>
          </cell>
          <cell r="E2799">
            <v>0</v>
          </cell>
          <cell r="F2799">
            <v>0</v>
          </cell>
        </row>
        <row r="2800">
          <cell r="B2800" t="str">
            <v>0392607</v>
          </cell>
          <cell r="C2800" t="str">
            <v>RED WING SHOE STORE OHIO</v>
          </cell>
          <cell r="E2800">
            <v>0</v>
          </cell>
          <cell r="F2800">
            <v>0</v>
          </cell>
        </row>
        <row r="2801">
          <cell r="B2801" t="str">
            <v>0392608</v>
          </cell>
          <cell r="C2801" t="str">
            <v>RED WING SHOE STORE</v>
          </cell>
          <cell r="E2801">
            <v>0</v>
          </cell>
          <cell r="F2801">
            <v>0</v>
          </cell>
        </row>
        <row r="2802">
          <cell r="B2802" t="str">
            <v>0392618</v>
          </cell>
          <cell r="C2802" t="str">
            <v>RED WING SHOE STORE</v>
          </cell>
          <cell r="E2802">
            <v>0</v>
          </cell>
          <cell r="F2802">
            <v>0</v>
          </cell>
        </row>
        <row r="2803">
          <cell r="B2803" t="str">
            <v>0392777</v>
          </cell>
          <cell r="C2803" t="str">
            <v>BOB'S JUNIOR BOOTERY</v>
          </cell>
          <cell r="E2803">
            <v>0</v>
          </cell>
          <cell r="F2803">
            <v>0</v>
          </cell>
        </row>
        <row r="2804">
          <cell r="B2804" t="str">
            <v>0392865</v>
          </cell>
          <cell r="C2804" t="str">
            <v>SOLE TO SOLE INC</v>
          </cell>
          <cell r="E2804">
            <v>0</v>
          </cell>
          <cell r="F2804">
            <v>0</v>
          </cell>
        </row>
        <row r="2805">
          <cell r="B2805" t="str">
            <v>0392898</v>
          </cell>
          <cell r="C2805" t="str">
            <v>RATCLIFFE ENTERPRISES, INC.</v>
          </cell>
          <cell r="E2805">
            <v>0</v>
          </cell>
          <cell r="F2805">
            <v>0</v>
          </cell>
        </row>
        <row r="2806">
          <cell r="B2806" t="str">
            <v>0392899</v>
          </cell>
          <cell r="C2806" t="str">
            <v>BROWN'S SHOE FIT COM #78</v>
          </cell>
          <cell r="E2806">
            <v>5</v>
          </cell>
          <cell r="F2806">
            <v>0.05</v>
          </cell>
        </row>
        <row r="2807">
          <cell r="B2807" t="str">
            <v>0393266</v>
          </cell>
          <cell r="C2807" t="str">
            <v>SPORTING FOOT &amp; THINGS</v>
          </cell>
          <cell r="E2807">
            <v>0</v>
          </cell>
          <cell r="F2807">
            <v>0</v>
          </cell>
        </row>
        <row r="2808">
          <cell r="B2808" t="str">
            <v>0394327</v>
          </cell>
          <cell r="C2808" t="str">
            <v>SPORTS &amp; SPORTS</v>
          </cell>
          <cell r="E2808">
            <v>0</v>
          </cell>
          <cell r="F2808">
            <v>0</v>
          </cell>
        </row>
        <row r="2809">
          <cell r="B2809" t="str">
            <v>0394482</v>
          </cell>
          <cell r="C2809" t="str">
            <v>SPORTS-A-FOOT OF FRANKLIN COUN</v>
          </cell>
          <cell r="E2809">
            <v>0</v>
          </cell>
          <cell r="F2809">
            <v>0</v>
          </cell>
        </row>
        <row r="2810">
          <cell r="B2810" t="str">
            <v>0394637</v>
          </cell>
          <cell r="C2810" t="str">
            <v>ENDURANCE SPORTS -ELITE</v>
          </cell>
          <cell r="E2810">
            <v>8</v>
          </cell>
          <cell r="F2810">
            <v>0.08</v>
          </cell>
        </row>
        <row r="2811">
          <cell r="B2811" t="str">
            <v>0394645</v>
          </cell>
          <cell r="C2811" t="str">
            <v>STEFAN'S SHOES</v>
          </cell>
          <cell r="E2811">
            <v>0</v>
          </cell>
          <cell r="F2811">
            <v>0</v>
          </cell>
        </row>
        <row r="2812">
          <cell r="B2812" t="str">
            <v>0394657</v>
          </cell>
          <cell r="C2812" t="str">
            <v>STONEWALL UNIFORM CORP</v>
          </cell>
          <cell r="E2812">
            <v>0</v>
          </cell>
          <cell r="F2812">
            <v>0</v>
          </cell>
        </row>
        <row r="2813">
          <cell r="B2813" t="str">
            <v>0394667</v>
          </cell>
          <cell r="C2813" t="str">
            <v>SWALLENS INC</v>
          </cell>
          <cell r="E2813">
            <v>0</v>
          </cell>
          <cell r="F2813">
            <v>0</v>
          </cell>
        </row>
        <row r="2814">
          <cell r="B2814" t="str">
            <v>0394677</v>
          </cell>
          <cell r="C2814" t="str">
            <v>SYLVANIA ATHLETIC APPAREL INC</v>
          </cell>
          <cell r="E2814">
            <v>0</v>
          </cell>
          <cell r="F2814">
            <v>0</v>
          </cell>
        </row>
        <row r="2815">
          <cell r="B2815" t="str">
            <v>0394690</v>
          </cell>
          <cell r="C2815" t="str">
            <v>SZABO SHOE</v>
          </cell>
          <cell r="E2815">
            <v>6</v>
          </cell>
          <cell r="F2815">
            <v>0.06</v>
          </cell>
        </row>
        <row r="2816">
          <cell r="B2816" t="str">
            <v>0394695</v>
          </cell>
          <cell r="C2816" t="str">
            <v>T.S.W CLOTHING INC</v>
          </cell>
          <cell r="E2816">
            <v>0</v>
          </cell>
          <cell r="F2816">
            <v>0</v>
          </cell>
        </row>
        <row r="2817">
          <cell r="B2817" t="str">
            <v>0394699</v>
          </cell>
          <cell r="C2817" t="str">
            <v>TENNIS NOOK</v>
          </cell>
          <cell r="E2817">
            <v>0</v>
          </cell>
          <cell r="F2817">
            <v>0</v>
          </cell>
        </row>
        <row r="2818">
          <cell r="B2818" t="str">
            <v>0394704</v>
          </cell>
          <cell r="C2818" t="str">
            <v>TENNIS ON THE SQUARE INC</v>
          </cell>
          <cell r="E2818">
            <v>0</v>
          </cell>
          <cell r="F2818">
            <v>0</v>
          </cell>
        </row>
        <row r="2819">
          <cell r="B2819" t="str">
            <v>0394711</v>
          </cell>
          <cell r="C2819" t="str">
            <v>KARISMA KLOTHING</v>
          </cell>
          <cell r="E2819">
            <v>0</v>
          </cell>
          <cell r="F2819">
            <v>0</v>
          </cell>
        </row>
        <row r="2820">
          <cell r="B2820" t="str">
            <v>0394713</v>
          </cell>
          <cell r="C2820" t="str">
            <v>TRIATHLETE, INC</v>
          </cell>
          <cell r="E2820">
            <v>0</v>
          </cell>
          <cell r="F2820">
            <v>0</v>
          </cell>
        </row>
        <row r="2821">
          <cell r="B2821" t="str">
            <v>0394726</v>
          </cell>
          <cell r="C2821" t="str">
            <v>TUFFY BROOKS SPORTING GOODS</v>
          </cell>
          <cell r="E2821">
            <v>0</v>
          </cell>
          <cell r="F2821">
            <v>0</v>
          </cell>
        </row>
        <row r="2822">
          <cell r="B2822" t="str">
            <v>0394797</v>
          </cell>
          <cell r="C2822" t="str">
            <v>T N R RED WING SHOES</v>
          </cell>
          <cell r="E2822">
            <v>0</v>
          </cell>
          <cell r="F2822">
            <v>0</v>
          </cell>
        </row>
        <row r="2823">
          <cell r="B2823" t="str">
            <v>0395025</v>
          </cell>
          <cell r="C2823" t="str">
            <v>VREDEVELD'S SHOES, INC</v>
          </cell>
          <cell r="E2823">
            <v>0</v>
          </cell>
          <cell r="F2823">
            <v>0</v>
          </cell>
        </row>
        <row r="2824">
          <cell r="B2824" t="str">
            <v>0395075</v>
          </cell>
          <cell r="C2824" t="str">
            <v>VAN LEUNENS INC</v>
          </cell>
          <cell r="E2824">
            <v>0</v>
          </cell>
          <cell r="F2824">
            <v>0</v>
          </cell>
        </row>
        <row r="2825">
          <cell r="B2825" t="str">
            <v>0395156</v>
          </cell>
          <cell r="C2825" t="str">
            <v>M R PIERCE INC</v>
          </cell>
          <cell r="E2825">
            <v>0</v>
          </cell>
          <cell r="F2825">
            <v>0</v>
          </cell>
        </row>
        <row r="2826">
          <cell r="B2826" t="str">
            <v>0395329</v>
          </cell>
          <cell r="C2826" t="str">
            <v>WEINBERG ENTERPRISES, INC</v>
          </cell>
          <cell r="E2826">
            <v>0</v>
          </cell>
          <cell r="F2826">
            <v>0</v>
          </cell>
        </row>
        <row r="2827">
          <cell r="B2827" t="str">
            <v>0395330</v>
          </cell>
          <cell r="C2827" t="str">
            <v>WESTERVILLE ATHLETIC CLUB</v>
          </cell>
          <cell r="E2827">
            <v>0</v>
          </cell>
          <cell r="F2827">
            <v>0</v>
          </cell>
        </row>
        <row r="2828">
          <cell r="B2828" t="str">
            <v>0395331</v>
          </cell>
          <cell r="C2828" t="str">
            <v>WILLIAM E MARSAL</v>
          </cell>
          <cell r="E2828">
            <v>0</v>
          </cell>
          <cell r="F2828">
            <v>0</v>
          </cell>
        </row>
        <row r="2829">
          <cell r="B2829" t="str">
            <v>0395404</v>
          </cell>
          <cell r="C2829" t="str">
            <v>BARRY E WEAVER</v>
          </cell>
          <cell r="E2829">
            <v>0</v>
          </cell>
          <cell r="F2829">
            <v>0</v>
          </cell>
        </row>
        <row r="2830">
          <cell r="B2830" t="str">
            <v>0395501</v>
          </cell>
          <cell r="C2830" t="str">
            <v>F J YAEGER'S SONS</v>
          </cell>
          <cell r="E2830">
            <v>0</v>
          </cell>
          <cell r="F2830">
            <v>0</v>
          </cell>
        </row>
        <row r="2831">
          <cell r="B2831" t="str">
            <v>0395503</v>
          </cell>
          <cell r="C2831" t="str">
            <v>YAEGER'S SHOES</v>
          </cell>
          <cell r="E2831">
            <v>0</v>
          </cell>
          <cell r="F2831">
            <v>0</v>
          </cell>
        </row>
        <row r="2832">
          <cell r="B2832" t="str">
            <v>0395800</v>
          </cell>
          <cell r="C2832" t="str">
            <v>YANKE BIONICS INC</v>
          </cell>
          <cell r="E2832">
            <v>0</v>
          </cell>
          <cell r="F2832">
            <v>0</v>
          </cell>
        </row>
        <row r="2833">
          <cell r="B2833" t="str">
            <v>0395929</v>
          </cell>
          <cell r="C2833" t="str">
            <v>RODERER SHOES INC</v>
          </cell>
          <cell r="E2833">
            <v>8</v>
          </cell>
          <cell r="F2833">
            <v>0.08</v>
          </cell>
        </row>
        <row r="2834">
          <cell r="B2834" t="str">
            <v>0396044</v>
          </cell>
          <cell r="C2834" t="str">
            <v>ZIDE'S SPORTING GOODS</v>
          </cell>
          <cell r="E2834">
            <v>0</v>
          </cell>
          <cell r="F2834">
            <v>0</v>
          </cell>
        </row>
        <row r="2835">
          <cell r="B2835" t="str">
            <v>0397105</v>
          </cell>
          <cell r="C2835" t="str">
            <v>ALLAN'S FASHION SHOES INC</v>
          </cell>
          <cell r="E2835">
            <v>8</v>
          </cell>
          <cell r="F2835">
            <v>0.08</v>
          </cell>
        </row>
        <row r="2836">
          <cell r="B2836" t="str">
            <v>0397702</v>
          </cell>
          <cell r="C2836" t="str">
            <v>ALLIE BROS.</v>
          </cell>
          <cell r="E2836">
            <v>0</v>
          </cell>
          <cell r="F2836">
            <v>0</v>
          </cell>
        </row>
        <row r="2837">
          <cell r="B2837" t="str">
            <v>0397711</v>
          </cell>
          <cell r="C2837" t="str">
            <v>AMWAY CORPORATION</v>
          </cell>
          <cell r="D2837">
            <v>7</v>
          </cell>
          <cell r="E2837">
            <v>0</v>
          </cell>
          <cell r="F2837">
            <v>7.0000000000000007E-2</v>
          </cell>
        </row>
        <row r="2838">
          <cell r="B2838" t="str">
            <v>0398300</v>
          </cell>
          <cell r="C2838" t="str">
            <v>ARENA SPORTING GOODS, INC</v>
          </cell>
          <cell r="E2838">
            <v>0</v>
          </cell>
          <cell r="F2838">
            <v>0</v>
          </cell>
        </row>
        <row r="2839">
          <cell r="B2839" t="str">
            <v>0398305</v>
          </cell>
          <cell r="C2839" t="str">
            <v>ARENA SPORTS</v>
          </cell>
          <cell r="E2839">
            <v>0</v>
          </cell>
          <cell r="F2839">
            <v>0</v>
          </cell>
        </row>
        <row r="2840">
          <cell r="B2840" t="str">
            <v>0398623</v>
          </cell>
          <cell r="C2840" t="str">
            <v>WARREN HOSPITAL CORP</v>
          </cell>
          <cell r="E2840">
            <v>0</v>
          </cell>
          <cell r="F2840">
            <v>0</v>
          </cell>
        </row>
        <row r="2841">
          <cell r="B2841" t="str">
            <v>0399050</v>
          </cell>
          <cell r="C2841" t="str">
            <v>ATHLETE'S CONNECTION</v>
          </cell>
          <cell r="E2841">
            <v>0</v>
          </cell>
          <cell r="F2841">
            <v>0</v>
          </cell>
        </row>
        <row r="2842">
          <cell r="B2842" t="str">
            <v>0399115</v>
          </cell>
          <cell r="C2842" t="str">
            <v>ATHLETE'S FOOT</v>
          </cell>
          <cell r="E2842">
            <v>0</v>
          </cell>
          <cell r="F2842">
            <v>0</v>
          </cell>
        </row>
        <row r="2843">
          <cell r="B2843" t="str">
            <v>0399280</v>
          </cell>
          <cell r="C2843" t="str">
            <v>PLAYMAKERS INC -ELITE</v>
          </cell>
          <cell r="E2843">
            <v>8</v>
          </cell>
          <cell r="F2843">
            <v>0.08</v>
          </cell>
        </row>
        <row r="2844">
          <cell r="B2844" t="str">
            <v>0399540</v>
          </cell>
          <cell r="C2844" t="str">
            <v>BARISH BROTHERS, CO</v>
          </cell>
          <cell r="E2844">
            <v>0</v>
          </cell>
          <cell r="F2844">
            <v>0</v>
          </cell>
        </row>
        <row r="2845">
          <cell r="B2845" t="str">
            <v>0399615</v>
          </cell>
          <cell r="C2845" t="str">
            <v>BEE GEE'S FAMILY SHOES</v>
          </cell>
          <cell r="E2845">
            <v>0</v>
          </cell>
          <cell r="F2845">
            <v>0</v>
          </cell>
        </row>
        <row r="2846">
          <cell r="B2846" t="str">
            <v>0399965</v>
          </cell>
          <cell r="C2846" t="str">
            <v>BIG BILLS SPORT SHOP</v>
          </cell>
          <cell r="E2846">
            <v>0</v>
          </cell>
          <cell r="F2846">
            <v>0</v>
          </cell>
        </row>
        <row r="2847">
          <cell r="B2847" t="str">
            <v>0400121</v>
          </cell>
          <cell r="C2847" t="str">
            <v>CHAMPIONS SPORTING GOODS</v>
          </cell>
          <cell r="E2847">
            <v>0</v>
          </cell>
          <cell r="F2847">
            <v>0</v>
          </cell>
        </row>
        <row r="2848">
          <cell r="B2848" t="str">
            <v>0400157</v>
          </cell>
          <cell r="C2848" t="str">
            <v>MARK BAUMAN -ELITE</v>
          </cell>
          <cell r="E2848">
            <v>8</v>
          </cell>
          <cell r="F2848">
            <v>0.08</v>
          </cell>
        </row>
        <row r="2849">
          <cell r="B2849" t="str">
            <v>0400318</v>
          </cell>
          <cell r="C2849" t="str">
            <v>JUSTICE SHOE STORE</v>
          </cell>
          <cell r="E2849">
            <v>0</v>
          </cell>
          <cell r="F2849">
            <v>0</v>
          </cell>
        </row>
        <row r="2850">
          <cell r="B2850" t="str">
            <v>0400320</v>
          </cell>
          <cell r="C2850" t="str">
            <v>NEW BALANCE TROY</v>
          </cell>
          <cell r="D2850">
            <v>10</v>
          </cell>
          <cell r="E2850">
            <v>0</v>
          </cell>
          <cell r="F2850">
            <v>0.1</v>
          </cell>
        </row>
        <row r="2851">
          <cell r="B2851" t="str">
            <v>0400424</v>
          </cell>
          <cell r="C2851" t="str">
            <v>RAETZEL SHOES INC</v>
          </cell>
          <cell r="E2851">
            <v>0</v>
          </cell>
          <cell r="F2851">
            <v>0</v>
          </cell>
        </row>
        <row r="2852">
          <cell r="B2852" t="str">
            <v>0400444</v>
          </cell>
          <cell r="C2852" t="str">
            <v>HQ ARMY&amp;AIR FORCE EXCH SERV</v>
          </cell>
          <cell r="D2852">
            <v>10</v>
          </cell>
          <cell r="E2852">
            <v>0</v>
          </cell>
          <cell r="F2852">
            <v>0.1</v>
          </cell>
        </row>
        <row r="2853">
          <cell r="B2853" t="str">
            <v>0400503</v>
          </cell>
          <cell r="C2853" t="str">
            <v>LITTLE CHICK SHOE SHOP INC</v>
          </cell>
          <cell r="E2853">
            <v>0</v>
          </cell>
          <cell r="F2853">
            <v>0</v>
          </cell>
        </row>
        <row r="2854">
          <cell r="B2854" t="str">
            <v>0400530</v>
          </cell>
          <cell r="C2854" t="str">
            <v>R &amp; K SHOES INC</v>
          </cell>
          <cell r="E2854">
            <v>8</v>
          </cell>
          <cell r="F2854">
            <v>0.08</v>
          </cell>
        </row>
        <row r="2855">
          <cell r="B2855" t="str">
            <v>0400626</v>
          </cell>
          <cell r="C2855" t="str">
            <v>FIT RIGHT INC</v>
          </cell>
          <cell r="E2855">
            <v>0</v>
          </cell>
          <cell r="F2855">
            <v>0</v>
          </cell>
        </row>
        <row r="2856">
          <cell r="B2856" t="str">
            <v>0400725</v>
          </cell>
          <cell r="C2856" t="str">
            <v>WELLS SHOES, INC</v>
          </cell>
          <cell r="E2856">
            <v>0</v>
          </cell>
          <cell r="F2856">
            <v>0</v>
          </cell>
        </row>
        <row r="2857">
          <cell r="B2857" t="str">
            <v>0400821</v>
          </cell>
          <cell r="C2857" t="str">
            <v>BINDERS BIG MAN'S STORE INC.</v>
          </cell>
          <cell r="E2857">
            <v>0</v>
          </cell>
          <cell r="F2857">
            <v>0</v>
          </cell>
        </row>
        <row r="2858">
          <cell r="B2858" t="str">
            <v>0400826</v>
          </cell>
          <cell r="C2858" t="str">
            <v>BLACKBURN SPORTING GOODS</v>
          </cell>
          <cell r="E2858">
            <v>0</v>
          </cell>
          <cell r="F2858">
            <v>0</v>
          </cell>
        </row>
        <row r="2859">
          <cell r="B2859" t="str">
            <v>0400855</v>
          </cell>
          <cell r="C2859" t="str">
            <v>BOAZ SHOES</v>
          </cell>
          <cell r="E2859">
            <v>0</v>
          </cell>
          <cell r="F2859">
            <v>0</v>
          </cell>
        </row>
        <row r="2860">
          <cell r="B2860" t="str">
            <v>0400866</v>
          </cell>
          <cell r="C2860" t="str">
            <v>BONINI CORP</v>
          </cell>
          <cell r="E2860">
            <v>8</v>
          </cell>
          <cell r="F2860">
            <v>0.08</v>
          </cell>
        </row>
        <row r="2861">
          <cell r="B2861" t="str">
            <v>0400882</v>
          </cell>
          <cell r="C2861" t="str">
            <v>BORR'S BOOTERY, INC</v>
          </cell>
          <cell r="D2861">
            <v>8</v>
          </cell>
          <cell r="E2861">
            <v>0</v>
          </cell>
          <cell r="F2861">
            <v>0.08</v>
          </cell>
        </row>
        <row r="2862">
          <cell r="B2862" t="str">
            <v>0400908</v>
          </cell>
          <cell r="C2862" t="str">
            <v>BOLTHOUSE MERCHANDISING CORP</v>
          </cell>
          <cell r="E2862">
            <v>0</v>
          </cell>
          <cell r="F2862">
            <v>0</v>
          </cell>
        </row>
        <row r="2863">
          <cell r="B2863" t="str">
            <v>0400918</v>
          </cell>
          <cell r="C2863" t="str">
            <v>KID'S CLOTHES XCHANGE INC</v>
          </cell>
          <cell r="E2863">
            <v>0</v>
          </cell>
          <cell r="F2863">
            <v>0</v>
          </cell>
        </row>
        <row r="2864">
          <cell r="B2864" t="str">
            <v>0400926</v>
          </cell>
          <cell r="C2864" t="str">
            <v>JOHNNIE LEMASTER SPTS INC</v>
          </cell>
          <cell r="E2864">
            <v>0</v>
          </cell>
          <cell r="F2864">
            <v>0</v>
          </cell>
        </row>
        <row r="2865">
          <cell r="B2865" t="str">
            <v>0400930</v>
          </cell>
          <cell r="C2865" t="str">
            <v>ATHLETIC FAMILY SPORTING GOODS INC</v>
          </cell>
          <cell r="E2865">
            <v>0</v>
          </cell>
          <cell r="F2865">
            <v>0</v>
          </cell>
        </row>
        <row r="2866">
          <cell r="B2866" t="str">
            <v>0400959</v>
          </cell>
          <cell r="C2866" t="str">
            <v>BUCKLEYS SHOES INC</v>
          </cell>
          <cell r="E2866">
            <v>8</v>
          </cell>
          <cell r="F2866">
            <v>0.08</v>
          </cell>
        </row>
        <row r="2867">
          <cell r="B2867" t="str">
            <v>0401020</v>
          </cell>
          <cell r="C2867" t="str">
            <v>GEORGE MASTERS &amp; SONS, INC.</v>
          </cell>
          <cell r="E2867">
            <v>8</v>
          </cell>
          <cell r="F2867">
            <v>0.08</v>
          </cell>
        </row>
        <row r="2868">
          <cell r="B2868" t="str">
            <v>0401037</v>
          </cell>
          <cell r="C2868" t="str">
            <v>CAREY'S BOOT SHOP</v>
          </cell>
          <cell r="E2868">
            <v>0</v>
          </cell>
          <cell r="F2868">
            <v>0</v>
          </cell>
        </row>
        <row r="2869">
          <cell r="B2869" t="str">
            <v>0401064</v>
          </cell>
          <cell r="C2869" t="str">
            <v>CENTRAL FOOTWEAR GROUP LLC</v>
          </cell>
          <cell r="E2869">
            <v>0</v>
          </cell>
          <cell r="F2869">
            <v>0</v>
          </cell>
        </row>
        <row r="2870">
          <cell r="B2870" t="str">
            <v>0401072</v>
          </cell>
          <cell r="C2870" t="str">
            <v>RED WING SHOE STORE</v>
          </cell>
          <cell r="E2870">
            <v>0</v>
          </cell>
          <cell r="F2870">
            <v>0</v>
          </cell>
        </row>
        <row r="2871">
          <cell r="B2871" t="str">
            <v>0401075</v>
          </cell>
          <cell r="C2871" t="str">
            <v>CHOLETTE ENTERPRISES</v>
          </cell>
          <cell r="E2871">
            <v>0</v>
          </cell>
          <cell r="F2871">
            <v>0</v>
          </cell>
        </row>
        <row r="2872">
          <cell r="B2872" t="str">
            <v>0401099</v>
          </cell>
          <cell r="C2872" t="str">
            <v>CLAWSON SHOES INC</v>
          </cell>
          <cell r="E2872">
            <v>0</v>
          </cell>
          <cell r="F2872">
            <v>0</v>
          </cell>
        </row>
        <row r="2873">
          <cell r="B2873" t="str">
            <v>0401108</v>
          </cell>
          <cell r="C2873" t="str">
            <v>THE PEAK SPORTS &amp; FASHIONS INC</v>
          </cell>
          <cell r="E2873">
            <v>0</v>
          </cell>
          <cell r="F2873">
            <v>0</v>
          </cell>
        </row>
        <row r="2874">
          <cell r="B2874" t="str">
            <v>0401123</v>
          </cell>
          <cell r="C2874" t="str">
            <v>COMPLETE RUNNER</v>
          </cell>
          <cell r="E2874">
            <v>0</v>
          </cell>
          <cell r="F2874">
            <v>0</v>
          </cell>
        </row>
        <row r="2875">
          <cell r="B2875" t="str">
            <v>0401125</v>
          </cell>
          <cell r="C2875" t="str">
            <v>RAVEN INVESTMENT PROPERTIES IN</v>
          </cell>
          <cell r="E2875">
            <v>0</v>
          </cell>
          <cell r="F2875">
            <v>0</v>
          </cell>
        </row>
        <row r="2876">
          <cell r="B2876" t="str">
            <v>0401396</v>
          </cell>
          <cell r="C2876" t="str">
            <v>CUDA UNIFORM INC</v>
          </cell>
          <cell r="E2876">
            <v>0</v>
          </cell>
          <cell r="F2876">
            <v>0</v>
          </cell>
        </row>
        <row r="2877">
          <cell r="B2877" t="str">
            <v>0401470</v>
          </cell>
          <cell r="C2877" t="str">
            <v>DAVE'S SHOE REPAIR, INC</v>
          </cell>
          <cell r="E2877">
            <v>0</v>
          </cell>
          <cell r="F2877">
            <v>0</v>
          </cell>
        </row>
        <row r="2878">
          <cell r="B2878" t="str">
            <v>0401552</v>
          </cell>
          <cell r="C2878" t="str">
            <v>CHICAGO CHAMPS</v>
          </cell>
          <cell r="E2878">
            <v>0</v>
          </cell>
          <cell r="F2878">
            <v>0</v>
          </cell>
        </row>
        <row r="2879">
          <cell r="B2879" t="str">
            <v>0401609</v>
          </cell>
          <cell r="C2879" t="str">
            <v>DICK FAVORITE SPORTS</v>
          </cell>
          <cell r="E2879">
            <v>0</v>
          </cell>
          <cell r="F2879">
            <v>0</v>
          </cell>
        </row>
        <row r="2880">
          <cell r="B2880" t="str">
            <v>0401749</v>
          </cell>
          <cell r="C2880" t="str">
            <v>DUNHAMS ATHLEISURE CORP</v>
          </cell>
          <cell r="D2880">
            <v>10</v>
          </cell>
          <cell r="E2880">
            <v>0</v>
          </cell>
          <cell r="F2880">
            <v>0.1</v>
          </cell>
        </row>
        <row r="2881">
          <cell r="B2881" t="str">
            <v>0401999</v>
          </cell>
          <cell r="C2881" t="str">
            <v>GUS MACKER ENTERPRISES INC</v>
          </cell>
          <cell r="D2881">
            <v>40</v>
          </cell>
          <cell r="E2881">
            <v>0</v>
          </cell>
          <cell r="F2881">
            <v>0.4</v>
          </cell>
        </row>
        <row r="2882">
          <cell r="B2882" t="str">
            <v>0402240</v>
          </cell>
          <cell r="C2882" t="str">
            <v>EASTON SHOES, INC</v>
          </cell>
          <cell r="E2882">
            <v>8</v>
          </cell>
          <cell r="F2882">
            <v>0.08</v>
          </cell>
        </row>
        <row r="2883">
          <cell r="B2883" t="str">
            <v>0402334</v>
          </cell>
          <cell r="C2883" t="str">
            <v>GIERK SHOE STORE</v>
          </cell>
          <cell r="E2883">
            <v>0</v>
          </cell>
          <cell r="F2883">
            <v>0</v>
          </cell>
        </row>
        <row r="2884">
          <cell r="B2884" t="str">
            <v>0402400</v>
          </cell>
          <cell r="C2884" t="str">
            <v>TALL &amp; WIDE SHOES</v>
          </cell>
          <cell r="E2884">
            <v>0</v>
          </cell>
          <cell r="F2884">
            <v>0</v>
          </cell>
        </row>
        <row r="2885">
          <cell r="B2885" t="str">
            <v>0403099</v>
          </cell>
          <cell r="C2885" t="str">
            <v>THE SHOE SHOP</v>
          </cell>
          <cell r="E2885">
            <v>0</v>
          </cell>
          <cell r="F2885">
            <v>0</v>
          </cell>
        </row>
        <row r="2886">
          <cell r="B2886" t="str">
            <v>0403151</v>
          </cell>
          <cell r="C2886" t="str">
            <v>ERIC'S ACTION SPORTS   DELETED 6/99</v>
          </cell>
          <cell r="E2886">
            <v>0</v>
          </cell>
          <cell r="F2886">
            <v>0</v>
          </cell>
        </row>
        <row r="2887">
          <cell r="B2887" t="str">
            <v>0403278</v>
          </cell>
          <cell r="C2887" t="str">
            <v>FFSM INC</v>
          </cell>
          <cell r="E2887">
            <v>0</v>
          </cell>
          <cell r="F2887">
            <v>0</v>
          </cell>
        </row>
        <row r="2888">
          <cell r="B2888" t="str">
            <v>0403281</v>
          </cell>
          <cell r="C2888" t="str">
            <v>HOOK UPS &amp; MORE INC    DELETED 6/99</v>
          </cell>
          <cell r="E2888">
            <v>0</v>
          </cell>
          <cell r="F2888">
            <v>0</v>
          </cell>
        </row>
        <row r="2889">
          <cell r="B2889" t="str">
            <v>0403334</v>
          </cell>
          <cell r="C2889" t="str">
            <v>GENE'S ALLSPORTS</v>
          </cell>
          <cell r="E2889">
            <v>0</v>
          </cell>
          <cell r="F2889">
            <v>0</v>
          </cell>
        </row>
        <row r="2890">
          <cell r="B2890" t="str">
            <v>0403450</v>
          </cell>
          <cell r="C2890" t="str">
            <v>GOLDEN SHOES, INC</v>
          </cell>
          <cell r="E2890">
            <v>0</v>
          </cell>
          <cell r="F2890">
            <v>0</v>
          </cell>
        </row>
        <row r="2891">
          <cell r="B2891" t="str">
            <v>0403526</v>
          </cell>
          <cell r="C2891" t="str">
            <v>GROSSE POINTE VILLAGE FAMILY S</v>
          </cell>
          <cell r="E2891">
            <v>0</v>
          </cell>
          <cell r="F2891">
            <v>0</v>
          </cell>
        </row>
        <row r="2892">
          <cell r="B2892" t="str">
            <v>0403692</v>
          </cell>
          <cell r="C2892" t="str">
            <v>HACK SHOE COMPANY</v>
          </cell>
          <cell r="E2892">
            <v>0</v>
          </cell>
          <cell r="F2892">
            <v>0</v>
          </cell>
        </row>
        <row r="2893">
          <cell r="B2893" t="str">
            <v>0403712</v>
          </cell>
          <cell r="C2893" t="str">
            <v>BROWNS SHOE FIT CO</v>
          </cell>
          <cell r="E2893">
            <v>5</v>
          </cell>
          <cell r="F2893">
            <v>0.05</v>
          </cell>
        </row>
        <row r="2894">
          <cell r="B2894" t="str">
            <v>0403865</v>
          </cell>
          <cell r="C2894" t="str">
            <v>HARPER SHOP</v>
          </cell>
          <cell r="E2894">
            <v>0</v>
          </cell>
          <cell r="F2894">
            <v>0</v>
          </cell>
        </row>
        <row r="2895">
          <cell r="B2895" t="str">
            <v>0403882</v>
          </cell>
          <cell r="C2895" t="str">
            <v>HANSONS RUNNING SHOP INC.-ELITE</v>
          </cell>
          <cell r="E2895">
            <v>8</v>
          </cell>
          <cell r="F2895">
            <v>0.08</v>
          </cell>
        </row>
        <row r="2896">
          <cell r="B2896" t="str">
            <v>0403899</v>
          </cell>
          <cell r="C2896" t="str">
            <v>MAIN STREET SHOES LTD.</v>
          </cell>
          <cell r="E2896">
            <v>0</v>
          </cell>
          <cell r="F2896">
            <v>0</v>
          </cell>
        </row>
        <row r="2897">
          <cell r="B2897" t="str">
            <v>0403910</v>
          </cell>
          <cell r="C2897" t="str">
            <v>HOLCOMB SHOE SERVICE</v>
          </cell>
          <cell r="E2897">
            <v>0</v>
          </cell>
          <cell r="F2897">
            <v>0</v>
          </cell>
        </row>
        <row r="2898">
          <cell r="B2898" t="str">
            <v>0403913</v>
          </cell>
          <cell r="C2898" t="str">
            <v>HELDON SHOE CO</v>
          </cell>
          <cell r="E2898">
            <v>0</v>
          </cell>
          <cell r="F2898">
            <v>0</v>
          </cell>
        </row>
        <row r="2899">
          <cell r="B2899" t="str">
            <v>0403938</v>
          </cell>
          <cell r="C2899" t="str">
            <v>HARRY'S ARMY SURPLUS</v>
          </cell>
          <cell r="E2899">
            <v>0</v>
          </cell>
          <cell r="F2899">
            <v>0</v>
          </cell>
        </row>
        <row r="2900">
          <cell r="B2900" t="str">
            <v>0403941</v>
          </cell>
          <cell r="C2900" t="str">
            <v>HERSHEY'S SHOES, INC</v>
          </cell>
          <cell r="E2900">
            <v>8</v>
          </cell>
          <cell r="F2900">
            <v>0.08</v>
          </cell>
        </row>
        <row r="2901">
          <cell r="B2901" t="str">
            <v>0403945</v>
          </cell>
          <cell r="C2901" t="str">
            <v>HERSHEY SHOES TOO INC</v>
          </cell>
          <cell r="E2901">
            <v>0</v>
          </cell>
          <cell r="F2901">
            <v>0</v>
          </cell>
        </row>
        <row r="2902">
          <cell r="B2902" t="str">
            <v>0403948</v>
          </cell>
          <cell r="C2902" t="str">
            <v>HOWARD CURRY SHOES FOR CHILDRE</v>
          </cell>
          <cell r="E2902">
            <v>0</v>
          </cell>
          <cell r="F2902">
            <v>0</v>
          </cell>
        </row>
        <row r="2903">
          <cell r="B2903" t="str">
            <v>0403951</v>
          </cell>
          <cell r="C2903" t="str">
            <v>ATHLETE'S FOOT</v>
          </cell>
          <cell r="E2903">
            <v>0</v>
          </cell>
          <cell r="F2903">
            <v>0</v>
          </cell>
        </row>
        <row r="2904">
          <cell r="B2904" t="str">
            <v>0403998</v>
          </cell>
          <cell r="C2904" t="str">
            <v>STRATTON CORPORATION   deleted 3/00</v>
          </cell>
          <cell r="E2904">
            <v>0</v>
          </cell>
          <cell r="F2904">
            <v>0</v>
          </cell>
        </row>
        <row r="2905">
          <cell r="B2905" t="str">
            <v>0404055</v>
          </cell>
          <cell r="C2905" t="str">
            <v>HI-TECH OPTICAL CO INC</v>
          </cell>
          <cell r="E2905">
            <v>0</v>
          </cell>
          <cell r="F2905">
            <v>0</v>
          </cell>
        </row>
        <row r="2906">
          <cell r="B2906" t="str">
            <v>0404160</v>
          </cell>
          <cell r="C2906" t="str">
            <v>TETER ORTHOTICS &amp; PROSTHETICS</v>
          </cell>
          <cell r="E2906">
            <v>0</v>
          </cell>
          <cell r="F2906">
            <v>0</v>
          </cell>
        </row>
        <row r="2907">
          <cell r="B2907" t="str">
            <v>0404170</v>
          </cell>
          <cell r="C2907" t="str">
            <v>HOLDEN REID CORPORATION</v>
          </cell>
          <cell r="E2907">
            <v>0</v>
          </cell>
          <cell r="F2907">
            <v>0</v>
          </cell>
        </row>
        <row r="2908">
          <cell r="B2908" t="str">
            <v>0404402</v>
          </cell>
          <cell r="C2908" t="str">
            <v>KAL - MED IMPERIAL/ATHLETIC ATTIC</v>
          </cell>
          <cell r="E2908">
            <v>11</v>
          </cell>
          <cell r="F2908">
            <v>0.11</v>
          </cell>
        </row>
        <row r="2909">
          <cell r="B2909" t="str">
            <v>0404403</v>
          </cell>
          <cell r="C2909" t="str">
            <v>IMPERIAL SPORT CTR</v>
          </cell>
          <cell r="E2909">
            <v>11</v>
          </cell>
          <cell r="F2909">
            <v>0.11</v>
          </cell>
        </row>
        <row r="2910">
          <cell r="B2910" t="str">
            <v>0404580</v>
          </cell>
          <cell r="C2910" t="str">
            <v>J H CORPORATION</v>
          </cell>
          <cell r="E2910">
            <v>0</v>
          </cell>
          <cell r="F2910">
            <v>0</v>
          </cell>
        </row>
        <row r="2911">
          <cell r="B2911" t="str">
            <v>0404608</v>
          </cell>
          <cell r="C2911" t="str">
            <v>JACOBSON'S STORES INC.</v>
          </cell>
          <cell r="E2911">
            <v>0</v>
          </cell>
          <cell r="F2911">
            <v>0</v>
          </cell>
        </row>
        <row r="2912">
          <cell r="B2912" t="str">
            <v>0404688</v>
          </cell>
          <cell r="C2912" t="str">
            <v>KEN WOODY SPORTS SHOP INC</v>
          </cell>
          <cell r="E2912">
            <v>0</v>
          </cell>
          <cell r="F2912">
            <v>0</v>
          </cell>
        </row>
        <row r="2913">
          <cell r="B2913" t="str">
            <v>0404767</v>
          </cell>
          <cell r="C2913" t="str">
            <v>KICK IT AROUND SPORTS</v>
          </cell>
          <cell r="E2913">
            <v>0</v>
          </cell>
          <cell r="F2913">
            <v>0</v>
          </cell>
        </row>
        <row r="2914">
          <cell r="B2914" t="str">
            <v>0404901</v>
          </cell>
          <cell r="C2914" t="str">
            <v>KIRKEY SHOES AND REPAIR</v>
          </cell>
          <cell r="E2914">
            <v>0</v>
          </cell>
          <cell r="F2914">
            <v>0</v>
          </cell>
        </row>
        <row r="2915">
          <cell r="B2915" t="str">
            <v>0404926</v>
          </cell>
          <cell r="C2915" t="str">
            <v>KIRSHENBAUMS BARGAIN CTR</v>
          </cell>
          <cell r="E2915">
            <v>0</v>
          </cell>
          <cell r="F2915">
            <v>0</v>
          </cell>
        </row>
        <row r="2916">
          <cell r="B2916" t="str">
            <v>0404999</v>
          </cell>
          <cell r="C2916" t="str">
            <v>FLEET FEET SPORTS -ELITE</v>
          </cell>
          <cell r="E2916">
            <v>8</v>
          </cell>
          <cell r="F2916">
            <v>0.08</v>
          </cell>
        </row>
        <row r="2917">
          <cell r="B2917" t="str">
            <v>0405000</v>
          </cell>
          <cell r="C2917" t="str">
            <v>KNOTTS SHOES, INC</v>
          </cell>
          <cell r="E2917">
            <v>0</v>
          </cell>
          <cell r="F2917">
            <v>0</v>
          </cell>
        </row>
        <row r="2918">
          <cell r="B2918" t="str">
            <v>0405021</v>
          </cell>
          <cell r="C2918" t="str">
            <v>MARK VAN TASSEL, PT</v>
          </cell>
          <cell r="E2918">
            <v>0</v>
          </cell>
          <cell r="F2918">
            <v>0</v>
          </cell>
        </row>
        <row r="2919">
          <cell r="B2919" t="str">
            <v>0405051</v>
          </cell>
          <cell r="C2919" t="str">
            <v>JUNIOR BOOT SHOP</v>
          </cell>
          <cell r="E2919">
            <v>0</v>
          </cell>
          <cell r="F2919">
            <v>0</v>
          </cell>
        </row>
        <row r="2920">
          <cell r="B2920" t="str">
            <v>0405098</v>
          </cell>
          <cell r="C2920" t="str">
            <v>KEILEN ORTHOPEDIC SHOP INC.</v>
          </cell>
          <cell r="E2920">
            <v>0</v>
          </cell>
          <cell r="F2920">
            <v>0</v>
          </cell>
        </row>
        <row r="2921">
          <cell r="B2921" t="str">
            <v>0405150</v>
          </cell>
          <cell r="C2921" t="str">
            <v>JIM MATHES SHOES</v>
          </cell>
          <cell r="E2921">
            <v>0</v>
          </cell>
          <cell r="F2921">
            <v>0</v>
          </cell>
        </row>
        <row r="2922">
          <cell r="B2922" t="str">
            <v>0405150</v>
          </cell>
          <cell r="C2922" t="str">
            <v>JIM MATHES SHOES</v>
          </cell>
          <cell r="E2922">
            <v>8</v>
          </cell>
          <cell r="F2922">
            <v>0.08</v>
          </cell>
        </row>
        <row r="2923">
          <cell r="B2923" t="str">
            <v>0405159</v>
          </cell>
          <cell r="C2923" t="str">
            <v>JAY'S SPORTING GOODS INC.</v>
          </cell>
          <cell r="E2923">
            <v>0</v>
          </cell>
          <cell r="F2923">
            <v>0</v>
          </cell>
        </row>
        <row r="2924">
          <cell r="B2924" t="str">
            <v>0405918</v>
          </cell>
          <cell r="C2924" t="str">
            <v>FOOTWEAR FOOTCARE CENTER</v>
          </cell>
          <cell r="E2924">
            <v>0</v>
          </cell>
          <cell r="F2924">
            <v>0</v>
          </cell>
        </row>
        <row r="2925">
          <cell r="B2925" t="str">
            <v>0406405</v>
          </cell>
          <cell r="C2925" t="str">
            <v>WILLARD SAFETY SHOE CO</v>
          </cell>
          <cell r="E2925">
            <v>0</v>
          </cell>
          <cell r="F2925">
            <v>0</v>
          </cell>
        </row>
        <row r="2926">
          <cell r="B2926" t="str">
            <v>0406430</v>
          </cell>
          <cell r="C2926" t="str">
            <v>MID MICHIGAN PEDORTHIC CLINIC</v>
          </cell>
          <cell r="E2926">
            <v>0</v>
          </cell>
          <cell r="F2926">
            <v>0</v>
          </cell>
        </row>
        <row r="2927">
          <cell r="B2927" t="str">
            <v>0406511</v>
          </cell>
          <cell r="C2927" t="str">
            <v>MERCANTILE SOUTHEAST</v>
          </cell>
          <cell r="E2927">
            <v>0</v>
          </cell>
          <cell r="F2927">
            <v>0</v>
          </cell>
        </row>
        <row r="2928">
          <cell r="B2928" t="str">
            <v>0406600</v>
          </cell>
          <cell r="C2928" t="str">
            <v>KOCH'S ORTHOTICS &amp; PROSTHETICS</v>
          </cell>
          <cell r="E2928">
            <v>0</v>
          </cell>
          <cell r="F2928">
            <v>0</v>
          </cell>
        </row>
        <row r="2929">
          <cell r="B2929" t="str">
            <v>0407350</v>
          </cell>
          <cell r="C2929" t="str">
            <v>LAMERSON'S SHOES INC</v>
          </cell>
          <cell r="E2929">
            <v>0</v>
          </cell>
          <cell r="F2929">
            <v>0</v>
          </cell>
        </row>
        <row r="2930">
          <cell r="B2930" t="str">
            <v>0407369</v>
          </cell>
          <cell r="C2930" t="str">
            <v>HANGER ORTHOPEDIC</v>
          </cell>
          <cell r="E2930">
            <v>0</v>
          </cell>
          <cell r="F2930">
            <v>0</v>
          </cell>
        </row>
        <row r="2931">
          <cell r="B2931" t="str">
            <v>0407389</v>
          </cell>
          <cell r="C2931" t="str">
            <v>LENORES AEROBICS</v>
          </cell>
          <cell r="E2931">
            <v>0</v>
          </cell>
          <cell r="F2931">
            <v>0</v>
          </cell>
        </row>
        <row r="2932">
          <cell r="B2932" t="str">
            <v>0407399</v>
          </cell>
          <cell r="C2932" t="str">
            <v>LEYTON'S, INC</v>
          </cell>
          <cell r="E2932">
            <v>0</v>
          </cell>
          <cell r="F2932">
            <v>0</v>
          </cell>
        </row>
        <row r="2933">
          <cell r="B2933" t="str">
            <v>0407751</v>
          </cell>
          <cell r="C2933" t="str">
            <v>M C T C PRO SHOP, INC</v>
          </cell>
          <cell r="E2933">
            <v>0</v>
          </cell>
          <cell r="F2933">
            <v>0</v>
          </cell>
        </row>
        <row r="2934">
          <cell r="B2934" t="str">
            <v>0407914</v>
          </cell>
          <cell r="C2934" t="str">
            <v>M S U BOOTERY INC</v>
          </cell>
          <cell r="E2934">
            <v>0</v>
          </cell>
          <cell r="F2934">
            <v>0</v>
          </cell>
        </row>
        <row r="2935">
          <cell r="B2935" t="str">
            <v>0408107</v>
          </cell>
          <cell r="C2935" t="str">
            <v>MAUMEE CO         ABANDON 7/01</v>
          </cell>
          <cell r="E2935">
            <v>0</v>
          </cell>
          <cell r="F2935">
            <v>0</v>
          </cell>
        </row>
        <row r="2936">
          <cell r="B2936" t="str">
            <v>0408109</v>
          </cell>
          <cell r="C2936" t="str">
            <v>MAX WEHR SHOES, INC</v>
          </cell>
          <cell r="E2936">
            <v>0</v>
          </cell>
          <cell r="F2936">
            <v>0</v>
          </cell>
        </row>
        <row r="2937">
          <cell r="B2937" t="str">
            <v>0408263</v>
          </cell>
          <cell r="C2937" t="str">
            <v>MCLINDENS SHOES</v>
          </cell>
          <cell r="E2937">
            <v>8</v>
          </cell>
          <cell r="F2937">
            <v>0.08</v>
          </cell>
        </row>
        <row r="2938">
          <cell r="B2938" t="str">
            <v>0408442</v>
          </cell>
          <cell r="C2938" t="str">
            <v>MCNALLY'S SHOES</v>
          </cell>
          <cell r="E2938">
            <v>0</v>
          </cell>
          <cell r="F2938">
            <v>0</v>
          </cell>
        </row>
        <row r="2939">
          <cell r="B2939" t="str">
            <v>0408631</v>
          </cell>
          <cell r="C2939" t="str">
            <v>MEIJER INC  VENDOR     #905</v>
          </cell>
          <cell r="D2939">
            <v>7</v>
          </cell>
          <cell r="E2939">
            <v>0</v>
          </cell>
          <cell r="F2939">
            <v>7.0000000000000007E-2</v>
          </cell>
        </row>
        <row r="2940">
          <cell r="B2940" t="str">
            <v>0408638</v>
          </cell>
          <cell r="C2940" t="str">
            <v>MICHIGAN SPORTING GDS</v>
          </cell>
          <cell r="D2940">
            <v>7</v>
          </cell>
          <cell r="E2940">
            <v>0</v>
          </cell>
          <cell r="F2940">
            <v>7.0000000000000007E-2</v>
          </cell>
        </row>
        <row r="2941">
          <cell r="B2941" t="str">
            <v>0408705</v>
          </cell>
          <cell r="C2941" t="str">
            <v>METROPOLITAN UNIFORM CO</v>
          </cell>
          <cell r="E2941">
            <v>0</v>
          </cell>
          <cell r="F2941">
            <v>0</v>
          </cell>
        </row>
        <row r="2942">
          <cell r="B2942" t="str">
            <v>0408721</v>
          </cell>
          <cell r="C2942" t="str">
            <v>MULLER SHOE STORES INC</v>
          </cell>
          <cell r="E2942">
            <v>8</v>
          </cell>
          <cell r="F2942">
            <v>0.08</v>
          </cell>
        </row>
        <row r="2943">
          <cell r="B2943" t="str">
            <v>0408766</v>
          </cell>
          <cell r="C2943" t="str">
            <v>MIERAS FAMILY SHOES INC</v>
          </cell>
          <cell r="D2943">
            <v>6</v>
          </cell>
          <cell r="E2943">
            <v>0</v>
          </cell>
          <cell r="F2943">
            <v>0.06</v>
          </cell>
        </row>
        <row r="2944">
          <cell r="B2944" t="str">
            <v>0408778</v>
          </cell>
          <cell r="C2944" t="str">
            <v>GOODY TWO SHOES</v>
          </cell>
          <cell r="E2944">
            <v>0</v>
          </cell>
          <cell r="F2944">
            <v>0</v>
          </cell>
        </row>
        <row r="2945">
          <cell r="B2945" t="str">
            <v>0408837</v>
          </cell>
          <cell r="C2945" t="str">
            <v>NATOW TOMA UNIFORM INC</v>
          </cell>
          <cell r="E2945">
            <v>5</v>
          </cell>
          <cell r="F2945">
            <v>0.05</v>
          </cell>
        </row>
        <row r="2946">
          <cell r="B2946" t="str">
            <v>0408895</v>
          </cell>
          <cell r="C2946" t="str">
            <v>MILLER SHOES</v>
          </cell>
          <cell r="E2946">
            <v>8</v>
          </cell>
          <cell r="F2946">
            <v>0.08</v>
          </cell>
        </row>
        <row r="2947">
          <cell r="B2947" t="str">
            <v>0408905</v>
          </cell>
          <cell r="C2947" t="str">
            <v>MILLERS SHOE PARLOR INC</v>
          </cell>
          <cell r="D2947">
            <v>8</v>
          </cell>
          <cell r="E2947">
            <v>0</v>
          </cell>
          <cell r="F2947">
            <v>0.08</v>
          </cell>
        </row>
        <row r="2948">
          <cell r="B2948" t="str">
            <v>0408930</v>
          </cell>
          <cell r="C2948" t="str">
            <v>MR ALANS MENS BOOTERY</v>
          </cell>
          <cell r="E2948">
            <v>0</v>
          </cell>
          <cell r="F2948">
            <v>0</v>
          </cell>
        </row>
        <row r="2949">
          <cell r="B2949" t="str">
            <v>0408983</v>
          </cell>
          <cell r="C2949" t="str">
            <v>MR. ROGERS STRIDE RITE</v>
          </cell>
          <cell r="E2949">
            <v>0</v>
          </cell>
          <cell r="F2949">
            <v>0</v>
          </cell>
        </row>
        <row r="2950">
          <cell r="B2950" t="str">
            <v>0408996</v>
          </cell>
          <cell r="C2950" t="str">
            <v>GUS MACKER ENTERPRISES INC</v>
          </cell>
          <cell r="D2950">
            <v>30</v>
          </cell>
          <cell r="E2950">
            <v>0</v>
          </cell>
          <cell r="F2950">
            <v>0.3</v>
          </cell>
        </row>
        <row r="2951">
          <cell r="B2951" t="str">
            <v>0408997</v>
          </cell>
          <cell r="C2951" t="str">
            <v>GUS MACKER BASKETBALL</v>
          </cell>
          <cell r="E2951">
            <v>0</v>
          </cell>
          <cell r="F2951">
            <v>0</v>
          </cell>
        </row>
        <row r="2952">
          <cell r="B2952" t="str">
            <v>0408998</v>
          </cell>
          <cell r="C2952" t="str">
            <v>GUS MACKER ENTERPRISES INC</v>
          </cell>
          <cell r="D2952">
            <v>30</v>
          </cell>
          <cell r="E2952">
            <v>0</v>
          </cell>
          <cell r="F2952">
            <v>0.3</v>
          </cell>
        </row>
        <row r="2953">
          <cell r="B2953" t="str">
            <v>0408999</v>
          </cell>
          <cell r="C2953" t="str">
            <v>GUS MACKER ENTERPRISES INC</v>
          </cell>
          <cell r="D2953">
            <v>40</v>
          </cell>
          <cell r="E2953">
            <v>0</v>
          </cell>
          <cell r="F2953">
            <v>0.4</v>
          </cell>
        </row>
        <row r="2954">
          <cell r="B2954" t="str">
            <v>0409106</v>
          </cell>
          <cell r="C2954" t="str">
            <v>NATOW UNIFORM CORP</v>
          </cell>
          <cell r="E2954">
            <v>0</v>
          </cell>
          <cell r="F2954">
            <v>0</v>
          </cell>
        </row>
        <row r="2955">
          <cell r="B2955" t="str">
            <v>0409109</v>
          </cell>
          <cell r="C2955" t="str">
            <v>O'CONNOR SHOE STORE</v>
          </cell>
          <cell r="E2955">
            <v>0</v>
          </cell>
          <cell r="F2955">
            <v>0</v>
          </cell>
        </row>
        <row r="2956">
          <cell r="B2956" t="str">
            <v>0409286</v>
          </cell>
          <cell r="C2956" t="str">
            <v>NORDIC SPORTS</v>
          </cell>
          <cell r="E2956">
            <v>0</v>
          </cell>
          <cell r="F2956">
            <v>0</v>
          </cell>
        </row>
        <row r="2957">
          <cell r="B2957" t="str">
            <v>0409298</v>
          </cell>
          <cell r="C2957" t="str">
            <v>KPM CORP.</v>
          </cell>
          <cell r="E2957">
            <v>0</v>
          </cell>
          <cell r="F2957">
            <v>0</v>
          </cell>
        </row>
        <row r="2958">
          <cell r="B2958" t="str">
            <v>0409301</v>
          </cell>
          <cell r="C2958" t="str">
            <v>NORMAN CORPORATION</v>
          </cell>
          <cell r="E2958">
            <v>0</v>
          </cell>
          <cell r="F2958">
            <v>0</v>
          </cell>
        </row>
        <row r="2959">
          <cell r="B2959" t="str">
            <v>0409413</v>
          </cell>
          <cell r="C2959" t="str">
            <v>OKUN BROTHERS</v>
          </cell>
          <cell r="D2959">
            <v>8</v>
          </cell>
          <cell r="E2959">
            <v>0</v>
          </cell>
          <cell r="F2959">
            <v>0.08</v>
          </cell>
        </row>
        <row r="2960">
          <cell r="B2960" t="str">
            <v>0410401</v>
          </cell>
          <cell r="C2960" t="str">
            <v>NEW DIRECTIONS INC</v>
          </cell>
          <cell r="E2960">
            <v>0</v>
          </cell>
          <cell r="F2960">
            <v>0</v>
          </cell>
        </row>
        <row r="2961">
          <cell r="B2961" t="str">
            <v>0410599</v>
          </cell>
          <cell r="C2961" t="str">
            <v>NEW BALANCE FARMINGTON HILLS</v>
          </cell>
          <cell r="D2961">
            <v>10</v>
          </cell>
          <cell r="E2961">
            <v>0</v>
          </cell>
          <cell r="F2961">
            <v>0.1</v>
          </cell>
        </row>
        <row r="2962">
          <cell r="B2962" t="str">
            <v>0410717</v>
          </cell>
          <cell r="C2962" t="str">
            <v>DAVID ZERKEL SALES LTD</v>
          </cell>
          <cell r="E2962">
            <v>0</v>
          </cell>
          <cell r="F2962">
            <v>0</v>
          </cell>
        </row>
        <row r="2963">
          <cell r="B2963" t="str">
            <v>0410725</v>
          </cell>
          <cell r="C2963" t="str">
            <v>NEW BALANCE GRAND RAPIDS</v>
          </cell>
          <cell r="D2963">
            <v>10</v>
          </cell>
          <cell r="E2963">
            <v>0</v>
          </cell>
          <cell r="F2963">
            <v>0.1</v>
          </cell>
        </row>
        <row r="2964">
          <cell r="B2964" t="str">
            <v>0410756</v>
          </cell>
          <cell r="C2964" t="str">
            <v>PARK ATHLETIC SUPPLY</v>
          </cell>
          <cell r="E2964">
            <v>0</v>
          </cell>
          <cell r="F2964">
            <v>0</v>
          </cell>
        </row>
        <row r="2965">
          <cell r="B2965" t="str">
            <v>0410934</v>
          </cell>
          <cell r="C2965" t="str">
            <v>PAUL THOMAS SHOES, INC</v>
          </cell>
          <cell r="E2965">
            <v>0</v>
          </cell>
          <cell r="F2965">
            <v>0</v>
          </cell>
        </row>
        <row r="2966">
          <cell r="B2966" t="str">
            <v>0411026</v>
          </cell>
          <cell r="C2966" t="str">
            <v>WILDERNESS OUTFITTERS</v>
          </cell>
          <cell r="E2966">
            <v>0</v>
          </cell>
          <cell r="F2966">
            <v>0</v>
          </cell>
        </row>
        <row r="2967">
          <cell r="B2967" t="str">
            <v>0411057</v>
          </cell>
          <cell r="C2967" t="str">
            <v>STRIDERS INC -ELITE</v>
          </cell>
          <cell r="E2967">
            <v>8</v>
          </cell>
          <cell r="F2967">
            <v>0.08</v>
          </cell>
        </row>
        <row r="2968">
          <cell r="B2968" t="str">
            <v>0411271</v>
          </cell>
          <cell r="C2968" t="str">
            <v>PETE'S SHOE BOX, INC</v>
          </cell>
          <cell r="E2968">
            <v>0</v>
          </cell>
          <cell r="F2968">
            <v>0</v>
          </cell>
        </row>
        <row r="2969">
          <cell r="B2969" t="str">
            <v>0411282</v>
          </cell>
          <cell r="C2969" t="str">
            <v>PETOSKEY FAMILY FOOT CARE</v>
          </cell>
          <cell r="E2969">
            <v>0</v>
          </cell>
          <cell r="F2969">
            <v>0</v>
          </cell>
        </row>
        <row r="2970">
          <cell r="B2970" t="str">
            <v>0411816</v>
          </cell>
          <cell r="C2970" t="str">
            <v>S &amp; S CORPORATION</v>
          </cell>
          <cell r="E2970">
            <v>0</v>
          </cell>
          <cell r="F2970">
            <v>0</v>
          </cell>
        </row>
        <row r="2971">
          <cell r="B2971" t="str">
            <v>0411821</v>
          </cell>
          <cell r="C2971" t="str">
            <v>KELLY'S SPORTS</v>
          </cell>
          <cell r="E2971">
            <v>0</v>
          </cell>
          <cell r="F2971">
            <v>0</v>
          </cell>
        </row>
        <row r="2972">
          <cell r="B2972" t="str">
            <v>0411876</v>
          </cell>
          <cell r="C2972" t="str">
            <v>SPORTS WORLD</v>
          </cell>
          <cell r="E2972">
            <v>0</v>
          </cell>
          <cell r="F2972">
            <v>0</v>
          </cell>
        </row>
        <row r="2973">
          <cell r="B2973" t="str">
            <v>0411949</v>
          </cell>
          <cell r="C2973" t="str">
            <v>R C'S VARSITY SPORTS</v>
          </cell>
          <cell r="E2973">
            <v>0</v>
          </cell>
          <cell r="F2973">
            <v>0</v>
          </cell>
        </row>
        <row r="2974">
          <cell r="B2974" t="str">
            <v>0412074</v>
          </cell>
          <cell r="C2974" t="str">
            <v>RACQUETS UNLIMITED</v>
          </cell>
          <cell r="E2974">
            <v>0</v>
          </cell>
          <cell r="F2974">
            <v>0</v>
          </cell>
        </row>
        <row r="2975">
          <cell r="B2975" t="str">
            <v>0412085</v>
          </cell>
          <cell r="C2975" t="str">
            <v>Y J SHOES</v>
          </cell>
          <cell r="E2975">
            <v>0</v>
          </cell>
          <cell r="F2975">
            <v>0</v>
          </cell>
        </row>
        <row r="2976">
          <cell r="B2976" t="str">
            <v>0412279</v>
          </cell>
          <cell r="C2976" t="str">
            <v>ED REHMANN &amp; SONS INC</v>
          </cell>
          <cell r="E2976">
            <v>0</v>
          </cell>
          <cell r="F2976">
            <v>0</v>
          </cell>
        </row>
        <row r="2977">
          <cell r="B2977" t="str">
            <v>0412300</v>
          </cell>
          <cell r="C2977" t="str">
            <v>RENAISSANCE SHOE IMPORT, CO</v>
          </cell>
          <cell r="E2977">
            <v>0</v>
          </cell>
          <cell r="F2977">
            <v>0</v>
          </cell>
        </row>
        <row r="2978">
          <cell r="B2978" t="str">
            <v>0412325</v>
          </cell>
          <cell r="C2978" t="str">
            <v>REYNOLDS &amp;SONS SPTG GDS</v>
          </cell>
          <cell r="E2978">
            <v>0</v>
          </cell>
          <cell r="F2978">
            <v>0</v>
          </cell>
        </row>
        <row r="2979">
          <cell r="B2979" t="str">
            <v>0412350</v>
          </cell>
          <cell r="C2979" t="str">
            <v>RIDER`S BIKE&amp;SPORT SHOE</v>
          </cell>
          <cell r="E2979">
            <v>0</v>
          </cell>
          <cell r="F2979">
            <v>0</v>
          </cell>
        </row>
        <row r="2980">
          <cell r="B2980" t="str">
            <v>0412399</v>
          </cell>
          <cell r="C2980" t="str">
            <v>RICE'S SHOES INC</v>
          </cell>
          <cell r="E2980">
            <v>0</v>
          </cell>
          <cell r="F2980">
            <v>0</v>
          </cell>
        </row>
        <row r="2981">
          <cell r="B2981" t="str">
            <v>0412425</v>
          </cell>
          <cell r="C2981" t="str">
            <v>ROGLINS USA</v>
          </cell>
          <cell r="E2981">
            <v>7</v>
          </cell>
          <cell r="F2981">
            <v>7.0000000000000007E-2</v>
          </cell>
        </row>
        <row r="2982">
          <cell r="B2982" t="str">
            <v>0412451</v>
          </cell>
          <cell r="C2982" t="str">
            <v>ROSS ALLEN ORTHOPEDICS DELETED 6/99</v>
          </cell>
          <cell r="E2982">
            <v>0</v>
          </cell>
          <cell r="F2982">
            <v>0</v>
          </cell>
        </row>
        <row r="2983">
          <cell r="B2983" t="str">
            <v>0412473</v>
          </cell>
          <cell r="C2983" t="str">
            <v>RUNNERY</v>
          </cell>
          <cell r="E2983">
            <v>0</v>
          </cell>
          <cell r="F2983">
            <v>0</v>
          </cell>
        </row>
        <row r="2984">
          <cell r="B2984" t="str">
            <v>0412498</v>
          </cell>
          <cell r="C2984" t="str">
            <v>MR. D'S SHOES INC.</v>
          </cell>
          <cell r="E2984">
            <v>0</v>
          </cell>
          <cell r="F2984">
            <v>0</v>
          </cell>
        </row>
        <row r="2985">
          <cell r="B2985" t="str">
            <v>0412672</v>
          </cell>
          <cell r="C2985" t="str">
            <v>RUNNING FIT   - ELITE</v>
          </cell>
          <cell r="E2985">
            <v>8</v>
          </cell>
          <cell r="F2985">
            <v>0.08</v>
          </cell>
        </row>
        <row r="2986">
          <cell r="B2986" t="str">
            <v>0412675</v>
          </cell>
          <cell r="C2986" t="str">
            <v>RUNNING WORLD</v>
          </cell>
          <cell r="E2986">
            <v>0</v>
          </cell>
          <cell r="F2986">
            <v>0</v>
          </cell>
        </row>
        <row r="2987">
          <cell r="B2987" t="str">
            <v>0412678</v>
          </cell>
          <cell r="C2987" t="str">
            <v>A LITTLE BIT A SOLE</v>
          </cell>
          <cell r="E2987">
            <v>0</v>
          </cell>
          <cell r="F2987">
            <v>0</v>
          </cell>
        </row>
        <row r="2988">
          <cell r="B2988" t="str">
            <v>0412872</v>
          </cell>
          <cell r="C2988" t="str">
            <v>RUNNING GEAR -ELITE</v>
          </cell>
          <cell r="E2988">
            <v>8</v>
          </cell>
          <cell r="F2988">
            <v>0.08</v>
          </cell>
        </row>
        <row r="2989">
          <cell r="B2989" t="str">
            <v>0413085</v>
          </cell>
          <cell r="C2989" t="str">
            <v>SCHOLTEN SHOES &amp; REPAIR</v>
          </cell>
          <cell r="E2989">
            <v>0</v>
          </cell>
          <cell r="F2989">
            <v>0</v>
          </cell>
        </row>
        <row r="2990">
          <cell r="B2990" t="str">
            <v>0413110</v>
          </cell>
          <cell r="C2990" t="str">
            <v>COBBLERS BENCH</v>
          </cell>
          <cell r="E2990">
            <v>0</v>
          </cell>
          <cell r="F2990">
            <v>0</v>
          </cell>
        </row>
        <row r="2991">
          <cell r="B2991" t="str">
            <v>0413495</v>
          </cell>
          <cell r="C2991" t="str">
            <v>SEAHORSE &amp; GAZELLE, INC -ELITE</v>
          </cell>
          <cell r="E2991">
            <v>8</v>
          </cell>
          <cell r="F2991">
            <v>0.08</v>
          </cell>
        </row>
        <row r="2992">
          <cell r="B2992" t="str">
            <v>0413542</v>
          </cell>
          <cell r="C2992" t="str">
            <v>SHERMAN &amp; SONS INC</v>
          </cell>
          <cell r="E2992">
            <v>0</v>
          </cell>
          <cell r="F2992">
            <v>0</v>
          </cell>
        </row>
        <row r="2993">
          <cell r="B2993" t="str">
            <v>0413666</v>
          </cell>
          <cell r="C2993" t="str">
            <v>SHERMANS SHOES</v>
          </cell>
          <cell r="E2993">
            <v>0</v>
          </cell>
          <cell r="F2993">
            <v>0</v>
          </cell>
        </row>
        <row r="2994">
          <cell r="B2994" t="str">
            <v>0414108</v>
          </cell>
          <cell r="C2994" t="str">
            <v>SHOE HORN INC</v>
          </cell>
          <cell r="E2994">
            <v>8</v>
          </cell>
          <cell r="F2994">
            <v>0.08</v>
          </cell>
        </row>
        <row r="2995">
          <cell r="B2995" t="str">
            <v>0414150</v>
          </cell>
          <cell r="C2995" t="str">
            <v>SERVE IT UP SPORTS INC</v>
          </cell>
          <cell r="E2995">
            <v>0</v>
          </cell>
          <cell r="F2995">
            <v>0</v>
          </cell>
        </row>
        <row r="2996">
          <cell r="B2996" t="str">
            <v>0414175</v>
          </cell>
          <cell r="C2996" t="str">
            <v>SHOE INN INC</v>
          </cell>
          <cell r="E2996">
            <v>0</v>
          </cell>
          <cell r="F2996">
            <v>0</v>
          </cell>
        </row>
        <row r="2997">
          <cell r="B2997" t="str">
            <v>0414204</v>
          </cell>
          <cell r="C2997" t="str">
            <v>SIBLEYS SHOES</v>
          </cell>
          <cell r="E2997">
            <v>0</v>
          </cell>
          <cell r="F2997">
            <v>0</v>
          </cell>
        </row>
        <row r="2998">
          <cell r="B2998" t="str">
            <v>0414550</v>
          </cell>
          <cell r="C2998" t="str">
            <v>SOCCER STORE &amp;MORE</v>
          </cell>
          <cell r="E2998">
            <v>0</v>
          </cell>
          <cell r="F2998">
            <v>0</v>
          </cell>
        </row>
        <row r="2999">
          <cell r="B2999" t="str">
            <v>0414587</v>
          </cell>
          <cell r="C2999" t="str">
            <v>SPORTSARAMA INC</v>
          </cell>
          <cell r="E2999">
            <v>0</v>
          </cell>
          <cell r="F2999">
            <v>0</v>
          </cell>
        </row>
        <row r="3000">
          <cell r="B3000" t="str">
            <v>0414600</v>
          </cell>
          <cell r="C3000" t="str">
            <v>SPORTS SECTION</v>
          </cell>
          <cell r="E3000">
            <v>0</v>
          </cell>
          <cell r="F3000">
            <v>0</v>
          </cell>
        </row>
        <row r="3001">
          <cell r="B3001" t="str">
            <v>0414624</v>
          </cell>
          <cell r="C3001" t="str">
            <v>SNYDER'S SHOES OF CADILLAC INC</v>
          </cell>
          <cell r="E3001">
            <v>0</v>
          </cell>
          <cell r="F3001">
            <v>0</v>
          </cell>
        </row>
        <row r="3002">
          <cell r="B3002" t="str">
            <v>0414859</v>
          </cell>
          <cell r="C3002" t="str">
            <v>SPORT SHOP</v>
          </cell>
          <cell r="E3002">
            <v>0</v>
          </cell>
          <cell r="F3002">
            <v>0</v>
          </cell>
        </row>
        <row r="3003">
          <cell r="B3003" t="str">
            <v>0415119</v>
          </cell>
          <cell r="C3003" t="str">
            <v>TRU-FIT PEDORTHICS</v>
          </cell>
          <cell r="E3003">
            <v>8</v>
          </cell>
          <cell r="F3003">
            <v>0.08</v>
          </cell>
        </row>
        <row r="3004">
          <cell r="B3004" t="str">
            <v>0415918</v>
          </cell>
          <cell r="C3004" t="str">
            <v>TILTON &amp; SONS SHOES</v>
          </cell>
          <cell r="E3004">
            <v>0</v>
          </cell>
          <cell r="F3004">
            <v>0</v>
          </cell>
        </row>
        <row r="3005">
          <cell r="B3005" t="str">
            <v>0415922</v>
          </cell>
          <cell r="C3005" t="str">
            <v>PERKOS SHOES</v>
          </cell>
          <cell r="E3005">
            <v>0</v>
          </cell>
          <cell r="F3005">
            <v>0</v>
          </cell>
        </row>
        <row r="3006">
          <cell r="B3006" t="str">
            <v>0416311</v>
          </cell>
          <cell r="C3006" t="str">
            <v>SHOE GALLERY</v>
          </cell>
          <cell r="E3006">
            <v>0</v>
          </cell>
          <cell r="F3006">
            <v>0</v>
          </cell>
        </row>
        <row r="3007">
          <cell r="B3007" t="str">
            <v>0416789</v>
          </cell>
          <cell r="C3007" t="str">
            <v>NAVY EXHANGE SERV CENTER BLDG</v>
          </cell>
          <cell r="D3007">
            <v>10</v>
          </cell>
          <cell r="E3007">
            <v>0</v>
          </cell>
          <cell r="F3007">
            <v>0.1</v>
          </cell>
        </row>
        <row r="3008">
          <cell r="B3008" t="str">
            <v>0416808</v>
          </cell>
          <cell r="C3008" t="str">
            <v>USA ATHLETE</v>
          </cell>
          <cell r="E3008">
            <v>0</v>
          </cell>
          <cell r="F3008">
            <v>0</v>
          </cell>
        </row>
        <row r="3009">
          <cell r="B3009" t="str">
            <v>0416887</v>
          </cell>
          <cell r="C3009" t="str">
            <v>SPORTSHOE INC</v>
          </cell>
          <cell r="E3009">
            <v>0</v>
          </cell>
          <cell r="F3009">
            <v>0</v>
          </cell>
        </row>
        <row r="3010">
          <cell r="B3010" t="str">
            <v>0416967</v>
          </cell>
          <cell r="C3010" t="str">
            <v>TORTISE AND HARE -ELITE</v>
          </cell>
          <cell r="E3010">
            <v>8</v>
          </cell>
          <cell r="F3010">
            <v>0.08</v>
          </cell>
        </row>
        <row r="3011">
          <cell r="B3011" t="str">
            <v>0417378</v>
          </cell>
          <cell r="C3011" t="str">
            <v>STEP ONE RUNNING STORE -ELITE</v>
          </cell>
          <cell r="E3011">
            <v>8</v>
          </cell>
          <cell r="F3011">
            <v>0.08</v>
          </cell>
        </row>
        <row r="3012">
          <cell r="B3012" t="str">
            <v>0417595</v>
          </cell>
          <cell r="C3012" t="str">
            <v>SWANN'S STORE</v>
          </cell>
          <cell r="E3012">
            <v>0</v>
          </cell>
          <cell r="F3012">
            <v>0</v>
          </cell>
        </row>
        <row r="3013">
          <cell r="B3013" t="str">
            <v>0417836</v>
          </cell>
          <cell r="C3013" t="str">
            <v>T.S. HOVANEC CO</v>
          </cell>
          <cell r="E3013">
            <v>0</v>
          </cell>
          <cell r="F3013">
            <v>0</v>
          </cell>
        </row>
        <row r="3014">
          <cell r="B3014" t="str">
            <v>0418077</v>
          </cell>
          <cell r="C3014" t="str">
            <v>T N R ENTERPRISES</v>
          </cell>
          <cell r="E3014">
            <v>0</v>
          </cell>
          <cell r="F3014">
            <v>0</v>
          </cell>
        </row>
        <row r="3015">
          <cell r="B3015" t="str">
            <v>0418400</v>
          </cell>
          <cell r="C3015" t="str">
            <v>300 PRO SHOP, INC</v>
          </cell>
          <cell r="E3015">
            <v>0</v>
          </cell>
          <cell r="F3015">
            <v>0</v>
          </cell>
        </row>
        <row r="3016">
          <cell r="B3016" t="str">
            <v>0418484</v>
          </cell>
          <cell r="C3016" t="str">
            <v>3 M SPORTS, INC</v>
          </cell>
          <cell r="E3016">
            <v>0</v>
          </cell>
          <cell r="F3016">
            <v>0</v>
          </cell>
        </row>
        <row r="3017">
          <cell r="B3017" t="str">
            <v>0418560</v>
          </cell>
          <cell r="C3017" t="str">
            <v>TENNIS COMPANY</v>
          </cell>
          <cell r="E3017">
            <v>0</v>
          </cell>
          <cell r="F3017">
            <v>0</v>
          </cell>
        </row>
        <row r="3018">
          <cell r="B3018" t="str">
            <v>0419227</v>
          </cell>
          <cell r="C3018" t="str">
            <v>NEW BALANCE CRYSTAL LAKE</v>
          </cell>
          <cell r="D3018">
            <v>10</v>
          </cell>
          <cell r="E3018">
            <v>0</v>
          </cell>
          <cell r="F3018">
            <v>0.1</v>
          </cell>
        </row>
        <row r="3019">
          <cell r="B3019" t="str">
            <v>0419350</v>
          </cell>
          <cell r="C3019" t="str">
            <v>TOTAL FITNESS OUTLET, INC</v>
          </cell>
          <cell r="E3019">
            <v>0</v>
          </cell>
          <cell r="F3019">
            <v>0</v>
          </cell>
        </row>
        <row r="3020">
          <cell r="B3020" t="str">
            <v>0419362</v>
          </cell>
          <cell r="C3020" t="str">
            <v>TOTAL RUNNER INC -ELITE</v>
          </cell>
          <cell r="E3020">
            <v>8</v>
          </cell>
          <cell r="F3020">
            <v>0.08</v>
          </cell>
        </row>
        <row r="3021">
          <cell r="B3021" t="str">
            <v>0419363</v>
          </cell>
          <cell r="C3021" t="str">
            <v>GREAT LAKES ATHLETICS INC</v>
          </cell>
          <cell r="E3021">
            <v>0</v>
          </cell>
          <cell r="F3021">
            <v>0</v>
          </cell>
        </row>
        <row r="3022">
          <cell r="B3022" t="str">
            <v>0419370</v>
          </cell>
          <cell r="C3022" t="str">
            <v>SPORT SHOP OF BEULAH</v>
          </cell>
          <cell r="E3022">
            <v>0</v>
          </cell>
          <cell r="F3022">
            <v>0</v>
          </cell>
        </row>
        <row r="3023">
          <cell r="B3023" t="str">
            <v>0419417</v>
          </cell>
          <cell r="C3023" t="str">
            <v>TOUT 'N TENNIS</v>
          </cell>
          <cell r="E3023">
            <v>0</v>
          </cell>
          <cell r="F3023">
            <v>0</v>
          </cell>
        </row>
        <row r="3024">
          <cell r="B3024" t="str">
            <v>0419471</v>
          </cell>
          <cell r="C3024" t="str">
            <v>TRACKS ATHLETIC FOOTWEAR</v>
          </cell>
          <cell r="E3024">
            <v>0</v>
          </cell>
          <cell r="F3024">
            <v>0</v>
          </cell>
        </row>
        <row r="3025">
          <cell r="B3025" t="str">
            <v>0419500</v>
          </cell>
          <cell r="C3025" t="str">
            <v>UNDERWOOD SHOE STORE</v>
          </cell>
          <cell r="E3025">
            <v>0</v>
          </cell>
          <cell r="F3025">
            <v>0</v>
          </cell>
        </row>
        <row r="3026">
          <cell r="B3026" t="str">
            <v>0419565</v>
          </cell>
          <cell r="C3026" t="str">
            <v>VAN HOECKS COMFORT SHOE SHOP</v>
          </cell>
          <cell r="D3026">
            <v>8</v>
          </cell>
          <cell r="E3026">
            <v>0</v>
          </cell>
          <cell r="F3026">
            <v>0.08</v>
          </cell>
        </row>
        <row r="3027">
          <cell r="B3027" t="str">
            <v>0419566</v>
          </cell>
          <cell r="C3027" t="str">
            <v>VAN HOECKS COMFORT SHOES SHOP</v>
          </cell>
          <cell r="E3027">
            <v>0</v>
          </cell>
          <cell r="F3027">
            <v>0</v>
          </cell>
        </row>
        <row r="3028">
          <cell r="B3028" t="str">
            <v>0419761</v>
          </cell>
          <cell r="C3028" t="str">
            <v>VARSITY SHOP</v>
          </cell>
          <cell r="E3028">
            <v>0</v>
          </cell>
          <cell r="F3028">
            <v>0</v>
          </cell>
        </row>
        <row r="3029">
          <cell r="B3029" t="str">
            <v>0419879</v>
          </cell>
          <cell r="C3029" t="str">
            <v>AA TO EE SHOES INC</v>
          </cell>
          <cell r="E3029">
            <v>8</v>
          </cell>
          <cell r="F3029">
            <v>0.08</v>
          </cell>
        </row>
        <row r="3030">
          <cell r="B3030" t="str">
            <v>0419882</v>
          </cell>
          <cell r="C3030" t="str">
            <v>ZALLA'S WIDE SHOES INC</v>
          </cell>
          <cell r="E3030">
            <v>0</v>
          </cell>
          <cell r="F3030">
            <v>0</v>
          </cell>
        </row>
        <row r="3031">
          <cell r="B3031" t="str">
            <v>0419892</v>
          </cell>
          <cell r="C3031" t="str">
            <v>ZALLA'S QUALITY SHOES, INC</v>
          </cell>
          <cell r="E3031">
            <v>0</v>
          </cell>
          <cell r="F3031">
            <v>0</v>
          </cell>
        </row>
        <row r="3032">
          <cell r="B3032" t="str">
            <v>0419916</v>
          </cell>
          <cell r="C3032" t="str">
            <v>VERFAILLIES &amp; COSSETTE SHOE</v>
          </cell>
          <cell r="E3032">
            <v>0</v>
          </cell>
          <cell r="F3032">
            <v>0</v>
          </cell>
        </row>
        <row r="3033">
          <cell r="B3033" t="str">
            <v>0420000</v>
          </cell>
          <cell r="C3033" t="str">
            <v>A-H SALES INC          DELETED 6/99</v>
          </cell>
          <cell r="E3033">
            <v>0</v>
          </cell>
          <cell r="F3033">
            <v>0</v>
          </cell>
        </row>
        <row r="3034">
          <cell r="B3034" t="str">
            <v>0420119</v>
          </cell>
          <cell r="C3034" t="str">
            <v>DUY'S INC</v>
          </cell>
          <cell r="E3034">
            <v>0</v>
          </cell>
          <cell r="F3034">
            <v>0</v>
          </cell>
        </row>
        <row r="3035">
          <cell r="B3035" t="str">
            <v>0420131</v>
          </cell>
          <cell r="C3035" t="str">
            <v>E L AKERMAN, INC</v>
          </cell>
          <cell r="E3035">
            <v>8</v>
          </cell>
          <cell r="F3035">
            <v>0.08</v>
          </cell>
        </row>
        <row r="3036">
          <cell r="B3036" t="str">
            <v>0420240</v>
          </cell>
          <cell r="C3036" t="str">
            <v>ADAMS BOOTERY INC</v>
          </cell>
          <cell r="E3036">
            <v>0</v>
          </cell>
          <cell r="F3036">
            <v>0</v>
          </cell>
        </row>
        <row r="3037">
          <cell r="B3037" t="str">
            <v>0420329</v>
          </cell>
          <cell r="C3037" t="str">
            <v>SLAM, INC</v>
          </cell>
          <cell r="E3037">
            <v>0</v>
          </cell>
          <cell r="F3037">
            <v>0</v>
          </cell>
        </row>
        <row r="3038">
          <cell r="B3038" t="str">
            <v>0420731</v>
          </cell>
          <cell r="C3038" t="str">
            <v>MEGA SPORTS</v>
          </cell>
          <cell r="E3038">
            <v>0</v>
          </cell>
          <cell r="F3038">
            <v>0</v>
          </cell>
        </row>
        <row r="3039">
          <cell r="B3039" t="str">
            <v>0420751</v>
          </cell>
          <cell r="C3039" t="str">
            <v>ALTMAN SHOES</v>
          </cell>
          <cell r="E3039">
            <v>0</v>
          </cell>
          <cell r="F3039">
            <v>0</v>
          </cell>
        </row>
        <row r="3040">
          <cell r="B3040" t="str">
            <v>0420911</v>
          </cell>
          <cell r="C3040" t="str">
            <v>SIMPSON'S SHOES</v>
          </cell>
          <cell r="E3040">
            <v>0</v>
          </cell>
          <cell r="F3040">
            <v>0</v>
          </cell>
        </row>
        <row r="3041">
          <cell r="B3041" t="str">
            <v>0421009</v>
          </cell>
          <cell r="C3041" t="str">
            <v>YAHRAUS &amp; RUFERACHT INC</v>
          </cell>
          <cell r="E3041">
            <v>0</v>
          </cell>
          <cell r="F3041">
            <v>0</v>
          </cell>
        </row>
        <row r="3042">
          <cell r="B3042" t="str">
            <v>0421126</v>
          </cell>
          <cell r="C3042" t="str">
            <v>RIPE</v>
          </cell>
          <cell r="E3042">
            <v>0</v>
          </cell>
          <cell r="F3042">
            <v>0</v>
          </cell>
        </row>
        <row r="3043">
          <cell r="B3043" t="str">
            <v>0421189</v>
          </cell>
          <cell r="C3043" t="str">
            <v>AMERICA SHOES</v>
          </cell>
          <cell r="E3043">
            <v>0</v>
          </cell>
          <cell r="F3043">
            <v>0</v>
          </cell>
        </row>
        <row r="3044">
          <cell r="B3044" t="str">
            <v>0421198</v>
          </cell>
          <cell r="C3044" t="str">
            <v>THE GLIK COMPANY</v>
          </cell>
          <cell r="E3044">
            <v>0</v>
          </cell>
          <cell r="F3044">
            <v>0</v>
          </cell>
        </row>
        <row r="3045">
          <cell r="B3045" t="str">
            <v>0421199</v>
          </cell>
          <cell r="C3045" t="str">
            <v>FOOTCARE SHOE CO.</v>
          </cell>
          <cell r="E3045">
            <v>0</v>
          </cell>
          <cell r="F3045">
            <v>0</v>
          </cell>
        </row>
        <row r="3046">
          <cell r="B3046" t="str">
            <v>0421500</v>
          </cell>
          <cell r="C3046" t="str">
            <v>ART'S MENS WEAR</v>
          </cell>
          <cell r="E3046">
            <v>0</v>
          </cell>
          <cell r="F3046">
            <v>0</v>
          </cell>
        </row>
        <row r="3047">
          <cell r="B3047" t="str">
            <v>0421633</v>
          </cell>
          <cell r="C3047" t="str">
            <v>ASSOCIATED SUPPLY COMPANY</v>
          </cell>
          <cell r="E3047">
            <v>0</v>
          </cell>
          <cell r="F3047">
            <v>0</v>
          </cell>
        </row>
        <row r="3048">
          <cell r="B3048" t="str">
            <v>0421840</v>
          </cell>
          <cell r="C3048" t="str">
            <v>SHOEAST INC   delete 8/00</v>
          </cell>
          <cell r="E3048">
            <v>0</v>
          </cell>
          <cell r="F3048">
            <v>0</v>
          </cell>
        </row>
        <row r="3049">
          <cell r="B3049" t="str">
            <v>0421950</v>
          </cell>
          <cell r="C3049" t="str">
            <v>SHOETORIUM INC</v>
          </cell>
          <cell r="E3049">
            <v>8</v>
          </cell>
          <cell r="F3049">
            <v>0.08</v>
          </cell>
        </row>
        <row r="3050">
          <cell r="B3050" t="str">
            <v>0425106</v>
          </cell>
          <cell r="C3050" t="str">
            <v>JOE'S FAMILY SHOE STORE</v>
          </cell>
          <cell r="E3050">
            <v>0</v>
          </cell>
          <cell r="F3050">
            <v>0</v>
          </cell>
        </row>
        <row r="3051">
          <cell r="B3051" t="str">
            <v>0425869</v>
          </cell>
          <cell r="C3051" t="str">
            <v>ATHLETE'S FOOT</v>
          </cell>
          <cell r="E3051">
            <v>0</v>
          </cell>
          <cell r="F3051">
            <v>0</v>
          </cell>
        </row>
        <row r="3052">
          <cell r="B3052" t="str">
            <v>0425898</v>
          </cell>
          <cell r="C3052" t="str">
            <v>MARY FREE BED ORTHOTICS</v>
          </cell>
          <cell r="E3052">
            <v>0</v>
          </cell>
          <cell r="F3052">
            <v>0</v>
          </cell>
        </row>
        <row r="3053">
          <cell r="B3053" t="str">
            <v>0426202</v>
          </cell>
          <cell r="C3053" t="str">
            <v>ATHLETE'S FOOT QUINCY INC</v>
          </cell>
          <cell r="E3053">
            <v>7</v>
          </cell>
          <cell r="F3053">
            <v>7.0000000000000007E-2</v>
          </cell>
        </row>
        <row r="3054">
          <cell r="B3054" t="str">
            <v>0426405</v>
          </cell>
          <cell r="C3054" t="str">
            <v>SHOES'N STUFF</v>
          </cell>
          <cell r="E3054">
            <v>8</v>
          </cell>
          <cell r="F3054">
            <v>0.08</v>
          </cell>
        </row>
        <row r="3055">
          <cell r="B3055" t="str">
            <v>0426426</v>
          </cell>
          <cell r="C3055" t="str">
            <v>ATHLETIC SHOE MARKET INC</v>
          </cell>
          <cell r="E3055">
            <v>0</v>
          </cell>
          <cell r="F3055">
            <v>0</v>
          </cell>
        </row>
        <row r="3056">
          <cell r="B3056" t="str">
            <v>0427500</v>
          </cell>
          <cell r="C3056" t="str">
            <v>ATHLETIC ZONE INC</v>
          </cell>
          <cell r="E3056">
            <v>0</v>
          </cell>
          <cell r="F3056">
            <v>0</v>
          </cell>
        </row>
        <row r="3057">
          <cell r="B3057" t="str">
            <v>0428043</v>
          </cell>
          <cell r="C3057" t="str">
            <v>ATHLETIC SHOP</v>
          </cell>
          <cell r="E3057">
            <v>0</v>
          </cell>
          <cell r="F3057">
            <v>0</v>
          </cell>
        </row>
        <row r="3058">
          <cell r="B3058" t="str">
            <v>0428064</v>
          </cell>
          <cell r="C3058" t="str">
            <v>HOLDENRID'S SHOES</v>
          </cell>
          <cell r="E3058">
            <v>0</v>
          </cell>
          <cell r="F3058">
            <v>0</v>
          </cell>
        </row>
        <row r="3059">
          <cell r="B3059" t="str">
            <v>0428121</v>
          </cell>
          <cell r="C3059" t="str">
            <v>HOME SHOE STORE INC</v>
          </cell>
          <cell r="E3059">
            <v>0</v>
          </cell>
          <cell r="F3059">
            <v>0</v>
          </cell>
        </row>
        <row r="3060">
          <cell r="B3060" t="str">
            <v>0428145</v>
          </cell>
          <cell r="C3060" t="str">
            <v>B A B ATHLETIC FOOTWEAR, INC</v>
          </cell>
          <cell r="E3060">
            <v>7</v>
          </cell>
          <cell r="F3060">
            <v>7.0000000000000007E-2</v>
          </cell>
        </row>
        <row r="3061">
          <cell r="B3061" t="str">
            <v>0428149</v>
          </cell>
          <cell r="C3061" t="str">
            <v>B &amp; C ENTERPRISES INC</v>
          </cell>
          <cell r="E3061">
            <v>0</v>
          </cell>
          <cell r="F3061">
            <v>0</v>
          </cell>
        </row>
        <row r="3062">
          <cell r="B3062" t="str">
            <v>0428205</v>
          </cell>
          <cell r="C3062" t="str">
            <v>B J'S SPORTS CENTER</v>
          </cell>
          <cell r="E3062">
            <v>0</v>
          </cell>
          <cell r="F3062">
            <v>0</v>
          </cell>
        </row>
        <row r="3063">
          <cell r="B3063" t="str">
            <v>0428227</v>
          </cell>
          <cell r="C3063" t="str">
            <v>I BERMANS SONS INC</v>
          </cell>
          <cell r="E3063">
            <v>0</v>
          </cell>
          <cell r="F3063">
            <v>0</v>
          </cell>
        </row>
        <row r="3064">
          <cell r="B3064" t="str">
            <v>0428230</v>
          </cell>
          <cell r="C3064" t="str">
            <v>I BERMAN SONS, INC</v>
          </cell>
          <cell r="E3064">
            <v>0</v>
          </cell>
          <cell r="F3064">
            <v>0</v>
          </cell>
        </row>
        <row r="3065">
          <cell r="B3065" t="str">
            <v>0428248</v>
          </cell>
          <cell r="C3065" t="str">
            <v>BLACKS SPORTING GOODS</v>
          </cell>
          <cell r="E3065">
            <v>0</v>
          </cell>
          <cell r="F3065">
            <v>0</v>
          </cell>
        </row>
        <row r="3066">
          <cell r="B3066" t="str">
            <v>0428325</v>
          </cell>
          <cell r="C3066" t="str">
            <v>HOLT SHOE SHOP</v>
          </cell>
          <cell r="E3066">
            <v>0</v>
          </cell>
          <cell r="F3066">
            <v>0</v>
          </cell>
        </row>
        <row r="3067">
          <cell r="B3067" t="str">
            <v>0428366</v>
          </cell>
          <cell r="C3067" t="str">
            <v>BACHRACH CLOTHING INC</v>
          </cell>
          <cell r="E3067">
            <v>0</v>
          </cell>
          <cell r="F3067">
            <v>0</v>
          </cell>
        </row>
        <row r="3068">
          <cell r="B3068" t="str">
            <v>0428515</v>
          </cell>
          <cell r="C3068" t="str">
            <v>BLACK &amp; CO</v>
          </cell>
          <cell r="E3068">
            <v>0</v>
          </cell>
          <cell r="F3068">
            <v>0</v>
          </cell>
        </row>
        <row r="3069">
          <cell r="B3069" t="str">
            <v>0428779</v>
          </cell>
          <cell r="C3069" t="str">
            <v>BLACK &amp; COMPANY</v>
          </cell>
          <cell r="E3069">
            <v>0</v>
          </cell>
          <cell r="F3069">
            <v>0</v>
          </cell>
        </row>
        <row r="3070">
          <cell r="B3070" t="str">
            <v>0429848</v>
          </cell>
          <cell r="C3070" t="str">
            <v>BLEYERS SPORT MART</v>
          </cell>
          <cell r="E3070">
            <v>0</v>
          </cell>
          <cell r="F3070">
            <v>0</v>
          </cell>
        </row>
        <row r="3071">
          <cell r="B3071" t="str">
            <v>0430102</v>
          </cell>
          <cell r="C3071" t="str">
            <v>BREEDLOVE SPTG GOODS</v>
          </cell>
          <cell r="E3071">
            <v>0</v>
          </cell>
          <cell r="F3071">
            <v>0</v>
          </cell>
        </row>
        <row r="3072">
          <cell r="B3072" t="str">
            <v>0430199</v>
          </cell>
          <cell r="C3072" t="str">
            <v>NEW BALANCE NAPLES</v>
          </cell>
          <cell r="D3072">
            <v>10</v>
          </cell>
          <cell r="E3072">
            <v>0</v>
          </cell>
          <cell r="F3072">
            <v>0.1</v>
          </cell>
        </row>
        <row r="3073">
          <cell r="B3073" t="str">
            <v>0430309</v>
          </cell>
          <cell r="C3073" t="str">
            <v>NEW BALANCE URBANA</v>
          </cell>
          <cell r="D3073">
            <v>10</v>
          </cell>
          <cell r="E3073">
            <v>0</v>
          </cell>
          <cell r="F3073">
            <v>0.1</v>
          </cell>
        </row>
        <row r="3074">
          <cell r="B3074" t="str">
            <v>0430366</v>
          </cell>
          <cell r="C3074" t="str">
            <v>BROWN'S SHOE FIT #59</v>
          </cell>
          <cell r="E3074">
            <v>5</v>
          </cell>
          <cell r="F3074">
            <v>0.05</v>
          </cell>
        </row>
        <row r="3075">
          <cell r="B3075" t="str">
            <v>0430408</v>
          </cell>
          <cell r="C3075" t="str">
            <v>HANIG'S FOOTWEAR INC</v>
          </cell>
          <cell r="E3075">
            <v>0</v>
          </cell>
          <cell r="F3075">
            <v>0</v>
          </cell>
        </row>
        <row r="3076">
          <cell r="B3076" t="str">
            <v>0430412</v>
          </cell>
          <cell r="C3076" t="str">
            <v>XXXXXXXXXXXXXXXXXX</v>
          </cell>
          <cell r="D3076">
            <v>10</v>
          </cell>
          <cell r="E3076">
            <v>0</v>
          </cell>
          <cell r="F3076">
            <v>0.1</v>
          </cell>
        </row>
        <row r="3077">
          <cell r="B3077" t="str">
            <v>0430428</v>
          </cell>
          <cell r="C3077" t="str">
            <v>NAPERVILLE TENNIS CLUB INC</v>
          </cell>
          <cell r="E3077">
            <v>0</v>
          </cell>
          <cell r="F3077">
            <v>0</v>
          </cell>
        </row>
        <row r="3078">
          <cell r="B3078" t="str">
            <v>0430505</v>
          </cell>
          <cell r="C3078" t="str">
            <v>EVANSTON GOLF CLUB</v>
          </cell>
          <cell r="E3078">
            <v>0</v>
          </cell>
          <cell r="F3078">
            <v>0</v>
          </cell>
        </row>
        <row r="3079">
          <cell r="B3079" t="str">
            <v>0430522</v>
          </cell>
          <cell r="C3079" t="str">
            <v>SCHWENKER &amp; MOUGIN</v>
          </cell>
          <cell r="E3079">
            <v>0</v>
          </cell>
          <cell r="F3079">
            <v>0</v>
          </cell>
        </row>
        <row r="3080">
          <cell r="B3080" t="str">
            <v>0430600</v>
          </cell>
          <cell r="C3080" t="str">
            <v>CHICAGO SHOE MART</v>
          </cell>
          <cell r="E3080">
            <v>0</v>
          </cell>
          <cell r="F3080">
            <v>0</v>
          </cell>
        </row>
        <row r="3081">
          <cell r="B3081" t="str">
            <v>0430614</v>
          </cell>
          <cell r="C3081" t="str">
            <v>CAROUSEL SHOES LTD OF NAPERVILLE</v>
          </cell>
          <cell r="E3081">
            <v>0</v>
          </cell>
          <cell r="F3081">
            <v>0</v>
          </cell>
        </row>
        <row r="3082">
          <cell r="B3082" t="str">
            <v>0430620</v>
          </cell>
          <cell r="C3082" t="str">
            <v>CHICAGO TENNIS COMPANY</v>
          </cell>
          <cell r="E3082">
            <v>0</v>
          </cell>
          <cell r="F3082">
            <v>0</v>
          </cell>
        </row>
        <row r="3083">
          <cell r="B3083" t="str">
            <v>0430805</v>
          </cell>
          <cell r="C3083" t="str">
            <v>OMEGA COMMUNICATIONS</v>
          </cell>
          <cell r="E3083">
            <v>0</v>
          </cell>
          <cell r="F3083">
            <v>0</v>
          </cell>
        </row>
        <row r="3084">
          <cell r="B3084" t="str">
            <v>0430827</v>
          </cell>
          <cell r="C3084" t="str">
            <v>GOTSKIND'S NAPERVILLE INC</v>
          </cell>
          <cell r="E3084">
            <v>0</v>
          </cell>
          <cell r="F3084">
            <v>0</v>
          </cell>
        </row>
        <row r="3085">
          <cell r="B3085" t="str">
            <v>0431130</v>
          </cell>
          <cell r="C3085" t="str">
            <v>BROWN'S SHOE FIT CO</v>
          </cell>
          <cell r="E3085">
            <v>0</v>
          </cell>
          <cell r="F3085">
            <v>0</v>
          </cell>
        </row>
        <row r="3086">
          <cell r="B3086" t="str">
            <v>0431199</v>
          </cell>
          <cell r="C3086" t="str">
            <v>CHICAGO CITY SPORTS, INC.</v>
          </cell>
          <cell r="E3086">
            <v>0</v>
          </cell>
          <cell r="F3086">
            <v>0</v>
          </cell>
        </row>
        <row r="3087">
          <cell r="B3087" t="str">
            <v>0431228</v>
          </cell>
          <cell r="C3087" t="str">
            <v>BROWN'S SUPER SPORTS INC</v>
          </cell>
          <cell r="E3087">
            <v>0</v>
          </cell>
          <cell r="F3087">
            <v>0</v>
          </cell>
        </row>
        <row r="3088">
          <cell r="B3088" t="str">
            <v>0431354</v>
          </cell>
          <cell r="C3088" t="str">
            <v>CHILTON SPORTS</v>
          </cell>
          <cell r="E3088">
            <v>0</v>
          </cell>
          <cell r="F3088">
            <v>0</v>
          </cell>
        </row>
        <row r="3089">
          <cell r="B3089" t="str">
            <v>0431446</v>
          </cell>
          <cell r="C3089" t="str">
            <v>CISCO'S SHOES</v>
          </cell>
          <cell r="E3089">
            <v>0</v>
          </cell>
          <cell r="F3089">
            <v>0</v>
          </cell>
        </row>
        <row r="3090">
          <cell r="B3090" t="str">
            <v>0431698</v>
          </cell>
          <cell r="C3090" t="str">
            <v>QUARLES II INC</v>
          </cell>
          <cell r="E3090">
            <v>5</v>
          </cell>
          <cell r="F3090">
            <v>0.05</v>
          </cell>
        </row>
        <row r="3091">
          <cell r="B3091" t="str">
            <v>0431729</v>
          </cell>
          <cell r="C3091" t="str">
            <v>CLOUD NINE SHOES       DELETED 6/99</v>
          </cell>
          <cell r="E3091">
            <v>0</v>
          </cell>
          <cell r="F3091">
            <v>0</v>
          </cell>
        </row>
        <row r="3092">
          <cell r="B3092" t="str">
            <v>0431809</v>
          </cell>
          <cell r="C3092" t="str">
            <v>CARL'S OF QUINCY</v>
          </cell>
          <cell r="E3092">
            <v>0</v>
          </cell>
          <cell r="F3092">
            <v>0</v>
          </cell>
        </row>
        <row r="3093">
          <cell r="B3093" t="str">
            <v>0431816</v>
          </cell>
          <cell r="C3093" t="str">
            <v>CAGE USA INC</v>
          </cell>
          <cell r="E3093">
            <v>0</v>
          </cell>
          <cell r="F3093">
            <v>0</v>
          </cell>
        </row>
        <row r="3094">
          <cell r="B3094" t="str">
            <v>0431958</v>
          </cell>
          <cell r="C3094" t="str">
            <v>COMPETITIVE FOOT -ELITE</v>
          </cell>
          <cell r="E3094">
            <v>8</v>
          </cell>
          <cell r="F3094">
            <v>0.08</v>
          </cell>
        </row>
        <row r="3095">
          <cell r="B3095" t="str">
            <v>0432102</v>
          </cell>
          <cell r="C3095" t="str">
            <v>CORRECTIVE MEASURES INC</v>
          </cell>
          <cell r="E3095">
            <v>0</v>
          </cell>
          <cell r="F3095">
            <v>0</v>
          </cell>
        </row>
        <row r="3096">
          <cell r="B3096" t="str">
            <v>0432103</v>
          </cell>
          <cell r="C3096" t="str">
            <v>CORRECTIVE MEASURES PLUS INC</v>
          </cell>
          <cell r="E3096">
            <v>0</v>
          </cell>
          <cell r="F3096">
            <v>0</v>
          </cell>
        </row>
        <row r="3097">
          <cell r="B3097" t="str">
            <v>0432146</v>
          </cell>
          <cell r="C3097" t="str">
            <v>COUNTRY COBBLER</v>
          </cell>
          <cell r="E3097">
            <v>0</v>
          </cell>
          <cell r="F3097">
            <v>0</v>
          </cell>
        </row>
        <row r="3098">
          <cell r="B3098" t="str">
            <v>0432167</v>
          </cell>
          <cell r="C3098" t="str">
            <v>COUNTRY SHOE SHOP</v>
          </cell>
          <cell r="E3098">
            <v>0</v>
          </cell>
          <cell r="F3098">
            <v>0</v>
          </cell>
        </row>
        <row r="3099">
          <cell r="B3099" t="str">
            <v>0432230</v>
          </cell>
          <cell r="C3099" t="str">
            <v>COURT SPORTS</v>
          </cell>
          <cell r="E3099">
            <v>0</v>
          </cell>
          <cell r="F3099">
            <v>0</v>
          </cell>
        </row>
        <row r="3100">
          <cell r="B3100" t="str">
            <v>0432232</v>
          </cell>
          <cell r="C3100" t="str">
            <v>COURT SPORTS PLUS</v>
          </cell>
          <cell r="E3100">
            <v>0</v>
          </cell>
          <cell r="F3100">
            <v>0</v>
          </cell>
        </row>
        <row r="3101">
          <cell r="B3101" t="str">
            <v>0432298</v>
          </cell>
          <cell r="C3101" t="str">
            <v>VILLAGE BOOTERY</v>
          </cell>
          <cell r="E3101">
            <v>0</v>
          </cell>
          <cell r="F3101">
            <v>0</v>
          </cell>
        </row>
        <row r="3102">
          <cell r="B3102" t="str">
            <v>0432367</v>
          </cell>
          <cell r="C3102" t="str">
            <v>C-D-EEES SHOES INC</v>
          </cell>
          <cell r="E3102">
            <v>0</v>
          </cell>
          <cell r="F3102">
            <v>0</v>
          </cell>
        </row>
        <row r="3103">
          <cell r="B3103" t="str">
            <v>0432484</v>
          </cell>
          <cell r="C3103" t="str">
            <v>CRAWFORD SUBURBAN, INC</v>
          </cell>
          <cell r="E3103">
            <v>0</v>
          </cell>
          <cell r="F3103">
            <v>0</v>
          </cell>
        </row>
        <row r="3104">
          <cell r="B3104" t="str">
            <v>0432741</v>
          </cell>
          <cell r="C3104" t="str">
            <v>CYCLE M</v>
          </cell>
          <cell r="E3104">
            <v>0</v>
          </cell>
          <cell r="F3104">
            <v>0</v>
          </cell>
        </row>
        <row r="3105">
          <cell r="B3105" t="str">
            <v>0433130</v>
          </cell>
          <cell r="C3105" t="str">
            <v>ON THE RUN LLC -ELITE</v>
          </cell>
          <cell r="E3105">
            <v>8</v>
          </cell>
          <cell r="F3105">
            <v>0.08</v>
          </cell>
        </row>
        <row r="3106">
          <cell r="B3106" t="str">
            <v>0433189</v>
          </cell>
          <cell r="C3106" t="str">
            <v>DOWNERS GROVE GIESCHE SHOE STO</v>
          </cell>
          <cell r="E3106">
            <v>0</v>
          </cell>
          <cell r="F3106">
            <v>0</v>
          </cell>
        </row>
        <row r="3107">
          <cell r="B3107" t="str">
            <v>0434021</v>
          </cell>
          <cell r="C3107" t="str">
            <v>DEVON FOUR COHNS SHOES INC</v>
          </cell>
          <cell r="E3107">
            <v>0</v>
          </cell>
          <cell r="F3107">
            <v>0</v>
          </cell>
        </row>
        <row r="3108">
          <cell r="B3108" t="str">
            <v>0434256</v>
          </cell>
          <cell r="C3108" t="str">
            <v>DRAISINE LTD -elite</v>
          </cell>
          <cell r="E3108">
            <v>0</v>
          </cell>
          <cell r="F3108">
            <v>0</v>
          </cell>
        </row>
        <row r="3109">
          <cell r="B3109" t="str">
            <v>0434256</v>
          </cell>
          <cell r="C3109" t="str">
            <v>DRAISINE LTD -elite</v>
          </cell>
          <cell r="E3109">
            <v>8</v>
          </cell>
          <cell r="F3109">
            <v>0.08</v>
          </cell>
        </row>
        <row r="3110">
          <cell r="B3110" t="str">
            <v>0434410</v>
          </cell>
          <cell r="C3110" t="str">
            <v>DRESS FOR SUCCESS</v>
          </cell>
          <cell r="E3110">
            <v>0</v>
          </cell>
          <cell r="F3110">
            <v>0</v>
          </cell>
        </row>
        <row r="3111">
          <cell r="B3111" t="str">
            <v>0434620</v>
          </cell>
          <cell r="C3111" t="str">
            <v>DOWNTOWN COURTS CL INC</v>
          </cell>
          <cell r="E3111">
            <v>0</v>
          </cell>
          <cell r="F3111">
            <v>0</v>
          </cell>
        </row>
        <row r="3112">
          <cell r="B3112" t="str">
            <v>0434845</v>
          </cell>
          <cell r="C3112" t="str">
            <v>EAST BANK CLUB VENTURE</v>
          </cell>
          <cell r="E3112">
            <v>0</v>
          </cell>
          <cell r="F3112">
            <v>0</v>
          </cell>
        </row>
        <row r="3113">
          <cell r="B3113" t="str">
            <v>0434870</v>
          </cell>
          <cell r="C3113" t="str">
            <v>EDWARD'S SHOE STORE INC</v>
          </cell>
          <cell r="E3113">
            <v>0</v>
          </cell>
          <cell r="F3113">
            <v>0</v>
          </cell>
        </row>
        <row r="3114">
          <cell r="B3114" t="str">
            <v>0434898</v>
          </cell>
          <cell r="C3114" t="str">
            <v>EMPORIUM SHOE STORE</v>
          </cell>
          <cell r="E3114">
            <v>0</v>
          </cell>
          <cell r="F3114">
            <v>0</v>
          </cell>
        </row>
        <row r="3115">
          <cell r="B3115" t="str">
            <v>0434999</v>
          </cell>
          <cell r="C3115" t="str">
            <v>EVANSTON ATHLETIC CLUB</v>
          </cell>
          <cell r="E3115">
            <v>0</v>
          </cell>
          <cell r="F3115">
            <v>0</v>
          </cell>
        </row>
        <row r="3116">
          <cell r="B3116" t="str">
            <v>0435215</v>
          </cell>
          <cell r="C3116" t="str">
            <v>LATHROP FAMILY FOOT &amp; ANKLE</v>
          </cell>
          <cell r="E3116">
            <v>0</v>
          </cell>
          <cell r="F3116">
            <v>0</v>
          </cell>
        </row>
        <row r="3117">
          <cell r="B3117" t="str">
            <v>0435822</v>
          </cell>
          <cell r="C3117" t="str">
            <v>HENRY'S SHOES INC</v>
          </cell>
          <cell r="E3117">
            <v>0</v>
          </cell>
          <cell r="F3117">
            <v>0</v>
          </cell>
        </row>
        <row r="3118">
          <cell r="B3118" t="str">
            <v>0436062</v>
          </cell>
          <cell r="C3118" t="str">
            <v>TL FRITTS SPORTING GOODS</v>
          </cell>
          <cell r="E3118">
            <v>0</v>
          </cell>
          <cell r="F3118">
            <v>0</v>
          </cell>
        </row>
        <row r="3119">
          <cell r="B3119" t="str">
            <v>0436075</v>
          </cell>
          <cell r="C3119" t="str">
            <v>T'S SPORTS</v>
          </cell>
          <cell r="E3119">
            <v>0</v>
          </cell>
          <cell r="F3119">
            <v>0</v>
          </cell>
        </row>
        <row r="3120">
          <cell r="B3120" t="str">
            <v>0436161</v>
          </cell>
          <cell r="C3120" t="str">
            <v>GAUTHIERS SHOES &amp; REPAIR</v>
          </cell>
          <cell r="D3120">
            <v>8</v>
          </cell>
          <cell r="E3120">
            <v>0</v>
          </cell>
          <cell r="F3120">
            <v>0.08</v>
          </cell>
        </row>
        <row r="3121">
          <cell r="B3121" t="str">
            <v>0436259</v>
          </cell>
          <cell r="C3121" t="str">
            <v>GERY &amp; AL'S SPTG GOODS</v>
          </cell>
          <cell r="E3121">
            <v>0</v>
          </cell>
          <cell r="F3121">
            <v>0</v>
          </cell>
        </row>
        <row r="3122">
          <cell r="B3122" t="str">
            <v>0436260</v>
          </cell>
          <cell r="C3122" t="str">
            <v>GIESCHE SHOES OF GENEVA, INC</v>
          </cell>
          <cell r="E3122">
            <v>0</v>
          </cell>
          <cell r="F3122">
            <v>0</v>
          </cell>
        </row>
        <row r="3123">
          <cell r="B3123" t="str">
            <v>0436261</v>
          </cell>
          <cell r="C3123" t="str">
            <v>GLASER'S SHOES</v>
          </cell>
          <cell r="E3123">
            <v>0</v>
          </cell>
          <cell r="F3123">
            <v>0</v>
          </cell>
        </row>
        <row r="3124">
          <cell r="B3124" t="str">
            <v>0436265</v>
          </cell>
          <cell r="C3124" t="str">
            <v>GEORGE ALLEN SHOES</v>
          </cell>
          <cell r="E3124">
            <v>0</v>
          </cell>
          <cell r="F3124">
            <v>0</v>
          </cell>
        </row>
        <row r="3125">
          <cell r="B3125" t="str">
            <v>0436269</v>
          </cell>
          <cell r="C3125" t="str">
            <v>G L V, INC</v>
          </cell>
          <cell r="E3125">
            <v>0</v>
          </cell>
          <cell r="F3125">
            <v>0</v>
          </cell>
        </row>
        <row r="3126">
          <cell r="B3126" t="str">
            <v>0436270</v>
          </cell>
          <cell r="C3126" t="str">
            <v>GIESCHE SHOE STORE INC</v>
          </cell>
          <cell r="E3126">
            <v>0</v>
          </cell>
          <cell r="F3126">
            <v>0</v>
          </cell>
        </row>
        <row r="3127">
          <cell r="B3127" t="str">
            <v>0436285</v>
          </cell>
          <cell r="C3127" t="str">
            <v>GOLDEN SHOES INC.</v>
          </cell>
          <cell r="D3127">
            <v>8</v>
          </cell>
          <cell r="E3127">
            <v>0</v>
          </cell>
          <cell r="F3127">
            <v>0.08</v>
          </cell>
        </row>
        <row r="3128">
          <cell r="B3128" t="str">
            <v>0436325</v>
          </cell>
          <cell r="C3128" t="str">
            <v>T G E ENTERPRISES INC</v>
          </cell>
          <cell r="E3128">
            <v>0</v>
          </cell>
          <cell r="F3128">
            <v>0</v>
          </cell>
        </row>
        <row r="3129">
          <cell r="B3129" t="str">
            <v>0436431</v>
          </cell>
          <cell r="C3129" t="str">
            <v>RUNNING UNLTD -ELITE</v>
          </cell>
          <cell r="E3129">
            <v>8</v>
          </cell>
          <cell r="F3129">
            <v>0.08</v>
          </cell>
        </row>
        <row r="3130">
          <cell r="B3130" t="str">
            <v>0436453</v>
          </cell>
          <cell r="C3130" t="str">
            <v>GRAHAM &amp; WILSON SPTG GDS</v>
          </cell>
          <cell r="E3130">
            <v>0</v>
          </cell>
          <cell r="F3130">
            <v>0</v>
          </cell>
        </row>
        <row r="3131">
          <cell r="B3131" t="str">
            <v>0436488</v>
          </cell>
          <cell r="C3131" t="str">
            <v>INBOUNDS COMPLETE SPOR DELETED 6/99</v>
          </cell>
          <cell r="E3131">
            <v>0</v>
          </cell>
          <cell r="F3131">
            <v>0</v>
          </cell>
        </row>
        <row r="3132">
          <cell r="B3132" t="str">
            <v>0436531</v>
          </cell>
          <cell r="C3132" t="str">
            <v>GUY E TEMPLE INC</v>
          </cell>
          <cell r="E3132">
            <v>0</v>
          </cell>
          <cell r="F3132">
            <v>0</v>
          </cell>
        </row>
        <row r="3133">
          <cell r="B3133" t="str">
            <v>0436558</v>
          </cell>
          <cell r="C3133" t="str">
            <v>JACKS SHOE STORE INC   DELETED 6/99</v>
          </cell>
          <cell r="E3133">
            <v>0</v>
          </cell>
          <cell r="F3133">
            <v>0</v>
          </cell>
        </row>
        <row r="3134">
          <cell r="B3134" t="str">
            <v>0436610</v>
          </cell>
          <cell r="C3134" t="str">
            <v>HANIG SHOE CO</v>
          </cell>
          <cell r="E3134">
            <v>0</v>
          </cell>
          <cell r="F3134">
            <v>0</v>
          </cell>
        </row>
        <row r="3135">
          <cell r="B3135" t="str">
            <v>0436615</v>
          </cell>
          <cell r="C3135" t="str">
            <v>UNIVERSITY SPORTS</v>
          </cell>
          <cell r="E3135">
            <v>0</v>
          </cell>
          <cell r="F3135">
            <v>0</v>
          </cell>
        </row>
        <row r="3136">
          <cell r="B3136" t="str">
            <v>0436622</v>
          </cell>
          <cell r="C3136" t="str">
            <v>HARRIS CHERNIN INC</v>
          </cell>
          <cell r="E3136">
            <v>0</v>
          </cell>
          <cell r="F3136">
            <v>0</v>
          </cell>
        </row>
        <row r="3137">
          <cell r="B3137" t="str">
            <v>0436623</v>
          </cell>
          <cell r="C3137" t="str">
            <v>HARRIS CHERNIN INC</v>
          </cell>
          <cell r="E3137">
            <v>8</v>
          </cell>
          <cell r="F3137">
            <v>0.08</v>
          </cell>
        </row>
        <row r="3138">
          <cell r="B3138" t="str">
            <v>0436624</v>
          </cell>
          <cell r="C3138" t="str">
            <v>HARRIS CHERNIN INC NOTE ACCOUNT</v>
          </cell>
          <cell r="E3138">
            <v>8</v>
          </cell>
          <cell r="F3138">
            <v>0.08</v>
          </cell>
        </row>
        <row r="3139">
          <cell r="B3139" t="str">
            <v>0436630</v>
          </cell>
          <cell r="C3139" t="str">
            <v>HARRIS CHERNIN</v>
          </cell>
          <cell r="E3139">
            <v>0</v>
          </cell>
          <cell r="F3139">
            <v>0</v>
          </cell>
        </row>
        <row r="3140">
          <cell r="B3140" t="str">
            <v>0436634</v>
          </cell>
          <cell r="C3140" t="str">
            <v>HEEL TO TOE INC</v>
          </cell>
          <cell r="E3140">
            <v>8</v>
          </cell>
          <cell r="F3140">
            <v>0.08</v>
          </cell>
        </row>
        <row r="3141">
          <cell r="B3141" t="str">
            <v>0436651</v>
          </cell>
          <cell r="C3141" t="str">
            <v>HARRY'S SWEAT SHOP</v>
          </cell>
          <cell r="E3141">
            <v>0</v>
          </cell>
          <cell r="F3141">
            <v>0</v>
          </cell>
        </row>
        <row r="3142">
          <cell r="B3142" t="str">
            <v>0436794</v>
          </cell>
          <cell r="C3142" t="str">
            <v>HYDE PARK SHOES</v>
          </cell>
          <cell r="E3142">
            <v>0</v>
          </cell>
          <cell r="F3142">
            <v>0</v>
          </cell>
        </row>
        <row r="3143">
          <cell r="B3143" t="str">
            <v>0436912</v>
          </cell>
          <cell r="C3143" t="str">
            <v>FLORSHEIM GROUP INC</v>
          </cell>
          <cell r="E3143">
            <v>0</v>
          </cell>
          <cell r="F3143">
            <v>0</v>
          </cell>
        </row>
        <row r="3144">
          <cell r="B3144" t="str">
            <v>0436930</v>
          </cell>
          <cell r="C3144" t="str">
            <v>I AND R SHOE CO</v>
          </cell>
          <cell r="E3144">
            <v>0</v>
          </cell>
          <cell r="F3144">
            <v>0</v>
          </cell>
        </row>
        <row r="3145">
          <cell r="B3145" t="str">
            <v>0436960</v>
          </cell>
          <cell r="C3145" t="str">
            <v>IDEAL SHOE STORE</v>
          </cell>
          <cell r="E3145">
            <v>0</v>
          </cell>
          <cell r="F3145">
            <v>0</v>
          </cell>
        </row>
        <row r="3146">
          <cell r="B3146" t="str">
            <v>0436961</v>
          </cell>
          <cell r="C3146" t="str">
            <v>HORIZON SPORTS CENTER, INC</v>
          </cell>
          <cell r="E3146">
            <v>0</v>
          </cell>
          <cell r="F3146">
            <v>0</v>
          </cell>
        </row>
        <row r="3147">
          <cell r="B3147" t="str">
            <v>0436990</v>
          </cell>
          <cell r="C3147" t="str">
            <v>HINSDALE SPORT &amp; SKI INC.</v>
          </cell>
          <cell r="E3147">
            <v>0</v>
          </cell>
          <cell r="F3147">
            <v>0</v>
          </cell>
        </row>
        <row r="3148">
          <cell r="B3148" t="str">
            <v>0437549</v>
          </cell>
          <cell r="C3148" t="str">
            <v>ILLINOIS FOOTWEAR CO</v>
          </cell>
          <cell r="E3148">
            <v>0</v>
          </cell>
          <cell r="F3148">
            <v>0</v>
          </cell>
        </row>
        <row r="3149">
          <cell r="B3149" t="str">
            <v>0438847</v>
          </cell>
          <cell r="C3149" t="str">
            <v>JAMES SHOES</v>
          </cell>
          <cell r="E3149">
            <v>0</v>
          </cell>
          <cell r="F3149">
            <v>0</v>
          </cell>
        </row>
        <row r="3150">
          <cell r="B3150" t="str">
            <v>0439371</v>
          </cell>
          <cell r="C3150" t="str">
            <v>BODY 'N SOLE -ELITE</v>
          </cell>
          <cell r="E3150">
            <v>8</v>
          </cell>
          <cell r="F3150">
            <v>0.08</v>
          </cell>
        </row>
        <row r="3151">
          <cell r="B3151" t="str">
            <v>0439431</v>
          </cell>
          <cell r="C3151" t="str">
            <v>JANDEN SHOE TREE, LTD</v>
          </cell>
          <cell r="E3151">
            <v>0</v>
          </cell>
          <cell r="F3151">
            <v>0</v>
          </cell>
        </row>
        <row r="3152">
          <cell r="B3152" t="str">
            <v>0439661</v>
          </cell>
          <cell r="C3152" t="str">
            <v>UNIFORM DEN INC</v>
          </cell>
          <cell r="E3152">
            <v>0</v>
          </cell>
          <cell r="F3152">
            <v>0</v>
          </cell>
        </row>
        <row r="3153">
          <cell r="B3153" t="str">
            <v>0439691</v>
          </cell>
          <cell r="C3153" t="str">
            <v>HARRIS UNIFORMS</v>
          </cell>
          <cell r="E3153">
            <v>0</v>
          </cell>
          <cell r="F3153">
            <v>0</v>
          </cell>
        </row>
        <row r="3154">
          <cell r="B3154" t="str">
            <v>0439703</v>
          </cell>
          <cell r="C3154" t="str">
            <v>JUST FIT SHOES</v>
          </cell>
          <cell r="E3154">
            <v>0</v>
          </cell>
          <cell r="F3154">
            <v>0</v>
          </cell>
        </row>
        <row r="3155">
          <cell r="B3155" t="str">
            <v>0439705</v>
          </cell>
          <cell r="C3155" t="str">
            <v>FIRST TO THE FINISH</v>
          </cell>
          <cell r="E3155">
            <v>0</v>
          </cell>
          <cell r="F3155">
            <v>0</v>
          </cell>
        </row>
        <row r="3156">
          <cell r="B3156" t="str">
            <v>0439919</v>
          </cell>
          <cell r="C3156" t="str">
            <v>K &amp; G SHOES COMPANY</v>
          </cell>
          <cell r="E3156">
            <v>0</v>
          </cell>
          <cell r="F3156">
            <v>0</v>
          </cell>
        </row>
        <row r="3157">
          <cell r="B3157" t="str">
            <v>0439925</v>
          </cell>
          <cell r="C3157" t="str">
            <v>KIENTZLE SHOE STORE</v>
          </cell>
          <cell r="E3157">
            <v>0</v>
          </cell>
          <cell r="F3157">
            <v>0</v>
          </cell>
        </row>
        <row r="3158">
          <cell r="B3158" t="str">
            <v>0439967</v>
          </cell>
          <cell r="C3158" t="str">
            <v>KIDDLES INC  -ELITE</v>
          </cell>
          <cell r="E3158">
            <v>8</v>
          </cell>
          <cell r="F3158">
            <v>0.08</v>
          </cell>
        </row>
        <row r="3159">
          <cell r="B3159" t="str">
            <v>0439975</v>
          </cell>
          <cell r="C3159" t="str">
            <v>K-C SHOE CO/KADEN SHOES</v>
          </cell>
          <cell r="E3159">
            <v>0</v>
          </cell>
          <cell r="F3159">
            <v>0</v>
          </cell>
        </row>
        <row r="3160">
          <cell r="B3160" t="str">
            <v>0439983</v>
          </cell>
          <cell r="C3160" t="str">
            <v>KALE UNIFORMS, INC</v>
          </cell>
          <cell r="E3160">
            <v>3</v>
          </cell>
          <cell r="F3160">
            <v>0.03</v>
          </cell>
        </row>
        <row r="3161">
          <cell r="B3161" t="str">
            <v>0439985</v>
          </cell>
          <cell r="C3161" t="str">
            <v>KALE UNIFORMS-NORTH</v>
          </cell>
          <cell r="E3161">
            <v>3</v>
          </cell>
          <cell r="F3161">
            <v>0.03</v>
          </cell>
        </row>
        <row r="3162">
          <cell r="B3162" t="str">
            <v>0439987</v>
          </cell>
          <cell r="C3162" t="str">
            <v>KALE UNIFORM</v>
          </cell>
          <cell r="E3162">
            <v>3</v>
          </cell>
          <cell r="F3162">
            <v>0.03</v>
          </cell>
        </row>
        <row r="3163">
          <cell r="B3163" t="str">
            <v>0439989</v>
          </cell>
          <cell r="C3163" t="str">
            <v>KALE UNIFORM</v>
          </cell>
          <cell r="E3163">
            <v>3</v>
          </cell>
          <cell r="F3163">
            <v>0.03</v>
          </cell>
        </row>
        <row r="3164">
          <cell r="B3164" t="str">
            <v>0439991</v>
          </cell>
          <cell r="C3164" t="str">
            <v>KALE UNIFORM</v>
          </cell>
          <cell r="E3164">
            <v>0</v>
          </cell>
          <cell r="F3164">
            <v>0</v>
          </cell>
        </row>
        <row r="3165">
          <cell r="B3165" t="str">
            <v>0440150</v>
          </cell>
          <cell r="C3165" t="str">
            <v>LA MODA SPORT</v>
          </cell>
          <cell r="E3165">
            <v>0</v>
          </cell>
          <cell r="F3165">
            <v>0</v>
          </cell>
        </row>
        <row r="3166">
          <cell r="B3166" t="str">
            <v>0440320</v>
          </cell>
          <cell r="C3166" t="str">
            <v>NEW BALANCE BOSTON- DUMMY ACCT.</v>
          </cell>
          <cell r="D3166">
            <v>10</v>
          </cell>
          <cell r="E3166">
            <v>0</v>
          </cell>
          <cell r="F3166">
            <v>0.1</v>
          </cell>
        </row>
        <row r="3167">
          <cell r="B3167" t="str">
            <v>0440331</v>
          </cell>
          <cell r="C3167" t="str">
            <v>CENTENNIAL TENNIS</v>
          </cell>
          <cell r="E3167">
            <v>0</v>
          </cell>
          <cell r="F3167">
            <v>0</v>
          </cell>
        </row>
        <row r="3168">
          <cell r="B3168" t="str">
            <v>0440415</v>
          </cell>
          <cell r="C3168" t="str">
            <v>ACTIVE ENDEAVORS LLC</v>
          </cell>
          <cell r="E3168">
            <v>0</v>
          </cell>
          <cell r="F3168">
            <v>0</v>
          </cell>
        </row>
        <row r="3169">
          <cell r="B3169" t="str">
            <v>0440436</v>
          </cell>
          <cell r="C3169" t="str">
            <v>P O KNUTH COMPANY, INC</v>
          </cell>
          <cell r="E3169">
            <v>0</v>
          </cell>
          <cell r="F3169">
            <v>0</v>
          </cell>
        </row>
        <row r="3170">
          <cell r="B3170" t="str">
            <v>0440494</v>
          </cell>
          <cell r="C3170" t="str">
            <v>LEEDS MENS WEAR</v>
          </cell>
          <cell r="E3170">
            <v>0</v>
          </cell>
          <cell r="F3170">
            <v>0</v>
          </cell>
        </row>
        <row r="3171">
          <cell r="B3171" t="str">
            <v>0440507</v>
          </cell>
          <cell r="C3171" t="str">
            <v>B &amp; C ENTERPRIZES INC</v>
          </cell>
          <cell r="E3171">
            <v>0</v>
          </cell>
          <cell r="F3171">
            <v>0</v>
          </cell>
        </row>
        <row r="3172">
          <cell r="B3172" t="str">
            <v>0440520</v>
          </cell>
          <cell r="C3172" t="str">
            <v>CHICAGO MARATHON</v>
          </cell>
          <cell r="E3172">
            <v>0</v>
          </cell>
          <cell r="F3172">
            <v>0</v>
          </cell>
        </row>
        <row r="3173">
          <cell r="B3173" t="str">
            <v>0440547</v>
          </cell>
          <cell r="C3173" t="str">
            <v>LIFESPORTS</v>
          </cell>
          <cell r="E3173">
            <v>0</v>
          </cell>
          <cell r="F3173">
            <v>0</v>
          </cell>
        </row>
        <row r="3174">
          <cell r="B3174" t="str">
            <v>0440554</v>
          </cell>
          <cell r="C3174" t="str">
            <v>LINNS SHOE STORE</v>
          </cell>
          <cell r="E3174">
            <v>0</v>
          </cell>
          <cell r="F3174">
            <v>0</v>
          </cell>
        </row>
        <row r="3175">
          <cell r="B3175" t="str">
            <v>0440560</v>
          </cell>
          <cell r="C3175" t="str">
            <v>LITTLE MAX'S SHOE</v>
          </cell>
          <cell r="E3175">
            <v>0</v>
          </cell>
          <cell r="F3175">
            <v>0</v>
          </cell>
        </row>
        <row r="3176">
          <cell r="B3176" t="str">
            <v>0440581</v>
          </cell>
          <cell r="C3176" t="str">
            <v>LOGAN KNITTING MILLS INC</v>
          </cell>
          <cell r="E3176">
            <v>0</v>
          </cell>
          <cell r="F3176">
            <v>0</v>
          </cell>
        </row>
        <row r="3177">
          <cell r="B3177" t="str">
            <v>0440600</v>
          </cell>
          <cell r="C3177" t="str">
            <v>LUERS JR SHOES INC</v>
          </cell>
          <cell r="E3177">
            <v>0</v>
          </cell>
          <cell r="F3177">
            <v>0</v>
          </cell>
        </row>
        <row r="3178">
          <cell r="B3178" t="str">
            <v>0440602</v>
          </cell>
          <cell r="C3178" t="str">
            <v>LITTLE SOLES INC</v>
          </cell>
          <cell r="E3178">
            <v>0</v>
          </cell>
          <cell r="F3178">
            <v>0</v>
          </cell>
        </row>
        <row r="3179">
          <cell r="B3179" t="str">
            <v>0440621</v>
          </cell>
          <cell r="C3179" t="str">
            <v>LEVIN'S SHOES &amp; DRY GOODS</v>
          </cell>
          <cell r="E3179">
            <v>0</v>
          </cell>
          <cell r="F3179">
            <v>0</v>
          </cell>
        </row>
        <row r="3180">
          <cell r="B3180" t="str">
            <v>0440659</v>
          </cell>
          <cell r="C3180" t="str">
            <v>M.K. STRINGS</v>
          </cell>
          <cell r="E3180">
            <v>0</v>
          </cell>
          <cell r="F3180">
            <v>0</v>
          </cell>
        </row>
        <row r="3181">
          <cell r="B3181" t="str">
            <v>0440697</v>
          </cell>
          <cell r="C3181" t="str">
            <v>LONDON SHOE SHOP</v>
          </cell>
          <cell r="E3181">
            <v>0</v>
          </cell>
          <cell r="F3181">
            <v>0</v>
          </cell>
        </row>
        <row r="3182">
          <cell r="B3182" t="str">
            <v>0440710</v>
          </cell>
          <cell r="C3182" t="str">
            <v>MACK MOORE SHOE STORE</v>
          </cell>
          <cell r="E3182">
            <v>0</v>
          </cell>
          <cell r="F3182">
            <v>0</v>
          </cell>
        </row>
        <row r="3183">
          <cell r="B3183" t="str">
            <v>0440719</v>
          </cell>
          <cell r="C3183" t="str">
            <v>FAMILY FOOTWEAR</v>
          </cell>
          <cell r="E3183">
            <v>0</v>
          </cell>
          <cell r="F3183">
            <v>0</v>
          </cell>
        </row>
        <row r="3184">
          <cell r="B3184" t="str">
            <v>0440765</v>
          </cell>
          <cell r="C3184" t="str">
            <v>MANUEL GARCIA PROSTHETICS LAB</v>
          </cell>
          <cell r="E3184">
            <v>0</v>
          </cell>
          <cell r="F3184">
            <v>0</v>
          </cell>
        </row>
        <row r="3185">
          <cell r="B3185" t="str">
            <v>0440808</v>
          </cell>
          <cell r="C3185" t="str">
            <v>TEAM CRIMSON INC</v>
          </cell>
          <cell r="E3185">
            <v>0</v>
          </cell>
          <cell r="F3185">
            <v>0</v>
          </cell>
        </row>
        <row r="3186">
          <cell r="B3186" t="str">
            <v>0440820</v>
          </cell>
          <cell r="C3186" t="str">
            <v>MALLORY SPORTS SUPPLY</v>
          </cell>
          <cell r="E3186">
            <v>0</v>
          </cell>
          <cell r="F3186">
            <v>0</v>
          </cell>
        </row>
        <row r="3187">
          <cell r="B3187" t="str">
            <v>0440821</v>
          </cell>
          <cell r="C3187" t="str">
            <v>DAVID &amp; SAM ENTERPRISES INC</v>
          </cell>
          <cell r="E3187">
            <v>0</v>
          </cell>
          <cell r="F3187">
            <v>0</v>
          </cell>
        </row>
        <row r="3188">
          <cell r="B3188" t="str">
            <v>0440822</v>
          </cell>
          <cell r="C3188" t="str">
            <v>KNIPPENS SHOES</v>
          </cell>
          <cell r="E3188">
            <v>0</v>
          </cell>
          <cell r="F3188">
            <v>0</v>
          </cell>
        </row>
        <row r="3189">
          <cell r="B3189" t="str">
            <v>0440823</v>
          </cell>
          <cell r="C3189" t="str">
            <v>FORT WORTH RUNNING COMPANY</v>
          </cell>
          <cell r="E3189">
            <v>0</v>
          </cell>
          <cell r="F3189">
            <v>0</v>
          </cell>
        </row>
        <row r="3190">
          <cell r="B3190" t="str">
            <v>0440831</v>
          </cell>
          <cell r="C3190" t="str">
            <v>FOOT FITNESS LLC</v>
          </cell>
          <cell r="E3190">
            <v>8</v>
          </cell>
          <cell r="F3190">
            <v>0.08</v>
          </cell>
        </row>
        <row r="3191">
          <cell r="B3191" t="str">
            <v>0440898</v>
          </cell>
          <cell r="C3191" t="str">
            <v>MARTIN NEWMAN SHOE CO.</v>
          </cell>
          <cell r="E3191">
            <v>0</v>
          </cell>
          <cell r="F3191">
            <v>0</v>
          </cell>
        </row>
        <row r="3192">
          <cell r="B3192" t="str">
            <v>0440918</v>
          </cell>
          <cell r="C3192" t="str">
            <v>MOUNTAIN RECREATION INC</v>
          </cell>
          <cell r="E3192">
            <v>0</v>
          </cell>
          <cell r="F3192">
            <v>0</v>
          </cell>
        </row>
        <row r="3193">
          <cell r="B3193" t="str">
            <v>0441024</v>
          </cell>
          <cell r="C3193" t="str">
            <v>VOSE-SANDERS BOOTERY INC.</v>
          </cell>
          <cell r="E3193">
            <v>0</v>
          </cell>
          <cell r="F3193">
            <v>0</v>
          </cell>
        </row>
        <row r="3194">
          <cell r="B3194" t="str">
            <v>0441067</v>
          </cell>
          <cell r="C3194" t="str">
            <v>MAIN STREET SHOE SHOP</v>
          </cell>
          <cell r="E3194">
            <v>0</v>
          </cell>
          <cell r="F3194">
            <v>0</v>
          </cell>
        </row>
        <row r="3195">
          <cell r="B3195" t="str">
            <v>0441113</v>
          </cell>
          <cell r="C3195" t="str">
            <v>BURNS COMFORT SHOES</v>
          </cell>
          <cell r="E3195">
            <v>8</v>
          </cell>
          <cell r="F3195">
            <v>0.08</v>
          </cell>
        </row>
        <row r="3196">
          <cell r="B3196" t="str">
            <v>0441198</v>
          </cell>
          <cell r="C3196" t="str">
            <v>BELMONT ARMY SURPLUS</v>
          </cell>
          <cell r="E3196">
            <v>0</v>
          </cell>
          <cell r="F3196">
            <v>0</v>
          </cell>
        </row>
        <row r="3197">
          <cell r="B3197" t="str">
            <v>0441266</v>
          </cell>
          <cell r="C3197" t="str">
            <v>MARSHALL UNIFORM CO    DELETED 6/99</v>
          </cell>
          <cell r="E3197">
            <v>4</v>
          </cell>
          <cell r="F3197">
            <v>0.04</v>
          </cell>
        </row>
        <row r="3198">
          <cell r="B3198" t="str">
            <v>0441358</v>
          </cell>
          <cell r="C3198" t="str">
            <v>BIG SHOE</v>
          </cell>
          <cell r="E3198">
            <v>0</v>
          </cell>
          <cell r="F3198">
            <v>0</v>
          </cell>
        </row>
        <row r="3199">
          <cell r="B3199" t="str">
            <v>0441388</v>
          </cell>
          <cell r="C3199" t="str">
            <v>MAURICE ROTHSCHILD &amp; CO</v>
          </cell>
          <cell r="E3199">
            <v>0</v>
          </cell>
          <cell r="F3199">
            <v>0</v>
          </cell>
        </row>
        <row r="3200">
          <cell r="B3200" t="str">
            <v>0441415</v>
          </cell>
          <cell r="C3200" t="str">
            <v>MAUTINO'S LOCKER ROOM</v>
          </cell>
          <cell r="E3200">
            <v>0</v>
          </cell>
          <cell r="F3200">
            <v>0</v>
          </cell>
        </row>
        <row r="3201">
          <cell r="B3201" t="str">
            <v>0441450</v>
          </cell>
          <cell r="C3201" t="str">
            <v>METZLER SHOE CO, INC</v>
          </cell>
          <cell r="E3201">
            <v>0</v>
          </cell>
          <cell r="F3201">
            <v>0</v>
          </cell>
        </row>
        <row r="3202">
          <cell r="B3202" t="str">
            <v>0441503</v>
          </cell>
          <cell r="C3202" t="str">
            <v>VERTELS - CHICAGO</v>
          </cell>
          <cell r="E3202">
            <v>0</v>
          </cell>
          <cell r="F3202">
            <v>0</v>
          </cell>
        </row>
        <row r="3203">
          <cell r="B3203" t="str">
            <v>0441728</v>
          </cell>
          <cell r="C3203" t="str">
            <v>MEL'S SPORTING GOODS</v>
          </cell>
          <cell r="E3203">
            <v>0</v>
          </cell>
          <cell r="F3203">
            <v>0</v>
          </cell>
        </row>
        <row r="3204">
          <cell r="B3204" t="str">
            <v>0441965</v>
          </cell>
          <cell r="C3204" t="str">
            <v>M E UNIFORMS</v>
          </cell>
          <cell r="E3204">
            <v>0</v>
          </cell>
          <cell r="F3204">
            <v>0</v>
          </cell>
        </row>
        <row r="3205">
          <cell r="B3205" t="str">
            <v>0442000</v>
          </cell>
          <cell r="C3205" t="str">
            <v>MICHAEL J BORRIES</v>
          </cell>
          <cell r="E3205">
            <v>0</v>
          </cell>
          <cell r="F3205">
            <v>0</v>
          </cell>
        </row>
        <row r="3206">
          <cell r="B3206" t="str">
            <v>0442099</v>
          </cell>
          <cell r="C3206" t="str">
            <v>RUNNING START -ELITE</v>
          </cell>
          <cell r="E3206">
            <v>8</v>
          </cell>
          <cell r="F3206">
            <v>0.08</v>
          </cell>
        </row>
        <row r="3207">
          <cell r="B3207" t="str">
            <v>0442488</v>
          </cell>
          <cell r="C3207" t="str">
            <v>MID-TOWN TENNIS CLUB</v>
          </cell>
          <cell r="E3207">
            <v>0</v>
          </cell>
          <cell r="F3207">
            <v>0</v>
          </cell>
        </row>
        <row r="3208">
          <cell r="B3208" t="str">
            <v>0442501</v>
          </cell>
          <cell r="C3208" t="str">
            <v>MIKES SHOE CENTER</v>
          </cell>
          <cell r="E3208">
            <v>0</v>
          </cell>
          <cell r="F3208">
            <v>0</v>
          </cell>
        </row>
        <row r="3209">
          <cell r="B3209" t="str">
            <v>0442508</v>
          </cell>
          <cell r="C3209" t="str">
            <v>S &amp; M SHOES</v>
          </cell>
          <cell r="E3209">
            <v>0</v>
          </cell>
          <cell r="F3209">
            <v>0</v>
          </cell>
        </row>
        <row r="3210">
          <cell r="B3210" t="str">
            <v>0442510</v>
          </cell>
          <cell r="C3210" t="str">
            <v>FRED MILLER</v>
          </cell>
          <cell r="E3210">
            <v>0</v>
          </cell>
          <cell r="F3210">
            <v>0</v>
          </cell>
        </row>
        <row r="3211">
          <cell r="B3211" t="str">
            <v>0442525</v>
          </cell>
          <cell r="C3211" t="str">
            <v>MOORE SPORTS INC</v>
          </cell>
          <cell r="E3211">
            <v>0</v>
          </cell>
          <cell r="F3211">
            <v>0</v>
          </cell>
        </row>
        <row r="3212">
          <cell r="B3212" t="str">
            <v>0442600</v>
          </cell>
          <cell r="C3212" t="str">
            <v>MORRIS FAMILY SHOES</v>
          </cell>
          <cell r="E3212">
            <v>0</v>
          </cell>
          <cell r="F3212">
            <v>0</v>
          </cell>
        </row>
        <row r="3213">
          <cell r="B3213" t="str">
            <v>0442610</v>
          </cell>
          <cell r="C3213" t="str">
            <v>MOSER'S SHOES INC</v>
          </cell>
          <cell r="E3213">
            <v>8</v>
          </cell>
          <cell r="F3213">
            <v>0.08</v>
          </cell>
        </row>
        <row r="3214">
          <cell r="B3214" t="str">
            <v>0442637</v>
          </cell>
          <cell r="C3214" t="str">
            <v>MR K'S MUD, SWEAT &amp;    DELETED 6/99</v>
          </cell>
          <cell r="E3214">
            <v>0</v>
          </cell>
          <cell r="F3214">
            <v>0</v>
          </cell>
        </row>
        <row r="3215">
          <cell r="B3215" t="str">
            <v>0442674</v>
          </cell>
          <cell r="C3215" t="str">
            <v>MURPHYS FIT</v>
          </cell>
          <cell r="E3215">
            <v>8</v>
          </cell>
          <cell r="F3215">
            <v>0.08</v>
          </cell>
        </row>
        <row r="3216">
          <cell r="B3216" t="str">
            <v>0442698</v>
          </cell>
          <cell r="C3216" t="str">
            <v>MERRY SHOE CO.</v>
          </cell>
          <cell r="E3216">
            <v>0</v>
          </cell>
          <cell r="F3216">
            <v>0</v>
          </cell>
        </row>
        <row r="3217">
          <cell r="B3217" t="str">
            <v>0442805</v>
          </cell>
          <cell r="C3217" t="str">
            <v>MURRAY'S SHOES INC</v>
          </cell>
          <cell r="E3217">
            <v>8</v>
          </cell>
          <cell r="F3217">
            <v>0.08</v>
          </cell>
        </row>
        <row r="3218">
          <cell r="B3218" t="str">
            <v>0442898</v>
          </cell>
          <cell r="C3218" t="str">
            <v>VILLAGE COBBLER</v>
          </cell>
          <cell r="E3218">
            <v>0</v>
          </cell>
          <cell r="F3218">
            <v>0</v>
          </cell>
        </row>
        <row r="3219">
          <cell r="B3219" t="str">
            <v>0442988</v>
          </cell>
          <cell r="C3219" t="str">
            <v>NAPERVILLE SPORT SHOP INC</v>
          </cell>
          <cell r="E3219">
            <v>0</v>
          </cell>
          <cell r="F3219">
            <v>0</v>
          </cell>
        </row>
        <row r="3220">
          <cell r="B3220" t="str">
            <v>0443061</v>
          </cell>
          <cell r="C3220" t="str">
            <v>NIERMAN'S TALL GIRL SHOES INC</v>
          </cell>
          <cell r="E3220">
            <v>0</v>
          </cell>
          <cell r="F3220">
            <v>0</v>
          </cell>
        </row>
        <row r="3221">
          <cell r="B3221" t="str">
            <v>0443271</v>
          </cell>
          <cell r="C3221" t="str">
            <v>NORTANS MENS WEAR</v>
          </cell>
          <cell r="E3221">
            <v>0</v>
          </cell>
          <cell r="F3221">
            <v>0</v>
          </cell>
        </row>
        <row r="3222">
          <cell r="B3222" t="str">
            <v>0443300</v>
          </cell>
          <cell r="C3222" t="str">
            <v>KIRCHOFERS SPORTS</v>
          </cell>
          <cell r="E3222">
            <v>0</v>
          </cell>
          <cell r="F3222">
            <v>0</v>
          </cell>
        </row>
        <row r="3223">
          <cell r="B3223" t="str">
            <v>0443344</v>
          </cell>
          <cell r="C3223" t="str">
            <v>NU BREED CORPORATION</v>
          </cell>
          <cell r="E3223">
            <v>0</v>
          </cell>
          <cell r="F3223">
            <v>0</v>
          </cell>
        </row>
        <row r="3224">
          <cell r="B3224" t="str">
            <v>0443391</v>
          </cell>
          <cell r="C3224" t="str">
            <v>OFISCHL SPORTS INC</v>
          </cell>
          <cell r="E3224">
            <v>0</v>
          </cell>
          <cell r="F3224">
            <v>0</v>
          </cell>
        </row>
        <row r="3225">
          <cell r="B3225" t="str">
            <v>0443476</v>
          </cell>
          <cell r="C3225" t="str">
            <v>NORTH SHORE RACQUET CLUB, LTD</v>
          </cell>
          <cell r="E3225">
            <v>0</v>
          </cell>
          <cell r="F3225">
            <v>0</v>
          </cell>
        </row>
        <row r="3226">
          <cell r="B3226" t="str">
            <v>0443698</v>
          </cell>
          <cell r="C3226" t="str">
            <v>HUBERT'S DEPARTMENT STORES</v>
          </cell>
          <cell r="E3226">
            <v>0</v>
          </cell>
          <cell r="F3226">
            <v>0</v>
          </cell>
        </row>
        <row r="3227">
          <cell r="B3227" t="str">
            <v>0444046</v>
          </cell>
          <cell r="C3227" t="str">
            <v>PENN-DANIELS/JACK'S</v>
          </cell>
          <cell r="E3227">
            <v>0</v>
          </cell>
          <cell r="F3227">
            <v>0</v>
          </cell>
        </row>
        <row r="3228">
          <cell r="B3228" t="str">
            <v>0444096</v>
          </cell>
          <cell r="C3228" t="str">
            <v>SPORT-IT INC</v>
          </cell>
          <cell r="E3228">
            <v>0</v>
          </cell>
          <cell r="F3228">
            <v>0</v>
          </cell>
        </row>
        <row r="3229">
          <cell r="B3229" t="str">
            <v>0444146</v>
          </cell>
          <cell r="C3229" t="str">
            <v>GART SPORTS / SPORTMART</v>
          </cell>
          <cell r="E3229">
            <v>0</v>
          </cell>
          <cell r="F3229">
            <v>0</v>
          </cell>
        </row>
        <row r="3230">
          <cell r="B3230" t="str">
            <v>0444146</v>
          </cell>
          <cell r="C3230" t="str">
            <v>GART SPORTS / SPORTMART</v>
          </cell>
          <cell r="E3230">
            <v>7</v>
          </cell>
          <cell r="F3230">
            <v>7.0000000000000007E-2</v>
          </cell>
        </row>
        <row r="3231">
          <cell r="B3231" t="str">
            <v>0444147</v>
          </cell>
          <cell r="C3231" t="str">
            <v>GART SPORTS / SPORTMART</v>
          </cell>
          <cell r="E3231">
            <v>0</v>
          </cell>
          <cell r="F3231">
            <v>0</v>
          </cell>
        </row>
        <row r="3232">
          <cell r="B3232" t="str">
            <v>0444250</v>
          </cell>
          <cell r="C3232" t="str">
            <v>PALM, INC</v>
          </cell>
          <cell r="E3232">
            <v>0</v>
          </cell>
          <cell r="F3232">
            <v>0</v>
          </cell>
        </row>
        <row r="3233">
          <cell r="B3233" t="str">
            <v>0444275</v>
          </cell>
          <cell r="C3233" t="str">
            <v>PEIL'S SHOES</v>
          </cell>
          <cell r="E3233">
            <v>0</v>
          </cell>
          <cell r="F3233">
            <v>0</v>
          </cell>
        </row>
        <row r="3234">
          <cell r="B3234" t="str">
            <v>0444305</v>
          </cell>
          <cell r="C3234" t="str">
            <v>PARKSIDE MEN'S WEAR INC</v>
          </cell>
          <cell r="E3234">
            <v>0</v>
          </cell>
          <cell r="F3234">
            <v>0</v>
          </cell>
        </row>
        <row r="3235">
          <cell r="B3235" t="str">
            <v>0444407</v>
          </cell>
          <cell r="C3235" t="str">
            <v>PLAYERS' SPORTS</v>
          </cell>
          <cell r="E3235">
            <v>0</v>
          </cell>
          <cell r="F3235">
            <v>0</v>
          </cell>
        </row>
        <row r="3236">
          <cell r="B3236" t="str">
            <v>0444537</v>
          </cell>
          <cell r="C3236" t="str">
            <v>PERFORMANCE SPORTS</v>
          </cell>
          <cell r="E3236">
            <v>0</v>
          </cell>
          <cell r="F3236">
            <v>0</v>
          </cell>
        </row>
        <row r="3237">
          <cell r="B3237" t="str">
            <v>0444540</v>
          </cell>
          <cell r="C3237" t="str">
            <v>G &amp; W PHILLIPS SHOES OF CICERO</v>
          </cell>
          <cell r="E3237">
            <v>0</v>
          </cell>
          <cell r="F3237">
            <v>0</v>
          </cell>
        </row>
        <row r="3238">
          <cell r="B3238" t="str">
            <v>0444550</v>
          </cell>
          <cell r="C3238" t="str">
            <v>PERU LESLIES INC</v>
          </cell>
          <cell r="E3238">
            <v>0</v>
          </cell>
          <cell r="F3238">
            <v>0</v>
          </cell>
        </row>
        <row r="3239">
          <cell r="B3239" t="str">
            <v>0444564</v>
          </cell>
          <cell r="C3239" t="str">
            <v>PIERZYNSKI SHOES INC</v>
          </cell>
          <cell r="E3239">
            <v>0</v>
          </cell>
          <cell r="F3239">
            <v>0</v>
          </cell>
        </row>
        <row r="3240">
          <cell r="B3240" t="str">
            <v>0444602</v>
          </cell>
          <cell r="C3240" t="str">
            <v>PROPERFIT ATHLETICS</v>
          </cell>
          <cell r="E3240">
            <v>0</v>
          </cell>
          <cell r="F3240">
            <v>0</v>
          </cell>
        </row>
        <row r="3241">
          <cell r="B3241" t="str">
            <v>0444820</v>
          </cell>
          <cell r="C3241" t="str">
            <v>R &amp; L SHOES INC</v>
          </cell>
          <cell r="E3241">
            <v>0</v>
          </cell>
          <cell r="F3241">
            <v>0</v>
          </cell>
        </row>
        <row r="3242">
          <cell r="B3242" t="str">
            <v>0444863</v>
          </cell>
          <cell r="C3242" t="str">
            <v>RAMM SPORT SHOP</v>
          </cell>
          <cell r="E3242">
            <v>0</v>
          </cell>
          <cell r="F3242">
            <v>0</v>
          </cell>
        </row>
        <row r="3243">
          <cell r="B3243" t="str">
            <v>0445113</v>
          </cell>
          <cell r="C3243" t="str">
            <v>RIGGIO'S SHOE BOX INC</v>
          </cell>
          <cell r="E3243">
            <v>0</v>
          </cell>
          <cell r="F3243">
            <v>0</v>
          </cell>
        </row>
        <row r="3244">
          <cell r="B3244" t="str">
            <v>0445126</v>
          </cell>
          <cell r="C3244" t="str">
            <v>UNIFORMS UNLIMITED</v>
          </cell>
          <cell r="E3244">
            <v>0</v>
          </cell>
          <cell r="F3244">
            <v>0</v>
          </cell>
        </row>
        <row r="3245">
          <cell r="B3245" t="str">
            <v>0445217</v>
          </cell>
          <cell r="C3245" t="str">
            <v>RED WING SHOE</v>
          </cell>
          <cell r="E3245">
            <v>0</v>
          </cell>
          <cell r="F3245">
            <v>0</v>
          </cell>
        </row>
        <row r="3246">
          <cell r="B3246" t="str">
            <v>0445225</v>
          </cell>
          <cell r="C3246" t="str">
            <v>UNIVERSITY OF NOTRE DAME</v>
          </cell>
          <cell r="E3246">
            <v>0</v>
          </cell>
          <cell r="F3246">
            <v>0</v>
          </cell>
        </row>
        <row r="3247">
          <cell r="B3247" t="str">
            <v>0445297</v>
          </cell>
          <cell r="C3247" t="str">
            <v>RAYMOND-FOLLIN INC</v>
          </cell>
          <cell r="E3247">
            <v>0</v>
          </cell>
          <cell r="F3247">
            <v>0</v>
          </cell>
        </row>
        <row r="3248">
          <cell r="B3248" t="str">
            <v>0445714</v>
          </cell>
          <cell r="C3248" t="str">
            <v>SAXERS SPORTING GDS</v>
          </cell>
          <cell r="E3248">
            <v>0</v>
          </cell>
          <cell r="F3248">
            <v>0</v>
          </cell>
        </row>
        <row r="3249">
          <cell r="B3249" t="str">
            <v>0445738</v>
          </cell>
          <cell r="C3249" t="str">
            <v>R REED INC</v>
          </cell>
          <cell r="E3249">
            <v>0</v>
          </cell>
          <cell r="F3249">
            <v>0</v>
          </cell>
        </row>
        <row r="3250">
          <cell r="B3250" t="str">
            <v>0445750</v>
          </cell>
          <cell r="C3250" t="str">
            <v>RED WING SHOE STORE</v>
          </cell>
          <cell r="E3250">
            <v>0</v>
          </cell>
          <cell r="F3250">
            <v>0</v>
          </cell>
        </row>
        <row r="3251">
          <cell r="B3251" t="str">
            <v>0445752</v>
          </cell>
          <cell r="C3251" t="str">
            <v>RED WING SHOE STORE</v>
          </cell>
          <cell r="E3251">
            <v>0</v>
          </cell>
          <cell r="F3251">
            <v>0</v>
          </cell>
        </row>
        <row r="3252">
          <cell r="B3252" t="str">
            <v>0445761</v>
          </cell>
          <cell r="C3252" t="str">
            <v>RED WING SHOES</v>
          </cell>
          <cell r="E3252">
            <v>0</v>
          </cell>
          <cell r="F3252">
            <v>0</v>
          </cell>
        </row>
        <row r="3253">
          <cell r="B3253" t="str">
            <v>0445819</v>
          </cell>
          <cell r="C3253" t="str">
            <v>NEW BALANCE CRYSTAL LAKE</v>
          </cell>
          <cell r="D3253">
            <v>10</v>
          </cell>
          <cell r="E3253">
            <v>0</v>
          </cell>
          <cell r="F3253">
            <v>0.1</v>
          </cell>
        </row>
        <row r="3254">
          <cell r="B3254" t="str">
            <v>0445821</v>
          </cell>
          <cell r="C3254" t="str">
            <v>NEW BALANCE NORTH SHORE</v>
          </cell>
          <cell r="D3254">
            <v>10</v>
          </cell>
          <cell r="E3254">
            <v>0</v>
          </cell>
          <cell r="F3254">
            <v>0.1</v>
          </cell>
        </row>
        <row r="3255">
          <cell r="B3255" t="str">
            <v>0445838</v>
          </cell>
          <cell r="C3255" t="str">
            <v>R W THREE, INC</v>
          </cell>
          <cell r="E3255">
            <v>0</v>
          </cell>
          <cell r="F3255">
            <v>0</v>
          </cell>
        </row>
        <row r="3256">
          <cell r="B3256" t="str">
            <v>0445920</v>
          </cell>
          <cell r="C3256" t="str">
            <v>MIROBALLI SHOE INC</v>
          </cell>
          <cell r="E3256">
            <v>0</v>
          </cell>
          <cell r="F3256">
            <v>0</v>
          </cell>
        </row>
        <row r="3257">
          <cell r="B3257" t="str">
            <v>0445991</v>
          </cell>
          <cell r="C3257" t="str">
            <v>REUSS &amp; SONS INC</v>
          </cell>
          <cell r="E3257">
            <v>0</v>
          </cell>
          <cell r="F3257">
            <v>0</v>
          </cell>
        </row>
        <row r="3258">
          <cell r="B3258" t="str">
            <v>0446019</v>
          </cell>
          <cell r="C3258" t="str">
            <v>MARGOLIN SHOE INC  delete ZZZZZZZ</v>
          </cell>
          <cell r="E3258">
            <v>0</v>
          </cell>
          <cell r="F3258">
            <v>0</v>
          </cell>
        </row>
        <row r="3259">
          <cell r="B3259" t="str">
            <v>0446109</v>
          </cell>
          <cell r="C3259" t="str">
            <v>DICK POND ATHLETICS INC -ELITE</v>
          </cell>
          <cell r="E3259">
            <v>8</v>
          </cell>
          <cell r="F3259">
            <v>0.08</v>
          </cell>
        </row>
        <row r="3260">
          <cell r="B3260" t="str">
            <v>0446131</v>
          </cell>
          <cell r="C3260" t="str">
            <v>REYNOLDS SPORTS</v>
          </cell>
          <cell r="E3260">
            <v>0</v>
          </cell>
          <cell r="F3260">
            <v>0</v>
          </cell>
        </row>
        <row r="3261">
          <cell r="B3261" t="str">
            <v>0446211</v>
          </cell>
          <cell r="C3261" t="str">
            <v>JOLIET CLOTHING MART</v>
          </cell>
          <cell r="E3261">
            <v>0</v>
          </cell>
          <cell r="F3261">
            <v>0</v>
          </cell>
        </row>
        <row r="3262">
          <cell r="B3262" t="str">
            <v>0446327</v>
          </cell>
          <cell r="C3262" t="str">
            <v>A M A ORTHOPEDIC SHOES</v>
          </cell>
          <cell r="E3262">
            <v>0</v>
          </cell>
          <cell r="F3262">
            <v>0</v>
          </cell>
        </row>
        <row r="3263">
          <cell r="B3263" t="str">
            <v>0446343</v>
          </cell>
          <cell r="C3263" t="str">
            <v>RICHARDSON &amp; SONS INC</v>
          </cell>
          <cell r="E3263">
            <v>0</v>
          </cell>
          <cell r="F3263">
            <v>0</v>
          </cell>
        </row>
        <row r="3264">
          <cell r="B3264" t="str">
            <v>0446512</v>
          </cell>
          <cell r="C3264" t="str">
            <v>ROCKFORD ORTHOPEDIC APPLIANCE</v>
          </cell>
          <cell r="E3264">
            <v>0</v>
          </cell>
          <cell r="F3264">
            <v>0</v>
          </cell>
        </row>
        <row r="3265">
          <cell r="B3265" t="str">
            <v>0446718</v>
          </cell>
          <cell r="C3265" t="str">
            <v>ROGAN'S SHOE INC</v>
          </cell>
          <cell r="E3265">
            <v>0</v>
          </cell>
          <cell r="F3265">
            <v>0</v>
          </cell>
        </row>
        <row r="3266">
          <cell r="B3266" t="str">
            <v>0446741</v>
          </cell>
          <cell r="C3266" t="str">
            <v>ROOKIE SHOP</v>
          </cell>
          <cell r="E3266">
            <v>0</v>
          </cell>
          <cell r="F3266">
            <v>0</v>
          </cell>
        </row>
        <row r="3267">
          <cell r="B3267" t="str">
            <v>0446753</v>
          </cell>
          <cell r="C3267" t="str">
            <v>RUNNER'S EDGE INC -ELITE</v>
          </cell>
          <cell r="E3267">
            <v>8</v>
          </cell>
          <cell r="F3267">
            <v>0.08</v>
          </cell>
        </row>
        <row r="3268">
          <cell r="B3268" t="str">
            <v>0446768</v>
          </cell>
          <cell r="C3268" t="str">
            <v>RUEFFERS</v>
          </cell>
          <cell r="E3268">
            <v>0</v>
          </cell>
          <cell r="F3268">
            <v>0</v>
          </cell>
        </row>
        <row r="3269">
          <cell r="B3269" t="str">
            <v>0446786</v>
          </cell>
          <cell r="C3269" t="str">
            <v>RUNNER'S IMAGE -ELITE</v>
          </cell>
          <cell r="E3269">
            <v>8</v>
          </cell>
          <cell r="F3269">
            <v>0.08</v>
          </cell>
        </row>
        <row r="3270">
          <cell r="B3270" t="str">
            <v>0447000</v>
          </cell>
          <cell r="C3270" t="str">
            <v>SEARS ROEBUCK AND CO   #</v>
          </cell>
          <cell r="D3270">
            <v>7</v>
          </cell>
          <cell r="E3270">
            <v>0</v>
          </cell>
          <cell r="F3270">
            <v>7.0000000000000007E-2</v>
          </cell>
        </row>
        <row r="3271">
          <cell r="B3271" t="str">
            <v>0447004</v>
          </cell>
          <cell r="C3271" t="str">
            <v>RUNNING CENTRAL -ELITE</v>
          </cell>
          <cell r="E3271">
            <v>8</v>
          </cell>
          <cell r="F3271">
            <v>0.08</v>
          </cell>
        </row>
        <row r="3272">
          <cell r="B3272" t="str">
            <v>0447027</v>
          </cell>
          <cell r="C3272" t="str">
            <v>RUNNING FOR KICKS -ELITE</v>
          </cell>
          <cell r="E3272">
            <v>8</v>
          </cell>
          <cell r="F3272">
            <v>0.08</v>
          </cell>
        </row>
        <row r="3273">
          <cell r="B3273" t="str">
            <v>0447043</v>
          </cell>
          <cell r="C3273" t="str">
            <v>RUNNING RIGHT</v>
          </cell>
          <cell r="E3273">
            <v>0</v>
          </cell>
          <cell r="F3273">
            <v>0</v>
          </cell>
        </row>
        <row r="3274">
          <cell r="B3274" t="str">
            <v>0447056</v>
          </cell>
          <cell r="C3274" t="str">
            <v>RUNNING SHOP -</v>
          </cell>
          <cell r="E3274">
            <v>0</v>
          </cell>
          <cell r="F3274">
            <v>0</v>
          </cell>
        </row>
        <row r="3275">
          <cell r="B3275" t="str">
            <v>0447080</v>
          </cell>
          <cell r="C3275" t="str">
            <v>RUNNING SPORTS</v>
          </cell>
          <cell r="E3275">
            <v>0</v>
          </cell>
          <cell r="F3275">
            <v>0</v>
          </cell>
        </row>
        <row r="3276">
          <cell r="B3276" t="str">
            <v>0447095</v>
          </cell>
          <cell r="C3276" t="str">
            <v>RUNNING UNLTD INC</v>
          </cell>
          <cell r="E3276">
            <v>0</v>
          </cell>
          <cell r="F3276">
            <v>0</v>
          </cell>
        </row>
        <row r="3277">
          <cell r="B3277" t="str">
            <v>0447097</v>
          </cell>
          <cell r="C3277" t="str">
            <v>RUSSELL'S CYCLE WORLD INC</v>
          </cell>
          <cell r="E3277">
            <v>0</v>
          </cell>
          <cell r="F3277">
            <v>0</v>
          </cell>
        </row>
        <row r="3278">
          <cell r="B3278" t="str">
            <v>0447111</v>
          </cell>
          <cell r="C3278" t="str">
            <v>SEARS MERCHANDISE</v>
          </cell>
          <cell r="D3278">
            <v>6</v>
          </cell>
          <cell r="E3278">
            <v>0</v>
          </cell>
          <cell r="F3278">
            <v>0.06</v>
          </cell>
        </row>
        <row r="3279">
          <cell r="B3279" t="str">
            <v>0447119</v>
          </cell>
          <cell r="C3279" t="str">
            <v>S &amp; H SHOE CORP.</v>
          </cell>
          <cell r="E3279">
            <v>8</v>
          </cell>
          <cell r="F3279">
            <v>0.08</v>
          </cell>
        </row>
        <row r="3280">
          <cell r="B3280" t="str">
            <v>0447120</v>
          </cell>
          <cell r="C3280" t="str">
            <v>MOSSER CORPORATION</v>
          </cell>
          <cell r="E3280">
            <v>8</v>
          </cell>
          <cell r="F3280">
            <v>0.08</v>
          </cell>
        </row>
        <row r="3281">
          <cell r="B3281" t="str">
            <v>0447121</v>
          </cell>
          <cell r="C3281" t="str">
            <v>MOSSER CORPORATION</v>
          </cell>
          <cell r="E3281">
            <v>0</v>
          </cell>
          <cell r="F3281">
            <v>0</v>
          </cell>
        </row>
        <row r="3282">
          <cell r="B3282" t="str">
            <v>0447122</v>
          </cell>
          <cell r="C3282" t="str">
            <v>MOSSER CORPORATION</v>
          </cell>
          <cell r="E3282">
            <v>8</v>
          </cell>
          <cell r="F3282">
            <v>0.08</v>
          </cell>
        </row>
        <row r="3283">
          <cell r="B3283" t="str">
            <v>0447123</v>
          </cell>
          <cell r="C3283" t="str">
            <v>S &amp; M SHOES</v>
          </cell>
          <cell r="E3283">
            <v>0</v>
          </cell>
          <cell r="F3283">
            <v>0</v>
          </cell>
        </row>
        <row r="3284">
          <cell r="B3284" t="str">
            <v>0447124</v>
          </cell>
          <cell r="C3284" t="str">
            <v>MOSSER CORPORATION</v>
          </cell>
          <cell r="E3284">
            <v>0</v>
          </cell>
          <cell r="F3284">
            <v>0</v>
          </cell>
        </row>
        <row r="3285">
          <cell r="B3285" t="str">
            <v>0447127</v>
          </cell>
          <cell r="C3285" t="str">
            <v>VALLEN SAFETY SUPPLY COMPANY</v>
          </cell>
          <cell r="E3285">
            <v>0</v>
          </cell>
          <cell r="F3285">
            <v>0</v>
          </cell>
        </row>
        <row r="3286">
          <cell r="B3286" t="str">
            <v>0447137</v>
          </cell>
          <cell r="C3286" t="str">
            <v>SALKELD &amp; SONS INC</v>
          </cell>
          <cell r="E3286">
            <v>0</v>
          </cell>
          <cell r="F3286">
            <v>0</v>
          </cell>
        </row>
        <row r="3287">
          <cell r="B3287" t="str">
            <v>0447222</v>
          </cell>
          <cell r="C3287" t="str">
            <v>SEARS MERCHANDISE GROUP</v>
          </cell>
          <cell r="D3287">
            <v>4</v>
          </cell>
          <cell r="E3287">
            <v>0</v>
          </cell>
          <cell r="F3287">
            <v>0.04</v>
          </cell>
        </row>
        <row r="3288">
          <cell r="B3288" t="str">
            <v>0447323</v>
          </cell>
          <cell r="C3288" t="str">
            <v>SANTO SPORTS STORE</v>
          </cell>
          <cell r="E3288">
            <v>0</v>
          </cell>
          <cell r="F3288">
            <v>0</v>
          </cell>
        </row>
        <row r="3289">
          <cell r="B3289" t="str">
            <v>0447328</v>
          </cell>
          <cell r="C3289" t="str">
            <v>VOLLEYBALL CENTRAL</v>
          </cell>
          <cell r="E3289">
            <v>0</v>
          </cell>
          <cell r="F3289">
            <v>0</v>
          </cell>
        </row>
        <row r="3290">
          <cell r="B3290" t="str">
            <v>0447333</v>
          </cell>
          <cell r="C3290" t="str">
            <v>MONTGOMERY WARD &amp; CO</v>
          </cell>
          <cell r="E3290">
            <v>0</v>
          </cell>
          <cell r="F3290">
            <v>0</v>
          </cell>
        </row>
        <row r="3291">
          <cell r="B3291" t="str">
            <v>0447334</v>
          </cell>
          <cell r="C3291" t="str">
            <v>WARDS</v>
          </cell>
          <cell r="E3291">
            <v>0</v>
          </cell>
          <cell r="F3291">
            <v>0</v>
          </cell>
        </row>
        <row r="3292">
          <cell r="B3292" t="str">
            <v>0447335</v>
          </cell>
          <cell r="C3292" t="str">
            <v>WARDS</v>
          </cell>
          <cell r="E3292">
            <v>0</v>
          </cell>
          <cell r="F3292">
            <v>0</v>
          </cell>
        </row>
        <row r="3293">
          <cell r="B3293" t="str">
            <v>0447336</v>
          </cell>
          <cell r="C3293" t="str">
            <v>MONTGOMERY WARD &amp; CO DIP HIERARCHY</v>
          </cell>
          <cell r="E3293">
            <v>0</v>
          </cell>
          <cell r="F3293">
            <v>0</v>
          </cell>
        </row>
        <row r="3294">
          <cell r="B3294" t="str">
            <v>0447440</v>
          </cell>
          <cell r="C3294" t="str">
            <v>SECOND WIND AEROBIC FITNESS CT</v>
          </cell>
          <cell r="E3294">
            <v>0</v>
          </cell>
          <cell r="F3294">
            <v>0</v>
          </cell>
        </row>
        <row r="3295">
          <cell r="B3295" t="str">
            <v>0447712</v>
          </cell>
          <cell r="C3295" t="str">
            <v>DOWNTOWN SHOES INC</v>
          </cell>
          <cell r="E3295">
            <v>0</v>
          </cell>
          <cell r="F3295">
            <v>0</v>
          </cell>
        </row>
        <row r="3296">
          <cell r="B3296" t="str">
            <v>0447777</v>
          </cell>
          <cell r="C3296" t="str">
            <v>SHELBY'S II PARTNERS DELETED</v>
          </cell>
          <cell r="E3296">
            <v>0</v>
          </cell>
          <cell r="F3296">
            <v>0</v>
          </cell>
        </row>
        <row r="3297">
          <cell r="B3297" t="str">
            <v>0447932</v>
          </cell>
          <cell r="C3297" t="str">
            <v>SCHWENKER &amp; MOUGIN INC</v>
          </cell>
          <cell r="E3297">
            <v>0</v>
          </cell>
          <cell r="F3297">
            <v>0</v>
          </cell>
        </row>
        <row r="3298">
          <cell r="B3298" t="str">
            <v>0448044</v>
          </cell>
          <cell r="C3298" t="str">
            <v>SHELBY'S G T S PRO SHOP</v>
          </cell>
          <cell r="E3298">
            <v>0</v>
          </cell>
          <cell r="F3298">
            <v>0</v>
          </cell>
        </row>
        <row r="3299">
          <cell r="B3299" t="str">
            <v>0448093</v>
          </cell>
          <cell r="C3299" t="str">
            <v>SHOE ROOM</v>
          </cell>
          <cell r="E3299">
            <v>0</v>
          </cell>
          <cell r="F3299">
            <v>0</v>
          </cell>
        </row>
        <row r="3300">
          <cell r="B3300" t="str">
            <v>0448097</v>
          </cell>
          <cell r="C3300" t="str">
            <v>SHOE AVENUE</v>
          </cell>
          <cell r="E3300">
            <v>0</v>
          </cell>
          <cell r="F3300">
            <v>0</v>
          </cell>
        </row>
        <row r="3301">
          <cell r="B3301" t="str">
            <v>0448121</v>
          </cell>
          <cell r="C3301" t="str">
            <v>SHOE SHOPPE INC</v>
          </cell>
          <cell r="E3301">
            <v>0</v>
          </cell>
          <cell r="F3301">
            <v>0</v>
          </cell>
        </row>
        <row r="3302">
          <cell r="B3302" t="str">
            <v>0448150</v>
          </cell>
          <cell r="C3302" t="str">
            <v>SHOE TREE</v>
          </cell>
          <cell r="E3302">
            <v>0</v>
          </cell>
          <cell r="F3302">
            <v>0</v>
          </cell>
        </row>
        <row r="3303">
          <cell r="B3303" t="str">
            <v>0448170</v>
          </cell>
          <cell r="C3303" t="str">
            <v>SHOO - BAZAAR</v>
          </cell>
          <cell r="E3303">
            <v>0</v>
          </cell>
          <cell r="F3303">
            <v>0</v>
          </cell>
        </row>
        <row r="3304">
          <cell r="B3304" t="str">
            <v>0448600</v>
          </cell>
          <cell r="C3304" t="str">
            <v>SPIEGEL CATALOG, INC -DIP</v>
          </cell>
          <cell r="E3304">
            <v>0</v>
          </cell>
          <cell r="F3304">
            <v>0</v>
          </cell>
        </row>
        <row r="3305">
          <cell r="B3305" t="str">
            <v>0448685</v>
          </cell>
          <cell r="C3305" t="str">
            <v>CURT SMITH SPTG GDS INC</v>
          </cell>
          <cell r="E3305">
            <v>0</v>
          </cell>
          <cell r="F3305">
            <v>0</v>
          </cell>
        </row>
        <row r="3306">
          <cell r="B3306" t="str">
            <v>0448699</v>
          </cell>
          <cell r="C3306" t="str">
            <v>SPIEGEL CATALOG, INC</v>
          </cell>
          <cell r="D3306">
            <v>6</v>
          </cell>
          <cell r="E3306">
            <v>0</v>
          </cell>
          <cell r="F3306">
            <v>0.06</v>
          </cell>
        </row>
        <row r="3307">
          <cell r="B3307" t="str">
            <v>0448963</v>
          </cell>
          <cell r="C3307" t="str">
            <v>SIMPSON'S SHOES</v>
          </cell>
          <cell r="E3307">
            <v>0</v>
          </cell>
          <cell r="F3307">
            <v>0</v>
          </cell>
        </row>
        <row r="3308">
          <cell r="B3308" t="str">
            <v>0449898</v>
          </cell>
          <cell r="C3308" t="str">
            <v>RAY'S SHOE STORE, INC.</v>
          </cell>
          <cell r="E3308">
            <v>0</v>
          </cell>
          <cell r="F3308">
            <v>0</v>
          </cell>
        </row>
        <row r="3309">
          <cell r="B3309" t="str">
            <v>0450000</v>
          </cell>
          <cell r="C3309" t="str">
            <v>MCGREER ASSOCIATES</v>
          </cell>
          <cell r="E3309">
            <v>8</v>
          </cell>
          <cell r="F3309">
            <v>0.08</v>
          </cell>
        </row>
        <row r="3310">
          <cell r="B3310" t="str">
            <v>0450118</v>
          </cell>
          <cell r="C3310" t="str">
            <v>FALLEN ARCH INC</v>
          </cell>
          <cell r="E3310">
            <v>0</v>
          </cell>
          <cell r="F3310">
            <v>0</v>
          </cell>
        </row>
        <row r="3311">
          <cell r="B3311" t="str">
            <v>0450124</v>
          </cell>
          <cell r="C3311" t="str">
            <v>BILL SCHEIDLER</v>
          </cell>
          <cell r="D3311">
            <v>30</v>
          </cell>
          <cell r="E3311">
            <v>0</v>
          </cell>
          <cell r="F3311">
            <v>0.3</v>
          </cell>
        </row>
        <row r="3312">
          <cell r="B3312" t="str">
            <v>0450127</v>
          </cell>
          <cell r="C3312" t="str">
            <v>FASHION EXPANSION INC</v>
          </cell>
          <cell r="E3312">
            <v>0</v>
          </cell>
          <cell r="F3312">
            <v>0</v>
          </cell>
        </row>
        <row r="3313">
          <cell r="B3313" t="str">
            <v>0450156</v>
          </cell>
          <cell r="C3313" t="str">
            <v>SPORTS PAGE, INC</v>
          </cell>
          <cell r="E3313">
            <v>0</v>
          </cell>
          <cell r="F3313">
            <v>0</v>
          </cell>
        </row>
        <row r="3314">
          <cell r="B3314" t="str">
            <v>0450160</v>
          </cell>
          <cell r="C3314" t="str">
            <v>SPORTS 11</v>
          </cell>
          <cell r="E3314">
            <v>0</v>
          </cell>
          <cell r="F3314">
            <v>0</v>
          </cell>
        </row>
        <row r="3315">
          <cell r="B3315" t="str">
            <v>0450207</v>
          </cell>
          <cell r="C3315" t="str">
            <v>GENT APPAREL LTD</v>
          </cell>
          <cell r="E3315">
            <v>0</v>
          </cell>
          <cell r="F3315">
            <v>0</v>
          </cell>
        </row>
        <row r="3316">
          <cell r="B3316" t="str">
            <v>0450213</v>
          </cell>
          <cell r="C3316" t="str">
            <v>SAFETY SHOES PLUS INC</v>
          </cell>
          <cell r="E3316">
            <v>0</v>
          </cell>
          <cell r="F3316">
            <v>0</v>
          </cell>
        </row>
        <row r="3317">
          <cell r="B3317" t="str">
            <v>0450221</v>
          </cell>
          <cell r="C3317" t="str">
            <v>NOELLE CHANG</v>
          </cell>
          <cell r="D3317">
            <v>30</v>
          </cell>
          <cell r="E3317">
            <v>0</v>
          </cell>
          <cell r="F3317">
            <v>0.3</v>
          </cell>
        </row>
        <row r="3318">
          <cell r="B3318" t="str">
            <v>0450222</v>
          </cell>
          <cell r="C3318" t="str">
            <v>FENTON HILL AMERICAN INC</v>
          </cell>
          <cell r="E3318">
            <v>7</v>
          </cell>
          <cell r="F3318">
            <v>7.0000000000000007E-2</v>
          </cell>
        </row>
        <row r="3319">
          <cell r="B3319" t="str">
            <v>0450226</v>
          </cell>
          <cell r="C3319" t="str">
            <v>MCDONALD CONSULTING INC</v>
          </cell>
          <cell r="E3319">
            <v>0</v>
          </cell>
          <cell r="F3319">
            <v>0</v>
          </cell>
        </row>
        <row r="3320">
          <cell r="B3320" t="str">
            <v>0450231</v>
          </cell>
          <cell r="C3320" t="str">
            <v>SHANE CALKINS</v>
          </cell>
          <cell r="D3320">
            <v>30</v>
          </cell>
          <cell r="E3320">
            <v>0</v>
          </cell>
          <cell r="F3320">
            <v>0.3</v>
          </cell>
        </row>
        <row r="3321">
          <cell r="B3321" t="str">
            <v>0450232</v>
          </cell>
          <cell r="C3321" t="str">
            <v>KIM WYNN</v>
          </cell>
          <cell r="D3321">
            <v>30</v>
          </cell>
          <cell r="E3321">
            <v>0</v>
          </cell>
          <cell r="F3321">
            <v>0.3</v>
          </cell>
        </row>
        <row r="3322">
          <cell r="B3322" t="str">
            <v>0450241</v>
          </cell>
          <cell r="C3322" t="str">
            <v>TODD WILDER</v>
          </cell>
          <cell r="D3322">
            <v>30</v>
          </cell>
          <cell r="E3322">
            <v>0</v>
          </cell>
          <cell r="F3322">
            <v>0.3</v>
          </cell>
        </row>
        <row r="3323">
          <cell r="B3323" t="str">
            <v>0450326</v>
          </cell>
          <cell r="C3323" t="str">
            <v>SHOES N MORE</v>
          </cell>
          <cell r="E3323">
            <v>0</v>
          </cell>
          <cell r="F3323">
            <v>0</v>
          </cell>
        </row>
        <row r="3324">
          <cell r="B3324" t="str">
            <v>0450367</v>
          </cell>
          <cell r="C3324" t="str">
            <v>SPRINGFIELD RUNNING CTR -ELITE</v>
          </cell>
          <cell r="E3324">
            <v>8</v>
          </cell>
          <cell r="F3324">
            <v>0.08</v>
          </cell>
        </row>
        <row r="3325">
          <cell r="B3325" t="str">
            <v>0450370</v>
          </cell>
          <cell r="C3325" t="str">
            <v>SPORTSLAND INC</v>
          </cell>
          <cell r="E3325">
            <v>7</v>
          </cell>
          <cell r="F3325">
            <v>7.0000000000000007E-2</v>
          </cell>
        </row>
        <row r="3326">
          <cell r="B3326" t="str">
            <v>0450409</v>
          </cell>
          <cell r="C3326" t="str">
            <v>FASHION FOOTPRINTS</v>
          </cell>
          <cell r="E3326">
            <v>0</v>
          </cell>
          <cell r="F3326">
            <v>0</v>
          </cell>
        </row>
        <row r="3327">
          <cell r="B3327" t="str">
            <v>0450410</v>
          </cell>
          <cell r="C3327" t="str">
            <v>SQUARE DEAL SHOE STORE</v>
          </cell>
          <cell r="E3327">
            <v>8</v>
          </cell>
          <cell r="F3327">
            <v>0.08</v>
          </cell>
        </row>
        <row r="3328">
          <cell r="B3328" t="str">
            <v>0450416</v>
          </cell>
          <cell r="C3328" t="str">
            <v>CBI INC</v>
          </cell>
          <cell r="E3328">
            <v>0</v>
          </cell>
          <cell r="F3328">
            <v>0</v>
          </cell>
        </row>
        <row r="3329">
          <cell r="B3329" t="str">
            <v>0450417</v>
          </cell>
          <cell r="C3329" t="str">
            <v>FS GARY INC</v>
          </cell>
          <cell r="E3329">
            <v>8</v>
          </cell>
          <cell r="F3329">
            <v>0.08</v>
          </cell>
        </row>
        <row r="3330">
          <cell r="B3330" t="str">
            <v>0450420</v>
          </cell>
          <cell r="C3330" t="str">
            <v>EXPRESS BLESSINGS INC</v>
          </cell>
          <cell r="E3330">
            <v>0</v>
          </cell>
          <cell r="F3330">
            <v>0</v>
          </cell>
        </row>
        <row r="3331">
          <cell r="B3331" t="str">
            <v>0450425</v>
          </cell>
          <cell r="C3331" t="str">
            <v>ABUNDANT CLEARANCE INC</v>
          </cell>
          <cell r="E3331">
            <v>0</v>
          </cell>
          <cell r="F3331">
            <v>0</v>
          </cell>
        </row>
        <row r="3332">
          <cell r="B3332" t="str">
            <v>0450509</v>
          </cell>
          <cell r="C3332" t="str">
            <v>JOHNNY APPLESEEDS INC</v>
          </cell>
          <cell r="E3332">
            <v>0</v>
          </cell>
          <cell r="F3332">
            <v>0</v>
          </cell>
        </row>
        <row r="3333">
          <cell r="B3333" t="str">
            <v>0450511</v>
          </cell>
          <cell r="C3333" t="str">
            <v>TENNIS &amp; SQUASH SHOP INC</v>
          </cell>
          <cell r="E3333">
            <v>0</v>
          </cell>
          <cell r="F3333">
            <v>0</v>
          </cell>
        </row>
        <row r="3334">
          <cell r="B3334" t="str">
            <v>0450515</v>
          </cell>
          <cell r="C3334" t="str">
            <v>MARK ROGERS</v>
          </cell>
          <cell r="D3334">
            <v>30</v>
          </cell>
          <cell r="E3334">
            <v>0</v>
          </cell>
          <cell r="F3334">
            <v>0.3</v>
          </cell>
        </row>
        <row r="3335">
          <cell r="B3335" t="str">
            <v>0450516</v>
          </cell>
          <cell r="C3335" t="str">
            <v>SUSAN FOX</v>
          </cell>
          <cell r="D3335">
            <v>30</v>
          </cell>
          <cell r="E3335">
            <v>0</v>
          </cell>
          <cell r="F3335">
            <v>0.3</v>
          </cell>
        </row>
        <row r="3336">
          <cell r="B3336" t="str">
            <v>0450520</v>
          </cell>
          <cell r="C3336" t="str">
            <v>TRUETT FINK</v>
          </cell>
          <cell r="D3336">
            <v>30</v>
          </cell>
          <cell r="E3336">
            <v>0</v>
          </cell>
          <cell r="F3336">
            <v>0.3</v>
          </cell>
        </row>
        <row r="3337">
          <cell r="B3337" t="str">
            <v>0450523</v>
          </cell>
          <cell r="C3337" t="str">
            <v>TERRY KIVIOJA</v>
          </cell>
          <cell r="D3337">
            <v>30</v>
          </cell>
          <cell r="E3337">
            <v>0</v>
          </cell>
          <cell r="F3337">
            <v>0.3</v>
          </cell>
        </row>
        <row r="3338">
          <cell r="B3338" t="str">
            <v>0450528</v>
          </cell>
          <cell r="C3338" t="str">
            <v>DAVID VECERA</v>
          </cell>
          <cell r="D3338">
            <v>30</v>
          </cell>
          <cell r="E3338">
            <v>0</v>
          </cell>
          <cell r="F3338">
            <v>0.3</v>
          </cell>
        </row>
        <row r="3339">
          <cell r="B3339" t="str">
            <v>0450610</v>
          </cell>
          <cell r="C3339" t="str">
            <v>STANFORD JENNINGS</v>
          </cell>
          <cell r="D3339">
            <v>30</v>
          </cell>
          <cell r="E3339">
            <v>0</v>
          </cell>
          <cell r="F3339">
            <v>0.3</v>
          </cell>
        </row>
        <row r="3340">
          <cell r="B3340" t="str">
            <v>0450709</v>
          </cell>
          <cell r="C3340" t="str">
            <v>SEASIDE KIDS INC</v>
          </cell>
          <cell r="E3340">
            <v>0</v>
          </cell>
          <cell r="F3340">
            <v>0</v>
          </cell>
        </row>
        <row r="3341">
          <cell r="B3341" t="str">
            <v>0450717</v>
          </cell>
          <cell r="C3341" t="str">
            <v>ST PIERRE'S SHOES</v>
          </cell>
          <cell r="E3341">
            <v>8</v>
          </cell>
          <cell r="F3341">
            <v>0.08</v>
          </cell>
        </row>
        <row r="3342">
          <cell r="B3342" t="str">
            <v>0450719</v>
          </cell>
          <cell r="C3342" t="str">
            <v>JUSTIN WEBSTER</v>
          </cell>
          <cell r="D3342">
            <v>30</v>
          </cell>
          <cell r="E3342">
            <v>0</v>
          </cell>
          <cell r="F3342">
            <v>0.3</v>
          </cell>
        </row>
        <row r="3343">
          <cell r="B3343" t="str">
            <v>0450812</v>
          </cell>
          <cell r="C3343" t="str">
            <v>LARRY SCOVILLE</v>
          </cell>
          <cell r="D3343">
            <v>30</v>
          </cell>
          <cell r="E3343">
            <v>0</v>
          </cell>
          <cell r="F3343">
            <v>0.3</v>
          </cell>
        </row>
        <row r="3344">
          <cell r="B3344" t="str">
            <v>0450828</v>
          </cell>
          <cell r="C3344" t="str">
            <v>NEW BALANCE CHARLOTTE</v>
          </cell>
          <cell r="D3344">
            <v>10</v>
          </cell>
          <cell r="E3344">
            <v>0</v>
          </cell>
          <cell r="F3344">
            <v>0.1</v>
          </cell>
        </row>
        <row r="3345">
          <cell r="B3345" t="str">
            <v>0450875</v>
          </cell>
          <cell r="C3345" t="str">
            <v>DART FOOTWEAR</v>
          </cell>
          <cell r="E3345">
            <v>0</v>
          </cell>
          <cell r="F3345">
            <v>0</v>
          </cell>
        </row>
        <row r="3346">
          <cell r="B3346" t="str">
            <v>0450910</v>
          </cell>
          <cell r="C3346" t="str">
            <v>SHANE CAULKINS</v>
          </cell>
          <cell r="D3346">
            <v>30</v>
          </cell>
          <cell r="E3346">
            <v>0</v>
          </cell>
          <cell r="F3346">
            <v>0.3</v>
          </cell>
        </row>
        <row r="3347">
          <cell r="B3347" t="str">
            <v>0450912</v>
          </cell>
          <cell r="C3347" t="str">
            <v>PATTI CULLOTON</v>
          </cell>
          <cell r="D3347">
            <v>30</v>
          </cell>
          <cell r="E3347">
            <v>0</v>
          </cell>
          <cell r="F3347">
            <v>0.3</v>
          </cell>
        </row>
        <row r="3348">
          <cell r="B3348" t="str">
            <v>0450914</v>
          </cell>
          <cell r="C3348" t="str">
            <v>STEVE HURDLE</v>
          </cell>
          <cell r="D3348">
            <v>30</v>
          </cell>
          <cell r="E3348">
            <v>0</v>
          </cell>
          <cell r="F3348">
            <v>0.3</v>
          </cell>
        </row>
        <row r="3349">
          <cell r="B3349" t="str">
            <v>0450927</v>
          </cell>
          <cell r="C3349" t="str">
            <v>BUY OR DIE INC</v>
          </cell>
          <cell r="E3349">
            <v>0</v>
          </cell>
          <cell r="F3349">
            <v>0</v>
          </cell>
        </row>
        <row r="3350">
          <cell r="B3350" t="str">
            <v>0450930</v>
          </cell>
          <cell r="C3350" t="str">
            <v>RKNH INC</v>
          </cell>
          <cell r="E3350">
            <v>8</v>
          </cell>
          <cell r="F3350">
            <v>0.08</v>
          </cell>
        </row>
        <row r="3351">
          <cell r="B3351" t="str">
            <v>0451004</v>
          </cell>
          <cell r="C3351" t="str">
            <v>D &amp; H SHOES</v>
          </cell>
          <cell r="E3351">
            <v>0</v>
          </cell>
          <cell r="F3351">
            <v>0</v>
          </cell>
        </row>
        <row r="3352">
          <cell r="B3352" t="str">
            <v>0451019</v>
          </cell>
          <cell r="C3352" t="str">
            <v>JOHNSON'S</v>
          </cell>
          <cell r="E3352">
            <v>0</v>
          </cell>
          <cell r="F3352">
            <v>0</v>
          </cell>
        </row>
        <row r="3353">
          <cell r="B3353" t="str">
            <v>0451108</v>
          </cell>
          <cell r="C3353" t="str">
            <v>DON FALCONE SPORTS ENTERPRISES INC</v>
          </cell>
          <cell r="E3353">
            <v>0</v>
          </cell>
          <cell r="F3353">
            <v>0</v>
          </cell>
        </row>
        <row r="3354">
          <cell r="B3354" t="str">
            <v>0451120</v>
          </cell>
          <cell r="C3354" t="str">
            <v>MOORE SPORTS</v>
          </cell>
          <cell r="E3354">
            <v>0</v>
          </cell>
          <cell r="F3354">
            <v>0</v>
          </cell>
        </row>
        <row r="3355">
          <cell r="B3355" t="str">
            <v>0451126</v>
          </cell>
          <cell r="C3355" t="str">
            <v>ANDREA MANDERINE</v>
          </cell>
          <cell r="D3355">
            <v>30</v>
          </cell>
          <cell r="E3355">
            <v>0</v>
          </cell>
          <cell r="F3355">
            <v>0.3</v>
          </cell>
        </row>
        <row r="3356">
          <cell r="B3356" t="str">
            <v>0451160</v>
          </cell>
          <cell r="C3356" t="str">
            <v>SPORTS MED CENTER FOR FITNESS</v>
          </cell>
          <cell r="E3356">
            <v>0</v>
          </cell>
          <cell r="F3356">
            <v>0</v>
          </cell>
        </row>
        <row r="3357">
          <cell r="B3357" t="str">
            <v>0451206</v>
          </cell>
          <cell r="C3357" t="str">
            <v>MANFRED ROTTLER</v>
          </cell>
          <cell r="D3357">
            <v>30</v>
          </cell>
          <cell r="E3357">
            <v>0</v>
          </cell>
          <cell r="F3357">
            <v>0.3</v>
          </cell>
        </row>
        <row r="3358">
          <cell r="B3358" t="str">
            <v>0451207</v>
          </cell>
          <cell r="C3358" t="str">
            <v>AIMEE COODY</v>
          </cell>
          <cell r="D3358">
            <v>30</v>
          </cell>
          <cell r="E3358">
            <v>0</v>
          </cell>
          <cell r="F3358">
            <v>0.3</v>
          </cell>
        </row>
        <row r="3359">
          <cell r="B3359" t="str">
            <v>0451208</v>
          </cell>
          <cell r="C3359" t="str">
            <v>SYNERGY SPORTSWEAR INC</v>
          </cell>
          <cell r="E3359">
            <v>0</v>
          </cell>
          <cell r="F3359">
            <v>0</v>
          </cell>
        </row>
        <row r="3360">
          <cell r="B3360" t="str">
            <v>0451209</v>
          </cell>
          <cell r="C3360" t="str">
            <v>DE GRAZIO INC</v>
          </cell>
          <cell r="E3360">
            <v>0</v>
          </cell>
          <cell r="F3360">
            <v>0</v>
          </cell>
        </row>
        <row r="3361">
          <cell r="B3361" t="str">
            <v>0451214</v>
          </cell>
          <cell r="C3361" t="str">
            <v>DEBORAH RICHERT</v>
          </cell>
          <cell r="D3361">
            <v>30</v>
          </cell>
          <cell r="E3361">
            <v>0</v>
          </cell>
          <cell r="F3361">
            <v>0.3</v>
          </cell>
        </row>
        <row r="3362">
          <cell r="B3362" t="str">
            <v>0451216</v>
          </cell>
          <cell r="C3362" t="str">
            <v>RICK OHLSEN</v>
          </cell>
          <cell r="D3362">
            <v>30</v>
          </cell>
          <cell r="E3362">
            <v>0</v>
          </cell>
          <cell r="F3362">
            <v>0.3</v>
          </cell>
        </row>
        <row r="3363">
          <cell r="B3363" t="str">
            <v>0451599</v>
          </cell>
          <cell r="C3363" t="str">
            <v>SURGICAL PRODUCTS INC.</v>
          </cell>
          <cell r="E3363">
            <v>0</v>
          </cell>
          <cell r="F3363">
            <v>0</v>
          </cell>
        </row>
        <row r="3364">
          <cell r="B3364" t="str">
            <v>0451617</v>
          </cell>
          <cell r="C3364" t="str">
            <v>STAR SHOES INC</v>
          </cell>
          <cell r="E3364">
            <v>0</v>
          </cell>
          <cell r="F3364">
            <v>0</v>
          </cell>
        </row>
        <row r="3365">
          <cell r="B3365" t="str">
            <v>0451999</v>
          </cell>
          <cell r="C3365" t="str">
            <v>BREYERS BY HAROLD PENER</v>
          </cell>
          <cell r="E3365">
            <v>0</v>
          </cell>
          <cell r="F3365">
            <v>0</v>
          </cell>
        </row>
        <row r="3366">
          <cell r="B3366" t="str">
            <v>0452092</v>
          </cell>
          <cell r="C3366" t="str">
            <v>ARUNAS VASYS</v>
          </cell>
          <cell r="D3366">
            <v>30</v>
          </cell>
          <cell r="E3366">
            <v>0</v>
          </cell>
          <cell r="F3366">
            <v>0.3</v>
          </cell>
        </row>
        <row r="3367">
          <cell r="B3367" t="str">
            <v>0452093</v>
          </cell>
          <cell r="C3367" t="str">
            <v>KAREN FISCHER-HANNES</v>
          </cell>
          <cell r="D3367">
            <v>30</v>
          </cell>
          <cell r="E3367">
            <v>0</v>
          </cell>
          <cell r="F3367">
            <v>0.3</v>
          </cell>
        </row>
        <row r="3368">
          <cell r="B3368" t="str">
            <v>0452099</v>
          </cell>
          <cell r="C3368" t="str">
            <v>JUMPING AROUND INC.   deleted 9/99</v>
          </cell>
          <cell r="E3368">
            <v>0</v>
          </cell>
          <cell r="F3368">
            <v>0</v>
          </cell>
        </row>
        <row r="3369">
          <cell r="B3369" t="str">
            <v>0452100</v>
          </cell>
          <cell r="C3369" t="str">
            <v>KEVIN CONNELLY</v>
          </cell>
          <cell r="D3369">
            <v>30</v>
          </cell>
          <cell r="E3369">
            <v>0</v>
          </cell>
          <cell r="F3369">
            <v>0.3</v>
          </cell>
        </row>
        <row r="3370">
          <cell r="B3370" t="str">
            <v>0452102</v>
          </cell>
          <cell r="C3370" t="str">
            <v>WAYNE BURTON</v>
          </cell>
          <cell r="E3370">
            <v>30</v>
          </cell>
          <cell r="F3370">
            <v>0.3</v>
          </cell>
        </row>
        <row r="3371">
          <cell r="B3371" t="str">
            <v>0452104</v>
          </cell>
          <cell r="C3371" t="str">
            <v>ANDREW DECICCO</v>
          </cell>
          <cell r="E3371">
            <v>30</v>
          </cell>
          <cell r="F3371">
            <v>0.3</v>
          </cell>
        </row>
        <row r="3372">
          <cell r="B3372" t="str">
            <v>0452106</v>
          </cell>
          <cell r="C3372" t="str">
            <v>HEATHER KELLER</v>
          </cell>
          <cell r="D3372">
            <v>30</v>
          </cell>
          <cell r="E3372">
            <v>0</v>
          </cell>
          <cell r="F3372">
            <v>0.3</v>
          </cell>
        </row>
        <row r="3373">
          <cell r="B3373" t="str">
            <v>0452108</v>
          </cell>
          <cell r="C3373" t="str">
            <v>BRIAN GUENTHER</v>
          </cell>
          <cell r="D3373">
            <v>30</v>
          </cell>
          <cell r="E3373">
            <v>0</v>
          </cell>
          <cell r="F3373">
            <v>0.3</v>
          </cell>
        </row>
        <row r="3374">
          <cell r="B3374" t="str">
            <v>0452110</v>
          </cell>
          <cell r="C3374" t="str">
            <v>JODI SNYDER</v>
          </cell>
          <cell r="D3374">
            <v>30</v>
          </cell>
          <cell r="E3374">
            <v>0</v>
          </cell>
          <cell r="F3374">
            <v>0.3</v>
          </cell>
        </row>
        <row r="3375">
          <cell r="B3375" t="str">
            <v>0452112</v>
          </cell>
          <cell r="C3375" t="str">
            <v>CIA TOMPKINS</v>
          </cell>
          <cell r="D3375">
            <v>30</v>
          </cell>
          <cell r="E3375">
            <v>0</v>
          </cell>
          <cell r="F3375">
            <v>0.3</v>
          </cell>
        </row>
        <row r="3376">
          <cell r="B3376" t="str">
            <v>0452114</v>
          </cell>
          <cell r="C3376" t="str">
            <v>MICHAEL JON ARONSON</v>
          </cell>
          <cell r="D3376">
            <v>30</v>
          </cell>
          <cell r="E3376">
            <v>0</v>
          </cell>
          <cell r="F3376">
            <v>0.3</v>
          </cell>
        </row>
        <row r="3377">
          <cell r="B3377" t="str">
            <v>0452115</v>
          </cell>
          <cell r="C3377" t="str">
            <v>GREG ABBRUZZESE</v>
          </cell>
          <cell r="D3377">
            <v>30</v>
          </cell>
          <cell r="E3377">
            <v>0</v>
          </cell>
          <cell r="F3377">
            <v>0.3</v>
          </cell>
        </row>
        <row r="3378">
          <cell r="B3378" t="str">
            <v>0452116</v>
          </cell>
          <cell r="C3378" t="str">
            <v>DENNIS GRIFFEN</v>
          </cell>
          <cell r="D3378">
            <v>30</v>
          </cell>
          <cell r="E3378">
            <v>0</v>
          </cell>
          <cell r="F3378">
            <v>0.3</v>
          </cell>
        </row>
        <row r="3379">
          <cell r="B3379" t="str">
            <v>0452117</v>
          </cell>
          <cell r="C3379" t="str">
            <v>BRETT HOWELL</v>
          </cell>
          <cell r="D3379">
            <v>30</v>
          </cell>
          <cell r="E3379">
            <v>0</v>
          </cell>
          <cell r="F3379">
            <v>0.3</v>
          </cell>
        </row>
        <row r="3380">
          <cell r="B3380" t="str">
            <v>0452118</v>
          </cell>
          <cell r="C3380" t="str">
            <v>DAVID JACKSON</v>
          </cell>
          <cell r="D3380">
            <v>30</v>
          </cell>
          <cell r="E3380">
            <v>0</v>
          </cell>
          <cell r="F3380">
            <v>0.3</v>
          </cell>
        </row>
        <row r="3381">
          <cell r="B3381" t="str">
            <v>0452119</v>
          </cell>
          <cell r="C3381" t="str">
            <v>STACEY WHEELER</v>
          </cell>
          <cell r="D3381">
            <v>30</v>
          </cell>
          <cell r="E3381">
            <v>0</v>
          </cell>
          <cell r="F3381">
            <v>0.3</v>
          </cell>
        </row>
        <row r="3382">
          <cell r="B3382" t="str">
            <v>0452120</v>
          </cell>
          <cell r="C3382" t="str">
            <v>KERSTEN HALLANDER</v>
          </cell>
          <cell r="E3382">
            <v>30</v>
          </cell>
          <cell r="F3382">
            <v>0.3</v>
          </cell>
        </row>
        <row r="3383">
          <cell r="B3383" t="str">
            <v>0452121</v>
          </cell>
          <cell r="C3383" t="str">
            <v>COLEY CONNELLY</v>
          </cell>
          <cell r="D3383">
            <v>30</v>
          </cell>
          <cell r="E3383">
            <v>0</v>
          </cell>
          <cell r="F3383">
            <v>0.3</v>
          </cell>
        </row>
        <row r="3384">
          <cell r="B3384" t="str">
            <v>0452122</v>
          </cell>
          <cell r="C3384" t="str">
            <v>RENEE BLUBAUGH</v>
          </cell>
          <cell r="D3384">
            <v>30</v>
          </cell>
          <cell r="E3384">
            <v>0</v>
          </cell>
          <cell r="F3384">
            <v>0.3</v>
          </cell>
        </row>
        <row r="3385">
          <cell r="B3385" t="str">
            <v>0452123</v>
          </cell>
          <cell r="C3385" t="str">
            <v>BRIAN CLIFFORD</v>
          </cell>
          <cell r="D3385">
            <v>30</v>
          </cell>
          <cell r="E3385">
            <v>0</v>
          </cell>
          <cell r="F3385">
            <v>0.3</v>
          </cell>
        </row>
        <row r="3386">
          <cell r="B3386" t="str">
            <v>0452124</v>
          </cell>
          <cell r="C3386" t="str">
            <v>JEFF BROWN</v>
          </cell>
          <cell r="D3386">
            <v>30</v>
          </cell>
          <cell r="E3386">
            <v>0</v>
          </cell>
          <cell r="F3386">
            <v>0.3</v>
          </cell>
        </row>
        <row r="3387">
          <cell r="B3387" t="str">
            <v>0452125</v>
          </cell>
          <cell r="C3387" t="str">
            <v>CHARLIE SILVERBERG</v>
          </cell>
          <cell r="D3387">
            <v>30</v>
          </cell>
          <cell r="E3387">
            <v>0</v>
          </cell>
          <cell r="F3387">
            <v>0.3</v>
          </cell>
        </row>
        <row r="3388">
          <cell r="B3388" t="str">
            <v>0452126</v>
          </cell>
          <cell r="C3388" t="str">
            <v>MR. JAIME THURSBY</v>
          </cell>
          <cell r="D3388">
            <v>30</v>
          </cell>
          <cell r="E3388">
            <v>0</v>
          </cell>
          <cell r="F3388">
            <v>0.3</v>
          </cell>
        </row>
        <row r="3389">
          <cell r="B3389" t="str">
            <v>0452127</v>
          </cell>
          <cell r="C3389" t="str">
            <v>KERI K COLLINS  -- deleted</v>
          </cell>
          <cell r="D3389">
            <v>30</v>
          </cell>
          <cell r="E3389">
            <v>0</v>
          </cell>
          <cell r="F3389">
            <v>0.3</v>
          </cell>
        </row>
        <row r="3390">
          <cell r="B3390" t="str">
            <v>0452128</v>
          </cell>
          <cell r="C3390" t="str">
            <v>TEC REP       DO NOT USE ***</v>
          </cell>
          <cell r="D3390">
            <v>30</v>
          </cell>
          <cell r="E3390">
            <v>0</v>
          </cell>
          <cell r="F3390">
            <v>0.3</v>
          </cell>
        </row>
        <row r="3391">
          <cell r="B3391" t="str">
            <v>0452129</v>
          </cell>
          <cell r="C3391" t="str">
            <v>LOU NIKITIADIS</v>
          </cell>
          <cell r="D3391">
            <v>30</v>
          </cell>
          <cell r="E3391">
            <v>0</v>
          </cell>
          <cell r="F3391">
            <v>0.3</v>
          </cell>
        </row>
        <row r="3392">
          <cell r="B3392" t="str">
            <v>0452130</v>
          </cell>
          <cell r="C3392" t="str">
            <v>TRINA O"BRYANT</v>
          </cell>
          <cell r="D3392">
            <v>30</v>
          </cell>
          <cell r="E3392">
            <v>0</v>
          </cell>
          <cell r="F3392">
            <v>0.3</v>
          </cell>
        </row>
        <row r="3393">
          <cell r="B3393" t="str">
            <v>0452131</v>
          </cell>
          <cell r="C3393" t="str">
            <v>CHRIS KALLAO</v>
          </cell>
          <cell r="D3393">
            <v>30</v>
          </cell>
          <cell r="E3393">
            <v>0</v>
          </cell>
          <cell r="F3393">
            <v>0.3</v>
          </cell>
        </row>
        <row r="3394">
          <cell r="B3394" t="str">
            <v>0452132</v>
          </cell>
          <cell r="C3394" t="str">
            <v>SHARON ALLEY</v>
          </cell>
          <cell r="D3394">
            <v>30</v>
          </cell>
          <cell r="E3394">
            <v>0</v>
          </cell>
          <cell r="F3394">
            <v>0.3</v>
          </cell>
        </row>
        <row r="3395">
          <cell r="B3395" t="str">
            <v>0452133</v>
          </cell>
          <cell r="C3395" t="str">
            <v>DUDLEY BRYANT</v>
          </cell>
          <cell r="D3395">
            <v>30</v>
          </cell>
          <cell r="E3395">
            <v>0</v>
          </cell>
          <cell r="F3395">
            <v>0.3</v>
          </cell>
        </row>
        <row r="3396">
          <cell r="B3396" t="str">
            <v>0452134</v>
          </cell>
          <cell r="C3396" t="str">
            <v>WILLIAM NOONAN</v>
          </cell>
          <cell r="D3396">
            <v>30</v>
          </cell>
          <cell r="E3396">
            <v>0</v>
          </cell>
          <cell r="F3396">
            <v>0.3</v>
          </cell>
        </row>
        <row r="3397">
          <cell r="B3397" t="str">
            <v>0452135</v>
          </cell>
          <cell r="C3397" t="str">
            <v>DAN BUCKLER</v>
          </cell>
          <cell r="D3397">
            <v>30</v>
          </cell>
          <cell r="E3397">
            <v>0</v>
          </cell>
          <cell r="F3397">
            <v>0.3</v>
          </cell>
        </row>
        <row r="3398">
          <cell r="B3398" t="str">
            <v>0452136</v>
          </cell>
          <cell r="C3398" t="str">
            <v>DARLA SEIFRIED</v>
          </cell>
          <cell r="D3398">
            <v>30</v>
          </cell>
          <cell r="E3398">
            <v>0</v>
          </cell>
          <cell r="F3398">
            <v>0.3</v>
          </cell>
        </row>
        <row r="3399">
          <cell r="B3399" t="str">
            <v>0452137</v>
          </cell>
          <cell r="C3399" t="str">
            <v>LISA MURRAY</v>
          </cell>
          <cell r="D3399">
            <v>30</v>
          </cell>
          <cell r="E3399">
            <v>0</v>
          </cell>
          <cell r="F3399">
            <v>0.3</v>
          </cell>
        </row>
        <row r="3400">
          <cell r="B3400" t="str">
            <v>0452138</v>
          </cell>
          <cell r="C3400" t="str">
            <v>DAVID ORTLEY</v>
          </cell>
          <cell r="D3400">
            <v>30</v>
          </cell>
          <cell r="E3400">
            <v>0</v>
          </cell>
          <cell r="F3400">
            <v>0.3</v>
          </cell>
        </row>
        <row r="3401">
          <cell r="B3401" t="str">
            <v>0452139</v>
          </cell>
          <cell r="C3401" t="str">
            <v>DOWNER' TRACY</v>
          </cell>
          <cell r="D3401">
            <v>30</v>
          </cell>
          <cell r="E3401">
            <v>0</v>
          </cell>
          <cell r="F3401">
            <v>0.3</v>
          </cell>
        </row>
        <row r="3402">
          <cell r="B3402" t="str">
            <v>0452140</v>
          </cell>
          <cell r="C3402" t="str">
            <v>KEVIN HUNTER</v>
          </cell>
          <cell r="D3402">
            <v>30</v>
          </cell>
          <cell r="E3402">
            <v>0</v>
          </cell>
          <cell r="F3402">
            <v>0.3</v>
          </cell>
        </row>
        <row r="3403">
          <cell r="B3403" t="str">
            <v>0452141</v>
          </cell>
          <cell r="C3403" t="str">
            <v>Heidi Simmons</v>
          </cell>
          <cell r="D3403">
            <v>30</v>
          </cell>
          <cell r="E3403">
            <v>0</v>
          </cell>
          <cell r="F3403">
            <v>0.3</v>
          </cell>
        </row>
        <row r="3404">
          <cell r="B3404" t="str">
            <v>0452142</v>
          </cell>
          <cell r="C3404" t="str">
            <v>DAN BUCKLER       DELETE</v>
          </cell>
          <cell r="D3404">
            <v>30</v>
          </cell>
          <cell r="E3404">
            <v>0</v>
          </cell>
          <cell r="F3404">
            <v>0.3</v>
          </cell>
        </row>
        <row r="3405">
          <cell r="B3405" t="str">
            <v>0452175</v>
          </cell>
          <cell r="C3405" t="str">
            <v>VILLAGE COBBLER SHS INC</v>
          </cell>
          <cell r="E3405">
            <v>0</v>
          </cell>
          <cell r="F3405">
            <v>0</v>
          </cell>
        </row>
        <row r="3406">
          <cell r="B3406" t="str">
            <v>0452664</v>
          </cell>
          <cell r="C3406" t="str">
            <v>WALKABOUT INC</v>
          </cell>
          <cell r="E3406">
            <v>0</v>
          </cell>
          <cell r="F3406">
            <v>0</v>
          </cell>
        </row>
        <row r="3407">
          <cell r="B3407" t="str">
            <v>0452752</v>
          </cell>
          <cell r="C3407" t="str">
            <v>WAXBERG ORTHOPEDIC SHOES, INC</v>
          </cell>
          <cell r="E3407">
            <v>6</v>
          </cell>
          <cell r="F3407">
            <v>0.06</v>
          </cell>
        </row>
        <row r="3408">
          <cell r="B3408" t="str">
            <v>0453000</v>
          </cell>
          <cell r="C3408" t="str">
            <v>STERLING LESLIES INC</v>
          </cell>
          <cell r="E3408">
            <v>0</v>
          </cell>
          <cell r="F3408">
            <v>0</v>
          </cell>
        </row>
        <row r="3409">
          <cell r="B3409" t="str">
            <v>0453115</v>
          </cell>
          <cell r="C3409" t="str">
            <v>FLEET FEET SPORTS -ELITE</v>
          </cell>
          <cell r="E3409">
            <v>8</v>
          </cell>
          <cell r="F3409">
            <v>0.08</v>
          </cell>
        </row>
        <row r="3410">
          <cell r="B3410" t="str">
            <v>0453122</v>
          </cell>
          <cell r="C3410" t="str">
            <v>TED'S SHOES INC</v>
          </cell>
          <cell r="E3410">
            <v>0</v>
          </cell>
          <cell r="F3410">
            <v>0</v>
          </cell>
        </row>
        <row r="3411">
          <cell r="B3411" t="str">
            <v>0453153</v>
          </cell>
          <cell r="C3411" t="str">
            <v>WASSEL INC</v>
          </cell>
          <cell r="E3411">
            <v>0</v>
          </cell>
          <cell r="F3411">
            <v>0</v>
          </cell>
        </row>
        <row r="3412">
          <cell r="B3412" t="str">
            <v>0453305</v>
          </cell>
          <cell r="C3412" t="str">
            <v>A CLAUDE WESLEY SHOES INC</v>
          </cell>
          <cell r="E3412">
            <v>0</v>
          </cell>
          <cell r="F3412">
            <v>0</v>
          </cell>
        </row>
        <row r="3413">
          <cell r="B3413" t="str">
            <v>0453390</v>
          </cell>
          <cell r="C3413" t="str">
            <v>WELANDER BROTHERS INC  DELETED 6/99</v>
          </cell>
          <cell r="E3413">
            <v>0</v>
          </cell>
          <cell r="F3413">
            <v>0</v>
          </cell>
        </row>
        <row r="3414">
          <cell r="B3414" t="str">
            <v>0453513</v>
          </cell>
          <cell r="C3414" t="str">
            <v>WILMETTE PARK DISTRICT</v>
          </cell>
          <cell r="E3414">
            <v>0</v>
          </cell>
          <cell r="F3414">
            <v>0</v>
          </cell>
        </row>
        <row r="3415">
          <cell r="B3415" t="str">
            <v>0453609</v>
          </cell>
          <cell r="C3415" t="str">
            <v>NEW BALANCE CHICAGO (MARATHON)</v>
          </cell>
          <cell r="D3415">
            <v>10</v>
          </cell>
          <cell r="E3415">
            <v>0</v>
          </cell>
          <cell r="F3415">
            <v>0.1</v>
          </cell>
        </row>
        <row r="3416">
          <cell r="B3416" t="str">
            <v>0453610</v>
          </cell>
          <cell r="C3416" t="str">
            <v>WIDTH FAITH INC</v>
          </cell>
          <cell r="E3416">
            <v>0</v>
          </cell>
          <cell r="F3416">
            <v>0</v>
          </cell>
        </row>
        <row r="3417">
          <cell r="B3417" t="str">
            <v>0453611</v>
          </cell>
          <cell r="C3417" t="str">
            <v>NEW BALANCE CHICAGO</v>
          </cell>
          <cell r="D3417">
            <v>10</v>
          </cell>
          <cell r="E3417">
            <v>0</v>
          </cell>
          <cell r="F3417">
            <v>0.1</v>
          </cell>
        </row>
        <row r="3418">
          <cell r="B3418" t="str">
            <v>0453612</v>
          </cell>
          <cell r="C3418" t="str">
            <v>NBWEBEXPRESS.COM</v>
          </cell>
          <cell r="D3418">
            <v>0</v>
          </cell>
          <cell r="E3418">
            <v>0</v>
          </cell>
          <cell r="F3418">
            <v>0</v>
          </cell>
        </row>
        <row r="3419">
          <cell r="B3419" t="str">
            <v>0453612</v>
          </cell>
          <cell r="C3419" t="str">
            <v>NBWEBEXPRESS.COM</v>
          </cell>
          <cell r="D3419">
            <v>10</v>
          </cell>
          <cell r="E3419">
            <v>0</v>
          </cell>
          <cell r="F3419">
            <v>0.1</v>
          </cell>
        </row>
        <row r="3420">
          <cell r="B3420" t="str">
            <v>0453613</v>
          </cell>
          <cell r="C3420" t="str">
            <v>NEW BALANCE CHICAGO II</v>
          </cell>
          <cell r="D3420">
            <v>10</v>
          </cell>
          <cell r="E3420">
            <v>0</v>
          </cell>
          <cell r="F3420">
            <v>0.1</v>
          </cell>
        </row>
        <row r="3421">
          <cell r="B3421" t="str">
            <v>0453722</v>
          </cell>
          <cell r="C3421" t="str">
            <v>WILSON SHOES</v>
          </cell>
          <cell r="E3421">
            <v>0</v>
          </cell>
          <cell r="F3421">
            <v>0</v>
          </cell>
        </row>
        <row r="3422">
          <cell r="B3422" t="str">
            <v>0453776</v>
          </cell>
          <cell r="C3422" t="str">
            <v>WINNER'S EDGE</v>
          </cell>
          <cell r="E3422">
            <v>0</v>
          </cell>
          <cell r="F3422">
            <v>0</v>
          </cell>
        </row>
        <row r="3423">
          <cell r="B3423" t="str">
            <v>0453793</v>
          </cell>
          <cell r="C3423" t="str">
            <v>WITZIGS INC</v>
          </cell>
          <cell r="E3423">
            <v>0</v>
          </cell>
          <cell r="F3423">
            <v>0</v>
          </cell>
        </row>
        <row r="3424">
          <cell r="B3424" t="str">
            <v>0453796</v>
          </cell>
          <cell r="C3424" t="str">
            <v>MENS TOWN</v>
          </cell>
          <cell r="E3424">
            <v>0</v>
          </cell>
          <cell r="F3424">
            <v>0</v>
          </cell>
        </row>
        <row r="3425">
          <cell r="B3425" t="str">
            <v>0453811</v>
          </cell>
          <cell r="C3425" t="str">
            <v>YOUTHFUL SHOES INC</v>
          </cell>
          <cell r="E3425">
            <v>0</v>
          </cell>
          <cell r="F3425">
            <v>0</v>
          </cell>
        </row>
        <row r="3426">
          <cell r="B3426" t="str">
            <v>0453838</v>
          </cell>
          <cell r="C3426" t="str">
            <v>ZOOT'S</v>
          </cell>
          <cell r="E3426">
            <v>0</v>
          </cell>
          <cell r="F3426">
            <v>0</v>
          </cell>
        </row>
        <row r="3427">
          <cell r="B3427" t="str">
            <v>0454001</v>
          </cell>
          <cell r="C3427" t="str">
            <v>JOE GROSSER INC</v>
          </cell>
          <cell r="E3427">
            <v>0</v>
          </cell>
          <cell r="F3427">
            <v>0</v>
          </cell>
        </row>
        <row r="3428">
          <cell r="B3428" t="str">
            <v>0454099</v>
          </cell>
          <cell r="C3428" t="str">
            <v>ABBOTT FACTORY SHOE STORE, INC</v>
          </cell>
          <cell r="D3428">
            <v>0</v>
          </cell>
          <cell r="E3428">
            <v>8</v>
          </cell>
          <cell r="F3428">
            <v>0.08</v>
          </cell>
        </row>
        <row r="3429">
          <cell r="B3429" t="str">
            <v>0454214</v>
          </cell>
          <cell r="C3429" t="str">
            <v>ACTION SPORTS</v>
          </cell>
          <cell r="E3429">
            <v>0</v>
          </cell>
          <cell r="F3429">
            <v>0</v>
          </cell>
        </row>
        <row r="3430">
          <cell r="B3430" t="str">
            <v>0454464</v>
          </cell>
          <cell r="C3430" t="str">
            <v>ALL-STARS SPORTS WEAR</v>
          </cell>
          <cell r="E3430">
            <v>0</v>
          </cell>
          <cell r="F3430">
            <v>0</v>
          </cell>
        </row>
        <row r="3431">
          <cell r="B3431" t="str">
            <v>0454478</v>
          </cell>
          <cell r="C3431" t="str">
            <v>ACTION SPORTS</v>
          </cell>
          <cell r="E3431">
            <v>0</v>
          </cell>
          <cell r="F3431">
            <v>0</v>
          </cell>
        </row>
        <row r="3432">
          <cell r="B3432" t="str">
            <v>0454822</v>
          </cell>
          <cell r="C3432" t="str">
            <v>ALGENI ENTERPRISES INC</v>
          </cell>
          <cell r="E3432">
            <v>5</v>
          </cell>
          <cell r="F3432">
            <v>0.05</v>
          </cell>
        </row>
        <row r="3433">
          <cell r="B3433" t="str">
            <v>0454877</v>
          </cell>
          <cell r="C3433" t="str">
            <v>ADOLPHS TENNIS &amp; SQUASH</v>
          </cell>
          <cell r="E3433">
            <v>0</v>
          </cell>
          <cell r="F3433">
            <v>0</v>
          </cell>
        </row>
        <row r="3434">
          <cell r="B3434" t="str">
            <v>0454901</v>
          </cell>
          <cell r="C3434" t="str">
            <v>ALEC'S SHOE STORE, INC</v>
          </cell>
          <cell r="E3434">
            <v>8</v>
          </cell>
          <cell r="F3434">
            <v>0.08</v>
          </cell>
        </row>
        <row r="3435">
          <cell r="B3435" t="str">
            <v>0455703</v>
          </cell>
          <cell r="C3435" t="str">
            <v>ALL GEARED UP</v>
          </cell>
          <cell r="E3435">
            <v>0</v>
          </cell>
          <cell r="F3435">
            <v>0</v>
          </cell>
        </row>
        <row r="3436">
          <cell r="B3436" t="str">
            <v>0455806</v>
          </cell>
          <cell r="C3436" t="str">
            <v>ALPINE SKI SHOP</v>
          </cell>
          <cell r="E3436">
            <v>0</v>
          </cell>
          <cell r="F3436">
            <v>0</v>
          </cell>
        </row>
        <row r="3437">
          <cell r="B3437" t="str">
            <v>0456219</v>
          </cell>
          <cell r="C3437" t="str">
            <v>ALL AMERICAN CHEERLEADER</v>
          </cell>
          <cell r="E3437">
            <v>0</v>
          </cell>
          <cell r="F3437">
            <v>0</v>
          </cell>
        </row>
        <row r="3438">
          <cell r="B3438" t="str">
            <v>0456308</v>
          </cell>
          <cell r="C3438" t="str">
            <v>ANNS UNIFORM CENTER</v>
          </cell>
          <cell r="E3438">
            <v>0</v>
          </cell>
          <cell r="F3438">
            <v>0</v>
          </cell>
        </row>
        <row r="3439">
          <cell r="B3439" t="str">
            <v>0456392</v>
          </cell>
          <cell r="C3439" t="str">
            <v>AESOP INC</v>
          </cell>
          <cell r="E3439">
            <v>0</v>
          </cell>
          <cell r="F3439">
            <v>0</v>
          </cell>
        </row>
        <row r="3440">
          <cell r="B3440" t="str">
            <v>0456709</v>
          </cell>
          <cell r="C3440" t="str">
            <v>ALLENS</v>
          </cell>
          <cell r="E3440">
            <v>8</v>
          </cell>
          <cell r="F3440">
            <v>0.08</v>
          </cell>
        </row>
        <row r="3441">
          <cell r="B3441" t="str">
            <v>0456889</v>
          </cell>
          <cell r="C3441" t="str">
            <v>SHOE BOX</v>
          </cell>
          <cell r="E3441">
            <v>0</v>
          </cell>
          <cell r="F3441">
            <v>0</v>
          </cell>
        </row>
        <row r="3442">
          <cell r="B3442" t="str">
            <v>0457027</v>
          </cell>
          <cell r="C3442" t="str">
            <v>AMERICAN IMAGE SPORT</v>
          </cell>
          <cell r="E3442">
            <v>0</v>
          </cell>
          <cell r="F3442">
            <v>0</v>
          </cell>
        </row>
        <row r="3443">
          <cell r="B3443" t="str">
            <v>0457345</v>
          </cell>
          <cell r="C3443" t="str">
            <v>ANDOVER HOCKEY SHOP</v>
          </cell>
          <cell r="E3443">
            <v>0</v>
          </cell>
          <cell r="F3443">
            <v>0</v>
          </cell>
        </row>
        <row r="3444">
          <cell r="B3444" t="str">
            <v>0457615</v>
          </cell>
          <cell r="C3444" t="str">
            <v>A R LA BRIE FAMILY FOOTWEAR</v>
          </cell>
          <cell r="E3444">
            <v>0</v>
          </cell>
          <cell r="F3444">
            <v>0</v>
          </cell>
        </row>
        <row r="3445">
          <cell r="B3445" t="str">
            <v>0457658</v>
          </cell>
          <cell r="C3445" t="str">
            <v>SPORTS INVESTMENT CO</v>
          </cell>
          <cell r="E3445">
            <v>0</v>
          </cell>
          <cell r="F3445">
            <v>0</v>
          </cell>
        </row>
        <row r="3446">
          <cell r="B3446" t="str">
            <v>0457661</v>
          </cell>
          <cell r="C3446" t="str">
            <v>ANN &amp; HOPE INC.</v>
          </cell>
          <cell r="E3446">
            <v>0</v>
          </cell>
          <cell r="F3446">
            <v>0</v>
          </cell>
        </row>
        <row r="3447">
          <cell r="B3447" t="str">
            <v>0457662</v>
          </cell>
          <cell r="C3447" t="str">
            <v>APEX INC</v>
          </cell>
          <cell r="E3447">
            <v>0</v>
          </cell>
          <cell r="F3447">
            <v>0</v>
          </cell>
        </row>
        <row r="3448">
          <cell r="B3448" t="str">
            <v>0457663</v>
          </cell>
          <cell r="C3448" t="str">
            <v>ATHLETE'S FOOT GARDEN CITY</v>
          </cell>
          <cell r="E3448">
            <v>0</v>
          </cell>
          <cell r="F3448">
            <v>0</v>
          </cell>
        </row>
        <row r="3449">
          <cell r="B3449" t="str">
            <v>0457665</v>
          </cell>
          <cell r="C3449" t="str">
            <v>AQUIDNECK ISLAND SPORTING GOOD</v>
          </cell>
          <cell r="E3449">
            <v>0</v>
          </cell>
          <cell r="F3449">
            <v>0</v>
          </cell>
        </row>
        <row r="3450">
          <cell r="B3450" t="str">
            <v>0457671</v>
          </cell>
          <cell r="C3450" t="str">
            <v>ARCADIAN SHOP</v>
          </cell>
          <cell r="E3450">
            <v>0</v>
          </cell>
          <cell r="F3450">
            <v>0</v>
          </cell>
        </row>
        <row r="3451">
          <cell r="B3451" t="str">
            <v>0457702</v>
          </cell>
          <cell r="C3451" t="str">
            <v>ARCH RIVAL INC</v>
          </cell>
          <cell r="E3451">
            <v>0</v>
          </cell>
          <cell r="F3451">
            <v>0</v>
          </cell>
        </row>
        <row r="3452">
          <cell r="B3452" t="str">
            <v>0457739</v>
          </cell>
          <cell r="C3452" t="str">
            <v>ARNOLD'S FOOT HEALTH SHOES, IN</v>
          </cell>
          <cell r="E3452">
            <v>0</v>
          </cell>
          <cell r="F3452">
            <v>0</v>
          </cell>
        </row>
        <row r="3453">
          <cell r="B3453" t="str">
            <v>0457787</v>
          </cell>
          <cell r="C3453" t="str">
            <v>ARRES SPORTING GOOD</v>
          </cell>
          <cell r="E3453">
            <v>0</v>
          </cell>
          <cell r="F3453">
            <v>0</v>
          </cell>
        </row>
        <row r="3454">
          <cell r="B3454" t="str">
            <v>0457979</v>
          </cell>
          <cell r="C3454" t="str">
            <v>ASACKS FOOTWEAR INC</v>
          </cell>
          <cell r="E3454">
            <v>0</v>
          </cell>
          <cell r="F3454">
            <v>0</v>
          </cell>
        </row>
        <row r="3455">
          <cell r="B3455" t="str">
            <v>0458080</v>
          </cell>
          <cell r="C3455" t="str">
            <v>EARL ROBERSON</v>
          </cell>
          <cell r="D3455">
            <v>30</v>
          </cell>
          <cell r="E3455">
            <v>0</v>
          </cell>
          <cell r="F3455">
            <v>0.3</v>
          </cell>
        </row>
        <row r="3456">
          <cell r="B3456" t="str">
            <v>0458219</v>
          </cell>
          <cell r="C3456" t="str">
            <v>ASSONET VILLAGE BOOTERY</v>
          </cell>
          <cell r="E3456">
            <v>0</v>
          </cell>
          <cell r="F3456">
            <v>0</v>
          </cell>
        </row>
        <row r="3457">
          <cell r="B3457" t="str">
            <v>0458716</v>
          </cell>
          <cell r="C3457" t="str">
            <v>CHB ENTERPRISES  -ELITE</v>
          </cell>
          <cell r="E3457">
            <v>8</v>
          </cell>
          <cell r="F3457">
            <v>0.08</v>
          </cell>
        </row>
        <row r="3458">
          <cell r="B3458" t="str">
            <v>0458812</v>
          </cell>
          <cell r="C3458" t="str">
            <v>ATHLETE'S CORNER INC</v>
          </cell>
          <cell r="E3458">
            <v>0</v>
          </cell>
          <cell r="F3458">
            <v>0</v>
          </cell>
        </row>
        <row r="3459">
          <cell r="B3459" t="str">
            <v>0459046</v>
          </cell>
          <cell r="C3459" t="str">
            <v>FOOT STOP</v>
          </cell>
          <cell r="E3459">
            <v>7</v>
          </cell>
          <cell r="F3459">
            <v>7.0000000000000007E-2</v>
          </cell>
        </row>
        <row r="3460">
          <cell r="B3460" t="str">
            <v>0459070</v>
          </cell>
          <cell r="C3460" t="str">
            <v>HARVEY'S</v>
          </cell>
          <cell r="E3460">
            <v>0</v>
          </cell>
          <cell r="F3460">
            <v>0</v>
          </cell>
        </row>
        <row r="3461">
          <cell r="B3461" t="str">
            <v>0459090</v>
          </cell>
          <cell r="C3461" t="str">
            <v>DAVE SHELBOURNE</v>
          </cell>
          <cell r="D3461">
            <v>30</v>
          </cell>
          <cell r="E3461">
            <v>0</v>
          </cell>
          <cell r="F3461">
            <v>0.3</v>
          </cell>
        </row>
        <row r="3462">
          <cell r="B3462" t="str">
            <v>0459095</v>
          </cell>
          <cell r="C3462" t="str">
            <v>ATHLETE'S FOOT OF PHILL</v>
          </cell>
          <cell r="E3462">
            <v>7</v>
          </cell>
          <cell r="F3462">
            <v>7.0000000000000007E-2</v>
          </cell>
        </row>
        <row r="3463">
          <cell r="B3463" t="str">
            <v>0459119</v>
          </cell>
          <cell r="C3463" t="str">
            <v>ATHLETE'S FOOT        ***</v>
          </cell>
          <cell r="E3463">
            <v>8</v>
          </cell>
          <cell r="F3463">
            <v>0.08</v>
          </cell>
        </row>
        <row r="3464">
          <cell r="B3464" t="str">
            <v>0459120</v>
          </cell>
          <cell r="C3464" t="str">
            <v>ATHLETE'S FOOT       ***</v>
          </cell>
          <cell r="E3464">
            <v>7</v>
          </cell>
          <cell r="F3464">
            <v>7.0000000000000007E-2</v>
          </cell>
        </row>
        <row r="3465">
          <cell r="B3465" t="str">
            <v>0460213</v>
          </cell>
          <cell r="C3465" t="str">
            <v>ROCKCOAST SPORTS</v>
          </cell>
          <cell r="E3465">
            <v>0</v>
          </cell>
          <cell r="F3465">
            <v>0</v>
          </cell>
        </row>
        <row r="3466">
          <cell r="B3466" t="str">
            <v>0460303</v>
          </cell>
          <cell r="C3466" t="str">
            <v>THREADS AND TREADS -ELITE</v>
          </cell>
          <cell r="E3466">
            <v>8</v>
          </cell>
          <cell r="F3466">
            <v>0.08</v>
          </cell>
        </row>
        <row r="3467">
          <cell r="B3467" t="str">
            <v>0460304</v>
          </cell>
          <cell r="C3467" t="str">
            <v>J.L.C. CO</v>
          </cell>
          <cell r="E3467">
            <v>0</v>
          </cell>
          <cell r="F3467">
            <v>0</v>
          </cell>
        </row>
        <row r="3468">
          <cell r="B3468" t="str">
            <v>0460325</v>
          </cell>
          <cell r="C3468" t="str">
            <v>ALL STAR SPORTS</v>
          </cell>
          <cell r="E3468">
            <v>0</v>
          </cell>
          <cell r="F3468">
            <v>0</v>
          </cell>
        </row>
        <row r="3469">
          <cell r="B3469" t="str">
            <v>0460430</v>
          </cell>
          <cell r="C3469" t="str">
            <v>COASTAL VENTURES INC</v>
          </cell>
          <cell r="E3469">
            <v>0</v>
          </cell>
          <cell r="F3469">
            <v>0</v>
          </cell>
        </row>
        <row r="3470">
          <cell r="B3470" t="str">
            <v>0460505</v>
          </cell>
          <cell r="C3470" t="str">
            <v>ATHLETIC ATTIC OF VERMONT INC</v>
          </cell>
          <cell r="E3470">
            <v>0</v>
          </cell>
          <cell r="F3470">
            <v>0</v>
          </cell>
        </row>
        <row r="3471">
          <cell r="B3471" t="str">
            <v>0460620</v>
          </cell>
          <cell r="C3471" t="str">
            <v>NORTHERN OUTLET OF NEW ENGLAND</v>
          </cell>
          <cell r="E3471">
            <v>0</v>
          </cell>
          <cell r="F3471">
            <v>0</v>
          </cell>
        </row>
        <row r="3472">
          <cell r="B3472" t="str">
            <v>0460705</v>
          </cell>
          <cell r="C3472" t="str">
            <v>ATHLETIC SHOE FACTORY</v>
          </cell>
          <cell r="E3472">
            <v>0</v>
          </cell>
          <cell r="F3472">
            <v>0</v>
          </cell>
        </row>
        <row r="3473">
          <cell r="B3473" t="str">
            <v>0460706</v>
          </cell>
          <cell r="C3473" t="str">
            <v>ATHLETIC SHOE FACTORY</v>
          </cell>
          <cell r="E3473">
            <v>0</v>
          </cell>
          <cell r="F3473">
            <v>0</v>
          </cell>
        </row>
        <row r="3474">
          <cell r="B3474" t="str">
            <v>0460707</v>
          </cell>
          <cell r="C3474" t="str">
            <v>ATHLETIC SHOE FACTORY</v>
          </cell>
          <cell r="E3474">
            <v>0</v>
          </cell>
          <cell r="F3474">
            <v>0</v>
          </cell>
        </row>
        <row r="3475">
          <cell r="B3475" t="str">
            <v>0460726</v>
          </cell>
          <cell r="C3475" t="str">
            <v>JONAH ENTERPRISES INC</v>
          </cell>
          <cell r="E3475">
            <v>0</v>
          </cell>
          <cell r="F3475">
            <v>0</v>
          </cell>
        </row>
        <row r="3476">
          <cell r="B3476" t="str">
            <v>0460818</v>
          </cell>
          <cell r="C3476" t="str">
            <v>B &amp; M SPORTING GOODS</v>
          </cell>
          <cell r="E3476">
            <v>0</v>
          </cell>
          <cell r="F3476">
            <v>0</v>
          </cell>
        </row>
        <row r="3477">
          <cell r="B3477" t="str">
            <v>0460830</v>
          </cell>
          <cell r="C3477" t="str">
            <v>KOOL KIDZ SHOES LLC</v>
          </cell>
          <cell r="E3477">
            <v>0</v>
          </cell>
          <cell r="F3477">
            <v>0</v>
          </cell>
        </row>
        <row r="3478">
          <cell r="B3478" t="str">
            <v>0460831</v>
          </cell>
          <cell r="C3478" t="str">
            <v>WSR ASSOCIATES INC</v>
          </cell>
          <cell r="E3478">
            <v>0</v>
          </cell>
          <cell r="F3478">
            <v>0</v>
          </cell>
        </row>
        <row r="3479">
          <cell r="B3479" t="str">
            <v>0460927</v>
          </cell>
          <cell r="C3479" t="str">
            <v>SHARONS, LLC</v>
          </cell>
          <cell r="E3479">
            <v>0</v>
          </cell>
          <cell r="F3479">
            <v>0</v>
          </cell>
        </row>
        <row r="3480">
          <cell r="B3480" t="str">
            <v>0460999</v>
          </cell>
          <cell r="C3480" t="str">
            <v>SHOE AND FOOT INC.</v>
          </cell>
          <cell r="E3480">
            <v>0</v>
          </cell>
          <cell r="F3480">
            <v>0</v>
          </cell>
        </row>
        <row r="3481">
          <cell r="B3481" t="str">
            <v>0461000</v>
          </cell>
          <cell r="C3481" t="str">
            <v>ATHLETE'S CORNER</v>
          </cell>
          <cell r="E3481">
            <v>0</v>
          </cell>
          <cell r="F3481">
            <v>0</v>
          </cell>
        </row>
        <row r="3482">
          <cell r="B3482" t="str">
            <v>0461117</v>
          </cell>
          <cell r="C3482" t="str">
            <v>THE WOODBRIDGE RUNNING CO LLC-elite</v>
          </cell>
          <cell r="E3482">
            <v>8</v>
          </cell>
          <cell r="F3482">
            <v>0.08</v>
          </cell>
        </row>
        <row r="3483">
          <cell r="B3483" t="str">
            <v>0461230</v>
          </cell>
          <cell r="C3483" t="str">
            <v>BASS WAYSIDE SHOE INC</v>
          </cell>
          <cell r="E3483">
            <v>0</v>
          </cell>
          <cell r="F3483">
            <v>0</v>
          </cell>
        </row>
        <row r="3484">
          <cell r="B3484" t="str">
            <v>0461357</v>
          </cell>
          <cell r="C3484" t="str">
            <v>JACK BASS, INC   delete12/00</v>
          </cell>
          <cell r="E3484">
            <v>0</v>
          </cell>
          <cell r="F3484">
            <v>0</v>
          </cell>
        </row>
        <row r="3485">
          <cell r="B3485" t="str">
            <v>0461636</v>
          </cell>
          <cell r="C3485" t="str">
            <v>REPUBLIC COMPANY, INC.</v>
          </cell>
          <cell r="E3485">
            <v>8</v>
          </cell>
          <cell r="F3485">
            <v>0.08</v>
          </cell>
        </row>
        <row r="3486">
          <cell r="B3486" t="str">
            <v>0461705</v>
          </cell>
          <cell r="C3486" t="str">
            <v>BEACON HILL SPORTS</v>
          </cell>
          <cell r="E3486">
            <v>0</v>
          </cell>
          <cell r="F3486">
            <v>0</v>
          </cell>
        </row>
        <row r="3487">
          <cell r="B3487" t="str">
            <v>0461709</v>
          </cell>
          <cell r="C3487" t="str">
            <v>BANGOR OUTFITTERS INC</v>
          </cell>
          <cell r="E3487">
            <v>0</v>
          </cell>
          <cell r="F3487">
            <v>0</v>
          </cell>
        </row>
        <row r="3488">
          <cell r="B3488" t="str">
            <v>0461768</v>
          </cell>
          <cell r="C3488" t="str">
            <v>L L BEAN</v>
          </cell>
          <cell r="D3488">
            <v>10</v>
          </cell>
          <cell r="E3488">
            <v>0</v>
          </cell>
          <cell r="F3488">
            <v>0.1</v>
          </cell>
        </row>
        <row r="3489">
          <cell r="B3489" t="str">
            <v>0461850</v>
          </cell>
          <cell r="C3489" t="str">
            <v>BEN'S SKI &amp; SPORT CENTER</v>
          </cell>
          <cell r="E3489">
            <v>0</v>
          </cell>
          <cell r="F3489">
            <v>0</v>
          </cell>
        </row>
        <row r="3490">
          <cell r="B3490" t="str">
            <v>0461900</v>
          </cell>
          <cell r="C3490" t="str">
            <v>WILLIAM BENDETT INC</v>
          </cell>
          <cell r="E3490">
            <v>0</v>
          </cell>
          <cell r="F3490">
            <v>0</v>
          </cell>
        </row>
        <row r="3491">
          <cell r="B3491" t="str">
            <v>0462238</v>
          </cell>
          <cell r="C3491" t="str">
            <v>BIG &amp; TALL MEN APPAREL delete 12/00</v>
          </cell>
          <cell r="E3491">
            <v>0</v>
          </cell>
          <cell r="F3491">
            <v>0</v>
          </cell>
        </row>
        <row r="3492">
          <cell r="B3492" t="str">
            <v>0462438</v>
          </cell>
          <cell r="C3492" t="str">
            <v>BERGERON SHOES</v>
          </cell>
          <cell r="E3492">
            <v>8</v>
          </cell>
          <cell r="F3492">
            <v>0.08</v>
          </cell>
        </row>
        <row r="3493">
          <cell r="B3493" t="str">
            <v>0462441</v>
          </cell>
          <cell r="C3493" t="str">
            <v>L BERNARDINI COMPANY, INC</v>
          </cell>
          <cell r="E3493">
            <v>0</v>
          </cell>
          <cell r="F3493">
            <v>0</v>
          </cell>
        </row>
        <row r="3494">
          <cell r="B3494" t="str">
            <v>0463221</v>
          </cell>
          <cell r="C3494" t="str">
            <v>BOB'S SPORTS</v>
          </cell>
          <cell r="E3494">
            <v>0</v>
          </cell>
          <cell r="F3494">
            <v>0</v>
          </cell>
        </row>
        <row r="3495">
          <cell r="B3495" t="str">
            <v>0463236</v>
          </cell>
          <cell r="C3495" t="str">
            <v>BARRINGTON'S, INC</v>
          </cell>
          <cell r="E3495">
            <v>5</v>
          </cell>
          <cell r="F3495">
            <v>0.05</v>
          </cell>
        </row>
        <row r="3496">
          <cell r="B3496" t="str">
            <v>0463310</v>
          </cell>
          <cell r="C3496" t="str">
            <v>BOND SHOES INC        deleted 9/99</v>
          </cell>
          <cell r="E3496">
            <v>0</v>
          </cell>
          <cell r="F3496">
            <v>0</v>
          </cell>
        </row>
        <row r="3497">
          <cell r="B3497" t="str">
            <v>0463380</v>
          </cell>
          <cell r="C3497" t="str">
            <v>BARNUM SHOE TREE INC</v>
          </cell>
          <cell r="E3497">
            <v>0</v>
          </cell>
          <cell r="F3497">
            <v>0</v>
          </cell>
        </row>
        <row r="3498">
          <cell r="B3498" t="str">
            <v>0463420</v>
          </cell>
          <cell r="C3498" t="str">
            <v>B H Z ASSOCIATES</v>
          </cell>
          <cell r="E3498">
            <v>0</v>
          </cell>
          <cell r="F3498">
            <v>0</v>
          </cell>
        </row>
        <row r="3499">
          <cell r="B3499" t="str">
            <v>0463507</v>
          </cell>
          <cell r="C3499" t="str">
            <v>BRADFORD SHOE STORE</v>
          </cell>
          <cell r="E3499">
            <v>0</v>
          </cell>
          <cell r="F3499">
            <v>0</v>
          </cell>
        </row>
        <row r="3500">
          <cell r="B3500" t="str">
            <v>0463578</v>
          </cell>
          <cell r="C3500" t="str">
            <v>BOSTON SHOE STORE OF HOULTON</v>
          </cell>
          <cell r="E3500">
            <v>0</v>
          </cell>
          <cell r="F3500">
            <v>0</v>
          </cell>
        </row>
        <row r="3501">
          <cell r="B3501" t="str">
            <v>0463582</v>
          </cell>
          <cell r="C3501" t="str">
            <v>BRANDON CO INC</v>
          </cell>
          <cell r="E3501">
            <v>0</v>
          </cell>
          <cell r="F3501">
            <v>0</v>
          </cell>
        </row>
        <row r="3502">
          <cell r="B3502" t="str">
            <v>0463655</v>
          </cell>
          <cell r="C3502" t="str">
            <v>BAZILIANS &amp; CO INC</v>
          </cell>
          <cell r="E3502">
            <v>0</v>
          </cell>
          <cell r="F3502">
            <v>0</v>
          </cell>
        </row>
        <row r="3503">
          <cell r="B3503" t="str">
            <v>0463703</v>
          </cell>
          <cell r="C3503" t="str">
            <v>BRICKMAN'S INC</v>
          </cell>
          <cell r="E3503">
            <v>0</v>
          </cell>
          <cell r="F3503">
            <v>0</v>
          </cell>
        </row>
        <row r="3504">
          <cell r="B3504" t="str">
            <v>0463714</v>
          </cell>
          <cell r="C3504" t="str">
            <v>BARRIE LTD OF NEW HAVEN INC</v>
          </cell>
          <cell r="E3504">
            <v>0</v>
          </cell>
          <cell r="F3504">
            <v>0</v>
          </cell>
        </row>
        <row r="3505">
          <cell r="B3505" t="str">
            <v>0463714</v>
          </cell>
          <cell r="C3505" t="str">
            <v>BARRIE LTD OF NEW HAVEN INC</v>
          </cell>
          <cell r="E3505">
            <v>3</v>
          </cell>
          <cell r="F3505">
            <v>0.03</v>
          </cell>
        </row>
        <row r="3506">
          <cell r="B3506" t="str">
            <v>0463738</v>
          </cell>
          <cell r="C3506" t="str">
            <v>BEAVER BROOK TENNIS CLUB</v>
          </cell>
          <cell r="E3506">
            <v>0</v>
          </cell>
          <cell r="F3506">
            <v>0</v>
          </cell>
        </row>
        <row r="3507">
          <cell r="B3507" t="str">
            <v>0464313</v>
          </cell>
          <cell r="C3507" t="str">
            <v>BAY CORPORATION</v>
          </cell>
          <cell r="E3507">
            <v>8</v>
          </cell>
          <cell r="F3507">
            <v>0.08</v>
          </cell>
        </row>
        <row r="3508">
          <cell r="B3508" t="str">
            <v>0464876</v>
          </cell>
          <cell r="C3508" t="str">
            <v>BETHEL SHOES       delete 12/00</v>
          </cell>
          <cell r="E3508">
            <v>0</v>
          </cell>
          <cell r="F3508">
            <v>0</v>
          </cell>
        </row>
        <row r="3509">
          <cell r="B3509" t="str">
            <v>0465493</v>
          </cell>
          <cell r="C3509" t="str">
            <v>H H BROWN/ LOWELL</v>
          </cell>
          <cell r="E3509">
            <v>5</v>
          </cell>
          <cell r="F3509">
            <v>0.05</v>
          </cell>
        </row>
        <row r="3510">
          <cell r="B3510" t="str">
            <v>0465666</v>
          </cell>
          <cell r="C3510" t="str">
            <v>PRESTON MACBETH &amp; DUSZA INC</v>
          </cell>
          <cell r="E3510">
            <v>0</v>
          </cell>
          <cell r="F3510">
            <v>0</v>
          </cell>
        </row>
        <row r="3511">
          <cell r="B3511" t="str">
            <v>0465829</v>
          </cell>
          <cell r="C3511" t="str">
            <v>BEN'S UNIFORM INC</v>
          </cell>
          <cell r="E3511">
            <v>0</v>
          </cell>
          <cell r="F3511">
            <v>0</v>
          </cell>
        </row>
        <row r="3512">
          <cell r="B3512" t="str">
            <v>0466948</v>
          </cell>
          <cell r="C3512" t="str">
            <v>BURROWS SPORT SHOP</v>
          </cell>
          <cell r="E3512">
            <v>0</v>
          </cell>
          <cell r="F3512">
            <v>0</v>
          </cell>
        </row>
        <row r="3513">
          <cell r="B3513" t="str">
            <v>0467721</v>
          </cell>
          <cell r="C3513" t="str">
            <v>EDDYS SHOES INC</v>
          </cell>
          <cell r="E3513">
            <v>0</v>
          </cell>
          <cell r="F3513">
            <v>0</v>
          </cell>
        </row>
        <row r="3514">
          <cell r="B3514" t="str">
            <v>0467940</v>
          </cell>
          <cell r="C3514" t="str">
            <v>JOMAT INC</v>
          </cell>
          <cell r="E3514">
            <v>0</v>
          </cell>
          <cell r="F3514">
            <v>0</v>
          </cell>
        </row>
        <row r="3515">
          <cell r="B3515" t="str">
            <v>0468050</v>
          </cell>
          <cell r="C3515" t="str">
            <v>BUILDING 19</v>
          </cell>
          <cell r="E3515">
            <v>0</v>
          </cell>
          <cell r="F3515">
            <v>0</v>
          </cell>
        </row>
        <row r="3516">
          <cell r="B3516" t="str">
            <v>0468300</v>
          </cell>
          <cell r="C3516" t="str">
            <v>BOULEVARD PHARMACY INC</v>
          </cell>
          <cell r="E3516">
            <v>0</v>
          </cell>
          <cell r="F3516">
            <v>0</v>
          </cell>
        </row>
        <row r="3517">
          <cell r="B3517" t="str">
            <v>0468398</v>
          </cell>
          <cell r="C3517" t="str">
            <v>BOB'S STORES INC</v>
          </cell>
          <cell r="D3517">
            <v>10</v>
          </cell>
          <cell r="E3517">
            <v>0</v>
          </cell>
          <cell r="F3517">
            <v>0.1</v>
          </cell>
        </row>
        <row r="3518">
          <cell r="B3518" t="str">
            <v>0468450</v>
          </cell>
          <cell r="C3518" t="str">
            <v>BODY &amp; SOLE INC</v>
          </cell>
          <cell r="E3518">
            <v>0</v>
          </cell>
          <cell r="F3518">
            <v>0</v>
          </cell>
        </row>
        <row r="3519">
          <cell r="B3519" t="str">
            <v>0468460</v>
          </cell>
          <cell r="C3519" t="str">
            <v>BODY &amp; SOLE  D I P</v>
          </cell>
          <cell r="E3519">
            <v>0</v>
          </cell>
          <cell r="F3519">
            <v>0</v>
          </cell>
        </row>
        <row r="3520">
          <cell r="B3520" t="str">
            <v>0468468</v>
          </cell>
          <cell r="C3520" t="str">
            <v>BREAULT ENTERPRISES, INC</v>
          </cell>
          <cell r="E3520">
            <v>0</v>
          </cell>
          <cell r="F3520">
            <v>0</v>
          </cell>
        </row>
        <row r="3521">
          <cell r="B3521" t="str">
            <v>0468470</v>
          </cell>
          <cell r="C3521" t="str">
            <v>BRANDON COMPANY</v>
          </cell>
          <cell r="E3521">
            <v>0</v>
          </cell>
          <cell r="F3521">
            <v>0</v>
          </cell>
        </row>
        <row r="3522">
          <cell r="B3522" t="str">
            <v>0468471</v>
          </cell>
          <cell r="C3522" t="str">
            <v>BOISVERT'S SHOE REPAIR</v>
          </cell>
          <cell r="E3522">
            <v>0</v>
          </cell>
          <cell r="F3522">
            <v>0</v>
          </cell>
        </row>
        <row r="3523">
          <cell r="B3523" t="str">
            <v>0468476</v>
          </cell>
          <cell r="C3523" t="str">
            <v>BRODIL'S BOOTERY</v>
          </cell>
          <cell r="E3523">
            <v>0</v>
          </cell>
          <cell r="F3523">
            <v>0</v>
          </cell>
        </row>
        <row r="3524">
          <cell r="B3524" t="str">
            <v>0468486</v>
          </cell>
          <cell r="C3524" t="str">
            <v>J A BROWN ENTERPRISES INC</v>
          </cell>
          <cell r="E3524">
            <v>0</v>
          </cell>
          <cell r="F3524">
            <v>0</v>
          </cell>
        </row>
        <row r="3525">
          <cell r="B3525" t="str">
            <v>0468491</v>
          </cell>
          <cell r="C3525" t="str">
            <v>BURLINGTON INDOOR TENNIS CTR I</v>
          </cell>
          <cell r="E3525">
            <v>0</v>
          </cell>
          <cell r="F3525">
            <v>0</v>
          </cell>
        </row>
        <row r="3526">
          <cell r="B3526" t="str">
            <v>0468496</v>
          </cell>
          <cell r="C3526" t="str">
            <v>BURNCOAT FUTURES INC</v>
          </cell>
          <cell r="E3526">
            <v>0</v>
          </cell>
          <cell r="F3526">
            <v>0</v>
          </cell>
        </row>
        <row r="3527">
          <cell r="B3527" t="str">
            <v>0468525</v>
          </cell>
          <cell r="C3527" t="str">
            <v>BURTS SPTS SPECIALTY</v>
          </cell>
          <cell r="E3527">
            <v>0</v>
          </cell>
          <cell r="F3527">
            <v>0</v>
          </cell>
        </row>
        <row r="3528">
          <cell r="B3528" t="str">
            <v>0468657</v>
          </cell>
          <cell r="C3528" t="str">
            <v>TOTAL SPORTS</v>
          </cell>
          <cell r="E3528">
            <v>0</v>
          </cell>
          <cell r="F3528">
            <v>0</v>
          </cell>
        </row>
        <row r="3529">
          <cell r="B3529" t="str">
            <v>0468700</v>
          </cell>
          <cell r="C3529" t="str">
            <v>BUTLER SPORTING GOODS</v>
          </cell>
          <cell r="E3529">
            <v>0</v>
          </cell>
          <cell r="F3529">
            <v>0</v>
          </cell>
        </row>
        <row r="3530">
          <cell r="B3530" t="str">
            <v>0468810</v>
          </cell>
          <cell r="C3530" t="str">
            <v>BURNHAMS SHOE STORE</v>
          </cell>
          <cell r="E3530">
            <v>0</v>
          </cell>
          <cell r="F3530">
            <v>0</v>
          </cell>
        </row>
        <row r="3531">
          <cell r="B3531" t="str">
            <v>0468915</v>
          </cell>
          <cell r="C3531" t="str">
            <v>C C ASSOCIATES INC</v>
          </cell>
          <cell r="E3531">
            <v>3</v>
          </cell>
          <cell r="F3531">
            <v>0.03</v>
          </cell>
        </row>
        <row r="3532">
          <cell r="B3532" t="str">
            <v>0469050</v>
          </cell>
          <cell r="C3532" t="str">
            <v>CADILLAC MOUNTAIN SP</v>
          </cell>
          <cell r="E3532">
            <v>6</v>
          </cell>
          <cell r="F3532">
            <v>0.06</v>
          </cell>
        </row>
        <row r="3533">
          <cell r="B3533" t="str">
            <v>0469068</v>
          </cell>
          <cell r="C3533" t="str">
            <v>JAMES CAMPION INC</v>
          </cell>
          <cell r="E3533">
            <v>0</v>
          </cell>
          <cell r="F3533">
            <v>0</v>
          </cell>
        </row>
        <row r="3534">
          <cell r="B3534" t="str">
            <v>0469130</v>
          </cell>
          <cell r="C3534" t="str">
            <v>CAPE TIP SPORTING GDS</v>
          </cell>
          <cell r="E3534">
            <v>3</v>
          </cell>
          <cell r="F3534">
            <v>0.03</v>
          </cell>
        </row>
        <row r="3535">
          <cell r="B3535" t="str">
            <v>0469131</v>
          </cell>
          <cell r="C3535" t="str">
            <v>CENTRAL MAINE ORTHO &amp; PROS.</v>
          </cell>
          <cell r="E3535">
            <v>8</v>
          </cell>
          <cell r="F3535">
            <v>0.08</v>
          </cell>
        </row>
        <row r="3536">
          <cell r="B3536" t="str">
            <v>0469149</v>
          </cell>
          <cell r="C3536" t="str">
            <v>CAPLAN'S ARMY STORE  deletem12/00</v>
          </cell>
          <cell r="E3536">
            <v>0</v>
          </cell>
          <cell r="F3536">
            <v>0</v>
          </cell>
        </row>
        <row r="3537">
          <cell r="B3537" t="str">
            <v>0469227</v>
          </cell>
          <cell r="C3537" t="str">
            <v>CANTEEN CORP    #84046</v>
          </cell>
          <cell r="E3537">
            <v>5</v>
          </cell>
          <cell r="F3537">
            <v>0.05</v>
          </cell>
        </row>
        <row r="3538">
          <cell r="B3538" t="str">
            <v>0469262</v>
          </cell>
          <cell r="C3538" t="str">
            <v>CARR'S CONCORD SPORTS</v>
          </cell>
          <cell r="E3538">
            <v>0</v>
          </cell>
          <cell r="F3538">
            <v>0</v>
          </cell>
        </row>
        <row r="3539">
          <cell r="B3539" t="str">
            <v>0469381</v>
          </cell>
          <cell r="C3539" t="str">
            <v>IRVINGS SHOE STORE</v>
          </cell>
          <cell r="E3539">
            <v>0</v>
          </cell>
          <cell r="F3539">
            <v>0</v>
          </cell>
        </row>
        <row r="3540">
          <cell r="B3540" t="str">
            <v>0469520</v>
          </cell>
          <cell r="C3540" t="str">
            <v>COLBURN SHOE STORE</v>
          </cell>
          <cell r="E3540">
            <v>0</v>
          </cell>
          <cell r="F3540">
            <v>0</v>
          </cell>
        </row>
        <row r="3541">
          <cell r="B3541" t="str">
            <v>0469715</v>
          </cell>
          <cell r="C3541" t="str">
            <v>COFFIN'S</v>
          </cell>
          <cell r="E3541">
            <v>0</v>
          </cell>
          <cell r="F3541">
            <v>0</v>
          </cell>
        </row>
        <row r="3542">
          <cell r="B3542" t="str">
            <v>0469741</v>
          </cell>
          <cell r="C3542" t="str">
            <v>CHAMPIONS SPORTING GOODS</v>
          </cell>
          <cell r="E3542">
            <v>0</v>
          </cell>
          <cell r="F3542">
            <v>0</v>
          </cell>
        </row>
        <row r="3543">
          <cell r="B3543" t="str">
            <v>0470113</v>
          </cell>
          <cell r="C3543" t="str">
            <v>R. BLACK TENNIS</v>
          </cell>
          <cell r="E3543">
            <v>0</v>
          </cell>
          <cell r="F3543">
            <v>0</v>
          </cell>
        </row>
        <row r="3544">
          <cell r="B3544" t="str">
            <v>0470123</v>
          </cell>
          <cell r="C3544" t="str">
            <v>CHAMBERS ARMY &amp; NAVY STORE INC</v>
          </cell>
          <cell r="E3544">
            <v>0</v>
          </cell>
          <cell r="F3544">
            <v>0</v>
          </cell>
        </row>
        <row r="3545">
          <cell r="B3545" t="str">
            <v>0470129</v>
          </cell>
          <cell r="C3545" t="str">
            <v>PARAFLEX MEDICAL SUPPLIES INC</v>
          </cell>
          <cell r="E3545">
            <v>0</v>
          </cell>
          <cell r="F3545">
            <v>0</v>
          </cell>
        </row>
        <row r="3546">
          <cell r="B3546" t="str">
            <v>0470269</v>
          </cell>
          <cell r="C3546" t="str">
            <v>CHEROSNICK ENTERPRISES INC</v>
          </cell>
          <cell r="E3546">
            <v>0</v>
          </cell>
          <cell r="F3546">
            <v>0</v>
          </cell>
        </row>
        <row r="3547">
          <cell r="B3547" t="str">
            <v>0470381</v>
          </cell>
          <cell r="C3547" t="str">
            <v>BERGER UNIFORM</v>
          </cell>
          <cell r="E3547">
            <v>0</v>
          </cell>
          <cell r="F3547">
            <v>0</v>
          </cell>
        </row>
        <row r="3548">
          <cell r="B3548" t="str">
            <v>0470422</v>
          </cell>
          <cell r="C3548" t="str">
            <v>JAH-LAH FASHIONS INC</v>
          </cell>
          <cell r="E3548">
            <v>0</v>
          </cell>
          <cell r="F3548">
            <v>0</v>
          </cell>
        </row>
        <row r="3549">
          <cell r="B3549" t="str">
            <v>0470573</v>
          </cell>
          <cell r="C3549" t="str">
            <v>CHARLES RIVER SPORT SHOP</v>
          </cell>
          <cell r="E3549">
            <v>0</v>
          </cell>
          <cell r="F3549">
            <v>0</v>
          </cell>
        </row>
        <row r="3550">
          <cell r="B3550" t="str">
            <v>0470850</v>
          </cell>
          <cell r="C3550" t="str">
            <v>DEPAUL'S SHOES</v>
          </cell>
          <cell r="E3550">
            <v>0</v>
          </cell>
          <cell r="F3550">
            <v>0</v>
          </cell>
        </row>
        <row r="3551">
          <cell r="B3551" t="str">
            <v>0470900</v>
          </cell>
          <cell r="C3551" t="str">
            <v>DUNHAM BROTHERS COMPANY</v>
          </cell>
          <cell r="E3551">
            <v>0</v>
          </cell>
          <cell r="F3551">
            <v>0</v>
          </cell>
        </row>
        <row r="3552">
          <cell r="B3552" t="str">
            <v>0471039</v>
          </cell>
          <cell r="C3552" t="str">
            <v>CHRISTOPHER SHOES, INC</v>
          </cell>
          <cell r="E3552">
            <v>8</v>
          </cell>
          <cell r="F3552">
            <v>0.08</v>
          </cell>
        </row>
        <row r="3553">
          <cell r="B3553" t="str">
            <v>0471113</v>
          </cell>
          <cell r="C3553" t="str">
            <v>BERKELEY SHOE INC</v>
          </cell>
          <cell r="E3553">
            <v>0</v>
          </cell>
          <cell r="F3553">
            <v>0</v>
          </cell>
        </row>
        <row r="3554">
          <cell r="B3554" t="str">
            <v>0471204</v>
          </cell>
          <cell r="C3554" t="str">
            <v>HUDSON VALLEY OUTFITTERS INC</v>
          </cell>
          <cell r="E3554">
            <v>0</v>
          </cell>
          <cell r="F3554">
            <v>0</v>
          </cell>
        </row>
        <row r="3555">
          <cell r="B3555" t="str">
            <v>0471205</v>
          </cell>
          <cell r="C3555" t="str">
            <v>JOUBERT'S INC</v>
          </cell>
          <cell r="E3555">
            <v>0</v>
          </cell>
          <cell r="F3555">
            <v>0</v>
          </cell>
        </row>
        <row r="3556">
          <cell r="B3556" t="str">
            <v>0471220</v>
          </cell>
          <cell r="C3556" t="str">
            <v>SANDY POINT LLC</v>
          </cell>
          <cell r="E3556">
            <v>0</v>
          </cell>
          <cell r="F3556">
            <v>0</v>
          </cell>
        </row>
        <row r="3557">
          <cell r="B3557" t="str">
            <v>0471498</v>
          </cell>
          <cell r="C3557" t="str">
            <v>SHOE STREET</v>
          </cell>
          <cell r="E3557">
            <v>0</v>
          </cell>
          <cell r="F3557">
            <v>0</v>
          </cell>
        </row>
        <row r="3558">
          <cell r="B3558" t="str">
            <v>0471502</v>
          </cell>
          <cell r="C3558" t="str">
            <v>CITY SPORTS</v>
          </cell>
          <cell r="E3558">
            <v>0</v>
          </cell>
          <cell r="F3558">
            <v>0</v>
          </cell>
        </row>
        <row r="3559">
          <cell r="B3559" t="str">
            <v>0471930</v>
          </cell>
          <cell r="C3559" t="str">
            <v>CITY SPORTS INC</v>
          </cell>
          <cell r="E3559">
            <v>0</v>
          </cell>
          <cell r="F3559">
            <v>0</v>
          </cell>
        </row>
        <row r="3560">
          <cell r="B3560" t="str">
            <v>0472239</v>
          </cell>
          <cell r="C3560" t="str">
            <v>CLAPP &amp; TREAT INC</v>
          </cell>
          <cell r="E3560">
            <v>0</v>
          </cell>
          <cell r="F3560">
            <v>0</v>
          </cell>
        </row>
        <row r="3561">
          <cell r="B3561" t="str">
            <v>0472388</v>
          </cell>
          <cell r="C3561" t="str">
            <v>CLINTON BOOTERY INC</v>
          </cell>
          <cell r="E3561">
            <v>0</v>
          </cell>
          <cell r="F3561">
            <v>0</v>
          </cell>
        </row>
        <row r="3562">
          <cell r="B3562" t="str">
            <v>0472498</v>
          </cell>
          <cell r="C3562" t="str">
            <v>SABE CORP.        delete 12/00</v>
          </cell>
          <cell r="E3562">
            <v>0</v>
          </cell>
          <cell r="F3562">
            <v>0</v>
          </cell>
        </row>
        <row r="3563">
          <cell r="B3563" t="str">
            <v>0472631</v>
          </cell>
          <cell r="C3563" t="str">
            <v>COLES SHOE STORE &amp; SERVICE INC</v>
          </cell>
          <cell r="E3563">
            <v>8</v>
          </cell>
          <cell r="F3563">
            <v>0.08</v>
          </cell>
        </row>
        <row r="3564">
          <cell r="B3564" t="str">
            <v>0472708</v>
          </cell>
          <cell r="C3564" t="str">
            <v>BERKELEY SHOE STORE delete 8/00</v>
          </cell>
          <cell r="E3564">
            <v>0</v>
          </cell>
          <cell r="F3564">
            <v>0</v>
          </cell>
        </row>
        <row r="3565">
          <cell r="B3565" t="str">
            <v>0472778</v>
          </cell>
          <cell r="C3565" t="str">
            <v>BESSE CLARKE</v>
          </cell>
          <cell r="E3565">
            <v>0</v>
          </cell>
          <cell r="F3565">
            <v>0</v>
          </cell>
        </row>
        <row r="3566">
          <cell r="B3566" t="str">
            <v>0472898</v>
          </cell>
          <cell r="C3566" t="str">
            <v>PRO'S CASTLE INC.</v>
          </cell>
          <cell r="D3566">
            <v>7</v>
          </cell>
          <cell r="E3566">
            <v>0</v>
          </cell>
          <cell r="F3566">
            <v>7.0000000000000007E-2</v>
          </cell>
        </row>
        <row r="3567">
          <cell r="B3567" t="str">
            <v>0473130</v>
          </cell>
          <cell r="C3567" t="str">
            <v>KINETIC A C LTD</v>
          </cell>
          <cell r="E3567">
            <v>0</v>
          </cell>
          <cell r="F3567">
            <v>0</v>
          </cell>
        </row>
        <row r="3568">
          <cell r="B3568" t="str">
            <v>0473294</v>
          </cell>
          <cell r="C3568" t="str">
            <v>CLARKS SPORTS</v>
          </cell>
          <cell r="E3568">
            <v>0</v>
          </cell>
          <cell r="F3568">
            <v>0</v>
          </cell>
        </row>
        <row r="3569">
          <cell r="B3569" t="str">
            <v>0473866</v>
          </cell>
          <cell r="C3569" t="str">
            <v>COFAM DEVELOPMENT CORP</v>
          </cell>
          <cell r="E3569">
            <v>0</v>
          </cell>
          <cell r="F3569">
            <v>0</v>
          </cell>
        </row>
        <row r="3570">
          <cell r="B3570" t="str">
            <v>0473900</v>
          </cell>
          <cell r="C3570" t="str">
            <v>CONNECTICUT UNIFORM</v>
          </cell>
          <cell r="E3570">
            <v>4</v>
          </cell>
          <cell r="F3570">
            <v>0.04</v>
          </cell>
        </row>
        <row r="3571">
          <cell r="B3571" t="str">
            <v>0474424</v>
          </cell>
          <cell r="C3571" t="str">
            <v>COLMAN OF HANOVER</v>
          </cell>
          <cell r="E3571">
            <v>0</v>
          </cell>
          <cell r="F3571">
            <v>0</v>
          </cell>
        </row>
        <row r="3572">
          <cell r="B3572" t="str">
            <v>0474655</v>
          </cell>
          <cell r="C3572" t="str">
            <v>D &amp; L STORES CORP</v>
          </cell>
          <cell r="E3572">
            <v>0</v>
          </cell>
          <cell r="F3572">
            <v>0</v>
          </cell>
        </row>
        <row r="3573">
          <cell r="B3573" t="str">
            <v>0475416</v>
          </cell>
          <cell r="C3573" t="str">
            <v>COLMAN'S SPTG GDS</v>
          </cell>
          <cell r="E3573">
            <v>0</v>
          </cell>
          <cell r="F3573">
            <v>0</v>
          </cell>
        </row>
        <row r="3574">
          <cell r="B3574" t="str">
            <v>0475555</v>
          </cell>
          <cell r="C3574" t="str">
            <v>SPORTSHOE CENTER</v>
          </cell>
          <cell r="E3574">
            <v>0</v>
          </cell>
          <cell r="F3574">
            <v>0</v>
          </cell>
        </row>
        <row r="3575">
          <cell r="B3575" t="str">
            <v>0475555</v>
          </cell>
          <cell r="C3575" t="str">
            <v>SPORTSHOE CENTER</v>
          </cell>
          <cell r="E3575">
            <v>6</v>
          </cell>
          <cell r="F3575">
            <v>0.06</v>
          </cell>
        </row>
        <row r="3576">
          <cell r="B3576" t="str">
            <v>0475911</v>
          </cell>
          <cell r="C3576" t="str">
            <v>M J L SHOES INC</v>
          </cell>
          <cell r="E3576">
            <v>0</v>
          </cell>
          <cell r="F3576">
            <v>0</v>
          </cell>
        </row>
        <row r="3577">
          <cell r="B3577" t="str">
            <v>0475947</v>
          </cell>
          <cell r="C3577" t="str">
            <v>M V P SPORTS STORES INC</v>
          </cell>
          <cell r="E3577">
            <v>8</v>
          </cell>
          <cell r="F3577">
            <v>0.08</v>
          </cell>
        </row>
        <row r="3578">
          <cell r="B3578" t="str">
            <v>0475961</v>
          </cell>
          <cell r="C3578" t="str">
            <v>COMMERCIAL SALES CO</v>
          </cell>
          <cell r="E3578">
            <v>0</v>
          </cell>
          <cell r="F3578">
            <v>0</v>
          </cell>
        </row>
        <row r="3579">
          <cell r="B3579" t="str">
            <v>0476951</v>
          </cell>
          <cell r="C3579" t="str">
            <v>CRYSTAL'S OF BOSTON INC</v>
          </cell>
          <cell r="E3579">
            <v>0</v>
          </cell>
          <cell r="F3579">
            <v>0</v>
          </cell>
        </row>
        <row r="3580">
          <cell r="B3580" t="str">
            <v>0477555</v>
          </cell>
          <cell r="C3580" t="str">
            <v>CURTIS FAMILY SHOE INC</v>
          </cell>
          <cell r="E3580">
            <v>8</v>
          </cell>
          <cell r="F3580">
            <v>0.08</v>
          </cell>
        </row>
        <row r="3581">
          <cell r="B3581" t="str">
            <v>0478202</v>
          </cell>
          <cell r="C3581" t="str">
            <v>DALTONS SHOE CORP</v>
          </cell>
          <cell r="E3581">
            <v>0</v>
          </cell>
          <cell r="F3581">
            <v>0</v>
          </cell>
        </row>
        <row r="3582">
          <cell r="B3582" t="str">
            <v>0478857</v>
          </cell>
          <cell r="C3582" t="str">
            <v>DAHER'S SHOES INC</v>
          </cell>
          <cell r="E3582">
            <v>0</v>
          </cell>
          <cell r="F3582">
            <v>0</v>
          </cell>
        </row>
        <row r="3583">
          <cell r="B3583" t="str">
            <v>0479218</v>
          </cell>
          <cell r="C3583" t="str">
            <v>ALPHA SPORTING GOODS</v>
          </cell>
          <cell r="E3583">
            <v>0</v>
          </cell>
          <cell r="F3583">
            <v>0</v>
          </cell>
        </row>
        <row r="3584">
          <cell r="B3584" t="str">
            <v>0479351</v>
          </cell>
          <cell r="C3584" t="str">
            <v>FAMILY FOOTWEAR CENTER INC</v>
          </cell>
          <cell r="E3584">
            <v>8</v>
          </cell>
          <cell r="F3584">
            <v>0.08</v>
          </cell>
        </row>
        <row r="3585">
          <cell r="B3585" t="str">
            <v>0479424</v>
          </cell>
          <cell r="C3585" t="str">
            <v>FARM-WAY INC</v>
          </cell>
          <cell r="E3585">
            <v>0</v>
          </cell>
          <cell r="F3585">
            <v>0</v>
          </cell>
        </row>
        <row r="3586">
          <cell r="B3586" t="str">
            <v>0479456</v>
          </cell>
          <cell r="C3586" t="str">
            <v>DAVID TREHEY</v>
          </cell>
          <cell r="E3586">
            <v>0</v>
          </cell>
          <cell r="F3586">
            <v>0</v>
          </cell>
        </row>
        <row r="3587">
          <cell r="B3587" t="str">
            <v>0479500</v>
          </cell>
          <cell r="C3587" t="str">
            <v>DB SPORTS INC  - ELITE DLR</v>
          </cell>
          <cell r="E3587">
            <v>8</v>
          </cell>
          <cell r="F3587">
            <v>0.08</v>
          </cell>
        </row>
        <row r="3588">
          <cell r="B3588" t="str">
            <v>0479621</v>
          </cell>
          <cell r="C3588" t="str">
            <v>HALL SECURITY SERVICES INC</v>
          </cell>
          <cell r="E3588">
            <v>0</v>
          </cell>
          <cell r="F3588">
            <v>0</v>
          </cell>
        </row>
        <row r="3589">
          <cell r="B3589" t="str">
            <v>0479654</v>
          </cell>
          <cell r="C3589" t="str">
            <v>DEDHAM SPORTSMENS CENTER, INC.</v>
          </cell>
          <cell r="E3589">
            <v>0</v>
          </cell>
          <cell r="F3589">
            <v>0</v>
          </cell>
        </row>
        <row r="3590">
          <cell r="B3590" t="str">
            <v>0479659</v>
          </cell>
          <cell r="C3590" t="str">
            <v>DANIELSON SURPLUS SALES, INC</v>
          </cell>
          <cell r="E3590">
            <v>5</v>
          </cell>
          <cell r="F3590">
            <v>0.05</v>
          </cell>
        </row>
        <row r="3591">
          <cell r="B3591" t="str">
            <v>0480185</v>
          </cell>
          <cell r="C3591" t="str">
            <v>DARIEN SPORTS</v>
          </cell>
          <cell r="E3591">
            <v>0</v>
          </cell>
          <cell r="F3591">
            <v>0</v>
          </cell>
        </row>
        <row r="3592">
          <cell r="B3592" t="str">
            <v>0480312</v>
          </cell>
          <cell r="C3592" t="str">
            <v>GEORGE DAVIS MENS SHOES</v>
          </cell>
          <cell r="E3592">
            <v>0</v>
          </cell>
          <cell r="F3592">
            <v>0</v>
          </cell>
        </row>
        <row r="3593">
          <cell r="B3593" t="str">
            <v>0480408</v>
          </cell>
          <cell r="C3593" t="str">
            <v>GAIL A JOSEPH</v>
          </cell>
          <cell r="E3593">
            <v>0</v>
          </cell>
          <cell r="F3593">
            <v>0</v>
          </cell>
        </row>
        <row r="3594">
          <cell r="B3594" t="str">
            <v>0480416</v>
          </cell>
          <cell r="C3594" t="str">
            <v>CARLISLE'S INC</v>
          </cell>
          <cell r="E3594">
            <v>0</v>
          </cell>
          <cell r="F3594">
            <v>0</v>
          </cell>
        </row>
        <row r="3595">
          <cell r="B3595" t="str">
            <v>0480424</v>
          </cell>
          <cell r="C3595" t="str">
            <v>HANOVER LEATHER INC</v>
          </cell>
          <cell r="E3595">
            <v>0</v>
          </cell>
          <cell r="F3595">
            <v>0</v>
          </cell>
        </row>
        <row r="3596">
          <cell r="B3596" t="str">
            <v>0480428</v>
          </cell>
          <cell r="C3596" t="str">
            <v>SHOE MARKET KIDS</v>
          </cell>
          <cell r="E3596">
            <v>0</v>
          </cell>
          <cell r="F3596">
            <v>0</v>
          </cell>
        </row>
        <row r="3597">
          <cell r="B3597" t="str">
            <v>0480444</v>
          </cell>
          <cell r="C3597" t="str">
            <v>DAY STREET SPORTS SHOP</v>
          </cell>
          <cell r="E3597">
            <v>0</v>
          </cell>
          <cell r="F3597">
            <v>0</v>
          </cell>
        </row>
        <row r="3598">
          <cell r="B3598" t="str">
            <v>0480616</v>
          </cell>
          <cell r="C3598" t="str">
            <v>W.S. EMERSON COMPANY INC</v>
          </cell>
          <cell r="E3598">
            <v>0</v>
          </cell>
          <cell r="F3598">
            <v>0</v>
          </cell>
        </row>
        <row r="3599">
          <cell r="B3599" t="str">
            <v>0480703</v>
          </cell>
          <cell r="C3599" t="str">
            <v>G &amp; S EVANS</v>
          </cell>
          <cell r="E3599">
            <v>8</v>
          </cell>
          <cell r="F3599">
            <v>0.08</v>
          </cell>
        </row>
        <row r="3600">
          <cell r="B3600" t="str">
            <v>0480711</v>
          </cell>
          <cell r="C3600" t="str">
            <v>DAYS HEALTH &amp; SPORTS -ELITE</v>
          </cell>
          <cell r="E3600">
            <v>8</v>
          </cell>
          <cell r="F3600">
            <v>0.08</v>
          </cell>
        </row>
        <row r="3601">
          <cell r="B3601" t="str">
            <v>0480780</v>
          </cell>
          <cell r="C3601" t="str">
            <v>DELTA SPORTS GROUP INC</v>
          </cell>
          <cell r="E3601">
            <v>0</v>
          </cell>
          <cell r="F3601">
            <v>0</v>
          </cell>
        </row>
        <row r="3602">
          <cell r="B3602" t="str">
            <v>0480798</v>
          </cell>
          <cell r="C3602" t="str">
            <v>DOVER BARGAIN STORE INC</v>
          </cell>
          <cell r="E3602">
            <v>0</v>
          </cell>
          <cell r="F3602">
            <v>0</v>
          </cell>
        </row>
        <row r="3603">
          <cell r="B3603" t="str">
            <v>0480809</v>
          </cell>
          <cell r="C3603" t="str">
            <v>RHODE RUNNER INC -ELITE</v>
          </cell>
          <cell r="E3603">
            <v>8</v>
          </cell>
          <cell r="F3603">
            <v>0.08</v>
          </cell>
        </row>
        <row r="3604">
          <cell r="B3604" t="str">
            <v>0480825</v>
          </cell>
          <cell r="C3604" t="str">
            <v>FRANCONIA SPORTS SHOP INC</v>
          </cell>
          <cell r="E3604">
            <v>0</v>
          </cell>
          <cell r="F3604">
            <v>0</v>
          </cell>
        </row>
        <row r="3605">
          <cell r="B3605" t="str">
            <v>0480911</v>
          </cell>
          <cell r="C3605" t="str">
            <v>20TH CENTURY SHOES INC</v>
          </cell>
          <cell r="E3605">
            <v>0</v>
          </cell>
          <cell r="F3605">
            <v>0</v>
          </cell>
        </row>
        <row r="3606">
          <cell r="B3606" t="str">
            <v>0480975</v>
          </cell>
          <cell r="C3606" t="str">
            <v>DIVERSIFIED</v>
          </cell>
          <cell r="E3606">
            <v>8</v>
          </cell>
          <cell r="F3606">
            <v>0.08</v>
          </cell>
        </row>
        <row r="3607">
          <cell r="B3607" t="str">
            <v>0481025</v>
          </cell>
          <cell r="C3607" t="str">
            <v>EPSTEIN'S, INC</v>
          </cell>
          <cell r="E3607">
            <v>0</v>
          </cell>
          <cell r="F3607">
            <v>0</v>
          </cell>
        </row>
        <row r="3608">
          <cell r="B3608" t="str">
            <v>0481030</v>
          </cell>
          <cell r="C3608" t="str">
            <v>GEORGE A DEITZ II</v>
          </cell>
          <cell r="E3608">
            <v>0</v>
          </cell>
          <cell r="F3608">
            <v>0</v>
          </cell>
        </row>
        <row r="3609">
          <cell r="B3609" t="str">
            <v>0481106</v>
          </cell>
          <cell r="C3609" t="str">
            <v>DITTO SHOES DBA BELMT SLS</v>
          </cell>
          <cell r="E3609">
            <v>0</v>
          </cell>
          <cell r="F3609">
            <v>0</v>
          </cell>
        </row>
        <row r="3610">
          <cell r="B3610" t="str">
            <v>0481198</v>
          </cell>
          <cell r="C3610" t="str">
            <v>MAST SHOES, INC.</v>
          </cell>
          <cell r="E3610">
            <v>8</v>
          </cell>
          <cell r="F3610">
            <v>0.08</v>
          </cell>
        </row>
        <row r="3611">
          <cell r="B3611" t="str">
            <v>0481240</v>
          </cell>
          <cell r="C3611" t="str">
            <v>DAN'S SHOES</v>
          </cell>
          <cell r="E3611">
            <v>0</v>
          </cell>
          <cell r="F3611">
            <v>0</v>
          </cell>
        </row>
        <row r="3612">
          <cell r="B3612" t="str">
            <v>0481243</v>
          </cell>
          <cell r="C3612" t="str">
            <v>DARTMOUTH CO-OP</v>
          </cell>
          <cell r="E3612">
            <v>0</v>
          </cell>
          <cell r="F3612">
            <v>0</v>
          </cell>
        </row>
        <row r="3613">
          <cell r="B3613" t="str">
            <v>0481246</v>
          </cell>
          <cell r="C3613" t="str">
            <v>DON'S SPORT CENTER</v>
          </cell>
          <cell r="E3613">
            <v>0</v>
          </cell>
          <cell r="F3613">
            <v>0</v>
          </cell>
        </row>
        <row r="3614">
          <cell r="B3614" t="str">
            <v>0481298</v>
          </cell>
          <cell r="C3614" t="str">
            <v>WESTERN BOOT &amp; CLOTHING CO.</v>
          </cell>
          <cell r="E3614">
            <v>0</v>
          </cell>
          <cell r="F3614">
            <v>0</v>
          </cell>
        </row>
        <row r="3615">
          <cell r="B3615" t="str">
            <v>0481398</v>
          </cell>
          <cell r="C3615" t="str">
            <v>KEEN CASUALS SHOES</v>
          </cell>
          <cell r="E3615">
            <v>0</v>
          </cell>
          <cell r="F3615">
            <v>0</v>
          </cell>
        </row>
        <row r="3616">
          <cell r="B3616" t="str">
            <v>0481655</v>
          </cell>
          <cell r="C3616" t="str">
            <v>5K SPORTS</v>
          </cell>
          <cell r="E3616">
            <v>0</v>
          </cell>
          <cell r="F3616">
            <v>0</v>
          </cell>
        </row>
        <row r="3617">
          <cell r="B3617" t="str">
            <v>0482482</v>
          </cell>
          <cell r="C3617" t="str">
            <v>DYNAMISTIC INC</v>
          </cell>
          <cell r="E3617">
            <v>6</v>
          </cell>
          <cell r="F3617">
            <v>0.06</v>
          </cell>
        </row>
        <row r="3618">
          <cell r="B3618" t="str">
            <v>0482520</v>
          </cell>
          <cell r="C3618" t="str">
            <v>DYNAMIK SPORTS</v>
          </cell>
          <cell r="E3618">
            <v>0</v>
          </cell>
          <cell r="F3618">
            <v>0</v>
          </cell>
        </row>
        <row r="3619">
          <cell r="B3619" t="str">
            <v>0482557</v>
          </cell>
          <cell r="C3619" t="str">
            <v>DOW FAMILY SHOE STORE</v>
          </cell>
          <cell r="E3619">
            <v>8</v>
          </cell>
          <cell r="F3619">
            <v>0.08</v>
          </cell>
        </row>
        <row r="3620">
          <cell r="B3620" t="str">
            <v>0483362</v>
          </cell>
          <cell r="C3620" t="str">
            <v>EASTERN MOUNTAIN SPTS</v>
          </cell>
          <cell r="E3620">
            <v>0</v>
          </cell>
          <cell r="F3620">
            <v>0</v>
          </cell>
        </row>
        <row r="3621">
          <cell r="B3621" t="str">
            <v>0483362</v>
          </cell>
          <cell r="C3621" t="str">
            <v>EASTERN MOUNTAIN SPTS</v>
          </cell>
          <cell r="E3621">
            <v>6</v>
          </cell>
          <cell r="F3621">
            <v>0.06</v>
          </cell>
        </row>
        <row r="3622">
          <cell r="B3622" t="str">
            <v>0483475</v>
          </cell>
          <cell r="C3622" t="str">
            <v>EBLENS LTD PARTNERSHIP</v>
          </cell>
          <cell r="E3622">
            <v>0</v>
          </cell>
          <cell r="F3622">
            <v>0</v>
          </cell>
        </row>
        <row r="3623">
          <cell r="B3623" t="str">
            <v>0483559</v>
          </cell>
          <cell r="C3623" t="str">
            <v>GOLDSMITH'S SPORTING GOODS</v>
          </cell>
          <cell r="E3623">
            <v>0</v>
          </cell>
          <cell r="F3623">
            <v>0</v>
          </cell>
        </row>
        <row r="3624">
          <cell r="B3624" t="str">
            <v>0483975</v>
          </cell>
          <cell r="C3624" t="str">
            <v>ED MITCHELL, INC</v>
          </cell>
          <cell r="E3624">
            <v>0</v>
          </cell>
          <cell r="F3624">
            <v>0</v>
          </cell>
        </row>
        <row r="3625">
          <cell r="B3625" t="str">
            <v>0484074</v>
          </cell>
          <cell r="C3625" t="str">
            <v>JERMAN ENTERPRISES   delete 8/00</v>
          </cell>
          <cell r="E3625">
            <v>0</v>
          </cell>
          <cell r="F3625">
            <v>0</v>
          </cell>
        </row>
        <row r="3626">
          <cell r="B3626" t="str">
            <v>0484112</v>
          </cell>
          <cell r="C3626" t="str">
            <v>FOOTNOTES</v>
          </cell>
          <cell r="E3626">
            <v>0</v>
          </cell>
          <cell r="F3626">
            <v>0</v>
          </cell>
        </row>
        <row r="3627">
          <cell r="B3627" t="str">
            <v>0484127</v>
          </cell>
          <cell r="C3627" t="str">
            <v>FLEET FEET SPORTS FOR WOMEN -ELITE</v>
          </cell>
          <cell r="E3627">
            <v>8</v>
          </cell>
          <cell r="F3627">
            <v>0.08</v>
          </cell>
        </row>
        <row r="3628">
          <cell r="B3628" t="str">
            <v>0484156</v>
          </cell>
          <cell r="C3628" t="str">
            <v>ENDURANCE SPORTS</v>
          </cell>
          <cell r="E3628">
            <v>0</v>
          </cell>
          <cell r="F3628">
            <v>0</v>
          </cell>
        </row>
        <row r="3629">
          <cell r="B3629" t="str">
            <v>0484301</v>
          </cell>
          <cell r="C3629" t="str">
            <v>E T WRIGHT &amp; COMPANY INC</v>
          </cell>
          <cell r="E3629">
            <v>0</v>
          </cell>
          <cell r="F3629">
            <v>0</v>
          </cell>
        </row>
        <row r="3630">
          <cell r="B3630" t="str">
            <v>0484320</v>
          </cell>
          <cell r="C3630" t="str">
            <v>MASON SHOE CO./E.T. WRIGHT</v>
          </cell>
          <cell r="E3630">
            <v>6</v>
          </cell>
          <cell r="F3630">
            <v>0.06</v>
          </cell>
        </row>
        <row r="3631">
          <cell r="B3631" t="str">
            <v>0484370</v>
          </cell>
          <cell r="C3631" t="str">
            <v>EDWARD E HANLON</v>
          </cell>
          <cell r="E3631">
            <v>5</v>
          </cell>
          <cell r="F3631">
            <v>0.05</v>
          </cell>
        </row>
        <row r="3632">
          <cell r="B3632" t="str">
            <v>0484410</v>
          </cell>
          <cell r="C3632" t="str">
            <v>FEMALE SPORTS, INC.</v>
          </cell>
          <cell r="E3632">
            <v>0</v>
          </cell>
          <cell r="F3632">
            <v>0</v>
          </cell>
        </row>
        <row r="3633">
          <cell r="B3633" t="str">
            <v>0484458</v>
          </cell>
          <cell r="C3633" t="str">
            <v>EUGENES</v>
          </cell>
          <cell r="E3633">
            <v>0</v>
          </cell>
          <cell r="F3633">
            <v>0</v>
          </cell>
        </row>
        <row r="3634">
          <cell r="B3634" t="str">
            <v>0484470</v>
          </cell>
          <cell r="C3634" t="str">
            <v>F &amp; M SPORTS, INC</v>
          </cell>
          <cell r="E3634">
            <v>0</v>
          </cell>
          <cell r="F3634">
            <v>0</v>
          </cell>
        </row>
        <row r="3635">
          <cell r="B3635" t="str">
            <v>0484482</v>
          </cell>
          <cell r="C3635" t="str">
            <v>CAPE COD SHOE MARKET INC</v>
          </cell>
          <cell r="E3635">
            <v>8</v>
          </cell>
          <cell r="F3635">
            <v>0.08</v>
          </cell>
        </row>
        <row r="3636">
          <cell r="B3636" t="str">
            <v>0484484</v>
          </cell>
          <cell r="C3636" t="str">
            <v>FOOTPRINTS</v>
          </cell>
          <cell r="E3636">
            <v>8</v>
          </cell>
          <cell r="F3636">
            <v>0.08</v>
          </cell>
        </row>
        <row r="3637">
          <cell r="B3637" t="str">
            <v>0484489</v>
          </cell>
          <cell r="C3637" t="str">
            <v>FAMILY SHOE STORE INC</v>
          </cell>
          <cell r="E3637">
            <v>0</v>
          </cell>
          <cell r="F3637">
            <v>0</v>
          </cell>
        </row>
        <row r="3638">
          <cell r="B3638" t="str">
            <v>0484502</v>
          </cell>
          <cell r="C3638" t="str">
            <v>FAST FEET INC -ELITE</v>
          </cell>
          <cell r="E3638">
            <v>8</v>
          </cell>
          <cell r="F3638">
            <v>0.08</v>
          </cell>
        </row>
        <row r="3639">
          <cell r="B3639" t="str">
            <v>0484512</v>
          </cell>
          <cell r="C3639" t="str">
            <v>FARMINGTON SPORTS INC</v>
          </cell>
          <cell r="E3639">
            <v>0</v>
          </cell>
          <cell r="F3639">
            <v>0</v>
          </cell>
        </row>
        <row r="3640">
          <cell r="B3640" t="str">
            <v>0484525</v>
          </cell>
          <cell r="C3640" t="str">
            <v>FARMINGTON FARMS RACQUET CLUB</v>
          </cell>
          <cell r="E3640">
            <v>0</v>
          </cell>
          <cell r="F3640">
            <v>0</v>
          </cell>
        </row>
        <row r="3641">
          <cell r="B3641" t="str">
            <v>0484528</v>
          </cell>
          <cell r="C3641" t="str">
            <v>FEET FIRST LTD</v>
          </cell>
          <cell r="E3641">
            <v>8</v>
          </cell>
          <cell r="F3641">
            <v>0.08</v>
          </cell>
        </row>
        <row r="3642">
          <cell r="B3642" t="str">
            <v>0484531</v>
          </cell>
          <cell r="C3642" t="str">
            <v>FEET WISE, INC.</v>
          </cell>
          <cell r="E3642">
            <v>0</v>
          </cell>
          <cell r="F3642">
            <v>0</v>
          </cell>
        </row>
        <row r="3643">
          <cell r="B3643" t="str">
            <v>0484545</v>
          </cell>
          <cell r="C3643" t="str">
            <v>FIT WALKER INC</v>
          </cell>
          <cell r="E3643">
            <v>0</v>
          </cell>
          <cell r="F3643">
            <v>0</v>
          </cell>
        </row>
        <row r="3644">
          <cell r="B3644" t="str">
            <v>0484547</v>
          </cell>
          <cell r="C3644" t="str">
            <v>JOHN TARR CO</v>
          </cell>
          <cell r="E3644">
            <v>0</v>
          </cell>
          <cell r="F3644">
            <v>0</v>
          </cell>
        </row>
        <row r="3645">
          <cell r="B3645" t="str">
            <v>0484660</v>
          </cell>
          <cell r="C3645" t="str">
            <v>FERON'S</v>
          </cell>
          <cell r="E3645">
            <v>0</v>
          </cell>
          <cell r="F3645">
            <v>0</v>
          </cell>
        </row>
        <row r="3646">
          <cell r="B3646" t="str">
            <v>0484822</v>
          </cell>
          <cell r="C3646" t="str">
            <v>MICKEY FINNS</v>
          </cell>
          <cell r="E3646">
            <v>6</v>
          </cell>
          <cell r="F3646">
            <v>0.06</v>
          </cell>
        </row>
        <row r="3647">
          <cell r="B3647" t="str">
            <v>0484890</v>
          </cell>
          <cell r="C3647" t="str">
            <v>FILENES BASEMENT - DIP</v>
          </cell>
          <cell r="E3647">
            <v>0</v>
          </cell>
          <cell r="F3647">
            <v>0</v>
          </cell>
        </row>
        <row r="3648">
          <cell r="B3648" t="str">
            <v>0484898</v>
          </cell>
          <cell r="C3648" t="str">
            <v>SHOE MARKET</v>
          </cell>
          <cell r="E3648">
            <v>8</v>
          </cell>
          <cell r="F3648">
            <v>0.08</v>
          </cell>
        </row>
        <row r="3649">
          <cell r="B3649" t="str">
            <v>0484899</v>
          </cell>
          <cell r="C3649" t="str">
            <v>FILENES BASEMENT</v>
          </cell>
          <cell r="E3649">
            <v>0</v>
          </cell>
          <cell r="F3649">
            <v>0</v>
          </cell>
        </row>
        <row r="3650">
          <cell r="B3650" t="str">
            <v>0484950</v>
          </cell>
          <cell r="C3650" t="str">
            <v>FRANCONIA SPORT SHOP  delete 8/00</v>
          </cell>
          <cell r="E3650">
            <v>0</v>
          </cell>
          <cell r="F3650">
            <v>0</v>
          </cell>
        </row>
        <row r="3651">
          <cell r="B3651" t="str">
            <v>0485000</v>
          </cell>
          <cell r="C3651" t="str">
            <v>FLEISCHMAN'S DEPARTMENT STORE</v>
          </cell>
          <cell r="E3651">
            <v>0</v>
          </cell>
          <cell r="F3651">
            <v>0</v>
          </cell>
        </row>
        <row r="3652">
          <cell r="B3652" t="str">
            <v>0485017</v>
          </cell>
          <cell r="C3652" t="str">
            <v>LE FOOT SPORTIF</v>
          </cell>
          <cell r="E3652">
            <v>0</v>
          </cell>
          <cell r="F3652">
            <v>0</v>
          </cell>
        </row>
        <row r="3653">
          <cell r="B3653" t="str">
            <v>0485202</v>
          </cell>
          <cell r="C3653" t="str">
            <v>GARDEN CITY SNEAKER, INC</v>
          </cell>
          <cell r="E3653">
            <v>0</v>
          </cell>
          <cell r="F3653">
            <v>0</v>
          </cell>
        </row>
        <row r="3654">
          <cell r="B3654" t="str">
            <v>0485214</v>
          </cell>
          <cell r="C3654" t="str">
            <v>FOOT FORM OF NEW YORK, INC</v>
          </cell>
          <cell r="E3654">
            <v>0</v>
          </cell>
          <cell r="F3654">
            <v>0</v>
          </cell>
        </row>
        <row r="3655">
          <cell r="B3655" t="str">
            <v>0485217</v>
          </cell>
          <cell r="C3655" t="str">
            <v>FRAN JOHNSON INC</v>
          </cell>
          <cell r="E3655">
            <v>0</v>
          </cell>
          <cell r="F3655">
            <v>0</v>
          </cell>
        </row>
        <row r="3656">
          <cell r="B3656" t="str">
            <v>0485411</v>
          </cell>
          <cell r="C3656" t="str">
            <v>FRED'S SHOES INC</v>
          </cell>
          <cell r="E3656">
            <v>0</v>
          </cell>
          <cell r="F3656">
            <v>0</v>
          </cell>
        </row>
        <row r="3657">
          <cell r="B3657" t="str">
            <v>0485489</v>
          </cell>
          <cell r="C3657" t="str">
            <v>FRONT RUNNER    delete  8/00</v>
          </cell>
          <cell r="E3657">
            <v>0</v>
          </cell>
          <cell r="F3657">
            <v>0</v>
          </cell>
        </row>
        <row r="3658">
          <cell r="B3658" t="str">
            <v>0485494</v>
          </cell>
          <cell r="C3658" t="str">
            <v>FRONTRUNNER INC</v>
          </cell>
          <cell r="E3658">
            <v>0</v>
          </cell>
          <cell r="F3658">
            <v>0</v>
          </cell>
        </row>
        <row r="3659">
          <cell r="B3659" t="str">
            <v>0485748</v>
          </cell>
          <cell r="C3659" t="str">
            <v>GALLAGHERS</v>
          </cell>
          <cell r="E3659">
            <v>0</v>
          </cell>
          <cell r="F3659">
            <v>0</v>
          </cell>
        </row>
        <row r="3660">
          <cell r="B3660" t="str">
            <v>0485761</v>
          </cell>
          <cell r="C3660" t="str">
            <v>EXETER SPORTS SHOP</v>
          </cell>
          <cell r="E3660">
            <v>0</v>
          </cell>
          <cell r="F3660">
            <v>0</v>
          </cell>
        </row>
        <row r="3661">
          <cell r="B3661" t="str">
            <v>0485801</v>
          </cell>
          <cell r="C3661" t="str">
            <v>KO SHOE COMPANY</v>
          </cell>
          <cell r="E3661">
            <v>0</v>
          </cell>
          <cell r="F3661">
            <v>0</v>
          </cell>
        </row>
        <row r="3662">
          <cell r="B3662" t="str">
            <v>0485830</v>
          </cell>
          <cell r="C3662" t="str">
            <v>GENE'S BOOT SHOP, INC  DELETED 6/99</v>
          </cell>
          <cell r="E3662">
            <v>0</v>
          </cell>
          <cell r="F3662">
            <v>0</v>
          </cell>
        </row>
        <row r="3663">
          <cell r="B3663" t="str">
            <v>0485861</v>
          </cell>
          <cell r="C3663" t="str">
            <v>GENERAL SPORTING GOODS</v>
          </cell>
          <cell r="E3663">
            <v>0</v>
          </cell>
          <cell r="F3663">
            <v>0</v>
          </cell>
        </row>
        <row r="3664">
          <cell r="B3664" t="str">
            <v>0486077</v>
          </cell>
          <cell r="C3664" t="str">
            <v>GACCETTA &amp; SON</v>
          </cell>
          <cell r="E3664">
            <v>0</v>
          </cell>
          <cell r="F3664">
            <v>0</v>
          </cell>
        </row>
        <row r="3665">
          <cell r="B3665" t="str">
            <v>0486121</v>
          </cell>
          <cell r="C3665" t="str">
            <v>COMFORT FIRST SHOES</v>
          </cell>
          <cell r="E3665">
            <v>0</v>
          </cell>
          <cell r="F3665">
            <v>0</v>
          </cell>
        </row>
        <row r="3666">
          <cell r="B3666" t="str">
            <v>0486280</v>
          </cell>
          <cell r="C3666" t="str">
            <v>GILES OF GLOUCESTER</v>
          </cell>
          <cell r="E3666">
            <v>0</v>
          </cell>
          <cell r="F3666">
            <v>0</v>
          </cell>
        </row>
        <row r="3667">
          <cell r="B3667" t="str">
            <v>0486307</v>
          </cell>
          <cell r="C3667" t="str">
            <v>HANLON'S SHOE STORE</v>
          </cell>
          <cell r="E3667">
            <v>0</v>
          </cell>
          <cell r="F3667">
            <v>0</v>
          </cell>
        </row>
        <row r="3668">
          <cell r="B3668" t="str">
            <v>0486577</v>
          </cell>
          <cell r="C3668" t="str">
            <v>GIGIS ORTHOPEDICS</v>
          </cell>
          <cell r="E3668">
            <v>8</v>
          </cell>
          <cell r="F3668">
            <v>0.08</v>
          </cell>
        </row>
        <row r="3669">
          <cell r="B3669" t="str">
            <v>0487000</v>
          </cell>
          <cell r="C3669" t="str">
            <v>GIOVANNI'S SHOE STORE</v>
          </cell>
          <cell r="E3669">
            <v>0</v>
          </cell>
          <cell r="F3669">
            <v>0</v>
          </cell>
        </row>
        <row r="3670">
          <cell r="B3670" t="str">
            <v>0487074</v>
          </cell>
          <cell r="C3670" t="str">
            <v>GOFF'S SPORTS INC</v>
          </cell>
          <cell r="E3670">
            <v>0</v>
          </cell>
          <cell r="F3670">
            <v>0</v>
          </cell>
        </row>
        <row r="3671">
          <cell r="B3671" t="str">
            <v>0487600</v>
          </cell>
          <cell r="C3671" t="str">
            <v>A J GOLDSMITH</v>
          </cell>
          <cell r="E3671">
            <v>0</v>
          </cell>
          <cell r="F3671">
            <v>0</v>
          </cell>
        </row>
        <row r="3672">
          <cell r="B3672" t="str">
            <v>0487601</v>
          </cell>
          <cell r="C3672" t="str">
            <v>GOLDSMITH SPORTING GDS</v>
          </cell>
          <cell r="E3672">
            <v>0</v>
          </cell>
          <cell r="F3672">
            <v>0</v>
          </cell>
        </row>
        <row r="3673">
          <cell r="B3673" t="str">
            <v>0487602</v>
          </cell>
          <cell r="C3673" t="str">
            <v>GOLDSMITH SPORTING GOODS</v>
          </cell>
          <cell r="E3673">
            <v>0</v>
          </cell>
          <cell r="F3673">
            <v>0</v>
          </cell>
        </row>
        <row r="3674">
          <cell r="B3674" t="str">
            <v>0487603</v>
          </cell>
          <cell r="C3674" t="str">
            <v>IRMA-FAM INC</v>
          </cell>
          <cell r="E3674">
            <v>0</v>
          </cell>
          <cell r="F3674">
            <v>0</v>
          </cell>
        </row>
        <row r="3675">
          <cell r="B3675" t="str">
            <v>0487864</v>
          </cell>
          <cell r="C3675" t="str">
            <v>GOOD SPORT INC</v>
          </cell>
          <cell r="E3675">
            <v>0</v>
          </cell>
          <cell r="F3675">
            <v>0</v>
          </cell>
        </row>
        <row r="3676">
          <cell r="B3676" t="str">
            <v>0488666</v>
          </cell>
          <cell r="C3676" t="str">
            <v>GORDONS GATEWAY TO SPORTS</v>
          </cell>
          <cell r="E3676">
            <v>0</v>
          </cell>
          <cell r="F3676">
            <v>0</v>
          </cell>
        </row>
        <row r="3677">
          <cell r="B3677" t="str">
            <v>0488860</v>
          </cell>
          <cell r="C3677" t="str">
            <v>GOTSHALK'S INC</v>
          </cell>
          <cell r="E3677">
            <v>0</v>
          </cell>
          <cell r="F3677">
            <v>0</v>
          </cell>
        </row>
        <row r="3678">
          <cell r="B3678" t="str">
            <v>0488865</v>
          </cell>
          <cell r="C3678" t="str">
            <v>GOTTA DANCE</v>
          </cell>
          <cell r="E3678">
            <v>0</v>
          </cell>
          <cell r="F3678">
            <v>0</v>
          </cell>
        </row>
        <row r="3679">
          <cell r="B3679" t="str">
            <v>0488901</v>
          </cell>
          <cell r="C3679" t="str">
            <v>A C GRADY COMPANY INC</v>
          </cell>
          <cell r="E3679">
            <v>0</v>
          </cell>
          <cell r="F3679">
            <v>0</v>
          </cell>
        </row>
        <row r="3680">
          <cell r="B3680" t="str">
            <v>0488933</v>
          </cell>
          <cell r="C3680" t="str">
            <v>GREAT OUTDOORS TRADING</v>
          </cell>
          <cell r="E3680">
            <v>0</v>
          </cell>
          <cell r="F3680">
            <v>0</v>
          </cell>
        </row>
        <row r="3681">
          <cell r="B3681" t="str">
            <v>0489998</v>
          </cell>
          <cell r="C3681" t="str">
            <v>HANLON'S MENS SHOES INC</v>
          </cell>
          <cell r="E3681">
            <v>0</v>
          </cell>
          <cell r="F3681">
            <v>0</v>
          </cell>
        </row>
        <row r="3682">
          <cell r="B3682" t="str">
            <v>0490126</v>
          </cell>
          <cell r="C3682" t="str">
            <v>WY-EAST ENTERPRISES LLC</v>
          </cell>
          <cell r="E3682">
            <v>8</v>
          </cell>
          <cell r="F3682">
            <v>0.08</v>
          </cell>
        </row>
        <row r="3683">
          <cell r="B3683" t="str">
            <v>0490130</v>
          </cell>
          <cell r="C3683" t="str">
            <v>RETAIL INVESTMENTS LLC</v>
          </cell>
          <cell r="E3683">
            <v>0</v>
          </cell>
          <cell r="F3683">
            <v>0</v>
          </cell>
        </row>
        <row r="3684">
          <cell r="B3684" t="str">
            <v>0490213</v>
          </cell>
          <cell r="C3684" t="str">
            <v>KEVDOG SPORTS CORPORATION</v>
          </cell>
          <cell r="E3684">
            <v>0</v>
          </cell>
          <cell r="F3684">
            <v>0</v>
          </cell>
        </row>
        <row r="3685">
          <cell r="B3685" t="str">
            <v>0490310</v>
          </cell>
          <cell r="C3685" t="str">
            <v>JIMMY LEE</v>
          </cell>
          <cell r="E3685">
            <v>0</v>
          </cell>
          <cell r="F3685">
            <v>0</v>
          </cell>
        </row>
        <row r="3686">
          <cell r="B3686" t="str">
            <v>0490422</v>
          </cell>
          <cell r="C3686" t="str">
            <v>F. SCOTT FINK INC</v>
          </cell>
          <cell r="E3686">
            <v>0</v>
          </cell>
          <cell r="F3686">
            <v>0</v>
          </cell>
        </row>
        <row r="3687">
          <cell r="B3687" t="str">
            <v>0490490</v>
          </cell>
          <cell r="C3687" t="str">
            <v>HANSEN'S SPORTS CORNER</v>
          </cell>
          <cell r="E3687">
            <v>0</v>
          </cell>
          <cell r="F3687">
            <v>0</v>
          </cell>
        </row>
        <row r="3688">
          <cell r="B3688" t="str">
            <v>0490511</v>
          </cell>
          <cell r="C3688" t="str">
            <v>KEVIN M LENNON</v>
          </cell>
          <cell r="E3688">
            <v>0</v>
          </cell>
          <cell r="F3688">
            <v>0</v>
          </cell>
        </row>
        <row r="3689">
          <cell r="B3689" t="str">
            <v>0490524</v>
          </cell>
          <cell r="C3689" t="str">
            <v>INNOVATIVE FOOTCARE GROUP I LLC</v>
          </cell>
          <cell r="E3689">
            <v>0</v>
          </cell>
          <cell r="F3689">
            <v>0</v>
          </cell>
        </row>
        <row r="3690">
          <cell r="B3690" t="str">
            <v>0490598</v>
          </cell>
          <cell r="C3690" t="str">
            <v>HOLIDAY FASHION INC.</v>
          </cell>
          <cell r="E3690">
            <v>0</v>
          </cell>
          <cell r="F3690">
            <v>0</v>
          </cell>
        </row>
        <row r="3691">
          <cell r="B3691" t="str">
            <v>0490721</v>
          </cell>
          <cell r="C3691" t="str">
            <v>WHEELER ENTERPRISES INC</v>
          </cell>
          <cell r="E3691">
            <v>0</v>
          </cell>
          <cell r="F3691">
            <v>0</v>
          </cell>
        </row>
        <row r="3692">
          <cell r="B3692" t="str">
            <v>0490815</v>
          </cell>
          <cell r="C3692" t="str">
            <v>THUNDERBIRD TEPEE</v>
          </cell>
          <cell r="E3692">
            <v>0</v>
          </cell>
          <cell r="F3692">
            <v>0</v>
          </cell>
        </row>
        <row r="3693">
          <cell r="B3693" t="str">
            <v>0490820</v>
          </cell>
          <cell r="C3693" t="str">
            <v>ADK HOLDINGS LLC</v>
          </cell>
          <cell r="E3693">
            <v>0</v>
          </cell>
          <cell r="F3693">
            <v>0</v>
          </cell>
        </row>
        <row r="3694">
          <cell r="B3694" t="str">
            <v>0490898</v>
          </cell>
          <cell r="C3694" t="str">
            <v>FIDDLER'S GREEN GOLF CO., INC.</v>
          </cell>
          <cell r="E3694">
            <v>0</v>
          </cell>
          <cell r="F3694">
            <v>0</v>
          </cell>
        </row>
        <row r="3695">
          <cell r="B3695" t="str">
            <v>0490926</v>
          </cell>
          <cell r="C3695" t="str">
            <v>OMER &amp; BOB'S SPORTSHOP INC</v>
          </cell>
          <cell r="E3695">
            <v>0</v>
          </cell>
          <cell r="F3695">
            <v>0</v>
          </cell>
        </row>
        <row r="3696">
          <cell r="B3696" t="str">
            <v>0491107</v>
          </cell>
          <cell r="C3696" t="str">
            <v>JOSEPH SLEEPER &amp; SONS</v>
          </cell>
          <cell r="E3696">
            <v>0</v>
          </cell>
          <cell r="F3696">
            <v>0</v>
          </cell>
        </row>
        <row r="3697">
          <cell r="B3697" t="str">
            <v>0491519</v>
          </cell>
          <cell r="C3697" t="str">
            <v>JANNACE ENTERPRISES INC</v>
          </cell>
          <cell r="E3697">
            <v>0</v>
          </cell>
          <cell r="F3697">
            <v>0</v>
          </cell>
        </row>
        <row r="3698">
          <cell r="B3698" t="str">
            <v>0491698</v>
          </cell>
          <cell r="C3698" t="str">
            <v>AWARDSOURCE</v>
          </cell>
          <cell r="E3698">
            <v>0</v>
          </cell>
          <cell r="F3698">
            <v>0</v>
          </cell>
        </row>
        <row r="3699">
          <cell r="B3699" t="str">
            <v>0492298</v>
          </cell>
          <cell r="C3699" t="str">
            <v>VINCENT PHANEUF</v>
          </cell>
          <cell r="E3699">
            <v>0</v>
          </cell>
          <cell r="F3699">
            <v>0</v>
          </cell>
        </row>
        <row r="3700">
          <cell r="B3700" t="str">
            <v>0493295</v>
          </cell>
          <cell r="C3700" t="str">
            <v>HEAD AND FOOT INC</v>
          </cell>
          <cell r="E3700">
            <v>0</v>
          </cell>
          <cell r="F3700">
            <v>0</v>
          </cell>
        </row>
        <row r="3701">
          <cell r="B3701" t="str">
            <v>0493320</v>
          </cell>
          <cell r="C3701" t="str">
            <v>HERTZMARK'S #50</v>
          </cell>
          <cell r="E3701">
            <v>0</v>
          </cell>
          <cell r="F3701">
            <v>0</v>
          </cell>
        </row>
        <row r="3702">
          <cell r="B3702" t="str">
            <v>0493430</v>
          </cell>
          <cell r="C3702" t="str">
            <v>HERBS SPORT SHOP</v>
          </cell>
          <cell r="E3702">
            <v>0</v>
          </cell>
          <cell r="F3702">
            <v>0</v>
          </cell>
        </row>
        <row r="3703">
          <cell r="B3703" t="str">
            <v>0493732</v>
          </cell>
          <cell r="C3703" t="str">
            <v>HOUSE OF SHOES OF DARTMOUTH IN</v>
          </cell>
          <cell r="E3703">
            <v>8</v>
          </cell>
          <cell r="F3703">
            <v>0.08</v>
          </cell>
        </row>
        <row r="3704">
          <cell r="B3704" t="str">
            <v>0493793</v>
          </cell>
          <cell r="C3704" t="str">
            <v>HIGHLAND DIRECT MARKETING, INC.</v>
          </cell>
          <cell r="E3704">
            <v>8</v>
          </cell>
          <cell r="F3704">
            <v>0.08</v>
          </cell>
        </row>
        <row r="3705">
          <cell r="B3705" t="str">
            <v>0493961</v>
          </cell>
          <cell r="C3705" t="str">
            <v>HERMANS</v>
          </cell>
          <cell r="D3705">
            <v>10</v>
          </cell>
          <cell r="E3705">
            <v>0</v>
          </cell>
          <cell r="F3705">
            <v>0.1</v>
          </cell>
        </row>
        <row r="3706">
          <cell r="B3706" t="str">
            <v>0493962</v>
          </cell>
          <cell r="C3706" t="str">
            <v>HERMANS</v>
          </cell>
          <cell r="E3706">
            <v>10</v>
          </cell>
          <cell r="F3706">
            <v>0.1</v>
          </cell>
        </row>
        <row r="3707">
          <cell r="B3707" t="str">
            <v>0494291</v>
          </cell>
          <cell r="C3707" t="str">
            <v>HILL'S OF IPSWICH INC</v>
          </cell>
          <cell r="E3707">
            <v>0</v>
          </cell>
          <cell r="F3707">
            <v>0</v>
          </cell>
        </row>
        <row r="3708">
          <cell r="B3708" t="str">
            <v>0494496</v>
          </cell>
          <cell r="C3708" t="str">
            <v>HITCHCOCK SHOES INC</v>
          </cell>
          <cell r="E3708">
            <v>7</v>
          </cell>
          <cell r="F3708">
            <v>7.0000000000000007E-2</v>
          </cell>
        </row>
        <row r="3709">
          <cell r="B3709" t="str">
            <v>0494700</v>
          </cell>
          <cell r="C3709" t="str">
            <v>I FINE &amp; SONS</v>
          </cell>
          <cell r="E3709">
            <v>0</v>
          </cell>
          <cell r="F3709">
            <v>0</v>
          </cell>
        </row>
        <row r="3710">
          <cell r="B3710" t="str">
            <v>0495122</v>
          </cell>
          <cell r="C3710" t="str">
            <v>HAJJAR'S CLOTHING CO.</v>
          </cell>
          <cell r="E3710">
            <v>0</v>
          </cell>
          <cell r="F3710">
            <v>0</v>
          </cell>
        </row>
        <row r="3711">
          <cell r="B3711" t="str">
            <v>0495557</v>
          </cell>
          <cell r="C3711" t="str">
            <v>HOGANS STANDARD SHOES</v>
          </cell>
          <cell r="E3711">
            <v>0</v>
          </cell>
          <cell r="F3711">
            <v>0</v>
          </cell>
        </row>
        <row r="3712">
          <cell r="B3712" t="str">
            <v>0495797</v>
          </cell>
          <cell r="C3712" t="str">
            <v>HOGGE RECREATION CORP</v>
          </cell>
          <cell r="E3712">
            <v>0</v>
          </cell>
          <cell r="F3712">
            <v>0</v>
          </cell>
        </row>
        <row r="3713">
          <cell r="B3713" t="str">
            <v>0496004</v>
          </cell>
          <cell r="C3713" t="str">
            <v>INSANE IRVINGS, INC</v>
          </cell>
          <cell r="E3713">
            <v>0</v>
          </cell>
          <cell r="F3713">
            <v>0</v>
          </cell>
        </row>
        <row r="3714">
          <cell r="B3714" t="str">
            <v>0496217</v>
          </cell>
          <cell r="C3714" t="str">
            <v>HUBBELL BROS</v>
          </cell>
          <cell r="E3714">
            <v>0</v>
          </cell>
          <cell r="F3714">
            <v>0</v>
          </cell>
        </row>
        <row r="3715">
          <cell r="B3715" t="str">
            <v>0496680</v>
          </cell>
          <cell r="C3715" t="str">
            <v>48 SPORTS CORP</v>
          </cell>
          <cell r="E3715">
            <v>0</v>
          </cell>
          <cell r="F3715">
            <v>0</v>
          </cell>
        </row>
        <row r="3716">
          <cell r="B3716" t="str">
            <v>0496743</v>
          </cell>
          <cell r="C3716" t="str">
            <v>INTERNATIONAL PURSUIT CORP</v>
          </cell>
          <cell r="E3716">
            <v>0</v>
          </cell>
          <cell r="F3716">
            <v>0</v>
          </cell>
        </row>
        <row r="3717">
          <cell r="B3717" t="str">
            <v>0496944</v>
          </cell>
          <cell r="C3717" t="str">
            <v>C B SHOES - NEXT STEP</v>
          </cell>
          <cell r="E3717">
            <v>8</v>
          </cell>
          <cell r="F3717">
            <v>0.08</v>
          </cell>
        </row>
        <row r="3718">
          <cell r="B3718" t="str">
            <v>0497274</v>
          </cell>
          <cell r="C3718" t="str">
            <v>INDIAN HEAD ATHLETICS INC</v>
          </cell>
          <cell r="E3718">
            <v>0</v>
          </cell>
          <cell r="F3718">
            <v>0</v>
          </cell>
        </row>
        <row r="3719">
          <cell r="B3719" t="str">
            <v>0497361</v>
          </cell>
          <cell r="C3719" t="str">
            <v>IRVING'S MEN SHOP</v>
          </cell>
          <cell r="E3719">
            <v>0</v>
          </cell>
          <cell r="F3719">
            <v>0</v>
          </cell>
        </row>
        <row r="3720">
          <cell r="B3720" t="str">
            <v>0497442</v>
          </cell>
          <cell r="C3720" t="str">
            <v>JAMES F BRINE INC</v>
          </cell>
          <cell r="E3720">
            <v>0</v>
          </cell>
          <cell r="F3720">
            <v>0</v>
          </cell>
        </row>
        <row r="3721">
          <cell r="B3721" t="str">
            <v>0497673</v>
          </cell>
          <cell r="C3721" t="str">
            <v>J L J SALES INC</v>
          </cell>
          <cell r="E3721">
            <v>0</v>
          </cell>
          <cell r="F3721">
            <v>0</v>
          </cell>
        </row>
        <row r="3722">
          <cell r="B3722" t="str">
            <v>0497674</v>
          </cell>
          <cell r="C3722" t="str">
            <v>EAST WIND TRADERS INC</v>
          </cell>
          <cell r="E3722">
            <v>0</v>
          </cell>
          <cell r="F3722">
            <v>0</v>
          </cell>
        </row>
        <row r="3723">
          <cell r="B3723" t="str">
            <v>0497675</v>
          </cell>
          <cell r="C3723" t="str">
            <v>J L TALCOFF'S SHOE</v>
          </cell>
          <cell r="E3723">
            <v>0</v>
          </cell>
          <cell r="F3723">
            <v>0</v>
          </cell>
        </row>
        <row r="3724">
          <cell r="B3724" t="str">
            <v>0497680</v>
          </cell>
          <cell r="C3724" t="str">
            <v>J &amp; M SPORT CENTER</v>
          </cell>
          <cell r="E3724">
            <v>0</v>
          </cell>
          <cell r="F3724">
            <v>0</v>
          </cell>
        </row>
        <row r="3725">
          <cell r="B3725" t="str">
            <v>0497699</v>
          </cell>
          <cell r="C3725" t="str">
            <v>J R'S SHOE STORE       DELETED 6/99</v>
          </cell>
          <cell r="E3725">
            <v>0</v>
          </cell>
          <cell r="F3725">
            <v>0</v>
          </cell>
        </row>
        <row r="3726">
          <cell r="B3726" t="str">
            <v>0497713</v>
          </cell>
          <cell r="C3726" t="str">
            <v>LA BRIES SHOE STORE</v>
          </cell>
          <cell r="E3726">
            <v>0</v>
          </cell>
          <cell r="F3726">
            <v>0</v>
          </cell>
        </row>
        <row r="3727">
          <cell r="B3727" t="str">
            <v>0497940</v>
          </cell>
          <cell r="C3727" t="str">
            <v>JACK'S COUNTRY SQUIRE</v>
          </cell>
          <cell r="E3727">
            <v>8</v>
          </cell>
          <cell r="F3727">
            <v>0.08</v>
          </cell>
        </row>
        <row r="3728">
          <cell r="B3728" t="str">
            <v>0498530</v>
          </cell>
          <cell r="C3728" t="str">
            <v>JIMS INC</v>
          </cell>
          <cell r="E3728">
            <v>0</v>
          </cell>
          <cell r="F3728">
            <v>0</v>
          </cell>
        </row>
        <row r="3729">
          <cell r="B3729" t="str">
            <v>0498940</v>
          </cell>
          <cell r="C3729" t="str">
            <v>KEER'S SHOE STORE</v>
          </cell>
          <cell r="E3729">
            <v>0</v>
          </cell>
          <cell r="F3729">
            <v>0</v>
          </cell>
        </row>
        <row r="3730">
          <cell r="B3730" t="str">
            <v>0498947</v>
          </cell>
          <cell r="C3730" t="str">
            <v>FRANCIS J FEE</v>
          </cell>
          <cell r="E3730">
            <v>0</v>
          </cell>
          <cell r="F3730">
            <v>0</v>
          </cell>
        </row>
        <row r="3731">
          <cell r="B3731" t="str">
            <v>0499080</v>
          </cell>
          <cell r="C3731" t="str">
            <v>JOE JONES SPORTS</v>
          </cell>
          <cell r="E3731">
            <v>0</v>
          </cell>
          <cell r="F3731">
            <v>0</v>
          </cell>
        </row>
        <row r="3732">
          <cell r="B3732" t="str">
            <v>0499138</v>
          </cell>
          <cell r="C3732" t="str">
            <v>JOHN'S SHOE STORE</v>
          </cell>
          <cell r="E3732">
            <v>8</v>
          </cell>
          <cell r="F3732">
            <v>0.08</v>
          </cell>
        </row>
        <row r="3733">
          <cell r="B3733" t="str">
            <v>0499498</v>
          </cell>
          <cell r="C3733" t="str">
            <v>MARSHA KOTALAC</v>
          </cell>
          <cell r="E3733">
            <v>0</v>
          </cell>
          <cell r="F3733">
            <v>0</v>
          </cell>
        </row>
        <row r="3734">
          <cell r="B3734" t="str">
            <v>0499540</v>
          </cell>
          <cell r="C3734" t="str">
            <v>KELLEY'S PACE, INC</v>
          </cell>
          <cell r="E3734">
            <v>0</v>
          </cell>
          <cell r="F3734">
            <v>0</v>
          </cell>
        </row>
        <row r="3735">
          <cell r="B3735" t="str">
            <v>0499559</v>
          </cell>
          <cell r="C3735" t="str">
            <v>K &amp; M SHOE, INC</v>
          </cell>
          <cell r="E3735">
            <v>8</v>
          </cell>
          <cell r="F3735">
            <v>0.08</v>
          </cell>
        </row>
        <row r="3736">
          <cell r="B3736" t="str">
            <v>0499587</v>
          </cell>
          <cell r="C3736" t="str">
            <v>KEVIN INC</v>
          </cell>
          <cell r="E3736">
            <v>0</v>
          </cell>
          <cell r="F3736">
            <v>0</v>
          </cell>
        </row>
        <row r="3737">
          <cell r="B3737" t="str">
            <v>0499600</v>
          </cell>
          <cell r="C3737" t="str">
            <v>KELLEY'S PACE INC -ELITE</v>
          </cell>
          <cell r="E3737">
            <v>8</v>
          </cell>
          <cell r="F3737">
            <v>0.08</v>
          </cell>
        </row>
        <row r="3738">
          <cell r="B3738" t="str">
            <v>0499640</v>
          </cell>
          <cell r="C3738" t="str">
            <v>KINCORA INC</v>
          </cell>
          <cell r="E3738">
            <v>0</v>
          </cell>
          <cell r="F3738">
            <v>0</v>
          </cell>
        </row>
        <row r="3739">
          <cell r="B3739" t="str">
            <v>0499641</v>
          </cell>
          <cell r="C3739" t="str">
            <v>KINCORA INC</v>
          </cell>
          <cell r="E3739">
            <v>0</v>
          </cell>
          <cell r="F3739">
            <v>0</v>
          </cell>
        </row>
        <row r="3740">
          <cell r="B3740" t="str">
            <v>0499668</v>
          </cell>
          <cell r="C3740" t="str">
            <v>BRYLANE L.P.</v>
          </cell>
          <cell r="D3740">
            <v>7</v>
          </cell>
          <cell r="E3740">
            <v>0</v>
          </cell>
          <cell r="F3740">
            <v>7.0000000000000007E-2</v>
          </cell>
        </row>
        <row r="3741">
          <cell r="B3741" t="str">
            <v>0499721</v>
          </cell>
          <cell r="C3741" t="str">
            <v>H E SHAW CO</v>
          </cell>
          <cell r="E3741">
            <v>0</v>
          </cell>
          <cell r="F3741">
            <v>0</v>
          </cell>
        </row>
        <row r="3742">
          <cell r="B3742" t="str">
            <v>0499800</v>
          </cell>
          <cell r="C3742" t="str">
            <v>KNAPP SHOES INC</v>
          </cell>
          <cell r="E3742">
            <v>0</v>
          </cell>
          <cell r="F3742">
            <v>0</v>
          </cell>
        </row>
        <row r="3743">
          <cell r="B3743" t="str">
            <v>0499803</v>
          </cell>
          <cell r="C3743" t="str">
            <v>JOE KING'S SHOE SHOP INC</v>
          </cell>
          <cell r="E3743">
            <v>5</v>
          </cell>
          <cell r="F3743">
            <v>0.05</v>
          </cell>
        </row>
        <row r="3744">
          <cell r="B3744" t="str">
            <v>0499805</v>
          </cell>
          <cell r="C3744" t="str">
            <v>JOE KING'S SHOE SHOP INC</v>
          </cell>
          <cell r="E3744">
            <v>8</v>
          </cell>
          <cell r="F3744">
            <v>0.08</v>
          </cell>
        </row>
        <row r="3745">
          <cell r="B3745" t="str">
            <v>0499815</v>
          </cell>
          <cell r="C3745" t="str">
            <v>KAFRAN INC</v>
          </cell>
          <cell r="E3745">
            <v>0</v>
          </cell>
          <cell r="F3745">
            <v>0</v>
          </cell>
        </row>
        <row r="3746">
          <cell r="B3746" t="str">
            <v>0499850</v>
          </cell>
          <cell r="C3746" t="str">
            <v>KITCHENERS, INC</v>
          </cell>
          <cell r="E3746">
            <v>0</v>
          </cell>
          <cell r="F3746">
            <v>0</v>
          </cell>
        </row>
        <row r="3747">
          <cell r="B3747" t="str">
            <v>0499871</v>
          </cell>
          <cell r="C3747" t="str">
            <v>LAHOUT'S COUNTRY CLOTHING</v>
          </cell>
          <cell r="E3747">
            <v>0</v>
          </cell>
          <cell r="F3747">
            <v>0</v>
          </cell>
        </row>
        <row r="3748">
          <cell r="B3748" t="str">
            <v>0499914</v>
          </cell>
          <cell r="C3748" t="str">
            <v>M &amp; J SHOES &amp; CLOTHES</v>
          </cell>
          <cell r="E3748">
            <v>0</v>
          </cell>
          <cell r="F3748">
            <v>0</v>
          </cell>
        </row>
        <row r="3749">
          <cell r="B3749" t="str">
            <v>0499994</v>
          </cell>
          <cell r="C3749" t="str">
            <v>MILTNER'S SHOES INC</v>
          </cell>
          <cell r="E3749">
            <v>6</v>
          </cell>
          <cell r="F3749">
            <v>0.06</v>
          </cell>
        </row>
        <row r="3750">
          <cell r="B3750" t="str">
            <v>0500100</v>
          </cell>
          <cell r="C3750" t="str">
            <v>JAMIEL'S SHOE WORLD</v>
          </cell>
          <cell r="E3750">
            <v>8</v>
          </cell>
          <cell r="F3750">
            <v>0.08</v>
          </cell>
        </row>
        <row r="3751">
          <cell r="B3751" t="str">
            <v>0500300</v>
          </cell>
          <cell r="C3751" t="str">
            <v>KNAPP SHOE STORE</v>
          </cell>
          <cell r="E3751">
            <v>0</v>
          </cell>
          <cell r="F3751">
            <v>0</v>
          </cell>
        </row>
        <row r="3752">
          <cell r="B3752" t="str">
            <v>0500385</v>
          </cell>
          <cell r="C3752" t="str">
            <v>LAND SHOE CORP</v>
          </cell>
          <cell r="E3752">
            <v>0</v>
          </cell>
          <cell r="F3752">
            <v>0</v>
          </cell>
        </row>
        <row r="3753">
          <cell r="B3753" t="str">
            <v>0500577</v>
          </cell>
          <cell r="C3753" t="str">
            <v>LAMEY-WELLEHAN</v>
          </cell>
          <cell r="E3753">
            <v>10</v>
          </cell>
          <cell r="F3753">
            <v>0.1</v>
          </cell>
        </row>
        <row r="3754">
          <cell r="B3754" t="str">
            <v>0500852</v>
          </cell>
          <cell r="C3754" t="str">
            <v>LAMPERTS SPT SHOP</v>
          </cell>
          <cell r="E3754">
            <v>0</v>
          </cell>
          <cell r="F3754">
            <v>0</v>
          </cell>
        </row>
        <row r="3755">
          <cell r="B3755" t="str">
            <v>0500971</v>
          </cell>
          <cell r="C3755" t="str">
            <v>LANOUE ENTERPRISES, INC</v>
          </cell>
          <cell r="E3755">
            <v>8</v>
          </cell>
          <cell r="F3755">
            <v>0.08</v>
          </cell>
        </row>
        <row r="3756">
          <cell r="B3756" t="str">
            <v>0501298</v>
          </cell>
          <cell r="C3756" t="str">
            <v>GENE'S SPORT CENTER</v>
          </cell>
          <cell r="E3756">
            <v>0</v>
          </cell>
          <cell r="F3756">
            <v>0</v>
          </cell>
        </row>
        <row r="3757">
          <cell r="B3757" t="str">
            <v>0501441</v>
          </cell>
          <cell r="C3757" t="str">
            <v>LEBANON SPORT CENTRE, LLC</v>
          </cell>
          <cell r="E3757">
            <v>0</v>
          </cell>
          <cell r="F3757">
            <v>0</v>
          </cell>
        </row>
        <row r="3758">
          <cell r="B3758" t="str">
            <v>0501598</v>
          </cell>
          <cell r="C3758" t="str">
            <v>THE SHOE CENTER</v>
          </cell>
          <cell r="E3758">
            <v>0</v>
          </cell>
          <cell r="F3758">
            <v>0</v>
          </cell>
        </row>
        <row r="3759">
          <cell r="B3759" t="str">
            <v>0501611</v>
          </cell>
          <cell r="C3759" t="str">
            <v>LECHMERE INC</v>
          </cell>
          <cell r="E3759">
            <v>5</v>
          </cell>
          <cell r="F3759">
            <v>0.05</v>
          </cell>
        </row>
        <row r="3760">
          <cell r="B3760" t="str">
            <v>0501794</v>
          </cell>
          <cell r="C3760" t="str">
            <v>LEEDHAM'S / ELION SHOES</v>
          </cell>
          <cell r="E3760">
            <v>0</v>
          </cell>
          <cell r="F3760">
            <v>0</v>
          </cell>
        </row>
        <row r="3761">
          <cell r="B3761" t="str">
            <v>0501997</v>
          </cell>
          <cell r="C3761" t="str">
            <v>LEVINSKY'S INC</v>
          </cell>
          <cell r="E3761">
            <v>0</v>
          </cell>
          <cell r="F3761">
            <v>0</v>
          </cell>
        </row>
        <row r="3762">
          <cell r="B3762" t="str">
            <v>0502025</v>
          </cell>
          <cell r="C3762" t="str">
            <v>LIFESPORTS, INC</v>
          </cell>
          <cell r="E3762">
            <v>0</v>
          </cell>
          <cell r="F3762">
            <v>0</v>
          </cell>
        </row>
        <row r="3763">
          <cell r="B3763" t="str">
            <v>0503199</v>
          </cell>
          <cell r="C3763" t="str">
            <v>FOOTWEAR SERVICE CORP. delete 2/01</v>
          </cell>
          <cell r="E3763">
            <v>0</v>
          </cell>
          <cell r="F3763">
            <v>0</v>
          </cell>
        </row>
        <row r="3764">
          <cell r="B3764" t="str">
            <v>0503998</v>
          </cell>
          <cell r="C3764" t="str">
            <v>SYMS CORPORTION</v>
          </cell>
          <cell r="E3764">
            <v>0</v>
          </cell>
          <cell r="F3764">
            <v>0</v>
          </cell>
        </row>
        <row r="3765">
          <cell r="B3765" t="str">
            <v>0504732</v>
          </cell>
          <cell r="C3765" t="str">
            <v>M SCHNEIDER, INC</v>
          </cell>
          <cell r="E3765">
            <v>0</v>
          </cell>
          <cell r="F3765">
            <v>0</v>
          </cell>
        </row>
        <row r="3766">
          <cell r="B3766" t="str">
            <v>0505099</v>
          </cell>
          <cell r="C3766" t="str">
            <v>MAC-BEN SPORTING GOODS</v>
          </cell>
          <cell r="E3766">
            <v>0</v>
          </cell>
          <cell r="F3766">
            <v>0</v>
          </cell>
        </row>
        <row r="3767">
          <cell r="B3767" t="str">
            <v>0505361</v>
          </cell>
          <cell r="C3767" t="str">
            <v>J 2 CORPORATION</v>
          </cell>
          <cell r="E3767">
            <v>0</v>
          </cell>
          <cell r="F3767">
            <v>0</v>
          </cell>
        </row>
        <row r="3768">
          <cell r="B3768" t="str">
            <v>0505552</v>
          </cell>
          <cell r="C3768" t="str">
            <v>MADISONS HIS&amp;HERS SPT INC</v>
          </cell>
          <cell r="E3768">
            <v>0</v>
          </cell>
          <cell r="F3768">
            <v>0</v>
          </cell>
        </row>
        <row r="3769">
          <cell r="B3769" t="str">
            <v>0505570</v>
          </cell>
          <cell r="C3769" t="str">
            <v>M D I SPORTSWEAR</v>
          </cell>
          <cell r="E3769">
            <v>0</v>
          </cell>
          <cell r="F3769">
            <v>0</v>
          </cell>
        </row>
        <row r="3770">
          <cell r="B3770" t="str">
            <v>0505587</v>
          </cell>
          <cell r="C3770" t="str">
            <v>AL MAGOON'S       delete 12/00</v>
          </cell>
          <cell r="E3770">
            <v>0</v>
          </cell>
          <cell r="F3770">
            <v>0</v>
          </cell>
        </row>
        <row r="3771">
          <cell r="B3771" t="str">
            <v>0505600</v>
          </cell>
          <cell r="C3771" t="str">
            <v>MAINE SPORT, INC</v>
          </cell>
          <cell r="E3771">
            <v>0</v>
          </cell>
          <cell r="F3771">
            <v>0</v>
          </cell>
        </row>
        <row r="3772">
          <cell r="B3772" t="str">
            <v>0505605</v>
          </cell>
          <cell r="C3772" t="str">
            <v>MAINE-LY PINE COUNTRY STORE, I</v>
          </cell>
          <cell r="E3772">
            <v>0</v>
          </cell>
          <cell r="F3772">
            <v>0</v>
          </cell>
        </row>
        <row r="3773">
          <cell r="B3773" t="str">
            <v>0505897</v>
          </cell>
          <cell r="C3773" t="str">
            <v>MANCHESTER SPORT SHOP</v>
          </cell>
          <cell r="E3773">
            <v>0</v>
          </cell>
          <cell r="F3773">
            <v>0</v>
          </cell>
        </row>
        <row r="3774">
          <cell r="B3774" t="str">
            <v>0505950</v>
          </cell>
          <cell r="C3774" t="str">
            <v>MAGSON SALES CORP</v>
          </cell>
          <cell r="E3774">
            <v>0</v>
          </cell>
          <cell r="F3774">
            <v>0</v>
          </cell>
        </row>
        <row r="3775">
          <cell r="B3775" t="str">
            <v>0506298</v>
          </cell>
          <cell r="C3775" t="str">
            <v>FAST SPORTS ACQUISITION, LLC</v>
          </cell>
          <cell r="E3775">
            <v>0</v>
          </cell>
          <cell r="F3775">
            <v>0</v>
          </cell>
        </row>
        <row r="3776">
          <cell r="B3776" t="str">
            <v>0506408</v>
          </cell>
          <cell r="C3776" t="str">
            <v>GREAT OUTDOORS OF NEWPORT</v>
          </cell>
          <cell r="E3776">
            <v>0</v>
          </cell>
          <cell r="F3776">
            <v>0</v>
          </cell>
        </row>
        <row r="3777">
          <cell r="B3777" t="str">
            <v>0506430</v>
          </cell>
          <cell r="C3777" t="str">
            <v>MARKNET COMMUNICATIONS CORP</v>
          </cell>
          <cell r="E3777">
            <v>0</v>
          </cell>
          <cell r="F3777">
            <v>0</v>
          </cell>
        </row>
        <row r="3778">
          <cell r="B3778" t="str">
            <v>0506599</v>
          </cell>
          <cell r="C3778" t="str">
            <v>MARATHON SPORTS INC. -ELITE</v>
          </cell>
          <cell r="E3778">
            <v>8</v>
          </cell>
          <cell r="F3778">
            <v>0.08</v>
          </cell>
        </row>
        <row r="3779">
          <cell r="B3779" t="str">
            <v>0507210</v>
          </cell>
          <cell r="C3779" t="str">
            <v>MARCIANO SPORTING GOODS</v>
          </cell>
          <cell r="E3779">
            <v>0</v>
          </cell>
          <cell r="F3779">
            <v>0</v>
          </cell>
        </row>
        <row r="3780">
          <cell r="B3780" t="str">
            <v>0507271</v>
          </cell>
          <cell r="C3780" t="str">
            <v>MARIANNE PERALTA, INC</v>
          </cell>
          <cell r="E3780">
            <v>0</v>
          </cell>
          <cell r="F3780">
            <v>0</v>
          </cell>
        </row>
        <row r="3781">
          <cell r="B3781" t="str">
            <v>0507299</v>
          </cell>
          <cell r="C3781" t="str">
            <v>MARK ADRIAN SHOES INC</v>
          </cell>
          <cell r="E3781">
            <v>8</v>
          </cell>
          <cell r="F3781">
            <v>0.08</v>
          </cell>
        </row>
        <row r="3782">
          <cell r="B3782" t="str">
            <v>0507342</v>
          </cell>
          <cell r="C3782" t="str">
            <v>MARION SPORTS SHOP INC</v>
          </cell>
          <cell r="E3782">
            <v>0</v>
          </cell>
          <cell r="F3782">
            <v>0</v>
          </cell>
        </row>
        <row r="3783">
          <cell r="B3783" t="str">
            <v>0507394</v>
          </cell>
          <cell r="C3783" t="str">
            <v>CHRIS SCOTT &amp; COMANY INC.</v>
          </cell>
          <cell r="E3783">
            <v>0</v>
          </cell>
          <cell r="F3783">
            <v>0</v>
          </cell>
        </row>
        <row r="3784">
          <cell r="B3784" t="str">
            <v>0507420</v>
          </cell>
          <cell r="C3784" t="str">
            <v>MATHEWS SHOES, INC</v>
          </cell>
          <cell r="E3784">
            <v>0</v>
          </cell>
          <cell r="F3784">
            <v>0</v>
          </cell>
        </row>
        <row r="3785">
          <cell r="B3785" t="str">
            <v>0507682</v>
          </cell>
          <cell r="C3785" t="str">
            <v>MCJEN CORP</v>
          </cell>
          <cell r="E3785">
            <v>0</v>
          </cell>
          <cell r="F3785">
            <v>0</v>
          </cell>
        </row>
        <row r="3786">
          <cell r="B3786" t="str">
            <v>0507977</v>
          </cell>
          <cell r="C3786" t="str">
            <v>MCALLISTER INC</v>
          </cell>
          <cell r="E3786">
            <v>0</v>
          </cell>
          <cell r="F3786">
            <v>0</v>
          </cell>
        </row>
        <row r="3787">
          <cell r="B3787" t="str">
            <v>0508535</v>
          </cell>
          <cell r="C3787" t="str">
            <v>MEDFORD SPT GDS</v>
          </cell>
          <cell r="E3787">
            <v>0</v>
          </cell>
          <cell r="F3787">
            <v>0</v>
          </cell>
        </row>
        <row r="3788">
          <cell r="B3788" t="str">
            <v>0509215</v>
          </cell>
          <cell r="C3788" t="str">
            <v>MERCURY SHOE OUTLET INC</v>
          </cell>
          <cell r="E3788">
            <v>0</v>
          </cell>
          <cell r="F3788">
            <v>0</v>
          </cell>
        </row>
        <row r="3789">
          <cell r="B3789" t="str">
            <v>0509230</v>
          </cell>
          <cell r="C3789" t="str">
            <v>MERLO'S SHOE STORES, INC</v>
          </cell>
          <cell r="E3789">
            <v>0</v>
          </cell>
          <cell r="F3789">
            <v>0</v>
          </cell>
        </row>
        <row r="3790">
          <cell r="B3790" t="str">
            <v>0509256</v>
          </cell>
          <cell r="C3790" t="str">
            <v>MICHELSON'S SHOES INC</v>
          </cell>
          <cell r="E3790">
            <v>8</v>
          </cell>
          <cell r="F3790">
            <v>0.08</v>
          </cell>
        </row>
        <row r="3791">
          <cell r="B3791" t="str">
            <v>0509337</v>
          </cell>
          <cell r="C3791" t="str">
            <v>MICKEY'S SPORTS</v>
          </cell>
          <cell r="E3791">
            <v>0</v>
          </cell>
          <cell r="F3791">
            <v>0</v>
          </cell>
        </row>
        <row r="3792">
          <cell r="B3792" t="str">
            <v>0509590</v>
          </cell>
          <cell r="C3792" t="str">
            <v>MILLER'S NEWS AND SPORTS</v>
          </cell>
          <cell r="E3792">
            <v>0</v>
          </cell>
          <cell r="F3792">
            <v>0</v>
          </cell>
        </row>
        <row r="3793">
          <cell r="B3793" t="str">
            <v>0509600</v>
          </cell>
          <cell r="C3793" t="str">
            <v>MO KHAN - HARVARD CLUB</v>
          </cell>
          <cell r="E3793">
            <v>0</v>
          </cell>
          <cell r="F3793">
            <v>0</v>
          </cell>
        </row>
        <row r="3794">
          <cell r="B3794" t="str">
            <v>0509605</v>
          </cell>
          <cell r="C3794" t="str">
            <v>COASTAL DYNAMICS, CORP</v>
          </cell>
          <cell r="D3794">
            <v>0</v>
          </cell>
          <cell r="E3794">
            <v>0</v>
          </cell>
          <cell r="F3794">
            <v>0</v>
          </cell>
        </row>
        <row r="3795">
          <cell r="B3795" t="str">
            <v>0509613</v>
          </cell>
          <cell r="C3795" t="str">
            <v>MORTT DISTRIBUTORS, INC</v>
          </cell>
          <cell r="E3795">
            <v>7</v>
          </cell>
          <cell r="F3795">
            <v>7.0000000000000007E-2</v>
          </cell>
        </row>
        <row r="3796">
          <cell r="B3796" t="str">
            <v>0510110</v>
          </cell>
          <cell r="C3796" t="str">
            <v>MANFRE SPORTS</v>
          </cell>
          <cell r="E3796">
            <v>0</v>
          </cell>
          <cell r="F3796">
            <v>0</v>
          </cell>
        </row>
        <row r="3797">
          <cell r="B3797" t="str">
            <v>0510126</v>
          </cell>
          <cell r="C3797" t="str">
            <v>HC CLOTHING CORP</v>
          </cell>
          <cell r="E3797">
            <v>0</v>
          </cell>
          <cell r="F3797">
            <v>0</v>
          </cell>
        </row>
        <row r="3798">
          <cell r="B3798" t="str">
            <v>0510168</v>
          </cell>
          <cell r="C3798" t="str">
            <v>CAREER FOOTWEAR CORP</v>
          </cell>
          <cell r="E3798">
            <v>0</v>
          </cell>
          <cell r="F3798">
            <v>0</v>
          </cell>
        </row>
        <row r="3799">
          <cell r="B3799" t="str">
            <v>0510204</v>
          </cell>
          <cell r="C3799" t="str">
            <v>ACTIVE ATHLETE INC</v>
          </cell>
          <cell r="E3799">
            <v>0</v>
          </cell>
          <cell r="F3799">
            <v>0</v>
          </cell>
        </row>
        <row r="3800">
          <cell r="B3800" t="str">
            <v>0510298</v>
          </cell>
          <cell r="C3800" t="str">
            <v>BUSH-FLORA SHOES</v>
          </cell>
          <cell r="E3800">
            <v>0</v>
          </cell>
          <cell r="F3800">
            <v>0</v>
          </cell>
        </row>
        <row r="3801">
          <cell r="B3801" t="str">
            <v>0510327</v>
          </cell>
          <cell r="C3801" t="str">
            <v>MURPHY'S A1 TROPHY &amp; SPORTS</v>
          </cell>
          <cell r="E3801">
            <v>0</v>
          </cell>
          <cell r="F3801">
            <v>0</v>
          </cell>
        </row>
        <row r="3802">
          <cell r="B3802" t="str">
            <v>0510451</v>
          </cell>
          <cell r="C3802" t="str">
            <v>CAR-LYN'S FOOTWEAR</v>
          </cell>
          <cell r="E3802">
            <v>8</v>
          </cell>
          <cell r="F3802">
            <v>0.08</v>
          </cell>
        </row>
        <row r="3803">
          <cell r="B3803" t="str">
            <v>0510508</v>
          </cell>
          <cell r="C3803" t="str">
            <v>ON THE RUN INC</v>
          </cell>
          <cell r="E3803">
            <v>0</v>
          </cell>
          <cell r="F3803">
            <v>0</v>
          </cell>
        </row>
        <row r="3804">
          <cell r="B3804" t="str">
            <v>0510514</v>
          </cell>
          <cell r="C3804" t="str">
            <v>CEDARDALE HEALTH &amp; FITNESS</v>
          </cell>
          <cell r="E3804">
            <v>0</v>
          </cell>
          <cell r="F3804">
            <v>0</v>
          </cell>
        </row>
        <row r="3805">
          <cell r="B3805" t="str">
            <v>0510520</v>
          </cell>
          <cell r="C3805" t="str">
            <v>PMK TENNIS</v>
          </cell>
          <cell r="E3805">
            <v>0</v>
          </cell>
          <cell r="F3805">
            <v>0</v>
          </cell>
        </row>
        <row r="3806">
          <cell r="B3806" t="str">
            <v>0510522</v>
          </cell>
          <cell r="C3806" t="str">
            <v>MUSIC BOX INC</v>
          </cell>
          <cell r="E3806">
            <v>0</v>
          </cell>
          <cell r="F3806">
            <v>0</v>
          </cell>
        </row>
        <row r="3807">
          <cell r="B3807" t="str">
            <v>0510599</v>
          </cell>
          <cell r="C3807" t="str">
            <v>BROWN'S SHOE FIT COMPANY</v>
          </cell>
          <cell r="E3807">
            <v>6</v>
          </cell>
          <cell r="F3807">
            <v>0.06</v>
          </cell>
        </row>
        <row r="3808">
          <cell r="B3808" t="str">
            <v>0510605</v>
          </cell>
          <cell r="C3808" t="str">
            <v>MODEAN SPORTS, INC</v>
          </cell>
          <cell r="E3808">
            <v>0</v>
          </cell>
          <cell r="F3808">
            <v>0</v>
          </cell>
        </row>
        <row r="3809">
          <cell r="B3809" t="str">
            <v>0510702</v>
          </cell>
          <cell r="C3809" t="str">
            <v>BLUE RIBBON SPORTS I LLC</v>
          </cell>
          <cell r="E3809">
            <v>7</v>
          </cell>
          <cell r="F3809">
            <v>7.0000000000000007E-2</v>
          </cell>
        </row>
        <row r="3810">
          <cell r="B3810" t="str">
            <v>0510915</v>
          </cell>
          <cell r="C3810" t="str">
            <v>ADC SHOES INC</v>
          </cell>
          <cell r="E3810">
            <v>8</v>
          </cell>
          <cell r="F3810">
            <v>0.08</v>
          </cell>
        </row>
        <row r="3811">
          <cell r="B3811" t="str">
            <v>0511007</v>
          </cell>
          <cell r="C3811" t="str">
            <v>NADAR CORP</v>
          </cell>
          <cell r="E3811">
            <v>0</v>
          </cell>
          <cell r="F3811">
            <v>0</v>
          </cell>
        </row>
        <row r="3812">
          <cell r="B3812" t="str">
            <v>0511009</v>
          </cell>
          <cell r="C3812" t="str">
            <v>ALANA INC</v>
          </cell>
          <cell r="E3812">
            <v>0</v>
          </cell>
          <cell r="F3812">
            <v>0</v>
          </cell>
        </row>
        <row r="3813">
          <cell r="B3813" t="str">
            <v>0511102</v>
          </cell>
          <cell r="C3813" t="str">
            <v>SHOETIQUE INC</v>
          </cell>
          <cell r="E3813">
            <v>0</v>
          </cell>
          <cell r="F3813">
            <v>0</v>
          </cell>
        </row>
        <row r="3814">
          <cell r="B3814" t="str">
            <v>0511134</v>
          </cell>
          <cell r="C3814" t="str">
            <v>XXXXXXXXXXXXXXXXXXX</v>
          </cell>
          <cell r="E3814">
            <v>10</v>
          </cell>
          <cell r="F3814">
            <v>0.1</v>
          </cell>
        </row>
        <row r="3815">
          <cell r="B3815" t="str">
            <v>0511159</v>
          </cell>
          <cell r="C3815" t="str">
            <v>MYSTIC SPORTING GOODS</v>
          </cell>
          <cell r="E3815">
            <v>0</v>
          </cell>
          <cell r="F3815">
            <v>0</v>
          </cell>
        </row>
        <row r="3816">
          <cell r="B3816" t="str">
            <v>0511203</v>
          </cell>
          <cell r="C3816" t="str">
            <v>DOWDY'S INC</v>
          </cell>
          <cell r="E3816">
            <v>0</v>
          </cell>
          <cell r="F3816">
            <v>0</v>
          </cell>
        </row>
        <row r="3817">
          <cell r="B3817" t="str">
            <v>0511227</v>
          </cell>
          <cell r="C3817" t="str">
            <v>INVESTMENTS FINE FASHION SHOES</v>
          </cell>
          <cell r="E3817">
            <v>0</v>
          </cell>
          <cell r="F3817">
            <v>0</v>
          </cell>
        </row>
        <row r="3818">
          <cell r="B3818" t="str">
            <v>0511230</v>
          </cell>
          <cell r="C3818" t="str">
            <v>J. ANDREWS INC</v>
          </cell>
          <cell r="E3818">
            <v>0</v>
          </cell>
          <cell r="F3818">
            <v>0</v>
          </cell>
        </row>
        <row r="3819">
          <cell r="B3819" t="str">
            <v>0511714</v>
          </cell>
          <cell r="C3819" t="str">
            <v>NASSIFFS FOR SPORTS</v>
          </cell>
          <cell r="E3819">
            <v>0</v>
          </cell>
          <cell r="F3819">
            <v>0</v>
          </cell>
        </row>
        <row r="3820">
          <cell r="B3820" t="str">
            <v>0511848</v>
          </cell>
          <cell r="C3820" t="str">
            <v>NATICK OUTDOOR STORE</v>
          </cell>
          <cell r="E3820">
            <v>0</v>
          </cell>
          <cell r="F3820">
            <v>0</v>
          </cell>
        </row>
        <row r="3821">
          <cell r="B3821" t="str">
            <v>0511917</v>
          </cell>
          <cell r="C3821" t="str">
            <v>MAYNARD OUTDOOR STORE</v>
          </cell>
          <cell r="E3821">
            <v>6</v>
          </cell>
          <cell r="F3821">
            <v>0.06</v>
          </cell>
        </row>
        <row r="3822">
          <cell r="B3822" t="str">
            <v>0511986</v>
          </cell>
          <cell r="C3822" t="str">
            <v>NAUSET SPORTS INC</v>
          </cell>
          <cell r="E3822">
            <v>3</v>
          </cell>
          <cell r="F3822">
            <v>0.03</v>
          </cell>
        </row>
        <row r="3823">
          <cell r="B3823" t="str">
            <v>0512289</v>
          </cell>
          <cell r="C3823" t="str">
            <v>LMW STORE ONE CORP</v>
          </cell>
          <cell r="E3823">
            <v>0</v>
          </cell>
          <cell r="F3823">
            <v>0</v>
          </cell>
        </row>
        <row r="3824">
          <cell r="B3824" t="str">
            <v>0512298</v>
          </cell>
          <cell r="C3824" t="str">
            <v>FOLINO SHOE STORE INC.</v>
          </cell>
          <cell r="E3824">
            <v>0</v>
          </cell>
          <cell r="F3824">
            <v>0</v>
          </cell>
        </row>
        <row r="3825">
          <cell r="B3825" t="str">
            <v>0512516</v>
          </cell>
          <cell r="C3825" t="str">
            <v>NEEDHAM HDW &amp; SPTG GDS</v>
          </cell>
          <cell r="E3825">
            <v>0</v>
          </cell>
          <cell r="F3825">
            <v>0</v>
          </cell>
        </row>
        <row r="3826">
          <cell r="B3826" t="str">
            <v>0512846</v>
          </cell>
          <cell r="C3826" t="str">
            <v>NEW ENGLAND UNIFORM CO</v>
          </cell>
          <cell r="E3826">
            <v>0</v>
          </cell>
          <cell r="F3826">
            <v>0</v>
          </cell>
        </row>
        <row r="3827">
          <cell r="B3827" t="str">
            <v>0512888</v>
          </cell>
          <cell r="C3827" t="str">
            <v>NEW MARKET ASSOCIATION</v>
          </cell>
          <cell r="E3827">
            <v>0</v>
          </cell>
          <cell r="F3827">
            <v>0</v>
          </cell>
        </row>
        <row r="3828">
          <cell r="B3828" t="str">
            <v>0512998</v>
          </cell>
          <cell r="C3828" t="str">
            <v>ENGLEWOOD FOOT CARE CENTER INC.</v>
          </cell>
          <cell r="E3828">
            <v>0</v>
          </cell>
          <cell r="F3828">
            <v>0</v>
          </cell>
        </row>
        <row r="3829">
          <cell r="B3829" t="str">
            <v>0513100</v>
          </cell>
          <cell r="C3829" t="str">
            <v>STRATFORD BOOTERY INC</v>
          </cell>
          <cell r="E3829">
            <v>0</v>
          </cell>
          <cell r="F3829">
            <v>0</v>
          </cell>
        </row>
        <row r="3830">
          <cell r="B3830" t="str">
            <v>0513105</v>
          </cell>
          <cell r="C3830" t="str">
            <v>SKI &amp; SPORT CENTER</v>
          </cell>
          <cell r="E3830">
            <v>0</v>
          </cell>
          <cell r="F3830">
            <v>0</v>
          </cell>
        </row>
        <row r="3831">
          <cell r="B3831" t="str">
            <v>0513110</v>
          </cell>
          <cell r="C3831" t="str">
            <v>STEVEN SHOE SERVICE</v>
          </cell>
          <cell r="E3831">
            <v>0</v>
          </cell>
          <cell r="F3831">
            <v>0</v>
          </cell>
        </row>
        <row r="3832">
          <cell r="B3832" t="str">
            <v>0513130</v>
          </cell>
          <cell r="C3832" t="str">
            <v>NEW ENGLAND SAFETY SHOE CTR</v>
          </cell>
          <cell r="E3832">
            <v>2</v>
          </cell>
          <cell r="F3832">
            <v>0.02</v>
          </cell>
        </row>
        <row r="3833">
          <cell r="B3833" t="str">
            <v>0513141</v>
          </cell>
          <cell r="C3833" t="str">
            <v>NEWPORT BOOTERY/ONE PLUS ONE</v>
          </cell>
          <cell r="E3833">
            <v>0</v>
          </cell>
          <cell r="F3833">
            <v>0</v>
          </cell>
        </row>
        <row r="3834">
          <cell r="B3834" t="str">
            <v>0513377</v>
          </cell>
          <cell r="C3834" t="str">
            <v>NOBBY CLOTHES SHOP INC</v>
          </cell>
          <cell r="E3834">
            <v>8</v>
          </cell>
          <cell r="F3834">
            <v>0.08</v>
          </cell>
        </row>
        <row r="3835">
          <cell r="B3835" t="str">
            <v>0513381</v>
          </cell>
          <cell r="C3835" t="str">
            <v>NORTH AMERICAN SHOE CO.</v>
          </cell>
          <cell r="E3835">
            <v>0</v>
          </cell>
          <cell r="F3835">
            <v>0</v>
          </cell>
        </row>
        <row r="3836">
          <cell r="B3836" t="str">
            <v>0513415</v>
          </cell>
          <cell r="C3836" t="str">
            <v>NORTHEAST TRACK &amp; TRAIL</v>
          </cell>
          <cell r="E3836">
            <v>0</v>
          </cell>
          <cell r="F3836">
            <v>0</v>
          </cell>
        </row>
        <row r="3837">
          <cell r="B3837" t="str">
            <v>0513431</v>
          </cell>
          <cell r="C3837" t="str">
            <v>G &amp; S NORMAN INC/FOOTLOOSE</v>
          </cell>
          <cell r="E3837">
            <v>0</v>
          </cell>
          <cell r="F3837">
            <v>0</v>
          </cell>
        </row>
        <row r="3838">
          <cell r="B3838" t="str">
            <v>0513431</v>
          </cell>
          <cell r="C3838" t="str">
            <v>G &amp; S NORMAN INC/FOOTLOOSE</v>
          </cell>
          <cell r="E3838">
            <v>6</v>
          </cell>
          <cell r="F3838">
            <v>0.06</v>
          </cell>
        </row>
        <row r="3839">
          <cell r="B3839" t="str">
            <v>0515426</v>
          </cell>
          <cell r="C3839" t="str">
            <v>O'DONNELL ENTERPRISES deleted 10/99</v>
          </cell>
          <cell r="E3839">
            <v>0</v>
          </cell>
          <cell r="F3839">
            <v>0</v>
          </cell>
        </row>
        <row r="3840">
          <cell r="B3840" t="str">
            <v>0515698</v>
          </cell>
          <cell r="C3840" t="str">
            <v>OLYMPIA SPORT CENTER</v>
          </cell>
          <cell r="E3840">
            <v>9</v>
          </cell>
          <cell r="F3840">
            <v>0.09</v>
          </cell>
        </row>
        <row r="3841">
          <cell r="B3841" t="str">
            <v>0516227</v>
          </cell>
          <cell r="C3841" t="str">
            <v>NEW BALANCE WILLISTON</v>
          </cell>
          <cell r="D3841">
            <v>10</v>
          </cell>
          <cell r="E3841">
            <v>0</v>
          </cell>
          <cell r="F3841">
            <v>0.1</v>
          </cell>
        </row>
        <row r="3842">
          <cell r="B3842" t="str">
            <v>0516730</v>
          </cell>
          <cell r="C3842" t="str">
            <v>HILLS OF BURLINGTON</v>
          </cell>
          <cell r="E3842">
            <v>0</v>
          </cell>
          <cell r="F3842">
            <v>0</v>
          </cell>
        </row>
        <row r="3843">
          <cell r="B3843" t="str">
            <v>0516759</v>
          </cell>
          <cell r="C3843" t="str">
            <v>OLYMPIC SPORTING GOODS</v>
          </cell>
          <cell r="E3843">
            <v>0</v>
          </cell>
          <cell r="F3843">
            <v>0</v>
          </cell>
        </row>
        <row r="3844">
          <cell r="B3844" t="str">
            <v>0516811</v>
          </cell>
          <cell r="C3844" t="str">
            <v>J W ELLIS &amp; CO</v>
          </cell>
          <cell r="E3844">
            <v>0</v>
          </cell>
          <cell r="F3844">
            <v>0</v>
          </cell>
        </row>
        <row r="3845">
          <cell r="B3845" t="str">
            <v>0516904</v>
          </cell>
          <cell r="C3845" t="str">
            <v>LENNYS SHOE &amp; APPAREL INC.</v>
          </cell>
          <cell r="E3845">
            <v>6</v>
          </cell>
          <cell r="F3845">
            <v>0.06</v>
          </cell>
        </row>
        <row r="3846">
          <cell r="B3846" t="str">
            <v>0517143</v>
          </cell>
          <cell r="C3846" t="str">
            <v>ONION RIVER SPORTS INC</v>
          </cell>
          <cell r="E3846">
            <v>0</v>
          </cell>
          <cell r="F3846">
            <v>0</v>
          </cell>
        </row>
        <row r="3847">
          <cell r="B3847" t="str">
            <v>0517510</v>
          </cell>
          <cell r="C3847" t="str">
            <v>PERSONAL FITNESS INTERIORS</v>
          </cell>
          <cell r="E3847">
            <v>0</v>
          </cell>
          <cell r="F3847">
            <v>0</v>
          </cell>
        </row>
        <row r="3848">
          <cell r="B3848" t="str">
            <v>0517721</v>
          </cell>
          <cell r="C3848" t="str">
            <v>OSCAR BAIL &amp; SON INC</v>
          </cell>
          <cell r="E3848">
            <v>0</v>
          </cell>
          <cell r="F3848">
            <v>0</v>
          </cell>
        </row>
        <row r="3849">
          <cell r="B3849" t="str">
            <v>0517737</v>
          </cell>
          <cell r="C3849" t="str">
            <v>PAGE'S SPORT SHOP   10/99-deleted</v>
          </cell>
          <cell r="E3849">
            <v>0</v>
          </cell>
          <cell r="F3849">
            <v>0</v>
          </cell>
        </row>
        <row r="3850">
          <cell r="B3850" t="str">
            <v>0517917</v>
          </cell>
          <cell r="C3850" t="str">
            <v>OVERLAND MANAGEMENT CORPORATIO</v>
          </cell>
          <cell r="E3850">
            <v>0</v>
          </cell>
          <cell r="F3850">
            <v>0</v>
          </cell>
        </row>
        <row r="3851">
          <cell r="B3851" t="str">
            <v>0518409</v>
          </cell>
          <cell r="C3851" t="str">
            <v>PAGE'S SPORT SHOP</v>
          </cell>
          <cell r="E3851">
            <v>0</v>
          </cell>
          <cell r="F3851">
            <v>0</v>
          </cell>
        </row>
        <row r="3852">
          <cell r="B3852" t="str">
            <v>0518476</v>
          </cell>
          <cell r="C3852" t="str">
            <v>PALAZOLA'S INC</v>
          </cell>
          <cell r="E3852">
            <v>0</v>
          </cell>
          <cell r="F3852">
            <v>0</v>
          </cell>
        </row>
        <row r="3853">
          <cell r="B3853" t="str">
            <v>0518603</v>
          </cell>
          <cell r="C3853" t="str">
            <v>PANZA SHOES</v>
          </cell>
          <cell r="E3853">
            <v>8</v>
          </cell>
          <cell r="F3853">
            <v>0.08</v>
          </cell>
        </row>
        <row r="3854">
          <cell r="B3854" t="str">
            <v>0518715</v>
          </cell>
          <cell r="C3854" t="str">
            <v>PEDORTHIC SERVICES OF NEW ENGL</v>
          </cell>
          <cell r="E3854">
            <v>0</v>
          </cell>
          <cell r="F3854">
            <v>0</v>
          </cell>
        </row>
        <row r="3855">
          <cell r="B3855" t="str">
            <v>0519285</v>
          </cell>
          <cell r="C3855" t="str">
            <v>PHIL'S, INC</v>
          </cell>
          <cell r="E3855">
            <v>0</v>
          </cell>
          <cell r="F3855">
            <v>0</v>
          </cell>
        </row>
        <row r="3856">
          <cell r="B3856" t="str">
            <v>0519669</v>
          </cell>
          <cell r="C3856" t="str">
            <v>PENNYWORTH'S INC</v>
          </cell>
          <cell r="E3856">
            <v>8</v>
          </cell>
          <cell r="F3856">
            <v>0.08</v>
          </cell>
        </row>
        <row r="3857">
          <cell r="B3857" t="str">
            <v>0519800</v>
          </cell>
          <cell r="C3857" t="str">
            <v>PETERBOROUGH SHOE STORE</v>
          </cell>
          <cell r="E3857">
            <v>0</v>
          </cell>
          <cell r="F3857">
            <v>0</v>
          </cell>
        </row>
        <row r="3858">
          <cell r="B3858" t="str">
            <v>0519880</v>
          </cell>
          <cell r="C3858" t="str">
            <v>PORTSMOUTH SPORTS EQUIPMENT IN</v>
          </cell>
          <cell r="E3858">
            <v>0</v>
          </cell>
          <cell r="F3858">
            <v>0</v>
          </cell>
        </row>
        <row r="3859">
          <cell r="B3859" t="str">
            <v>0520015</v>
          </cell>
          <cell r="C3859" t="str">
            <v>PINE HILL SHOE &amp; REPAIR</v>
          </cell>
          <cell r="E3859">
            <v>0</v>
          </cell>
          <cell r="F3859">
            <v>0</v>
          </cell>
        </row>
        <row r="3860">
          <cell r="B3860" t="str">
            <v>0520122</v>
          </cell>
          <cell r="C3860" t="str">
            <v>THE ODOM GROUP INC</v>
          </cell>
          <cell r="E3860">
            <v>7</v>
          </cell>
          <cell r="F3860">
            <v>7.0000000000000007E-2</v>
          </cell>
        </row>
        <row r="3861">
          <cell r="B3861" t="str">
            <v>0520144</v>
          </cell>
          <cell r="C3861" t="str">
            <v>SPORTSTUFF</v>
          </cell>
          <cell r="E3861">
            <v>0</v>
          </cell>
          <cell r="F3861">
            <v>0</v>
          </cell>
        </row>
        <row r="3862">
          <cell r="B3862" t="str">
            <v>0520150</v>
          </cell>
          <cell r="C3862" t="str">
            <v>POWERS COUNTRY STORE</v>
          </cell>
          <cell r="E3862">
            <v>0</v>
          </cell>
          <cell r="F3862">
            <v>0</v>
          </cell>
        </row>
        <row r="3863">
          <cell r="B3863" t="str">
            <v>0520624</v>
          </cell>
          <cell r="C3863" t="str">
            <v>NICOLE'S SHOE STORE</v>
          </cell>
          <cell r="E3863">
            <v>0</v>
          </cell>
          <cell r="F3863">
            <v>0</v>
          </cell>
        </row>
        <row r="3864">
          <cell r="B3864" t="str">
            <v>0520630</v>
          </cell>
          <cell r="C3864" t="str">
            <v>TAVERNA TENNIS SERVICES</v>
          </cell>
          <cell r="E3864">
            <v>0</v>
          </cell>
          <cell r="F3864">
            <v>0</v>
          </cell>
        </row>
        <row r="3865">
          <cell r="B3865" t="str">
            <v>0520730</v>
          </cell>
          <cell r="C3865" t="str">
            <v>ALL AMERICAN INC</v>
          </cell>
          <cell r="E3865">
            <v>0</v>
          </cell>
          <cell r="F3865">
            <v>0</v>
          </cell>
        </row>
        <row r="3866">
          <cell r="B3866" t="str">
            <v>0520805</v>
          </cell>
          <cell r="C3866" t="str">
            <v>THE MOUNTAIN GOAT- NORTHAMPTON INC</v>
          </cell>
          <cell r="E3866">
            <v>0</v>
          </cell>
          <cell r="F3866">
            <v>0</v>
          </cell>
        </row>
        <row r="3867">
          <cell r="B3867" t="str">
            <v>0520830</v>
          </cell>
          <cell r="C3867" t="str">
            <v>SOL SHOES INC</v>
          </cell>
          <cell r="E3867">
            <v>0</v>
          </cell>
          <cell r="F3867">
            <v>0</v>
          </cell>
        </row>
        <row r="3868">
          <cell r="B3868" t="str">
            <v>0520994</v>
          </cell>
          <cell r="C3868" t="str">
            <v>PRAGUE'S SHOES #23</v>
          </cell>
          <cell r="E3868">
            <v>0</v>
          </cell>
          <cell r="F3868">
            <v>0</v>
          </cell>
        </row>
        <row r="3869">
          <cell r="B3869" t="str">
            <v>0520995</v>
          </cell>
          <cell r="C3869" t="str">
            <v>PRAGUE'S SHOES #27</v>
          </cell>
          <cell r="E3869">
            <v>0</v>
          </cell>
          <cell r="F3869">
            <v>0</v>
          </cell>
        </row>
        <row r="3870">
          <cell r="B3870" t="str">
            <v>0520996</v>
          </cell>
          <cell r="C3870" t="str">
            <v>PRAGUE SHOE CO, INC   delete 12/00</v>
          </cell>
          <cell r="E3870">
            <v>0</v>
          </cell>
          <cell r="F3870">
            <v>0</v>
          </cell>
        </row>
        <row r="3871">
          <cell r="B3871" t="str">
            <v>0520998</v>
          </cell>
          <cell r="C3871" t="str">
            <v>PRESQUE ISLE STANDARD SHOE</v>
          </cell>
          <cell r="E3871">
            <v>0</v>
          </cell>
          <cell r="F3871">
            <v>0</v>
          </cell>
        </row>
        <row r="3872">
          <cell r="B3872" t="str">
            <v>0520999</v>
          </cell>
          <cell r="C3872" t="str">
            <v>PRAGUES SHOES #38</v>
          </cell>
          <cell r="E3872">
            <v>0</v>
          </cell>
          <cell r="F3872">
            <v>0</v>
          </cell>
        </row>
        <row r="3873">
          <cell r="B3873" t="str">
            <v>0521000</v>
          </cell>
          <cell r="C3873" t="str">
            <v>PRAGUES SHOES #94</v>
          </cell>
          <cell r="E3873">
            <v>0</v>
          </cell>
          <cell r="F3873">
            <v>0</v>
          </cell>
        </row>
        <row r="3874">
          <cell r="B3874" t="str">
            <v>0521001</v>
          </cell>
          <cell r="C3874" t="str">
            <v>PRAGUES #70</v>
          </cell>
          <cell r="E3874">
            <v>0</v>
          </cell>
          <cell r="F3874">
            <v>0</v>
          </cell>
        </row>
        <row r="3875">
          <cell r="B3875" t="str">
            <v>0521002</v>
          </cell>
          <cell r="C3875" t="str">
            <v>PRAGUES SHOES #11</v>
          </cell>
          <cell r="E3875">
            <v>0</v>
          </cell>
          <cell r="F3875">
            <v>0</v>
          </cell>
        </row>
        <row r="3876">
          <cell r="B3876" t="str">
            <v>0521003</v>
          </cell>
          <cell r="C3876" t="str">
            <v>PRAGUES SHOES #90</v>
          </cell>
          <cell r="E3876">
            <v>0</v>
          </cell>
          <cell r="F3876">
            <v>0</v>
          </cell>
        </row>
        <row r="3877">
          <cell r="B3877" t="str">
            <v>0521017</v>
          </cell>
          <cell r="C3877" t="str">
            <v>GUT REACTION</v>
          </cell>
          <cell r="E3877">
            <v>8</v>
          </cell>
          <cell r="F3877">
            <v>0.08</v>
          </cell>
        </row>
        <row r="3878">
          <cell r="B3878" t="str">
            <v>0521199</v>
          </cell>
          <cell r="C3878" t="str">
            <v>RENNER ASSOCIATES INC.</v>
          </cell>
          <cell r="E3878">
            <v>0</v>
          </cell>
          <cell r="F3878">
            <v>0</v>
          </cell>
        </row>
        <row r="3879">
          <cell r="B3879" t="str">
            <v>0521258</v>
          </cell>
          <cell r="C3879" t="str">
            <v>RACQUET KOOP</v>
          </cell>
          <cell r="E3879">
            <v>0</v>
          </cell>
          <cell r="F3879">
            <v>0</v>
          </cell>
        </row>
        <row r="3880">
          <cell r="B3880" t="str">
            <v>0521388</v>
          </cell>
          <cell r="C3880" t="str">
            <v>PRO FEET INC</v>
          </cell>
          <cell r="E3880">
            <v>0</v>
          </cell>
          <cell r="F3880">
            <v>0</v>
          </cell>
        </row>
        <row r="3881">
          <cell r="B3881" t="str">
            <v>0521541</v>
          </cell>
          <cell r="C3881" t="str">
            <v>A B K CORPORATION</v>
          </cell>
          <cell r="E3881">
            <v>0</v>
          </cell>
          <cell r="F3881">
            <v>0</v>
          </cell>
        </row>
        <row r="3882">
          <cell r="B3882" t="str">
            <v>0521787</v>
          </cell>
          <cell r="C3882" t="str">
            <v>PRO'S PLACE</v>
          </cell>
          <cell r="E3882">
            <v>0</v>
          </cell>
          <cell r="F3882">
            <v>0</v>
          </cell>
        </row>
        <row r="3883">
          <cell r="B3883" t="str">
            <v>0522000</v>
          </cell>
          <cell r="C3883" t="str">
            <v>PRESTIGE SPORTS</v>
          </cell>
          <cell r="E3883">
            <v>0</v>
          </cell>
          <cell r="F3883">
            <v>0</v>
          </cell>
        </row>
        <row r="3884">
          <cell r="B3884" t="str">
            <v>0522058</v>
          </cell>
          <cell r="C3884" t="str">
            <v>PRO SHOP</v>
          </cell>
          <cell r="E3884">
            <v>0</v>
          </cell>
          <cell r="F3884">
            <v>0</v>
          </cell>
        </row>
        <row r="3885">
          <cell r="B3885" t="str">
            <v>0522589</v>
          </cell>
          <cell r="C3885" t="str">
            <v>PRO SPORTS</v>
          </cell>
          <cell r="E3885">
            <v>0</v>
          </cell>
          <cell r="F3885">
            <v>0</v>
          </cell>
        </row>
        <row r="3886">
          <cell r="B3886" t="str">
            <v>0522698</v>
          </cell>
          <cell r="C3886" t="str">
            <v>NORTHLAKE PARTNERS INC</v>
          </cell>
          <cell r="E3886">
            <v>0</v>
          </cell>
          <cell r="F3886">
            <v>0</v>
          </cell>
        </row>
        <row r="3887">
          <cell r="B3887" t="str">
            <v>0522848</v>
          </cell>
          <cell r="C3887" t="str">
            <v>PUBLIX SHOE INC</v>
          </cell>
          <cell r="E3887">
            <v>0</v>
          </cell>
          <cell r="F3887">
            <v>0</v>
          </cell>
        </row>
        <row r="3888">
          <cell r="B3888" t="str">
            <v>0523277</v>
          </cell>
          <cell r="C3888" t="str">
            <v>RANKIN SPORTING GOODS</v>
          </cell>
          <cell r="E3888">
            <v>0</v>
          </cell>
          <cell r="F3888">
            <v>0</v>
          </cell>
        </row>
        <row r="3889">
          <cell r="B3889" t="str">
            <v>0523658</v>
          </cell>
          <cell r="C3889" t="str">
            <v>PURITAN CLOTHING</v>
          </cell>
          <cell r="E3889">
            <v>3</v>
          </cell>
          <cell r="F3889">
            <v>0.03</v>
          </cell>
        </row>
        <row r="3890">
          <cell r="B3890" t="str">
            <v>0523917</v>
          </cell>
          <cell r="C3890" t="str">
            <v>PUTNAM SPORTS</v>
          </cell>
          <cell r="E3890">
            <v>0</v>
          </cell>
          <cell r="F3890">
            <v>0</v>
          </cell>
        </row>
        <row r="3891">
          <cell r="B3891" t="str">
            <v>0524277</v>
          </cell>
          <cell r="C3891" t="str">
            <v>RAYMOND VARIETY OF NH INC</v>
          </cell>
          <cell r="E3891">
            <v>5</v>
          </cell>
          <cell r="F3891">
            <v>0.05</v>
          </cell>
        </row>
        <row r="3892">
          <cell r="B3892" t="str">
            <v>0524300</v>
          </cell>
          <cell r="C3892" t="str">
            <v>REGENCY POLICE SUPPLY INC</v>
          </cell>
          <cell r="E3892">
            <v>0</v>
          </cell>
          <cell r="F3892">
            <v>0</v>
          </cell>
        </row>
        <row r="3893">
          <cell r="B3893" t="str">
            <v>0524322</v>
          </cell>
          <cell r="C3893" t="str">
            <v>PAUL RICHELSONS FEET FIRST INC</v>
          </cell>
          <cell r="E3893">
            <v>0</v>
          </cell>
          <cell r="F3893">
            <v>0</v>
          </cell>
        </row>
        <row r="3894">
          <cell r="B3894" t="str">
            <v>0524523</v>
          </cell>
          <cell r="C3894" t="str">
            <v>RUNNER'S ALLEY -ELITE</v>
          </cell>
          <cell r="E3894">
            <v>8</v>
          </cell>
          <cell r="F3894">
            <v>0.08</v>
          </cell>
        </row>
        <row r="3895">
          <cell r="B3895" t="str">
            <v>0524638</v>
          </cell>
          <cell r="C3895" t="str">
            <v>RED'S SHOE BARN INC</v>
          </cell>
          <cell r="E3895">
            <v>8</v>
          </cell>
          <cell r="F3895">
            <v>0.08</v>
          </cell>
        </row>
        <row r="3896">
          <cell r="B3896" t="str">
            <v>0524639</v>
          </cell>
          <cell r="C3896" t="str">
            <v>RED'S SHOE BARN INC</v>
          </cell>
          <cell r="E3896">
            <v>0</v>
          </cell>
          <cell r="F3896">
            <v>0</v>
          </cell>
        </row>
        <row r="3897">
          <cell r="B3897" t="str">
            <v>0524645</v>
          </cell>
          <cell r="C3897" t="str">
            <v>READING TROPHY &amp; SHIRT CO INC</v>
          </cell>
          <cell r="E3897">
            <v>0</v>
          </cell>
          <cell r="F3897">
            <v>0</v>
          </cell>
        </row>
        <row r="3898">
          <cell r="B3898" t="str">
            <v>0524656</v>
          </cell>
          <cell r="C3898" t="str">
            <v>REMIGINO'S FIRST PLACE</v>
          </cell>
          <cell r="E3898">
            <v>0</v>
          </cell>
          <cell r="F3898">
            <v>0</v>
          </cell>
        </row>
        <row r="3899">
          <cell r="B3899" t="str">
            <v>0524700</v>
          </cell>
          <cell r="C3899" t="str">
            <v>RICHELSONS DEPT STORE</v>
          </cell>
          <cell r="E3899">
            <v>0</v>
          </cell>
          <cell r="F3899">
            <v>0</v>
          </cell>
        </row>
        <row r="3900">
          <cell r="B3900" t="str">
            <v>0524712</v>
          </cell>
          <cell r="C3900" t="str">
            <v>QUAKER PLAZA INC</v>
          </cell>
          <cell r="E3900">
            <v>0</v>
          </cell>
          <cell r="F3900">
            <v>0</v>
          </cell>
        </row>
        <row r="3901">
          <cell r="B3901" t="str">
            <v>0524833</v>
          </cell>
          <cell r="C3901" t="str">
            <v>RIVERSIDE SHOE, INC</v>
          </cell>
          <cell r="E3901">
            <v>0</v>
          </cell>
          <cell r="F3901">
            <v>0</v>
          </cell>
        </row>
        <row r="3902">
          <cell r="B3902" t="str">
            <v>0524938</v>
          </cell>
          <cell r="C3902" t="str">
            <v>RICHARDSON MENS FASHION</v>
          </cell>
          <cell r="E3902">
            <v>0</v>
          </cell>
          <cell r="F3902">
            <v>0</v>
          </cell>
        </row>
        <row r="3903">
          <cell r="B3903" t="str">
            <v>0525095</v>
          </cell>
          <cell r="C3903" t="str">
            <v>ROBERTA, INC</v>
          </cell>
          <cell r="E3903">
            <v>0</v>
          </cell>
          <cell r="F3903">
            <v>0</v>
          </cell>
        </row>
        <row r="3904">
          <cell r="B3904" t="str">
            <v>0525136</v>
          </cell>
          <cell r="C3904" t="str">
            <v>ROBERT DRUCKER</v>
          </cell>
          <cell r="E3904">
            <v>0</v>
          </cell>
          <cell r="F3904">
            <v>0</v>
          </cell>
        </row>
        <row r="3905">
          <cell r="B3905" t="str">
            <v>0525252</v>
          </cell>
          <cell r="C3905" t="str">
            <v>KENNERS, INC</v>
          </cell>
          <cell r="E3905">
            <v>0</v>
          </cell>
          <cell r="F3905">
            <v>0</v>
          </cell>
        </row>
        <row r="3906">
          <cell r="B3906" t="str">
            <v>0525609</v>
          </cell>
          <cell r="C3906" t="str">
            <v>RUNNER'S EDGE INC  delete 8/00</v>
          </cell>
          <cell r="E3906">
            <v>0</v>
          </cell>
          <cell r="F3906">
            <v>0</v>
          </cell>
        </row>
        <row r="3907">
          <cell r="B3907" t="str">
            <v>0525693</v>
          </cell>
          <cell r="C3907" t="str">
            <v>RUNNERS ROOST -ELITE</v>
          </cell>
          <cell r="E3907">
            <v>8</v>
          </cell>
          <cell r="F3907">
            <v>0.08</v>
          </cell>
        </row>
        <row r="3908">
          <cell r="B3908" t="str">
            <v>0525766</v>
          </cell>
          <cell r="C3908" t="str">
            <v>RUNNERS SHOP, INC -ELITE</v>
          </cell>
          <cell r="E3908">
            <v>8</v>
          </cell>
          <cell r="F3908">
            <v>0.08</v>
          </cell>
        </row>
        <row r="3909">
          <cell r="B3909" t="str">
            <v>0526250</v>
          </cell>
          <cell r="C3909" t="str">
            <v>RONALD ENOS         deleted 10/99</v>
          </cell>
          <cell r="E3909">
            <v>0</v>
          </cell>
          <cell r="F3909">
            <v>0</v>
          </cell>
        </row>
        <row r="3910">
          <cell r="B3910" t="str">
            <v>0526290</v>
          </cell>
          <cell r="C3910" t="str">
            <v>RUN-IN -ELITE</v>
          </cell>
          <cell r="E3910">
            <v>8</v>
          </cell>
          <cell r="F3910">
            <v>0.08</v>
          </cell>
        </row>
        <row r="3911">
          <cell r="B3911" t="str">
            <v>0526515</v>
          </cell>
          <cell r="C3911" t="str">
            <v>RAYTHEON RANGE SYSTEMS COMPANY</v>
          </cell>
          <cell r="E3911">
            <v>0</v>
          </cell>
          <cell r="F3911">
            <v>0</v>
          </cell>
        </row>
        <row r="3912">
          <cell r="B3912" t="str">
            <v>0527238</v>
          </cell>
          <cell r="C3912" t="str">
            <v>TRAIL BLAZER LLC</v>
          </cell>
          <cell r="D3912">
            <v>5</v>
          </cell>
          <cell r="E3912">
            <v>0</v>
          </cell>
          <cell r="F3912">
            <v>0.05</v>
          </cell>
        </row>
        <row r="3913">
          <cell r="B3913" t="str">
            <v>0527882</v>
          </cell>
          <cell r="C3913" t="str">
            <v>RYAN'S SPORT SHOP</v>
          </cell>
          <cell r="E3913">
            <v>0</v>
          </cell>
          <cell r="F3913">
            <v>0</v>
          </cell>
        </row>
        <row r="3914">
          <cell r="B3914" t="str">
            <v>0528145</v>
          </cell>
          <cell r="C3914" t="str">
            <v>RYANS SPORTING GOODS</v>
          </cell>
          <cell r="E3914">
            <v>0</v>
          </cell>
          <cell r="F3914">
            <v>0</v>
          </cell>
        </row>
        <row r="3915">
          <cell r="B3915" t="str">
            <v>0528710</v>
          </cell>
          <cell r="C3915" t="str">
            <v>SALVIN'S SHOES INC</v>
          </cell>
          <cell r="E3915">
            <v>0</v>
          </cell>
          <cell r="F3915">
            <v>0</v>
          </cell>
        </row>
        <row r="3916">
          <cell r="B3916" t="str">
            <v>0528712</v>
          </cell>
          <cell r="C3916" t="str">
            <v>SALVIN SHOES, INC.</v>
          </cell>
          <cell r="E3916">
            <v>3</v>
          </cell>
          <cell r="F3916">
            <v>0.03</v>
          </cell>
        </row>
        <row r="3917">
          <cell r="B3917" t="str">
            <v>0528794</v>
          </cell>
          <cell r="C3917" t="str">
            <v>SARTORIUS SPORTS, LTD</v>
          </cell>
          <cell r="E3917">
            <v>0</v>
          </cell>
          <cell r="F3917">
            <v>0</v>
          </cell>
        </row>
        <row r="3918">
          <cell r="B3918" t="str">
            <v>0528998</v>
          </cell>
          <cell r="C3918" t="str">
            <v>SALBETT SHOE CO, INC</v>
          </cell>
          <cell r="E3918">
            <v>0</v>
          </cell>
          <cell r="F3918">
            <v>0</v>
          </cell>
        </row>
        <row r="3919">
          <cell r="B3919" t="str">
            <v>0529008</v>
          </cell>
          <cell r="C3919" t="str">
            <v>SANTOS DEPT STORE INC delete 12/00</v>
          </cell>
          <cell r="E3919">
            <v>0</v>
          </cell>
          <cell r="F3919">
            <v>0</v>
          </cell>
        </row>
        <row r="3920">
          <cell r="B3920" t="str">
            <v>0529176</v>
          </cell>
          <cell r="C3920" t="str">
            <v>SAM'S DEPT STORE</v>
          </cell>
          <cell r="E3920">
            <v>0</v>
          </cell>
          <cell r="F3920">
            <v>0</v>
          </cell>
        </row>
        <row r="3921">
          <cell r="B3921" t="str">
            <v>0529649</v>
          </cell>
          <cell r="C3921" t="str">
            <v>SENSIBLE SHOE, INC</v>
          </cell>
          <cell r="E3921">
            <v>8</v>
          </cell>
          <cell r="F3921">
            <v>0.08</v>
          </cell>
        </row>
        <row r="3922">
          <cell r="B3922" t="str">
            <v>0530029</v>
          </cell>
          <cell r="C3922" t="str">
            <v>SHERWOOD SPORTS INC</v>
          </cell>
          <cell r="E3922">
            <v>0</v>
          </cell>
          <cell r="F3922">
            <v>0</v>
          </cell>
        </row>
        <row r="3923">
          <cell r="B3923" t="str">
            <v>0530199</v>
          </cell>
          <cell r="C3923" t="str">
            <v>ACCENT ON HEALTH</v>
          </cell>
          <cell r="E3923">
            <v>0</v>
          </cell>
          <cell r="F3923">
            <v>0</v>
          </cell>
        </row>
        <row r="3924">
          <cell r="B3924" t="str">
            <v>0530231</v>
          </cell>
          <cell r="C3924" t="str">
            <v>SHOE COUNTRY</v>
          </cell>
          <cell r="E3924">
            <v>0</v>
          </cell>
          <cell r="F3924">
            <v>0</v>
          </cell>
        </row>
        <row r="3925">
          <cell r="B3925" t="str">
            <v>0530271</v>
          </cell>
          <cell r="C3925" t="str">
            <v>SHOE DEN</v>
          </cell>
          <cell r="E3925">
            <v>0</v>
          </cell>
          <cell r="F3925">
            <v>0</v>
          </cell>
        </row>
        <row r="3926">
          <cell r="B3926" t="str">
            <v>0530277</v>
          </cell>
          <cell r="C3926" t="str">
            <v>SHOECRAFT CORP</v>
          </cell>
          <cell r="E3926">
            <v>5</v>
          </cell>
          <cell r="F3926">
            <v>0.05</v>
          </cell>
        </row>
        <row r="3927">
          <cell r="B3927" t="str">
            <v>0530409</v>
          </cell>
          <cell r="C3927" t="str">
            <v>SHOE FAIR</v>
          </cell>
          <cell r="E3927">
            <v>0</v>
          </cell>
          <cell r="F3927">
            <v>0</v>
          </cell>
        </row>
        <row r="3928">
          <cell r="B3928" t="str">
            <v>0530410</v>
          </cell>
          <cell r="C3928" t="str">
            <v>SHOE-PRO INC</v>
          </cell>
          <cell r="E3928">
            <v>0</v>
          </cell>
          <cell r="F3928">
            <v>0</v>
          </cell>
        </row>
        <row r="3929">
          <cell r="B3929" t="str">
            <v>0530411</v>
          </cell>
          <cell r="C3929" t="str">
            <v>SHOE TREE</v>
          </cell>
          <cell r="E3929">
            <v>0</v>
          </cell>
          <cell r="F3929">
            <v>0</v>
          </cell>
        </row>
        <row r="3930">
          <cell r="B3930" t="str">
            <v>0530422</v>
          </cell>
          <cell r="C3930" t="str">
            <v>RALPH L. ELLIS</v>
          </cell>
          <cell r="E3930">
            <v>0</v>
          </cell>
          <cell r="F3930">
            <v>0</v>
          </cell>
        </row>
        <row r="3931">
          <cell r="B3931" t="str">
            <v>0530510</v>
          </cell>
          <cell r="C3931" t="str">
            <v>SHOE MART INC</v>
          </cell>
          <cell r="E3931">
            <v>8</v>
          </cell>
          <cell r="F3931">
            <v>0.08</v>
          </cell>
        </row>
        <row r="3932">
          <cell r="B3932" t="str">
            <v>0530530</v>
          </cell>
          <cell r="C3932" t="str">
            <v>COMFORT SHOE HUT</v>
          </cell>
          <cell r="E3932">
            <v>0</v>
          </cell>
          <cell r="F3932">
            <v>0</v>
          </cell>
        </row>
        <row r="3933">
          <cell r="B3933" t="str">
            <v>0530610</v>
          </cell>
          <cell r="C3933" t="str">
            <v>GALAX REHABILITATION SERVICES INC</v>
          </cell>
          <cell r="E3933">
            <v>0</v>
          </cell>
          <cell r="F3933">
            <v>0</v>
          </cell>
        </row>
        <row r="3934">
          <cell r="B3934" t="str">
            <v>0530617</v>
          </cell>
          <cell r="C3934" t="str">
            <v>SIMON THE TANNER</v>
          </cell>
          <cell r="E3934">
            <v>0</v>
          </cell>
          <cell r="F3934">
            <v>0</v>
          </cell>
        </row>
        <row r="3935">
          <cell r="B3935" t="str">
            <v>0530660</v>
          </cell>
          <cell r="C3935" t="str">
            <v>SLATEC INDUSTRIES INC</v>
          </cell>
          <cell r="E3935">
            <v>0</v>
          </cell>
          <cell r="F3935">
            <v>0</v>
          </cell>
        </row>
        <row r="3936">
          <cell r="B3936" t="str">
            <v>0530716</v>
          </cell>
          <cell r="C3936" t="str">
            <v>KENTUCKY LAKE OUTDOOR WORLD INC</v>
          </cell>
          <cell r="E3936">
            <v>0</v>
          </cell>
          <cell r="F3936">
            <v>0</v>
          </cell>
        </row>
        <row r="3937">
          <cell r="B3937" t="str">
            <v>0530730</v>
          </cell>
          <cell r="C3937" t="str">
            <v>DENHAM SPRINGS SPORT N CENTER</v>
          </cell>
          <cell r="E3937">
            <v>0</v>
          </cell>
          <cell r="F3937">
            <v>0</v>
          </cell>
        </row>
        <row r="3938">
          <cell r="B3938" t="str">
            <v>0530794</v>
          </cell>
          <cell r="C3938" t="str">
            <v>SHOE STRING</v>
          </cell>
          <cell r="E3938">
            <v>0</v>
          </cell>
          <cell r="F3938">
            <v>0</v>
          </cell>
        </row>
        <row r="3939">
          <cell r="B3939" t="str">
            <v>0530816</v>
          </cell>
          <cell r="C3939" t="str">
            <v>SLS SHOE CORP</v>
          </cell>
          <cell r="E3939">
            <v>0</v>
          </cell>
          <cell r="F3939">
            <v>0</v>
          </cell>
        </row>
        <row r="3940">
          <cell r="B3940" t="str">
            <v>0530923</v>
          </cell>
          <cell r="C3940" t="str">
            <v>FOOT RX INC</v>
          </cell>
          <cell r="E3940">
            <v>0</v>
          </cell>
          <cell r="F3940">
            <v>0</v>
          </cell>
        </row>
        <row r="3941">
          <cell r="B3941" t="str">
            <v>0531018</v>
          </cell>
          <cell r="C3941" t="str">
            <v>DAVE SCHWARZ</v>
          </cell>
          <cell r="E3941">
            <v>0</v>
          </cell>
          <cell r="F3941">
            <v>0</v>
          </cell>
        </row>
        <row r="3942">
          <cell r="B3942" t="str">
            <v>0531121</v>
          </cell>
          <cell r="C3942" t="str">
            <v>FOOTSTOCK INC</v>
          </cell>
          <cell r="E3942">
            <v>0</v>
          </cell>
          <cell r="F3942">
            <v>0</v>
          </cell>
        </row>
        <row r="3943">
          <cell r="B3943" t="str">
            <v>0531218</v>
          </cell>
          <cell r="C3943" t="str">
            <v>SHOEBUY.COM</v>
          </cell>
          <cell r="E3943">
            <v>0</v>
          </cell>
          <cell r="F3943">
            <v>0</v>
          </cell>
        </row>
        <row r="3944">
          <cell r="B3944" t="str">
            <v>0531298</v>
          </cell>
          <cell r="C3944" t="str">
            <v>SHOE BOOM INC.</v>
          </cell>
          <cell r="E3944">
            <v>0</v>
          </cell>
          <cell r="F3944">
            <v>0</v>
          </cell>
        </row>
        <row r="3945">
          <cell r="B3945" t="str">
            <v>0531596</v>
          </cell>
          <cell r="C3945" t="str">
            <v>SKI HAUS OF VERMONT  delete 8/00</v>
          </cell>
          <cell r="E3945">
            <v>0</v>
          </cell>
          <cell r="F3945">
            <v>0</v>
          </cell>
        </row>
        <row r="3946">
          <cell r="B3946" t="str">
            <v>0531626</v>
          </cell>
          <cell r="C3946" t="str">
            <v>SHOE WORKS INC</v>
          </cell>
          <cell r="E3946">
            <v>0</v>
          </cell>
          <cell r="F3946">
            <v>0</v>
          </cell>
        </row>
        <row r="3947">
          <cell r="B3947" t="str">
            <v>0531698</v>
          </cell>
          <cell r="C3947" t="str">
            <v>SMOLENSKY SHOE CORP</v>
          </cell>
          <cell r="E3947">
            <v>8</v>
          </cell>
          <cell r="F3947">
            <v>0.08</v>
          </cell>
        </row>
        <row r="3948">
          <cell r="B3948" t="str">
            <v>0531998</v>
          </cell>
          <cell r="C3948" t="str">
            <v>AMMAR'S INC</v>
          </cell>
          <cell r="E3948">
            <v>0</v>
          </cell>
          <cell r="F3948">
            <v>0</v>
          </cell>
        </row>
        <row r="3949">
          <cell r="B3949" t="str">
            <v>0532126</v>
          </cell>
          <cell r="C3949" t="str">
            <v>SKI MARKET LTD INC</v>
          </cell>
          <cell r="E3949">
            <v>0</v>
          </cell>
          <cell r="F3949">
            <v>0</v>
          </cell>
        </row>
        <row r="3950">
          <cell r="B3950" t="str">
            <v>0532299</v>
          </cell>
          <cell r="C3950" t="str">
            <v>D &amp; E SHOES INC.</v>
          </cell>
          <cell r="E3950">
            <v>0</v>
          </cell>
          <cell r="F3950">
            <v>0</v>
          </cell>
        </row>
        <row r="3951">
          <cell r="B3951" t="str">
            <v>0532657</v>
          </cell>
          <cell r="C3951" t="str">
            <v>BOB SMITH SPORTING GOODS delet12/00</v>
          </cell>
          <cell r="E3951">
            <v>0</v>
          </cell>
          <cell r="F3951">
            <v>0</v>
          </cell>
        </row>
        <row r="3952">
          <cell r="B3952" t="str">
            <v>0532798</v>
          </cell>
          <cell r="C3952" t="str">
            <v>R.E.M. SAFETY SUPPLY INC</v>
          </cell>
          <cell r="E3952">
            <v>0</v>
          </cell>
          <cell r="F3952">
            <v>0</v>
          </cell>
        </row>
        <row r="3953">
          <cell r="B3953" t="str">
            <v>0532914</v>
          </cell>
          <cell r="C3953" t="str">
            <v>SNEAKERAMA</v>
          </cell>
          <cell r="E3953">
            <v>8</v>
          </cell>
          <cell r="F3953">
            <v>0.08</v>
          </cell>
        </row>
        <row r="3954">
          <cell r="B3954" t="str">
            <v>0532916</v>
          </cell>
          <cell r="C3954" t="str">
            <v>SNEAKER N STUFF</v>
          </cell>
          <cell r="E3954">
            <v>0</v>
          </cell>
          <cell r="F3954">
            <v>0</v>
          </cell>
        </row>
        <row r="3955">
          <cell r="B3955" t="str">
            <v>0532984</v>
          </cell>
          <cell r="C3955" t="str">
            <v>SNEAKER &amp; BOOT CITY</v>
          </cell>
          <cell r="E3955">
            <v>0</v>
          </cell>
          <cell r="F3955">
            <v>0</v>
          </cell>
        </row>
        <row r="3956">
          <cell r="B3956" t="str">
            <v>0534350</v>
          </cell>
          <cell r="C3956" t="str">
            <v>SNYDER'S, INC</v>
          </cell>
          <cell r="E3956">
            <v>0</v>
          </cell>
          <cell r="F3956">
            <v>0</v>
          </cell>
        </row>
        <row r="3957">
          <cell r="B3957" t="str">
            <v>0534773</v>
          </cell>
          <cell r="C3957" t="str">
            <v>SPORT MART</v>
          </cell>
          <cell r="E3957">
            <v>0</v>
          </cell>
          <cell r="F3957">
            <v>0</v>
          </cell>
        </row>
        <row r="3958">
          <cell r="B3958" t="str">
            <v>0534790</v>
          </cell>
          <cell r="C3958" t="str">
            <v>C D G ENTERPRISES INC</v>
          </cell>
          <cell r="E3958">
            <v>0</v>
          </cell>
          <cell r="F3958">
            <v>0</v>
          </cell>
        </row>
        <row r="3959">
          <cell r="B3959" t="str">
            <v>0535834</v>
          </cell>
          <cell r="C3959" t="str">
            <v>RED HARRIS SP GDS</v>
          </cell>
          <cell r="E3959">
            <v>0</v>
          </cell>
          <cell r="F3959">
            <v>0</v>
          </cell>
        </row>
        <row r="3960">
          <cell r="B3960" t="str">
            <v>0535950</v>
          </cell>
          <cell r="C3960" t="str">
            <v>SPORT THOMA</v>
          </cell>
          <cell r="E3960">
            <v>0</v>
          </cell>
          <cell r="F3960">
            <v>0</v>
          </cell>
        </row>
        <row r="3961">
          <cell r="B3961" t="str">
            <v>0536031</v>
          </cell>
          <cell r="C3961" t="str">
            <v>BRENNER SHOES INC</v>
          </cell>
          <cell r="E3961">
            <v>0</v>
          </cell>
          <cell r="F3961">
            <v>0</v>
          </cell>
        </row>
        <row r="3962">
          <cell r="B3962" t="str">
            <v>0536321</v>
          </cell>
          <cell r="C3962" t="str">
            <v>SPORTS PALACE INC</v>
          </cell>
          <cell r="E3962">
            <v>0</v>
          </cell>
          <cell r="F3962">
            <v>0</v>
          </cell>
        </row>
        <row r="3963">
          <cell r="B3963" t="str">
            <v>0536410</v>
          </cell>
          <cell r="C3963" t="str">
            <v>R H RENY INC</v>
          </cell>
          <cell r="E3963">
            <v>0</v>
          </cell>
          <cell r="F3963">
            <v>0</v>
          </cell>
        </row>
        <row r="3964">
          <cell r="B3964" t="str">
            <v>0536720</v>
          </cell>
          <cell r="C3964" t="str">
            <v>SHOES TO BOOT</v>
          </cell>
          <cell r="E3964">
            <v>0</v>
          </cell>
          <cell r="F3964">
            <v>0</v>
          </cell>
        </row>
        <row r="3965">
          <cell r="B3965" t="str">
            <v>0536830</v>
          </cell>
          <cell r="C3965" t="str">
            <v>SPORTHAUS INC          delete 12/00</v>
          </cell>
          <cell r="E3965">
            <v>0</v>
          </cell>
          <cell r="F3965">
            <v>0</v>
          </cell>
        </row>
        <row r="3966">
          <cell r="B3966" t="str">
            <v>0536849</v>
          </cell>
          <cell r="C3966" t="str">
            <v>SPORTS IMAGE INC</v>
          </cell>
          <cell r="E3966">
            <v>0</v>
          </cell>
          <cell r="F3966">
            <v>0</v>
          </cell>
        </row>
        <row r="3967">
          <cell r="B3967" t="str">
            <v>0536927</v>
          </cell>
          <cell r="C3967" t="str">
            <v>STAN'S SPORTS STOP</v>
          </cell>
          <cell r="E3967">
            <v>0</v>
          </cell>
          <cell r="F3967">
            <v>0</v>
          </cell>
        </row>
        <row r="3968">
          <cell r="B3968" t="str">
            <v>0536934</v>
          </cell>
          <cell r="C3968" t="str">
            <v>SPORTS EAST</v>
          </cell>
          <cell r="E3968">
            <v>0</v>
          </cell>
          <cell r="F3968">
            <v>0</v>
          </cell>
        </row>
        <row r="3969">
          <cell r="B3969" t="str">
            <v>0537438</v>
          </cell>
          <cell r="C3969" t="str">
            <v>SPORTS INC</v>
          </cell>
          <cell r="E3969">
            <v>0</v>
          </cell>
          <cell r="F3969">
            <v>0</v>
          </cell>
        </row>
        <row r="3970">
          <cell r="B3970" t="str">
            <v>0537535</v>
          </cell>
          <cell r="C3970" t="str">
            <v>SPORTS MAGIC</v>
          </cell>
          <cell r="E3970">
            <v>0</v>
          </cell>
          <cell r="F3970">
            <v>0</v>
          </cell>
        </row>
        <row r="3971">
          <cell r="B3971" t="str">
            <v>0537901</v>
          </cell>
          <cell r="C3971" t="str">
            <v>SPORTS PLUS, INC</v>
          </cell>
          <cell r="E3971">
            <v>0</v>
          </cell>
          <cell r="F3971">
            <v>0</v>
          </cell>
        </row>
        <row r="3972">
          <cell r="B3972" t="str">
            <v>0538213</v>
          </cell>
          <cell r="C3972" t="str">
            <v>SPORTSMANS LOCKER</v>
          </cell>
          <cell r="E3972">
            <v>0</v>
          </cell>
          <cell r="F3972">
            <v>0</v>
          </cell>
        </row>
        <row r="3973">
          <cell r="B3973" t="str">
            <v>0538485</v>
          </cell>
          <cell r="C3973" t="str">
            <v>SPORTSMEN'S PARADISE D.I.P.</v>
          </cell>
          <cell r="E3973">
            <v>0</v>
          </cell>
          <cell r="F3973">
            <v>0</v>
          </cell>
        </row>
        <row r="3974">
          <cell r="B3974" t="str">
            <v>0538517</v>
          </cell>
          <cell r="C3974" t="str">
            <v>ANZOLLOTI SHOES</v>
          </cell>
          <cell r="E3974">
            <v>0</v>
          </cell>
          <cell r="F3974">
            <v>0</v>
          </cell>
        </row>
        <row r="3975">
          <cell r="B3975" t="str">
            <v>0538537</v>
          </cell>
          <cell r="C3975" t="str">
            <v>ARCIUOLO'S SHOE STORE, LLC</v>
          </cell>
          <cell r="E3975">
            <v>8</v>
          </cell>
          <cell r="F3975">
            <v>0.08</v>
          </cell>
        </row>
        <row r="3976">
          <cell r="B3976" t="str">
            <v>0538578</v>
          </cell>
          <cell r="C3976" t="str">
            <v>SKI RACK INC.      delete 8/00</v>
          </cell>
          <cell r="E3976">
            <v>0</v>
          </cell>
          <cell r="F3976">
            <v>0</v>
          </cell>
        </row>
        <row r="3977">
          <cell r="B3977" t="str">
            <v>0538744</v>
          </cell>
          <cell r="C3977" t="str">
            <v>SPORTSTOWN INC.</v>
          </cell>
          <cell r="E3977">
            <v>0</v>
          </cell>
          <cell r="F3977">
            <v>0</v>
          </cell>
        </row>
        <row r="3978">
          <cell r="B3978" t="str">
            <v>0538922</v>
          </cell>
          <cell r="C3978" t="str">
            <v>SQUANNACOOK RIVER OUTFITTERS</v>
          </cell>
          <cell r="E3978">
            <v>0</v>
          </cell>
          <cell r="F3978">
            <v>0</v>
          </cell>
        </row>
        <row r="3979">
          <cell r="B3979" t="str">
            <v>0539015</v>
          </cell>
          <cell r="C3979" t="str">
            <v>SCHIRO BROS INC        delete</v>
          </cell>
          <cell r="E3979">
            <v>0</v>
          </cell>
          <cell r="F3979">
            <v>0</v>
          </cell>
        </row>
        <row r="3980">
          <cell r="B3980" t="str">
            <v>0539016</v>
          </cell>
          <cell r="C3980" t="str">
            <v>SCHIRO BROS INC</v>
          </cell>
          <cell r="E3980">
            <v>0</v>
          </cell>
          <cell r="F3980">
            <v>0</v>
          </cell>
        </row>
        <row r="3981">
          <cell r="B3981" t="str">
            <v>0539251</v>
          </cell>
          <cell r="C3981" t="str">
            <v>STARTING LINE SPORTS CO.</v>
          </cell>
          <cell r="E3981">
            <v>0</v>
          </cell>
          <cell r="F3981">
            <v>0</v>
          </cell>
        </row>
        <row r="3982">
          <cell r="B3982" t="str">
            <v>0539305</v>
          </cell>
          <cell r="C3982" t="str">
            <v>STERLING SHOES OF WARWICK INC</v>
          </cell>
          <cell r="E3982">
            <v>0</v>
          </cell>
          <cell r="F3982">
            <v>0</v>
          </cell>
        </row>
        <row r="3983">
          <cell r="B3983" t="str">
            <v>0539546</v>
          </cell>
          <cell r="C3983" t="str">
            <v>STEVE'S SPORTS DEN</v>
          </cell>
          <cell r="E3983">
            <v>0</v>
          </cell>
          <cell r="F3983">
            <v>0</v>
          </cell>
        </row>
        <row r="3984">
          <cell r="B3984" t="str">
            <v>0539854</v>
          </cell>
          <cell r="C3984" t="str">
            <v>STOUT MEN'S SHOP</v>
          </cell>
          <cell r="E3984">
            <v>0</v>
          </cell>
          <cell r="F3984">
            <v>0</v>
          </cell>
        </row>
        <row r="3985">
          <cell r="B3985" t="str">
            <v>0540122</v>
          </cell>
          <cell r="C3985" t="str">
            <v>TOP FASHION</v>
          </cell>
          <cell r="E3985">
            <v>0</v>
          </cell>
          <cell r="F3985">
            <v>0</v>
          </cell>
        </row>
        <row r="3986">
          <cell r="B3986" t="str">
            <v>0540409</v>
          </cell>
          <cell r="C3986" t="str">
            <v>MARX RUNNING &amp; FITNESS CENTER-elite</v>
          </cell>
          <cell r="E3986">
            <v>8</v>
          </cell>
          <cell r="F3986">
            <v>0.08</v>
          </cell>
        </row>
        <row r="3987">
          <cell r="B3987" t="str">
            <v>0540517</v>
          </cell>
          <cell r="C3987" t="str">
            <v>JG CONCEPT STORES INC</v>
          </cell>
          <cell r="E3987">
            <v>0</v>
          </cell>
          <cell r="F3987">
            <v>0</v>
          </cell>
        </row>
        <row r="3988">
          <cell r="B3988" t="str">
            <v>0540523</v>
          </cell>
          <cell r="C3988" t="str">
            <v>SHOE GYPSY</v>
          </cell>
          <cell r="E3988">
            <v>0</v>
          </cell>
          <cell r="F3988">
            <v>0</v>
          </cell>
        </row>
        <row r="3989">
          <cell r="B3989" t="str">
            <v>0540536</v>
          </cell>
          <cell r="C3989" t="str">
            <v>THE STRIDE RITE CORPORATION</v>
          </cell>
          <cell r="D3989">
            <v>8</v>
          </cell>
          <cell r="E3989">
            <v>0</v>
          </cell>
          <cell r="F3989">
            <v>0.08</v>
          </cell>
        </row>
        <row r="3990">
          <cell r="B3990" t="str">
            <v>0540540</v>
          </cell>
          <cell r="C3990" t="str">
            <v>STRIDE RITE CORP</v>
          </cell>
          <cell r="E3990">
            <v>0</v>
          </cell>
          <cell r="F3990">
            <v>0</v>
          </cell>
        </row>
        <row r="3991">
          <cell r="B3991" t="str">
            <v>0540808</v>
          </cell>
          <cell r="C3991" t="str">
            <v>KIDZ.COM LLC</v>
          </cell>
          <cell r="E3991">
            <v>0</v>
          </cell>
          <cell r="F3991">
            <v>0</v>
          </cell>
        </row>
        <row r="3992">
          <cell r="B3992" t="str">
            <v>0540814</v>
          </cell>
          <cell r="C3992" t="str">
            <v>NUAGE INC</v>
          </cell>
          <cell r="E3992">
            <v>0</v>
          </cell>
          <cell r="F3992">
            <v>0</v>
          </cell>
        </row>
        <row r="3993">
          <cell r="B3993" t="str">
            <v>0540924</v>
          </cell>
          <cell r="C3993" t="str">
            <v>SCOTTSDALE RUNNING CO INC</v>
          </cell>
          <cell r="E3993">
            <v>0</v>
          </cell>
          <cell r="F3993">
            <v>0</v>
          </cell>
        </row>
        <row r="3994">
          <cell r="B3994" t="str">
            <v>0541060</v>
          </cell>
          <cell r="C3994" t="str">
            <v>SULLIVAN SHOE</v>
          </cell>
          <cell r="E3994">
            <v>8</v>
          </cell>
          <cell r="F3994">
            <v>0.08</v>
          </cell>
        </row>
        <row r="3995">
          <cell r="B3995" t="str">
            <v>0541125</v>
          </cell>
          <cell r="C3995" t="str">
            <v>SPORTS EXPRESS</v>
          </cell>
          <cell r="E3995">
            <v>0</v>
          </cell>
          <cell r="F3995">
            <v>0</v>
          </cell>
        </row>
        <row r="3996">
          <cell r="B3996" t="str">
            <v>0541198</v>
          </cell>
          <cell r="C3996" t="str">
            <v>LAR-RAY, LLC.</v>
          </cell>
          <cell r="E3996">
            <v>7</v>
          </cell>
          <cell r="F3996">
            <v>7.0000000000000007E-2</v>
          </cell>
        </row>
        <row r="3997">
          <cell r="B3997" t="str">
            <v>0541212</v>
          </cell>
          <cell r="C3997" t="str">
            <v>STATELINE SPORTS LLC</v>
          </cell>
          <cell r="E3997">
            <v>0</v>
          </cell>
          <cell r="F3997">
            <v>0</v>
          </cell>
        </row>
        <row r="3998">
          <cell r="B3998" t="str">
            <v>0541541</v>
          </cell>
          <cell r="C3998" t="str">
            <v>TIMBERLAND COMPANY</v>
          </cell>
          <cell r="E3998">
            <v>0</v>
          </cell>
          <cell r="F3998">
            <v>0</v>
          </cell>
        </row>
        <row r="3999">
          <cell r="B3999" t="str">
            <v>0542483</v>
          </cell>
          <cell r="C3999" t="str">
            <v>TALL FASHIONS &amp; FOOTWEAR</v>
          </cell>
          <cell r="E3999">
            <v>0</v>
          </cell>
          <cell r="F3999">
            <v>0</v>
          </cell>
        </row>
        <row r="4000">
          <cell r="B4000" t="str">
            <v>0542527</v>
          </cell>
          <cell r="C4000" t="str">
            <v>FUTURE ATHLETES INC</v>
          </cell>
          <cell r="E4000">
            <v>0</v>
          </cell>
          <cell r="F4000">
            <v>0</v>
          </cell>
        </row>
        <row r="4001">
          <cell r="B4001" t="str">
            <v>0543268</v>
          </cell>
          <cell r="C4001" t="str">
            <v>TAYMOR SHOE CO, INC., A.</v>
          </cell>
          <cell r="E4001">
            <v>0</v>
          </cell>
          <cell r="F4001">
            <v>0</v>
          </cell>
        </row>
        <row r="4002">
          <cell r="B4002" t="str">
            <v>0543446</v>
          </cell>
          <cell r="C4002" t="str">
            <v>TENNIS HOUSE</v>
          </cell>
          <cell r="E4002">
            <v>0</v>
          </cell>
          <cell r="F4002">
            <v>0</v>
          </cell>
        </row>
        <row r="4003">
          <cell r="B4003" t="str">
            <v>0543711</v>
          </cell>
          <cell r="C4003" t="str">
            <v>TEDS BOOT SHOP INC</v>
          </cell>
          <cell r="E4003">
            <v>8</v>
          </cell>
          <cell r="F4003">
            <v>0.08</v>
          </cell>
        </row>
        <row r="4004">
          <cell r="B4004" t="str">
            <v>0544183</v>
          </cell>
          <cell r="C4004" t="str">
            <v>THOR-LO SYSTEMFIT CLINIC</v>
          </cell>
          <cell r="E4004">
            <v>0</v>
          </cell>
          <cell r="F4004">
            <v>0</v>
          </cell>
        </row>
        <row r="4005">
          <cell r="B4005" t="str">
            <v>0544283</v>
          </cell>
          <cell r="C4005" t="str">
            <v>20TH CENTURY SHOES INC</v>
          </cell>
          <cell r="E4005">
            <v>0</v>
          </cell>
          <cell r="F4005">
            <v>0</v>
          </cell>
        </row>
        <row r="4006">
          <cell r="B4006" t="str">
            <v>0544353</v>
          </cell>
          <cell r="C4006" t="str">
            <v>3 BROTHERS SPORTS   delete 8/00</v>
          </cell>
          <cell r="E4006">
            <v>0</v>
          </cell>
          <cell r="F4006">
            <v>0</v>
          </cell>
        </row>
        <row r="4007">
          <cell r="B4007" t="str">
            <v>0544421</v>
          </cell>
          <cell r="C4007" t="str">
            <v>TIGERS II INC</v>
          </cell>
          <cell r="E4007">
            <v>0</v>
          </cell>
          <cell r="F4007">
            <v>0</v>
          </cell>
        </row>
        <row r="4008">
          <cell r="B4008" t="str">
            <v>0544659</v>
          </cell>
          <cell r="C4008" t="str">
            <v>TRU-FIT CHILDREN'S SHOES</v>
          </cell>
          <cell r="E4008">
            <v>0</v>
          </cell>
          <cell r="F4008">
            <v>0</v>
          </cell>
        </row>
        <row r="4009">
          <cell r="B4009" t="str">
            <v>0544661</v>
          </cell>
          <cell r="C4009" t="str">
            <v>UNION STANDARD SHOE</v>
          </cell>
          <cell r="E4009">
            <v>0</v>
          </cell>
          <cell r="F4009">
            <v>0</v>
          </cell>
        </row>
        <row r="4010">
          <cell r="B4010" t="str">
            <v>0544718</v>
          </cell>
          <cell r="C4010" t="str">
            <v>THORNDIKE FACTORY OUTLET INC</v>
          </cell>
          <cell r="E4010">
            <v>0</v>
          </cell>
          <cell r="F4010">
            <v>0</v>
          </cell>
        </row>
        <row r="4011">
          <cell r="B4011" t="str">
            <v>0545380</v>
          </cell>
          <cell r="C4011" t="str">
            <v>VENTURE SPORTS</v>
          </cell>
          <cell r="E4011">
            <v>0</v>
          </cell>
          <cell r="F4011">
            <v>0</v>
          </cell>
        </row>
        <row r="4012">
          <cell r="B4012" t="str">
            <v>0546178</v>
          </cell>
          <cell r="C4012" t="str">
            <v>OPEN - COUNTRY</v>
          </cell>
          <cell r="E4012">
            <v>0</v>
          </cell>
          <cell r="F4012">
            <v>0</v>
          </cell>
        </row>
        <row r="4013">
          <cell r="B4013" t="str">
            <v>0546508</v>
          </cell>
          <cell r="C4013" t="str">
            <v>SUNBURST LEATHER INC</v>
          </cell>
          <cell r="E4013">
            <v>0</v>
          </cell>
          <cell r="F4013">
            <v>0</v>
          </cell>
        </row>
        <row r="4014">
          <cell r="B4014" t="str">
            <v>0546900</v>
          </cell>
          <cell r="C4014" t="str">
            <v>VILLAGE RACQUET SPORTS</v>
          </cell>
          <cell r="E4014">
            <v>0</v>
          </cell>
          <cell r="F4014">
            <v>0</v>
          </cell>
        </row>
        <row r="4015">
          <cell r="B4015" t="str">
            <v>0547004</v>
          </cell>
          <cell r="C4015" t="str">
            <v>BLUE SHOE LLC</v>
          </cell>
          <cell r="E4015">
            <v>0</v>
          </cell>
          <cell r="F4015">
            <v>0</v>
          </cell>
        </row>
        <row r="4016">
          <cell r="B4016" t="str">
            <v>0547005</v>
          </cell>
          <cell r="C4016" t="str">
            <v>VILLAGE SPORT SHOP</v>
          </cell>
          <cell r="E4016">
            <v>0</v>
          </cell>
          <cell r="F4016">
            <v>0</v>
          </cell>
        </row>
        <row r="4017">
          <cell r="B4017" t="str">
            <v>0547680</v>
          </cell>
          <cell r="C4017" t="str">
            <v>VILLAGE STORE</v>
          </cell>
          <cell r="E4017">
            <v>0</v>
          </cell>
          <cell r="F4017">
            <v>0</v>
          </cell>
        </row>
        <row r="4018">
          <cell r="B4018" t="str">
            <v>0547900</v>
          </cell>
          <cell r="C4018" t="str">
            <v>WENTCO INC</v>
          </cell>
          <cell r="E4018">
            <v>0</v>
          </cell>
          <cell r="F4018">
            <v>0</v>
          </cell>
        </row>
        <row r="4019">
          <cell r="B4019" t="str">
            <v>0548510</v>
          </cell>
          <cell r="C4019" t="str">
            <v>WILSON SPORTS OF RUTLAND, INC</v>
          </cell>
          <cell r="E4019">
            <v>0</v>
          </cell>
          <cell r="F4019">
            <v>0</v>
          </cell>
        </row>
        <row r="4020">
          <cell r="B4020" t="str">
            <v>0548617</v>
          </cell>
          <cell r="C4020" t="str">
            <v>WEARGUARD WORK CLOTHERS</v>
          </cell>
          <cell r="E4020">
            <v>0</v>
          </cell>
          <cell r="F4020">
            <v>0</v>
          </cell>
        </row>
        <row r="4021">
          <cell r="B4021" t="str">
            <v>0548617</v>
          </cell>
          <cell r="C4021" t="str">
            <v>WEARGUARD WORK CLOTHERS</v>
          </cell>
          <cell r="E4021">
            <v>6</v>
          </cell>
          <cell r="F4021">
            <v>0.06</v>
          </cell>
        </row>
        <row r="4022">
          <cell r="B4022" t="str">
            <v>0548704</v>
          </cell>
          <cell r="C4022" t="str">
            <v>WEINSTEIN SHOE</v>
          </cell>
          <cell r="E4022">
            <v>0</v>
          </cell>
          <cell r="F4022">
            <v>0</v>
          </cell>
        </row>
        <row r="4023">
          <cell r="B4023" t="str">
            <v>0548820</v>
          </cell>
          <cell r="C4023" t="str">
            <v>WERNERS SPTG GDS   delete12/00</v>
          </cell>
          <cell r="E4023">
            <v>0</v>
          </cell>
          <cell r="F4023">
            <v>0</v>
          </cell>
        </row>
        <row r="4024">
          <cell r="B4024" t="str">
            <v>0548830</v>
          </cell>
          <cell r="C4024" t="str">
            <v>TRU BALANCE SHOES INC</v>
          </cell>
          <cell r="E4024">
            <v>0</v>
          </cell>
          <cell r="F4024">
            <v>0</v>
          </cell>
        </row>
        <row r="4025">
          <cell r="B4025" t="str">
            <v>0548846</v>
          </cell>
          <cell r="C4025" t="str">
            <v>WALTER JAHN -ELITE</v>
          </cell>
          <cell r="E4025">
            <v>8</v>
          </cell>
          <cell r="F4025">
            <v>0.08</v>
          </cell>
        </row>
        <row r="4026">
          <cell r="B4026" t="str">
            <v>0548885</v>
          </cell>
          <cell r="C4026" t="str">
            <v>WESLEYS SHOES</v>
          </cell>
          <cell r="E4026">
            <v>8</v>
          </cell>
          <cell r="F4026">
            <v>0.08</v>
          </cell>
        </row>
        <row r="4027">
          <cell r="B4027" t="str">
            <v>0548919</v>
          </cell>
          <cell r="C4027" t="str">
            <v>WEST CONCORD SHOE STORE, INC</v>
          </cell>
          <cell r="E4027">
            <v>0</v>
          </cell>
          <cell r="F4027">
            <v>0</v>
          </cell>
        </row>
        <row r="4028">
          <cell r="B4028" t="str">
            <v>0549082</v>
          </cell>
          <cell r="C4028" t="str">
            <v>WHIRLAWAY GOLF/RUNNING</v>
          </cell>
          <cell r="E4028">
            <v>0</v>
          </cell>
          <cell r="F4028">
            <v>0</v>
          </cell>
        </row>
        <row r="4029">
          <cell r="B4029" t="str">
            <v>0549347</v>
          </cell>
          <cell r="C4029" t="str">
            <v>WIGHTS SPTG GDS</v>
          </cell>
          <cell r="E4029">
            <v>0</v>
          </cell>
          <cell r="F4029">
            <v>0</v>
          </cell>
        </row>
        <row r="4030">
          <cell r="B4030" t="str">
            <v>0549457</v>
          </cell>
          <cell r="C4030" t="str">
            <v>WILDERNESS OUTFITTERS, INC</v>
          </cell>
          <cell r="E4030">
            <v>0</v>
          </cell>
          <cell r="F4030">
            <v>0</v>
          </cell>
        </row>
        <row r="4031">
          <cell r="B4031" t="str">
            <v>0549568</v>
          </cell>
          <cell r="C4031" t="str">
            <v>WILLEY'S STYLE CTR.</v>
          </cell>
          <cell r="E4031">
            <v>0</v>
          </cell>
          <cell r="F4031">
            <v>0</v>
          </cell>
        </row>
        <row r="4032">
          <cell r="B4032" t="str">
            <v>0549705</v>
          </cell>
          <cell r="C4032" t="str">
            <v>NEXT STEP TECHNOLOGIES LLC</v>
          </cell>
          <cell r="E4032">
            <v>0</v>
          </cell>
          <cell r="F4032">
            <v>0</v>
          </cell>
        </row>
        <row r="4033">
          <cell r="B4033" t="str">
            <v>0550055</v>
          </cell>
          <cell r="C4033" t="str">
            <v>A 2 Z SPORTSWEAR, INC</v>
          </cell>
          <cell r="E4033">
            <v>0</v>
          </cell>
          <cell r="F4033">
            <v>0</v>
          </cell>
        </row>
        <row r="4034">
          <cell r="B4034" t="str">
            <v>0550114</v>
          </cell>
          <cell r="C4034" t="str">
            <v>JOHN'S QUALITY CLOTHIERS &amp; TAILORS</v>
          </cell>
          <cell r="E4034">
            <v>0</v>
          </cell>
          <cell r="F4034">
            <v>0</v>
          </cell>
        </row>
        <row r="4035">
          <cell r="B4035" t="str">
            <v>0550122</v>
          </cell>
          <cell r="C4035" t="str">
            <v>RUNNER'S HIGH- ELITE</v>
          </cell>
          <cell r="E4035">
            <v>0</v>
          </cell>
          <cell r="F4035">
            <v>0</v>
          </cell>
        </row>
        <row r="4036">
          <cell r="B4036" t="str">
            <v>0550140</v>
          </cell>
          <cell r="C4036" t="str">
            <v>WILSONS SPORTS OF LEBANON, INC</v>
          </cell>
          <cell r="E4036">
            <v>0</v>
          </cell>
          <cell r="F4036">
            <v>0</v>
          </cell>
        </row>
        <row r="4037">
          <cell r="B4037" t="str">
            <v>0550225</v>
          </cell>
          <cell r="C4037" t="str">
            <v>RUNNER'S HAVEN LLC -ELITE</v>
          </cell>
          <cell r="E4037">
            <v>8</v>
          </cell>
          <cell r="F4037">
            <v>0.08</v>
          </cell>
        </row>
        <row r="4038">
          <cell r="B4038" t="str">
            <v>0550316</v>
          </cell>
          <cell r="C4038" t="str">
            <v>ALL CITY FOOTWEAR INC.</v>
          </cell>
          <cell r="E4038">
            <v>0</v>
          </cell>
          <cell r="F4038">
            <v>0</v>
          </cell>
        </row>
        <row r="4039">
          <cell r="B4039" t="str">
            <v>0550425</v>
          </cell>
          <cell r="C4039" t="str">
            <v>STAN'S SPORT CENTER INC</v>
          </cell>
          <cell r="E4039">
            <v>0</v>
          </cell>
          <cell r="F4039">
            <v>0</v>
          </cell>
        </row>
        <row r="4040">
          <cell r="B4040" t="str">
            <v>0550426</v>
          </cell>
          <cell r="C4040" t="str">
            <v>PEEBLES INC</v>
          </cell>
          <cell r="D4040">
            <v>6</v>
          </cell>
          <cell r="E4040">
            <v>0</v>
          </cell>
          <cell r="F4040">
            <v>0.06</v>
          </cell>
        </row>
        <row r="4041">
          <cell r="B4041" t="str">
            <v>0550444</v>
          </cell>
          <cell r="C4041" t="str">
            <v>SPERRY TOP-SIDER</v>
          </cell>
          <cell r="E4041">
            <v>0</v>
          </cell>
          <cell r="F4041">
            <v>0</v>
          </cell>
        </row>
        <row r="4042">
          <cell r="B4042" t="str">
            <v>0550522</v>
          </cell>
          <cell r="C4042" t="str">
            <v>D &amp; W SALES LTD</v>
          </cell>
          <cell r="E4042">
            <v>0</v>
          </cell>
          <cell r="F4042">
            <v>0</v>
          </cell>
        </row>
        <row r="4043">
          <cell r="B4043" t="str">
            <v>0550526</v>
          </cell>
          <cell r="C4043" t="str">
            <v>WILTON BOOTERY, INC</v>
          </cell>
          <cell r="E4043">
            <v>0</v>
          </cell>
          <cell r="F4043">
            <v>0</v>
          </cell>
        </row>
        <row r="4044">
          <cell r="B4044" t="str">
            <v>0550528</v>
          </cell>
          <cell r="C4044" t="str">
            <v>S &amp; A CORPORATION</v>
          </cell>
          <cell r="E4044">
            <v>7</v>
          </cell>
          <cell r="F4044">
            <v>7.0000000000000007E-2</v>
          </cell>
        </row>
        <row r="4045">
          <cell r="B4045" t="str">
            <v>0550605</v>
          </cell>
          <cell r="C4045" t="str">
            <v>NEW BALANCE DFW I</v>
          </cell>
          <cell r="D4045">
            <v>10</v>
          </cell>
          <cell r="E4045">
            <v>0</v>
          </cell>
          <cell r="F4045">
            <v>0.1</v>
          </cell>
        </row>
        <row r="4046">
          <cell r="B4046" t="str">
            <v>0550627</v>
          </cell>
          <cell r="C4046" t="str">
            <v>SHOES AT MADISON INC</v>
          </cell>
          <cell r="E4046">
            <v>0</v>
          </cell>
          <cell r="F4046">
            <v>0</v>
          </cell>
        </row>
        <row r="4047">
          <cell r="B4047" t="str">
            <v>0550671</v>
          </cell>
          <cell r="C4047" t="str">
            <v>WILTON SPORT SHOP</v>
          </cell>
          <cell r="E4047">
            <v>0</v>
          </cell>
          <cell r="F4047">
            <v>0</v>
          </cell>
        </row>
        <row r="4048">
          <cell r="B4048" t="str">
            <v>0550719</v>
          </cell>
          <cell r="C4048" t="str">
            <v>JANSSEN'S SPORTING GOODS INC</v>
          </cell>
          <cell r="E4048">
            <v>0</v>
          </cell>
          <cell r="F4048">
            <v>0</v>
          </cell>
        </row>
        <row r="4049">
          <cell r="B4049" t="str">
            <v>0550725</v>
          </cell>
          <cell r="C4049" t="str">
            <v>SNEAKER CITY</v>
          </cell>
          <cell r="E4049">
            <v>0</v>
          </cell>
          <cell r="F4049">
            <v>0</v>
          </cell>
        </row>
        <row r="4050">
          <cell r="B4050" t="str">
            <v>0550726</v>
          </cell>
          <cell r="C4050" t="str">
            <v>THE SHOE STORE</v>
          </cell>
          <cell r="E4050">
            <v>0</v>
          </cell>
          <cell r="F4050">
            <v>0</v>
          </cell>
        </row>
        <row r="4051">
          <cell r="B4051" t="str">
            <v>0550731</v>
          </cell>
          <cell r="C4051" t="str">
            <v>SPARKO LLC</v>
          </cell>
          <cell r="E4051">
            <v>0</v>
          </cell>
          <cell r="F4051">
            <v>0</v>
          </cell>
        </row>
        <row r="4052">
          <cell r="B4052" t="str">
            <v>0550912</v>
          </cell>
          <cell r="C4052" t="str">
            <v>J CASEY'S INC</v>
          </cell>
          <cell r="E4052">
            <v>0</v>
          </cell>
          <cell r="F4052">
            <v>0</v>
          </cell>
        </row>
        <row r="4053">
          <cell r="B4053" t="str">
            <v>0550925</v>
          </cell>
          <cell r="C4053" t="str">
            <v>BEASLEY'S</v>
          </cell>
          <cell r="E4053">
            <v>0</v>
          </cell>
          <cell r="F4053">
            <v>0</v>
          </cell>
        </row>
        <row r="4054">
          <cell r="B4054" t="str">
            <v>0550930</v>
          </cell>
          <cell r="C4054" t="str">
            <v>FINISH STRONG SPORTS LLC</v>
          </cell>
          <cell r="E4054">
            <v>0</v>
          </cell>
          <cell r="F4054">
            <v>0</v>
          </cell>
        </row>
        <row r="4055">
          <cell r="B4055" t="str">
            <v>0551003</v>
          </cell>
          <cell r="C4055" t="str">
            <v>HOVEY'S SHOP INC</v>
          </cell>
          <cell r="E4055">
            <v>0</v>
          </cell>
          <cell r="F4055">
            <v>0</v>
          </cell>
        </row>
        <row r="4056">
          <cell r="B4056" t="str">
            <v>0551015</v>
          </cell>
          <cell r="C4056" t="str">
            <v>FOOT MATRIX INC</v>
          </cell>
          <cell r="E4056">
            <v>0</v>
          </cell>
          <cell r="F4056">
            <v>0</v>
          </cell>
        </row>
        <row r="4057">
          <cell r="B4057" t="str">
            <v>0551113</v>
          </cell>
          <cell r="C4057" t="str">
            <v>TO THE MAX FOOTWEAR</v>
          </cell>
          <cell r="E4057">
            <v>0</v>
          </cell>
          <cell r="F4057">
            <v>0</v>
          </cell>
        </row>
        <row r="4058">
          <cell r="B4058" t="str">
            <v>0551121</v>
          </cell>
          <cell r="C4058" t="str">
            <v>WILLEY'S STORE INC</v>
          </cell>
          <cell r="E4058">
            <v>0</v>
          </cell>
          <cell r="F4058">
            <v>0</v>
          </cell>
        </row>
        <row r="4059">
          <cell r="B4059" t="str">
            <v>0551203</v>
          </cell>
          <cell r="C4059" t="str">
            <v>MARLON SHOES INC</v>
          </cell>
          <cell r="E4059">
            <v>0</v>
          </cell>
          <cell r="F4059">
            <v>0</v>
          </cell>
        </row>
        <row r="4060">
          <cell r="B4060" t="str">
            <v>0551204</v>
          </cell>
          <cell r="C4060" t="str">
            <v>AMANGAYLE INC</v>
          </cell>
          <cell r="E4060">
            <v>0</v>
          </cell>
          <cell r="F4060">
            <v>0</v>
          </cell>
        </row>
        <row r="4061">
          <cell r="B4061" t="str">
            <v>0551217</v>
          </cell>
          <cell r="C4061" t="str">
            <v>BERNIE'S SHOES INC</v>
          </cell>
          <cell r="E4061">
            <v>0</v>
          </cell>
          <cell r="F4061">
            <v>0</v>
          </cell>
        </row>
        <row r="4062">
          <cell r="B4062" t="str">
            <v>0551220</v>
          </cell>
          <cell r="C4062" t="str">
            <v>FAMILY FOOT CLINIC</v>
          </cell>
          <cell r="E4062">
            <v>0</v>
          </cell>
          <cell r="F4062">
            <v>0</v>
          </cell>
        </row>
        <row r="4063">
          <cell r="B4063" t="str">
            <v>0551228</v>
          </cell>
          <cell r="C4063" t="str">
            <v>MT ROGER'S OUTFITTERS LTD</v>
          </cell>
          <cell r="E4063">
            <v>0</v>
          </cell>
          <cell r="F4063">
            <v>0</v>
          </cell>
        </row>
        <row r="4064">
          <cell r="B4064" t="str">
            <v>0551298</v>
          </cell>
          <cell r="C4064" t="str">
            <v>GRAND SPORTSWEAR</v>
          </cell>
          <cell r="E4064">
            <v>0</v>
          </cell>
          <cell r="F4064">
            <v>0</v>
          </cell>
        </row>
        <row r="4065">
          <cell r="B4065" t="str">
            <v>0551461</v>
          </cell>
          <cell r="C4065" t="str">
            <v>WINTERPORT BOOT SHOP</v>
          </cell>
          <cell r="E4065">
            <v>0</v>
          </cell>
          <cell r="F4065">
            <v>0</v>
          </cell>
        </row>
        <row r="4066">
          <cell r="B4066" t="str">
            <v>0551732</v>
          </cell>
          <cell r="C4066" t="str">
            <v>WOODSTOCK INC</v>
          </cell>
          <cell r="E4066">
            <v>0</v>
          </cell>
          <cell r="F4066">
            <v>0</v>
          </cell>
        </row>
        <row r="4067">
          <cell r="B4067" t="str">
            <v>0551800</v>
          </cell>
          <cell r="C4067" t="str">
            <v>WIGHTS SPORTING GOODS delete12/00</v>
          </cell>
          <cell r="E4067">
            <v>0</v>
          </cell>
          <cell r="F4067">
            <v>0</v>
          </cell>
        </row>
        <row r="4068">
          <cell r="B4068" t="str">
            <v>0552099</v>
          </cell>
          <cell r="C4068" t="str">
            <v>RIMINI, LTD.</v>
          </cell>
          <cell r="E4068">
            <v>8</v>
          </cell>
          <cell r="F4068">
            <v>0.08</v>
          </cell>
        </row>
        <row r="4069">
          <cell r="B4069" t="str">
            <v>0552230</v>
          </cell>
          <cell r="C4069" t="str">
            <v>YALE COMFORT SHOE</v>
          </cell>
          <cell r="E4069">
            <v>0</v>
          </cell>
          <cell r="F4069">
            <v>0</v>
          </cell>
        </row>
        <row r="4070">
          <cell r="B4070" t="str">
            <v>0552230</v>
          </cell>
          <cell r="C4070" t="str">
            <v>YALE COMFORT SHOE</v>
          </cell>
          <cell r="E4070">
            <v>8</v>
          </cell>
          <cell r="F4070">
            <v>0.08</v>
          </cell>
        </row>
        <row r="4071">
          <cell r="B4071" t="str">
            <v>0552267</v>
          </cell>
          <cell r="C4071" t="str">
            <v>YALE CO-OP    delete 8/00</v>
          </cell>
          <cell r="E4071">
            <v>0</v>
          </cell>
          <cell r="F4071">
            <v>0</v>
          </cell>
        </row>
        <row r="4072">
          <cell r="B4072" t="str">
            <v>0552496</v>
          </cell>
          <cell r="C4072" t="str">
            <v>YORKER SHOES</v>
          </cell>
          <cell r="E4072">
            <v>8</v>
          </cell>
          <cell r="F4072">
            <v>0.08</v>
          </cell>
        </row>
        <row r="4073">
          <cell r="B4073" t="str">
            <v>0553222</v>
          </cell>
          <cell r="C4073" t="str">
            <v>BECK AND BECK</v>
          </cell>
          <cell r="E4073">
            <v>0</v>
          </cell>
          <cell r="F4073">
            <v>0</v>
          </cell>
        </row>
        <row r="4074">
          <cell r="B4074" t="str">
            <v>0553255</v>
          </cell>
          <cell r="C4074" t="str">
            <v>ABC ATHLETIC SHOES</v>
          </cell>
          <cell r="E4074">
            <v>0</v>
          </cell>
          <cell r="F4074">
            <v>0</v>
          </cell>
        </row>
        <row r="4075">
          <cell r="B4075" t="str">
            <v>0553259</v>
          </cell>
          <cell r="C4075" t="str">
            <v>A B C SPORTS INC</v>
          </cell>
          <cell r="E4075">
            <v>0</v>
          </cell>
          <cell r="F4075">
            <v>0</v>
          </cell>
        </row>
        <row r="4076">
          <cell r="B4076" t="str">
            <v>0553290</v>
          </cell>
          <cell r="C4076" t="str">
            <v>AARDVARK SPORTS SHOP -ELITE</v>
          </cell>
          <cell r="E4076">
            <v>8</v>
          </cell>
          <cell r="F4076">
            <v>0.08</v>
          </cell>
        </row>
        <row r="4077">
          <cell r="B4077" t="str">
            <v>0553301</v>
          </cell>
          <cell r="C4077" t="str">
            <v>A &amp; H SPORTING GDS</v>
          </cell>
          <cell r="E4077">
            <v>0</v>
          </cell>
          <cell r="F4077">
            <v>0</v>
          </cell>
        </row>
        <row r="4078">
          <cell r="B4078" t="str">
            <v>0553354</v>
          </cell>
          <cell r="C4078" t="str">
            <v>ACTIVE EDGE</v>
          </cell>
          <cell r="E4078">
            <v>0</v>
          </cell>
          <cell r="F4078">
            <v>0</v>
          </cell>
        </row>
        <row r="4079">
          <cell r="B4079" t="str">
            <v>0553411</v>
          </cell>
          <cell r="C4079" t="str">
            <v>ADS ENTERPRISES INC</v>
          </cell>
          <cell r="E4079">
            <v>0</v>
          </cell>
          <cell r="F4079">
            <v>0</v>
          </cell>
        </row>
        <row r="4080">
          <cell r="B4080" t="str">
            <v>0553425</v>
          </cell>
          <cell r="C4080" t="str">
            <v>STEVEN N FRANCO INC</v>
          </cell>
          <cell r="E4080">
            <v>0</v>
          </cell>
          <cell r="F4080">
            <v>0</v>
          </cell>
        </row>
        <row r="4081">
          <cell r="B4081" t="str">
            <v>0553442</v>
          </cell>
          <cell r="C4081" t="str">
            <v>ABRAHAM AND STRAUS  DIP</v>
          </cell>
          <cell r="E4081">
            <v>0</v>
          </cell>
          <cell r="F4081">
            <v>0</v>
          </cell>
        </row>
        <row r="4082">
          <cell r="B4082" t="str">
            <v>0553487</v>
          </cell>
          <cell r="C4082" t="str">
            <v>STEVEN H ADLER, INC</v>
          </cell>
          <cell r="E4082">
            <v>0</v>
          </cell>
          <cell r="F4082">
            <v>0</v>
          </cell>
        </row>
        <row r="4083">
          <cell r="B4083" t="str">
            <v>0553488</v>
          </cell>
          <cell r="C4083" t="str">
            <v>JOSHUA MATHEWS INC</v>
          </cell>
          <cell r="E4083">
            <v>0</v>
          </cell>
          <cell r="F4083">
            <v>0</v>
          </cell>
        </row>
        <row r="4084">
          <cell r="B4084" t="str">
            <v>0553489</v>
          </cell>
          <cell r="C4084" t="str">
            <v>BIG &amp; TALL CORP</v>
          </cell>
          <cell r="E4084">
            <v>0</v>
          </cell>
          <cell r="F4084">
            <v>0</v>
          </cell>
        </row>
        <row r="4085">
          <cell r="B4085" t="str">
            <v>0553492</v>
          </cell>
          <cell r="C4085" t="str">
            <v>ADIRONDACK DAN INC</v>
          </cell>
          <cell r="E4085">
            <v>0</v>
          </cell>
          <cell r="F4085">
            <v>0</v>
          </cell>
        </row>
        <row r="4086">
          <cell r="B4086" t="str">
            <v>0553520</v>
          </cell>
          <cell r="C4086" t="str">
            <v>A &amp; E SPORTS CENTER OF NEW JER</v>
          </cell>
          <cell r="E4086">
            <v>0</v>
          </cell>
          <cell r="F4086">
            <v>0</v>
          </cell>
        </row>
        <row r="4087">
          <cell r="B4087" t="str">
            <v>0553575</v>
          </cell>
          <cell r="C4087" t="str">
            <v>ADAM SHOE COMPANY, INC</v>
          </cell>
          <cell r="E4087">
            <v>0</v>
          </cell>
          <cell r="F4087">
            <v>0</v>
          </cell>
        </row>
        <row r="4088">
          <cell r="B4088" t="str">
            <v>0553598</v>
          </cell>
          <cell r="C4088" t="str">
            <v>ALDEN BOOTERY, INC</v>
          </cell>
          <cell r="E4088">
            <v>0</v>
          </cell>
          <cell r="F4088">
            <v>0</v>
          </cell>
        </row>
        <row r="4089">
          <cell r="B4089" t="str">
            <v>0553600</v>
          </cell>
          <cell r="C4089" t="str">
            <v>ALL TYPE SNEAKERS INC</v>
          </cell>
          <cell r="E4089">
            <v>0</v>
          </cell>
          <cell r="F4089">
            <v>0</v>
          </cell>
        </row>
        <row r="4090">
          <cell r="B4090" t="str">
            <v>0553615</v>
          </cell>
          <cell r="C4090" t="str">
            <v>ALICE'S WONDERLAND, INC</v>
          </cell>
          <cell r="E4090">
            <v>0</v>
          </cell>
          <cell r="F4090">
            <v>0</v>
          </cell>
        </row>
        <row r="4091">
          <cell r="B4091" t="str">
            <v>0553631</v>
          </cell>
          <cell r="C4091" t="str">
            <v>ALFRED'S SPORTS SHOP</v>
          </cell>
          <cell r="E4091">
            <v>0</v>
          </cell>
          <cell r="F4091">
            <v>0</v>
          </cell>
        </row>
        <row r="4092">
          <cell r="B4092" t="str">
            <v>0553647</v>
          </cell>
          <cell r="C4092" t="str">
            <v>ALLEN'S SHOES, INC</v>
          </cell>
          <cell r="E4092">
            <v>0</v>
          </cell>
          <cell r="F4092">
            <v>0</v>
          </cell>
        </row>
        <row r="4093">
          <cell r="B4093" t="str">
            <v>0553689</v>
          </cell>
          <cell r="C4093" t="str">
            <v>ALLEN'S SHOES INC</v>
          </cell>
          <cell r="E4093">
            <v>0</v>
          </cell>
          <cell r="F4093">
            <v>0</v>
          </cell>
        </row>
        <row r="4094">
          <cell r="B4094" t="str">
            <v>0553719</v>
          </cell>
          <cell r="C4094" t="str">
            <v>ALLEN SPORTS SHOP</v>
          </cell>
          <cell r="E4094">
            <v>0</v>
          </cell>
          <cell r="F4094">
            <v>0</v>
          </cell>
        </row>
        <row r="4095">
          <cell r="B4095" t="str">
            <v>0553720</v>
          </cell>
          <cell r="C4095" t="str">
            <v>ALLEN SPORTS SHOP  D I P</v>
          </cell>
          <cell r="E4095">
            <v>0</v>
          </cell>
          <cell r="F4095">
            <v>0</v>
          </cell>
        </row>
        <row r="4096">
          <cell r="B4096" t="str">
            <v>0553798</v>
          </cell>
          <cell r="C4096" t="str">
            <v>FENNER  ENTERPRISE</v>
          </cell>
          <cell r="E4096">
            <v>0</v>
          </cell>
          <cell r="F4096">
            <v>0</v>
          </cell>
        </row>
        <row r="4097">
          <cell r="B4097" t="str">
            <v>0553900</v>
          </cell>
          <cell r="C4097" t="str">
            <v>ALL STAR SPORTS CENTER</v>
          </cell>
          <cell r="E4097">
            <v>0</v>
          </cell>
          <cell r="F4097">
            <v>0</v>
          </cell>
        </row>
        <row r="4098">
          <cell r="B4098" t="str">
            <v>0553985</v>
          </cell>
          <cell r="C4098" t="str">
            <v>ALL SEASONS SPORTS</v>
          </cell>
          <cell r="E4098">
            <v>0</v>
          </cell>
          <cell r="F4098">
            <v>0</v>
          </cell>
        </row>
        <row r="4099">
          <cell r="B4099" t="str">
            <v>0554104</v>
          </cell>
          <cell r="C4099" t="str">
            <v>ALL-COURT ATHLETIC FOOTWEAR</v>
          </cell>
          <cell r="E4099">
            <v>0</v>
          </cell>
          <cell r="F4099">
            <v>0</v>
          </cell>
        </row>
        <row r="4100">
          <cell r="B4100" t="str">
            <v>0554109</v>
          </cell>
          <cell r="C4100" t="str">
            <v>ALL CITIES UNIFORMS CO INC</v>
          </cell>
          <cell r="E4100">
            <v>0</v>
          </cell>
          <cell r="F4100">
            <v>0</v>
          </cell>
        </row>
        <row r="4101">
          <cell r="B4101" t="str">
            <v>0554209</v>
          </cell>
          <cell r="C4101" t="str">
            <v>AMERICAN POWER PRODUCTS INC</v>
          </cell>
          <cell r="E4101">
            <v>0</v>
          </cell>
          <cell r="F4101">
            <v>0</v>
          </cell>
        </row>
        <row r="4102">
          <cell r="B4102" t="str">
            <v>0554250</v>
          </cell>
          <cell r="C4102" t="str">
            <v>ALL SORTS OF SPORTS</v>
          </cell>
          <cell r="E4102">
            <v>0</v>
          </cell>
          <cell r="F4102">
            <v>0</v>
          </cell>
        </row>
        <row r="4103">
          <cell r="B4103" t="str">
            <v>0554462</v>
          </cell>
          <cell r="C4103" t="str">
            <v>ALS TWIN SHOP</v>
          </cell>
          <cell r="E4103">
            <v>0</v>
          </cell>
          <cell r="F4103">
            <v>0</v>
          </cell>
        </row>
        <row r="4104">
          <cell r="B4104" t="str">
            <v>0554545</v>
          </cell>
          <cell r="C4104" t="str">
            <v>ALL STAR SPORT CTR III</v>
          </cell>
          <cell r="E4104">
            <v>0</v>
          </cell>
          <cell r="F4104">
            <v>0</v>
          </cell>
        </row>
        <row r="4105">
          <cell r="B4105" t="str">
            <v>0554567</v>
          </cell>
          <cell r="C4105" t="str">
            <v>ALL STAR SPORT CENTER</v>
          </cell>
          <cell r="E4105">
            <v>0</v>
          </cell>
          <cell r="F4105">
            <v>0</v>
          </cell>
        </row>
        <row r="4106">
          <cell r="B4106" t="str">
            <v>0554588</v>
          </cell>
          <cell r="C4106" t="str">
            <v>ALL STAR SP CENTER INC</v>
          </cell>
          <cell r="E4106">
            <v>0</v>
          </cell>
          <cell r="F4106">
            <v>0</v>
          </cell>
        </row>
        <row r="4107">
          <cell r="B4107" t="str">
            <v>0554600</v>
          </cell>
          <cell r="C4107" t="str">
            <v>ARMENIA MOUNTAIN FOOTWEAR</v>
          </cell>
          <cell r="E4107">
            <v>0</v>
          </cell>
          <cell r="F4107">
            <v>0</v>
          </cell>
        </row>
        <row r="4108">
          <cell r="B4108" t="str">
            <v>0554601</v>
          </cell>
          <cell r="C4108" t="str">
            <v>ALL STRINGS ATTACHED INC</v>
          </cell>
          <cell r="E4108">
            <v>0</v>
          </cell>
          <cell r="F4108">
            <v>0</v>
          </cell>
        </row>
        <row r="4109">
          <cell r="B4109" t="str">
            <v>0554608</v>
          </cell>
          <cell r="C4109" t="str">
            <v>ALLEY SPORTS M.O.</v>
          </cell>
          <cell r="E4109">
            <v>0</v>
          </cell>
          <cell r="F4109">
            <v>0</v>
          </cell>
        </row>
        <row r="4110">
          <cell r="B4110" t="str">
            <v>0554609</v>
          </cell>
          <cell r="C4110" t="str">
            <v>ALL TEAM SPORTS INC</v>
          </cell>
          <cell r="E4110">
            <v>0</v>
          </cell>
          <cell r="F4110">
            <v>0</v>
          </cell>
        </row>
        <row r="4111">
          <cell r="B4111" t="str">
            <v>0554650</v>
          </cell>
          <cell r="C4111" t="str">
            <v>AL'S SPORTING GOODS</v>
          </cell>
          <cell r="E4111">
            <v>0</v>
          </cell>
          <cell r="F4111">
            <v>0</v>
          </cell>
        </row>
        <row r="4112">
          <cell r="B4112" t="str">
            <v>0554687</v>
          </cell>
          <cell r="C4112" t="str">
            <v>ALPERTS PHARMACY &amp; MEDICAL</v>
          </cell>
          <cell r="E4112">
            <v>0</v>
          </cell>
          <cell r="F4112">
            <v>0</v>
          </cell>
        </row>
        <row r="4113">
          <cell r="B4113" t="str">
            <v>0554688</v>
          </cell>
          <cell r="C4113" t="str">
            <v>ALPERTS PHARMACY, INC.</v>
          </cell>
          <cell r="E4113">
            <v>0</v>
          </cell>
          <cell r="F4113">
            <v>0</v>
          </cell>
        </row>
        <row r="4114">
          <cell r="B4114" t="str">
            <v>0554689</v>
          </cell>
          <cell r="C4114" t="str">
            <v>ALPERT'S MEDICAL/PERFECTLY YOU</v>
          </cell>
          <cell r="E4114">
            <v>0</v>
          </cell>
          <cell r="F4114">
            <v>0</v>
          </cell>
        </row>
        <row r="4115">
          <cell r="B4115" t="str">
            <v>0554864</v>
          </cell>
          <cell r="C4115" t="str">
            <v>A J PRICE CORP</v>
          </cell>
          <cell r="E4115">
            <v>0</v>
          </cell>
          <cell r="F4115">
            <v>0</v>
          </cell>
        </row>
        <row r="4116">
          <cell r="B4116" t="str">
            <v>0554868</v>
          </cell>
          <cell r="C4116" t="str">
            <v>ALBEE SHOE CORP    delete 8/00</v>
          </cell>
          <cell r="E4116">
            <v>0</v>
          </cell>
          <cell r="F4116">
            <v>0</v>
          </cell>
        </row>
        <row r="4117">
          <cell r="B4117" t="str">
            <v>0554954</v>
          </cell>
          <cell r="C4117" t="str">
            <v>AMERICAN RUNNING CENTER</v>
          </cell>
          <cell r="E4117">
            <v>0</v>
          </cell>
          <cell r="F4117">
            <v>0</v>
          </cell>
        </row>
        <row r="4118">
          <cell r="B4118" t="str">
            <v>0555053</v>
          </cell>
          <cell r="C4118" t="str">
            <v>AMERICAN SPRT PRODUCTS</v>
          </cell>
          <cell r="E4118">
            <v>0</v>
          </cell>
          <cell r="F4118">
            <v>0</v>
          </cell>
        </row>
        <row r="4119">
          <cell r="B4119" t="str">
            <v>0555108</v>
          </cell>
          <cell r="C4119" t="str">
            <v>ACE ATHLETIC INC</v>
          </cell>
          <cell r="E4119">
            <v>0</v>
          </cell>
          <cell r="F4119">
            <v>0</v>
          </cell>
        </row>
        <row r="4120">
          <cell r="B4120" t="str">
            <v>0555178</v>
          </cell>
          <cell r="C4120" t="str">
            <v>ALTIER AND SONS SHOES,INC</v>
          </cell>
          <cell r="E4120">
            <v>0</v>
          </cell>
          <cell r="F4120">
            <v>0</v>
          </cell>
        </row>
        <row r="4121">
          <cell r="B4121" t="str">
            <v>0555201</v>
          </cell>
          <cell r="C4121" t="str">
            <v>AMERICAN SPT SHOP OF COOPERSTO</v>
          </cell>
          <cell r="E4121">
            <v>0</v>
          </cell>
          <cell r="F4121">
            <v>0</v>
          </cell>
        </row>
        <row r="4122">
          <cell r="B4122" t="str">
            <v>0555207</v>
          </cell>
          <cell r="C4122" t="str">
            <v>AMENTO'S FOOTWEAR INC delete12/00</v>
          </cell>
          <cell r="E4122">
            <v>0</v>
          </cell>
          <cell r="F4122">
            <v>0</v>
          </cell>
        </row>
        <row r="4123">
          <cell r="B4123" t="str">
            <v>0555218</v>
          </cell>
          <cell r="C4123" t="str">
            <v>AMHERST ATHLETICS</v>
          </cell>
          <cell r="E4123">
            <v>0</v>
          </cell>
          <cell r="F4123">
            <v>0</v>
          </cell>
        </row>
        <row r="4124">
          <cell r="B4124" t="str">
            <v>0555219</v>
          </cell>
          <cell r="C4124" t="str">
            <v>ABE BERNSTEIN CLOTHING INC</v>
          </cell>
          <cell r="E4124">
            <v>0</v>
          </cell>
          <cell r="F4124">
            <v>0</v>
          </cell>
        </row>
        <row r="4125">
          <cell r="B4125" t="str">
            <v>0555223</v>
          </cell>
          <cell r="C4125" t="str">
            <v>ANACONDA-KAYE SPORTS</v>
          </cell>
          <cell r="E4125">
            <v>0</v>
          </cell>
          <cell r="F4125">
            <v>0</v>
          </cell>
        </row>
        <row r="4126">
          <cell r="B4126" t="str">
            <v>0555224</v>
          </cell>
          <cell r="C4126" t="str">
            <v>ANACONDA  SPORTS</v>
          </cell>
          <cell r="E4126">
            <v>0</v>
          </cell>
          <cell r="F4126">
            <v>0</v>
          </cell>
        </row>
        <row r="4127">
          <cell r="B4127" t="str">
            <v>0555227</v>
          </cell>
          <cell r="C4127" t="str">
            <v>NEW BALANCE MONTGOMERY</v>
          </cell>
          <cell r="D4127">
            <v>10</v>
          </cell>
          <cell r="E4127">
            <v>0</v>
          </cell>
          <cell r="F4127">
            <v>0.1</v>
          </cell>
        </row>
        <row r="4128">
          <cell r="B4128" t="str">
            <v>0555307</v>
          </cell>
          <cell r="C4128" t="str">
            <v>ANGELO SERAFINO INC</v>
          </cell>
          <cell r="E4128">
            <v>0</v>
          </cell>
          <cell r="F4128">
            <v>0</v>
          </cell>
        </row>
        <row r="4129">
          <cell r="B4129" t="str">
            <v>0555333</v>
          </cell>
          <cell r="C4129" t="str">
            <v>ANNA STEINIGER</v>
          </cell>
          <cell r="E4129">
            <v>0</v>
          </cell>
          <cell r="F4129">
            <v>0</v>
          </cell>
        </row>
        <row r="4130">
          <cell r="B4130" t="str">
            <v>0555419</v>
          </cell>
          <cell r="C4130" t="str">
            <v>AMERICAN HEALTH STORE  DELETED 6/99</v>
          </cell>
          <cell r="E4130">
            <v>0</v>
          </cell>
          <cell r="F4130">
            <v>0</v>
          </cell>
        </row>
        <row r="4131">
          <cell r="B4131" t="str">
            <v>0555445</v>
          </cell>
          <cell r="C4131" t="str">
            <v>APEX FOOT HEALTH INDUSTRIES</v>
          </cell>
          <cell r="E4131">
            <v>0</v>
          </cell>
          <cell r="F4131">
            <v>0</v>
          </cell>
        </row>
        <row r="4132">
          <cell r="B4132" t="str">
            <v>0555555</v>
          </cell>
          <cell r="C4132" t="str">
            <v>ACCOUNTING &amp; FINANCE OFFICE</v>
          </cell>
          <cell r="E4132">
            <v>0</v>
          </cell>
          <cell r="F4132">
            <v>0</v>
          </cell>
        </row>
        <row r="4133">
          <cell r="B4133" t="str">
            <v>0555694</v>
          </cell>
          <cell r="C4133" t="str">
            <v>APOLLO SHOE REPAIR</v>
          </cell>
          <cell r="E4133">
            <v>0</v>
          </cell>
          <cell r="F4133">
            <v>0</v>
          </cell>
        </row>
        <row r="4134">
          <cell r="B4134" t="str">
            <v>0555800</v>
          </cell>
          <cell r="C4134" t="str">
            <v>PJ'S SPORTS</v>
          </cell>
          <cell r="E4134">
            <v>0</v>
          </cell>
          <cell r="F4134">
            <v>0</v>
          </cell>
        </row>
        <row r="4135">
          <cell r="B4135" t="str">
            <v>0555851</v>
          </cell>
          <cell r="C4135" t="str">
            <v>M &amp; M STORES INC</v>
          </cell>
          <cell r="E4135">
            <v>0</v>
          </cell>
          <cell r="F4135">
            <v>0</v>
          </cell>
        </row>
        <row r="4136">
          <cell r="B4136" t="str">
            <v>0555886</v>
          </cell>
          <cell r="C4136" t="str">
            <v>ARCHIE'S SHOE STORE</v>
          </cell>
          <cell r="E4136">
            <v>0</v>
          </cell>
          <cell r="F4136">
            <v>0</v>
          </cell>
        </row>
        <row r="4137">
          <cell r="B4137" t="str">
            <v>0555887</v>
          </cell>
          <cell r="C4137" t="str">
            <v>ARTLIN'S SHOE CTR.</v>
          </cell>
          <cell r="E4137">
            <v>0</v>
          </cell>
          <cell r="F4137">
            <v>0</v>
          </cell>
        </row>
        <row r="4138">
          <cell r="B4138" t="str">
            <v>0555888</v>
          </cell>
          <cell r="C4138" t="str">
            <v>A R K K INTERNATIONAL, INC</v>
          </cell>
          <cell r="E4138">
            <v>0</v>
          </cell>
          <cell r="F4138">
            <v>0</v>
          </cell>
        </row>
        <row r="4139">
          <cell r="B4139" t="str">
            <v>0555919</v>
          </cell>
          <cell r="C4139" t="str">
            <v>841 BROAD STREET CORP</v>
          </cell>
          <cell r="E4139">
            <v>0</v>
          </cell>
          <cell r="F4139">
            <v>0</v>
          </cell>
        </row>
        <row r="4140">
          <cell r="B4140" t="str">
            <v>0555987</v>
          </cell>
          <cell r="C4140" t="str">
            <v>ARMONK TENNIS CLUB</v>
          </cell>
          <cell r="E4140">
            <v>0</v>
          </cell>
          <cell r="F4140">
            <v>0</v>
          </cell>
        </row>
        <row r="4141">
          <cell r="B4141" t="str">
            <v>0556139</v>
          </cell>
          <cell r="C4141" t="str">
            <v>A STEP AHEAD</v>
          </cell>
          <cell r="E4141">
            <v>0</v>
          </cell>
          <cell r="F4141">
            <v>0</v>
          </cell>
        </row>
        <row r="4142">
          <cell r="B4142" t="str">
            <v>0556327</v>
          </cell>
          <cell r="C4142" t="str">
            <v>ATHLEISURE FOOT INC</v>
          </cell>
          <cell r="E4142">
            <v>0</v>
          </cell>
          <cell r="F4142">
            <v>0</v>
          </cell>
        </row>
        <row r="4143">
          <cell r="B4143" t="str">
            <v>0556331</v>
          </cell>
          <cell r="C4143" t="str">
            <v>ATHLEISURE'S CORNER SHOES INC</v>
          </cell>
          <cell r="E4143">
            <v>0</v>
          </cell>
          <cell r="F4143">
            <v>0</v>
          </cell>
        </row>
        <row r="4144">
          <cell r="B4144" t="str">
            <v>0556605</v>
          </cell>
          <cell r="C4144" t="str">
            <v>ATHLETE'S BOUTIQUE CORP</v>
          </cell>
          <cell r="E4144">
            <v>0</v>
          </cell>
          <cell r="F4144">
            <v>0</v>
          </cell>
        </row>
        <row r="4145">
          <cell r="B4145" t="str">
            <v>0556655</v>
          </cell>
          <cell r="C4145" t="str">
            <v>ATHLETE'S CLOSET</v>
          </cell>
          <cell r="E4145">
            <v>0</v>
          </cell>
          <cell r="F4145">
            <v>0</v>
          </cell>
        </row>
        <row r="4146">
          <cell r="B4146" t="str">
            <v>0556680</v>
          </cell>
          <cell r="C4146" t="str">
            <v>ATHLETE'S CHOICE, INC</v>
          </cell>
          <cell r="E4146">
            <v>0</v>
          </cell>
          <cell r="F4146">
            <v>0</v>
          </cell>
        </row>
        <row r="4147">
          <cell r="B4147" t="str">
            <v>0556742</v>
          </cell>
          <cell r="C4147" t="str">
            <v>JOHN E MATTES JR INC</v>
          </cell>
          <cell r="E4147">
            <v>0</v>
          </cell>
          <cell r="F4147">
            <v>0</v>
          </cell>
        </row>
        <row r="4148">
          <cell r="B4148" t="str">
            <v>0556920</v>
          </cell>
          <cell r="C4148" t="str">
            <v>ATHLETE'S FOOT - HOMEWOOD</v>
          </cell>
          <cell r="E4148">
            <v>0</v>
          </cell>
          <cell r="F4148">
            <v>0</v>
          </cell>
        </row>
        <row r="4149">
          <cell r="B4149" t="str">
            <v>0556970</v>
          </cell>
          <cell r="C4149" t="str">
            <v>ATHLETE'S FOOT OF READING</v>
          </cell>
          <cell r="E4149">
            <v>0</v>
          </cell>
          <cell r="F4149">
            <v>0</v>
          </cell>
        </row>
        <row r="4150">
          <cell r="B4150" t="str">
            <v>0556973</v>
          </cell>
          <cell r="C4150" t="str">
            <v>ARKAY UNIFORM CTR INC delete12/00</v>
          </cell>
          <cell r="E4150">
            <v>0</v>
          </cell>
          <cell r="F4150">
            <v>0</v>
          </cell>
        </row>
        <row r="4151">
          <cell r="B4151" t="str">
            <v>0557048</v>
          </cell>
          <cell r="C4151" t="str">
            <v>BOCA ENTERPRISES INC</v>
          </cell>
          <cell r="E4151">
            <v>7</v>
          </cell>
          <cell r="F4151">
            <v>7.0000000000000007E-2</v>
          </cell>
        </row>
        <row r="4152">
          <cell r="B4152" t="str">
            <v>0557055</v>
          </cell>
          <cell r="C4152" t="str">
            <v>ATHLETE'S FOOT</v>
          </cell>
          <cell r="E4152">
            <v>0</v>
          </cell>
          <cell r="F4152">
            <v>0</v>
          </cell>
        </row>
        <row r="4153">
          <cell r="B4153" t="str">
            <v>0557058</v>
          </cell>
          <cell r="C4153" t="str">
            <v>ATHLETE'S FOOT</v>
          </cell>
          <cell r="E4153">
            <v>0</v>
          </cell>
          <cell r="F4153">
            <v>0</v>
          </cell>
        </row>
        <row r="4154">
          <cell r="B4154" t="str">
            <v>0557307</v>
          </cell>
          <cell r="C4154" t="str">
            <v>ATHLETE'S FOOT        ***</v>
          </cell>
          <cell r="E4154">
            <v>8</v>
          </cell>
          <cell r="F4154">
            <v>0.08</v>
          </cell>
        </row>
        <row r="4155">
          <cell r="B4155" t="str">
            <v>0557425</v>
          </cell>
          <cell r="C4155" t="str">
            <v>ALTA SHOE SHOP INC</v>
          </cell>
          <cell r="E4155">
            <v>0</v>
          </cell>
          <cell r="F4155">
            <v>0</v>
          </cell>
        </row>
        <row r="4156">
          <cell r="B4156" t="str">
            <v>0557457</v>
          </cell>
          <cell r="C4156" t="str">
            <v>AMERICAN DRUG CTR INC</v>
          </cell>
          <cell r="E4156">
            <v>0</v>
          </cell>
          <cell r="F4156">
            <v>0</v>
          </cell>
        </row>
        <row r="4157">
          <cell r="B4157" t="str">
            <v>0557730</v>
          </cell>
          <cell r="C4157" t="str">
            <v>DKG ATHLETICS INC</v>
          </cell>
          <cell r="E4157">
            <v>0</v>
          </cell>
          <cell r="F4157">
            <v>0</v>
          </cell>
        </row>
        <row r="4158">
          <cell r="B4158" t="str">
            <v>0557811</v>
          </cell>
          <cell r="C4158" t="str">
            <v>FOOT-STOP INC</v>
          </cell>
          <cell r="E4158">
            <v>0</v>
          </cell>
          <cell r="F4158">
            <v>0</v>
          </cell>
        </row>
        <row r="4159">
          <cell r="B4159" t="str">
            <v>0558014</v>
          </cell>
          <cell r="C4159" t="str">
            <v>ATHLETES FOOT OF MONMOUTH INC</v>
          </cell>
          <cell r="E4159">
            <v>7</v>
          </cell>
          <cell r="F4159">
            <v>7.0000000000000007E-2</v>
          </cell>
        </row>
        <row r="4160">
          <cell r="B4160" t="str">
            <v>0558095</v>
          </cell>
          <cell r="C4160" t="str">
            <v>ATHLETE'S FOOT        ***</v>
          </cell>
          <cell r="E4160">
            <v>7</v>
          </cell>
          <cell r="F4160">
            <v>7.0000000000000007E-2</v>
          </cell>
        </row>
        <row r="4161">
          <cell r="B4161" t="str">
            <v>0558096</v>
          </cell>
          <cell r="C4161" t="str">
            <v>ATHLETE'S FOOT       ***</v>
          </cell>
          <cell r="E4161">
            <v>8</v>
          </cell>
          <cell r="F4161">
            <v>0.08</v>
          </cell>
        </row>
        <row r="4162">
          <cell r="B4162" t="str">
            <v>0559687</v>
          </cell>
          <cell r="C4162" t="str">
            <v>ATHLETE'S FOOT</v>
          </cell>
          <cell r="E4162">
            <v>5</v>
          </cell>
          <cell r="F4162">
            <v>0.05</v>
          </cell>
        </row>
        <row r="4163">
          <cell r="B4163" t="str">
            <v>0559688</v>
          </cell>
          <cell r="C4163" t="str">
            <v>ATHLETE'S FOOT</v>
          </cell>
          <cell r="E4163">
            <v>7</v>
          </cell>
          <cell r="F4163">
            <v>7.0000000000000007E-2</v>
          </cell>
        </row>
        <row r="4164">
          <cell r="B4164" t="str">
            <v>0560219</v>
          </cell>
          <cell r="C4164" t="str">
            <v>ATHLETE'S FOOT        ***</v>
          </cell>
          <cell r="E4164">
            <v>7</v>
          </cell>
          <cell r="F4164">
            <v>7.0000000000000007E-2</v>
          </cell>
        </row>
        <row r="4165">
          <cell r="B4165" t="str">
            <v>0560221</v>
          </cell>
          <cell r="C4165" t="str">
            <v>ATHLETE'S FOOT       ***</v>
          </cell>
          <cell r="E4165">
            <v>8</v>
          </cell>
          <cell r="F4165">
            <v>0.08</v>
          </cell>
        </row>
        <row r="4166">
          <cell r="B4166" t="str">
            <v>0560222</v>
          </cell>
          <cell r="C4166" t="str">
            <v>ATHLETE'S FOOT       ***</v>
          </cell>
          <cell r="E4166">
            <v>8</v>
          </cell>
          <cell r="F4166">
            <v>0.08</v>
          </cell>
        </row>
        <row r="4167">
          <cell r="B4167" t="str">
            <v>0560223</v>
          </cell>
          <cell r="C4167" t="str">
            <v>ATHLETE'S FOOT OF EASTCHESTER</v>
          </cell>
          <cell r="E4167">
            <v>8</v>
          </cell>
          <cell r="F4167">
            <v>0.08</v>
          </cell>
        </row>
        <row r="4168">
          <cell r="B4168" t="str">
            <v>0560225</v>
          </cell>
          <cell r="C4168" t="str">
            <v>B &amp; D SPORTS</v>
          </cell>
          <cell r="E4168">
            <v>0</v>
          </cell>
          <cell r="F4168">
            <v>0</v>
          </cell>
        </row>
        <row r="4169">
          <cell r="B4169" t="str">
            <v>0560412</v>
          </cell>
          <cell r="C4169" t="str">
            <v>GABRIEL BROTHERS INC</v>
          </cell>
          <cell r="E4169">
            <v>0</v>
          </cell>
          <cell r="F4169">
            <v>0</v>
          </cell>
        </row>
        <row r="4170">
          <cell r="B4170" t="str">
            <v>0560758</v>
          </cell>
          <cell r="C4170" t="str">
            <v>ATHLETE'S FOOT        ***</v>
          </cell>
          <cell r="E4170">
            <v>8</v>
          </cell>
          <cell r="F4170">
            <v>0.08</v>
          </cell>
        </row>
        <row r="4171">
          <cell r="B4171" t="str">
            <v>0560917</v>
          </cell>
          <cell r="C4171" t="str">
            <v>CSX HOTELS INC</v>
          </cell>
          <cell r="E4171">
            <v>0</v>
          </cell>
          <cell r="F4171">
            <v>0</v>
          </cell>
        </row>
        <row r="4172">
          <cell r="B4172" t="str">
            <v>0561010</v>
          </cell>
          <cell r="C4172" t="str">
            <v>ATHLETE'S FOOT</v>
          </cell>
          <cell r="E4172">
            <v>7</v>
          </cell>
          <cell r="F4172">
            <v>7.0000000000000007E-2</v>
          </cell>
        </row>
        <row r="4173">
          <cell r="B4173" t="str">
            <v>0561018</v>
          </cell>
          <cell r="C4173" t="str">
            <v>MEEKER MARSHALLS INC</v>
          </cell>
          <cell r="E4173">
            <v>8</v>
          </cell>
          <cell r="F4173">
            <v>0.08</v>
          </cell>
        </row>
        <row r="4174">
          <cell r="B4174" t="str">
            <v>0561106</v>
          </cell>
          <cell r="C4174" t="str">
            <v>ALPERT'S MEDICAL EQUIP &amp; SUPPL</v>
          </cell>
          <cell r="E4174">
            <v>0</v>
          </cell>
          <cell r="F4174">
            <v>0</v>
          </cell>
        </row>
        <row r="4175">
          <cell r="B4175" t="str">
            <v>0561108</v>
          </cell>
          <cell r="C4175" t="str">
            <v>MELFE'S SHOES</v>
          </cell>
          <cell r="E4175">
            <v>0</v>
          </cell>
          <cell r="F4175">
            <v>0</v>
          </cell>
        </row>
        <row r="4176">
          <cell r="B4176" t="str">
            <v>0561203</v>
          </cell>
          <cell r="C4176" t="str">
            <v>SPORTS N SPOKES</v>
          </cell>
          <cell r="E4176">
            <v>0</v>
          </cell>
          <cell r="F4176">
            <v>0</v>
          </cell>
        </row>
        <row r="4177">
          <cell r="B4177" t="str">
            <v>0561207</v>
          </cell>
          <cell r="C4177" t="str">
            <v>THE OUTFITTER AT HARPERS FERRY</v>
          </cell>
          <cell r="E4177">
            <v>0</v>
          </cell>
          <cell r="F4177">
            <v>0</v>
          </cell>
        </row>
        <row r="4178">
          <cell r="B4178" t="str">
            <v>0561250</v>
          </cell>
          <cell r="C4178" t="str">
            <v>ATHLETE'S FOOT</v>
          </cell>
          <cell r="E4178">
            <v>7</v>
          </cell>
          <cell r="F4178">
            <v>7.0000000000000007E-2</v>
          </cell>
        </row>
        <row r="4179">
          <cell r="B4179" t="str">
            <v>0561339</v>
          </cell>
          <cell r="C4179" t="str">
            <v>ATHLETE'S FOOT   STORE 516</v>
          </cell>
          <cell r="E4179">
            <v>7</v>
          </cell>
          <cell r="F4179">
            <v>7.0000000000000007E-2</v>
          </cell>
        </row>
        <row r="4180">
          <cell r="B4180" t="str">
            <v>0561401</v>
          </cell>
          <cell r="C4180" t="str">
            <v>ATHLETE'S FOOT        ***</v>
          </cell>
          <cell r="E4180">
            <v>8</v>
          </cell>
          <cell r="F4180">
            <v>0.08</v>
          </cell>
        </row>
        <row r="4181">
          <cell r="B4181" t="str">
            <v>0561431</v>
          </cell>
          <cell r="C4181" t="str">
            <v>AL/MA CORP</v>
          </cell>
          <cell r="E4181">
            <v>0</v>
          </cell>
          <cell r="F4181">
            <v>0</v>
          </cell>
        </row>
        <row r="4182">
          <cell r="B4182" t="str">
            <v>0561561</v>
          </cell>
          <cell r="C4182" t="str">
            <v>ATHLETE'S ATTIRE</v>
          </cell>
          <cell r="E4182">
            <v>0</v>
          </cell>
          <cell r="F4182">
            <v>0</v>
          </cell>
        </row>
        <row r="4183">
          <cell r="B4183" t="str">
            <v>0561651</v>
          </cell>
          <cell r="C4183" t="str">
            <v>APPALACHIAN SPORT, INC</v>
          </cell>
          <cell r="E4183">
            <v>0</v>
          </cell>
          <cell r="F4183">
            <v>0</v>
          </cell>
        </row>
        <row r="4184">
          <cell r="B4184" t="str">
            <v>0561998</v>
          </cell>
          <cell r="C4184" t="str">
            <v>CRIMSON SPORTS INC</v>
          </cell>
          <cell r="E4184">
            <v>0</v>
          </cell>
          <cell r="F4184">
            <v>0</v>
          </cell>
        </row>
        <row r="4185">
          <cell r="B4185" t="str">
            <v>0562335</v>
          </cell>
          <cell r="C4185" t="str">
            <v>ATHLETE'S FOOT</v>
          </cell>
          <cell r="E4185">
            <v>0</v>
          </cell>
          <cell r="F4185">
            <v>0</v>
          </cell>
        </row>
        <row r="4186">
          <cell r="B4186" t="str">
            <v>0563098</v>
          </cell>
          <cell r="C4186" t="str">
            <v>ROBERT'S SHOES</v>
          </cell>
          <cell r="E4186">
            <v>0</v>
          </cell>
          <cell r="F4186">
            <v>0</v>
          </cell>
        </row>
        <row r="4187">
          <cell r="B4187" t="str">
            <v>0563390</v>
          </cell>
          <cell r="C4187" t="str">
            <v>ATHLETE'S FOOT        ***</v>
          </cell>
          <cell r="E4187">
            <v>8</v>
          </cell>
          <cell r="F4187">
            <v>0.08</v>
          </cell>
        </row>
        <row r="4188">
          <cell r="B4188" t="str">
            <v>0563927</v>
          </cell>
          <cell r="C4188" t="str">
            <v>ATHLETE'S FOOT        ***</v>
          </cell>
          <cell r="E4188">
            <v>8</v>
          </cell>
          <cell r="F4188">
            <v>0.08</v>
          </cell>
        </row>
        <row r="4189">
          <cell r="B4189" t="str">
            <v>0563930</v>
          </cell>
          <cell r="C4189" t="str">
            <v>ATHLETE'S FOOT       ***</v>
          </cell>
          <cell r="E4189">
            <v>8</v>
          </cell>
          <cell r="F4189">
            <v>0.08</v>
          </cell>
        </row>
        <row r="4190">
          <cell r="B4190" t="str">
            <v>0564000</v>
          </cell>
          <cell r="C4190" t="str">
            <v>ATHLETE'S FOOT        ***</v>
          </cell>
          <cell r="E4190">
            <v>8</v>
          </cell>
          <cell r="F4190">
            <v>0.08</v>
          </cell>
        </row>
        <row r="4191">
          <cell r="B4191" t="str">
            <v>0565245</v>
          </cell>
          <cell r="C4191" t="str">
            <v>ATHLETE'S FOOT</v>
          </cell>
          <cell r="E4191">
            <v>0</v>
          </cell>
          <cell r="F4191">
            <v>0</v>
          </cell>
        </row>
        <row r="4192">
          <cell r="B4192" t="str">
            <v>0565512</v>
          </cell>
          <cell r="C4192" t="str">
            <v>S-SQUARED SPORTS INC  deleted 10/99</v>
          </cell>
          <cell r="E4192">
            <v>4</v>
          </cell>
          <cell r="F4192">
            <v>0.04</v>
          </cell>
        </row>
        <row r="4193">
          <cell r="B4193" t="str">
            <v>0565776</v>
          </cell>
          <cell r="C4193" t="str">
            <v>ATHLETE'S FOOT</v>
          </cell>
          <cell r="E4193">
            <v>0</v>
          </cell>
          <cell r="F4193">
            <v>0</v>
          </cell>
        </row>
        <row r="4194">
          <cell r="B4194" t="str">
            <v>0565799</v>
          </cell>
          <cell r="C4194" t="str">
            <v>BUSTER BROWN OF ROOSEVELT FIELD INC</v>
          </cell>
          <cell r="E4194">
            <v>0</v>
          </cell>
          <cell r="F4194">
            <v>0</v>
          </cell>
        </row>
        <row r="4195">
          <cell r="B4195" t="str">
            <v>0566578</v>
          </cell>
          <cell r="C4195" t="str">
            <v>T-SQUARED SPORTS INC</v>
          </cell>
          <cell r="E4195">
            <v>6</v>
          </cell>
          <cell r="F4195">
            <v>0.06</v>
          </cell>
        </row>
        <row r="4196">
          <cell r="B4196" t="str">
            <v>0566837</v>
          </cell>
          <cell r="C4196" t="str">
            <v>ATHLETE'S FOOT        ***</v>
          </cell>
          <cell r="E4196">
            <v>8</v>
          </cell>
          <cell r="F4196">
            <v>0.08</v>
          </cell>
        </row>
        <row r="4197">
          <cell r="B4197" t="str">
            <v>0567100</v>
          </cell>
          <cell r="C4197" t="str">
            <v>ATHLETE'S FOOT OF WALT WHITMAN INC</v>
          </cell>
          <cell r="E4197">
            <v>8</v>
          </cell>
          <cell r="F4197">
            <v>0.08</v>
          </cell>
        </row>
        <row r="4198">
          <cell r="B4198" t="str">
            <v>0567107</v>
          </cell>
          <cell r="C4198" t="str">
            <v>ATHLETE'S FOOT</v>
          </cell>
          <cell r="E4198">
            <v>7</v>
          </cell>
          <cell r="F4198">
            <v>7.0000000000000007E-2</v>
          </cell>
        </row>
        <row r="4199">
          <cell r="B4199" t="str">
            <v>0567108</v>
          </cell>
          <cell r="C4199" t="str">
            <v>ATHLETE'S FOOT        ***</v>
          </cell>
          <cell r="E4199">
            <v>8</v>
          </cell>
          <cell r="F4199">
            <v>0.08</v>
          </cell>
        </row>
        <row r="4200">
          <cell r="B4200" t="str">
            <v>0568163</v>
          </cell>
          <cell r="C4200" t="str">
            <v>ATHLETE'S FOOT</v>
          </cell>
          <cell r="E4200">
            <v>0</v>
          </cell>
          <cell r="F4200">
            <v>0</v>
          </cell>
        </row>
        <row r="4201">
          <cell r="B4201" t="str">
            <v>0569224</v>
          </cell>
          <cell r="C4201" t="str">
            <v>ATHLETE'S FOOT        ***</v>
          </cell>
          <cell r="E4201">
            <v>8</v>
          </cell>
          <cell r="F4201">
            <v>0.08</v>
          </cell>
        </row>
        <row r="4202">
          <cell r="B4202" t="str">
            <v>0570104</v>
          </cell>
          <cell r="C4202" t="str">
            <v>THE STRINGER</v>
          </cell>
          <cell r="E4202">
            <v>0</v>
          </cell>
          <cell r="F4202">
            <v>0</v>
          </cell>
        </row>
        <row r="4203">
          <cell r="B4203" t="str">
            <v>0570111</v>
          </cell>
          <cell r="C4203" t="str">
            <v>URBAN FEET INC</v>
          </cell>
          <cell r="E4203">
            <v>0</v>
          </cell>
          <cell r="F4203">
            <v>0</v>
          </cell>
        </row>
        <row r="4204">
          <cell r="B4204" t="str">
            <v>0570118</v>
          </cell>
          <cell r="C4204" t="str">
            <v>LA JOLLA FOOTWEAR</v>
          </cell>
          <cell r="E4204">
            <v>0</v>
          </cell>
          <cell r="F4204">
            <v>0</v>
          </cell>
        </row>
        <row r="4205">
          <cell r="B4205" t="str">
            <v>0570211</v>
          </cell>
          <cell r="C4205" t="str">
            <v>BLAKE SHOES OF JACKSON INC</v>
          </cell>
          <cell r="E4205">
            <v>0</v>
          </cell>
          <cell r="F4205">
            <v>0</v>
          </cell>
        </row>
        <row r="4206">
          <cell r="B4206" t="str">
            <v>0570213</v>
          </cell>
          <cell r="C4206" t="str">
            <v>DAY ENTERPRISES INC</v>
          </cell>
          <cell r="E4206">
            <v>0</v>
          </cell>
          <cell r="F4206">
            <v>0</v>
          </cell>
        </row>
        <row r="4207">
          <cell r="B4207" t="str">
            <v>0570219</v>
          </cell>
          <cell r="C4207" t="str">
            <v>BH GOODE SHOES INC</v>
          </cell>
          <cell r="E4207">
            <v>0</v>
          </cell>
          <cell r="F4207">
            <v>0</v>
          </cell>
        </row>
        <row r="4208">
          <cell r="B4208" t="str">
            <v>0570225</v>
          </cell>
          <cell r="C4208" t="str">
            <v>G &amp; S SHOES USA INC</v>
          </cell>
          <cell r="E4208">
            <v>0</v>
          </cell>
          <cell r="F4208">
            <v>0</v>
          </cell>
        </row>
        <row r="4209">
          <cell r="B4209" t="str">
            <v>0570301</v>
          </cell>
          <cell r="C4209" t="str">
            <v>ATHLETE'S FOOT OF RYE INC</v>
          </cell>
          <cell r="D4209">
            <v>8</v>
          </cell>
          <cell r="E4209">
            <v>0</v>
          </cell>
          <cell r="F4209">
            <v>0.08</v>
          </cell>
        </row>
        <row r="4210">
          <cell r="B4210" t="str">
            <v>0570308</v>
          </cell>
          <cell r="C4210" t="str">
            <v>IF THE SHOE FITS INC</v>
          </cell>
          <cell r="E4210">
            <v>0</v>
          </cell>
          <cell r="F4210">
            <v>0</v>
          </cell>
        </row>
        <row r="4211">
          <cell r="B4211" t="str">
            <v>0570313</v>
          </cell>
          <cell r="C4211" t="str">
            <v>WOODY'S SPORTING GOODS INC</v>
          </cell>
          <cell r="E4211">
            <v>0</v>
          </cell>
          <cell r="F4211">
            <v>0</v>
          </cell>
        </row>
        <row r="4212">
          <cell r="B4212" t="str">
            <v>0570319</v>
          </cell>
          <cell r="C4212" t="str">
            <v>NEW BALANCE TYSON'S CORNER</v>
          </cell>
          <cell r="D4212">
            <v>10</v>
          </cell>
          <cell r="E4212">
            <v>0</v>
          </cell>
          <cell r="F4212">
            <v>0.1</v>
          </cell>
        </row>
        <row r="4213">
          <cell r="B4213" t="str">
            <v>0570321</v>
          </cell>
          <cell r="C4213" t="str">
            <v>PERKINS AND WEBER, INC</v>
          </cell>
          <cell r="E4213">
            <v>0</v>
          </cell>
          <cell r="F4213">
            <v>0</v>
          </cell>
        </row>
        <row r="4214">
          <cell r="B4214" t="str">
            <v>0570327</v>
          </cell>
          <cell r="C4214" t="str">
            <v>SHERWOOD TENNIS CENTER</v>
          </cell>
          <cell r="E4214">
            <v>0</v>
          </cell>
          <cell r="F4214">
            <v>0</v>
          </cell>
        </row>
        <row r="4215">
          <cell r="B4215" t="str">
            <v>0570400</v>
          </cell>
          <cell r="C4215" t="str">
            <v>THE SOUTH BARRINGTON PARK DISTRICT</v>
          </cell>
          <cell r="E4215">
            <v>0</v>
          </cell>
          <cell r="F4215">
            <v>0</v>
          </cell>
        </row>
        <row r="4216">
          <cell r="B4216" t="str">
            <v>0570408</v>
          </cell>
          <cell r="C4216" t="str">
            <v>BJP, PEARSON &amp; PEARSON</v>
          </cell>
          <cell r="E4216">
            <v>0</v>
          </cell>
          <cell r="F4216">
            <v>0</v>
          </cell>
        </row>
        <row r="4217">
          <cell r="B4217" t="str">
            <v>0570418</v>
          </cell>
          <cell r="C4217" t="str">
            <v>HOWARD'S SHOES FOR CHILDREN</v>
          </cell>
          <cell r="E4217">
            <v>0</v>
          </cell>
          <cell r="F4217">
            <v>0</v>
          </cell>
        </row>
        <row r="4218">
          <cell r="B4218" t="str">
            <v>0570421</v>
          </cell>
          <cell r="C4218" t="str">
            <v>H &amp; J SHOE CORP.</v>
          </cell>
          <cell r="E4218">
            <v>0</v>
          </cell>
          <cell r="F4218">
            <v>0</v>
          </cell>
        </row>
        <row r="4219">
          <cell r="B4219" t="str">
            <v>0570424</v>
          </cell>
          <cell r="C4219" t="str">
            <v>OUTLAW SPORTS</v>
          </cell>
          <cell r="E4219">
            <v>0</v>
          </cell>
          <cell r="F4219">
            <v>0</v>
          </cell>
        </row>
        <row r="4220">
          <cell r="B4220" t="str">
            <v>0570430</v>
          </cell>
          <cell r="C4220" t="str">
            <v>LOVELACE &amp; SON'S INC</v>
          </cell>
          <cell r="E4220">
            <v>0</v>
          </cell>
          <cell r="F4220">
            <v>0</v>
          </cell>
        </row>
        <row r="4221">
          <cell r="B4221" t="str">
            <v>0570506</v>
          </cell>
          <cell r="C4221" t="str">
            <v>MISSION TENNIS</v>
          </cell>
          <cell r="E4221">
            <v>0</v>
          </cell>
          <cell r="F4221">
            <v>0</v>
          </cell>
        </row>
        <row r="4222">
          <cell r="B4222" t="str">
            <v>0570530</v>
          </cell>
          <cell r="C4222" t="str">
            <v>D &amp; J SHOES INC</v>
          </cell>
          <cell r="E4222">
            <v>0</v>
          </cell>
          <cell r="F4222">
            <v>0</v>
          </cell>
        </row>
        <row r="4223">
          <cell r="B4223" t="str">
            <v>0570607</v>
          </cell>
          <cell r="C4223" t="str">
            <v>HALL'S SHOES INC</v>
          </cell>
          <cell r="E4223">
            <v>0</v>
          </cell>
          <cell r="F4223">
            <v>0</v>
          </cell>
        </row>
        <row r="4224">
          <cell r="B4224" t="str">
            <v>0570610</v>
          </cell>
          <cell r="C4224" t="str">
            <v>LRTC FOOTWEAR INC</v>
          </cell>
          <cell r="E4224">
            <v>7</v>
          </cell>
          <cell r="F4224">
            <v>7.0000000000000007E-2</v>
          </cell>
        </row>
        <row r="4225">
          <cell r="B4225" t="str">
            <v>0570620</v>
          </cell>
          <cell r="C4225" t="str">
            <v>GRAND SLAM STORES INC</v>
          </cell>
          <cell r="E4225">
            <v>0</v>
          </cell>
          <cell r="F4225">
            <v>0</v>
          </cell>
        </row>
        <row r="4226">
          <cell r="B4226" t="str">
            <v>0570622</v>
          </cell>
          <cell r="C4226" t="str">
            <v>APRIL'S TREASURE LTD</v>
          </cell>
          <cell r="E4226">
            <v>0</v>
          </cell>
          <cell r="F4226">
            <v>0</v>
          </cell>
        </row>
        <row r="4227">
          <cell r="B4227" t="str">
            <v>0570628</v>
          </cell>
          <cell r="C4227" t="str">
            <v>PURCHASE OFFICIALS SUPPLIES OF PA</v>
          </cell>
          <cell r="E4227">
            <v>0</v>
          </cell>
          <cell r="F4227">
            <v>0</v>
          </cell>
        </row>
        <row r="4228">
          <cell r="B4228" t="str">
            <v>0570709</v>
          </cell>
          <cell r="C4228" t="str">
            <v>R.G. STEN INC</v>
          </cell>
          <cell r="E4228">
            <v>0</v>
          </cell>
          <cell r="F4228">
            <v>0</v>
          </cell>
        </row>
        <row r="4229">
          <cell r="B4229" t="str">
            <v>0570712</v>
          </cell>
          <cell r="C4229" t="str">
            <v>B&amp;B ATHLETIC SUPPLY LTD</v>
          </cell>
          <cell r="E4229">
            <v>0</v>
          </cell>
          <cell r="F4229">
            <v>0</v>
          </cell>
        </row>
        <row r="4230">
          <cell r="B4230" t="str">
            <v>0570882</v>
          </cell>
          <cell r="C4230" t="str">
            <v>ATHLETE'S FOOT OF WESTCHESTER</v>
          </cell>
          <cell r="E4230">
            <v>8</v>
          </cell>
          <cell r="F4230">
            <v>0.08</v>
          </cell>
        </row>
        <row r="4231">
          <cell r="B4231" t="str">
            <v>0570903</v>
          </cell>
          <cell r="C4231" t="str">
            <v>SHOE SHACK INC</v>
          </cell>
          <cell r="E4231">
            <v>0</v>
          </cell>
          <cell r="F4231">
            <v>0</v>
          </cell>
        </row>
        <row r="4232">
          <cell r="B4232" t="str">
            <v>0570905</v>
          </cell>
          <cell r="C4232" t="str">
            <v>LA JOLLA FOOTWEAR</v>
          </cell>
          <cell r="E4232">
            <v>0</v>
          </cell>
          <cell r="F4232">
            <v>0</v>
          </cell>
        </row>
        <row r="4233">
          <cell r="B4233" t="str">
            <v>0570913</v>
          </cell>
          <cell r="C4233" t="str">
            <v>GERALD M. LAWTON</v>
          </cell>
          <cell r="E4233">
            <v>0</v>
          </cell>
          <cell r="F4233">
            <v>0</v>
          </cell>
        </row>
        <row r="4234">
          <cell r="B4234" t="str">
            <v>0570914</v>
          </cell>
          <cell r="C4234" t="str">
            <v>AD IN INC</v>
          </cell>
          <cell r="E4234">
            <v>0</v>
          </cell>
          <cell r="F4234">
            <v>0</v>
          </cell>
        </row>
        <row r="4235">
          <cell r="B4235" t="str">
            <v>0570919</v>
          </cell>
          <cell r="C4235" t="str">
            <v>BOTTEGA GIULIANA</v>
          </cell>
          <cell r="E4235">
            <v>0</v>
          </cell>
          <cell r="F4235">
            <v>0</v>
          </cell>
        </row>
        <row r="4236">
          <cell r="B4236" t="str">
            <v>0570923</v>
          </cell>
          <cell r="C4236" t="str">
            <v>BROWN'S SHOE FIT # 25</v>
          </cell>
          <cell r="E4236">
            <v>0</v>
          </cell>
          <cell r="F4236">
            <v>0</v>
          </cell>
        </row>
        <row r="4237">
          <cell r="B4237" t="str">
            <v>0570926</v>
          </cell>
          <cell r="C4237" t="str">
            <v>NEW BALANCE TULSA</v>
          </cell>
          <cell r="D4237">
            <v>10</v>
          </cell>
          <cell r="E4237">
            <v>0</v>
          </cell>
          <cell r="F4237">
            <v>0.1</v>
          </cell>
        </row>
        <row r="4238">
          <cell r="B4238" t="str">
            <v>0571012</v>
          </cell>
          <cell r="C4238" t="str">
            <v>JIM'S BOOTS &amp; SHOES</v>
          </cell>
          <cell r="E4238">
            <v>0</v>
          </cell>
          <cell r="F4238">
            <v>0</v>
          </cell>
        </row>
        <row r="4239">
          <cell r="B4239" t="str">
            <v>0571016</v>
          </cell>
          <cell r="C4239" t="str">
            <v>ARIZONA EXTREME FITNESS</v>
          </cell>
          <cell r="E4239">
            <v>0</v>
          </cell>
          <cell r="F4239">
            <v>0</v>
          </cell>
        </row>
        <row r="4240">
          <cell r="B4240" t="str">
            <v>0571022</v>
          </cell>
          <cell r="C4240" t="str">
            <v>E &amp; I TREASURE SHOES</v>
          </cell>
          <cell r="E4240">
            <v>0</v>
          </cell>
          <cell r="F4240">
            <v>0</v>
          </cell>
        </row>
        <row r="4241">
          <cell r="B4241" t="str">
            <v>0571101</v>
          </cell>
          <cell r="C4241" t="str">
            <v>MISSION VIEJO STRIDE RITE</v>
          </cell>
          <cell r="E4241">
            <v>0</v>
          </cell>
          <cell r="F4241">
            <v>0</v>
          </cell>
        </row>
        <row r="4242">
          <cell r="B4242" t="str">
            <v>0571108</v>
          </cell>
          <cell r="C4242" t="str">
            <v>DUAL SPORTS INC</v>
          </cell>
          <cell r="E4242">
            <v>0</v>
          </cell>
          <cell r="F4242">
            <v>0</v>
          </cell>
        </row>
        <row r="4243">
          <cell r="B4243" t="str">
            <v>0571112</v>
          </cell>
          <cell r="C4243" t="str">
            <v>THE LADY ATHLETE</v>
          </cell>
          <cell r="E4243">
            <v>0</v>
          </cell>
          <cell r="F4243">
            <v>0</v>
          </cell>
        </row>
        <row r="4244">
          <cell r="B4244" t="str">
            <v>0571118</v>
          </cell>
          <cell r="C4244" t="str">
            <v>MCDOUGLE SHOE CO INC</v>
          </cell>
          <cell r="E4244">
            <v>0</v>
          </cell>
          <cell r="F4244">
            <v>0</v>
          </cell>
        </row>
        <row r="4245">
          <cell r="B4245" t="str">
            <v>0571125</v>
          </cell>
          <cell r="C4245" t="str">
            <v>NICHOLAS L FLETCHER LTD</v>
          </cell>
          <cell r="E4245">
            <v>0</v>
          </cell>
          <cell r="F4245">
            <v>0</v>
          </cell>
        </row>
        <row r="4246">
          <cell r="B4246" t="str">
            <v>0571126</v>
          </cell>
          <cell r="C4246" t="str">
            <v>JAC SPORTS</v>
          </cell>
          <cell r="E4246">
            <v>0</v>
          </cell>
          <cell r="F4246">
            <v>0</v>
          </cell>
        </row>
        <row r="4247">
          <cell r="B4247" t="str">
            <v>0571198</v>
          </cell>
          <cell r="C4247" t="str">
            <v>SELBY SHOES ETC</v>
          </cell>
          <cell r="E4247">
            <v>0</v>
          </cell>
          <cell r="F4247">
            <v>0</v>
          </cell>
        </row>
        <row r="4248">
          <cell r="B4248" t="str">
            <v>0571199</v>
          </cell>
          <cell r="C4248" t="str">
            <v>TRACY LYNN SPORTS INC</v>
          </cell>
          <cell r="E4248">
            <v>8</v>
          </cell>
          <cell r="F4248">
            <v>0.08</v>
          </cell>
        </row>
        <row r="4249">
          <cell r="B4249" t="str">
            <v>0571210</v>
          </cell>
          <cell r="C4249" t="str">
            <v>PM SHOES INC</v>
          </cell>
          <cell r="E4249">
            <v>0</v>
          </cell>
          <cell r="F4249">
            <v>0</v>
          </cell>
        </row>
        <row r="4250">
          <cell r="B4250" t="str">
            <v>0571212</v>
          </cell>
          <cell r="C4250" t="str">
            <v>CERRITOS STRIDE RITE</v>
          </cell>
          <cell r="E4250">
            <v>0</v>
          </cell>
          <cell r="F4250">
            <v>0</v>
          </cell>
        </row>
        <row r="4251">
          <cell r="B4251" t="str">
            <v>0571219</v>
          </cell>
          <cell r="C4251" t="str">
            <v>AGRITELLEY INC</v>
          </cell>
          <cell r="E4251">
            <v>8</v>
          </cell>
          <cell r="F4251">
            <v>0.08</v>
          </cell>
        </row>
        <row r="4252">
          <cell r="B4252" t="str">
            <v>0571498</v>
          </cell>
          <cell r="C4252" t="str">
            <v>BRIAN HIRSCHLER</v>
          </cell>
          <cell r="E4252">
            <v>0</v>
          </cell>
          <cell r="F4252">
            <v>0</v>
          </cell>
        </row>
        <row r="4253">
          <cell r="B4253" t="str">
            <v>0571873</v>
          </cell>
          <cell r="C4253" t="str">
            <v>ATHLETE'S FOOT        ***</v>
          </cell>
          <cell r="E4253">
            <v>8</v>
          </cell>
          <cell r="F4253">
            <v>0.08</v>
          </cell>
        </row>
        <row r="4254">
          <cell r="B4254" t="str">
            <v>0571950</v>
          </cell>
          <cell r="C4254" t="str">
            <v>ATHLETE'S FOOT       ***</v>
          </cell>
          <cell r="E4254">
            <v>8</v>
          </cell>
          <cell r="F4254">
            <v>0.08</v>
          </cell>
        </row>
        <row r="4255">
          <cell r="B4255" t="str">
            <v>0572900</v>
          </cell>
          <cell r="C4255" t="str">
            <v>FLEET FEET SYRACUSE INC -ELITE</v>
          </cell>
          <cell r="E4255">
            <v>8</v>
          </cell>
          <cell r="F4255">
            <v>0.08</v>
          </cell>
        </row>
        <row r="4256">
          <cell r="B4256" t="str">
            <v>0573469</v>
          </cell>
          <cell r="C4256" t="str">
            <v>ATHLETES FOOT OF NEW CASTLE</v>
          </cell>
          <cell r="E4256">
            <v>7</v>
          </cell>
          <cell r="F4256">
            <v>7.0000000000000007E-2</v>
          </cell>
        </row>
        <row r="4257">
          <cell r="B4257" t="str">
            <v>0573471</v>
          </cell>
          <cell r="C4257" t="str">
            <v>NEW BALANCE DELAWARE</v>
          </cell>
          <cell r="D4257">
            <v>10</v>
          </cell>
          <cell r="E4257">
            <v>0</v>
          </cell>
          <cell r="F4257">
            <v>0.1</v>
          </cell>
        </row>
        <row r="4258">
          <cell r="B4258" t="str">
            <v>0574007</v>
          </cell>
          <cell r="C4258" t="str">
            <v>ATHLETE'S FOOT        ***</v>
          </cell>
          <cell r="E4258">
            <v>8</v>
          </cell>
          <cell r="F4258">
            <v>0.08</v>
          </cell>
        </row>
        <row r="4259">
          <cell r="B4259" t="str">
            <v>0574102</v>
          </cell>
          <cell r="C4259" t="str">
            <v>GILCO INVESTMENTS, INC.</v>
          </cell>
          <cell r="E4259">
            <v>0</v>
          </cell>
          <cell r="F4259">
            <v>0</v>
          </cell>
        </row>
        <row r="4260">
          <cell r="B4260" t="str">
            <v>0574102</v>
          </cell>
          <cell r="C4260" t="str">
            <v>GILCO INVESTMENTS, INC.</v>
          </cell>
          <cell r="E4260">
            <v>7</v>
          </cell>
          <cell r="F4260">
            <v>7.0000000000000007E-2</v>
          </cell>
        </row>
        <row r="4261">
          <cell r="B4261" t="str">
            <v>0574102</v>
          </cell>
          <cell r="C4261" t="str">
            <v>GILCO INVESTMENTS, INC.</v>
          </cell>
          <cell r="D4261">
            <v>0</v>
          </cell>
          <cell r="E4261">
            <v>0</v>
          </cell>
          <cell r="F4261">
            <v>0</v>
          </cell>
        </row>
        <row r="4262">
          <cell r="B4262" t="str">
            <v>0574102</v>
          </cell>
          <cell r="C4262" t="str">
            <v>GILCO INVESTMENTS, INC.</v>
          </cell>
          <cell r="D4262">
            <v>0</v>
          </cell>
          <cell r="E4262">
            <v>7</v>
          </cell>
          <cell r="F4262">
            <v>7.0000000000000007E-2</v>
          </cell>
        </row>
        <row r="4263">
          <cell r="B4263" t="str">
            <v>0574259</v>
          </cell>
          <cell r="C4263" t="str">
            <v>THE ATHLETES FOOT</v>
          </cell>
          <cell r="D4263">
            <v>11</v>
          </cell>
          <cell r="E4263">
            <v>0</v>
          </cell>
          <cell r="F4263">
            <v>0.11</v>
          </cell>
        </row>
        <row r="4264">
          <cell r="B4264" t="str">
            <v>0574260</v>
          </cell>
          <cell r="C4264" t="str">
            <v>THE ATHLETES FOOT</v>
          </cell>
          <cell r="D4264">
            <v>11</v>
          </cell>
          <cell r="E4264">
            <v>0</v>
          </cell>
          <cell r="F4264">
            <v>0.11</v>
          </cell>
        </row>
        <row r="4265">
          <cell r="B4265" t="str">
            <v>0574261</v>
          </cell>
          <cell r="C4265" t="str">
            <v>THE ATHLETES FOOT</v>
          </cell>
          <cell r="E4265">
            <v>7</v>
          </cell>
          <cell r="F4265">
            <v>7.0000000000000007E-2</v>
          </cell>
        </row>
        <row r="4266">
          <cell r="B4266" t="str">
            <v>0574265</v>
          </cell>
          <cell r="C4266" t="str">
            <v>ATHLETIC GEAR INC</v>
          </cell>
          <cell r="E4266">
            <v>0</v>
          </cell>
          <cell r="F4266">
            <v>0</v>
          </cell>
        </row>
        <row r="4267">
          <cell r="B4267" t="str">
            <v>0574319</v>
          </cell>
          <cell r="C4267" t="str">
            <v>ATHLETE'S SHOP</v>
          </cell>
          <cell r="E4267">
            <v>0</v>
          </cell>
          <cell r="F4267">
            <v>0</v>
          </cell>
        </row>
        <row r="4268">
          <cell r="B4268" t="str">
            <v>0574376</v>
          </cell>
          <cell r="C4268" t="str">
            <v>ATHLETES F OF BURLINGTON</v>
          </cell>
          <cell r="E4268">
            <v>4</v>
          </cell>
          <cell r="F4268">
            <v>0.04</v>
          </cell>
        </row>
        <row r="4269">
          <cell r="B4269" t="str">
            <v>0574501</v>
          </cell>
          <cell r="C4269" t="str">
            <v>ATHLETE'S FOOT       ***</v>
          </cell>
          <cell r="E4269">
            <v>7</v>
          </cell>
          <cell r="F4269">
            <v>7.0000000000000007E-2</v>
          </cell>
        </row>
        <row r="4270">
          <cell r="B4270" t="str">
            <v>0574502</v>
          </cell>
          <cell r="C4270" t="str">
            <v>ATHLETE'S FOOT/COWMOT CORP</v>
          </cell>
          <cell r="E4270">
            <v>7</v>
          </cell>
          <cell r="F4270">
            <v>7.0000000000000007E-2</v>
          </cell>
        </row>
        <row r="4271">
          <cell r="B4271" t="str">
            <v>0574550</v>
          </cell>
          <cell r="C4271" t="str">
            <v>ATHLETE'S FOOT</v>
          </cell>
          <cell r="E4271">
            <v>0</v>
          </cell>
          <cell r="F4271">
            <v>0</v>
          </cell>
        </row>
        <row r="4272">
          <cell r="B4272" t="str">
            <v>0574643</v>
          </cell>
          <cell r="C4272" t="str">
            <v>BLUE RIBBON SPT &amp; TROPHY SHOP</v>
          </cell>
          <cell r="E4272">
            <v>0</v>
          </cell>
          <cell r="F4272">
            <v>0</v>
          </cell>
        </row>
        <row r="4273">
          <cell r="B4273" t="str">
            <v>0574649</v>
          </cell>
          <cell r="C4273" t="str">
            <v>ATHLETES IN MOTION</v>
          </cell>
          <cell r="E4273">
            <v>0</v>
          </cell>
          <cell r="F4273">
            <v>0</v>
          </cell>
        </row>
        <row r="4274">
          <cell r="B4274" t="str">
            <v>0574700</v>
          </cell>
          <cell r="C4274" t="str">
            <v>ATHLETES OUTLET</v>
          </cell>
          <cell r="E4274">
            <v>0</v>
          </cell>
          <cell r="F4274">
            <v>0</v>
          </cell>
        </row>
        <row r="4275">
          <cell r="B4275" t="str">
            <v>0574898</v>
          </cell>
          <cell r="C4275" t="str">
            <v>SHOE FORUM INC</v>
          </cell>
          <cell r="E4275">
            <v>0</v>
          </cell>
          <cell r="F4275">
            <v>0</v>
          </cell>
        </row>
        <row r="4276">
          <cell r="B4276" t="str">
            <v>0575000</v>
          </cell>
          <cell r="C4276" t="str">
            <v>ATHLETIC WAREHOUSE</v>
          </cell>
          <cell r="E4276">
            <v>0</v>
          </cell>
          <cell r="F4276">
            <v>0</v>
          </cell>
        </row>
        <row r="4277">
          <cell r="B4277" t="str">
            <v>0575054</v>
          </cell>
          <cell r="C4277" t="str">
            <v>ATHLETES WORLD</v>
          </cell>
          <cell r="E4277">
            <v>0</v>
          </cell>
          <cell r="F4277">
            <v>0</v>
          </cell>
        </row>
        <row r="4278">
          <cell r="B4278" t="str">
            <v>0576322</v>
          </cell>
          <cell r="C4278" t="str">
            <v>BILL'S ACE HARDWARE</v>
          </cell>
          <cell r="E4278">
            <v>0</v>
          </cell>
          <cell r="F4278">
            <v>0</v>
          </cell>
        </row>
        <row r="4279">
          <cell r="B4279" t="str">
            <v>0576811</v>
          </cell>
          <cell r="C4279" t="str">
            <v>ATPRO</v>
          </cell>
          <cell r="E4279">
            <v>0</v>
          </cell>
          <cell r="F4279">
            <v>0</v>
          </cell>
        </row>
        <row r="4280">
          <cell r="B4280" t="str">
            <v>0577706</v>
          </cell>
          <cell r="C4280" t="str">
            <v>ATHLETIC EQUIPMENT SUPPLY INC</v>
          </cell>
          <cell r="E4280">
            <v>0</v>
          </cell>
          <cell r="F4280">
            <v>0</v>
          </cell>
        </row>
        <row r="4281">
          <cell r="B4281" t="str">
            <v>0577882</v>
          </cell>
          <cell r="C4281" t="str">
            <v>ALTAVISTA SPORTING GOODS</v>
          </cell>
          <cell r="E4281">
            <v>0</v>
          </cell>
          <cell r="F4281">
            <v>0</v>
          </cell>
        </row>
        <row r="4282">
          <cell r="B4282" t="str">
            <v>0578792</v>
          </cell>
          <cell r="C4282" t="str">
            <v>ATHLETIC REVOLUTION INC</v>
          </cell>
          <cell r="E4282">
            <v>0</v>
          </cell>
          <cell r="F4282">
            <v>0</v>
          </cell>
        </row>
        <row r="4283">
          <cell r="B4283" t="str">
            <v>0578912</v>
          </cell>
          <cell r="C4283" t="str">
            <v>BLAIR CORPORATION</v>
          </cell>
          <cell r="E4283">
            <v>0</v>
          </cell>
          <cell r="F4283">
            <v>0</v>
          </cell>
        </row>
        <row r="4284">
          <cell r="B4284" t="str">
            <v>0580213</v>
          </cell>
          <cell r="C4284" t="str">
            <v>FASHION MART INC</v>
          </cell>
          <cell r="E4284">
            <v>0</v>
          </cell>
          <cell r="F4284">
            <v>0</v>
          </cell>
        </row>
        <row r="4285">
          <cell r="B4285" t="str">
            <v>0580221</v>
          </cell>
          <cell r="C4285" t="str">
            <v>POTOMAC RIVER RUNNING INC</v>
          </cell>
          <cell r="E4285">
            <v>0</v>
          </cell>
          <cell r="F4285">
            <v>0</v>
          </cell>
        </row>
        <row r="4286">
          <cell r="B4286" t="str">
            <v>0580301</v>
          </cell>
          <cell r="C4286" t="str">
            <v>HRJ GROUP INC</v>
          </cell>
          <cell r="E4286">
            <v>7</v>
          </cell>
          <cell r="F4286">
            <v>7.0000000000000007E-2</v>
          </cell>
        </row>
        <row r="4287">
          <cell r="B4287" t="str">
            <v>0580306</v>
          </cell>
          <cell r="C4287" t="str">
            <v>BRANDYWINE SHOE SHOP</v>
          </cell>
          <cell r="E4287">
            <v>0</v>
          </cell>
          <cell r="F4287">
            <v>0</v>
          </cell>
        </row>
        <row r="4288">
          <cell r="B4288" t="str">
            <v>0580322</v>
          </cell>
          <cell r="C4288" t="str">
            <v>FOOT FORM SHOES, INC</v>
          </cell>
          <cell r="E4288">
            <v>8</v>
          </cell>
          <cell r="F4288">
            <v>0.08</v>
          </cell>
        </row>
        <row r="4289">
          <cell r="B4289" t="str">
            <v>0580408</v>
          </cell>
          <cell r="C4289" t="str">
            <v>SID'S BOOTERY INC</v>
          </cell>
          <cell r="E4289">
            <v>0</v>
          </cell>
          <cell r="F4289">
            <v>0</v>
          </cell>
        </row>
        <row r="4290">
          <cell r="B4290" t="str">
            <v>0580415</v>
          </cell>
          <cell r="C4290" t="str">
            <v>PHILLY STYLE</v>
          </cell>
          <cell r="E4290">
            <v>0</v>
          </cell>
          <cell r="F4290">
            <v>0</v>
          </cell>
        </row>
        <row r="4291">
          <cell r="B4291" t="str">
            <v>0580430</v>
          </cell>
          <cell r="C4291" t="str">
            <v>YANG SHOE CORP</v>
          </cell>
          <cell r="E4291">
            <v>0</v>
          </cell>
          <cell r="F4291">
            <v>0</v>
          </cell>
        </row>
        <row r="4292">
          <cell r="B4292" t="str">
            <v>0580498</v>
          </cell>
          <cell r="C4292" t="str">
            <v>NEW BALANCE NORTH JERSEY</v>
          </cell>
          <cell r="D4292">
            <v>10</v>
          </cell>
          <cell r="E4292">
            <v>0</v>
          </cell>
          <cell r="F4292">
            <v>0.1</v>
          </cell>
        </row>
        <row r="4293">
          <cell r="B4293" t="str">
            <v>0580517</v>
          </cell>
          <cell r="C4293" t="str">
            <v>HOMETOWN SPORTS OF HICKORY</v>
          </cell>
          <cell r="E4293">
            <v>0</v>
          </cell>
          <cell r="F4293">
            <v>0</v>
          </cell>
        </row>
        <row r="4294">
          <cell r="B4294" t="str">
            <v>0580520</v>
          </cell>
          <cell r="C4294" t="str">
            <v>ENDURANCE ATHLETICS</v>
          </cell>
          <cell r="E4294">
            <v>0</v>
          </cell>
          <cell r="F4294">
            <v>0</v>
          </cell>
        </row>
        <row r="4295">
          <cell r="B4295" t="str">
            <v>0580601</v>
          </cell>
          <cell r="C4295" t="str">
            <v>RE-NU SHOE REPAIR</v>
          </cell>
          <cell r="E4295">
            <v>0</v>
          </cell>
          <cell r="F4295">
            <v>0</v>
          </cell>
        </row>
        <row r="4296">
          <cell r="B4296" t="str">
            <v>0580620</v>
          </cell>
          <cell r="C4296" t="str">
            <v>RAK'S DEPT STORE</v>
          </cell>
          <cell r="E4296">
            <v>0</v>
          </cell>
          <cell r="F4296">
            <v>0</v>
          </cell>
        </row>
        <row r="4297">
          <cell r="B4297" t="str">
            <v>0580720</v>
          </cell>
          <cell r="C4297" t="str">
            <v>S &amp; H ENTERPRISES INC</v>
          </cell>
          <cell r="E4297">
            <v>0</v>
          </cell>
          <cell r="F4297">
            <v>0</v>
          </cell>
        </row>
        <row r="4298">
          <cell r="B4298" t="str">
            <v>0580726</v>
          </cell>
          <cell r="C4298" t="str">
            <v>THE HEALTHY FOOT LLC</v>
          </cell>
          <cell r="E4298">
            <v>0</v>
          </cell>
          <cell r="F4298">
            <v>0</v>
          </cell>
        </row>
        <row r="4299">
          <cell r="B4299" t="str">
            <v>0580730</v>
          </cell>
          <cell r="C4299" t="str">
            <v>DOYLESTOWN TENNIS CLUB</v>
          </cell>
          <cell r="E4299">
            <v>0</v>
          </cell>
          <cell r="F4299">
            <v>0</v>
          </cell>
        </row>
        <row r="4300">
          <cell r="B4300" t="str">
            <v>0580828</v>
          </cell>
          <cell r="C4300" t="str">
            <v>XXXXXXXXXXXXXXXXXXX</v>
          </cell>
          <cell r="D4300">
            <v>10</v>
          </cell>
          <cell r="E4300">
            <v>0</v>
          </cell>
          <cell r="F4300">
            <v>0.1</v>
          </cell>
        </row>
        <row r="4301">
          <cell r="B4301" t="str">
            <v>0580911</v>
          </cell>
          <cell r="C4301" t="str">
            <v>HASTINGS BOOTERY CORP</v>
          </cell>
          <cell r="E4301">
            <v>0</v>
          </cell>
          <cell r="F4301">
            <v>0</v>
          </cell>
        </row>
        <row r="4302">
          <cell r="B4302" t="str">
            <v>0580918</v>
          </cell>
          <cell r="C4302" t="str">
            <v>WOLFANGER'S SHOE STORE LTD</v>
          </cell>
          <cell r="E4302">
            <v>0</v>
          </cell>
          <cell r="F4302">
            <v>0</v>
          </cell>
        </row>
        <row r="4303">
          <cell r="B4303" t="str">
            <v>0581017</v>
          </cell>
          <cell r="C4303" t="str">
            <v>A-1 FOOTWEAR INC</v>
          </cell>
          <cell r="E4303">
            <v>0</v>
          </cell>
          <cell r="F4303">
            <v>0</v>
          </cell>
        </row>
        <row r="4304">
          <cell r="B4304" t="str">
            <v>0581018</v>
          </cell>
          <cell r="C4304" t="str">
            <v>CHARTER SPORTS</v>
          </cell>
          <cell r="E4304">
            <v>0</v>
          </cell>
          <cell r="F4304">
            <v>0</v>
          </cell>
        </row>
        <row r="4305">
          <cell r="B4305" t="str">
            <v>0581058</v>
          </cell>
          <cell r="C4305" t="str">
            <v>BACKCOURT</v>
          </cell>
          <cell r="E4305">
            <v>0</v>
          </cell>
          <cell r="F4305">
            <v>0</v>
          </cell>
        </row>
        <row r="4306">
          <cell r="B4306" t="str">
            <v>0581098</v>
          </cell>
          <cell r="C4306" t="str">
            <v>C.M. SHOE CORP. OF W.N.Y.</v>
          </cell>
          <cell r="E4306">
            <v>0</v>
          </cell>
          <cell r="F4306">
            <v>0</v>
          </cell>
        </row>
        <row r="4307">
          <cell r="B4307" t="str">
            <v>0581101</v>
          </cell>
          <cell r="C4307" t="str">
            <v>B.C. MOORE &amp; SONS INC</v>
          </cell>
          <cell r="E4307">
            <v>0</v>
          </cell>
          <cell r="F4307">
            <v>0</v>
          </cell>
        </row>
        <row r="4308">
          <cell r="B4308" t="str">
            <v>0581106</v>
          </cell>
          <cell r="C4308" t="str">
            <v>FLEET FEET SPORTS</v>
          </cell>
          <cell r="E4308">
            <v>8</v>
          </cell>
          <cell r="F4308">
            <v>0.08</v>
          </cell>
        </row>
        <row r="4309">
          <cell r="B4309" t="str">
            <v>0581108</v>
          </cell>
          <cell r="C4309" t="str">
            <v>DARR'S BOOTERY</v>
          </cell>
          <cell r="E4309">
            <v>0</v>
          </cell>
          <cell r="F4309">
            <v>0</v>
          </cell>
        </row>
        <row r="4310">
          <cell r="B4310" t="str">
            <v>0581113</v>
          </cell>
          <cell r="C4310" t="str">
            <v>AJR COBBLERS WORKSHOP INC</v>
          </cell>
          <cell r="E4310">
            <v>0</v>
          </cell>
          <cell r="F4310">
            <v>0</v>
          </cell>
        </row>
        <row r="4311">
          <cell r="B4311" t="str">
            <v>0581114</v>
          </cell>
          <cell r="C4311" t="str">
            <v>PEARCE'S FAMILY SHOES INC</v>
          </cell>
          <cell r="E4311">
            <v>0</v>
          </cell>
          <cell r="F4311">
            <v>0</v>
          </cell>
        </row>
        <row r="4312">
          <cell r="B4312" t="str">
            <v>0581198</v>
          </cell>
          <cell r="C4312" t="str">
            <v>A &amp; O SNEAKERS INC.</v>
          </cell>
          <cell r="E4312">
            <v>0</v>
          </cell>
          <cell r="F4312">
            <v>0</v>
          </cell>
        </row>
        <row r="4313">
          <cell r="B4313" t="str">
            <v>0581206</v>
          </cell>
          <cell r="C4313" t="str">
            <v>JKL SHOES INC</v>
          </cell>
          <cell r="E4313">
            <v>0</v>
          </cell>
          <cell r="F4313">
            <v>0</v>
          </cell>
        </row>
        <row r="4314">
          <cell r="B4314" t="str">
            <v>0581214</v>
          </cell>
          <cell r="C4314" t="str">
            <v>NEW BALANCE PITTSBURGH  I</v>
          </cell>
          <cell r="D4314">
            <v>10</v>
          </cell>
          <cell r="E4314">
            <v>0</v>
          </cell>
          <cell r="F4314">
            <v>0.1</v>
          </cell>
        </row>
        <row r="4315">
          <cell r="B4315" t="str">
            <v>0581250</v>
          </cell>
          <cell r="C4315" t="str">
            <v>NEW BALANCE PITTSBURGH II</v>
          </cell>
          <cell r="D4315">
            <v>10</v>
          </cell>
          <cell r="E4315">
            <v>0</v>
          </cell>
          <cell r="F4315">
            <v>0.1</v>
          </cell>
        </row>
        <row r="4316">
          <cell r="B4316" t="str">
            <v>0581298</v>
          </cell>
          <cell r="C4316" t="str">
            <v>CATANIA SHOE SHOP</v>
          </cell>
          <cell r="E4316">
            <v>0</v>
          </cell>
          <cell r="F4316">
            <v>0</v>
          </cell>
        </row>
        <row r="4317">
          <cell r="B4317" t="str">
            <v>0581315</v>
          </cell>
          <cell r="C4317" t="str">
            <v>NEW BALANCE PITTSBURGH III</v>
          </cell>
          <cell r="D4317">
            <v>10</v>
          </cell>
          <cell r="E4317">
            <v>0</v>
          </cell>
          <cell r="F4317">
            <v>0.1</v>
          </cell>
        </row>
        <row r="4318">
          <cell r="B4318" t="str">
            <v>0581503</v>
          </cell>
          <cell r="C4318" t="str">
            <v>FRANCO APPAREL GROUP</v>
          </cell>
          <cell r="E4318">
            <v>0</v>
          </cell>
          <cell r="F4318">
            <v>0</v>
          </cell>
        </row>
        <row r="4319">
          <cell r="B4319" t="str">
            <v>0582409</v>
          </cell>
          <cell r="C4319" t="str">
            <v>ATHLETIC HOUSE</v>
          </cell>
          <cell r="E4319">
            <v>0</v>
          </cell>
          <cell r="F4319">
            <v>0</v>
          </cell>
        </row>
        <row r="4320">
          <cell r="B4320" t="str">
            <v>0582429</v>
          </cell>
          <cell r="C4320" t="str">
            <v>RACE BROOK SHOES</v>
          </cell>
          <cell r="E4320">
            <v>0</v>
          </cell>
          <cell r="F4320">
            <v>0</v>
          </cell>
        </row>
        <row r="4321">
          <cell r="B4321" t="str">
            <v>0582433</v>
          </cell>
          <cell r="C4321" t="str">
            <v>R J MANSIMMS CORP</v>
          </cell>
          <cell r="E4321">
            <v>0</v>
          </cell>
          <cell r="F4321">
            <v>0</v>
          </cell>
        </row>
        <row r="4322">
          <cell r="B4322" t="str">
            <v>0582470</v>
          </cell>
          <cell r="C4322" t="str">
            <v>AUSTIN PHILLIPS SHOE CO INC</v>
          </cell>
          <cell r="E4322">
            <v>0</v>
          </cell>
          <cell r="F4322">
            <v>0</v>
          </cell>
        </row>
        <row r="4323">
          <cell r="B4323" t="str">
            <v>0582500</v>
          </cell>
          <cell r="C4323" t="str">
            <v>FOOT ROCKER INC        DELETED 6/99</v>
          </cell>
          <cell r="E4323">
            <v>0</v>
          </cell>
          <cell r="F4323">
            <v>0</v>
          </cell>
        </row>
        <row r="4324">
          <cell r="B4324" t="str">
            <v>0582530</v>
          </cell>
          <cell r="C4324" t="str">
            <v>ATHLETIC SHOE SHOP INC</v>
          </cell>
          <cell r="E4324">
            <v>0</v>
          </cell>
          <cell r="F4324">
            <v>0</v>
          </cell>
        </row>
        <row r="4325">
          <cell r="B4325" t="str">
            <v>0582611</v>
          </cell>
          <cell r="C4325" t="str">
            <v>ATHLETIC PRODUCTS, INC</v>
          </cell>
          <cell r="E4325">
            <v>0</v>
          </cell>
          <cell r="F4325">
            <v>0</v>
          </cell>
        </row>
        <row r="4326">
          <cell r="B4326" t="str">
            <v>0582621</v>
          </cell>
          <cell r="C4326" t="str">
            <v>ATHLETES FROM ATHLON</v>
          </cell>
          <cell r="E4326">
            <v>0</v>
          </cell>
          <cell r="F4326">
            <v>0</v>
          </cell>
        </row>
        <row r="4327">
          <cell r="B4327" t="str">
            <v>0582678</v>
          </cell>
          <cell r="C4327" t="str">
            <v>ATLAS DISCOUNT CENTER, LTD</v>
          </cell>
          <cell r="E4327">
            <v>0</v>
          </cell>
          <cell r="F4327">
            <v>0</v>
          </cell>
        </row>
        <row r="4328">
          <cell r="B4328" t="str">
            <v>0582698</v>
          </cell>
          <cell r="C4328" t="str">
            <v>LYNCHBURG JOBBING HOUSE INC.</v>
          </cell>
          <cell r="E4328">
            <v>0</v>
          </cell>
          <cell r="F4328">
            <v>0</v>
          </cell>
        </row>
        <row r="4329">
          <cell r="B4329" t="str">
            <v>0582699</v>
          </cell>
          <cell r="C4329" t="str">
            <v>CADET STORE</v>
          </cell>
          <cell r="E4329">
            <v>0</v>
          </cell>
          <cell r="F4329">
            <v>0</v>
          </cell>
        </row>
        <row r="4330">
          <cell r="B4330" t="str">
            <v>0582735</v>
          </cell>
          <cell r="C4330" t="str">
            <v>AURITT &amp; CO</v>
          </cell>
          <cell r="E4330">
            <v>0</v>
          </cell>
          <cell r="F4330">
            <v>0</v>
          </cell>
        </row>
        <row r="4331">
          <cell r="B4331" t="str">
            <v>0582775</v>
          </cell>
          <cell r="C4331" t="str">
            <v>B C J S INC</v>
          </cell>
          <cell r="E4331">
            <v>0</v>
          </cell>
          <cell r="F4331">
            <v>0</v>
          </cell>
        </row>
        <row r="4332">
          <cell r="B4332" t="str">
            <v>0582797</v>
          </cell>
          <cell r="C4332" t="str">
            <v>B LEVY &amp; SON</v>
          </cell>
          <cell r="E4332">
            <v>0</v>
          </cell>
          <cell r="F4332">
            <v>0</v>
          </cell>
        </row>
        <row r="4333">
          <cell r="B4333" t="str">
            <v>0582800</v>
          </cell>
          <cell r="C4333" t="str">
            <v>B O'B'S QUALITY FOOTWEAR, INC</v>
          </cell>
          <cell r="E4333">
            <v>0</v>
          </cell>
          <cell r="F4333">
            <v>0</v>
          </cell>
        </row>
        <row r="4334">
          <cell r="B4334" t="str">
            <v>0582867</v>
          </cell>
          <cell r="C4334" t="str">
            <v>AUSTIN FRANKEL INC.</v>
          </cell>
          <cell r="E4334">
            <v>0</v>
          </cell>
          <cell r="F4334">
            <v>0</v>
          </cell>
        </row>
        <row r="4335">
          <cell r="B4335" t="str">
            <v>0582936</v>
          </cell>
          <cell r="C4335" t="str">
            <v>AVENUE J MENS SHOES INC</v>
          </cell>
          <cell r="E4335">
            <v>0</v>
          </cell>
          <cell r="F4335">
            <v>0</v>
          </cell>
        </row>
        <row r="4336">
          <cell r="B4336" t="str">
            <v>0582970</v>
          </cell>
          <cell r="C4336" t="str">
            <v>B C D TEAM SPORTS</v>
          </cell>
          <cell r="E4336">
            <v>0</v>
          </cell>
          <cell r="F4336">
            <v>0</v>
          </cell>
        </row>
        <row r="4337">
          <cell r="B4337" t="str">
            <v>0582975</v>
          </cell>
          <cell r="C4337" t="str">
            <v>B C S ENDURANCE SPORTS, INC</v>
          </cell>
          <cell r="E4337">
            <v>0</v>
          </cell>
          <cell r="F4337">
            <v>0</v>
          </cell>
        </row>
        <row r="4338">
          <cell r="B4338" t="str">
            <v>0582996</v>
          </cell>
          <cell r="C4338" t="str">
            <v>ALL OUT SPORTS</v>
          </cell>
          <cell r="E4338">
            <v>0</v>
          </cell>
          <cell r="F4338">
            <v>0</v>
          </cell>
        </row>
        <row r="4339">
          <cell r="B4339" t="str">
            <v>0583006</v>
          </cell>
          <cell r="C4339" t="str">
            <v>B &amp; E SPORTS</v>
          </cell>
          <cell r="E4339">
            <v>0</v>
          </cell>
          <cell r="F4339">
            <v>0</v>
          </cell>
        </row>
        <row r="4340">
          <cell r="B4340" t="str">
            <v>0583010</v>
          </cell>
          <cell r="C4340" t="str">
            <v>B &amp; H LEE MARKETING, CORP</v>
          </cell>
          <cell r="E4340">
            <v>0</v>
          </cell>
          <cell r="F4340">
            <v>0</v>
          </cell>
        </row>
        <row r="4341">
          <cell r="B4341" t="str">
            <v>0583018</v>
          </cell>
          <cell r="C4341" t="str">
            <v>B &amp; S SHOES INC.</v>
          </cell>
          <cell r="E4341">
            <v>6</v>
          </cell>
          <cell r="F4341">
            <v>0.06</v>
          </cell>
        </row>
        <row r="4342">
          <cell r="B4342" t="str">
            <v>0583020</v>
          </cell>
          <cell r="C4342" t="str">
            <v>B Q SPORTS, INC</v>
          </cell>
          <cell r="E4342">
            <v>0</v>
          </cell>
          <cell r="F4342">
            <v>0</v>
          </cell>
        </row>
        <row r="4343">
          <cell r="B4343" t="str">
            <v>0583025</v>
          </cell>
          <cell r="C4343" t="str">
            <v>B V B CORP</v>
          </cell>
          <cell r="E4343">
            <v>0</v>
          </cell>
          <cell r="F4343">
            <v>0</v>
          </cell>
        </row>
        <row r="4344">
          <cell r="B4344" t="str">
            <v>0583053</v>
          </cell>
          <cell r="C4344" t="str">
            <v>BAIO ENTERPRISES INC</v>
          </cell>
          <cell r="E4344">
            <v>0</v>
          </cell>
          <cell r="F4344">
            <v>0</v>
          </cell>
        </row>
        <row r="4345">
          <cell r="B4345" t="str">
            <v>0583080</v>
          </cell>
          <cell r="C4345" t="str">
            <v>BAD BOYS CENTER, INC</v>
          </cell>
          <cell r="E4345">
            <v>0</v>
          </cell>
          <cell r="F4345">
            <v>0</v>
          </cell>
        </row>
        <row r="4346">
          <cell r="B4346" t="str">
            <v>0583083</v>
          </cell>
          <cell r="C4346" t="str">
            <v>BAIR'S SHOES, INC</v>
          </cell>
          <cell r="E4346">
            <v>0</v>
          </cell>
          <cell r="F4346">
            <v>0</v>
          </cell>
        </row>
        <row r="4347">
          <cell r="B4347" t="str">
            <v>0583094</v>
          </cell>
          <cell r="C4347" t="str">
            <v>BAUGHNS SHOES</v>
          </cell>
          <cell r="E4347">
            <v>0</v>
          </cell>
          <cell r="F4347">
            <v>0</v>
          </cell>
        </row>
        <row r="4348">
          <cell r="B4348" t="str">
            <v>0583146</v>
          </cell>
          <cell r="C4348" t="str">
            <v>BARN DOOR</v>
          </cell>
          <cell r="E4348">
            <v>0</v>
          </cell>
          <cell r="F4348">
            <v>0</v>
          </cell>
        </row>
        <row r="4349">
          <cell r="B4349" t="str">
            <v>0583149</v>
          </cell>
          <cell r="C4349" t="str">
            <v>BAUER'S SPORTING GOODS</v>
          </cell>
          <cell r="E4349">
            <v>0</v>
          </cell>
          <cell r="F4349">
            <v>0</v>
          </cell>
        </row>
        <row r="4350">
          <cell r="B4350" t="str">
            <v>0583168</v>
          </cell>
          <cell r="C4350" t="str">
            <v>BEACON SNEAKER</v>
          </cell>
          <cell r="E4350">
            <v>0</v>
          </cell>
          <cell r="F4350">
            <v>0</v>
          </cell>
        </row>
        <row r="4351">
          <cell r="B4351" t="str">
            <v>0583175</v>
          </cell>
          <cell r="C4351" t="str">
            <v>BENOWITZ &amp; CO INC</v>
          </cell>
          <cell r="E4351">
            <v>0</v>
          </cell>
          <cell r="F4351">
            <v>0</v>
          </cell>
        </row>
        <row r="4352">
          <cell r="B4352" t="str">
            <v>0583185</v>
          </cell>
          <cell r="C4352" t="str">
            <v>BELLE GRANDE SHOES INC</v>
          </cell>
          <cell r="E4352">
            <v>0</v>
          </cell>
          <cell r="F4352">
            <v>0</v>
          </cell>
        </row>
        <row r="4353">
          <cell r="B4353" t="str">
            <v>0583199</v>
          </cell>
          <cell r="C4353" t="str">
            <v>BUTLERS INC.</v>
          </cell>
          <cell r="E4353">
            <v>0</v>
          </cell>
          <cell r="F4353">
            <v>0</v>
          </cell>
        </row>
        <row r="4354">
          <cell r="B4354" t="str">
            <v>0583200</v>
          </cell>
          <cell r="C4354" t="str">
            <v>LESLIL SHOE CORP</v>
          </cell>
          <cell r="E4354">
            <v>0</v>
          </cell>
          <cell r="F4354">
            <v>0</v>
          </cell>
        </row>
        <row r="4355">
          <cell r="B4355" t="str">
            <v>0583202</v>
          </cell>
          <cell r="C4355" t="str">
            <v>BEN SUN DEPT STORE INC</v>
          </cell>
          <cell r="E4355">
            <v>0</v>
          </cell>
          <cell r="F4355">
            <v>0</v>
          </cell>
        </row>
        <row r="4356">
          <cell r="B4356" t="str">
            <v>0583212</v>
          </cell>
          <cell r="C4356" t="str">
            <v>BLUE ELEPHANT INC.</v>
          </cell>
          <cell r="E4356">
            <v>0</v>
          </cell>
          <cell r="F4356">
            <v>0</v>
          </cell>
        </row>
        <row r="4357">
          <cell r="B4357" t="str">
            <v>0583259</v>
          </cell>
          <cell r="C4357" t="str">
            <v>BEROW &amp; MONROE SHOES</v>
          </cell>
          <cell r="E4357">
            <v>0</v>
          </cell>
          <cell r="F4357">
            <v>0</v>
          </cell>
        </row>
        <row r="4358">
          <cell r="B4358" t="str">
            <v>0583287</v>
          </cell>
          <cell r="C4358" t="str">
            <v>B JAYS INC USA</v>
          </cell>
          <cell r="E4358">
            <v>0</v>
          </cell>
          <cell r="F4358">
            <v>0</v>
          </cell>
        </row>
        <row r="4359">
          <cell r="B4359" t="str">
            <v>0583351</v>
          </cell>
          <cell r="C4359" t="str">
            <v>BERWICK, LTD</v>
          </cell>
          <cell r="E4359">
            <v>0</v>
          </cell>
          <cell r="F4359">
            <v>0</v>
          </cell>
        </row>
        <row r="4360">
          <cell r="B4360" t="str">
            <v>0583429</v>
          </cell>
          <cell r="C4360" t="str">
            <v>BALLOW'S SHOES INC</v>
          </cell>
          <cell r="E4360">
            <v>0</v>
          </cell>
          <cell r="F4360">
            <v>0</v>
          </cell>
        </row>
        <row r="4361">
          <cell r="B4361" t="str">
            <v>0583431</v>
          </cell>
          <cell r="C4361" t="str">
            <v>BOSCOV'S DEPARTMENT STORES, LLC</v>
          </cell>
          <cell r="D4361">
            <v>7</v>
          </cell>
          <cell r="E4361">
            <v>0</v>
          </cell>
          <cell r="F4361">
            <v>7.0000000000000007E-2</v>
          </cell>
        </row>
        <row r="4362">
          <cell r="B4362" t="str">
            <v>0583490</v>
          </cell>
          <cell r="C4362" t="str">
            <v>BARRIE SHOES</v>
          </cell>
          <cell r="E4362">
            <v>0</v>
          </cell>
          <cell r="F4362">
            <v>0</v>
          </cell>
        </row>
        <row r="4363">
          <cell r="B4363" t="str">
            <v>0583514</v>
          </cell>
          <cell r="C4363" t="str">
            <v>LANGER INC</v>
          </cell>
          <cell r="E4363">
            <v>5</v>
          </cell>
          <cell r="F4363">
            <v>0.05</v>
          </cell>
        </row>
        <row r="4364">
          <cell r="B4364" t="str">
            <v>0583529</v>
          </cell>
          <cell r="C4364" t="str">
            <v>BERGEN TRADING CORP</v>
          </cell>
          <cell r="E4364">
            <v>0</v>
          </cell>
          <cell r="F4364">
            <v>0</v>
          </cell>
        </row>
        <row r="4365">
          <cell r="B4365" t="str">
            <v>0583535</v>
          </cell>
          <cell r="C4365" t="str">
            <v>BILLINGTON'S</v>
          </cell>
          <cell r="E4365">
            <v>0</v>
          </cell>
          <cell r="F4365">
            <v>0</v>
          </cell>
        </row>
        <row r="4366">
          <cell r="B4366" t="str">
            <v>0583537</v>
          </cell>
          <cell r="C4366" t="str">
            <v>BILL BATTEY SPTG GDS</v>
          </cell>
          <cell r="E4366">
            <v>0</v>
          </cell>
          <cell r="F4366">
            <v>0</v>
          </cell>
        </row>
        <row r="4367">
          <cell r="B4367" t="str">
            <v>0583538</v>
          </cell>
          <cell r="C4367" t="str">
            <v>JOSEPH BETESH INC</v>
          </cell>
          <cell r="E4367">
            <v>0</v>
          </cell>
          <cell r="F4367">
            <v>0</v>
          </cell>
        </row>
        <row r="4368">
          <cell r="B4368" t="str">
            <v>0583564</v>
          </cell>
          <cell r="C4368" t="str">
            <v>JON GREEN</v>
          </cell>
          <cell r="E4368">
            <v>0</v>
          </cell>
          <cell r="F4368">
            <v>0</v>
          </cell>
        </row>
        <row r="4369">
          <cell r="B4369" t="str">
            <v>0583583</v>
          </cell>
          <cell r="C4369" t="str">
            <v>JOSEPH BUTERA &amp; SONS</v>
          </cell>
          <cell r="E4369">
            <v>0</v>
          </cell>
          <cell r="F4369">
            <v>0</v>
          </cell>
        </row>
        <row r="4370">
          <cell r="B4370" t="str">
            <v>0583601</v>
          </cell>
          <cell r="C4370" t="str">
            <v>DM BARDON INC</v>
          </cell>
          <cell r="E4370">
            <v>0</v>
          </cell>
          <cell r="F4370">
            <v>0</v>
          </cell>
        </row>
        <row r="4371">
          <cell r="B4371" t="str">
            <v>0583626</v>
          </cell>
          <cell r="C4371" t="str">
            <v>BARRICK'S INC    delete 12/00</v>
          </cell>
          <cell r="E4371">
            <v>0</v>
          </cell>
          <cell r="F4371">
            <v>0</v>
          </cell>
        </row>
        <row r="4372">
          <cell r="B4372" t="str">
            <v>0583709</v>
          </cell>
          <cell r="C4372" t="str">
            <v>BEACON UNIFORMS</v>
          </cell>
          <cell r="E4372">
            <v>0</v>
          </cell>
          <cell r="F4372">
            <v>0</v>
          </cell>
        </row>
        <row r="4373">
          <cell r="B4373" t="str">
            <v>0583846</v>
          </cell>
          <cell r="C4373" t="str">
            <v>BOB MILLER SHOES INC/ STRIDE R</v>
          </cell>
          <cell r="E4373">
            <v>0</v>
          </cell>
          <cell r="F4373">
            <v>0</v>
          </cell>
        </row>
        <row r="4374">
          <cell r="B4374" t="str">
            <v>0583928</v>
          </cell>
          <cell r="C4374" t="str">
            <v>BEAVER DIST CO INC      delete 12/0</v>
          </cell>
          <cell r="E4374">
            <v>0</v>
          </cell>
          <cell r="F4374">
            <v>0</v>
          </cell>
        </row>
        <row r="4375">
          <cell r="B4375" t="str">
            <v>0583939</v>
          </cell>
          <cell r="C4375" t="str">
            <v>BECKERS \ PLAYERS</v>
          </cell>
          <cell r="E4375">
            <v>0</v>
          </cell>
          <cell r="F4375">
            <v>0</v>
          </cell>
        </row>
        <row r="4376">
          <cell r="B4376" t="str">
            <v>0583962</v>
          </cell>
          <cell r="C4376" t="str">
            <v>BENMIKE SHOE COMPANY, INC</v>
          </cell>
          <cell r="E4376">
            <v>0</v>
          </cell>
          <cell r="F4376">
            <v>0</v>
          </cell>
        </row>
        <row r="4377">
          <cell r="B4377" t="str">
            <v>0583995</v>
          </cell>
          <cell r="C4377" t="str">
            <v>BERNARD'S SHOES TOO INC</v>
          </cell>
          <cell r="E4377">
            <v>0</v>
          </cell>
          <cell r="F4377">
            <v>0</v>
          </cell>
        </row>
        <row r="4378">
          <cell r="B4378" t="str">
            <v>0583998</v>
          </cell>
          <cell r="C4378" t="str">
            <v>BOBBY'S SPORTSWEAR INC</v>
          </cell>
          <cell r="E4378">
            <v>0</v>
          </cell>
          <cell r="F4378">
            <v>0</v>
          </cell>
        </row>
        <row r="4379">
          <cell r="B4379" t="str">
            <v>0584174</v>
          </cell>
          <cell r="C4379" t="str">
            <v>BERNIE'S SHOE MART</v>
          </cell>
          <cell r="E4379">
            <v>0</v>
          </cell>
          <cell r="F4379">
            <v>0</v>
          </cell>
        </row>
        <row r="4380">
          <cell r="B4380" t="str">
            <v>0584221</v>
          </cell>
          <cell r="C4380" t="str">
            <v>BLUE LINE SPORTS SHOP INC</v>
          </cell>
          <cell r="E4380">
            <v>0</v>
          </cell>
          <cell r="F4380">
            <v>0</v>
          </cell>
        </row>
        <row r="4381">
          <cell r="B4381" t="str">
            <v>0584368</v>
          </cell>
          <cell r="C4381" t="str">
            <v>BENNETCH SHOE STORE</v>
          </cell>
          <cell r="E4381">
            <v>0</v>
          </cell>
          <cell r="F4381">
            <v>0</v>
          </cell>
        </row>
        <row r="4382">
          <cell r="B4382" t="str">
            <v>0584505</v>
          </cell>
          <cell r="C4382" t="str">
            <v>BLOOM SHOE GALLERY</v>
          </cell>
          <cell r="E4382">
            <v>0</v>
          </cell>
          <cell r="F4382">
            <v>0</v>
          </cell>
        </row>
        <row r="4383">
          <cell r="B4383" t="str">
            <v>0584680</v>
          </cell>
          <cell r="C4383" t="str">
            <v>BLUE MOUNTAIN SPORTS, INC</v>
          </cell>
          <cell r="E4383">
            <v>0</v>
          </cell>
          <cell r="F4383">
            <v>0</v>
          </cell>
        </row>
        <row r="4384">
          <cell r="B4384" t="str">
            <v>0584722</v>
          </cell>
          <cell r="C4384" t="str">
            <v>BENNIE'S SHOE STORE</v>
          </cell>
          <cell r="E4384">
            <v>0</v>
          </cell>
          <cell r="F4384">
            <v>0</v>
          </cell>
        </row>
        <row r="4385">
          <cell r="B4385" t="str">
            <v>0584774</v>
          </cell>
          <cell r="C4385" t="str">
            <v>BEST-MADE SHOES</v>
          </cell>
          <cell r="E4385">
            <v>8</v>
          </cell>
          <cell r="F4385">
            <v>0.08</v>
          </cell>
        </row>
        <row r="4386">
          <cell r="B4386" t="str">
            <v>0584852</v>
          </cell>
          <cell r="C4386" t="str">
            <v>BOB'S BOOTERY</v>
          </cell>
          <cell r="E4386">
            <v>0</v>
          </cell>
          <cell r="F4386">
            <v>0</v>
          </cell>
        </row>
        <row r="4387">
          <cell r="B4387" t="str">
            <v>0584894</v>
          </cell>
          <cell r="C4387" t="str">
            <v>BOOT &amp; SNEAKER FACT.</v>
          </cell>
          <cell r="E4387">
            <v>0</v>
          </cell>
          <cell r="F4387">
            <v>0</v>
          </cell>
        </row>
        <row r="4388">
          <cell r="B4388" t="str">
            <v>0584898</v>
          </cell>
          <cell r="C4388" t="str">
            <v>ADAMS CATALOG INC  9/00 delete</v>
          </cell>
          <cell r="E4388">
            <v>0</v>
          </cell>
          <cell r="F4388">
            <v>0</v>
          </cell>
        </row>
        <row r="4389">
          <cell r="B4389" t="str">
            <v>0584916</v>
          </cell>
          <cell r="C4389" t="str">
            <v>BOSTON SHOES INC.</v>
          </cell>
          <cell r="E4389">
            <v>2</v>
          </cell>
          <cell r="F4389">
            <v>0.02</v>
          </cell>
        </row>
        <row r="4390">
          <cell r="B4390" t="str">
            <v>0584920</v>
          </cell>
          <cell r="C4390" t="str">
            <v>BOSTON SHOE STORE, INC</v>
          </cell>
          <cell r="E4390">
            <v>0</v>
          </cell>
          <cell r="F4390">
            <v>0</v>
          </cell>
        </row>
        <row r="4391">
          <cell r="B4391" t="str">
            <v>0584924</v>
          </cell>
          <cell r="C4391" t="str">
            <v>BOB'S SPORTING GDS</v>
          </cell>
          <cell r="E4391">
            <v>0</v>
          </cell>
          <cell r="F4391">
            <v>0</v>
          </cell>
        </row>
        <row r="4392">
          <cell r="B4392" t="str">
            <v>0584930</v>
          </cell>
          <cell r="C4392" t="str">
            <v>BODY GEAR ENTERPRISES</v>
          </cell>
          <cell r="E4392">
            <v>0</v>
          </cell>
          <cell r="F4392">
            <v>0</v>
          </cell>
        </row>
        <row r="4393">
          <cell r="B4393" t="str">
            <v>0584937</v>
          </cell>
          <cell r="C4393" t="str">
            <v>BOBBY B'S FAMILY SHOES</v>
          </cell>
          <cell r="E4393">
            <v>0</v>
          </cell>
          <cell r="F4393">
            <v>0</v>
          </cell>
        </row>
        <row r="4394">
          <cell r="B4394" t="str">
            <v>0585000</v>
          </cell>
          <cell r="C4394" t="str">
            <v>B A L L SPORTS, INC</v>
          </cell>
          <cell r="E4394">
            <v>0</v>
          </cell>
          <cell r="F4394">
            <v>0</v>
          </cell>
        </row>
        <row r="4395">
          <cell r="B4395" t="str">
            <v>0585015</v>
          </cell>
          <cell r="C4395" t="str">
            <v>BOZO'S RETAIL ARMY &amp; NAVY STOR</v>
          </cell>
          <cell r="E4395">
            <v>0</v>
          </cell>
          <cell r="F4395">
            <v>0</v>
          </cell>
        </row>
        <row r="4396">
          <cell r="B4396" t="str">
            <v>0585040</v>
          </cell>
          <cell r="C4396" t="str">
            <v>URBAN WALKER</v>
          </cell>
          <cell r="E4396">
            <v>0</v>
          </cell>
          <cell r="F4396">
            <v>0</v>
          </cell>
        </row>
        <row r="4397">
          <cell r="B4397" t="str">
            <v>0585041</v>
          </cell>
          <cell r="C4397" t="str">
            <v>BRANDY BART INC.</v>
          </cell>
          <cell r="E4397">
            <v>0</v>
          </cell>
          <cell r="F4397">
            <v>0</v>
          </cell>
        </row>
        <row r="4398">
          <cell r="B4398" t="str">
            <v>0585110</v>
          </cell>
          <cell r="C4398" t="str">
            <v>BILTRITE SHOES INC</v>
          </cell>
          <cell r="E4398">
            <v>0</v>
          </cell>
          <cell r="F4398">
            <v>0</v>
          </cell>
        </row>
        <row r="4399">
          <cell r="B4399" t="str">
            <v>0585111</v>
          </cell>
          <cell r="C4399" t="str">
            <v>R J K SHOES INC</v>
          </cell>
          <cell r="E4399">
            <v>0</v>
          </cell>
          <cell r="F4399">
            <v>0</v>
          </cell>
        </row>
        <row r="4400">
          <cell r="B4400" t="str">
            <v>0585391</v>
          </cell>
          <cell r="C4400" t="str">
            <v>BRIAN S SPORTS SHOP, INC</v>
          </cell>
          <cell r="E4400">
            <v>0</v>
          </cell>
          <cell r="F4400">
            <v>0</v>
          </cell>
        </row>
        <row r="4401">
          <cell r="B4401" t="str">
            <v>0585653</v>
          </cell>
          <cell r="C4401" t="str">
            <v>BO'Z SPORTY SNEAKERS</v>
          </cell>
          <cell r="E4401">
            <v>0</v>
          </cell>
          <cell r="F4401">
            <v>0</v>
          </cell>
        </row>
        <row r="4402">
          <cell r="B4402" t="str">
            <v>0586101</v>
          </cell>
          <cell r="C4402" t="str">
            <v>K&amp; C SHOES INC</v>
          </cell>
          <cell r="E4402">
            <v>0</v>
          </cell>
          <cell r="F4402">
            <v>0</v>
          </cell>
        </row>
        <row r="4403">
          <cell r="B4403" t="str">
            <v>0586129</v>
          </cell>
          <cell r="C4403" t="str">
            <v>BRUMIC INC       delete 12/00</v>
          </cell>
          <cell r="E4403">
            <v>0</v>
          </cell>
          <cell r="F4403">
            <v>0</v>
          </cell>
        </row>
        <row r="4404">
          <cell r="B4404" t="str">
            <v>0586291</v>
          </cell>
          <cell r="C4404" t="str">
            <v>BRIANS SPORT SHOP</v>
          </cell>
          <cell r="E4404">
            <v>0</v>
          </cell>
          <cell r="F4404">
            <v>0</v>
          </cell>
        </row>
        <row r="4405">
          <cell r="B4405" t="str">
            <v>0586313</v>
          </cell>
          <cell r="C4405" t="str">
            <v>KIDS SHOE PLACE INC</v>
          </cell>
          <cell r="E4405">
            <v>0</v>
          </cell>
          <cell r="F4405">
            <v>0</v>
          </cell>
        </row>
        <row r="4406">
          <cell r="B4406" t="str">
            <v>0586319</v>
          </cell>
          <cell r="C4406" t="str">
            <v>KIDGEAR INC</v>
          </cell>
          <cell r="E4406">
            <v>0</v>
          </cell>
          <cell r="F4406">
            <v>0</v>
          </cell>
        </row>
        <row r="4407">
          <cell r="B4407" t="str">
            <v>0586322</v>
          </cell>
          <cell r="C4407" t="str">
            <v>NNATUBEUGO INC</v>
          </cell>
          <cell r="E4407">
            <v>0</v>
          </cell>
          <cell r="F4407">
            <v>0</v>
          </cell>
        </row>
        <row r="4408">
          <cell r="B4408" t="str">
            <v>0586489</v>
          </cell>
          <cell r="C4408" t="str">
            <v>BROOKHAVEN SPORTING GOODS</v>
          </cell>
          <cell r="E4408">
            <v>0</v>
          </cell>
          <cell r="F4408">
            <v>0</v>
          </cell>
        </row>
        <row r="4409">
          <cell r="B4409" t="str">
            <v>0586552</v>
          </cell>
          <cell r="C4409" t="str">
            <v>BROWN'S BARGAIN STORE'S INC</v>
          </cell>
          <cell r="E4409">
            <v>0</v>
          </cell>
          <cell r="F4409">
            <v>0</v>
          </cell>
        </row>
        <row r="4410">
          <cell r="B4410" t="str">
            <v>0586580</v>
          </cell>
          <cell r="C4410" t="str">
            <v>BONZAI SPORTS INC</v>
          </cell>
          <cell r="E4410">
            <v>0</v>
          </cell>
          <cell r="F4410">
            <v>0</v>
          </cell>
        </row>
        <row r="4411">
          <cell r="B4411" t="str">
            <v>0586590</v>
          </cell>
          <cell r="C4411" t="str">
            <v>BURDICK'S, INC</v>
          </cell>
          <cell r="E4411">
            <v>0</v>
          </cell>
          <cell r="F4411">
            <v>0</v>
          </cell>
        </row>
        <row r="4412">
          <cell r="B4412" t="str">
            <v>0586628</v>
          </cell>
          <cell r="C4412" t="str">
            <v>FOOT CLUB CORP</v>
          </cell>
          <cell r="E4412">
            <v>0</v>
          </cell>
          <cell r="F4412">
            <v>0</v>
          </cell>
        </row>
        <row r="4413">
          <cell r="B4413" t="str">
            <v>0586629</v>
          </cell>
          <cell r="C4413" t="str">
            <v>SOL SHOES, INC.</v>
          </cell>
          <cell r="E4413">
            <v>0</v>
          </cell>
          <cell r="F4413">
            <v>0</v>
          </cell>
        </row>
        <row r="4414">
          <cell r="B4414" t="str">
            <v>0586666</v>
          </cell>
          <cell r="C4414" t="str">
            <v>BOOTERY SHOP OF NORFOL DELETED 6/99</v>
          </cell>
          <cell r="E4414">
            <v>0</v>
          </cell>
          <cell r="F4414">
            <v>0</v>
          </cell>
        </row>
        <row r="4415">
          <cell r="B4415" t="str">
            <v>0586808</v>
          </cell>
          <cell r="C4415" t="str">
            <v>BROTHERS SHOES INC</v>
          </cell>
          <cell r="E4415">
            <v>0</v>
          </cell>
          <cell r="F4415">
            <v>0</v>
          </cell>
        </row>
        <row r="4416">
          <cell r="B4416" t="str">
            <v>0586856</v>
          </cell>
          <cell r="C4416" t="str">
            <v>BRIAN HIRSCHLER, INC</v>
          </cell>
          <cell r="E4416">
            <v>0</v>
          </cell>
          <cell r="F4416">
            <v>0</v>
          </cell>
        </row>
        <row r="4417">
          <cell r="B4417" t="str">
            <v>0587044</v>
          </cell>
          <cell r="C4417" t="str">
            <v>FOOT STEPS UNLTD</v>
          </cell>
          <cell r="E4417">
            <v>0</v>
          </cell>
          <cell r="F4417">
            <v>0</v>
          </cell>
        </row>
        <row r="4418">
          <cell r="B4418" t="str">
            <v>0587046</v>
          </cell>
          <cell r="C4418" t="str">
            <v>BROWNS EMPORIUM INC</v>
          </cell>
          <cell r="E4418">
            <v>0</v>
          </cell>
          <cell r="F4418">
            <v>0</v>
          </cell>
        </row>
        <row r="4419">
          <cell r="B4419" t="str">
            <v>0587100</v>
          </cell>
          <cell r="C4419" t="str">
            <v>BURKE RACQUET &amp; SWIM CLUB</v>
          </cell>
          <cell r="E4419">
            <v>0</v>
          </cell>
          <cell r="F4419">
            <v>0</v>
          </cell>
        </row>
        <row r="4420">
          <cell r="B4420" t="str">
            <v>0587114</v>
          </cell>
          <cell r="C4420" t="str">
            <v>BRUCE L AUWATER &amp; CO</v>
          </cell>
          <cell r="E4420">
            <v>0</v>
          </cell>
          <cell r="F4420">
            <v>0</v>
          </cell>
        </row>
        <row r="4421">
          <cell r="B4421" t="str">
            <v>0587116</v>
          </cell>
          <cell r="C4421" t="str">
            <v>BUDDIES</v>
          </cell>
          <cell r="E4421">
            <v>0</v>
          </cell>
          <cell r="F4421">
            <v>0</v>
          </cell>
        </row>
        <row r="4422">
          <cell r="B4422" t="str">
            <v>0587350</v>
          </cell>
          <cell r="C4422" t="str">
            <v>BUX-MONT SPORTING GDS</v>
          </cell>
          <cell r="E4422">
            <v>0</v>
          </cell>
          <cell r="F4422">
            <v>0</v>
          </cell>
        </row>
        <row r="4423">
          <cell r="B4423" t="str">
            <v>0587431</v>
          </cell>
          <cell r="C4423" t="str">
            <v>BERNHARDTS CLOTHES INC</v>
          </cell>
          <cell r="E4423">
            <v>0</v>
          </cell>
          <cell r="F4423">
            <v>0</v>
          </cell>
        </row>
        <row r="4424">
          <cell r="B4424" t="str">
            <v>0587443</v>
          </cell>
          <cell r="C4424" t="str">
            <v>BYHOFF BROS INC</v>
          </cell>
          <cell r="E4424">
            <v>0</v>
          </cell>
          <cell r="F4424">
            <v>0</v>
          </cell>
        </row>
        <row r="4425">
          <cell r="B4425" t="str">
            <v>0587540</v>
          </cell>
          <cell r="C4425" t="str">
            <v>C &amp; B SPORTING GDS INC</v>
          </cell>
          <cell r="E4425">
            <v>0</v>
          </cell>
          <cell r="F4425">
            <v>0</v>
          </cell>
        </row>
        <row r="4426">
          <cell r="B4426" t="str">
            <v>0587626</v>
          </cell>
          <cell r="C4426" t="str">
            <v>CAAC ENT. INC</v>
          </cell>
          <cell r="E4426">
            <v>0</v>
          </cell>
          <cell r="F4426">
            <v>0</v>
          </cell>
        </row>
        <row r="4427">
          <cell r="B4427" t="str">
            <v>0587745</v>
          </cell>
          <cell r="C4427" t="str">
            <v>C/H SPRTS CTR. OF LATROBE</v>
          </cell>
          <cell r="E4427">
            <v>0</v>
          </cell>
          <cell r="F4427">
            <v>0</v>
          </cell>
        </row>
        <row r="4428">
          <cell r="B4428" t="str">
            <v>0587788</v>
          </cell>
          <cell r="C4428" t="str">
            <v>CMT SPT GDS</v>
          </cell>
          <cell r="E4428">
            <v>0</v>
          </cell>
          <cell r="F4428">
            <v>0</v>
          </cell>
        </row>
        <row r="4429">
          <cell r="B4429" t="str">
            <v>0587822</v>
          </cell>
          <cell r="C4429" t="str">
            <v>C N K  BROTHERS INC</v>
          </cell>
          <cell r="E4429">
            <v>0</v>
          </cell>
          <cell r="F4429">
            <v>0</v>
          </cell>
        </row>
        <row r="4430">
          <cell r="B4430" t="str">
            <v>0587826</v>
          </cell>
          <cell r="C4430" t="str">
            <v>C S RUNNING CENTER</v>
          </cell>
          <cell r="E4430">
            <v>0</v>
          </cell>
          <cell r="F4430">
            <v>0</v>
          </cell>
        </row>
        <row r="4431">
          <cell r="B4431" t="str">
            <v>0587843</v>
          </cell>
          <cell r="C4431" t="str">
            <v>C-TEAM OF NEW YORK INC</v>
          </cell>
          <cell r="E4431">
            <v>0</v>
          </cell>
          <cell r="F4431">
            <v>0</v>
          </cell>
        </row>
        <row r="4432">
          <cell r="B4432" t="str">
            <v>0587904</v>
          </cell>
          <cell r="C4432" t="str">
            <v>CAHILL ORTHOPEDIC LAB INC</v>
          </cell>
          <cell r="E4432">
            <v>0</v>
          </cell>
          <cell r="F4432">
            <v>0</v>
          </cell>
        </row>
        <row r="4433">
          <cell r="B4433" t="str">
            <v>0588051</v>
          </cell>
          <cell r="C4433" t="str">
            <v>C &amp; J MARKETING INC</v>
          </cell>
          <cell r="E4433">
            <v>0</v>
          </cell>
          <cell r="F4433">
            <v>0</v>
          </cell>
        </row>
        <row r="4434">
          <cell r="B4434" t="str">
            <v>0588055</v>
          </cell>
          <cell r="C4434" t="str">
            <v>CAMITTA BROS, INC</v>
          </cell>
          <cell r="E4434">
            <v>0</v>
          </cell>
          <cell r="F4434">
            <v>0</v>
          </cell>
        </row>
        <row r="4435">
          <cell r="B4435" t="str">
            <v>0588060</v>
          </cell>
          <cell r="C4435" t="str">
            <v>CAMPANIS ORTHOPEDIC</v>
          </cell>
          <cell r="E4435">
            <v>8</v>
          </cell>
          <cell r="F4435">
            <v>0.08</v>
          </cell>
        </row>
        <row r="4436">
          <cell r="B4436" t="str">
            <v>0588117</v>
          </cell>
          <cell r="C4436" t="str">
            <v>CAMDEN SPORTS CENTER</v>
          </cell>
          <cell r="E4436">
            <v>0</v>
          </cell>
          <cell r="F4436">
            <v>0</v>
          </cell>
        </row>
        <row r="4437">
          <cell r="B4437" t="str">
            <v>0588121</v>
          </cell>
          <cell r="C4437" t="str">
            <v>CAMPMOR INC</v>
          </cell>
          <cell r="E4437">
            <v>6</v>
          </cell>
          <cell r="F4437">
            <v>0.06</v>
          </cell>
        </row>
        <row r="4438">
          <cell r="B4438" t="str">
            <v>0588180</v>
          </cell>
          <cell r="C4438" t="str">
            <v>CAMP TOWN ARMY &amp; NAVY INC</v>
          </cell>
          <cell r="E4438">
            <v>0</v>
          </cell>
          <cell r="F4438">
            <v>0</v>
          </cell>
        </row>
        <row r="4439">
          <cell r="B4439" t="str">
            <v>0588241</v>
          </cell>
          <cell r="C4439" t="str">
            <v>BIG N LITTLE IV, INC.  DELETED 6/99</v>
          </cell>
          <cell r="E4439">
            <v>0</v>
          </cell>
          <cell r="F4439">
            <v>0</v>
          </cell>
        </row>
        <row r="4440">
          <cell r="B4440" t="str">
            <v>0588269</v>
          </cell>
          <cell r="C4440" t="str">
            <v>TOP SHOES USA CORP.</v>
          </cell>
          <cell r="E4440">
            <v>0</v>
          </cell>
          <cell r="F4440">
            <v>0</v>
          </cell>
        </row>
        <row r="4441">
          <cell r="B4441" t="str">
            <v>0588331</v>
          </cell>
          <cell r="C4441" t="str">
            <v>CARL BARONE</v>
          </cell>
          <cell r="E4441">
            <v>8</v>
          </cell>
          <cell r="F4441">
            <v>0.08</v>
          </cell>
        </row>
        <row r="4442">
          <cell r="B4442" t="str">
            <v>0588335</v>
          </cell>
          <cell r="C4442" t="str">
            <v>CANNAVO'S MODERN SHOE Delete 12/00</v>
          </cell>
          <cell r="E4442">
            <v>0</v>
          </cell>
          <cell r="F4442">
            <v>0</v>
          </cell>
        </row>
        <row r="4443">
          <cell r="B4443" t="str">
            <v>0588379</v>
          </cell>
          <cell r="C4443" t="str">
            <v>CDS SPORTS</v>
          </cell>
          <cell r="E4443">
            <v>0</v>
          </cell>
          <cell r="F4443">
            <v>0</v>
          </cell>
        </row>
        <row r="4444">
          <cell r="B4444" t="str">
            <v>0588383</v>
          </cell>
          <cell r="C4444" t="str">
            <v>CAPITOL SHOE SHOPPE</v>
          </cell>
          <cell r="E4444">
            <v>0</v>
          </cell>
          <cell r="F4444">
            <v>0</v>
          </cell>
        </row>
        <row r="4445">
          <cell r="B4445" t="str">
            <v>0588436</v>
          </cell>
          <cell r="C4445" t="str">
            <v>C &amp; H SPORTING GOODS</v>
          </cell>
          <cell r="E4445">
            <v>0</v>
          </cell>
          <cell r="F4445">
            <v>0</v>
          </cell>
        </row>
        <row r="4446">
          <cell r="B4446" t="str">
            <v>0588477</v>
          </cell>
          <cell r="C4446" t="str">
            <v>CAROL M REGAN</v>
          </cell>
          <cell r="E4446">
            <v>0</v>
          </cell>
          <cell r="F4446">
            <v>0</v>
          </cell>
        </row>
        <row r="4447">
          <cell r="B4447" t="str">
            <v>0588495</v>
          </cell>
          <cell r="C4447" t="str">
            <v>CARLOS SHOES</v>
          </cell>
          <cell r="E4447">
            <v>0</v>
          </cell>
          <cell r="F4447">
            <v>0</v>
          </cell>
        </row>
        <row r="4448">
          <cell r="B4448" t="str">
            <v>0588520</v>
          </cell>
          <cell r="C4448" t="str">
            <v>CASEY'S SPORT SPOT</v>
          </cell>
          <cell r="E4448">
            <v>0</v>
          </cell>
          <cell r="F4448">
            <v>0</v>
          </cell>
        </row>
        <row r="4449">
          <cell r="B4449" t="str">
            <v>0588588</v>
          </cell>
          <cell r="C4449" t="str">
            <v>BOYCE &amp; LEWIS</v>
          </cell>
          <cell r="E4449">
            <v>0</v>
          </cell>
          <cell r="F4449">
            <v>0</v>
          </cell>
        </row>
        <row r="4450">
          <cell r="B4450" t="str">
            <v>0588598</v>
          </cell>
          <cell r="C4450" t="str">
            <v>CAPITOL SHOE CORP</v>
          </cell>
          <cell r="E4450">
            <v>0</v>
          </cell>
          <cell r="F4450">
            <v>0</v>
          </cell>
        </row>
        <row r="4451">
          <cell r="B4451" t="str">
            <v>0588608</v>
          </cell>
          <cell r="C4451" t="str">
            <v>BREXSONITE ATHLETICS</v>
          </cell>
          <cell r="E4451">
            <v>0</v>
          </cell>
          <cell r="F4451">
            <v>0</v>
          </cell>
        </row>
        <row r="4452">
          <cell r="B4452" t="str">
            <v>0588636</v>
          </cell>
          <cell r="C4452" t="str">
            <v>CASUAL PLUS INC</v>
          </cell>
          <cell r="E4452">
            <v>0</v>
          </cell>
          <cell r="F4452">
            <v>0</v>
          </cell>
        </row>
        <row r="4453">
          <cell r="B4453" t="str">
            <v>0588641</v>
          </cell>
          <cell r="C4453" t="str">
            <v>CAPITAL SPORTS</v>
          </cell>
          <cell r="E4453">
            <v>0</v>
          </cell>
          <cell r="F4453">
            <v>0</v>
          </cell>
        </row>
        <row r="4454">
          <cell r="B4454" t="str">
            <v>0588643</v>
          </cell>
          <cell r="C4454" t="str">
            <v>CARELLA'S SHOES, INC</v>
          </cell>
          <cell r="E4454">
            <v>8</v>
          </cell>
          <cell r="F4454">
            <v>0.08</v>
          </cell>
        </row>
        <row r="4455">
          <cell r="B4455" t="str">
            <v>0588644</v>
          </cell>
          <cell r="C4455" t="str">
            <v>CARLSEN IMPORT SHOE CORPORATIO</v>
          </cell>
          <cell r="E4455">
            <v>0</v>
          </cell>
          <cell r="F4455">
            <v>0</v>
          </cell>
        </row>
        <row r="4456">
          <cell r="B4456" t="str">
            <v>0588647</v>
          </cell>
          <cell r="C4456" t="str">
            <v>CARNEGIE SHOES</v>
          </cell>
          <cell r="E4456">
            <v>0</v>
          </cell>
          <cell r="F4456">
            <v>0</v>
          </cell>
        </row>
        <row r="4457">
          <cell r="B4457" t="str">
            <v>0588650</v>
          </cell>
          <cell r="C4457" t="str">
            <v>CEHON, INC</v>
          </cell>
          <cell r="E4457">
            <v>0</v>
          </cell>
          <cell r="F4457">
            <v>0</v>
          </cell>
        </row>
        <row r="4458">
          <cell r="B4458" t="str">
            <v>0588672</v>
          </cell>
          <cell r="C4458" t="str">
            <v>CENTER FOR WALKING</v>
          </cell>
          <cell r="E4458">
            <v>0</v>
          </cell>
          <cell r="F4458">
            <v>0</v>
          </cell>
        </row>
        <row r="4459">
          <cell r="B4459" t="str">
            <v>0588690</v>
          </cell>
          <cell r="C4459" t="str">
            <v>CAPITAL STORES</v>
          </cell>
          <cell r="E4459">
            <v>0</v>
          </cell>
          <cell r="F4459">
            <v>0</v>
          </cell>
        </row>
        <row r="4460">
          <cell r="B4460" t="str">
            <v>0588691</v>
          </cell>
          <cell r="C4460" t="str">
            <v>MIDWOOD CAPITAL STORES</v>
          </cell>
          <cell r="E4460">
            <v>0</v>
          </cell>
          <cell r="F4460">
            <v>0</v>
          </cell>
        </row>
        <row r="4461">
          <cell r="B4461" t="str">
            <v>0588705</v>
          </cell>
          <cell r="C4461" t="str">
            <v>CAPITOL SHOES, INC</v>
          </cell>
          <cell r="E4461">
            <v>0</v>
          </cell>
          <cell r="F4461">
            <v>0</v>
          </cell>
        </row>
        <row r="4462">
          <cell r="B4462" t="str">
            <v>0588710</v>
          </cell>
          <cell r="C4462" t="str">
            <v>CASSIDY'S WOMENS ACTIVEWEAR</v>
          </cell>
          <cell r="E4462">
            <v>0</v>
          </cell>
          <cell r="F4462">
            <v>0</v>
          </cell>
        </row>
        <row r="4463">
          <cell r="B4463" t="str">
            <v>0588715</v>
          </cell>
          <cell r="C4463" t="str">
            <v>CARIBBEAN RESOURCES INC</v>
          </cell>
          <cell r="E4463">
            <v>0</v>
          </cell>
          <cell r="F4463">
            <v>0</v>
          </cell>
        </row>
        <row r="4464">
          <cell r="B4464" t="str">
            <v>0588716</v>
          </cell>
          <cell r="C4464" t="str">
            <v>CARLYLEBOOTERY OF QUEENS INC</v>
          </cell>
          <cell r="E4464">
            <v>0</v>
          </cell>
          <cell r="F4464">
            <v>0</v>
          </cell>
        </row>
        <row r="4465">
          <cell r="B4465" t="str">
            <v>0588720</v>
          </cell>
          <cell r="C4465" t="str">
            <v>CASUALLY YOURS</v>
          </cell>
          <cell r="E4465">
            <v>8</v>
          </cell>
          <cell r="F4465">
            <v>0.08</v>
          </cell>
        </row>
        <row r="4466">
          <cell r="B4466" t="str">
            <v>0588733</v>
          </cell>
          <cell r="C4466" t="str">
            <v>CATOCTIN SPORTS INC</v>
          </cell>
          <cell r="E4466">
            <v>0</v>
          </cell>
          <cell r="F4466">
            <v>0</v>
          </cell>
        </row>
        <row r="4467">
          <cell r="B4467" t="str">
            <v>0588737</v>
          </cell>
          <cell r="C4467" t="str">
            <v>CATERINO &amp; SONS</v>
          </cell>
          <cell r="E4467">
            <v>0</v>
          </cell>
          <cell r="F4467">
            <v>0</v>
          </cell>
        </row>
        <row r="4468">
          <cell r="B4468" t="str">
            <v>0588751</v>
          </cell>
          <cell r="C4468" t="str">
            <v>CAVALIER MENS SHOP</v>
          </cell>
          <cell r="E4468">
            <v>0</v>
          </cell>
          <cell r="F4468">
            <v>0</v>
          </cell>
        </row>
        <row r="4469">
          <cell r="B4469" t="str">
            <v>0588756</v>
          </cell>
          <cell r="C4469" t="str">
            <v>SASSY SHOES</v>
          </cell>
          <cell r="E4469">
            <v>0</v>
          </cell>
          <cell r="F4469">
            <v>0</v>
          </cell>
        </row>
        <row r="4470">
          <cell r="B4470" t="str">
            <v>0588766</v>
          </cell>
          <cell r="C4470" t="str">
            <v>CEDAR - DALE ARMY &amp; NAVY, INC.</v>
          </cell>
          <cell r="E4470">
            <v>0</v>
          </cell>
          <cell r="F4470">
            <v>0</v>
          </cell>
        </row>
        <row r="4471">
          <cell r="B4471" t="str">
            <v>0588784</v>
          </cell>
          <cell r="C4471" t="str">
            <v>CENTER CITY SPORTS</v>
          </cell>
          <cell r="E4471">
            <v>0</v>
          </cell>
          <cell r="F4471">
            <v>0</v>
          </cell>
        </row>
        <row r="4472">
          <cell r="B4472" t="str">
            <v>0588788</v>
          </cell>
          <cell r="C4472" t="str">
            <v>CARLE LTD, INC</v>
          </cell>
          <cell r="E4472">
            <v>0</v>
          </cell>
          <cell r="F4472">
            <v>0</v>
          </cell>
        </row>
        <row r="4473">
          <cell r="B4473" t="str">
            <v>0588827</v>
          </cell>
          <cell r="C4473" t="str">
            <v>CENTER COURT PRO SHOP</v>
          </cell>
          <cell r="E4473">
            <v>0</v>
          </cell>
          <cell r="F4473">
            <v>0</v>
          </cell>
        </row>
        <row r="4474">
          <cell r="B4474" t="str">
            <v>0588900</v>
          </cell>
          <cell r="C4474" t="str">
            <v>CHARLES BROCATO AND SONS</v>
          </cell>
          <cell r="E4474">
            <v>0</v>
          </cell>
          <cell r="F4474">
            <v>0</v>
          </cell>
        </row>
        <row r="4475">
          <cell r="B4475" t="str">
            <v>0588905</v>
          </cell>
          <cell r="C4475" t="str">
            <v>C T C, INC</v>
          </cell>
          <cell r="E4475">
            <v>0</v>
          </cell>
          <cell r="F4475">
            <v>0</v>
          </cell>
        </row>
        <row r="4476">
          <cell r="B4476" t="str">
            <v>0588910</v>
          </cell>
          <cell r="C4476" t="str">
            <v>CHAZBRO, INC</v>
          </cell>
          <cell r="E4476">
            <v>0</v>
          </cell>
          <cell r="F4476">
            <v>0</v>
          </cell>
        </row>
        <row r="4477">
          <cell r="B4477" t="str">
            <v>0588951</v>
          </cell>
          <cell r="C4477" t="str">
            <v>CENTER SPORTS INC</v>
          </cell>
          <cell r="E4477">
            <v>0</v>
          </cell>
          <cell r="F4477">
            <v>0</v>
          </cell>
        </row>
        <row r="4478">
          <cell r="B4478" t="str">
            <v>0589136</v>
          </cell>
          <cell r="C4478" t="str">
            <v>CENTRAL MEN'S SHOP INC.</v>
          </cell>
          <cell r="E4478">
            <v>0</v>
          </cell>
          <cell r="F4478">
            <v>0</v>
          </cell>
        </row>
        <row r="4479">
          <cell r="B4479" t="str">
            <v>0589164</v>
          </cell>
          <cell r="C4479" t="str">
            <v>CENTRAL SPORTS, INC</v>
          </cell>
          <cell r="E4479">
            <v>6</v>
          </cell>
          <cell r="F4479">
            <v>0.06</v>
          </cell>
        </row>
        <row r="4480">
          <cell r="B4480" t="str">
            <v>0589170</v>
          </cell>
          <cell r="C4480" t="str">
            <v>SELECTION SPORTS INC.</v>
          </cell>
          <cell r="E4480">
            <v>0</v>
          </cell>
          <cell r="F4480">
            <v>0</v>
          </cell>
        </row>
        <row r="4481">
          <cell r="B4481" t="str">
            <v>0589185</v>
          </cell>
          <cell r="C4481" t="str">
            <v>CENTURY SPORTS INC</v>
          </cell>
          <cell r="E4481">
            <v>0</v>
          </cell>
          <cell r="F4481">
            <v>0</v>
          </cell>
        </row>
        <row r="4482">
          <cell r="B4482" t="str">
            <v>0589270</v>
          </cell>
          <cell r="C4482" t="str">
            <v>CENTURY 21 DEPT STORE INC</v>
          </cell>
          <cell r="E4482">
            <v>0</v>
          </cell>
          <cell r="F4482">
            <v>0</v>
          </cell>
        </row>
        <row r="4483">
          <cell r="B4483" t="str">
            <v>0589282</v>
          </cell>
          <cell r="C4483" t="str">
            <v>CHADMOORE FORMAL WEAR INC</v>
          </cell>
          <cell r="E4483">
            <v>0</v>
          </cell>
          <cell r="F4483">
            <v>0</v>
          </cell>
        </row>
        <row r="4484">
          <cell r="B4484" t="str">
            <v>0589293</v>
          </cell>
          <cell r="C4484" t="str">
            <v>CHAMPION FOOTWEAR</v>
          </cell>
          <cell r="E4484">
            <v>0</v>
          </cell>
          <cell r="F4484">
            <v>0</v>
          </cell>
        </row>
        <row r="4485">
          <cell r="B4485" t="str">
            <v>0589365</v>
          </cell>
          <cell r="C4485" t="str">
            <v>CHARLES C MORRIS INC</v>
          </cell>
          <cell r="E4485">
            <v>0</v>
          </cell>
          <cell r="F4485">
            <v>0</v>
          </cell>
        </row>
        <row r="4486">
          <cell r="B4486" t="str">
            <v>0589375</v>
          </cell>
          <cell r="C4486" t="str">
            <v>CHARLES DEPARTMENT STORE</v>
          </cell>
          <cell r="E4486">
            <v>0</v>
          </cell>
          <cell r="F4486">
            <v>0</v>
          </cell>
        </row>
        <row r="4487">
          <cell r="B4487" t="str">
            <v>0589376</v>
          </cell>
          <cell r="C4487" t="str">
            <v>CHARLES SHOES</v>
          </cell>
          <cell r="E4487">
            <v>0</v>
          </cell>
          <cell r="F4487">
            <v>0</v>
          </cell>
        </row>
        <row r="4488">
          <cell r="B4488" t="str">
            <v>0589400</v>
          </cell>
          <cell r="C4488" t="str">
            <v>CHATHAM RUNNING SHOP</v>
          </cell>
          <cell r="E4488">
            <v>0</v>
          </cell>
          <cell r="F4488">
            <v>0</v>
          </cell>
        </row>
        <row r="4489">
          <cell r="B4489" t="str">
            <v>0589403</v>
          </cell>
          <cell r="C4489" t="str">
            <v>LEGENDS</v>
          </cell>
          <cell r="E4489">
            <v>0</v>
          </cell>
          <cell r="F4489">
            <v>0</v>
          </cell>
        </row>
        <row r="4490">
          <cell r="B4490" t="str">
            <v>0589405</v>
          </cell>
          <cell r="C4490" t="str">
            <v>LEGENDS SPORTING GOODS</v>
          </cell>
          <cell r="E4490">
            <v>0</v>
          </cell>
          <cell r="F4490">
            <v>0</v>
          </cell>
        </row>
        <row r="4491">
          <cell r="B4491" t="str">
            <v>0589416</v>
          </cell>
          <cell r="C4491" t="str">
            <v>CHESTNUT HILL SPORTS INC</v>
          </cell>
          <cell r="E4491">
            <v>0</v>
          </cell>
          <cell r="F4491">
            <v>0</v>
          </cell>
        </row>
        <row r="4492">
          <cell r="B4492" t="str">
            <v>0589436</v>
          </cell>
          <cell r="C4492" t="str">
            <v>CHESTNUT RIDGE RACQUET CLUB IN</v>
          </cell>
          <cell r="E4492">
            <v>0</v>
          </cell>
          <cell r="F4492">
            <v>0</v>
          </cell>
        </row>
        <row r="4493">
          <cell r="B4493" t="str">
            <v>0589437</v>
          </cell>
          <cell r="C4493" t="str">
            <v>CHAMPS SPT GOODS</v>
          </cell>
          <cell r="E4493">
            <v>0</v>
          </cell>
          <cell r="F4493">
            <v>0</v>
          </cell>
        </row>
        <row r="4494">
          <cell r="B4494" t="str">
            <v>0589438</v>
          </cell>
          <cell r="C4494" t="str">
            <v>CHAMPS SPT GOODS</v>
          </cell>
          <cell r="E4494">
            <v>0</v>
          </cell>
          <cell r="F4494">
            <v>0</v>
          </cell>
        </row>
        <row r="4495">
          <cell r="B4495" t="str">
            <v>0589454</v>
          </cell>
          <cell r="C4495" t="str">
            <v>CHARLESTON DEPT.STORE,INC.</v>
          </cell>
          <cell r="E4495">
            <v>8</v>
          </cell>
          <cell r="F4495">
            <v>0.08</v>
          </cell>
        </row>
        <row r="4496">
          <cell r="B4496" t="str">
            <v>0589462</v>
          </cell>
          <cell r="C4496" t="str">
            <v>LEGENDS OF GREENVILLE INC</v>
          </cell>
          <cell r="E4496">
            <v>0</v>
          </cell>
          <cell r="F4496">
            <v>0</v>
          </cell>
        </row>
        <row r="4497">
          <cell r="B4497" t="str">
            <v>0589494</v>
          </cell>
          <cell r="C4497" t="str">
            <v>CHOI'S ATHLETIC FOOTWEAR INC</v>
          </cell>
          <cell r="E4497">
            <v>0</v>
          </cell>
          <cell r="F4497">
            <v>0</v>
          </cell>
        </row>
        <row r="4498">
          <cell r="B4498" t="str">
            <v>0589495</v>
          </cell>
          <cell r="C4498" t="str">
            <v>CHOI'S SPORTING GDS INC</v>
          </cell>
          <cell r="E4498">
            <v>0</v>
          </cell>
          <cell r="F4498">
            <v>0</v>
          </cell>
        </row>
        <row r="4499">
          <cell r="B4499" t="str">
            <v>0589513</v>
          </cell>
          <cell r="C4499" t="str">
            <v>CLASSIC SHOE STORE INC</v>
          </cell>
          <cell r="E4499">
            <v>0</v>
          </cell>
          <cell r="F4499">
            <v>0</v>
          </cell>
        </row>
        <row r="4500">
          <cell r="B4500" t="str">
            <v>0589564</v>
          </cell>
          <cell r="C4500" t="str">
            <v>CHERENSKY SHOES</v>
          </cell>
          <cell r="E4500">
            <v>0</v>
          </cell>
          <cell r="F4500">
            <v>0</v>
          </cell>
        </row>
        <row r="4501">
          <cell r="B4501" t="str">
            <v>0589581</v>
          </cell>
          <cell r="C4501" t="str">
            <v>J &amp; S TRUGLIO INC</v>
          </cell>
          <cell r="E4501">
            <v>0</v>
          </cell>
          <cell r="F4501">
            <v>0</v>
          </cell>
        </row>
        <row r="4502">
          <cell r="B4502" t="str">
            <v>0589586</v>
          </cell>
          <cell r="C4502" t="str">
            <v>CHOI'S SNEAKER CITY</v>
          </cell>
          <cell r="E4502">
            <v>0</v>
          </cell>
          <cell r="F4502">
            <v>0</v>
          </cell>
        </row>
        <row r="4503">
          <cell r="B4503" t="str">
            <v>0589595</v>
          </cell>
          <cell r="C4503" t="str">
            <v>CITY CENTURY CORP</v>
          </cell>
          <cell r="E4503">
            <v>0</v>
          </cell>
          <cell r="F4503">
            <v>0</v>
          </cell>
        </row>
        <row r="4504">
          <cell r="B4504" t="str">
            <v>0589603</v>
          </cell>
          <cell r="C4504" t="str">
            <v>CHUCK ROBBINS SPORT GOODS CO</v>
          </cell>
          <cell r="E4504">
            <v>0</v>
          </cell>
          <cell r="F4504">
            <v>0</v>
          </cell>
        </row>
        <row r="4505">
          <cell r="B4505" t="str">
            <v>0589608</v>
          </cell>
          <cell r="C4505" t="str">
            <v>CINDERELLA SHOE STORE</v>
          </cell>
          <cell r="E4505">
            <v>0</v>
          </cell>
          <cell r="F4505">
            <v>0</v>
          </cell>
        </row>
        <row r="4506">
          <cell r="B4506" t="str">
            <v>0589620</v>
          </cell>
          <cell r="C4506" t="str">
            <v>CITY BLUE INC</v>
          </cell>
          <cell r="E4506">
            <v>0</v>
          </cell>
          <cell r="F4506">
            <v>0</v>
          </cell>
        </row>
        <row r="4507">
          <cell r="B4507" t="str">
            <v>0589631</v>
          </cell>
          <cell r="C4507" t="str">
            <v>CITY SNEAKERS</v>
          </cell>
          <cell r="E4507">
            <v>0</v>
          </cell>
          <cell r="F4507">
            <v>0</v>
          </cell>
        </row>
        <row r="4508">
          <cell r="B4508" t="str">
            <v>0589640</v>
          </cell>
          <cell r="C4508" t="str">
            <v>COLLINS SHOES</v>
          </cell>
          <cell r="E4508">
            <v>0</v>
          </cell>
          <cell r="F4508">
            <v>0</v>
          </cell>
        </row>
        <row r="4509">
          <cell r="B4509" t="str">
            <v>0589703</v>
          </cell>
          <cell r="C4509" t="str">
            <v>COLLEEN INC</v>
          </cell>
          <cell r="E4509">
            <v>0</v>
          </cell>
          <cell r="F4509">
            <v>0</v>
          </cell>
        </row>
        <row r="4510">
          <cell r="B4510" t="str">
            <v>0589717</v>
          </cell>
          <cell r="C4510" t="str">
            <v>COMFORT SHOE SOURCE INC</v>
          </cell>
          <cell r="E4510">
            <v>8</v>
          </cell>
          <cell r="F4510">
            <v>0.08</v>
          </cell>
        </row>
        <row r="4511">
          <cell r="B4511" t="str">
            <v>0589727</v>
          </cell>
          <cell r="C4511" t="str">
            <v>COLUMBIA BUSTER BROWN</v>
          </cell>
          <cell r="E4511">
            <v>0</v>
          </cell>
          <cell r="F4511">
            <v>0</v>
          </cell>
        </row>
        <row r="4512">
          <cell r="B4512" t="str">
            <v>0589741</v>
          </cell>
          <cell r="C4512" t="str">
            <v>COURT CONNECTION</v>
          </cell>
          <cell r="E4512">
            <v>0</v>
          </cell>
          <cell r="F4512">
            <v>0</v>
          </cell>
        </row>
        <row r="4513">
          <cell r="B4513" t="str">
            <v>0589785</v>
          </cell>
          <cell r="C4513" t="str">
            <v>CITY SPORTS INC.</v>
          </cell>
          <cell r="E4513">
            <v>0</v>
          </cell>
          <cell r="F4513">
            <v>0</v>
          </cell>
        </row>
        <row r="4514">
          <cell r="B4514" t="str">
            <v>0589896</v>
          </cell>
          <cell r="C4514" t="str">
            <v>CLARK &amp; FINNEY</v>
          </cell>
          <cell r="E4514">
            <v>0</v>
          </cell>
          <cell r="F4514">
            <v>0</v>
          </cell>
        </row>
        <row r="4515">
          <cell r="B4515" t="str">
            <v>0589915</v>
          </cell>
          <cell r="C4515" t="str">
            <v>COLUMBO FASHIONS</v>
          </cell>
          <cell r="E4515">
            <v>0</v>
          </cell>
          <cell r="F4515">
            <v>0</v>
          </cell>
        </row>
        <row r="4516">
          <cell r="B4516" t="str">
            <v>0590020</v>
          </cell>
          <cell r="C4516" t="str">
            <v>CLARK SPORT CENTER INC.</v>
          </cell>
          <cell r="E4516">
            <v>0</v>
          </cell>
          <cell r="F4516">
            <v>0</v>
          </cell>
        </row>
        <row r="4517">
          <cell r="B4517" t="str">
            <v>0590026</v>
          </cell>
          <cell r="C4517" t="str">
            <v>CIPRIANO SHOES CORP</v>
          </cell>
          <cell r="E4517">
            <v>0</v>
          </cell>
          <cell r="F4517">
            <v>0</v>
          </cell>
        </row>
        <row r="4518">
          <cell r="B4518" t="str">
            <v>0590102</v>
          </cell>
          <cell r="C4518" t="str">
            <v>EASTERN PEDORTHICS INC</v>
          </cell>
          <cell r="E4518">
            <v>0</v>
          </cell>
          <cell r="F4518">
            <v>0</v>
          </cell>
        </row>
        <row r="4519">
          <cell r="B4519" t="str">
            <v>0590109</v>
          </cell>
          <cell r="C4519" t="str">
            <v>VAN OSTEN FOOTWEAR LLC</v>
          </cell>
          <cell r="E4519">
            <v>0</v>
          </cell>
          <cell r="F4519">
            <v>0</v>
          </cell>
        </row>
        <row r="4520">
          <cell r="B4520" t="str">
            <v>0590198</v>
          </cell>
          <cell r="C4520" t="str">
            <v>ZANNA, INC</v>
          </cell>
          <cell r="E4520">
            <v>0</v>
          </cell>
          <cell r="F4520">
            <v>0</v>
          </cell>
        </row>
        <row r="4521">
          <cell r="B4521" t="str">
            <v>0590212</v>
          </cell>
          <cell r="C4521" t="str">
            <v>REJOICE INC</v>
          </cell>
          <cell r="E4521">
            <v>8</v>
          </cell>
          <cell r="F4521">
            <v>0.08</v>
          </cell>
        </row>
        <row r="4522">
          <cell r="B4522" t="str">
            <v>0590228</v>
          </cell>
          <cell r="C4522" t="str">
            <v>LONGSTRETH SPORTING GOODS</v>
          </cell>
          <cell r="E4522">
            <v>0</v>
          </cell>
          <cell r="F4522">
            <v>0</v>
          </cell>
        </row>
        <row r="4523">
          <cell r="B4523" t="str">
            <v>0590301</v>
          </cell>
          <cell r="C4523" t="str">
            <v>AMERICAN OUTFITTERS INC</v>
          </cell>
          <cell r="E4523">
            <v>0</v>
          </cell>
          <cell r="F4523">
            <v>0</v>
          </cell>
        </row>
        <row r="4524">
          <cell r="B4524" t="str">
            <v>0590323</v>
          </cell>
          <cell r="C4524" t="str">
            <v>H &amp; B'S FOOTWEAR FOR KIDS INC</v>
          </cell>
          <cell r="E4524">
            <v>0</v>
          </cell>
          <cell r="F4524">
            <v>0</v>
          </cell>
        </row>
        <row r="4525">
          <cell r="B4525" t="str">
            <v>0590408</v>
          </cell>
          <cell r="C4525" t="str">
            <v>TIMOTHY PAUL GUTH</v>
          </cell>
          <cell r="E4525">
            <v>0</v>
          </cell>
          <cell r="F4525">
            <v>0</v>
          </cell>
        </row>
        <row r="4526">
          <cell r="B4526" t="str">
            <v>0590410</v>
          </cell>
          <cell r="C4526" t="str">
            <v>CHESAPEAKE RUNNING COMPANY INC</v>
          </cell>
          <cell r="E4526">
            <v>0</v>
          </cell>
          <cell r="F4526">
            <v>0</v>
          </cell>
        </row>
        <row r="4527">
          <cell r="B4527" t="str">
            <v>0590411</v>
          </cell>
          <cell r="C4527" t="str">
            <v>SHOE STEPS INC</v>
          </cell>
          <cell r="E4527">
            <v>0</v>
          </cell>
          <cell r="F4527">
            <v>0</v>
          </cell>
        </row>
        <row r="4528">
          <cell r="B4528" t="str">
            <v>0590422</v>
          </cell>
          <cell r="C4528" t="str">
            <v>GARRISON'S SHOES</v>
          </cell>
          <cell r="E4528">
            <v>0</v>
          </cell>
          <cell r="F4528">
            <v>0</v>
          </cell>
        </row>
        <row r="4529">
          <cell r="B4529" t="str">
            <v>0590425</v>
          </cell>
          <cell r="C4529" t="str">
            <v>TIRONE'S SHOE STORE</v>
          </cell>
          <cell r="E4529">
            <v>0</v>
          </cell>
          <cell r="F4529">
            <v>0</v>
          </cell>
        </row>
        <row r="4530">
          <cell r="B4530" t="str">
            <v>0590428</v>
          </cell>
          <cell r="C4530" t="str">
            <v>AREA SPORTS</v>
          </cell>
          <cell r="E4530">
            <v>0</v>
          </cell>
          <cell r="F4530">
            <v>0</v>
          </cell>
        </row>
        <row r="4531">
          <cell r="B4531" t="str">
            <v>0590430</v>
          </cell>
          <cell r="C4531" t="str">
            <v>GRADEN ENTERPRISES INC</v>
          </cell>
          <cell r="E4531">
            <v>0</v>
          </cell>
          <cell r="F4531">
            <v>0</v>
          </cell>
        </row>
        <row r="4532">
          <cell r="B4532" t="str">
            <v>0590440</v>
          </cell>
          <cell r="C4532" t="str">
            <v>CLOG N' JOG</v>
          </cell>
          <cell r="E4532">
            <v>0</v>
          </cell>
          <cell r="F4532">
            <v>0</v>
          </cell>
        </row>
        <row r="4533">
          <cell r="B4533" t="str">
            <v>0590457</v>
          </cell>
          <cell r="C4533" t="str">
            <v>CITISHOES INC</v>
          </cell>
          <cell r="E4533">
            <v>0</v>
          </cell>
          <cell r="F4533">
            <v>0</v>
          </cell>
        </row>
        <row r="4534">
          <cell r="B4534" t="str">
            <v>0590498</v>
          </cell>
          <cell r="C4534" t="str">
            <v>THE DOWNTOWN ATHLETIC STORE</v>
          </cell>
          <cell r="E4534">
            <v>0</v>
          </cell>
          <cell r="F4534">
            <v>0</v>
          </cell>
        </row>
        <row r="4535">
          <cell r="B4535" t="str">
            <v>0590559</v>
          </cell>
          <cell r="C4535" t="str">
            <v>CLINTON SHOE CENTER</v>
          </cell>
          <cell r="E4535">
            <v>0</v>
          </cell>
          <cell r="F4535">
            <v>0</v>
          </cell>
        </row>
        <row r="4536">
          <cell r="B4536" t="str">
            <v>0590598</v>
          </cell>
          <cell r="C4536" t="str">
            <v>DELMAR BOOTERY INC.</v>
          </cell>
          <cell r="E4536">
            <v>0</v>
          </cell>
          <cell r="F4536">
            <v>0</v>
          </cell>
        </row>
        <row r="4537">
          <cell r="B4537" t="str">
            <v>0590681</v>
          </cell>
          <cell r="C4537" t="str">
            <v>CLYDE'S SPORTING GOODS</v>
          </cell>
          <cell r="E4537">
            <v>0</v>
          </cell>
          <cell r="F4537">
            <v>0</v>
          </cell>
        </row>
        <row r="4538">
          <cell r="B4538" t="str">
            <v>0590703</v>
          </cell>
          <cell r="C4538" t="str">
            <v>HEALING SOLES INC</v>
          </cell>
          <cell r="E4538">
            <v>0</v>
          </cell>
          <cell r="F4538">
            <v>0</v>
          </cell>
        </row>
        <row r="4539">
          <cell r="B4539" t="str">
            <v>0590709</v>
          </cell>
          <cell r="C4539" t="str">
            <v>SHOE WORLD</v>
          </cell>
          <cell r="E4539">
            <v>0</v>
          </cell>
          <cell r="F4539">
            <v>0</v>
          </cell>
        </row>
        <row r="4540">
          <cell r="B4540" t="str">
            <v>0590720</v>
          </cell>
          <cell r="C4540" t="str">
            <v>JS GARMON ENTERPRISES INC</v>
          </cell>
          <cell r="E4540">
            <v>0</v>
          </cell>
          <cell r="F4540">
            <v>0</v>
          </cell>
        </row>
        <row r="4541">
          <cell r="B4541" t="str">
            <v>0590725</v>
          </cell>
          <cell r="C4541" t="str">
            <v>FASHION &amp; SPORTS</v>
          </cell>
          <cell r="E4541">
            <v>0</v>
          </cell>
          <cell r="F4541">
            <v>0</v>
          </cell>
        </row>
        <row r="4542">
          <cell r="B4542" t="str">
            <v>0590815</v>
          </cell>
          <cell r="C4542" t="str">
            <v>KAMPS SHOES WESTMORELAND INC</v>
          </cell>
          <cell r="E4542">
            <v>8</v>
          </cell>
          <cell r="F4542">
            <v>0.08</v>
          </cell>
        </row>
        <row r="4543">
          <cell r="B4543" t="str">
            <v>0590820</v>
          </cell>
          <cell r="C4543" t="str">
            <v>BAREFOOT SHOES INC</v>
          </cell>
          <cell r="E4543">
            <v>0</v>
          </cell>
          <cell r="F4543">
            <v>0</v>
          </cell>
        </row>
        <row r="4544">
          <cell r="B4544" t="str">
            <v>0590911</v>
          </cell>
          <cell r="C4544" t="str">
            <v>IEZZI ENTERPRISES INC</v>
          </cell>
          <cell r="E4544">
            <v>8</v>
          </cell>
          <cell r="F4544">
            <v>0.08</v>
          </cell>
        </row>
        <row r="4545">
          <cell r="B4545" t="str">
            <v>0590918</v>
          </cell>
          <cell r="C4545" t="str">
            <v>THE BALTIMORE RUNNING COMPANY-ELITE</v>
          </cell>
          <cell r="E4545">
            <v>8</v>
          </cell>
          <cell r="F4545">
            <v>0.08</v>
          </cell>
        </row>
        <row r="4546">
          <cell r="B4546" t="str">
            <v>0590959</v>
          </cell>
          <cell r="C4546" t="str">
            <v>COACHES SPORT SHOPS</v>
          </cell>
          <cell r="E4546">
            <v>0</v>
          </cell>
          <cell r="F4546">
            <v>0</v>
          </cell>
        </row>
        <row r="4547">
          <cell r="B4547" t="str">
            <v>0590961</v>
          </cell>
          <cell r="C4547" t="str">
            <v>COLANGELO SHOES INC</v>
          </cell>
          <cell r="E4547">
            <v>0</v>
          </cell>
          <cell r="F4547">
            <v>0</v>
          </cell>
        </row>
        <row r="4548">
          <cell r="B4548" t="str">
            <v>0590963</v>
          </cell>
          <cell r="C4548" t="str">
            <v>AARON M COHEN &amp; COMPANY, INC</v>
          </cell>
          <cell r="E4548">
            <v>0</v>
          </cell>
          <cell r="F4548">
            <v>0</v>
          </cell>
        </row>
        <row r="4549">
          <cell r="B4549" t="str">
            <v>0591016</v>
          </cell>
          <cell r="C4549" t="str">
            <v>DILLARD'S SPORTING GOODS</v>
          </cell>
          <cell r="E4549">
            <v>0</v>
          </cell>
          <cell r="F4549">
            <v>0</v>
          </cell>
        </row>
        <row r="4550">
          <cell r="B4550" t="str">
            <v>0591024</v>
          </cell>
          <cell r="C4550" t="str">
            <v>INTERNATIONAL PURSUIT CORP.</v>
          </cell>
          <cell r="E4550">
            <v>0</v>
          </cell>
          <cell r="F4550">
            <v>0</v>
          </cell>
        </row>
        <row r="4551">
          <cell r="B4551" t="str">
            <v>0591035</v>
          </cell>
          <cell r="C4551" t="str">
            <v>CLEVELAND PRK TENNIS &amp; RUNNING</v>
          </cell>
          <cell r="E4551">
            <v>0</v>
          </cell>
          <cell r="F4551">
            <v>0</v>
          </cell>
        </row>
        <row r="4552">
          <cell r="B4552" t="str">
            <v>0591098</v>
          </cell>
          <cell r="C4552" t="str">
            <v>FOOTWEAR DEN</v>
          </cell>
          <cell r="E4552">
            <v>0</v>
          </cell>
          <cell r="F4552">
            <v>0</v>
          </cell>
        </row>
        <row r="4553">
          <cell r="B4553" t="str">
            <v>0591111</v>
          </cell>
          <cell r="C4553" t="str">
            <v>AL &amp; SHERRY'S SPORT SHOP</v>
          </cell>
          <cell r="E4553">
            <v>0</v>
          </cell>
          <cell r="F4553">
            <v>0</v>
          </cell>
        </row>
        <row r="4554">
          <cell r="B4554" t="str">
            <v>0591112</v>
          </cell>
          <cell r="C4554" t="str">
            <v>LC CARTER INC</v>
          </cell>
          <cell r="E4554">
            <v>0</v>
          </cell>
          <cell r="F4554">
            <v>0</v>
          </cell>
        </row>
        <row r="4555">
          <cell r="B4555" t="str">
            <v>0591113</v>
          </cell>
          <cell r="C4555" t="str">
            <v>ALFONSO SHOES INC</v>
          </cell>
          <cell r="E4555">
            <v>0</v>
          </cell>
          <cell r="F4555">
            <v>0</v>
          </cell>
        </row>
        <row r="4556">
          <cell r="B4556" t="str">
            <v>0591117</v>
          </cell>
          <cell r="C4556" t="str">
            <v>MAJES INC</v>
          </cell>
          <cell r="E4556">
            <v>0</v>
          </cell>
          <cell r="F4556">
            <v>0</v>
          </cell>
        </row>
        <row r="4557">
          <cell r="B4557" t="str">
            <v>0591120</v>
          </cell>
          <cell r="C4557" t="str">
            <v>JEAN ANTHONY INC</v>
          </cell>
          <cell r="E4557">
            <v>7</v>
          </cell>
          <cell r="F4557">
            <v>7.0000000000000007E-2</v>
          </cell>
        </row>
        <row r="4558">
          <cell r="B4558" t="str">
            <v>0591126</v>
          </cell>
          <cell r="C4558" t="str">
            <v>GRANDE DUNES TENNIS CLUB</v>
          </cell>
          <cell r="E4558">
            <v>0</v>
          </cell>
          <cell r="F4558">
            <v>0</v>
          </cell>
        </row>
        <row r="4559">
          <cell r="B4559" t="str">
            <v>0591127</v>
          </cell>
          <cell r="C4559" t="str">
            <v>FLEET FEET SPORTS OF BALTIMORE</v>
          </cell>
          <cell r="E4559">
            <v>8</v>
          </cell>
          <cell r="F4559">
            <v>0.08</v>
          </cell>
        </row>
        <row r="4560">
          <cell r="B4560" t="str">
            <v>0591159</v>
          </cell>
          <cell r="C4560" t="str">
            <v>COHOES FASHIONS INC</v>
          </cell>
          <cell r="E4560">
            <v>0</v>
          </cell>
          <cell r="F4560">
            <v>0</v>
          </cell>
        </row>
        <row r="4561">
          <cell r="B4561" t="str">
            <v>0591198</v>
          </cell>
          <cell r="C4561" t="str">
            <v>FORTH N GOAL, INC.</v>
          </cell>
          <cell r="E4561">
            <v>0</v>
          </cell>
          <cell r="F4561">
            <v>0</v>
          </cell>
        </row>
        <row r="4562">
          <cell r="B4562" t="str">
            <v>0591211</v>
          </cell>
          <cell r="C4562" t="str">
            <v>PLAYERS ATHLETIC CO INC</v>
          </cell>
          <cell r="E4562">
            <v>0</v>
          </cell>
          <cell r="F4562">
            <v>0</v>
          </cell>
        </row>
        <row r="4563">
          <cell r="B4563" t="str">
            <v>0591280</v>
          </cell>
          <cell r="C4563" t="str">
            <v>BEAR BUSINESS CLUB LTD</v>
          </cell>
          <cell r="E4563">
            <v>0</v>
          </cell>
          <cell r="F4563">
            <v>0</v>
          </cell>
        </row>
        <row r="4564">
          <cell r="B4564" t="str">
            <v>0591298</v>
          </cell>
          <cell r="C4564" t="str">
            <v>ELITE RUNNERS &amp; WALKERS, INC.-ELITE</v>
          </cell>
          <cell r="E4564">
            <v>8</v>
          </cell>
          <cell r="F4564">
            <v>0.08</v>
          </cell>
        </row>
        <row r="4565">
          <cell r="B4565" t="str">
            <v>0591299</v>
          </cell>
          <cell r="C4565" t="str">
            <v>JANAL'S SHOE CORP</v>
          </cell>
          <cell r="E4565">
            <v>0</v>
          </cell>
          <cell r="F4565">
            <v>0</v>
          </cell>
        </row>
        <row r="4566">
          <cell r="B4566" t="str">
            <v>0591312</v>
          </cell>
          <cell r="C4566" t="str">
            <v>COCCO BROTHERS</v>
          </cell>
          <cell r="E4566">
            <v>0</v>
          </cell>
          <cell r="F4566">
            <v>0</v>
          </cell>
        </row>
        <row r="4567">
          <cell r="B4567" t="str">
            <v>0591359</v>
          </cell>
          <cell r="C4567" t="str">
            <v>CORRECT SHOE FITTERS INC</v>
          </cell>
          <cell r="E4567">
            <v>8</v>
          </cell>
          <cell r="F4567">
            <v>0.08</v>
          </cell>
        </row>
        <row r="4568">
          <cell r="B4568" t="str">
            <v>0591436</v>
          </cell>
          <cell r="C4568" t="str">
            <v>C HALL'S INC</v>
          </cell>
          <cell r="E4568">
            <v>0</v>
          </cell>
          <cell r="F4568">
            <v>0</v>
          </cell>
        </row>
        <row r="4569">
          <cell r="B4569" t="str">
            <v>0591554</v>
          </cell>
          <cell r="C4569" t="str">
            <v>COUNTRY COBBLER AT WARREN</v>
          </cell>
          <cell r="E4569">
            <v>0</v>
          </cell>
          <cell r="F4569">
            <v>0</v>
          </cell>
        </row>
        <row r="4570">
          <cell r="B4570" t="str">
            <v>0591565</v>
          </cell>
          <cell r="C4570" t="str">
            <v>COUNTRY COBBLER KIDS INC</v>
          </cell>
          <cell r="E4570">
            <v>0</v>
          </cell>
          <cell r="F4570">
            <v>0</v>
          </cell>
        </row>
        <row r="4571">
          <cell r="B4571" t="str">
            <v>0591598</v>
          </cell>
          <cell r="C4571" t="str">
            <v>DIABETEX, LLC.</v>
          </cell>
          <cell r="E4571">
            <v>8</v>
          </cell>
          <cell r="F4571">
            <v>0.08</v>
          </cell>
        </row>
        <row r="4572">
          <cell r="B4572" t="str">
            <v>0591605</v>
          </cell>
          <cell r="C4572" t="str">
            <v>CROSS COURT ATHLETIC CLUB INC</v>
          </cell>
          <cell r="E4572">
            <v>0</v>
          </cell>
          <cell r="F4572">
            <v>0</v>
          </cell>
        </row>
        <row r="4573">
          <cell r="B4573" t="str">
            <v>0591813</v>
          </cell>
          <cell r="C4573" t="str">
            <v>COURTYARD TENNIS SHOP</v>
          </cell>
          <cell r="E4573">
            <v>0</v>
          </cell>
          <cell r="F4573">
            <v>0</v>
          </cell>
        </row>
        <row r="4574">
          <cell r="B4574" t="str">
            <v>0591823</v>
          </cell>
          <cell r="C4574" t="str">
            <v>ATHLETE'S FOOT</v>
          </cell>
          <cell r="E4574">
            <v>7</v>
          </cell>
          <cell r="F4574">
            <v>7.0000000000000007E-2</v>
          </cell>
        </row>
        <row r="4575">
          <cell r="B4575" t="str">
            <v>0591889</v>
          </cell>
          <cell r="C4575" t="str">
            <v>COMFORT FOOTWEAR INC</v>
          </cell>
          <cell r="E4575">
            <v>0</v>
          </cell>
          <cell r="F4575">
            <v>0</v>
          </cell>
        </row>
        <row r="4576">
          <cell r="B4576" t="str">
            <v>0591904</v>
          </cell>
          <cell r="C4576" t="str">
            <v>COMMUTER SPORT CTR</v>
          </cell>
          <cell r="E4576">
            <v>0</v>
          </cell>
          <cell r="F4576">
            <v>0</v>
          </cell>
        </row>
        <row r="4577">
          <cell r="B4577" t="str">
            <v>0591910</v>
          </cell>
          <cell r="C4577" t="str">
            <v>CORSETT TREE</v>
          </cell>
          <cell r="E4577">
            <v>0</v>
          </cell>
          <cell r="F4577">
            <v>0</v>
          </cell>
        </row>
        <row r="4578">
          <cell r="B4578" t="str">
            <v>0591912</v>
          </cell>
          <cell r="C4578" t="str">
            <v>SPECTATHLETE</v>
          </cell>
          <cell r="E4578">
            <v>0</v>
          </cell>
          <cell r="F4578">
            <v>0</v>
          </cell>
        </row>
        <row r="4579">
          <cell r="B4579" t="str">
            <v>0591913</v>
          </cell>
          <cell r="C4579" t="str">
            <v>COUNTRY CLUB OF VIRGINIA</v>
          </cell>
          <cell r="E4579">
            <v>0</v>
          </cell>
          <cell r="F4579">
            <v>0</v>
          </cell>
        </row>
        <row r="4580">
          <cell r="B4580" t="str">
            <v>0591918</v>
          </cell>
          <cell r="C4580" t="str">
            <v>DAN'S SPORT SHOP INC</v>
          </cell>
          <cell r="E4580">
            <v>0</v>
          </cell>
          <cell r="F4580">
            <v>0</v>
          </cell>
        </row>
        <row r="4581">
          <cell r="B4581" t="str">
            <v>0591922</v>
          </cell>
          <cell r="C4581" t="str">
            <v>FOOTPRINTS</v>
          </cell>
          <cell r="E4581">
            <v>0</v>
          </cell>
          <cell r="F4581">
            <v>0</v>
          </cell>
        </row>
        <row r="4582">
          <cell r="B4582" t="str">
            <v>0591931</v>
          </cell>
          <cell r="C4582" t="str">
            <v>COUNTRY MEN'S &amp; BOYS</v>
          </cell>
          <cell r="E4582">
            <v>0</v>
          </cell>
          <cell r="F4582">
            <v>0</v>
          </cell>
        </row>
        <row r="4583">
          <cell r="B4583" t="str">
            <v>0591940</v>
          </cell>
          <cell r="C4583" t="str">
            <v>COUNTRY SHOP</v>
          </cell>
          <cell r="E4583">
            <v>0</v>
          </cell>
          <cell r="F4583">
            <v>0</v>
          </cell>
        </row>
        <row r="4584">
          <cell r="B4584" t="str">
            <v>0591975</v>
          </cell>
          <cell r="C4584" t="str">
            <v>COURTHOUSE SPORTS</v>
          </cell>
          <cell r="E4584">
            <v>0</v>
          </cell>
          <cell r="F4584">
            <v>0</v>
          </cell>
        </row>
        <row r="4585">
          <cell r="B4585" t="str">
            <v>0592013</v>
          </cell>
          <cell r="C4585" t="str">
            <v>COWANS</v>
          </cell>
          <cell r="E4585">
            <v>6</v>
          </cell>
          <cell r="F4585">
            <v>0.06</v>
          </cell>
        </row>
        <row r="4586">
          <cell r="B4586" t="str">
            <v>0592237</v>
          </cell>
          <cell r="C4586" t="str">
            <v>COUNTY UNIFORMS &amp; SPPLY INC</v>
          </cell>
          <cell r="E4586">
            <v>0</v>
          </cell>
          <cell r="F4586">
            <v>0</v>
          </cell>
        </row>
        <row r="4587">
          <cell r="B4587" t="str">
            <v>0592285</v>
          </cell>
          <cell r="C4587" t="str">
            <v>D-MART, INC</v>
          </cell>
          <cell r="E4587">
            <v>0</v>
          </cell>
          <cell r="F4587">
            <v>0</v>
          </cell>
        </row>
        <row r="4588">
          <cell r="B4588" t="str">
            <v>0592298</v>
          </cell>
          <cell r="C4588" t="str">
            <v>ALL STAR SPORTS &amp; AWARDS</v>
          </cell>
          <cell r="E4588">
            <v>7</v>
          </cell>
          <cell r="F4588">
            <v>7.0000000000000007E-2</v>
          </cell>
        </row>
        <row r="4589">
          <cell r="B4589" t="str">
            <v>0592382</v>
          </cell>
          <cell r="C4589" t="str">
            <v>COURTSIDE PRO SHOP</v>
          </cell>
          <cell r="E4589">
            <v>0</v>
          </cell>
          <cell r="F4589">
            <v>0</v>
          </cell>
        </row>
        <row r="4590">
          <cell r="B4590" t="str">
            <v>0592399</v>
          </cell>
          <cell r="C4590" t="str">
            <v>DESIGNER DISCOUNT TRADING POST</v>
          </cell>
          <cell r="E4590">
            <v>0</v>
          </cell>
          <cell r="F4590">
            <v>0</v>
          </cell>
        </row>
        <row r="4591">
          <cell r="B4591" t="str">
            <v>0592544</v>
          </cell>
          <cell r="C4591" t="str">
            <v>COWARD SHOE COMPANY, INC</v>
          </cell>
          <cell r="E4591">
            <v>0</v>
          </cell>
          <cell r="F4591">
            <v>0</v>
          </cell>
        </row>
        <row r="4592">
          <cell r="B4592" t="str">
            <v>0592647</v>
          </cell>
          <cell r="C4592" t="str">
            <v>CRAFTWORKS</v>
          </cell>
          <cell r="E4592">
            <v>0</v>
          </cell>
          <cell r="F4592">
            <v>0</v>
          </cell>
        </row>
        <row r="4593">
          <cell r="B4593" t="str">
            <v>0592736</v>
          </cell>
          <cell r="C4593" t="str">
            <v>CROMLEY SHOES</v>
          </cell>
          <cell r="E4593">
            <v>0</v>
          </cell>
          <cell r="F4593">
            <v>0</v>
          </cell>
        </row>
        <row r="4594">
          <cell r="B4594" t="str">
            <v>0592738</v>
          </cell>
          <cell r="C4594" t="str">
            <v>CRAIGS SHOES INC</v>
          </cell>
          <cell r="E4594">
            <v>0</v>
          </cell>
          <cell r="F4594">
            <v>0</v>
          </cell>
        </row>
        <row r="4595">
          <cell r="B4595" t="str">
            <v>0592750</v>
          </cell>
          <cell r="C4595" t="str">
            <v>CRANFORD SPORT CENTER</v>
          </cell>
          <cell r="E4595">
            <v>0</v>
          </cell>
          <cell r="F4595">
            <v>0</v>
          </cell>
        </row>
        <row r="4596">
          <cell r="B4596" t="str">
            <v>0592790</v>
          </cell>
          <cell r="C4596" t="str">
            <v>CRADDOCK-TERRY INC</v>
          </cell>
          <cell r="E4596">
            <v>0</v>
          </cell>
          <cell r="F4596">
            <v>0</v>
          </cell>
        </row>
        <row r="4597">
          <cell r="B4597" t="str">
            <v>0592800</v>
          </cell>
          <cell r="C4597" t="str">
            <v>CREATIVE SPORTS INC</v>
          </cell>
          <cell r="E4597">
            <v>0</v>
          </cell>
          <cell r="F4597">
            <v>0</v>
          </cell>
        </row>
        <row r="4598">
          <cell r="B4598" t="str">
            <v>0592817</v>
          </cell>
          <cell r="C4598" t="str">
            <v>COLONIAL SPORTS INC</v>
          </cell>
          <cell r="E4598">
            <v>0</v>
          </cell>
          <cell r="F4598">
            <v>0</v>
          </cell>
        </row>
        <row r="4599">
          <cell r="B4599" t="str">
            <v>0592850</v>
          </cell>
          <cell r="C4599" t="str">
            <v>CRISANTI SHOE HOSPITAL</v>
          </cell>
          <cell r="E4599">
            <v>8</v>
          </cell>
          <cell r="F4599">
            <v>0.08</v>
          </cell>
        </row>
        <row r="4600">
          <cell r="B4600" t="str">
            <v>0592869</v>
          </cell>
          <cell r="C4600" t="str">
            <v>CRAMER'S ARMORY &amp; SAFETY SUPPL</v>
          </cell>
          <cell r="E4600">
            <v>0</v>
          </cell>
          <cell r="F4600">
            <v>0</v>
          </cell>
        </row>
        <row r="4601">
          <cell r="B4601" t="str">
            <v>0593000</v>
          </cell>
          <cell r="C4601" t="str">
            <v>CRISCI &amp; SONS LTD</v>
          </cell>
          <cell r="E4601">
            <v>0</v>
          </cell>
          <cell r="F4601">
            <v>0</v>
          </cell>
        </row>
        <row r="4602">
          <cell r="B4602" t="str">
            <v>0593265</v>
          </cell>
          <cell r="C4602" t="str">
            <v>CURY'S     delete 8/00</v>
          </cell>
          <cell r="E4602">
            <v>0</v>
          </cell>
          <cell r="F4602">
            <v>0</v>
          </cell>
        </row>
        <row r="4603">
          <cell r="B4603" t="str">
            <v>0593327</v>
          </cell>
          <cell r="C4603" t="str">
            <v>DAVID Z. INC</v>
          </cell>
          <cell r="E4603">
            <v>0</v>
          </cell>
          <cell r="F4603">
            <v>0</v>
          </cell>
        </row>
        <row r="4604">
          <cell r="B4604" t="str">
            <v>0593342</v>
          </cell>
          <cell r="C4604" t="str">
            <v>D C FOOTWEAR CORPORATION</v>
          </cell>
          <cell r="E4604">
            <v>0</v>
          </cell>
          <cell r="F4604">
            <v>0</v>
          </cell>
        </row>
        <row r="4605">
          <cell r="B4605" t="str">
            <v>0593346</v>
          </cell>
          <cell r="C4605" t="str">
            <v>AMERICAN OUTFITTERS INC</v>
          </cell>
          <cell r="E4605">
            <v>0</v>
          </cell>
          <cell r="F4605">
            <v>0</v>
          </cell>
        </row>
        <row r="4606">
          <cell r="B4606" t="str">
            <v>0593350</v>
          </cell>
          <cell r="C4606" t="str">
            <v>41 CEDAR CORP</v>
          </cell>
          <cell r="E4606">
            <v>0</v>
          </cell>
          <cell r="F4606">
            <v>0</v>
          </cell>
        </row>
        <row r="4607">
          <cell r="B4607" t="str">
            <v>0593435</v>
          </cell>
          <cell r="C4607" t="str">
            <v>DJB SHOES INC. -ELITE</v>
          </cell>
          <cell r="E4607">
            <v>8</v>
          </cell>
          <cell r="F4607">
            <v>0.08</v>
          </cell>
        </row>
        <row r="4608">
          <cell r="B4608" t="str">
            <v>0593470</v>
          </cell>
          <cell r="C4608" t="str">
            <v>DAKADA, INC</v>
          </cell>
          <cell r="E4608">
            <v>0</v>
          </cell>
          <cell r="F4608">
            <v>0</v>
          </cell>
        </row>
        <row r="4609">
          <cell r="B4609" t="str">
            <v>0593484</v>
          </cell>
          <cell r="C4609" t="str">
            <v>DA-BAR TOO, INC</v>
          </cell>
          <cell r="E4609">
            <v>0</v>
          </cell>
          <cell r="F4609">
            <v>0</v>
          </cell>
        </row>
        <row r="4610">
          <cell r="B4610" t="str">
            <v>0593605</v>
          </cell>
          <cell r="C4610" t="str">
            <v>DANCE'S SPORTING GOODS</v>
          </cell>
          <cell r="E4610">
            <v>0</v>
          </cell>
          <cell r="F4610">
            <v>0</v>
          </cell>
        </row>
        <row r="4611">
          <cell r="B4611" t="str">
            <v>0593615</v>
          </cell>
          <cell r="C4611" t="str">
            <v>DARCY'S SPORT SHOP</v>
          </cell>
          <cell r="E4611">
            <v>0</v>
          </cell>
          <cell r="F4611">
            <v>0</v>
          </cell>
        </row>
        <row r="4612">
          <cell r="B4612" t="str">
            <v>0593647</v>
          </cell>
          <cell r="C4612" t="str">
            <v>CROSS-TRAINING SPORTS STORE</v>
          </cell>
          <cell r="E4612">
            <v>0</v>
          </cell>
          <cell r="F4612">
            <v>0</v>
          </cell>
        </row>
        <row r="4613">
          <cell r="B4613" t="str">
            <v>0593656</v>
          </cell>
          <cell r="C4613" t="str">
            <v>DANN'S SHOES INC</v>
          </cell>
          <cell r="E4613">
            <v>0</v>
          </cell>
          <cell r="F4613">
            <v>0</v>
          </cell>
        </row>
        <row r="4614">
          <cell r="B4614" t="str">
            <v>0593737</v>
          </cell>
          <cell r="C4614" t="str">
            <v>DAN'S SPORT CENTER</v>
          </cell>
          <cell r="E4614">
            <v>0</v>
          </cell>
          <cell r="F4614">
            <v>0</v>
          </cell>
        </row>
        <row r="4615">
          <cell r="B4615" t="str">
            <v>0593789</v>
          </cell>
          <cell r="C4615" t="str">
            <v>CARWELL CORPORATION</v>
          </cell>
          <cell r="E4615">
            <v>7</v>
          </cell>
          <cell r="F4615">
            <v>7.0000000000000007E-2</v>
          </cell>
        </row>
        <row r="4616">
          <cell r="B4616" t="str">
            <v>0593931</v>
          </cell>
          <cell r="C4616" t="str">
            <v>TENNIS PROFESSIONALS</v>
          </cell>
          <cell r="E4616">
            <v>6</v>
          </cell>
          <cell r="F4616">
            <v>0.06</v>
          </cell>
        </row>
        <row r="4617">
          <cell r="B4617" t="str">
            <v>0593945</v>
          </cell>
          <cell r="C4617" t="str">
            <v>DAVES PRO SHOP</v>
          </cell>
          <cell r="E4617">
            <v>0</v>
          </cell>
          <cell r="F4617">
            <v>0</v>
          </cell>
        </row>
        <row r="4618">
          <cell r="B4618" t="str">
            <v>0593960</v>
          </cell>
          <cell r="C4618" t="str">
            <v>DAVID'S SHOES</v>
          </cell>
          <cell r="E4618">
            <v>0</v>
          </cell>
          <cell r="F4618">
            <v>0</v>
          </cell>
        </row>
        <row r="4619">
          <cell r="B4619" t="str">
            <v>0593974</v>
          </cell>
          <cell r="C4619" t="str">
            <v>DARLING SHOE CORP</v>
          </cell>
          <cell r="E4619">
            <v>0</v>
          </cell>
          <cell r="F4619">
            <v>0</v>
          </cell>
        </row>
        <row r="4620">
          <cell r="B4620" t="str">
            <v>0593984</v>
          </cell>
          <cell r="C4620" t="str">
            <v>DAVID MICHAEL SHOES</v>
          </cell>
          <cell r="E4620">
            <v>0</v>
          </cell>
          <cell r="F4620">
            <v>0</v>
          </cell>
        </row>
        <row r="4621">
          <cell r="B4621" t="str">
            <v>0593996</v>
          </cell>
          <cell r="C4621" t="str">
            <v>DAVIDSON'S SHOES INC</v>
          </cell>
          <cell r="E4621">
            <v>8</v>
          </cell>
          <cell r="F4621">
            <v>0.08</v>
          </cell>
        </row>
        <row r="4622">
          <cell r="B4622" t="str">
            <v>0594148</v>
          </cell>
          <cell r="C4622" t="str">
            <v>C P DEAN CO</v>
          </cell>
          <cell r="E4622">
            <v>0</v>
          </cell>
          <cell r="F4622">
            <v>0</v>
          </cell>
        </row>
        <row r="4623">
          <cell r="B4623" t="str">
            <v>0594198</v>
          </cell>
          <cell r="C4623" t="str">
            <v>STEP RIGHT IN, INC.</v>
          </cell>
          <cell r="E4623">
            <v>0</v>
          </cell>
          <cell r="F4623">
            <v>0</v>
          </cell>
        </row>
        <row r="4624">
          <cell r="B4624" t="str">
            <v>0594261</v>
          </cell>
          <cell r="C4624" t="str">
            <v>DAVIS SPORTING GOODS</v>
          </cell>
          <cell r="E4624">
            <v>0</v>
          </cell>
          <cell r="F4624">
            <v>0</v>
          </cell>
        </row>
        <row r="4625">
          <cell r="B4625" t="str">
            <v>0594440</v>
          </cell>
          <cell r="C4625" t="str">
            <v>DEGAETANO SHOE SERVICE</v>
          </cell>
          <cell r="E4625">
            <v>0</v>
          </cell>
          <cell r="F4625">
            <v>0</v>
          </cell>
        </row>
        <row r="4626">
          <cell r="B4626" t="str">
            <v>0594784</v>
          </cell>
          <cell r="C4626" t="str">
            <v>DEMANS INC</v>
          </cell>
          <cell r="E4626">
            <v>0</v>
          </cell>
          <cell r="F4626">
            <v>0</v>
          </cell>
        </row>
        <row r="4627">
          <cell r="B4627" t="str">
            <v>0594790</v>
          </cell>
          <cell r="C4627" t="str">
            <v>EUGENE DE MAYO &amp; SONS INC</v>
          </cell>
          <cell r="E4627">
            <v>0</v>
          </cell>
          <cell r="F4627">
            <v>0</v>
          </cell>
        </row>
        <row r="4628">
          <cell r="B4628" t="str">
            <v>0594811</v>
          </cell>
          <cell r="C4628" t="str">
            <v>DIGIULIO'S CLOTHING &amp; FTWR</v>
          </cell>
          <cell r="E4628">
            <v>0</v>
          </cell>
          <cell r="F4628">
            <v>0</v>
          </cell>
        </row>
        <row r="4629">
          <cell r="B4629" t="str">
            <v>0594814</v>
          </cell>
          <cell r="C4629" t="str">
            <v>DENNERY'S SPORTING GOODS</v>
          </cell>
          <cell r="E4629">
            <v>0</v>
          </cell>
          <cell r="F4629">
            <v>0</v>
          </cell>
        </row>
        <row r="4630">
          <cell r="B4630" t="str">
            <v>0594865</v>
          </cell>
          <cell r="C4630" t="str">
            <v>DIDURO'S SHOE INC</v>
          </cell>
          <cell r="E4630">
            <v>0</v>
          </cell>
          <cell r="F4630">
            <v>0</v>
          </cell>
        </row>
        <row r="4631">
          <cell r="B4631" t="str">
            <v>0594900</v>
          </cell>
          <cell r="C4631" t="str">
            <v>COAST GUARD EXCH</v>
          </cell>
          <cell r="E4631">
            <v>0</v>
          </cell>
          <cell r="F4631">
            <v>0</v>
          </cell>
        </row>
        <row r="4632">
          <cell r="B4632" t="str">
            <v>0594938</v>
          </cell>
          <cell r="C4632" t="str">
            <v>DIMMERS #4</v>
          </cell>
          <cell r="E4632">
            <v>0</v>
          </cell>
          <cell r="F4632">
            <v>0</v>
          </cell>
        </row>
        <row r="4633">
          <cell r="B4633" t="str">
            <v>0594966</v>
          </cell>
          <cell r="C4633" t="str">
            <v>COAST GUARD EXCHANGE</v>
          </cell>
          <cell r="E4633">
            <v>10</v>
          </cell>
          <cell r="F4633">
            <v>0.1</v>
          </cell>
        </row>
        <row r="4634">
          <cell r="B4634" t="str">
            <v>0594970</v>
          </cell>
          <cell r="C4634" t="str">
            <v>COAST GUARD EXCH SYSTEM &lt;CGES)</v>
          </cell>
          <cell r="E4634">
            <v>10</v>
          </cell>
          <cell r="F4634">
            <v>0.1</v>
          </cell>
        </row>
        <row r="4635">
          <cell r="B4635" t="str">
            <v>0595000</v>
          </cell>
          <cell r="C4635" t="str">
            <v>JACKSON HEIGHTS SPTG GDS</v>
          </cell>
          <cell r="E4635">
            <v>0</v>
          </cell>
          <cell r="F4635">
            <v>0</v>
          </cell>
        </row>
        <row r="4636">
          <cell r="B4636" t="str">
            <v>0595119</v>
          </cell>
          <cell r="C4636" t="str">
            <v>FINE &amp; DANDY SNEAKERS INC</v>
          </cell>
          <cell r="E4636">
            <v>0</v>
          </cell>
          <cell r="F4636">
            <v>0</v>
          </cell>
        </row>
        <row r="4637">
          <cell r="B4637" t="str">
            <v>0595128</v>
          </cell>
          <cell r="C4637" t="str">
            <v>FINOVA</v>
          </cell>
          <cell r="E4637">
            <v>0</v>
          </cell>
          <cell r="F4637">
            <v>0</v>
          </cell>
        </row>
        <row r="4638">
          <cell r="B4638" t="str">
            <v>0595195</v>
          </cell>
          <cell r="C4638" t="str">
            <v>DISCO SPORTS</v>
          </cell>
          <cell r="E4638">
            <v>0</v>
          </cell>
          <cell r="F4638">
            <v>0</v>
          </cell>
        </row>
        <row r="4639">
          <cell r="B4639" t="str">
            <v>0595382</v>
          </cell>
          <cell r="C4639" t="str">
            <v>DONOCO INC</v>
          </cell>
          <cell r="E4639">
            <v>0</v>
          </cell>
          <cell r="F4639">
            <v>0</v>
          </cell>
        </row>
        <row r="4640">
          <cell r="B4640" t="str">
            <v>0595402</v>
          </cell>
          <cell r="C4640" t="str">
            <v>FLORAL SHOES INC</v>
          </cell>
          <cell r="E4640">
            <v>0</v>
          </cell>
          <cell r="F4640">
            <v>0</v>
          </cell>
        </row>
        <row r="4641">
          <cell r="B4641" t="str">
            <v>0595711</v>
          </cell>
          <cell r="C4641" t="str">
            <v>DONLEE CORPORATION</v>
          </cell>
          <cell r="E4641">
            <v>0</v>
          </cell>
          <cell r="F4641">
            <v>0</v>
          </cell>
        </row>
        <row r="4642">
          <cell r="B4642" t="str">
            <v>0595755</v>
          </cell>
          <cell r="C4642" t="str">
            <v>DORBER BOOTERY INC</v>
          </cell>
          <cell r="E4642">
            <v>0</v>
          </cell>
          <cell r="F4642">
            <v>0</v>
          </cell>
        </row>
        <row r="4643">
          <cell r="B4643" t="str">
            <v>0595780</v>
          </cell>
          <cell r="C4643" t="str">
            <v>JOE DE MAGGIO'S ATH EQP INC</v>
          </cell>
          <cell r="E4643">
            <v>0</v>
          </cell>
          <cell r="F4643">
            <v>0</v>
          </cell>
        </row>
        <row r="4644">
          <cell r="B4644" t="str">
            <v>0595785</v>
          </cell>
          <cell r="C4644" t="str">
            <v>DISALVO SHOE STORE INC</v>
          </cell>
          <cell r="E4644">
            <v>0</v>
          </cell>
          <cell r="F4644">
            <v>0</v>
          </cell>
        </row>
        <row r="4645">
          <cell r="B4645" t="str">
            <v>0595786</v>
          </cell>
          <cell r="C4645" t="str">
            <v>JAMES DONNELLY LTD.</v>
          </cell>
          <cell r="E4645">
            <v>0</v>
          </cell>
          <cell r="F4645">
            <v>0</v>
          </cell>
        </row>
        <row r="4646">
          <cell r="B4646" t="str">
            <v>0595787</v>
          </cell>
          <cell r="C4646" t="str">
            <v>DORIM TRADING CORP delete 8/00</v>
          </cell>
          <cell r="E4646">
            <v>0</v>
          </cell>
          <cell r="F4646">
            <v>0</v>
          </cell>
        </row>
        <row r="4647">
          <cell r="B4647" t="str">
            <v>0595788</v>
          </cell>
          <cell r="C4647" t="str">
            <v>DON SMITH'S SPORTS</v>
          </cell>
          <cell r="E4647">
            <v>0</v>
          </cell>
          <cell r="F4647">
            <v>0</v>
          </cell>
        </row>
        <row r="4648">
          <cell r="B4648" t="str">
            <v>0595823</v>
          </cell>
          <cell r="C4648" t="str">
            <v>DLN ENTERPRISES INC</v>
          </cell>
          <cell r="E4648">
            <v>0</v>
          </cell>
          <cell r="F4648">
            <v>0</v>
          </cell>
        </row>
        <row r="4649">
          <cell r="B4649" t="str">
            <v>0595959</v>
          </cell>
          <cell r="C4649" t="str">
            <v>DOUGLAS SPORTING GOODS CO INC</v>
          </cell>
          <cell r="E4649">
            <v>0</v>
          </cell>
          <cell r="F4649">
            <v>0</v>
          </cell>
        </row>
        <row r="4650">
          <cell r="B4650" t="str">
            <v>0596100</v>
          </cell>
          <cell r="C4650" t="str">
            <v>FEDERATED CORP HIERARCHY</v>
          </cell>
          <cell r="D4650">
            <v>5</v>
          </cell>
          <cell r="E4650">
            <v>0</v>
          </cell>
          <cell r="F4650">
            <v>0.05</v>
          </cell>
        </row>
        <row r="4651">
          <cell r="B4651" t="str">
            <v>0596101</v>
          </cell>
          <cell r="C4651" t="str">
            <v>FEDERATED CORP</v>
          </cell>
          <cell r="D4651">
            <v>5</v>
          </cell>
          <cell r="E4651">
            <v>0</v>
          </cell>
          <cell r="F4651">
            <v>0.05</v>
          </cell>
        </row>
        <row r="4652">
          <cell r="B4652" t="str">
            <v>0596105</v>
          </cell>
          <cell r="C4652" t="str">
            <v>SCHWARTZ'S SHOES</v>
          </cell>
          <cell r="E4652">
            <v>0</v>
          </cell>
          <cell r="F4652">
            <v>0</v>
          </cell>
        </row>
        <row r="4653">
          <cell r="B4653" t="str">
            <v>0596137</v>
          </cell>
          <cell r="C4653" t="str">
            <v>DOUG WILLIAMS SPORTS STORE</v>
          </cell>
          <cell r="E4653">
            <v>0</v>
          </cell>
          <cell r="F4653">
            <v>0</v>
          </cell>
        </row>
        <row r="4654">
          <cell r="B4654" t="str">
            <v>0596167</v>
          </cell>
          <cell r="C4654" t="str">
            <v>BRONX JEANS CO</v>
          </cell>
          <cell r="E4654">
            <v>0</v>
          </cell>
          <cell r="F4654">
            <v>0</v>
          </cell>
        </row>
        <row r="4655">
          <cell r="B4655" t="str">
            <v>0596204</v>
          </cell>
          <cell r="C4655" t="str">
            <v>JAMES &amp; JUNIOR CORP</v>
          </cell>
          <cell r="E4655">
            <v>0</v>
          </cell>
          <cell r="F4655">
            <v>0</v>
          </cell>
        </row>
        <row r="4656">
          <cell r="B4656" t="str">
            <v>0596256</v>
          </cell>
          <cell r="C4656" t="str">
            <v>DOVER SPORTS CTR</v>
          </cell>
          <cell r="E4656">
            <v>0</v>
          </cell>
          <cell r="F4656">
            <v>0</v>
          </cell>
        </row>
        <row r="4657">
          <cell r="B4657" t="str">
            <v>0596305</v>
          </cell>
          <cell r="C4657" t="str">
            <v>EXECUTIVE MEN'S LINE CORP</v>
          </cell>
          <cell r="E4657">
            <v>0</v>
          </cell>
          <cell r="F4657">
            <v>0</v>
          </cell>
        </row>
        <row r="4658">
          <cell r="B4658" t="str">
            <v>0596326</v>
          </cell>
          <cell r="C4658" t="str">
            <v>FEET FIRST</v>
          </cell>
          <cell r="E4658">
            <v>8</v>
          </cell>
          <cell r="F4658">
            <v>0.08</v>
          </cell>
        </row>
        <row r="4659">
          <cell r="B4659" t="str">
            <v>0596405</v>
          </cell>
          <cell r="C4659" t="str">
            <v>LEFALL &amp; COMPANY</v>
          </cell>
          <cell r="E4659">
            <v>0</v>
          </cell>
          <cell r="F4659">
            <v>0</v>
          </cell>
        </row>
        <row r="4660">
          <cell r="B4660" t="str">
            <v>0596444</v>
          </cell>
          <cell r="C4660" t="str">
            <v>DUGAN'S SHOES OF QUALITY</v>
          </cell>
          <cell r="E4660">
            <v>0</v>
          </cell>
          <cell r="F4660">
            <v>0</v>
          </cell>
        </row>
        <row r="4661">
          <cell r="B4661" t="str">
            <v>0596548</v>
          </cell>
          <cell r="C4661" t="str">
            <v>DOUBLE D'S FITNESS CLUB</v>
          </cell>
          <cell r="E4661">
            <v>0</v>
          </cell>
          <cell r="F4661">
            <v>0</v>
          </cell>
        </row>
        <row r="4662">
          <cell r="B4662" t="str">
            <v>0596647</v>
          </cell>
          <cell r="C4662" t="str">
            <v>SPORT-A-RAMA CORP</v>
          </cell>
          <cell r="E4662">
            <v>0</v>
          </cell>
          <cell r="F4662">
            <v>0</v>
          </cell>
        </row>
        <row r="4663">
          <cell r="B4663" t="str">
            <v>0596710</v>
          </cell>
          <cell r="C4663" t="str">
            <v>G A COLEMAN CO, INC</v>
          </cell>
          <cell r="E4663">
            <v>0</v>
          </cell>
          <cell r="F4663">
            <v>0</v>
          </cell>
        </row>
        <row r="4664">
          <cell r="B4664" t="str">
            <v>0596809</v>
          </cell>
          <cell r="C4664" t="str">
            <v>DUSHARM'S SPORT'G GDS LTD</v>
          </cell>
          <cell r="E4664">
            <v>0</v>
          </cell>
          <cell r="F4664">
            <v>0</v>
          </cell>
        </row>
        <row r="4665">
          <cell r="B4665" t="str">
            <v>0596833</v>
          </cell>
          <cell r="C4665" t="str">
            <v>DUTREY'S SHOES ADD INC</v>
          </cell>
          <cell r="E4665">
            <v>0</v>
          </cell>
          <cell r="F4665">
            <v>0</v>
          </cell>
        </row>
        <row r="4666">
          <cell r="B4666" t="str">
            <v>0596848</v>
          </cell>
          <cell r="C4666" t="str">
            <v>DIXIE SPORTING GDS CO INC</v>
          </cell>
          <cell r="E4666">
            <v>0</v>
          </cell>
          <cell r="F4666">
            <v>0</v>
          </cell>
        </row>
        <row r="4667">
          <cell r="B4667" t="str">
            <v>0596884</v>
          </cell>
          <cell r="C4667" t="str">
            <v>EAST WINDSOR SPT BARN INC</v>
          </cell>
          <cell r="E4667">
            <v>0</v>
          </cell>
          <cell r="F4667">
            <v>0</v>
          </cell>
        </row>
        <row r="4668">
          <cell r="B4668" t="str">
            <v>0596914</v>
          </cell>
          <cell r="C4668" t="str">
            <v>DREIERS SPTG GDS</v>
          </cell>
          <cell r="E4668">
            <v>0</v>
          </cell>
          <cell r="F4668">
            <v>0</v>
          </cell>
        </row>
        <row r="4669">
          <cell r="B4669" t="str">
            <v>0596949</v>
          </cell>
          <cell r="C4669" t="str">
            <v>EAST ORANGE SPORTING    delete12/00</v>
          </cell>
          <cell r="E4669">
            <v>0</v>
          </cell>
          <cell r="F4669">
            <v>0</v>
          </cell>
        </row>
        <row r="4670">
          <cell r="B4670" t="str">
            <v>0596952</v>
          </cell>
          <cell r="C4670" t="str">
            <v>EAST END SPORTING GOODS</v>
          </cell>
          <cell r="E4670">
            <v>0</v>
          </cell>
          <cell r="F4670">
            <v>0</v>
          </cell>
        </row>
        <row r="4671">
          <cell r="B4671" t="str">
            <v>0596953</v>
          </cell>
          <cell r="C4671" t="str">
            <v>EAST HAMPTON SHOE STORE, INC</v>
          </cell>
          <cell r="E4671">
            <v>0</v>
          </cell>
          <cell r="F4671">
            <v>0</v>
          </cell>
        </row>
        <row r="4672">
          <cell r="B4672" t="str">
            <v>0596954</v>
          </cell>
          <cell r="C4672" t="str">
            <v>EASTERN ATHLETICS OF BROOKLYN</v>
          </cell>
          <cell r="E4672">
            <v>0</v>
          </cell>
          <cell r="F4672">
            <v>0</v>
          </cell>
        </row>
        <row r="4673">
          <cell r="B4673" t="str">
            <v>0596955</v>
          </cell>
          <cell r="C4673" t="str">
            <v>EASTWOOD SHOES        deleted 9/99</v>
          </cell>
          <cell r="E4673">
            <v>0</v>
          </cell>
          <cell r="F4673">
            <v>0</v>
          </cell>
        </row>
        <row r="4674">
          <cell r="B4674" t="str">
            <v>0596957</v>
          </cell>
          <cell r="C4674" t="str">
            <v>DUGOUT SPORTING GDS</v>
          </cell>
          <cell r="E4674">
            <v>0</v>
          </cell>
          <cell r="F4674">
            <v>0</v>
          </cell>
        </row>
        <row r="4675">
          <cell r="B4675" t="str">
            <v>0596967</v>
          </cell>
          <cell r="C4675" t="str">
            <v>E &amp; J LAWRENCE CORPORATION</v>
          </cell>
          <cell r="E4675">
            <v>0</v>
          </cell>
          <cell r="F4675">
            <v>0</v>
          </cell>
        </row>
        <row r="4676">
          <cell r="B4676" t="str">
            <v>0596970</v>
          </cell>
          <cell r="C4676" t="str">
            <v>E &amp; L SPORTS, INC</v>
          </cell>
          <cell r="E4676">
            <v>0</v>
          </cell>
          <cell r="F4676">
            <v>0</v>
          </cell>
        </row>
        <row r="4677">
          <cell r="B4677" t="str">
            <v>0596975</v>
          </cell>
          <cell r="C4677" t="str">
            <v>D J S STORES INC</v>
          </cell>
          <cell r="E4677">
            <v>0</v>
          </cell>
          <cell r="F4677">
            <v>0</v>
          </cell>
        </row>
        <row r="4678">
          <cell r="B4678" t="str">
            <v>0596981</v>
          </cell>
          <cell r="C4678" t="str">
            <v>ECONOMY SHOES</v>
          </cell>
          <cell r="E4678">
            <v>0</v>
          </cell>
          <cell r="F4678">
            <v>0</v>
          </cell>
        </row>
        <row r="4679">
          <cell r="B4679" t="str">
            <v>0596983</v>
          </cell>
          <cell r="C4679" t="str">
            <v>GRAHAM ATHLETICS, INC</v>
          </cell>
          <cell r="E4679">
            <v>0</v>
          </cell>
          <cell r="F4679">
            <v>0</v>
          </cell>
        </row>
        <row r="4680">
          <cell r="B4680" t="str">
            <v>0597010</v>
          </cell>
          <cell r="C4680" t="str">
            <v>EDWARDS STORES INC</v>
          </cell>
          <cell r="E4680">
            <v>0</v>
          </cell>
          <cell r="F4680">
            <v>0</v>
          </cell>
        </row>
        <row r="4681">
          <cell r="B4681" t="str">
            <v>0597080</v>
          </cell>
          <cell r="C4681" t="str">
            <v>E &amp; G GABRIEL</v>
          </cell>
          <cell r="E4681">
            <v>0</v>
          </cell>
          <cell r="F4681">
            <v>0</v>
          </cell>
        </row>
        <row r="4682">
          <cell r="B4682" t="str">
            <v>0597093</v>
          </cell>
          <cell r="C4682" t="str">
            <v>BLENVINE, INC</v>
          </cell>
          <cell r="E4682">
            <v>0</v>
          </cell>
          <cell r="F4682">
            <v>0</v>
          </cell>
        </row>
        <row r="4683">
          <cell r="B4683" t="str">
            <v>0597100</v>
          </cell>
          <cell r="C4683" t="str">
            <v>EDWIN CORP</v>
          </cell>
          <cell r="E4683">
            <v>0</v>
          </cell>
          <cell r="F4683">
            <v>0</v>
          </cell>
        </row>
        <row r="4684">
          <cell r="B4684" t="str">
            <v>0597137</v>
          </cell>
          <cell r="C4684" t="str">
            <v>EDS SHOE REPAIR</v>
          </cell>
          <cell r="E4684">
            <v>0</v>
          </cell>
          <cell r="F4684">
            <v>0</v>
          </cell>
        </row>
        <row r="4685">
          <cell r="B4685" t="str">
            <v>0597149</v>
          </cell>
          <cell r="C4685" t="str">
            <v>ERNIE'S SHOE POST INC</v>
          </cell>
          <cell r="E4685">
            <v>0</v>
          </cell>
          <cell r="F4685">
            <v>0</v>
          </cell>
        </row>
        <row r="4686">
          <cell r="B4686" t="str">
            <v>0597150</v>
          </cell>
          <cell r="C4686" t="str">
            <v>ESCO LTD</v>
          </cell>
          <cell r="D4686">
            <v>8</v>
          </cell>
          <cell r="E4686">
            <v>0</v>
          </cell>
          <cell r="F4686">
            <v>0.08</v>
          </cell>
        </row>
        <row r="4687">
          <cell r="B4687" t="str">
            <v>0597197</v>
          </cell>
          <cell r="C4687" t="str">
            <v>E &amp; L SHOES</v>
          </cell>
          <cell r="E4687">
            <v>0</v>
          </cell>
          <cell r="F4687">
            <v>0</v>
          </cell>
        </row>
        <row r="4688">
          <cell r="B4688" t="str">
            <v>0597210</v>
          </cell>
          <cell r="C4688" t="str">
            <v>EAGLE EXPRESS OF BLACKSBURG, I</v>
          </cell>
          <cell r="E4688">
            <v>0</v>
          </cell>
          <cell r="F4688">
            <v>0</v>
          </cell>
        </row>
        <row r="4689">
          <cell r="B4689" t="str">
            <v>0597265</v>
          </cell>
          <cell r="C4689" t="str">
            <v>DALBERG'S WIDE WIDTH SHOES, IN</v>
          </cell>
          <cell r="E4689">
            <v>0</v>
          </cell>
          <cell r="F4689">
            <v>0</v>
          </cell>
        </row>
        <row r="4690">
          <cell r="B4690" t="str">
            <v>0597300</v>
          </cell>
          <cell r="C4690" t="str">
            <v>EDELMAN'S SHOE CO</v>
          </cell>
          <cell r="E4690">
            <v>0</v>
          </cell>
          <cell r="F4690">
            <v>0</v>
          </cell>
        </row>
        <row r="4691">
          <cell r="B4691" t="str">
            <v>0597317</v>
          </cell>
          <cell r="C4691" t="str">
            <v>EFINGERS SPTG GDS CO. INC.</v>
          </cell>
          <cell r="E4691">
            <v>0</v>
          </cell>
          <cell r="F4691">
            <v>0</v>
          </cell>
        </row>
        <row r="4692">
          <cell r="B4692" t="str">
            <v>0597318</v>
          </cell>
          <cell r="C4692" t="str">
            <v>EIGHTY SEVEN SALE INC.</v>
          </cell>
          <cell r="E4692">
            <v>0</v>
          </cell>
          <cell r="F4692">
            <v>0</v>
          </cell>
        </row>
        <row r="4693">
          <cell r="B4693" t="str">
            <v>0597319</v>
          </cell>
          <cell r="C4693" t="str">
            <v>EL BARRIO SNEAKERS PLUS</v>
          </cell>
          <cell r="E4693">
            <v>0</v>
          </cell>
          <cell r="F4693">
            <v>0</v>
          </cell>
        </row>
        <row r="4694">
          <cell r="B4694" t="str">
            <v>0597320</v>
          </cell>
          <cell r="C4694" t="str">
            <v>EL-MAX SHOE CORP</v>
          </cell>
          <cell r="E4694">
            <v>0</v>
          </cell>
          <cell r="F4694">
            <v>0</v>
          </cell>
        </row>
        <row r="4695">
          <cell r="B4695" t="str">
            <v>0597321</v>
          </cell>
          <cell r="C4695" t="str">
            <v>ELLIOTT'S STORES INC</v>
          </cell>
          <cell r="E4695">
            <v>0</v>
          </cell>
          <cell r="F4695">
            <v>0</v>
          </cell>
        </row>
        <row r="4696">
          <cell r="B4696" t="str">
            <v>0597322</v>
          </cell>
          <cell r="C4696" t="str">
            <v>ELIZABETH SNEAKER CENTER</v>
          </cell>
          <cell r="E4696">
            <v>0</v>
          </cell>
          <cell r="F4696">
            <v>0</v>
          </cell>
        </row>
        <row r="4697">
          <cell r="B4697" t="str">
            <v>0597323</v>
          </cell>
          <cell r="C4697" t="str">
            <v>ELIYA SPORTING GOODS, INC</v>
          </cell>
          <cell r="E4697">
            <v>0</v>
          </cell>
          <cell r="F4697">
            <v>0</v>
          </cell>
        </row>
        <row r="4698">
          <cell r="B4698" t="str">
            <v>0597325</v>
          </cell>
          <cell r="C4698" t="str">
            <v>EL BARRIO SHOE LTD</v>
          </cell>
          <cell r="E4698">
            <v>0</v>
          </cell>
          <cell r="F4698">
            <v>0</v>
          </cell>
        </row>
        <row r="4699">
          <cell r="B4699" t="str">
            <v>0597328</v>
          </cell>
          <cell r="C4699" t="str">
            <v>E.L.M. SHOES</v>
          </cell>
          <cell r="E4699">
            <v>0</v>
          </cell>
          <cell r="F4699">
            <v>0</v>
          </cell>
        </row>
        <row r="4700">
          <cell r="B4700" t="str">
            <v>0597339</v>
          </cell>
          <cell r="C4700" t="str">
            <v>ENDICOTT JOHNSON    DELETED 12/99</v>
          </cell>
          <cell r="E4700">
            <v>0</v>
          </cell>
          <cell r="F4700">
            <v>0</v>
          </cell>
        </row>
        <row r="4701">
          <cell r="B4701" t="str">
            <v>0597340</v>
          </cell>
          <cell r="C4701" t="str">
            <v>ENELOW SHOES</v>
          </cell>
          <cell r="E4701">
            <v>0</v>
          </cell>
          <cell r="F4701">
            <v>0</v>
          </cell>
        </row>
        <row r="4702">
          <cell r="B4702" t="str">
            <v>0597368</v>
          </cell>
          <cell r="C4702" t="str">
            <v>ENESLOW SHOES</v>
          </cell>
          <cell r="E4702">
            <v>8</v>
          </cell>
          <cell r="F4702">
            <v>0.08</v>
          </cell>
        </row>
        <row r="4703">
          <cell r="B4703" t="str">
            <v>0597430</v>
          </cell>
          <cell r="C4703" t="str">
            <v>ENGLEWOOD SPORTS CTR</v>
          </cell>
          <cell r="E4703">
            <v>0</v>
          </cell>
          <cell r="F4703">
            <v>0</v>
          </cell>
        </row>
        <row r="4704">
          <cell r="B4704" t="str">
            <v>0597505</v>
          </cell>
          <cell r="C4704" t="str">
            <v>EPSTEIN'S DRY GOODS</v>
          </cell>
          <cell r="E4704">
            <v>0</v>
          </cell>
          <cell r="F4704">
            <v>0</v>
          </cell>
        </row>
        <row r="4705">
          <cell r="B4705" t="str">
            <v>0597562</v>
          </cell>
          <cell r="C4705" t="str">
            <v>ERIE SPORT STORE INC</v>
          </cell>
          <cell r="E4705">
            <v>0</v>
          </cell>
          <cell r="F4705">
            <v>0</v>
          </cell>
        </row>
        <row r="4706">
          <cell r="B4706" t="str">
            <v>0597601</v>
          </cell>
          <cell r="C4706" t="str">
            <v>ESSEX HOUSE OF FASHIONS</v>
          </cell>
          <cell r="E4706">
            <v>0</v>
          </cell>
          <cell r="F4706">
            <v>0</v>
          </cell>
        </row>
        <row r="4707">
          <cell r="B4707" t="str">
            <v>0597643</v>
          </cell>
          <cell r="C4707" t="str">
            <v>HARRIS-FLIPPEN &amp; CO INC</v>
          </cell>
          <cell r="E4707">
            <v>0</v>
          </cell>
          <cell r="F4707">
            <v>0</v>
          </cell>
        </row>
        <row r="4708">
          <cell r="B4708" t="str">
            <v>0597705</v>
          </cell>
          <cell r="C4708" t="str">
            <v>FIRST TEAM SPORTS</v>
          </cell>
          <cell r="E4708">
            <v>0</v>
          </cell>
          <cell r="F4708">
            <v>0</v>
          </cell>
        </row>
        <row r="4709">
          <cell r="B4709" t="str">
            <v>0597720</v>
          </cell>
          <cell r="C4709" t="str">
            <v>ABRAHAM &amp; SON INC</v>
          </cell>
          <cell r="E4709">
            <v>0</v>
          </cell>
          <cell r="F4709">
            <v>0</v>
          </cell>
        </row>
        <row r="4710">
          <cell r="B4710" t="str">
            <v>0597791</v>
          </cell>
          <cell r="C4710" t="str">
            <v>ATHLETIC ARENA</v>
          </cell>
          <cell r="E4710">
            <v>0</v>
          </cell>
          <cell r="F4710">
            <v>0</v>
          </cell>
        </row>
        <row r="4711">
          <cell r="B4711" t="str">
            <v>0597794</v>
          </cell>
          <cell r="C4711" t="str">
            <v>ERIC SHOES</v>
          </cell>
          <cell r="E4711">
            <v>0</v>
          </cell>
          <cell r="F4711">
            <v>0</v>
          </cell>
        </row>
        <row r="4712">
          <cell r="B4712" t="str">
            <v>0597901</v>
          </cell>
          <cell r="C4712" t="str">
            <v>ETH-AL CORPORATION</v>
          </cell>
          <cell r="E4712">
            <v>0</v>
          </cell>
          <cell r="F4712">
            <v>0</v>
          </cell>
        </row>
        <row r="4713">
          <cell r="B4713" t="str">
            <v>0597954</v>
          </cell>
          <cell r="C4713" t="str">
            <v>FAIR LAWN SPORTING CENTER</v>
          </cell>
          <cell r="E4713">
            <v>0</v>
          </cell>
          <cell r="F4713">
            <v>0</v>
          </cell>
        </row>
        <row r="4714">
          <cell r="B4714" t="str">
            <v>0597991</v>
          </cell>
          <cell r="C4714" t="str">
            <v>BROADWAY'S MINI DEPARTMENT STO</v>
          </cell>
          <cell r="E4714">
            <v>0</v>
          </cell>
          <cell r="F4714">
            <v>0</v>
          </cell>
        </row>
        <row r="4715">
          <cell r="B4715" t="str">
            <v>0598122</v>
          </cell>
          <cell r="C4715" t="str">
            <v>SEIDEL'S CHILDREN'S SHOES</v>
          </cell>
          <cell r="E4715">
            <v>8</v>
          </cell>
          <cell r="F4715">
            <v>0.08</v>
          </cell>
        </row>
        <row r="4716">
          <cell r="B4716" t="str">
            <v>0598128</v>
          </cell>
          <cell r="C4716" t="str">
            <v>FOOT FIT INC</v>
          </cell>
          <cell r="E4716">
            <v>8</v>
          </cell>
          <cell r="F4716">
            <v>0.08</v>
          </cell>
        </row>
        <row r="4717">
          <cell r="B4717" t="str">
            <v>0598161</v>
          </cell>
          <cell r="C4717" t="str">
            <v>ESQUIRE SHOES</v>
          </cell>
          <cell r="E4717">
            <v>0</v>
          </cell>
          <cell r="F4717">
            <v>0</v>
          </cell>
        </row>
        <row r="4718">
          <cell r="B4718" t="str">
            <v>0598178</v>
          </cell>
          <cell r="C4718" t="str">
            <v>FINCEN</v>
          </cell>
          <cell r="E4718">
            <v>0</v>
          </cell>
          <cell r="F4718">
            <v>0</v>
          </cell>
        </row>
        <row r="4719">
          <cell r="B4719" t="str">
            <v>0598280</v>
          </cell>
          <cell r="C4719" t="str">
            <v>FAMILY SNEAKER OUTLET</v>
          </cell>
          <cell r="E4719">
            <v>0</v>
          </cell>
          <cell r="F4719">
            <v>0</v>
          </cell>
        </row>
        <row r="4720">
          <cell r="B4720" t="str">
            <v>0598372</v>
          </cell>
          <cell r="C4720" t="str">
            <v>EXEC BUYING CORP</v>
          </cell>
          <cell r="E4720">
            <v>0</v>
          </cell>
          <cell r="F4720">
            <v>0</v>
          </cell>
        </row>
        <row r="4721">
          <cell r="B4721" t="str">
            <v>0598388</v>
          </cell>
          <cell r="C4721" t="str">
            <v>JIMMY'S SNEAKERS</v>
          </cell>
          <cell r="E4721">
            <v>0</v>
          </cell>
          <cell r="F4721">
            <v>0</v>
          </cell>
        </row>
        <row r="4722">
          <cell r="B4722" t="str">
            <v>0598396</v>
          </cell>
          <cell r="C4722" t="str">
            <v>ETERNITY I/E INC</v>
          </cell>
          <cell r="E4722">
            <v>0</v>
          </cell>
          <cell r="F4722">
            <v>0</v>
          </cell>
        </row>
        <row r="4723">
          <cell r="B4723" t="str">
            <v>0598437</v>
          </cell>
          <cell r="C4723" t="str">
            <v>FAIRFAX RUNNING CTR INC</v>
          </cell>
          <cell r="E4723">
            <v>0</v>
          </cell>
          <cell r="F4723">
            <v>0</v>
          </cell>
        </row>
        <row r="4724">
          <cell r="B4724" t="str">
            <v>0598496</v>
          </cell>
          <cell r="C4724" t="str">
            <v>FAMOUS HORSE INC</v>
          </cell>
          <cell r="E4724">
            <v>0</v>
          </cell>
          <cell r="F4724">
            <v>0</v>
          </cell>
        </row>
        <row r="4725">
          <cell r="B4725" t="str">
            <v>0598499</v>
          </cell>
          <cell r="C4725" t="str">
            <v>FAMOUS SHOE STORE</v>
          </cell>
          <cell r="E4725">
            <v>0</v>
          </cell>
          <cell r="F4725">
            <v>0</v>
          </cell>
        </row>
        <row r="4726">
          <cell r="B4726" t="str">
            <v>0598500</v>
          </cell>
          <cell r="C4726" t="str">
            <v>1071-95  INC</v>
          </cell>
          <cell r="E4726">
            <v>0</v>
          </cell>
          <cell r="F4726">
            <v>0</v>
          </cell>
        </row>
        <row r="4727">
          <cell r="B4727" t="str">
            <v>0598501</v>
          </cell>
          <cell r="C4727" t="str">
            <v>R.P.G.</v>
          </cell>
          <cell r="E4727">
            <v>0</v>
          </cell>
          <cell r="F4727">
            <v>0</v>
          </cell>
        </row>
        <row r="4728">
          <cell r="B4728" t="str">
            <v>0598527</v>
          </cell>
          <cell r="C4728" t="str">
            <v>FIELD &amp; TEAMS</v>
          </cell>
          <cell r="E4728">
            <v>0</v>
          </cell>
          <cell r="F4728">
            <v>0</v>
          </cell>
        </row>
        <row r="4729">
          <cell r="B4729" t="str">
            <v>0598531</v>
          </cell>
          <cell r="C4729" t="str">
            <v>FAMOUS BRANDS INC</v>
          </cell>
          <cell r="E4729">
            <v>0</v>
          </cell>
          <cell r="F4729">
            <v>0</v>
          </cell>
        </row>
        <row r="4730">
          <cell r="B4730" t="str">
            <v>0598598</v>
          </cell>
          <cell r="C4730" t="str">
            <v>FAHERTY'S SHOES INC</v>
          </cell>
          <cell r="E4730">
            <v>8</v>
          </cell>
          <cell r="F4730">
            <v>0.08</v>
          </cell>
        </row>
        <row r="4731">
          <cell r="B4731" t="str">
            <v>0598607</v>
          </cell>
          <cell r="C4731" t="str">
            <v>FARRIER SPTG GDS INC</v>
          </cell>
          <cell r="E4731">
            <v>0</v>
          </cell>
          <cell r="F4731">
            <v>0</v>
          </cell>
        </row>
        <row r="4732">
          <cell r="B4732" t="str">
            <v>0598631</v>
          </cell>
          <cell r="C4732" t="str">
            <v>FAST FEET DBA ATHLETIC STYLE</v>
          </cell>
          <cell r="E4732">
            <v>0</v>
          </cell>
          <cell r="F4732">
            <v>0</v>
          </cell>
        </row>
        <row r="4733">
          <cell r="B4733" t="str">
            <v>0598658</v>
          </cell>
          <cell r="C4733" t="str">
            <v>BODY 'N SOLE</v>
          </cell>
          <cell r="E4733">
            <v>0</v>
          </cell>
          <cell r="F4733">
            <v>0</v>
          </cell>
        </row>
        <row r="4734">
          <cell r="B4734" t="str">
            <v>0598674</v>
          </cell>
          <cell r="C4734" t="str">
            <v>PAUL CUNDIFF</v>
          </cell>
          <cell r="E4734">
            <v>0</v>
          </cell>
          <cell r="F4734">
            <v>0</v>
          </cell>
        </row>
        <row r="4735">
          <cell r="B4735" t="str">
            <v>0598682</v>
          </cell>
          <cell r="C4735" t="str">
            <v>DAVE FEBBO SPRTG GDS</v>
          </cell>
          <cell r="E4735">
            <v>0</v>
          </cell>
          <cell r="F4735">
            <v>0</v>
          </cell>
        </row>
        <row r="4736">
          <cell r="B4736" t="str">
            <v>0598691</v>
          </cell>
          <cell r="C4736" t="str">
            <v>FEET FIRST SPORTS, INC -ELITE</v>
          </cell>
          <cell r="E4736">
            <v>8</v>
          </cell>
          <cell r="F4736">
            <v>0.08</v>
          </cell>
        </row>
        <row r="4737">
          <cell r="B4737" t="str">
            <v>0598796</v>
          </cell>
          <cell r="C4737" t="str">
            <v>DA FOOTWEAR INC</v>
          </cell>
          <cell r="E4737">
            <v>0</v>
          </cell>
          <cell r="F4737">
            <v>0</v>
          </cell>
        </row>
        <row r="4738">
          <cell r="B4738" t="str">
            <v>0598817</v>
          </cell>
          <cell r="C4738" t="str">
            <v>SECRET SNEAKER</v>
          </cell>
          <cell r="E4738">
            <v>0</v>
          </cell>
          <cell r="F4738">
            <v>0</v>
          </cell>
        </row>
        <row r="4739">
          <cell r="B4739" t="str">
            <v>0598909</v>
          </cell>
          <cell r="C4739" t="str">
            <v>FEET FIRST INC</v>
          </cell>
          <cell r="E4739">
            <v>0</v>
          </cell>
          <cell r="F4739">
            <v>0</v>
          </cell>
        </row>
        <row r="4740">
          <cell r="B4740" t="str">
            <v>0598939</v>
          </cell>
          <cell r="C4740" t="str">
            <v>FEET FIRST</v>
          </cell>
          <cell r="E4740">
            <v>0</v>
          </cell>
          <cell r="F4740">
            <v>0</v>
          </cell>
        </row>
        <row r="4741">
          <cell r="B4741" t="str">
            <v>0599433</v>
          </cell>
          <cell r="C4741" t="str">
            <v>PETER FELDMAN</v>
          </cell>
          <cell r="E4741">
            <v>0</v>
          </cell>
          <cell r="F4741">
            <v>0</v>
          </cell>
        </row>
        <row r="4742">
          <cell r="B4742" t="str">
            <v>0599443</v>
          </cell>
          <cell r="C4742" t="str">
            <v>FEINBERG, INC  CHARLEROI, PA</v>
          </cell>
          <cell r="E4742">
            <v>0</v>
          </cell>
          <cell r="F4742">
            <v>0</v>
          </cell>
        </row>
        <row r="4743">
          <cell r="B4743" t="str">
            <v>0599453</v>
          </cell>
          <cell r="C4743" t="str">
            <v>FIELDHOUSE SPORTING GOODS</v>
          </cell>
          <cell r="E4743">
            <v>0</v>
          </cell>
          <cell r="F4743">
            <v>0</v>
          </cell>
        </row>
        <row r="4744">
          <cell r="B4744" t="str">
            <v>0599492</v>
          </cell>
          <cell r="C4744" t="str">
            <v>CHRISTOPHER SCHMIDT -ELITE</v>
          </cell>
          <cell r="E4744">
            <v>8</v>
          </cell>
          <cell r="F4744">
            <v>0.08</v>
          </cell>
        </row>
        <row r="4745">
          <cell r="B4745" t="str">
            <v>0599495</v>
          </cell>
          <cell r="C4745" t="str">
            <v>FINISH LINE INC</v>
          </cell>
          <cell r="E4745">
            <v>0</v>
          </cell>
          <cell r="F4745">
            <v>0</v>
          </cell>
        </row>
        <row r="4746">
          <cell r="B4746" t="str">
            <v>0599601</v>
          </cell>
          <cell r="C4746" t="str">
            <v>FINISH LINE SPORTS</v>
          </cell>
          <cell r="E4746">
            <v>0</v>
          </cell>
          <cell r="F4746">
            <v>0</v>
          </cell>
        </row>
        <row r="4747">
          <cell r="B4747" t="str">
            <v>0599697</v>
          </cell>
          <cell r="C4747" t="str">
            <v>IRV FISCHER'S SHOES</v>
          </cell>
          <cell r="E4747">
            <v>0</v>
          </cell>
          <cell r="F4747">
            <v>0</v>
          </cell>
        </row>
        <row r="4748">
          <cell r="B4748" t="str">
            <v>0599769</v>
          </cell>
          <cell r="C4748" t="str">
            <v>FIGARO SNEAKERS INC</v>
          </cell>
          <cell r="E4748">
            <v>0</v>
          </cell>
          <cell r="F4748">
            <v>0</v>
          </cell>
        </row>
        <row r="4749">
          <cell r="B4749" t="str">
            <v>0599846</v>
          </cell>
          <cell r="C4749" t="str">
            <v>ELLIS DEPT STORE INC</v>
          </cell>
          <cell r="E4749">
            <v>0</v>
          </cell>
          <cell r="F4749">
            <v>0</v>
          </cell>
        </row>
        <row r="4750">
          <cell r="B4750" t="str">
            <v>0599884</v>
          </cell>
          <cell r="C4750" t="str">
            <v>SAVE ON SNEAKS</v>
          </cell>
          <cell r="E4750">
            <v>0</v>
          </cell>
          <cell r="F4750">
            <v>0</v>
          </cell>
        </row>
        <row r="4751">
          <cell r="B4751" t="str">
            <v>0599896</v>
          </cell>
          <cell r="C4751" t="str">
            <v>STEPPING FAST INC.</v>
          </cell>
          <cell r="E4751">
            <v>0</v>
          </cell>
          <cell r="F4751">
            <v>0</v>
          </cell>
        </row>
        <row r="4752">
          <cell r="B4752" t="str">
            <v>0599964</v>
          </cell>
          <cell r="C4752" t="str">
            <v>FITZGERALDS</v>
          </cell>
          <cell r="E4752">
            <v>0</v>
          </cell>
          <cell r="F4752">
            <v>0</v>
          </cell>
        </row>
        <row r="4753">
          <cell r="B4753" t="str">
            <v>0599980</v>
          </cell>
          <cell r="C4753" t="str">
            <v>CLM SPORTS INC</v>
          </cell>
          <cell r="E4753">
            <v>0</v>
          </cell>
          <cell r="F4753">
            <v>0</v>
          </cell>
        </row>
        <row r="4754">
          <cell r="B4754" t="str">
            <v>0600082</v>
          </cell>
          <cell r="C4754" t="str">
            <v>FITNESS FOOTWEAR INC</v>
          </cell>
          <cell r="E4754">
            <v>0</v>
          </cell>
          <cell r="F4754">
            <v>0</v>
          </cell>
        </row>
        <row r="4755">
          <cell r="B4755" t="str">
            <v>0600127</v>
          </cell>
          <cell r="C4755" t="str">
            <v>NEW BALANCE ALLENTOWN</v>
          </cell>
          <cell r="D4755">
            <v>10</v>
          </cell>
          <cell r="E4755">
            <v>0</v>
          </cell>
          <cell r="F4755">
            <v>0.1</v>
          </cell>
        </row>
        <row r="4756">
          <cell r="B4756" t="str">
            <v>0600201</v>
          </cell>
          <cell r="C4756" t="str">
            <v>RICHARD WAGNER CORP</v>
          </cell>
          <cell r="E4756">
            <v>0</v>
          </cell>
          <cell r="F4756">
            <v>0</v>
          </cell>
        </row>
        <row r="4757">
          <cell r="B4757" t="str">
            <v>0600206</v>
          </cell>
          <cell r="C4757" t="str">
            <v>ENERGY DENIM SPORT</v>
          </cell>
          <cell r="E4757">
            <v>0</v>
          </cell>
          <cell r="F4757">
            <v>0</v>
          </cell>
        </row>
        <row r="4758">
          <cell r="B4758" t="str">
            <v>0600225</v>
          </cell>
          <cell r="C4758" t="str">
            <v>SILVERLINE FOOTWEAR INC</v>
          </cell>
          <cell r="E4758">
            <v>0</v>
          </cell>
          <cell r="F4758">
            <v>0</v>
          </cell>
        </row>
        <row r="4759">
          <cell r="B4759" t="str">
            <v>0600317</v>
          </cell>
          <cell r="C4759" t="str">
            <v>GTS ATHLETIC INC</v>
          </cell>
          <cell r="E4759">
            <v>0</v>
          </cell>
          <cell r="F4759">
            <v>0</v>
          </cell>
        </row>
        <row r="4760">
          <cell r="B4760" t="str">
            <v>0600325</v>
          </cell>
          <cell r="C4760" t="str">
            <v>FLEET FEET -ELITE</v>
          </cell>
          <cell r="E4760">
            <v>8</v>
          </cell>
          <cell r="F4760">
            <v>0.08</v>
          </cell>
        </row>
        <row r="4761">
          <cell r="B4761" t="str">
            <v>0600350</v>
          </cell>
          <cell r="C4761" t="str">
            <v>JENKINTOWN RUNNING CO.-ELITE</v>
          </cell>
          <cell r="E4761">
            <v>8</v>
          </cell>
          <cell r="F4761">
            <v>0.08</v>
          </cell>
        </row>
        <row r="4762">
          <cell r="B4762" t="str">
            <v>0600351</v>
          </cell>
          <cell r="C4762" t="str">
            <v>BRYN MAWR RUNNING COMPANY -ELITE</v>
          </cell>
          <cell r="E4762">
            <v>8</v>
          </cell>
          <cell r="F4762">
            <v>0.08</v>
          </cell>
        </row>
        <row r="4763">
          <cell r="B4763" t="str">
            <v>0600352</v>
          </cell>
          <cell r="C4763" t="str">
            <v>PRINCETON RUNNING - ELITE</v>
          </cell>
          <cell r="E4763">
            <v>8</v>
          </cell>
          <cell r="F4763">
            <v>0.08</v>
          </cell>
        </row>
        <row r="4764">
          <cell r="B4764" t="str">
            <v>0600406</v>
          </cell>
          <cell r="C4764" t="str">
            <v>ROBERTS AND ELLIOT SHOES</v>
          </cell>
          <cell r="E4764">
            <v>0</v>
          </cell>
          <cell r="F4764">
            <v>0</v>
          </cell>
        </row>
        <row r="4765">
          <cell r="B4765" t="str">
            <v>0600409</v>
          </cell>
          <cell r="C4765" t="str">
            <v>SHOES 4 KIDS LTD</v>
          </cell>
          <cell r="E4765">
            <v>0</v>
          </cell>
          <cell r="F4765">
            <v>0</v>
          </cell>
        </row>
        <row r="4766">
          <cell r="B4766" t="str">
            <v>0600411</v>
          </cell>
          <cell r="C4766" t="str">
            <v>BURLINGTON COAT FACTORY</v>
          </cell>
          <cell r="D4766">
            <v>10</v>
          </cell>
          <cell r="E4766">
            <v>0</v>
          </cell>
          <cell r="F4766">
            <v>0.1</v>
          </cell>
        </row>
        <row r="4767">
          <cell r="B4767" t="str">
            <v>0600412</v>
          </cell>
          <cell r="C4767" t="str">
            <v>JAY'S SPORTING GOODS</v>
          </cell>
          <cell r="E4767">
            <v>0</v>
          </cell>
          <cell r="F4767">
            <v>0</v>
          </cell>
        </row>
        <row r="4768">
          <cell r="B4768" t="str">
            <v>0600419</v>
          </cell>
          <cell r="C4768" t="str">
            <v>SNEAKERS.COM delete 10/00</v>
          </cell>
          <cell r="D4768">
            <v>5</v>
          </cell>
          <cell r="E4768">
            <v>0</v>
          </cell>
          <cell r="F4768">
            <v>0.05</v>
          </cell>
        </row>
        <row r="4769">
          <cell r="B4769" t="str">
            <v>0600420</v>
          </cell>
          <cell r="C4769" t="str">
            <v>FLEET FEET SPORTS -elite</v>
          </cell>
          <cell r="E4769">
            <v>8</v>
          </cell>
          <cell r="F4769">
            <v>0.08</v>
          </cell>
        </row>
        <row r="4770">
          <cell r="B4770" t="str">
            <v>0600421</v>
          </cell>
          <cell r="C4770" t="str">
            <v>FOOTSTEPS OF RESTON LLC -ELITE</v>
          </cell>
          <cell r="E4770">
            <v>8</v>
          </cell>
          <cell r="F4770">
            <v>0.08</v>
          </cell>
        </row>
        <row r="4771">
          <cell r="B4771" t="str">
            <v>0600425</v>
          </cell>
          <cell r="C4771" t="str">
            <v>CHARM CITY RUN LLC</v>
          </cell>
          <cell r="E4771">
            <v>0</v>
          </cell>
          <cell r="F4771">
            <v>0</v>
          </cell>
        </row>
        <row r="4772">
          <cell r="B4772" t="str">
            <v>0600428</v>
          </cell>
          <cell r="C4772" t="str">
            <v>SHAKE YOUR BOOTY INC</v>
          </cell>
          <cell r="E4772">
            <v>0</v>
          </cell>
          <cell r="F4772">
            <v>0</v>
          </cell>
        </row>
        <row r="4773">
          <cell r="B4773" t="str">
            <v>0600430</v>
          </cell>
          <cell r="C4773" t="str">
            <v>SHOES TO BOOT</v>
          </cell>
          <cell r="E4773">
            <v>0</v>
          </cell>
          <cell r="F4773">
            <v>0</v>
          </cell>
        </row>
        <row r="4774">
          <cell r="B4774" t="str">
            <v>0600490</v>
          </cell>
          <cell r="C4774" t="str">
            <v>TOM FLEMING RUN ROOM</v>
          </cell>
          <cell r="E4774">
            <v>0</v>
          </cell>
          <cell r="F4774">
            <v>0</v>
          </cell>
        </row>
        <row r="4775">
          <cell r="B4775" t="str">
            <v>0600511</v>
          </cell>
          <cell r="C4775" t="str">
            <v>SILVER SOUND ELECTRONICS</v>
          </cell>
          <cell r="E4775">
            <v>0</v>
          </cell>
          <cell r="F4775">
            <v>0</v>
          </cell>
        </row>
        <row r="4776">
          <cell r="B4776" t="str">
            <v>0600512</v>
          </cell>
          <cell r="C4776" t="str">
            <v>LITTLE FEET INC</v>
          </cell>
          <cell r="E4776">
            <v>0</v>
          </cell>
          <cell r="F4776">
            <v>0</v>
          </cell>
        </row>
        <row r="4777">
          <cell r="B4777" t="str">
            <v>0600514</v>
          </cell>
          <cell r="C4777" t="str">
            <v>FORMAN MILLS INC</v>
          </cell>
          <cell r="E4777">
            <v>0</v>
          </cell>
          <cell r="F4777">
            <v>0</v>
          </cell>
        </row>
        <row r="4778">
          <cell r="B4778" t="str">
            <v>0600523</v>
          </cell>
          <cell r="C4778" t="str">
            <v>NEW BALANCE RENO</v>
          </cell>
          <cell r="D4778">
            <v>10</v>
          </cell>
          <cell r="E4778">
            <v>0</v>
          </cell>
          <cell r="F4778">
            <v>0.1</v>
          </cell>
        </row>
        <row r="4779">
          <cell r="B4779" t="str">
            <v>0600530</v>
          </cell>
          <cell r="C4779" t="str">
            <v>HURRICANE SHOES</v>
          </cell>
          <cell r="E4779">
            <v>0</v>
          </cell>
          <cell r="F4779">
            <v>0</v>
          </cell>
        </row>
        <row r="4780">
          <cell r="B4780" t="str">
            <v>0600666</v>
          </cell>
          <cell r="C4780" t="str">
            <v>HQ ARMY&amp;AIR FORCE EXCH SERV</v>
          </cell>
          <cell r="D4780">
            <v>10</v>
          </cell>
          <cell r="E4780">
            <v>0</v>
          </cell>
          <cell r="F4780">
            <v>0.1</v>
          </cell>
        </row>
        <row r="4781">
          <cell r="B4781" t="str">
            <v>0600729</v>
          </cell>
          <cell r="C4781" t="str">
            <v>SAM'S SHOE SERVICE</v>
          </cell>
          <cell r="E4781">
            <v>0</v>
          </cell>
          <cell r="F4781">
            <v>0</v>
          </cell>
        </row>
        <row r="4782">
          <cell r="B4782" t="str">
            <v>0600730</v>
          </cell>
          <cell r="C4782" t="str">
            <v>THE CAPITAL ATHLETIC CLUB</v>
          </cell>
          <cell r="E4782">
            <v>0</v>
          </cell>
          <cell r="F4782">
            <v>0</v>
          </cell>
        </row>
        <row r="4783">
          <cell r="B4783" t="str">
            <v>0600806</v>
          </cell>
          <cell r="C4783" t="str">
            <v>FLEET FEET SPORTS</v>
          </cell>
          <cell r="E4783">
            <v>8</v>
          </cell>
          <cell r="F4783">
            <v>0.08</v>
          </cell>
        </row>
        <row r="4784">
          <cell r="B4784" t="str">
            <v>0600811</v>
          </cell>
          <cell r="C4784" t="str">
            <v>MONOGRAMS &amp; MORE INC</v>
          </cell>
          <cell r="E4784">
            <v>0</v>
          </cell>
          <cell r="F4784">
            <v>0</v>
          </cell>
        </row>
        <row r="4785">
          <cell r="B4785" t="str">
            <v>0600813</v>
          </cell>
          <cell r="C4785" t="str">
            <v>CLASSIC SERENDIPITY LLC</v>
          </cell>
          <cell r="E4785">
            <v>0</v>
          </cell>
          <cell r="F4785">
            <v>0</v>
          </cell>
        </row>
        <row r="4786">
          <cell r="B4786" t="str">
            <v>0600814</v>
          </cell>
          <cell r="C4786" t="str">
            <v>FLEET FEET HOBOKEN</v>
          </cell>
          <cell r="E4786">
            <v>8</v>
          </cell>
          <cell r="F4786">
            <v>0.08</v>
          </cell>
        </row>
        <row r="4787">
          <cell r="B4787" t="str">
            <v>0600820</v>
          </cell>
          <cell r="C4787" t="str">
            <v>5K INC</v>
          </cell>
          <cell r="E4787">
            <v>0</v>
          </cell>
          <cell r="F4787">
            <v>0</v>
          </cell>
        </row>
        <row r="4788">
          <cell r="B4788" t="str">
            <v>0600821</v>
          </cell>
          <cell r="C4788" t="str">
            <v>FLOCCO'S SHOES &amp; CLOTHES</v>
          </cell>
          <cell r="E4788">
            <v>0</v>
          </cell>
          <cell r="F4788">
            <v>0</v>
          </cell>
        </row>
        <row r="4789">
          <cell r="B4789" t="str">
            <v>0600827</v>
          </cell>
          <cell r="C4789" t="str">
            <v>MAGANZINI LIMITED</v>
          </cell>
          <cell r="E4789">
            <v>0</v>
          </cell>
          <cell r="F4789">
            <v>0</v>
          </cell>
        </row>
        <row r="4790">
          <cell r="B4790" t="str">
            <v>0600900</v>
          </cell>
          <cell r="C4790" t="str">
            <v>BRANMAR HOLDING CO</v>
          </cell>
          <cell r="E4790">
            <v>0</v>
          </cell>
          <cell r="F4790">
            <v>0</v>
          </cell>
        </row>
        <row r="4791">
          <cell r="B4791" t="str">
            <v>0600928</v>
          </cell>
          <cell r="C4791" t="str">
            <v>JUNIOR BOOTERY INC</v>
          </cell>
          <cell r="E4791">
            <v>0</v>
          </cell>
          <cell r="F4791">
            <v>0</v>
          </cell>
        </row>
        <row r="4792">
          <cell r="B4792" t="str">
            <v>0600930</v>
          </cell>
          <cell r="C4792" t="str">
            <v>GSI COMMERCE</v>
          </cell>
          <cell r="E4792">
            <v>0</v>
          </cell>
          <cell r="F4792">
            <v>0</v>
          </cell>
        </row>
        <row r="4793">
          <cell r="B4793" t="str">
            <v>0601001</v>
          </cell>
          <cell r="C4793" t="str">
            <v>L &amp; E COMFORT SHOES</v>
          </cell>
          <cell r="E4793">
            <v>8</v>
          </cell>
          <cell r="F4793">
            <v>0.08</v>
          </cell>
        </row>
        <row r="4794">
          <cell r="B4794" t="str">
            <v>0601002</v>
          </cell>
          <cell r="C4794" t="str">
            <v>GLOBAL-GSI COMMERCE SOLUTIONS</v>
          </cell>
          <cell r="E4794">
            <v>0</v>
          </cell>
          <cell r="F4794">
            <v>0</v>
          </cell>
        </row>
        <row r="4795">
          <cell r="B4795" t="str">
            <v>0601011</v>
          </cell>
          <cell r="C4795" t="str">
            <v>FLOR-AL LTD</v>
          </cell>
          <cell r="E4795">
            <v>0</v>
          </cell>
          <cell r="F4795">
            <v>0</v>
          </cell>
        </row>
        <row r="4796">
          <cell r="B4796" t="str">
            <v>0601014</v>
          </cell>
          <cell r="C4796" t="str">
            <v>HUNLEY-LIDDELL- MAGETT GROUP INC</v>
          </cell>
          <cell r="E4796">
            <v>0</v>
          </cell>
          <cell r="F4796">
            <v>0</v>
          </cell>
        </row>
        <row r="4797">
          <cell r="B4797" t="str">
            <v>0601015</v>
          </cell>
          <cell r="C4797" t="str">
            <v>2BIGFEET.COM</v>
          </cell>
          <cell r="E4797">
            <v>0</v>
          </cell>
          <cell r="F4797">
            <v>0</v>
          </cell>
        </row>
        <row r="4798">
          <cell r="B4798" t="str">
            <v>0601020</v>
          </cell>
          <cell r="C4798" t="str">
            <v>FLYING FEET -ELITE</v>
          </cell>
          <cell r="E4798">
            <v>8</v>
          </cell>
          <cell r="F4798">
            <v>0.08</v>
          </cell>
        </row>
        <row r="4799">
          <cell r="B4799" t="str">
            <v>0601021</v>
          </cell>
          <cell r="C4799" t="str">
            <v>FOOT CONNECTION</v>
          </cell>
          <cell r="E4799">
            <v>0</v>
          </cell>
          <cell r="F4799">
            <v>0</v>
          </cell>
        </row>
        <row r="4800">
          <cell r="B4800" t="str">
            <v>0601024</v>
          </cell>
          <cell r="C4800" t="str">
            <v>CHIC WIDE SHOES INC.</v>
          </cell>
          <cell r="E4800">
            <v>8</v>
          </cell>
          <cell r="F4800">
            <v>0.08</v>
          </cell>
        </row>
        <row r="4801">
          <cell r="B4801" t="str">
            <v>0601025</v>
          </cell>
          <cell r="C4801" t="str">
            <v>FACTORY CONNECTION</v>
          </cell>
          <cell r="E4801">
            <v>0</v>
          </cell>
          <cell r="F4801">
            <v>0</v>
          </cell>
        </row>
        <row r="4802">
          <cell r="B4802" t="str">
            <v>0601110</v>
          </cell>
          <cell r="C4802" t="str">
            <v>GLOBAL SPORTS INTERACTIVE INC</v>
          </cell>
          <cell r="D4802">
            <v>8</v>
          </cell>
          <cell r="E4802">
            <v>0</v>
          </cell>
          <cell r="F4802">
            <v>0.08</v>
          </cell>
        </row>
        <row r="4803">
          <cell r="B4803" t="str">
            <v>0601111</v>
          </cell>
          <cell r="C4803" t="str">
            <v>GLOBAL SPORTS INTERACTIVE INC</v>
          </cell>
          <cell r="D4803">
            <v>8</v>
          </cell>
          <cell r="E4803">
            <v>0</v>
          </cell>
          <cell r="F4803">
            <v>0.08</v>
          </cell>
        </row>
        <row r="4804">
          <cell r="B4804" t="str">
            <v>0601112</v>
          </cell>
          <cell r="C4804" t="str">
            <v>GLOBAL SPORTS INTERACTIVE INC</v>
          </cell>
          <cell r="D4804">
            <v>8</v>
          </cell>
          <cell r="E4804">
            <v>0</v>
          </cell>
          <cell r="F4804">
            <v>0.08</v>
          </cell>
        </row>
        <row r="4805">
          <cell r="B4805" t="str">
            <v>0601113</v>
          </cell>
          <cell r="C4805" t="str">
            <v>GLOBAL SPORTS INTERACTIVE INC</v>
          </cell>
          <cell r="D4805">
            <v>8</v>
          </cell>
          <cell r="E4805">
            <v>0</v>
          </cell>
          <cell r="F4805">
            <v>0.08</v>
          </cell>
        </row>
        <row r="4806">
          <cell r="B4806" t="str">
            <v>0601114</v>
          </cell>
          <cell r="C4806" t="str">
            <v>GLOBAL SPORTS INTERACTIVE</v>
          </cell>
          <cell r="D4806">
            <v>8</v>
          </cell>
          <cell r="E4806">
            <v>0</v>
          </cell>
          <cell r="F4806">
            <v>0.08</v>
          </cell>
        </row>
        <row r="4807">
          <cell r="B4807" t="str">
            <v>0601115</v>
          </cell>
          <cell r="C4807" t="str">
            <v>GLOBAL SPORTS INTERACTIVE</v>
          </cell>
          <cell r="D4807">
            <v>8</v>
          </cell>
          <cell r="E4807">
            <v>0</v>
          </cell>
          <cell r="F4807">
            <v>0.08</v>
          </cell>
        </row>
        <row r="4808">
          <cell r="B4808" t="str">
            <v>0601116</v>
          </cell>
          <cell r="C4808" t="str">
            <v>GLOBAL SPORTS INTERACTIVE</v>
          </cell>
          <cell r="D4808">
            <v>8</v>
          </cell>
          <cell r="E4808">
            <v>0</v>
          </cell>
          <cell r="F4808">
            <v>0.08</v>
          </cell>
        </row>
        <row r="4809">
          <cell r="B4809" t="str">
            <v>0601117</v>
          </cell>
          <cell r="C4809" t="str">
            <v>GLOBAL SPORTS INTERACTIVE</v>
          </cell>
          <cell r="D4809">
            <v>8</v>
          </cell>
          <cell r="E4809">
            <v>0</v>
          </cell>
          <cell r="F4809">
            <v>0.08</v>
          </cell>
        </row>
        <row r="4810">
          <cell r="B4810" t="str">
            <v>0601123</v>
          </cell>
          <cell r="C4810" t="str">
            <v>FLEET FEET SPORTS</v>
          </cell>
          <cell r="E4810">
            <v>5</v>
          </cell>
          <cell r="F4810">
            <v>0.05</v>
          </cell>
        </row>
        <row r="4811">
          <cell r="B4811" t="str">
            <v>0601205</v>
          </cell>
          <cell r="C4811" t="str">
            <v>THE OUTFITTER INC</v>
          </cell>
          <cell r="E4811">
            <v>0</v>
          </cell>
          <cell r="F4811">
            <v>0</v>
          </cell>
        </row>
        <row r="4812">
          <cell r="B4812" t="str">
            <v>0601207</v>
          </cell>
          <cell r="C4812" t="str">
            <v>LJM INC</v>
          </cell>
          <cell r="E4812">
            <v>0</v>
          </cell>
          <cell r="F4812">
            <v>0</v>
          </cell>
        </row>
        <row r="4813">
          <cell r="B4813" t="str">
            <v>0601218</v>
          </cell>
          <cell r="C4813" t="str">
            <v>CLARENCE &amp; RUDINE INC</v>
          </cell>
          <cell r="E4813">
            <v>0</v>
          </cell>
          <cell r="F4813">
            <v>0</v>
          </cell>
        </row>
        <row r="4814">
          <cell r="B4814" t="str">
            <v>0601219</v>
          </cell>
          <cell r="C4814" t="str">
            <v>A&amp;K ATHLETICS CORP</v>
          </cell>
          <cell r="E4814">
            <v>0</v>
          </cell>
          <cell r="F4814">
            <v>0</v>
          </cell>
        </row>
        <row r="4815">
          <cell r="B4815" t="str">
            <v>0601226</v>
          </cell>
          <cell r="C4815" t="str">
            <v>DORN SLATER SHOES INC</v>
          </cell>
          <cell r="E4815">
            <v>0</v>
          </cell>
          <cell r="F4815">
            <v>0</v>
          </cell>
        </row>
        <row r="4816">
          <cell r="B4816" t="str">
            <v>0601231</v>
          </cell>
          <cell r="C4816" t="str">
            <v>BOB NOLAN'S SPORTING GOODS INC</v>
          </cell>
          <cell r="E4816">
            <v>0</v>
          </cell>
          <cell r="F4816">
            <v>0</v>
          </cell>
        </row>
        <row r="4817">
          <cell r="B4817" t="str">
            <v>0601284</v>
          </cell>
          <cell r="C4817" t="str">
            <v>FONTANA'S SHOE STORE</v>
          </cell>
          <cell r="E4817">
            <v>0</v>
          </cell>
          <cell r="F4817">
            <v>0</v>
          </cell>
        </row>
        <row r="4818">
          <cell r="B4818" t="str">
            <v>0601409</v>
          </cell>
          <cell r="C4818" t="str">
            <v>LOVELY SHOES INC</v>
          </cell>
          <cell r="E4818">
            <v>0</v>
          </cell>
          <cell r="F4818">
            <v>0</v>
          </cell>
        </row>
        <row r="4819">
          <cell r="B4819" t="str">
            <v>0601550</v>
          </cell>
          <cell r="C4819" t="str">
            <v>FOOT LOCKER, INC.</v>
          </cell>
          <cell r="E4819">
            <v>0</v>
          </cell>
          <cell r="F4819">
            <v>0</v>
          </cell>
        </row>
        <row r="4820">
          <cell r="B4820" t="str">
            <v>0601550</v>
          </cell>
          <cell r="C4820" t="str">
            <v>FOOT LOCKER, INC.</v>
          </cell>
          <cell r="D4820">
            <v>0</v>
          </cell>
          <cell r="E4820">
            <v>0</v>
          </cell>
          <cell r="F4820">
            <v>0</v>
          </cell>
        </row>
        <row r="4821">
          <cell r="B4821" t="str">
            <v>0601551</v>
          </cell>
          <cell r="C4821" t="str">
            <v>FOOTLOCKER             #</v>
          </cell>
          <cell r="E4821">
            <v>0</v>
          </cell>
          <cell r="F4821">
            <v>0</v>
          </cell>
        </row>
        <row r="4822">
          <cell r="B4822" t="str">
            <v>0601551</v>
          </cell>
          <cell r="C4822" t="str">
            <v>FOOTLOCKER             #</v>
          </cell>
          <cell r="D4822">
            <v>0</v>
          </cell>
          <cell r="E4822">
            <v>0</v>
          </cell>
          <cell r="F4822">
            <v>0</v>
          </cell>
        </row>
        <row r="4823">
          <cell r="B4823" t="str">
            <v>0601552</v>
          </cell>
          <cell r="C4823" t="str">
            <v>LADY FOOTLOCKER INC.   #</v>
          </cell>
          <cell r="E4823">
            <v>0</v>
          </cell>
          <cell r="F4823">
            <v>0</v>
          </cell>
        </row>
        <row r="4824">
          <cell r="B4824" t="str">
            <v>0601552</v>
          </cell>
          <cell r="C4824" t="str">
            <v>LADY FOOTLOCKER INC.   #</v>
          </cell>
          <cell r="D4824">
            <v>0</v>
          </cell>
          <cell r="E4824">
            <v>0</v>
          </cell>
          <cell r="F4824">
            <v>0</v>
          </cell>
        </row>
        <row r="4825">
          <cell r="B4825" t="str">
            <v>0601553</v>
          </cell>
          <cell r="C4825" t="str">
            <v>ATHLETIC X-PRESS       #</v>
          </cell>
          <cell r="E4825">
            <v>0</v>
          </cell>
          <cell r="F4825">
            <v>0</v>
          </cell>
        </row>
        <row r="4826">
          <cell r="B4826" t="str">
            <v>0601554</v>
          </cell>
          <cell r="C4826" t="str">
            <v>KIDS FOOTLOCKER        #</v>
          </cell>
          <cell r="E4826">
            <v>0</v>
          </cell>
          <cell r="F4826">
            <v>0</v>
          </cell>
        </row>
        <row r="4827">
          <cell r="B4827" t="str">
            <v>0601555</v>
          </cell>
          <cell r="C4827" t="str">
            <v>FOOTQUARTERS SHOE      #</v>
          </cell>
          <cell r="E4827">
            <v>0</v>
          </cell>
          <cell r="F4827">
            <v>0</v>
          </cell>
        </row>
        <row r="4828">
          <cell r="B4828" t="str">
            <v>0601556</v>
          </cell>
          <cell r="C4828" t="str">
            <v>KINNEY CORP            #</v>
          </cell>
          <cell r="E4828">
            <v>0</v>
          </cell>
          <cell r="F4828">
            <v>0</v>
          </cell>
        </row>
        <row r="4829">
          <cell r="B4829" t="str">
            <v>0601557</v>
          </cell>
          <cell r="C4829" t="str">
            <v>FOOTLOCKER OUTLETS     #</v>
          </cell>
          <cell r="E4829">
            <v>0</v>
          </cell>
          <cell r="F4829">
            <v>0</v>
          </cell>
        </row>
        <row r="4830">
          <cell r="B4830" t="str">
            <v>0601558</v>
          </cell>
          <cell r="C4830" t="str">
            <v>COLORADO STORES        #</v>
          </cell>
          <cell r="E4830">
            <v>0</v>
          </cell>
          <cell r="F4830">
            <v>0</v>
          </cell>
        </row>
        <row r="4831">
          <cell r="B4831" t="str">
            <v>0601598</v>
          </cell>
          <cell r="C4831" t="str">
            <v>HABAND COMPANY, INC.</v>
          </cell>
          <cell r="E4831">
            <v>0</v>
          </cell>
          <cell r="F4831">
            <v>0</v>
          </cell>
        </row>
        <row r="4832">
          <cell r="B4832" t="str">
            <v>0601601</v>
          </cell>
          <cell r="C4832" t="str">
            <v>GRAND SLAM STORES INC</v>
          </cell>
          <cell r="E4832">
            <v>0</v>
          </cell>
          <cell r="F4832">
            <v>0</v>
          </cell>
        </row>
        <row r="4833">
          <cell r="B4833" t="str">
            <v>0601652</v>
          </cell>
          <cell r="C4833" t="str">
            <v>LARRY &amp; ALICE FERRINGER</v>
          </cell>
          <cell r="E4833">
            <v>0</v>
          </cell>
          <cell r="F4833">
            <v>0</v>
          </cell>
        </row>
        <row r="4834">
          <cell r="B4834" t="str">
            <v>0601944</v>
          </cell>
          <cell r="C4834" t="str">
            <v>FOOT HEALTH SHOE CENTER</v>
          </cell>
          <cell r="E4834">
            <v>0</v>
          </cell>
          <cell r="F4834">
            <v>0</v>
          </cell>
        </row>
        <row r="4835">
          <cell r="B4835" t="str">
            <v>0602101</v>
          </cell>
          <cell r="C4835" t="str">
            <v>FORMAN MILLS INC       DELETED 6/99</v>
          </cell>
          <cell r="E4835">
            <v>0</v>
          </cell>
          <cell r="F4835">
            <v>0</v>
          </cell>
        </row>
        <row r="4836">
          <cell r="B4836" t="str">
            <v>0602198</v>
          </cell>
          <cell r="C4836" t="str">
            <v>CRESTWOOD COMPANIES INC.</v>
          </cell>
          <cell r="E4836">
            <v>0</v>
          </cell>
          <cell r="F4836">
            <v>0</v>
          </cell>
        </row>
        <row r="4837">
          <cell r="B4837" t="str">
            <v>0602259</v>
          </cell>
          <cell r="C4837" t="str">
            <v>GARDNER'S SHOES INC</v>
          </cell>
          <cell r="E4837">
            <v>0</v>
          </cell>
          <cell r="F4837">
            <v>0</v>
          </cell>
        </row>
        <row r="4838">
          <cell r="B4838" t="str">
            <v>0602273</v>
          </cell>
          <cell r="C4838" t="str">
            <v>FOSBENNER SHOE SHOP</v>
          </cell>
          <cell r="E4838">
            <v>0</v>
          </cell>
          <cell r="F4838">
            <v>0</v>
          </cell>
        </row>
        <row r="4839">
          <cell r="B4839" t="str">
            <v>0602398</v>
          </cell>
          <cell r="C4839" t="str">
            <v>FULTON CITY SPORTS  INC.</v>
          </cell>
          <cell r="E4839">
            <v>0</v>
          </cell>
          <cell r="F4839">
            <v>0</v>
          </cell>
        </row>
        <row r="4840">
          <cell r="B4840" t="str">
            <v>0602500</v>
          </cell>
          <cell r="C4840" t="str">
            <v>FOOTSAVER SHOES BY JULES MARCU</v>
          </cell>
          <cell r="E4840">
            <v>0</v>
          </cell>
          <cell r="F4840">
            <v>0</v>
          </cell>
        </row>
        <row r="4841">
          <cell r="B4841" t="str">
            <v>0602516</v>
          </cell>
          <cell r="C4841" t="str">
            <v>FOOTWEAR BY HOWARD</v>
          </cell>
          <cell r="E4841">
            <v>0</v>
          </cell>
          <cell r="F4841">
            <v>0</v>
          </cell>
        </row>
        <row r="4842">
          <cell r="B4842" t="str">
            <v>0602641</v>
          </cell>
          <cell r="C4842" t="str">
            <v>FOOTWEAR BY JAY LTD</v>
          </cell>
          <cell r="E4842">
            <v>0</v>
          </cell>
          <cell r="F4842">
            <v>0</v>
          </cell>
        </row>
        <row r="4843">
          <cell r="B4843" t="str">
            <v>0602713</v>
          </cell>
          <cell r="C4843" t="str">
            <v>FRANKEL'S DESIGNER SHOES</v>
          </cell>
          <cell r="E4843">
            <v>0</v>
          </cell>
          <cell r="F4843">
            <v>0</v>
          </cell>
        </row>
        <row r="4844">
          <cell r="B4844" t="str">
            <v>0602728</v>
          </cell>
          <cell r="C4844" t="str">
            <v>FAZIO SHOES, INC</v>
          </cell>
          <cell r="E4844">
            <v>0</v>
          </cell>
          <cell r="F4844">
            <v>0</v>
          </cell>
        </row>
        <row r="4845">
          <cell r="B4845" t="str">
            <v>0602730</v>
          </cell>
          <cell r="C4845" t="str">
            <v>FRANK PRIMERAN</v>
          </cell>
          <cell r="E4845">
            <v>0</v>
          </cell>
          <cell r="F4845">
            <v>0</v>
          </cell>
        </row>
        <row r="4846">
          <cell r="B4846" t="str">
            <v>0602743</v>
          </cell>
          <cell r="C4846" t="str">
            <v>FOX'S INC</v>
          </cell>
          <cell r="E4846">
            <v>0</v>
          </cell>
          <cell r="F4846">
            <v>0</v>
          </cell>
        </row>
        <row r="4847">
          <cell r="B4847" t="str">
            <v>0602817</v>
          </cell>
          <cell r="C4847" t="str">
            <v>FOX CHASE RACKET CLUB</v>
          </cell>
          <cell r="E4847">
            <v>0</v>
          </cell>
          <cell r="F4847">
            <v>0</v>
          </cell>
        </row>
        <row r="4848">
          <cell r="B4848" t="str">
            <v>0602818</v>
          </cell>
          <cell r="C4848" t="str">
            <v>FOSTER, INC</v>
          </cell>
          <cell r="E4848">
            <v>0</v>
          </cell>
          <cell r="F4848">
            <v>0</v>
          </cell>
        </row>
        <row r="4849">
          <cell r="B4849" t="str">
            <v>0602819</v>
          </cell>
          <cell r="C4849" t="str">
            <v>FRANK AND FRANK INC</v>
          </cell>
          <cell r="E4849">
            <v>0</v>
          </cell>
          <cell r="F4849">
            <v>0</v>
          </cell>
        </row>
        <row r="4850">
          <cell r="B4850" t="str">
            <v>0602820</v>
          </cell>
          <cell r="C4850" t="str">
            <v>FRANK'S SPORT SHOP</v>
          </cell>
          <cell r="E4850">
            <v>0</v>
          </cell>
          <cell r="F4850">
            <v>0</v>
          </cell>
        </row>
        <row r="4851">
          <cell r="B4851" t="str">
            <v>0602821</v>
          </cell>
          <cell r="C4851" t="str">
            <v>FRANKS BIG &amp; TALL MENS SHOP, I</v>
          </cell>
          <cell r="E4851">
            <v>0</v>
          </cell>
          <cell r="F4851">
            <v>0</v>
          </cell>
        </row>
        <row r="4852">
          <cell r="B4852" t="str">
            <v>0602841</v>
          </cell>
          <cell r="C4852" t="str">
            <v>FREDDY BATTAGLIA SPT GDS</v>
          </cell>
          <cell r="E4852">
            <v>0</v>
          </cell>
          <cell r="F4852">
            <v>0</v>
          </cell>
        </row>
        <row r="4853">
          <cell r="B4853" t="str">
            <v>0602876</v>
          </cell>
          <cell r="C4853" t="str">
            <v>FREEDMAN'S INC</v>
          </cell>
          <cell r="E4853">
            <v>0</v>
          </cell>
          <cell r="F4853">
            <v>0</v>
          </cell>
        </row>
        <row r="4854">
          <cell r="B4854" t="str">
            <v>0602900</v>
          </cell>
          <cell r="C4854" t="str">
            <v>ACP VENTURES INC</v>
          </cell>
          <cell r="E4854">
            <v>7</v>
          </cell>
          <cell r="F4854">
            <v>7.0000000000000007E-2</v>
          </cell>
        </row>
        <row r="4855">
          <cell r="B4855" t="str">
            <v>0602999</v>
          </cell>
          <cell r="C4855" t="str">
            <v>HTO, LTD.</v>
          </cell>
          <cell r="E4855">
            <v>0</v>
          </cell>
          <cell r="F4855">
            <v>0</v>
          </cell>
        </row>
        <row r="4856">
          <cell r="B4856" t="str">
            <v>0603005</v>
          </cell>
          <cell r="C4856" t="str">
            <v>FRIEDMAN'S SPORTING GDS</v>
          </cell>
          <cell r="E4856">
            <v>0</v>
          </cell>
          <cell r="F4856">
            <v>0</v>
          </cell>
        </row>
        <row r="4857">
          <cell r="B4857" t="str">
            <v>0603020</v>
          </cell>
          <cell r="C4857" t="str">
            <v>SHOE STOP INCORPORATED</v>
          </cell>
          <cell r="E4857">
            <v>0</v>
          </cell>
          <cell r="F4857">
            <v>0</v>
          </cell>
        </row>
        <row r="4858">
          <cell r="B4858" t="str">
            <v>0603128</v>
          </cell>
          <cell r="C4858" t="str">
            <v>G &amp; P SPORTSWORLD INC</v>
          </cell>
          <cell r="E4858">
            <v>0</v>
          </cell>
          <cell r="F4858">
            <v>0</v>
          </cell>
        </row>
        <row r="4859">
          <cell r="B4859" t="str">
            <v>0603171</v>
          </cell>
          <cell r="C4859" t="str">
            <v>FROMUTH FINE ARTS &amp; TENNIS</v>
          </cell>
          <cell r="E4859">
            <v>8</v>
          </cell>
          <cell r="F4859">
            <v>0.08</v>
          </cell>
        </row>
        <row r="4860">
          <cell r="B4860" t="str">
            <v>0603181</v>
          </cell>
          <cell r="C4860" t="str">
            <v>FULTON SNEAKER, INC</v>
          </cell>
          <cell r="E4860">
            <v>0</v>
          </cell>
          <cell r="F4860">
            <v>0</v>
          </cell>
        </row>
        <row r="4861">
          <cell r="B4861" t="str">
            <v>0603196</v>
          </cell>
          <cell r="C4861" t="str">
            <v>G G FEET AND STUFF INC</v>
          </cell>
          <cell r="E4861">
            <v>0</v>
          </cell>
          <cell r="F4861">
            <v>0</v>
          </cell>
        </row>
        <row r="4862">
          <cell r="B4862" t="str">
            <v>0603198</v>
          </cell>
          <cell r="C4862" t="str">
            <v>YEN INC</v>
          </cell>
          <cell r="E4862">
            <v>0</v>
          </cell>
          <cell r="F4862">
            <v>0</v>
          </cell>
        </row>
        <row r="4863">
          <cell r="B4863" t="str">
            <v>0603199</v>
          </cell>
          <cell r="C4863" t="str">
            <v>BENNY'S BOOT HILL</v>
          </cell>
          <cell r="E4863">
            <v>0</v>
          </cell>
          <cell r="F4863">
            <v>0</v>
          </cell>
        </row>
        <row r="4864">
          <cell r="B4864" t="str">
            <v>0603201</v>
          </cell>
          <cell r="C4864" t="str">
            <v>G &amp; S SPORTING GOODS INC</v>
          </cell>
          <cell r="E4864">
            <v>0</v>
          </cell>
          <cell r="F4864">
            <v>0</v>
          </cell>
        </row>
        <row r="4865">
          <cell r="B4865" t="str">
            <v>0603211</v>
          </cell>
          <cell r="C4865" t="str">
            <v>FRESH GEAR INC</v>
          </cell>
          <cell r="E4865">
            <v>0</v>
          </cell>
          <cell r="F4865">
            <v>0</v>
          </cell>
        </row>
        <row r="4866">
          <cell r="B4866" t="str">
            <v>0603279</v>
          </cell>
          <cell r="C4866" t="str">
            <v>ATHLETIC ATTIC</v>
          </cell>
          <cell r="E4866">
            <v>0</v>
          </cell>
          <cell r="F4866">
            <v>0</v>
          </cell>
        </row>
        <row r="4867">
          <cell r="B4867" t="str">
            <v>0603421</v>
          </cell>
          <cell r="C4867" t="str">
            <v>GEAREY INC</v>
          </cell>
          <cell r="E4867">
            <v>0</v>
          </cell>
          <cell r="F4867">
            <v>0</v>
          </cell>
        </row>
        <row r="4868">
          <cell r="B4868" t="str">
            <v>0603454</v>
          </cell>
          <cell r="C4868" t="str">
            <v>GEAR INC.</v>
          </cell>
          <cell r="E4868">
            <v>0</v>
          </cell>
          <cell r="F4868">
            <v>0</v>
          </cell>
        </row>
        <row r="4869">
          <cell r="B4869" t="str">
            <v>0603477</v>
          </cell>
          <cell r="C4869" t="str">
            <v>GAL ASSOC OF NY INC</v>
          </cell>
          <cell r="E4869">
            <v>0</v>
          </cell>
          <cell r="F4869">
            <v>0</v>
          </cell>
        </row>
        <row r="4870">
          <cell r="B4870" t="str">
            <v>0603498</v>
          </cell>
          <cell r="C4870" t="str">
            <v>YOUNG BROTHERS SPORTSWEAR COMPANY</v>
          </cell>
          <cell r="E4870">
            <v>0</v>
          </cell>
          <cell r="F4870">
            <v>0</v>
          </cell>
        </row>
        <row r="4871">
          <cell r="B4871" t="str">
            <v>0603603</v>
          </cell>
          <cell r="C4871" t="str">
            <v>G B GLENMARK LTD CO</v>
          </cell>
          <cell r="E4871">
            <v>0</v>
          </cell>
          <cell r="F4871">
            <v>0</v>
          </cell>
        </row>
        <row r="4872">
          <cell r="B4872" t="str">
            <v>0603609</v>
          </cell>
          <cell r="C4872" t="str">
            <v>G'TOWN SPORTS INC</v>
          </cell>
          <cell r="E4872">
            <v>0</v>
          </cell>
          <cell r="F4872">
            <v>0</v>
          </cell>
        </row>
        <row r="4873">
          <cell r="B4873" t="str">
            <v>0603610</v>
          </cell>
          <cell r="C4873" t="str">
            <v>GARY'S SPORTSWEAR &amp; ATH SHOES</v>
          </cell>
          <cell r="E4873">
            <v>0</v>
          </cell>
          <cell r="F4873">
            <v>0</v>
          </cell>
        </row>
        <row r="4874">
          <cell r="B4874" t="str">
            <v>0603637</v>
          </cell>
          <cell r="C4874" t="str">
            <v>G H BASS &amp; CO</v>
          </cell>
          <cell r="E4874">
            <v>6</v>
          </cell>
          <cell r="F4874">
            <v>0.06</v>
          </cell>
        </row>
        <row r="4875">
          <cell r="B4875" t="str">
            <v>0603669</v>
          </cell>
          <cell r="C4875" t="str">
            <v>HUB OF EXPORT, INC</v>
          </cell>
          <cell r="E4875">
            <v>0</v>
          </cell>
          <cell r="F4875">
            <v>0</v>
          </cell>
        </row>
        <row r="4876">
          <cell r="B4876" t="str">
            <v>0603671</v>
          </cell>
          <cell r="C4876" t="str">
            <v>HUMPHREY - WALTER INC</v>
          </cell>
          <cell r="E4876">
            <v>0</v>
          </cell>
          <cell r="F4876">
            <v>0</v>
          </cell>
        </row>
        <row r="4877">
          <cell r="B4877" t="str">
            <v>0603678</v>
          </cell>
          <cell r="C4877" t="str">
            <v>PHILLIP MORRIS MGNT CORP</v>
          </cell>
          <cell r="E4877">
            <v>0</v>
          </cell>
          <cell r="F4877">
            <v>0</v>
          </cell>
        </row>
        <row r="4878">
          <cell r="B4878" t="str">
            <v>0603693</v>
          </cell>
          <cell r="C4878" t="str">
            <v>GEORGE'S PLACE</v>
          </cell>
          <cell r="E4878">
            <v>0</v>
          </cell>
          <cell r="F4878">
            <v>0</v>
          </cell>
        </row>
        <row r="4879">
          <cell r="B4879" t="str">
            <v>0603696</v>
          </cell>
          <cell r="C4879" t="str">
            <v>GET SET SPORTS</v>
          </cell>
          <cell r="E4879">
            <v>0</v>
          </cell>
          <cell r="F4879">
            <v>0</v>
          </cell>
        </row>
        <row r="4880">
          <cell r="B4880" t="str">
            <v>0603698</v>
          </cell>
          <cell r="C4880" t="str">
            <v>NATIONAL SPORTING GOODS EXCHANGE</v>
          </cell>
          <cell r="E4880">
            <v>0</v>
          </cell>
          <cell r="F4880">
            <v>0</v>
          </cell>
        </row>
        <row r="4881">
          <cell r="B4881" t="str">
            <v>0603710</v>
          </cell>
          <cell r="C4881" t="str">
            <v>GLENSIDE FAMILY SHOES INC</v>
          </cell>
          <cell r="E4881">
            <v>0</v>
          </cell>
          <cell r="F4881">
            <v>0</v>
          </cell>
        </row>
        <row r="4882">
          <cell r="B4882" t="str">
            <v>0603713</v>
          </cell>
          <cell r="C4882" t="str">
            <v>GIBLING FOOTWEAR INC</v>
          </cell>
          <cell r="E4882">
            <v>0</v>
          </cell>
          <cell r="F4882">
            <v>0</v>
          </cell>
        </row>
        <row r="4883">
          <cell r="B4883" t="str">
            <v>0603732</v>
          </cell>
          <cell r="C4883" t="str">
            <v>GLENNS SPORTING GOODS</v>
          </cell>
          <cell r="E4883">
            <v>0</v>
          </cell>
          <cell r="F4883">
            <v>0</v>
          </cell>
        </row>
        <row r="4884">
          <cell r="B4884" t="str">
            <v>0603759</v>
          </cell>
          <cell r="C4884" t="str">
            <v>GLICK BROTHERS INC</v>
          </cell>
          <cell r="E4884">
            <v>0</v>
          </cell>
          <cell r="F4884">
            <v>0</v>
          </cell>
        </row>
        <row r="4885">
          <cell r="B4885" t="str">
            <v>0603770</v>
          </cell>
          <cell r="C4885" t="str">
            <v>GMA CO INC</v>
          </cell>
          <cell r="E4885">
            <v>0</v>
          </cell>
          <cell r="F4885">
            <v>0</v>
          </cell>
        </row>
        <row r="4886">
          <cell r="B4886" t="str">
            <v>0603775</v>
          </cell>
          <cell r="C4886" t="str">
            <v>I GOLDBERG AND CO INC</v>
          </cell>
          <cell r="E4886">
            <v>0</v>
          </cell>
          <cell r="F4886">
            <v>0</v>
          </cell>
        </row>
        <row r="4887">
          <cell r="B4887" t="str">
            <v>0603800</v>
          </cell>
          <cell r="C4887" t="str">
            <v>GIBLINGS OAKLAND INC</v>
          </cell>
          <cell r="E4887">
            <v>0</v>
          </cell>
          <cell r="F4887">
            <v>0</v>
          </cell>
        </row>
        <row r="4888">
          <cell r="B4888" t="str">
            <v>0603805</v>
          </cell>
          <cell r="C4888" t="str">
            <v>GLOBE SHOES INC</v>
          </cell>
          <cell r="E4888">
            <v>8</v>
          </cell>
          <cell r="F4888">
            <v>0.08</v>
          </cell>
        </row>
        <row r="4889">
          <cell r="B4889" t="str">
            <v>0603822</v>
          </cell>
          <cell r="C4889" t="str">
            <v>GINRAM CORP</v>
          </cell>
          <cell r="E4889">
            <v>7</v>
          </cell>
          <cell r="F4889">
            <v>7.0000000000000007E-2</v>
          </cell>
        </row>
        <row r="4890">
          <cell r="B4890" t="str">
            <v>0603868</v>
          </cell>
          <cell r="C4890" t="str">
            <v>GOLDFARB BROTHERS</v>
          </cell>
          <cell r="E4890">
            <v>0</v>
          </cell>
          <cell r="F4890">
            <v>0</v>
          </cell>
        </row>
        <row r="4891">
          <cell r="B4891" t="str">
            <v>0603871</v>
          </cell>
          <cell r="C4891" t="str">
            <v>GIL HODGES SPORTS WORLD, INC</v>
          </cell>
          <cell r="E4891">
            <v>0</v>
          </cell>
          <cell r="F4891">
            <v>0</v>
          </cell>
        </row>
        <row r="4892">
          <cell r="B4892" t="str">
            <v>0603876</v>
          </cell>
          <cell r="C4892" t="str">
            <v>GOBI INCORPORATED</v>
          </cell>
          <cell r="E4892">
            <v>0</v>
          </cell>
          <cell r="F4892">
            <v>0</v>
          </cell>
        </row>
        <row r="4893">
          <cell r="B4893" t="str">
            <v>0603922</v>
          </cell>
          <cell r="C4893" t="str">
            <v>GOLD-KAPS INC</v>
          </cell>
          <cell r="E4893">
            <v>0</v>
          </cell>
          <cell r="F4893">
            <v>0</v>
          </cell>
        </row>
        <row r="4894">
          <cell r="B4894" t="str">
            <v>0603925</v>
          </cell>
          <cell r="C4894" t="str">
            <v>INNER CITY GEAR INC    ABANDON 4/01</v>
          </cell>
          <cell r="E4894">
            <v>0</v>
          </cell>
          <cell r="F4894">
            <v>0</v>
          </cell>
        </row>
        <row r="4895">
          <cell r="B4895" t="str">
            <v>0603937</v>
          </cell>
          <cell r="C4895" t="str">
            <v>GOLD MEDAL SPORTING GOODS</v>
          </cell>
          <cell r="D4895">
            <v>0</v>
          </cell>
          <cell r="E4895">
            <v>0</v>
          </cell>
          <cell r="F4895">
            <v>0</v>
          </cell>
        </row>
        <row r="4896">
          <cell r="B4896" t="str">
            <v>0603942</v>
          </cell>
          <cell r="C4896" t="str">
            <v>IAAM INC</v>
          </cell>
          <cell r="E4896">
            <v>0</v>
          </cell>
          <cell r="F4896">
            <v>0</v>
          </cell>
        </row>
        <row r="4897">
          <cell r="B4897" t="str">
            <v>0603948</v>
          </cell>
          <cell r="C4897" t="str">
            <v>GOAL LINE SPORTS CENTER</v>
          </cell>
          <cell r="E4897">
            <v>0</v>
          </cell>
          <cell r="F4897">
            <v>0</v>
          </cell>
        </row>
        <row r="4898">
          <cell r="B4898" t="str">
            <v>0603966</v>
          </cell>
          <cell r="C4898" t="str">
            <v>GOLD STAR SPORTS INC</v>
          </cell>
          <cell r="E4898">
            <v>0</v>
          </cell>
          <cell r="F4898">
            <v>0</v>
          </cell>
        </row>
        <row r="4899">
          <cell r="B4899" t="str">
            <v>0603996</v>
          </cell>
          <cell r="C4899" t="str">
            <v>I GOLDBERG MNGMNT CORP</v>
          </cell>
          <cell r="E4899">
            <v>0</v>
          </cell>
          <cell r="F4899">
            <v>0</v>
          </cell>
        </row>
        <row r="4900">
          <cell r="B4900" t="str">
            <v>0604000</v>
          </cell>
          <cell r="C4900" t="str">
            <v>G D S MONROE SHOE CORP</v>
          </cell>
          <cell r="E4900">
            <v>0</v>
          </cell>
          <cell r="F4900">
            <v>0</v>
          </cell>
        </row>
        <row r="4901">
          <cell r="B4901" t="str">
            <v>0604002</v>
          </cell>
          <cell r="C4901" t="str">
            <v>AVAMANDA TRADING INC.</v>
          </cell>
          <cell r="E4901">
            <v>0</v>
          </cell>
          <cell r="F4901">
            <v>0</v>
          </cell>
        </row>
        <row r="4902">
          <cell r="B4902" t="str">
            <v>0604010</v>
          </cell>
          <cell r="C4902" t="str">
            <v>A D'ALESSIO INC</v>
          </cell>
          <cell r="E4902">
            <v>0</v>
          </cell>
          <cell r="F4902">
            <v>0</v>
          </cell>
        </row>
        <row r="4903">
          <cell r="B4903" t="str">
            <v>0604019</v>
          </cell>
          <cell r="C4903" t="str">
            <v>A 1 UNIFORM CORP</v>
          </cell>
          <cell r="E4903">
            <v>0</v>
          </cell>
          <cell r="F4903">
            <v>0</v>
          </cell>
        </row>
        <row r="4904">
          <cell r="B4904" t="str">
            <v>0604024</v>
          </cell>
          <cell r="C4904" t="str">
            <v>GOOD'S STORE INC</v>
          </cell>
          <cell r="E4904">
            <v>0</v>
          </cell>
          <cell r="F4904">
            <v>0</v>
          </cell>
        </row>
        <row r="4905">
          <cell r="B4905" t="str">
            <v>0604029</v>
          </cell>
          <cell r="C4905" t="str">
            <v>K P ORIGINAL CORP</v>
          </cell>
          <cell r="E4905">
            <v>0</v>
          </cell>
          <cell r="F4905">
            <v>0</v>
          </cell>
        </row>
        <row r="4906">
          <cell r="B4906" t="str">
            <v>0604037</v>
          </cell>
          <cell r="C4906" t="str">
            <v>GOLD'S SHOES</v>
          </cell>
          <cell r="E4906">
            <v>0</v>
          </cell>
          <cell r="F4906">
            <v>0</v>
          </cell>
        </row>
        <row r="4907">
          <cell r="B4907" t="str">
            <v>0604040</v>
          </cell>
          <cell r="C4907" t="str">
            <v>A &amp; R INC</v>
          </cell>
          <cell r="E4907">
            <v>0</v>
          </cell>
          <cell r="F4907">
            <v>0</v>
          </cell>
        </row>
        <row r="4908">
          <cell r="B4908" t="str">
            <v>0604041</v>
          </cell>
          <cell r="C4908" t="str">
            <v>K-SNEATECH</v>
          </cell>
          <cell r="E4908">
            <v>0</v>
          </cell>
          <cell r="F4908">
            <v>0</v>
          </cell>
        </row>
        <row r="4909">
          <cell r="B4909" t="str">
            <v>0604062</v>
          </cell>
          <cell r="C4909" t="str">
            <v>GOLDMAN BROS INC</v>
          </cell>
          <cell r="E4909">
            <v>8</v>
          </cell>
          <cell r="F4909">
            <v>0.08</v>
          </cell>
        </row>
        <row r="4910">
          <cell r="B4910" t="str">
            <v>0604108</v>
          </cell>
          <cell r="C4910" t="str">
            <v>GOLDSTEIN'S CLOTHING MARKET IN</v>
          </cell>
          <cell r="E4910">
            <v>0</v>
          </cell>
          <cell r="F4910">
            <v>0</v>
          </cell>
        </row>
        <row r="4911">
          <cell r="B4911" t="str">
            <v>0604109</v>
          </cell>
          <cell r="C4911" t="str">
            <v>6210 CONTINENTAL SHOES INC</v>
          </cell>
          <cell r="E4911">
            <v>0</v>
          </cell>
          <cell r="F4911">
            <v>0</v>
          </cell>
        </row>
        <row r="4912">
          <cell r="B4912" t="str">
            <v>0604119</v>
          </cell>
          <cell r="C4912" t="str">
            <v>GOLF &amp; TENNIS WORLD INC.</v>
          </cell>
          <cell r="E4912">
            <v>0</v>
          </cell>
          <cell r="F4912">
            <v>0</v>
          </cell>
        </row>
        <row r="4913">
          <cell r="B4913" t="str">
            <v>0604120</v>
          </cell>
          <cell r="C4913" t="str">
            <v>GORDON'S SHOE STORE INC</v>
          </cell>
          <cell r="E4913">
            <v>0</v>
          </cell>
          <cell r="F4913">
            <v>0</v>
          </cell>
        </row>
        <row r="4914">
          <cell r="B4914" t="str">
            <v>0604120</v>
          </cell>
          <cell r="C4914" t="str">
            <v>GORDON'S SHOE STORE INC</v>
          </cell>
          <cell r="E4914">
            <v>6</v>
          </cell>
          <cell r="F4914">
            <v>0.06</v>
          </cell>
        </row>
        <row r="4915">
          <cell r="B4915" t="str">
            <v>0604121</v>
          </cell>
          <cell r="C4915" t="str">
            <v>BIDYUT GOSWAMI</v>
          </cell>
          <cell r="E4915">
            <v>0</v>
          </cell>
          <cell r="F4915">
            <v>0</v>
          </cell>
        </row>
        <row r="4916">
          <cell r="B4916" t="str">
            <v>0604122</v>
          </cell>
          <cell r="C4916" t="str">
            <v>GOOD SPORTS, INC</v>
          </cell>
          <cell r="E4916">
            <v>0</v>
          </cell>
          <cell r="F4916">
            <v>0</v>
          </cell>
        </row>
        <row r="4917">
          <cell r="B4917" t="str">
            <v>0604123</v>
          </cell>
          <cell r="C4917" t="str">
            <v>GRAND SHOES, INC</v>
          </cell>
          <cell r="E4917">
            <v>0</v>
          </cell>
          <cell r="F4917">
            <v>0</v>
          </cell>
        </row>
        <row r="4918">
          <cell r="B4918" t="str">
            <v>0604125</v>
          </cell>
          <cell r="C4918" t="str">
            <v>GRAND SHOES</v>
          </cell>
          <cell r="E4918">
            <v>0</v>
          </cell>
          <cell r="F4918">
            <v>0</v>
          </cell>
        </row>
        <row r="4919">
          <cell r="B4919" t="str">
            <v>0604128</v>
          </cell>
          <cell r="C4919" t="str">
            <v>GOODWIN SHOE CO INC</v>
          </cell>
          <cell r="E4919">
            <v>0</v>
          </cell>
          <cell r="F4919">
            <v>0</v>
          </cell>
        </row>
        <row r="4920">
          <cell r="B4920" t="str">
            <v>0604135</v>
          </cell>
          <cell r="C4920" t="str">
            <v>GRASSROOTS WORK SHOE CO</v>
          </cell>
          <cell r="E4920">
            <v>8</v>
          </cell>
          <cell r="F4920">
            <v>0.08</v>
          </cell>
        </row>
        <row r="4921">
          <cell r="B4921" t="str">
            <v>0604136</v>
          </cell>
          <cell r="C4921" t="str">
            <v>GOLDEN SPORTS CORP</v>
          </cell>
          <cell r="E4921">
            <v>0</v>
          </cell>
          <cell r="F4921">
            <v>0</v>
          </cell>
        </row>
        <row r="4922">
          <cell r="B4922" t="str">
            <v>0604151</v>
          </cell>
          <cell r="C4922" t="str">
            <v>GREAT SPORTS FEET</v>
          </cell>
          <cell r="E4922">
            <v>0</v>
          </cell>
          <cell r="F4922">
            <v>0</v>
          </cell>
        </row>
        <row r="4923">
          <cell r="B4923" t="str">
            <v>0604161</v>
          </cell>
          <cell r="C4923" t="str">
            <v>GREB SPORTS INC</v>
          </cell>
          <cell r="E4923">
            <v>0</v>
          </cell>
          <cell r="F4923">
            <v>0</v>
          </cell>
        </row>
        <row r="4924">
          <cell r="B4924" t="str">
            <v>0604178</v>
          </cell>
          <cell r="C4924" t="str">
            <v>GREINER &amp; SAUR ORTHOPEDICS INC</v>
          </cell>
          <cell r="E4924">
            <v>0</v>
          </cell>
          <cell r="F4924">
            <v>0</v>
          </cell>
        </row>
        <row r="4925">
          <cell r="B4925" t="str">
            <v>0604180</v>
          </cell>
          <cell r="C4925" t="str">
            <v>NORTON COMFORT SHOES</v>
          </cell>
          <cell r="E4925">
            <v>8</v>
          </cell>
          <cell r="F4925">
            <v>0.08</v>
          </cell>
        </row>
        <row r="4926">
          <cell r="B4926" t="str">
            <v>0604202</v>
          </cell>
          <cell r="C4926" t="str">
            <v>GURU SNEAKER &amp; SPORTSWEAR INC</v>
          </cell>
          <cell r="E4926">
            <v>0</v>
          </cell>
          <cell r="F4926">
            <v>0</v>
          </cell>
        </row>
        <row r="4927">
          <cell r="B4927" t="str">
            <v>0604219</v>
          </cell>
          <cell r="C4927" t="str">
            <v>GURSON INC</v>
          </cell>
          <cell r="E4927">
            <v>0</v>
          </cell>
          <cell r="F4927">
            <v>0</v>
          </cell>
        </row>
        <row r="4928">
          <cell r="B4928" t="str">
            <v>0604321</v>
          </cell>
          <cell r="C4928" t="str">
            <v>HAHN SHOES LTD PARTNERSHIP</v>
          </cell>
          <cell r="E4928">
            <v>0</v>
          </cell>
          <cell r="F4928">
            <v>0</v>
          </cell>
        </row>
        <row r="4929">
          <cell r="B4929" t="str">
            <v>0604354</v>
          </cell>
          <cell r="C4929" t="str">
            <v>GREEN GEESE II CORP</v>
          </cell>
          <cell r="E4929">
            <v>0</v>
          </cell>
          <cell r="F4929">
            <v>0</v>
          </cell>
        </row>
        <row r="4930">
          <cell r="B4930" t="str">
            <v>0604447</v>
          </cell>
          <cell r="C4930" t="str">
            <v>HOLABIRD SPORTS LLC - ELITE</v>
          </cell>
          <cell r="E4930">
            <v>10</v>
          </cell>
          <cell r="F4930">
            <v>0.1</v>
          </cell>
        </row>
        <row r="4931">
          <cell r="B4931" t="str">
            <v>0604770</v>
          </cell>
          <cell r="C4931" t="str">
            <v>GUBBINS RUNNING AHEAD WEST INC</v>
          </cell>
          <cell r="E4931">
            <v>0</v>
          </cell>
          <cell r="F4931">
            <v>0</v>
          </cell>
        </row>
        <row r="4932">
          <cell r="B4932" t="str">
            <v>0604771</v>
          </cell>
          <cell r="C4932" t="str">
            <v>GUBBINS RUNNING AHEAD</v>
          </cell>
          <cell r="E4932">
            <v>0</v>
          </cell>
          <cell r="F4932">
            <v>0</v>
          </cell>
        </row>
        <row r="4933">
          <cell r="B4933" t="str">
            <v>0604772</v>
          </cell>
          <cell r="C4933" t="str">
            <v>SOUTHAMPTON FOOTWEAR INC -ELITE</v>
          </cell>
          <cell r="E4933">
            <v>8</v>
          </cell>
          <cell r="F4933">
            <v>0.08</v>
          </cell>
        </row>
        <row r="4934">
          <cell r="B4934" t="str">
            <v>0604791</v>
          </cell>
          <cell r="C4934" t="str">
            <v>PEARL ORTHOPEDIC FOOTWEAR</v>
          </cell>
          <cell r="E4934">
            <v>8</v>
          </cell>
          <cell r="F4934">
            <v>0.08</v>
          </cell>
        </row>
        <row r="4935">
          <cell r="B4935" t="str">
            <v>0604801</v>
          </cell>
          <cell r="C4935" t="str">
            <v>GUS SPORTING GOODS</v>
          </cell>
          <cell r="E4935">
            <v>0</v>
          </cell>
          <cell r="F4935">
            <v>0</v>
          </cell>
        </row>
        <row r="4936">
          <cell r="B4936" t="str">
            <v>0604806</v>
          </cell>
          <cell r="C4936" t="str">
            <v>GOOD II GO SPORTS LLC</v>
          </cell>
          <cell r="E4936">
            <v>0</v>
          </cell>
          <cell r="F4936">
            <v>0</v>
          </cell>
        </row>
        <row r="4937">
          <cell r="B4937" t="str">
            <v>0604900</v>
          </cell>
          <cell r="C4937" t="str">
            <v>H Y INTERNATIONAL CORP</v>
          </cell>
          <cell r="E4937">
            <v>0</v>
          </cell>
          <cell r="F4937">
            <v>0</v>
          </cell>
        </row>
        <row r="4938">
          <cell r="B4938" t="str">
            <v>0604926</v>
          </cell>
          <cell r="C4938" t="str">
            <v>LMG  TRADING CORP</v>
          </cell>
          <cell r="E4938">
            <v>0</v>
          </cell>
          <cell r="F4938">
            <v>0</v>
          </cell>
        </row>
        <row r="4939">
          <cell r="B4939" t="str">
            <v>0604931</v>
          </cell>
          <cell r="C4939" t="str">
            <v>HIGH STEPPER</v>
          </cell>
          <cell r="E4939">
            <v>0</v>
          </cell>
          <cell r="F4939">
            <v>0</v>
          </cell>
        </row>
        <row r="4940">
          <cell r="B4940" t="str">
            <v>0605000</v>
          </cell>
          <cell r="C4940" t="str">
            <v>GLOBMAN'S INC</v>
          </cell>
          <cell r="E4940">
            <v>0</v>
          </cell>
          <cell r="F4940">
            <v>0</v>
          </cell>
        </row>
        <row r="4941">
          <cell r="B4941" t="str">
            <v>0605050</v>
          </cell>
          <cell r="C4941" t="str">
            <v>WM HAHN &amp; COMPANY</v>
          </cell>
          <cell r="E4941">
            <v>0</v>
          </cell>
          <cell r="F4941">
            <v>0</v>
          </cell>
        </row>
        <row r="4942">
          <cell r="B4942" t="str">
            <v>0605083</v>
          </cell>
          <cell r="C4942" t="str">
            <v>H &amp; M SNEAKER CENTER</v>
          </cell>
          <cell r="E4942">
            <v>0</v>
          </cell>
          <cell r="F4942">
            <v>0</v>
          </cell>
        </row>
        <row r="4943">
          <cell r="B4943" t="str">
            <v>0605085</v>
          </cell>
          <cell r="C4943" t="str">
            <v>H &amp; J SHOES, INC</v>
          </cell>
          <cell r="E4943">
            <v>0</v>
          </cell>
          <cell r="F4943">
            <v>0</v>
          </cell>
        </row>
        <row r="4944">
          <cell r="B4944" t="str">
            <v>0605086</v>
          </cell>
          <cell r="C4944" t="str">
            <v>SONIC SNEAKER CENTER</v>
          </cell>
          <cell r="E4944">
            <v>0</v>
          </cell>
          <cell r="F4944">
            <v>0</v>
          </cell>
        </row>
        <row r="4945">
          <cell r="B4945" t="str">
            <v>0605087</v>
          </cell>
          <cell r="C4945" t="str">
            <v>JULES HARVEY</v>
          </cell>
          <cell r="E4945">
            <v>0</v>
          </cell>
          <cell r="F4945">
            <v>0</v>
          </cell>
        </row>
        <row r="4946">
          <cell r="B4946" t="str">
            <v>0605088</v>
          </cell>
          <cell r="C4946" t="str">
            <v>C &amp; P SHOES , INC</v>
          </cell>
          <cell r="E4946">
            <v>0</v>
          </cell>
          <cell r="F4946">
            <v>0</v>
          </cell>
        </row>
        <row r="4947">
          <cell r="B4947" t="str">
            <v>0605089</v>
          </cell>
          <cell r="C4947" t="str">
            <v>PECK &amp; CHASE SHOES INC</v>
          </cell>
          <cell r="E4947">
            <v>0</v>
          </cell>
          <cell r="F4947">
            <v>0</v>
          </cell>
        </row>
        <row r="4948">
          <cell r="B4948" t="str">
            <v>0605090</v>
          </cell>
          <cell r="C4948" t="str">
            <v>ALL STAR SHOES, INC</v>
          </cell>
          <cell r="E4948">
            <v>0</v>
          </cell>
          <cell r="F4948">
            <v>0</v>
          </cell>
        </row>
        <row r="4949">
          <cell r="B4949" t="str">
            <v>0605098</v>
          </cell>
          <cell r="C4949" t="str">
            <v>PROFESSIONAL SPORTS</v>
          </cell>
          <cell r="E4949">
            <v>6</v>
          </cell>
          <cell r="F4949">
            <v>0.06</v>
          </cell>
        </row>
        <row r="4950">
          <cell r="B4950" t="str">
            <v>0605101</v>
          </cell>
          <cell r="C4950" t="str">
            <v>CITY SPORTING GOODS</v>
          </cell>
          <cell r="E4950">
            <v>0</v>
          </cell>
          <cell r="F4950">
            <v>0</v>
          </cell>
        </row>
        <row r="4951">
          <cell r="B4951" t="str">
            <v>0605103</v>
          </cell>
          <cell r="C4951" t="str">
            <v>NH MEGA SPORT INC</v>
          </cell>
          <cell r="E4951">
            <v>0</v>
          </cell>
          <cell r="F4951">
            <v>0</v>
          </cell>
        </row>
        <row r="4952">
          <cell r="B4952" t="str">
            <v>0605111</v>
          </cell>
          <cell r="C4952" t="str">
            <v>BENS BOOT &amp; SHOE, INC</v>
          </cell>
          <cell r="E4952">
            <v>0</v>
          </cell>
          <cell r="F4952">
            <v>0</v>
          </cell>
        </row>
        <row r="4953">
          <cell r="B4953" t="str">
            <v>0605115</v>
          </cell>
          <cell r="C4953" t="str">
            <v>FROMUTH FINE ARTS &amp; TENNIS</v>
          </cell>
          <cell r="E4953">
            <v>0</v>
          </cell>
          <cell r="F4953">
            <v>0</v>
          </cell>
        </row>
        <row r="4954">
          <cell r="B4954" t="str">
            <v>0605116</v>
          </cell>
          <cell r="C4954" t="str">
            <v>FOSTER INC</v>
          </cell>
          <cell r="E4954">
            <v>0</v>
          </cell>
          <cell r="F4954">
            <v>0</v>
          </cell>
        </row>
        <row r="4955">
          <cell r="B4955" t="str">
            <v>0605121</v>
          </cell>
          <cell r="C4955" t="str">
            <v>HAMDEN-BARTLETT, INC</v>
          </cell>
          <cell r="E4955">
            <v>0</v>
          </cell>
          <cell r="F4955">
            <v>0</v>
          </cell>
        </row>
        <row r="4956">
          <cell r="B4956" t="str">
            <v>0605176</v>
          </cell>
          <cell r="C4956" t="str">
            <v>H. DELMAN SHOES</v>
          </cell>
          <cell r="E4956">
            <v>0</v>
          </cell>
          <cell r="F4956">
            <v>0</v>
          </cell>
        </row>
        <row r="4957">
          <cell r="B4957" t="str">
            <v>0605180</v>
          </cell>
          <cell r="C4957" t="str">
            <v>HANOVER DIRECT INC</v>
          </cell>
          <cell r="E4957">
            <v>0</v>
          </cell>
          <cell r="F4957">
            <v>0</v>
          </cell>
        </row>
        <row r="4958">
          <cell r="B4958" t="str">
            <v>0605190</v>
          </cell>
          <cell r="C4958" t="str">
            <v>C &amp; J CLARK RETAIL</v>
          </cell>
          <cell r="E4958">
            <v>0</v>
          </cell>
          <cell r="F4958">
            <v>0</v>
          </cell>
        </row>
        <row r="4959">
          <cell r="B4959" t="str">
            <v>0605192</v>
          </cell>
          <cell r="C4959" t="str">
            <v>HALPERIN SHOE STORES INC</v>
          </cell>
          <cell r="E4959">
            <v>0</v>
          </cell>
          <cell r="F4959">
            <v>0</v>
          </cell>
        </row>
        <row r="4960">
          <cell r="B4960" t="str">
            <v>0605221</v>
          </cell>
          <cell r="C4960" t="str">
            <v>HANDSOME FOOTWEAR, INC</v>
          </cell>
          <cell r="E4960">
            <v>0</v>
          </cell>
          <cell r="F4960">
            <v>0</v>
          </cell>
        </row>
        <row r="4961">
          <cell r="B4961" t="str">
            <v>0605247</v>
          </cell>
          <cell r="C4961" t="str">
            <v>HAPWARD'S TENNIS SHOP</v>
          </cell>
          <cell r="E4961">
            <v>0</v>
          </cell>
          <cell r="F4961">
            <v>0</v>
          </cell>
        </row>
        <row r="4962">
          <cell r="B4962" t="str">
            <v>0605250</v>
          </cell>
          <cell r="C4962" t="str">
            <v>HARRIMAN ARMY &amp; NAVY INC</v>
          </cell>
          <cell r="E4962">
            <v>0</v>
          </cell>
          <cell r="F4962">
            <v>0</v>
          </cell>
        </row>
        <row r="4963">
          <cell r="B4963" t="str">
            <v>0605272</v>
          </cell>
          <cell r="C4963" t="str">
            <v>HARDER SPORTING GDS.</v>
          </cell>
          <cell r="E4963">
            <v>0</v>
          </cell>
          <cell r="F4963">
            <v>0</v>
          </cell>
        </row>
        <row r="4964">
          <cell r="B4964" t="str">
            <v>0605284</v>
          </cell>
          <cell r="C4964" t="str">
            <v>GIDDEN'S SHOES INC</v>
          </cell>
          <cell r="E4964">
            <v>0</v>
          </cell>
          <cell r="F4964">
            <v>0</v>
          </cell>
        </row>
        <row r="4965">
          <cell r="B4965" t="str">
            <v>0605285</v>
          </cell>
          <cell r="C4965" t="str">
            <v>TOBY'S STRIDE RITE INC</v>
          </cell>
          <cell r="E4965">
            <v>0</v>
          </cell>
          <cell r="F4965">
            <v>0</v>
          </cell>
        </row>
        <row r="4966">
          <cell r="B4966" t="str">
            <v>0605390</v>
          </cell>
          <cell r="C4966" t="str">
            <v>KARAM CORPORATION</v>
          </cell>
          <cell r="E4966">
            <v>0</v>
          </cell>
          <cell r="F4966">
            <v>0</v>
          </cell>
        </row>
        <row r="4967">
          <cell r="B4967" t="str">
            <v>0605395</v>
          </cell>
          <cell r="C4967" t="str">
            <v>HARRISON SPORT SHOP</v>
          </cell>
          <cell r="E4967">
            <v>0</v>
          </cell>
          <cell r="F4967">
            <v>0</v>
          </cell>
        </row>
        <row r="4968">
          <cell r="B4968" t="str">
            <v>0605397</v>
          </cell>
          <cell r="C4968" t="str">
            <v>HARRY'S BELMONT</v>
          </cell>
          <cell r="E4968">
            <v>0</v>
          </cell>
          <cell r="F4968">
            <v>0</v>
          </cell>
        </row>
        <row r="4969">
          <cell r="B4969" t="str">
            <v>0605405</v>
          </cell>
          <cell r="C4969" t="str">
            <v>HARWYN ENTERPRISES INC</v>
          </cell>
          <cell r="E4969">
            <v>0</v>
          </cell>
          <cell r="F4969">
            <v>0</v>
          </cell>
        </row>
        <row r="4970">
          <cell r="B4970" t="str">
            <v>0605414</v>
          </cell>
          <cell r="C4970" t="str">
            <v>HARL-BUNNELL SHOES</v>
          </cell>
          <cell r="E4970">
            <v>0</v>
          </cell>
          <cell r="F4970">
            <v>0</v>
          </cell>
        </row>
        <row r="4971">
          <cell r="B4971" t="str">
            <v>0605499</v>
          </cell>
          <cell r="C4971" t="str">
            <v>JOS A. BANK CLOTHIERS, INC.</v>
          </cell>
          <cell r="E4971">
            <v>6</v>
          </cell>
          <cell r="F4971">
            <v>0.06</v>
          </cell>
        </row>
        <row r="4972">
          <cell r="B4972" t="str">
            <v>0605510</v>
          </cell>
          <cell r="C4972" t="str">
            <v>DEROSA SHOE STORE &amp; REPAIR</v>
          </cell>
          <cell r="E4972">
            <v>0</v>
          </cell>
          <cell r="F4972">
            <v>0</v>
          </cell>
        </row>
        <row r="4973">
          <cell r="B4973" t="str">
            <v>0605519</v>
          </cell>
          <cell r="C4973" t="str">
            <v>HANDMADE IMPORTS INC</v>
          </cell>
          <cell r="E4973">
            <v>0</v>
          </cell>
          <cell r="F4973">
            <v>0</v>
          </cell>
        </row>
        <row r="4974">
          <cell r="B4974" t="str">
            <v>0605529</v>
          </cell>
          <cell r="C4974" t="str">
            <v>JACOBS SHOES</v>
          </cell>
          <cell r="E4974">
            <v>0</v>
          </cell>
          <cell r="F4974">
            <v>0</v>
          </cell>
        </row>
        <row r="4975">
          <cell r="B4975" t="str">
            <v>0605557</v>
          </cell>
          <cell r="C4975" t="str">
            <v>HARRY'S STORE</v>
          </cell>
          <cell r="E4975">
            <v>0</v>
          </cell>
          <cell r="F4975">
            <v>0</v>
          </cell>
        </row>
        <row r="4976">
          <cell r="B4976" t="str">
            <v>0605605</v>
          </cell>
          <cell r="C4976" t="str">
            <v>HELEN OF HART SHOES INC</v>
          </cell>
          <cell r="E4976">
            <v>0</v>
          </cell>
          <cell r="F4976">
            <v>0</v>
          </cell>
        </row>
        <row r="4977">
          <cell r="B4977" t="str">
            <v>0605654</v>
          </cell>
          <cell r="C4977" t="str">
            <v>PARK SLOPE SPORTS</v>
          </cell>
          <cell r="E4977">
            <v>0</v>
          </cell>
          <cell r="F4977">
            <v>0</v>
          </cell>
        </row>
        <row r="4978">
          <cell r="B4978" t="str">
            <v>0605669</v>
          </cell>
          <cell r="C4978" t="str">
            <v>HEAD TO TOE SPORTS</v>
          </cell>
          <cell r="E4978">
            <v>0</v>
          </cell>
          <cell r="F4978">
            <v>0</v>
          </cell>
        </row>
        <row r="4979">
          <cell r="B4979" t="str">
            <v>0605699</v>
          </cell>
          <cell r="C4979" t="str">
            <v>HELLERTOWN SPORTING GOODS</v>
          </cell>
          <cell r="E4979">
            <v>0</v>
          </cell>
          <cell r="F4979">
            <v>0</v>
          </cell>
        </row>
        <row r="4980">
          <cell r="B4980" t="str">
            <v>0605811</v>
          </cell>
          <cell r="C4980" t="str">
            <v>HEAD TO TOE SPTWR</v>
          </cell>
          <cell r="E4980">
            <v>0</v>
          </cell>
          <cell r="F4980">
            <v>0</v>
          </cell>
        </row>
        <row r="4981">
          <cell r="B4981" t="str">
            <v>0605813</v>
          </cell>
          <cell r="C4981" t="str">
            <v>HANNA'S CLOTHING STORE</v>
          </cell>
          <cell r="E4981">
            <v>0</v>
          </cell>
          <cell r="F4981">
            <v>0</v>
          </cell>
        </row>
        <row r="4982">
          <cell r="B4982" t="str">
            <v>0605825</v>
          </cell>
          <cell r="C4982" t="str">
            <v>HOWARD SHOES</v>
          </cell>
          <cell r="E4982">
            <v>0</v>
          </cell>
          <cell r="F4982">
            <v>0</v>
          </cell>
        </row>
        <row r="4983">
          <cell r="B4983" t="str">
            <v>0605883</v>
          </cell>
          <cell r="C4983" t="str">
            <v>HARVEY'S INC/SPORT'S FOOT</v>
          </cell>
          <cell r="E4983">
            <v>0</v>
          </cell>
          <cell r="F4983">
            <v>0</v>
          </cell>
        </row>
        <row r="4984">
          <cell r="B4984" t="str">
            <v>0605896</v>
          </cell>
          <cell r="C4984" t="str">
            <v>SHOE LUVERS INC</v>
          </cell>
          <cell r="E4984">
            <v>0</v>
          </cell>
          <cell r="F4984">
            <v>0</v>
          </cell>
        </row>
        <row r="4985">
          <cell r="B4985" t="str">
            <v>0605901</v>
          </cell>
          <cell r="C4985" t="str">
            <v>MARTIN'S SPORTS &amp; ATHLETIC SPP</v>
          </cell>
          <cell r="E4985">
            <v>0</v>
          </cell>
          <cell r="F4985">
            <v>0</v>
          </cell>
        </row>
        <row r="4986">
          <cell r="B4986" t="str">
            <v>0605906</v>
          </cell>
          <cell r="C4986" t="str">
            <v>HILL'S GENERAL STORE, INC</v>
          </cell>
          <cell r="E4986">
            <v>0</v>
          </cell>
          <cell r="F4986">
            <v>0</v>
          </cell>
        </row>
        <row r="4987">
          <cell r="B4987" t="str">
            <v>0605908</v>
          </cell>
          <cell r="C4987" t="str">
            <v>HITE'S, INC</v>
          </cell>
          <cell r="E4987">
            <v>0</v>
          </cell>
          <cell r="F4987">
            <v>0</v>
          </cell>
        </row>
        <row r="4988">
          <cell r="B4988" t="str">
            <v>0605918</v>
          </cell>
          <cell r="C4988" t="str">
            <v>JDR SHOE WAREHOUSE INC</v>
          </cell>
          <cell r="E4988">
            <v>0</v>
          </cell>
          <cell r="F4988">
            <v>0</v>
          </cell>
        </row>
        <row r="4989">
          <cell r="B4989" t="str">
            <v>0605920</v>
          </cell>
          <cell r="C4989" t="str">
            <v>GT PLAYERS INC</v>
          </cell>
          <cell r="E4989">
            <v>0</v>
          </cell>
          <cell r="F4989">
            <v>0</v>
          </cell>
        </row>
        <row r="4990">
          <cell r="B4990" t="str">
            <v>0606060</v>
          </cell>
          <cell r="C4990" t="str">
            <v>KATES BROS SCIENTIFIC</v>
          </cell>
          <cell r="E4990">
            <v>0</v>
          </cell>
          <cell r="F4990">
            <v>0</v>
          </cell>
        </row>
        <row r="4991">
          <cell r="B4991" t="str">
            <v>0606198</v>
          </cell>
          <cell r="C4991" t="str">
            <v>D &amp; M ASTOBIZA INC.</v>
          </cell>
          <cell r="E4991">
            <v>0</v>
          </cell>
          <cell r="F4991">
            <v>0</v>
          </cell>
        </row>
        <row r="4992">
          <cell r="B4992" t="str">
            <v>0606225</v>
          </cell>
          <cell r="C4992" t="str">
            <v>HEAVENLY SHOES, INC</v>
          </cell>
          <cell r="E4992">
            <v>0</v>
          </cell>
          <cell r="F4992">
            <v>0</v>
          </cell>
        </row>
        <row r="4993">
          <cell r="B4993" t="str">
            <v>0606250</v>
          </cell>
          <cell r="C4993" t="str">
            <v>HELCMAN SHOES INC</v>
          </cell>
          <cell r="E4993">
            <v>0</v>
          </cell>
          <cell r="F4993">
            <v>0</v>
          </cell>
        </row>
        <row r="4994">
          <cell r="B4994" t="str">
            <v>0606305</v>
          </cell>
          <cell r="C4994" t="str">
            <v>HENDERSON ORTHOPEDIC SHOES INC</v>
          </cell>
          <cell r="E4994">
            <v>8</v>
          </cell>
          <cell r="F4994">
            <v>0.08</v>
          </cell>
        </row>
        <row r="4995">
          <cell r="B4995" t="str">
            <v>0606322</v>
          </cell>
          <cell r="C4995" t="str">
            <v>JAMESTOWN CYCLE SHOP</v>
          </cell>
          <cell r="E4995">
            <v>0</v>
          </cell>
          <cell r="F4995">
            <v>0</v>
          </cell>
        </row>
        <row r="4996">
          <cell r="B4996" t="str">
            <v>0606424</v>
          </cell>
          <cell r="C4996" t="str">
            <v>SHIRT TOWNE</v>
          </cell>
          <cell r="E4996">
            <v>0</v>
          </cell>
          <cell r="F4996">
            <v>0</v>
          </cell>
        </row>
        <row r="4997">
          <cell r="B4997" t="str">
            <v>0606425</v>
          </cell>
          <cell r="C4997" t="str">
            <v>JED INC</v>
          </cell>
          <cell r="E4997">
            <v>0</v>
          </cell>
          <cell r="F4997">
            <v>0</v>
          </cell>
        </row>
        <row r="4998">
          <cell r="B4998" t="str">
            <v>0606430</v>
          </cell>
          <cell r="C4998" t="str">
            <v>HIGHLAND OUTFITTERS INC</v>
          </cell>
          <cell r="E4998">
            <v>0</v>
          </cell>
          <cell r="F4998">
            <v>0</v>
          </cell>
        </row>
        <row r="4999">
          <cell r="B4999" t="str">
            <v>0606515</v>
          </cell>
          <cell r="C4999" t="str">
            <v>HERB PHILIPSON'S INC</v>
          </cell>
          <cell r="E4999">
            <v>0</v>
          </cell>
          <cell r="F4999">
            <v>0</v>
          </cell>
        </row>
        <row r="5000">
          <cell r="B5000" t="str">
            <v>0606685</v>
          </cell>
          <cell r="C5000" t="str">
            <v>HERBERT'S SHOES INC</v>
          </cell>
          <cell r="E5000">
            <v>0</v>
          </cell>
          <cell r="F5000">
            <v>0</v>
          </cell>
        </row>
        <row r="5001">
          <cell r="B5001" t="str">
            <v>0606855</v>
          </cell>
          <cell r="C5001" t="str">
            <v>N HESS' SONS INC</v>
          </cell>
          <cell r="E5001">
            <v>0</v>
          </cell>
          <cell r="F5001">
            <v>0</v>
          </cell>
        </row>
        <row r="5002">
          <cell r="B5002" t="str">
            <v>0606898</v>
          </cell>
          <cell r="C5002" t="str">
            <v>SELECTION SPORTS INC.</v>
          </cell>
          <cell r="E5002">
            <v>0</v>
          </cell>
          <cell r="F5002">
            <v>0</v>
          </cell>
        </row>
        <row r="5003">
          <cell r="B5003" t="str">
            <v>0606905</v>
          </cell>
          <cell r="C5003" t="str">
            <v>HESS DEPARTMENT STORE</v>
          </cell>
          <cell r="E5003">
            <v>0</v>
          </cell>
          <cell r="F5003">
            <v>0</v>
          </cell>
        </row>
        <row r="5004">
          <cell r="B5004" t="str">
            <v>0607024</v>
          </cell>
          <cell r="C5004" t="str">
            <v>HENRY E. RIFFE</v>
          </cell>
          <cell r="E5004">
            <v>0</v>
          </cell>
          <cell r="F5004">
            <v>0</v>
          </cell>
        </row>
        <row r="5005">
          <cell r="B5005" t="str">
            <v>0607128</v>
          </cell>
          <cell r="C5005" t="str">
            <v>HAHN'S CLOTHING</v>
          </cell>
          <cell r="E5005">
            <v>0</v>
          </cell>
          <cell r="F5005">
            <v>0</v>
          </cell>
        </row>
        <row r="5006">
          <cell r="B5006" t="str">
            <v>0607271</v>
          </cell>
          <cell r="C5006" t="str">
            <v>HOFFSMITH SHOES</v>
          </cell>
          <cell r="E5006">
            <v>0</v>
          </cell>
          <cell r="F5006">
            <v>0</v>
          </cell>
        </row>
        <row r="5007">
          <cell r="B5007" t="str">
            <v>0607443</v>
          </cell>
          <cell r="C5007" t="str">
            <v>J.P.J. INVESTMENTS INC</v>
          </cell>
          <cell r="E5007">
            <v>0</v>
          </cell>
          <cell r="F5007">
            <v>0</v>
          </cell>
        </row>
        <row r="5008">
          <cell r="B5008" t="str">
            <v>0607443</v>
          </cell>
          <cell r="C5008" t="str">
            <v>J.P.J. INVESTMENTS INC</v>
          </cell>
          <cell r="E5008">
            <v>7</v>
          </cell>
          <cell r="F5008">
            <v>7.0000000000000007E-2</v>
          </cell>
        </row>
        <row r="5009">
          <cell r="B5009" t="str">
            <v>0607453</v>
          </cell>
          <cell r="C5009" t="str">
            <v>HOLLIDAYS SHOE STORE INC</v>
          </cell>
          <cell r="E5009">
            <v>0</v>
          </cell>
          <cell r="F5009">
            <v>0</v>
          </cell>
        </row>
        <row r="5010">
          <cell r="B5010" t="str">
            <v>0607485</v>
          </cell>
          <cell r="C5010" t="str">
            <v>HIGH ENERGY SPORT</v>
          </cell>
          <cell r="E5010">
            <v>0</v>
          </cell>
          <cell r="F5010">
            <v>0</v>
          </cell>
        </row>
        <row r="5011">
          <cell r="B5011" t="str">
            <v>0607660</v>
          </cell>
          <cell r="C5011" t="str">
            <v>HI - JINX SPORTING GOOD</v>
          </cell>
          <cell r="E5011">
            <v>0</v>
          </cell>
          <cell r="F5011">
            <v>0</v>
          </cell>
        </row>
        <row r="5012">
          <cell r="B5012" t="str">
            <v>0607686</v>
          </cell>
          <cell r="C5012" t="str">
            <v>HOCHMAN SHOES INC</v>
          </cell>
          <cell r="E5012">
            <v>0</v>
          </cell>
          <cell r="F5012">
            <v>0</v>
          </cell>
        </row>
        <row r="5013">
          <cell r="B5013" t="str">
            <v>0607799</v>
          </cell>
          <cell r="C5013" t="str">
            <v>JBI APPAREL INC.</v>
          </cell>
          <cell r="E5013">
            <v>4</v>
          </cell>
          <cell r="F5013">
            <v>0.04</v>
          </cell>
        </row>
        <row r="5014">
          <cell r="B5014" t="str">
            <v>0607857</v>
          </cell>
          <cell r="C5014" t="str">
            <v>HOLLYWOOD SHOES, INC</v>
          </cell>
          <cell r="E5014">
            <v>0</v>
          </cell>
          <cell r="F5014">
            <v>0</v>
          </cell>
        </row>
        <row r="5015">
          <cell r="B5015" t="str">
            <v>0607887</v>
          </cell>
          <cell r="C5015" t="str">
            <v>HOOK'S SHOE STORE INC</v>
          </cell>
          <cell r="E5015">
            <v>8</v>
          </cell>
          <cell r="F5015">
            <v>0.08</v>
          </cell>
        </row>
        <row r="5016">
          <cell r="B5016" t="str">
            <v>0607898</v>
          </cell>
          <cell r="C5016" t="str">
            <v>HARRY'S BELMONT INC.</v>
          </cell>
          <cell r="E5016">
            <v>0</v>
          </cell>
          <cell r="F5016">
            <v>0</v>
          </cell>
        </row>
        <row r="5017">
          <cell r="B5017" t="str">
            <v>0608009</v>
          </cell>
          <cell r="C5017" t="str">
            <v>HIGH COUNTRY SPTS INC</v>
          </cell>
          <cell r="E5017">
            <v>0</v>
          </cell>
          <cell r="F5017">
            <v>0</v>
          </cell>
        </row>
        <row r="5018">
          <cell r="B5018" t="str">
            <v>0608013</v>
          </cell>
          <cell r="C5018" t="str">
            <v>SNEAKER DELIGHT INC</v>
          </cell>
          <cell r="E5018">
            <v>0</v>
          </cell>
          <cell r="F5018">
            <v>0</v>
          </cell>
        </row>
        <row r="5019">
          <cell r="B5019" t="str">
            <v>0608015</v>
          </cell>
          <cell r="C5019" t="str">
            <v>HUB</v>
          </cell>
          <cell r="E5019">
            <v>0</v>
          </cell>
          <cell r="F5019">
            <v>0</v>
          </cell>
        </row>
        <row r="5020">
          <cell r="B5020" t="str">
            <v>0608076</v>
          </cell>
          <cell r="C5020" t="str">
            <v>HOLE N RUN INC -ELITE</v>
          </cell>
          <cell r="E5020">
            <v>8</v>
          </cell>
          <cell r="F5020">
            <v>0.08</v>
          </cell>
        </row>
        <row r="5021">
          <cell r="B5021" t="str">
            <v>0608111</v>
          </cell>
          <cell r="C5021" t="str">
            <v>HOBOKEN ROAD RUNNER</v>
          </cell>
          <cell r="E5021">
            <v>0</v>
          </cell>
          <cell r="F5021">
            <v>0</v>
          </cell>
        </row>
        <row r="5022">
          <cell r="B5022" t="str">
            <v>0608112</v>
          </cell>
          <cell r="C5022" t="str">
            <v>HUB-STINNETTE UNIFORMS, INC</v>
          </cell>
          <cell r="E5022">
            <v>0</v>
          </cell>
          <cell r="F5022">
            <v>0</v>
          </cell>
        </row>
        <row r="5023">
          <cell r="B5023" t="str">
            <v>0608160</v>
          </cell>
          <cell r="C5023" t="str">
            <v>HOCH CLINTON CORP</v>
          </cell>
          <cell r="E5023">
            <v>0</v>
          </cell>
          <cell r="F5023">
            <v>0</v>
          </cell>
        </row>
        <row r="5024">
          <cell r="B5024" t="str">
            <v>0608211</v>
          </cell>
          <cell r="C5024" t="str">
            <v>HULITS SHOES INC</v>
          </cell>
          <cell r="E5024">
            <v>8</v>
          </cell>
          <cell r="F5024">
            <v>0.08</v>
          </cell>
        </row>
        <row r="5025">
          <cell r="B5025" t="str">
            <v>0608238</v>
          </cell>
          <cell r="C5025" t="str">
            <v>HUNTERDUN SPTG GDS</v>
          </cell>
          <cell r="E5025">
            <v>0</v>
          </cell>
          <cell r="F5025">
            <v>0</v>
          </cell>
        </row>
        <row r="5026">
          <cell r="B5026" t="str">
            <v>0608255</v>
          </cell>
          <cell r="C5026" t="str">
            <v>MR. FOOTWEAR</v>
          </cell>
          <cell r="E5026">
            <v>0</v>
          </cell>
          <cell r="F5026">
            <v>0</v>
          </cell>
        </row>
        <row r="5027">
          <cell r="B5027" t="str">
            <v>0608259</v>
          </cell>
          <cell r="C5027" t="str">
            <v>HUDSON VALLEY DEPARTMENT STORE</v>
          </cell>
          <cell r="E5027">
            <v>8</v>
          </cell>
          <cell r="F5027">
            <v>0.08</v>
          </cell>
        </row>
        <row r="5028">
          <cell r="B5028" t="str">
            <v>0608289</v>
          </cell>
          <cell r="C5028" t="str">
            <v>IF THE SHOE FITS INC</v>
          </cell>
          <cell r="E5028">
            <v>0</v>
          </cell>
          <cell r="F5028">
            <v>0</v>
          </cell>
        </row>
        <row r="5029">
          <cell r="B5029" t="str">
            <v>0608300</v>
          </cell>
          <cell r="C5029" t="str">
            <v>JAY'S FOOTWEAR</v>
          </cell>
          <cell r="E5029">
            <v>0</v>
          </cell>
          <cell r="F5029">
            <v>0</v>
          </cell>
        </row>
        <row r="5030">
          <cell r="B5030" t="str">
            <v>0608328</v>
          </cell>
          <cell r="C5030" t="str">
            <v>INDIANA SPORTS CTR</v>
          </cell>
          <cell r="E5030">
            <v>0</v>
          </cell>
          <cell r="F5030">
            <v>0</v>
          </cell>
        </row>
        <row r="5031">
          <cell r="B5031" t="str">
            <v>0608330</v>
          </cell>
          <cell r="C5031" t="str">
            <v>FOX CHAPEL SPORTS</v>
          </cell>
          <cell r="E5031">
            <v>0</v>
          </cell>
          <cell r="F5031">
            <v>0</v>
          </cell>
        </row>
        <row r="5032">
          <cell r="B5032" t="str">
            <v>0608335</v>
          </cell>
          <cell r="C5032" t="str">
            <v>INSIDE TRACK</v>
          </cell>
          <cell r="E5032">
            <v>0</v>
          </cell>
          <cell r="F5032">
            <v>0</v>
          </cell>
        </row>
        <row r="5033">
          <cell r="B5033" t="str">
            <v>0608340</v>
          </cell>
          <cell r="C5033" t="str">
            <v>INSIDE TRACK -ELITE</v>
          </cell>
          <cell r="E5033">
            <v>8</v>
          </cell>
          <cell r="F5033">
            <v>0.08</v>
          </cell>
        </row>
        <row r="5034">
          <cell r="B5034" t="str">
            <v>0608343</v>
          </cell>
          <cell r="C5034" t="str">
            <v>INSTA-RESULTS</v>
          </cell>
          <cell r="E5034">
            <v>0</v>
          </cell>
          <cell r="F5034">
            <v>0</v>
          </cell>
        </row>
        <row r="5035">
          <cell r="B5035" t="str">
            <v>0608351</v>
          </cell>
          <cell r="C5035" t="str">
            <v>IMPERIAL SHOE STORE INC</v>
          </cell>
          <cell r="E5035">
            <v>8</v>
          </cell>
          <cell r="F5035">
            <v>0.08</v>
          </cell>
        </row>
        <row r="5036">
          <cell r="B5036" t="str">
            <v>0608416</v>
          </cell>
          <cell r="C5036" t="str">
            <v>C &amp; T SPORTS INC</v>
          </cell>
          <cell r="E5036">
            <v>0</v>
          </cell>
          <cell r="F5036">
            <v>0</v>
          </cell>
        </row>
        <row r="5037">
          <cell r="B5037" t="str">
            <v>0608500</v>
          </cell>
          <cell r="C5037" t="str">
            <v>JACK COLLINS SHOE STORE, INC</v>
          </cell>
          <cell r="E5037">
            <v>0</v>
          </cell>
          <cell r="F5037">
            <v>0</v>
          </cell>
        </row>
        <row r="5038">
          <cell r="B5038" t="str">
            <v>0608515</v>
          </cell>
          <cell r="C5038" t="str">
            <v>J B SPORTS</v>
          </cell>
          <cell r="E5038">
            <v>0</v>
          </cell>
          <cell r="F5038">
            <v>0</v>
          </cell>
        </row>
        <row r="5039">
          <cell r="B5039" t="str">
            <v>0608608</v>
          </cell>
          <cell r="C5039" t="str">
            <v>JEANS PLUS</v>
          </cell>
          <cell r="E5039">
            <v>0</v>
          </cell>
          <cell r="F5039">
            <v>0</v>
          </cell>
        </row>
        <row r="5040">
          <cell r="B5040" t="str">
            <v>0608711</v>
          </cell>
          <cell r="C5040" t="str">
            <v>HYE ENTERPRISES</v>
          </cell>
          <cell r="E5040">
            <v>0</v>
          </cell>
          <cell r="F5040">
            <v>0</v>
          </cell>
        </row>
        <row r="5041">
          <cell r="B5041" t="str">
            <v>0608713</v>
          </cell>
          <cell r="C5041" t="str">
            <v>HYE ENTERPRISES</v>
          </cell>
          <cell r="E5041">
            <v>0</v>
          </cell>
          <cell r="F5041">
            <v>0</v>
          </cell>
        </row>
        <row r="5042">
          <cell r="B5042" t="str">
            <v>0608822</v>
          </cell>
          <cell r="C5042" t="str">
            <v>IRON AGE CORPORATION</v>
          </cell>
          <cell r="E5042">
            <v>0</v>
          </cell>
          <cell r="F5042">
            <v>0</v>
          </cell>
        </row>
        <row r="5043">
          <cell r="B5043" t="str">
            <v>0608925</v>
          </cell>
          <cell r="C5043" t="str">
            <v>IN A ZONE ENTERPRISES INC</v>
          </cell>
          <cell r="E5043">
            <v>0</v>
          </cell>
          <cell r="F5043">
            <v>0</v>
          </cell>
        </row>
        <row r="5044">
          <cell r="B5044" t="str">
            <v>0608971</v>
          </cell>
          <cell r="C5044" t="str">
            <v>IRVINGS        ***</v>
          </cell>
          <cell r="D5044">
            <v>0</v>
          </cell>
          <cell r="E5044">
            <v>0</v>
          </cell>
          <cell r="F5044">
            <v>0</v>
          </cell>
        </row>
        <row r="5045">
          <cell r="B5045" t="str">
            <v>0608998</v>
          </cell>
          <cell r="C5045" t="str">
            <v>IRVING SHOES INC</v>
          </cell>
          <cell r="E5045">
            <v>0</v>
          </cell>
          <cell r="F5045">
            <v>0</v>
          </cell>
        </row>
        <row r="5046">
          <cell r="B5046" t="str">
            <v>0609095</v>
          </cell>
          <cell r="C5046" t="str">
            <v>IZAK TURK INC</v>
          </cell>
          <cell r="E5046">
            <v>7</v>
          </cell>
          <cell r="F5046">
            <v>7.0000000000000007E-2</v>
          </cell>
        </row>
        <row r="5047">
          <cell r="B5047" t="str">
            <v>0609102</v>
          </cell>
          <cell r="C5047" t="str">
            <v>JEANNE'S SHOES</v>
          </cell>
          <cell r="E5047">
            <v>0</v>
          </cell>
          <cell r="F5047">
            <v>0</v>
          </cell>
        </row>
        <row r="5048">
          <cell r="B5048" t="str">
            <v>0609109</v>
          </cell>
          <cell r="C5048" t="str">
            <v>J T MURDOCH SHOES</v>
          </cell>
          <cell r="E5048">
            <v>8</v>
          </cell>
          <cell r="F5048">
            <v>0.08</v>
          </cell>
        </row>
        <row r="5049">
          <cell r="B5049" t="str">
            <v>0609130</v>
          </cell>
          <cell r="C5049" t="str">
            <v>JMD SQUARE STORES INC</v>
          </cell>
          <cell r="E5049">
            <v>0</v>
          </cell>
          <cell r="F5049">
            <v>0</v>
          </cell>
        </row>
        <row r="5050">
          <cell r="B5050" t="str">
            <v>0609135</v>
          </cell>
          <cell r="C5050" t="str">
            <v>J &amp; A UNIFORM SUPPLIES INC</v>
          </cell>
          <cell r="E5050">
            <v>0</v>
          </cell>
          <cell r="F5050">
            <v>0</v>
          </cell>
        </row>
        <row r="5051">
          <cell r="B5051" t="str">
            <v>0609147</v>
          </cell>
          <cell r="C5051" t="str">
            <v>J SNEAKER HOUSE INC</v>
          </cell>
          <cell r="E5051">
            <v>0</v>
          </cell>
          <cell r="F5051">
            <v>0</v>
          </cell>
        </row>
        <row r="5052">
          <cell r="B5052" t="str">
            <v>0609225</v>
          </cell>
          <cell r="C5052" t="str">
            <v>JIMMYS SHOES INC</v>
          </cell>
          <cell r="E5052">
            <v>0</v>
          </cell>
          <cell r="F5052">
            <v>0</v>
          </cell>
        </row>
        <row r="5053">
          <cell r="B5053" t="str">
            <v>0609242</v>
          </cell>
          <cell r="C5053" t="str">
            <v>J M H SPORTS</v>
          </cell>
          <cell r="E5053">
            <v>0</v>
          </cell>
          <cell r="F5053">
            <v>0</v>
          </cell>
        </row>
        <row r="5054">
          <cell r="B5054" t="str">
            <v>0609243</v>
          </cell>
          <cell r="C5054" t="str">
            <v>JACK &amp; JULIUS INC</v>
          </cell>
          <cell r="D5054">
            <v>0</v>
          </cell>
          <cell r="E5054">
            <v>0</v>
          </cell>
          <cell r="F5054">
            <v>0</v>
          </cell>
        </row>
        <row r="5055">
          <cell r="B5055" t="str">
            <v>0609245</v>
          </cell>
          <cell r="C5055" t="str">
            <v>OLYMPIA SPORTS, INC</v>
          </cell>
          <cell r="E5055">
            <v>0</v>
          </cell>
          <cell r="F5055">
            <v>0</v>
          </cell>
        </row>
        <row r="5056">
          <cell r="B5056" t="str">
            <v>0609249</v>
          </cell>
          <cell r="C5056" t="str">
            <v>J S ELIAS, INC</v>
          </cell>
          <cell r="E5056">
            <v>0</v>
          </cell>
          <cell r="F5056">
            <v>0</v>
          </cell>
        </row>
        <row r="5057">
          <cell r="B5057" t="str">
            <v>0609250</v>
          </cell>
          <cell r="C5057" t="str">
            <v>J &amp; C MERCHANDISE LTD.delete12/00</v>
          </cell>
          <cell r="E5057">
            <v>0</v>
          </cell>
          <cell r="F5057">
            <v>0</v>
          </cell>
        </row>
        <row r="5058">
          <cell r="B5058" t="str">
            <v>0609252</v>
          </cell>
          <cell r="C5058" t="str">
            <v>J S H, INC</v>
          </cell>
          <cell r="E5058">
            <v>0</v>
          </cell>
          <cell r="F5058">
            <v>0</v>
          </cell>
        </row>
        <row r="5059">
          <cell r="B5059" t="str">
            <v>0609260</v>
          </cell>
          <cell r="C5059" t="str">
            <v>J W S INC</v>
          </cell>
          <cell r="E5059">
            <v>0</v>
          </cell>
          <cell r="F5059">
            <v>0</v>
          </cell>
        </row>
        <row r="5060">
          <cell r="B5060" t="str">
            <v>0609261</v>
          </cell>
          <cell r="C5060" t="str">
            <v>J N B SPORTS INC</v>
          </cell>
          <cell r="E5060">
            <v>0</v>
          </cell>
          <cell r="F5060">
            <v>0</v>
          </cell>
        </row>
        <row r="5061">
          <cell r="B5061" t="str">
            <v>0609292</v>
          </cell>
          <cell r="C5061" t="str">
            <v>J FYDA INC</v>
          </cell>
          <cell r="E5061">
            <v>5</v>
          </cell>
          <cell r="F5061">
            <v>0.05</v>
          </cell>
        </row>
        <row r="5062">
          <cell r="B5062" t="str">
            <v>0609295</v>
          </cell>
          <cell r="C5062" t="str">
            <v>JACKSON SALES INC</v>
          </cell>
          <cell r="E5062">
            <v>6</v>
          </cell>
          <cell r="F5062">
            <v>0.06</v>
          </cell>
        </row>
        <row r="5063">
          <cell r="B5063" t="str">
            <v>0609298</v>
          </cell>
          <cell r="C5063" t="str">
            <v>SNEAKER LANE</v>
          </cell>
          <cell r="E5063">
            <v>0</v>
          </cell>
          <cell r="F5063">
            <v>0</v>
          </cell>
        </row>
        <row r="5064">
          <cell r="B5064" t="str">
            <v>0609299</v>
          </cell>
          <cell r="C5064" t="str">
            <v>MAXSON LLC</v>
          </cell>
          <cell r="E5064">
            <v>7</v>
          </cell>
          <cell r="F5064">
            <v>7.0000000000000007E-2</v>
          </cell>
        </row>
        <row r="5065">
          <cell r="B5065" t="str">
            <v>0609300</v>
          </cell>
          <cell r="C5065" t="str">
            <v>4 FEET INC</v>
          </cell>
          <cell r="E5065">
            <v>0</v>
          </cell>
          <cell r="F5065">
            <v>0</v>
          </cell>
        </row>
        <row r="5066">
          <cell r="B5066" t="str">
            <v>0609315</v>
          </cell>
          <cell r="C5066" t="str">
            <v>JAGUAR SPTG GDS INC</v>
          </cell>
          <cell r="E5066">
            <v>0</v>
          </cell>
          <cell r="F5066">
            <v>0</v>
          </cell>
        </row>
        <row r="5067">
          <cell r="B5067" t="str">
            <v>0609319</v>
          </cell>
          <cell r="C5067" t="str">
            <v>JAMES SHOE SERVICE</v>
          </cell>
          <cell r="E5067">
            <v>0</v>
          </cell>
          <cell r="F5067">
            <v>0</v>
          </cell>
        </row>
        <row r="5068">
          <cell r="B5068" t="str">
            <v>0609321</v>
          </cell>
          <cell r="C5068" t="str">
            <v>JASON'S SHOES INC.</v>
          </cell>
          <cell r="E5068">
            <v>0</v>
          </cell>
          <cell r="F5068">
            <v>0</v>
          </cell>
        </row>
        <row r="5069">
          <cell r="B5069" t="str">
            <v>0609322</v>
          </cell>
          <cell r="C5069" t="str">
            <v>JAY &amp; EL SHOES INC</v>
          </cell>
          <cell r="E5069">
            <v>0</v>
          </cell>
          <cell r="F5069">
            <v>0</v>
          </cell>
        </row>
        <row r="5070">
          <cell r="B5070" t="str">
            <v>0609323</v>
          </cell>
          <cell r="C5070" t="str">
            <v>JAY DEE STORE</v>
          </cell>
          <cell r="E5070">
            <v>0</v>
          </cell>
          <cell r="F5070">
            <v>0</v>
          </cell>
        </row>
        <row r="5071">
          <cell r="B5071" t="str">
            <v>0609327</v>
          </cell>
          <cell r="C5071" t="str">
            <v>JAYS SHOE BOX</v>
          </cell>
          <cell r="E5071">
            <v>0</v>
          </cell>
          <cell r="F5071">
            <v>0</v>
          </cell>
        </row>
        <row r="5072">
          <cell r="B5072" t="str">
            <v>0609373</v>
          </cell>
          <cell r="C5072" t="str">
            <v>1984 TOPS &amp; BOTTOMS</v>
          </cell>
          <cell r="E5072">
            <v>0</v>
          </cell>
          <cell r="F5072">
            <v>0</v>
          </cell>
        </row>
        <row r="5073">
          <cell r="B5073" t="str">
            <v>0609377</v>
          </cell>
          <cell r="C5073" t="str">
            <v>JAY'S SPORTING GOODS</v>
          </cell>
          <cell r="E5073">
            <v>0</v>
          </cell>
          <cell r="F5073">
            <v>0</v>
          </cell>
        </row>
        <row r="5074">
          <cell r="B5074" t="str">
            <v>0609378</v>
          </cell>
          <cell r="C5074" t="str">
            <v>CHAMPION FOOTWEAR delete 12/00</v>
          </cell>
          <cell r="E5074">
            <v>0</v>
          </cell>
          <cell r="F5074">
            <v>0</v>
          </cell>
        </row>
        <row r="5075">
          <cell r="B5075" t="str">
            <v>0609393</v>
          </cell>
          <cell r="C5075" t="str">
            <v>JEAN KING INC</v>
          </cell>
          <cell r="E5075">
            <v>0</v>
          </cell>
          <cell r="F5075">
            <v>0</v>
          </cell>
        </row>
        <row r="5076">
          <cell r="B5076" t="str">
            <v>0609394</v>
          </cell>
          <cell r="C5076" t="str">
            <v>BRONX JEAN CO</v>
          </cell>
          <cell r="E5076">
            <v>0</v>
          </cell>
          <cell r="F5076">
            <v>0</v>
          </cell>
        </row>
        <row r="5077">
          <cell r="B5077" t="str">
            <v>0609395</v>
          </cell>
          <cell r="C5077" t="str">
            <v>JEAN KING INC</v>
          </cell>
          <cell r="E5077">
            <v>0</v>
          </cell>
          <cell r="F5077">
            <v>0</v>
          </cell>
        </row>
        <row r="5078">
          <cell r="B5078" t="str">
            <v>0609396</v>
          </cell>
          <cell r="C5078" t="str">
            <v>JEANS PLUS INC</v>
          </cell>
          <cell r="E5078">
            <v>0</v>
          </cell>
          <cell r="F5078">
            <v>0</v>
          </cell>
        </row>
        <row r="5079">
          <cell r="B5079" t="str">
            <v>0609397</v>
          </cell>
          <cell r="C5079" t="str">
            <v>JEAN WORLD INC.</v>
          </cell>
          <cell r="E5079">
            <v>0</v>
          </cell>
          <cell r="F5079">
            <v>0</v>
          </cell>
        </row>
        <row r="5080">
          <cell r="B5080" t="str">
            <v>0609398</v>
          </cell>
          <cell r="C5080" t="str">
            <v>BUSTER BROWN HEATHCOTE</v>
          </cell>
          <cell r="E5080">
            <v>0</v>
          </cell>
          <cell r="F5080">
            <v>0</v>
          </cell>
        </row>
        <row r="5081">
          <cell r="B5081" t="str">
            <v>0609400</v>
          </cell>
          <cell r="C5081" t="str">
            <v>JEANS PLAZA, INC</v>
          </cell>
          <cell r="E5081">
            <v>0</v>
          </cell>
          <cell r="F5081">
            <v>0</v>
          </cell>
        </row>
        <row r="5082">
          <cell r="B5082" t="str">
            <v>0609401</v>
          </cell>
          <cell r="C5082" t="str">
            <v>JEANS STAR CORP</v>
          </cell>
          <cell r="E5082">
            <v>0</v>
          </cell>
          <cell r="F5082">
            <v>0</v>
          </cell>
        </row>
        <row r="5083">
          <cell r="B5083" t="str">
            <v>0609403</v>
          </cell>
          <cell r="C5083" t="str">
            <v>CRAZY KING CLOTHING CORP</v>
          </cell>
          <cell r="E5083">
            <v>0</v>
          </cell>
          <cell r="F5083">
            <v>0</v>
          </cell>
        </row>
        <row r="5084">
          <cell r="B5084" t="str">
            <v>0609410</v>
          </cell>
          <cell r="C5084" t="str">
            <v>E T JEANS INC</v>
          </cell>
          <cell r="E5084">
            <v>0</v>
          </cell>
          <cell r="F5084">
            <v>0</v>
          </cell>
        </row>
        <row r="5085">
          <cell r="B5085" t="str">
            <v>0609424</v>
          </cell>
          <cell r="C5085" t="str">
            <v>FOOTWEAR PLUS</v>
          </cell>
          <cell r="E5085">
            <v>0</v>
          </cell>
          <cell r="F5085">
            <v>0</v>
          </cell>
        </row>
        <row r="5086">
          <cell r="B5086" t="str">
            <v>0609518</v>
          </cell>
          <cell r="C5086" t="str">
            <v>JAMESTOWN CYCLE SHOP</v>
          </cell>
          <cell r="E5086">
            <v>0</v>
          </cell>
          <cell r="F5086">
            <v>0</v>
          </cell>
        </row>
        <row r="5087">
          <cell r="B5087" t="str">
            <v>0609528</v>
          </cell>
          <cell r="C5087" t="str">
            <v>JENELLE ENTERPRISES INC</v>
          </cell>
          <cell r="E5087">
            <v>0</v>
          </cell>
          <cell r="F5087">
            <v>0</v>
          </cell>
        </row>
        <row r="5088">
          <cell r="B5088" t="str">
            <v>0609548</v>
          </cell>
          <cell r="C5088" t="str">
            <v>JEFFERSON SNEAKER CAMP</v>
          </cell>
          <cell r="E5088">
            <v>0</v>
          </cell>
          <cell r="F5088">
            <v>0</v>
          </cell>
        </row>
        <row r="5089">
          <cell r="B5089" t="str">
            <v>0609560</v>
          </cell>
          <cell r="C5089" t="str">
            <v>JERR SHOES</v>
          </cell>
          <cell r="E5089">
            <v>6</v>
          </cell>
          <cell r="F5089">
            <v>0.06</v>
          </cell>
        </row>
        <row r="5090">
          <cell r="B5090" t="str">
            <v>0609626</v>
          </cell>
          <cell r="C5090" t="str">
            <v>JIM TAYLOR SQUASH PRO SHOP</v>
          </cell>
          <cell r="E5090">
            <v>0</v>
          </cell>
          <cell r="F5090">
            <v>0</v>
          </cell>
        </row>
        <row r="5091">
          <cell r="B5091" t="str">
            <v>0609666</v>
          </cell>
          <cell r="C5091" t="str">
            <v>JACY'S DEPARTMENT STORE, INC</v>
          </cell>
          <cell r="E5091">
            <v>0</v>
          </cell>
          <cell r="F5091">
            <v>0</v>
          </cell>
        </row>
        <row r="5092">
          <cell r="B5092" t="str">
            <v>0609776</v>
          </cell>
          <cell r="C5092" t="str">
            <v>JIM DIGIULIO'S SHOES INC</v>
          </cell>
          <cell r="E5092">
            <v>8</v>
          </cell>
          <cell r="F5092">
            <v>0.08</v>
          </cell>
        </row>
        <row r="5093">
          <cell r="B5093" t="str">
            <v>0609830</v>
          </cell>
          <cell r="C5093" t="str">
            <v>OLYMPIA SPORTS INC</v>
          </cell>
          <cell r="E5093">
            <v>0</v>
          </cell>
          <cell r="F5093">
            <v>0</v>
          </cell>
        </row>
        <row r="5094">
          <cell r="B5094" t="str">
            <v>0609850</v>
          </cell>
          <cell r="C5094" t="str">
            <v>JIN INC</v>
          </cell>
          <cell r="E5094">
            <v>0</v>
          </cell>
          <cell r="F5094">
            <v>0</v>
          </cell>
        </row>
        <row r="5095">
          <cell r="B5095" t="str">
            <v>0609888</v>
          </cell>
          <cell r="C5095" t="str">
            <v>J LEE CO, INC</v>
          </cell>
          <cell r="E5095">
            <v>0</v>
          </cell>
          <cell r="F5095">
            <v>0</v>
          </cell>
        </row>
        <row r="5096">
          <cell r="B5096" t="str">
            <v>0609943</v>
          </cell>
          <cell r="C5096" t="str">
            <v>JOCK SHOP</v>
          </cell>
          <cell r="E5096">
            <v>0</v>
          </cell>
          <cell r="F5096">
            <v>0</v>
          </cell>
        </row>
        <row r="5097">
          <cell r="B5097" t="str">
            <v>0609950</v>
          </cell>
          <cell r="C5097" t="str">
            <v>JOCKS SPORTS CENTER</v>
          </cell>
          <cell r="E5097">
            <v>0</v>
          </cell>
          <cell r="F5097">
            <v>0</v>
          </cell>
        </row>
        <row r="5098">
          <cell r="B5098" t="str">
            <v>0610000</v>
          </cell>
          <cell r="C5098" t="str">
            <v>JOHN VERRANGIA BOOTERY</v>
          </cell>
          <cell r="E5098">
            <v>0</v>
          </cell>
          <cell r="F5098">
            <v>0</v>
          </cell>
        </row>
        <row r="5099">
          <cell r="B5099" t="str">
            <v>0610001</v>
          </cell>
          <cell r="C5099" t="str">
            <v>JOHN'S SNEAKS</v>
          </cell>
          <cell r="E5099">
            <v>0</v>
          </cell>
          <cell r="F5099">
            <v>0</v>
          </cell>
        </row>
        <row r="5100">
          <cell r="B5100" t="str">
            <v>0610107</v>
          </cell>
          <cell r="C5100" t="str">
            <v>MARK &amp; DALES APPAREL</v>
          </cell>
          <cell r="E5100">
            <v>7</v>
          </cell>
          <cell r="F5100">
            <v>7.0000000000000007E-2</v>
          </cell>
        </row>
        <row r="5101">
          <cell r="B5101" t="str">
            <v>0610144</v>
          </cell>
          <cell r="C5101" t="str">
            <v>JORDANS APPAREL INC</v>
          </cell>
          <cell r="E5101">
            <v>0</v>
          </cell>
          <cell r="F5101">
            <v>0</v>
          </cell>
        </row>
        <row r="5102">
          <cell r="B5102" t="str">
            <v>0610150</v>
          </cell>
          <cell r="C5102" t="str">
            <v>JOSEPH C CORTINI, INC</v>
          </cell>
          <cell r="E5102">
            <v>8</v>
          </cell>
          <cell r="F5102">
            <v>0.08</v>
          </cell>
        </row>
        <row r="5103">
          <cell r="B5103" t="str">
            <v>0610158</v>
          </cell>
          <cell r="C5103" t="str">
            <v>NORTHLANDER LLC</v>
          </cell>
          <cell r="E5103">
            <v>0</v>
          </cell>
          <cell r="F5103">
            <v>0</v>
          </cell>
        </row>
        <row r="5104">
          <cell r="B5104" t="str">
            <v>0610198</v>
          </cell>
          <cell r="C5104" t="str">
            <v>JOSEPH M BRAUSER</v>
          </cell>
          <cell r="E5104">
            <v>0</v>
          </cell>
          <cell r="F5104">
            <v>0</v>
          </cell>
        </row>
        <row r="5105">
          <cell r="B5105" t="str">
            <v>0610206</v>
          </cell>
          <cell r="C5105" t="str">
            <v>SHOE DEPOT INC</v>
          </cell>
          <cell r="E5105">
            <v>0</v>
          </cell>
          <cell r="F5105">
            <v>0</v>
          </cell>
        </row>
        <row r="5106">
          <cell r="B5106" t="str">
            <v>0610210</v>
          </cell>
          <cell r="C5106" t="str">
            <v>JOE'S ARMY AND NAVY</v>
          </cell>
          <cell r="E5106">
            <v>0</v>
          </cell>
          <cell r="F5106">
            <v>0</v>
          </cell>
        </row>
        <row r="5107">
          <cell r="B5107" t="str">
            <v>0610220</v>
          </cell>
          <cell r="C5107" t="str">
            <v>SWAIN SPORTS</v>
          </cell>
          <cell r="E5107">
            <v>0</v>
          </cell>
          <cell r="F5107">
            <v>0</v>
          </cell>
        </row>
        <row r="5108">
          <cell r="B5108" t="str">
            <v>0610225</v>
          </cell>
          <cell r="C5108" t="str">
            <v>G &amp; L SPORTS</v>
          </cell>
          <cell r="E5108">
            <v>0</v>
          </cell>
          <cell r="F5108">
            <v>0</v>
          </cell>
        </row>
        <row r="5109">
          <cell r="B5109" t="str">
            <v>0610229</v>
          </cell>
          <cell r="C5109" t="str">
            <v>HEATHCOTE BOOTERY</v>
          </cell>
          <cell r="E5109">
            <v>0</v>
          </cell>
          <cell r="F5109">
            <v>0</v>
          </cell>
        </row>
        <row r="5110">
          <cell r="B5110" t="str">
            <v>0610251</v>
          </cell>
          <cell r="C5110" t="str">
            <v>JOSEPH SPORTING GOODS</v>
          </cell>
          <cell r="E5110">
            <v>0</v>
          </cell>
          <cell r="F5110">
            <v>0</v>
          </cell>
        </row>
        <row r="5111">
          <cell r="B5111" t="str">
            <v>0610298</v>
          </cell>
          <cell r="C5111" t="str">
            <v>JOSEPHS SHOES        delete12/00</v>
          </cell>
          <cell r="E5111">
            <v>0</v>
          </cell>
          <cell r="F5111">
            <v>0</v>
          </cell>
        </row>
        <row r="5112">
          <cell r="B5112" t="str">
            <v>0610304</v>
          </cell>
          <cell r="C5112" t="str">
            <v>CHILTONS SPORTING GOODS</v>
          </cell>
          <cell r="E5112">
            <v>0</v>
          </cell>
          <cell r="F5112">
            <v>0</v>
          </cell>
        </row>
        <row r="5113">
          <cell r="B5113" t="str">
            <v>0610313</v>
          </cell>
          <cell r="C5113" t="str">
            <v>BILL'S OF MILLBURN</v>
          </cell>
          <cell r="E5113">
            <v>0</v>
          </cell>
          <cell r="F5113">
            <v>0</v>
          </cell>
        </row>
        <row r="5114">
          <cell r="B5114" t="str">
            <v>0610317</v>
          </cell>
          <cell r="C5114" t="str">
            <v>K G E INC</v>
          </cell>
          <cell r="E5114">
            <v>0</v>
          </cell>
          <cell r="F5114">
            <v>0</v>
          </cell>
        </row>
        <row r="5115">
          <cell r="B5115" t="str">
            <v>0610323</v>
          </cell>
          <cell r="C5115" t="str">
            <v>HADDONFIELD RUNNING CO. LLC -ELITE</v>
          </cell>
          <cell r="E5115">
            <v>8</v>
          </cell>
          <cell r="F5115">
            <v>0.08</v>
          </cell>
        </row>
        <row r="5116">
          <cell r="B5116" t="str">
            <v>0610327</v>
          </cell>
          <cell r="C5116" t="str">
            <v>HYOK DOO CHIN</v>
          </cell>
          <cell r="E5116">
            <v>0</v>
          </cell>
          <cell r="F5116">
            <v>0</v>
          </cell>
        </row>
        <row r="5117">
          <cell r="B5117" t="str">
            <v>0610328</v>
          </cell>
          <cell r="C5117" t="str">
            <v>DDC LAB RETAIL INC</v>
          </cell>
          <cell r="E5117">
            <v>0</v>
          </cell>
          <cell r="F5117">
            <v>0</v>
          </cell>
        </row>
        <row r="5118">
          <cell r="B5118" t="str">
            <v>0610340</v>
          </cell>
          <cell r="C5118" t="str">
            <v>JULES PROSNITZ &amp; SONS INC</v>
          </cell>
          <cell r="E5118">
            <v>0</v>
          </cell>
          <cell r="F5118">
            <v>0</v>
          </cell>
        </row>
        <row r="5119">
          <cell r="B5119" t="str">
            <v>0610353</v>
          </cell>
          <cell r="C5119" t="str">
            <v>JUNO SHOES &amp; SPORTING GOODS IN</v>
          </cell>
          <cell r="E5119">
            <v>0</v>
          </cell>
          <cell r="F5119">
            <v>0</v>
          </cell>
        </row>
        <row r="5120">
          <cell r="B5120" t="str">
            <v>0610355</v>
          </cell>
          <cell r="C5120" t="str">
            <v>JUST SNEAKS</v>
          </cell>
          <cell r="E5120">
            <v>0</v>
          </cell>
          <cell r="F5120">
            <v>0</v>
          </cell>
        </row>
        <row r="5121">
          <cell r="B5121" t="str">
            <v>0610357</v>
          </cell>
          <cell r="C5121" t="str">
            <v>JUNO SHOES &amp; SPORTING GOODS</v>
          </cell>
          <cell r="E5121">
            <v>0</v>
          </cell>
          <cell r="F5121">
            <v>0</v>
          </cell>
        </row>
        <row r="5122">
          <cell r="B5122" t="str">
            <v>0610358</v>
          </cell>
          <cell r="C5122" t="str">
            <v>JUNIOR BOOTERY SCHENECTADY, IN</v>
          </cell>
          <cell r="E5122">
            <v>0</v>
          </cell>
          <cell r="F5122">
            <v>0</v>
          </cell>
        </row>
        <row r="5123">
          <cell r="B5123" t="str">
            <v>0610361</v>
          </cell>
          <cell r="C5123" t="str">
            <v>K &amp; H TRADING INC.</v>
          </cell>
          <cell r="E5123">
            <v>0</v>
          </cell>
          <cell r="F5123">
            <v>0</v>
          </cell>
        </row>
        <row r="5124">
          <cell r="B5124" t="str">
            <v>0610362</v>
          </cell>
          <cell r="C5124" t="str">
            <v>KAMPUS KAVE</v>
          </cell>
          <cell r="E5124">
            <v>0</v>
          </cell>
          <cell r="F5124">
            <v>0</v>
          </cell>
        </row>
        <row r="5125">
          <cell r="B5125" t="str">
            <v>0610364</v>
          </cell>
          <cell r="C5125" t="str">
            <v>KARAZ SHOES INC -ELITE</v>
          </cell>
          <cell r="E5125">
            <v>8</v>
          </cell>
          <cell r="F5125">
            <v>0.08</v>
          </cell>
        </row>
        <row r="5126">
          <cell r="B5126" t="str">
            <v>0610372</v>
          </cell>
          <cell r="C5126" t="str">
            <v>KIMBERLY'S TENNIS SHOP</v>
          </cell>
          <cell r="E5126">
            <v>0</v>
          </cell>
          <cell r="F5126">
            <v>0</v>
          </cell>
        </row>
        <row r="5127">
          <cell r="B5127" t="str">
            <v>0610383</v>
          </cell>
          <cell r="C5127" t="str">
            <v>KIM'S ORTHOPEDIC SHOES</v>
          </cell>
          <cell r="E5127">
            <v>0</v>
          </cell>
          <cell r="F5127">
            <v>0</v>
          </cell>
        </row>
        <row r="5128">
          <cell r="B5128" t="str">
            <v>0610389</v>
          </cell>
          <cell r="C5128" t="str">
            <v>KARMAK SHOES LTD</v>
          </cell>
          <cell r="E5128">
            <v>0</v>
          </cell>
          <cell r="F5128">
            <v>0</v>
          </cell>
        </row>
        <row r="5129">
          <cell r="B5129" t="str">
            <v>0610400</v>
          </cell>
          <cell r="C5129" t="str">
            <v>KELLEY'S MENS SHOP, INC</v>
          </cell>
          <cell r="E5129">
            <v>0</v>
          </cell>
          <cell r="F5129">
            <v>0</v>
          </cell>
        </row>
        <row r="5130">
          <cell r="B5130" t="str">
            <v>0610401</v>
          </cell>
          <cell r="C5130" t="str">
            <v>FOARD-HARDWOOD, INC</v>
          </cell>
          <cell r="E5130">
            <v>0</v>
          </cell>
          <cell r="F5130">
            <v>0</v>
          </cell>
        </row>
        <row r="5131">
          <cell r="B5131" t="str">
            <v>0610403</v>
          </cell>
          <cell r="C5131" t="str">
            <v>HYMAN SHOE INC</v>
          </cell>
          <cell r="E5131">
            <v>0</v>
          </cell>
          <cell r="F5131">
            <v>0</v>
          </cell>
        </row>
        <row r="5132">
          <cell r="B5132" t="str">
            <v>0610405</v>
          </cell>
          <cell r="C5132" t="str">
            <v>GIZER MERCHANDIZING LLC</v>
          </cell>
          <cell r="E5132">
            <v>7</v>
          </cell>
          <cell r="F5132">
            <v>7.0000000000000007E-2</v>
          </cell>
        </row>
        <row r="5133">
          <cell r="B5133" t="str">
            <v>0610407</v>
          </cell>
          <cell r="C5133" t="str">
            <v>JULIE L JORDAN LLC</v>
          </cell>
          <cell r="E5133">
            <v>0</v>
          </cell>
          <cell r="F5133">
            <v>0</v>
          </cell>
        </row>
        <row r="5134">
          <cell r="B5134" t="str">
            <v>0610410</v>
          </cell>
          <cell r="C5134" t="str">
            <v>JULIEN'S ARMY &amp; NAVY</v>
          </cell>
          <cell r="E5134">
            <v>0</v>
          </cell>
          <cell r="F5134">
            <v>0</v>
          </cell>
        </row>
        <row r="5135">
          <cell r="B5135" t="str">
            <v>0610428</v>
          </cell>
          <cell r="C5135" t="str">
            <v>MARS WHOLESALE INC</v>
          </cell>
          <cell r="E5135">
            <v>7</v>
          </cell>
          <cell r="F5135">
            <v>7.0000000000000007E-2</v>
          </cell>
        </row>
        <row r="5136">
          <cell r="B5136" t="str">
            <v>0610429</v>
          </cell>
          <cell r="C5136" t="str">
            <v>KPR SPORTS INTERNATIONAL</v>
          </cell>
          <cell r="E5136">
            <v>0</v>
          </cell>
          <cell r="F5136">
            <v>0</v>
          </cell>
        </row>
        <row r="5137">
          <cell r="B5137" t="str">
            <v>0610441</v>
          </cell>
          <cell r="C5137" t="str">
            <v>KING'S SON INC.</v>
          </cell>
          <cell r="E5137">
            <v>0</v>
          </cell>
          <cell r="F5137">
            <v>0</v>
          </cell>
        </row>
        <row r="5138">
          <cell r="B5138" t="str">
            <v>0610480</v>
          </cell>
          <cell r="C5138" t="str">
            <v>KAYTON COMPANY</v>
          </cell>
          <cell r="E5138">
            <v>0</v>
          </cell>
          <cell r="F5138">
            <v>0</v>
          </cell>
        </row>
        <row r="5139">
          <cell r="B5139" t="str">
            <v>0610498</v>
          </cell>
          <cell r="C5139" t="str">
            <v>STOMPERS</v>
          </cell>
          <cell r="E5139">
            <v>0</v>
          </cell>
          <cell r="F5139">
            <v>0</v>
          </cell>
        </row>
        <row r="5140">
          <cell r="B5140" t="str">
            <v>0610502</v>
          </cell>
          <cell r="C5140" t="str">
            <v>KIDS PALACE INC</v>
          </cell>
          <cell r="E5140">
            <v>0</v>
          </cell>
          <cell r="F5140">
            <v>0</v>
          </cell>
        </row>
        <row r="5141">
          <cell r="B5141" t="str">
            <v>0610508</v>
          </cell>
          <cell r="C5141" t="str">
            <v>LA VIDA INC</v>
          </cell>
          <cell r="E5141">
            <v>0</v>
          </cell>
          <cell r="F5141">
            <v>0</v>
          </cell>
        </row>
        <row r="5142">
          <cell r="B5142" t="str">
            <v>0610519</v>
          </cell>
          <cell r="C5142" t="str">
            <v>CLARK &amp; ASSOCIATES PROSTHETICS</v>
          </cell>
          <cell r="E5142">
            <v>0</v>
          </cell>
          <cell r="F5142">
            <v>0</v>
          </cell>
        </row>
        <row r="5143">
          <cell r="B5143" t="str">
            <v>0610520</v>
          </cell>
          <cell r="C5143" t="str">
            <v>SPORTS IMAGE</v>
          </cell>
          <cell r="E5143">
            <v>0</v>
          </cell>
          <cell r="F5143">
            <v>0</v>
          </cell>
        </row>
        <row r="5144">
          <cell r="B5144" t="str">
            <v>0610525</v>
          </cell>
          <cell r="C5144" t="str">
            <v>ATHLETE'S EDGE INC</v>
          </cell>
          <cell r="E5144">
            <v>0</v>
          </cell>
          <cell r="F5144">
            <v>0</v>
          </cell>
        </row>
        <row r="5145">
          <cell r="B5145" t="str">
            <v>0610526</v>
          </cell>
          <cell r="C5145" t="str">
            <v>KELLYS SPORT LTD</v>
          </cell>
          <cell r="E5145">
            <v>0</v>
          </cell>
          <cell r="F5145">
            <v>0</v>
          </cell>
        </row>
        <row r="5146">
          <cell r="B5146" t="str">
            <v>0610528</v>
          </cell>
          <cell r="C5146" t="str">
            <v>KELLY'S SPORTS EXPRESS</v>
          </cell>
          <cell r="E5146">
            <v>0</v>
          </cell>
          <cell r="F5146">
            <v>0</v>
          </cell>
        </row>
        <row r="5147">
          <cell r="B5147" t="str">
            <v>0610532</v>
          </cell>
          <cell r="C5147" t="str">
            <v>KENWOOD TENNIS SHOP</v>
          </cell>
          <cell r="E5147">
            <v>0</v>
          </cell>
          <cell r="F5147">
            <v>0</v>
          </cell>
        </row>
        <row r="5148">
          <cell r="B5148" t="str">
            <v>0610538</v>
          </cell>
          <cell r="C5148" t="str">
            <v>KIM'S SNEAKER CO.</v>
          </cell>
          <cell r="E5148">
            <v>0</v>
          </cell>
          <cell r="F5148">
            <v>0</v>
          </cell>
        </row>
        <row r="5149">
          <cell r="B5149" t="str">
            <v>0610539</v>
          </cell>
          <cell r="C5149" t="str">
            <v>KUTZS FOOTWEAR INC</v>
          </cell>
          <cell r="E5149">
            <v>0</v>
          </cell>
          <cell r="F5149">
            <v>0</v>
          </cell>
        </row>
        <row r="5150">
          <cell r="B5150" t="str">
            <v>0610540</v>
          </cell>
          <cell r="C5150" t="str">
            <v>KHAKI'S INC</v>
          </cell>
          <cell r="E5150">
            <v>0</v>
          </cell>
          <cell r="F5150">
            <v>0</v>
          </cell>
        </row>
        <row r="5151">
          <cell r="B5151" t="str">
            <v>0610541</v>
          </cell>
          <cell r="C5151" t="str">
            <v>K J CHUNG CORPORATION</v>
          </cell>
          <cell r="E5151">
            <v>0</v>
          </cell>
          <cell r="F5151">
            <v>0</v>
          </cell>
        </row>
        <row r="5152">
          <cell r="B5152" t="str">
            <v>0610543</v>
          </cell>
          <cell r="C5152" t="str">
            <v>KIM'S GUNHILL SPORTSWEAR</v>
          </cell>
          <cell r="E5152">
            <v>0</v>
          </cell>
          <cell r="F5152">
            <v>0</v>
          </cell>
        </row>
        <row r="5153">
          <cell r="B5153" t="str">
            <v>0610547</v>
          </cell>
          <cell r="C5153" t="str">
            <v>MVP GEAR</v>
          </cell>
          <cell r="E5153">
            <v>0</v>
          </cell>
          <cell r="F5153">
            <v>0</v>
          </cell>
        </row>
        <row r="5154">
          <cell r="B5154" t="str">
            <v>0610551</v>
          </cell>
          <cell r="C5154" t="str">
            <v>KING BOULEVARD MENS SHOP</v>
          </cell>
          <cell r="E5154">
            <v>0</v>
          </cell>
          <cell r="F5154">
            <v>0</v>
          </cell>
        </row>
        <row r="5155">
          <cell r="B5155" t="str">
            <v>0610560</v>
          </cell>
          <cell r="C5155" t="str">
            <v>KADDY KAN CORP</v>
          </cell>
          <cell r="E5155">
            <v>0</v>
          </cell>
          <cell r="F5155">
            <v>0</v>
          </cell>
        </row>
        <row r="5156">
          <cell r="B5156" t="str">
            <v>0610569</v>
          </cell>
          <cell r="C5156" t="str">
            <v>KISLINS SPORTS</v>
          </cell>
          <cell r="E5156">
            <v>0</v>
          </cell>
          <cell r="F5156">
            <v>0</v>
          </cell>
        </row>
        <row r="5157">
          <cell r="B5157" t="str">
            <v>0610599</v>
          </cell>
          <cell r="C5157" t="str">
            <v>NEW BALANCE KING OF PRUSSIA</v>
          </cell>
          <cell r="D5157">
            <v>10</v>
          </cell>
          <cell r="E5157">
            <v>0</v>
          </cell>
          <cell r="F5157">
            <v>0.1</v>
          </cell>
        </row>
        <row r="5158">
          <cell r="B5158" t="str">
            <v>0610610</v>
          </cell>
          <cell r="C5158" t="str">
            <v>LEE SPECIALTY, INC</v>
          </cell>
          <cell r="E5158">
            <v>7</v>
          </cell>
          <cell r="F5158">
            <v>7.0000000000000007E-2</v>
          </cell>
        </row>
        <row r="5159">
          <cell r="B5159" t="str">
            <v>0610612</v>
          </cell>
          <cell r="C5159" t="str">
            <v>INT'L PURSUIT CORP OF NJ</v>
          </cell>
          <cell r="E5159">
            <v>0</v>
          </cell>
          <cell r="F5159">
            <v>0</v>
          </cell>
        </row>
        <row r="5160">
          <cell r="B5160" t="str">
            <v>0610620</v>
          </cell>
          <cell r="C5160" t="str">
            <v>SUMMERS &amp; KOONCE, INC</v>
          </cell>
          <cell r="E5160">
            <v>0</v>
          </cell>
          <cell r="F5160">
            <v>0</v>
          </cell>
        </row>
        <row r="5161">
          <cell r="B5161" t="str">
            <v>0610622</v>
          </cell>
          <cell r="C5161" t="str">
            <v>WINDSOR SHOES CORP</v>
          </cell>
          <cell r="E5161">
            <v>0</v>
          </cell>
          <cell r="F5161">
            <v>0</v>
          </cell>
        </row>
        <row r="5162">
          <cell r="B5162" t="str">
            <v>0610672</v>
          </cell>
          <cell r="C5162" t="str">
            <v>K UNIFORMS INC</v>
          </cell>
          <cell r="E5162">
            <v>0</v>
          </cell>
          <cell r="F5162">
            <v>0</v>
          </cell>
        </row>
        <row r="5163">
          <cell r="B5163" t="str">
            <v>0610706</v>
          </cell>
          <cell r="C5163" t="str">
            <v>BOB LEVINE SHOES INC</v>
          </cell>
          <cell r="E5163">
            <v>0</v>
          </cell>
          <cell r="F5163">
            <v>0</v>
          </cell>
        </row>
        <row r="5164">
          <cell r="B5164" t="str">
            <v>0610711</v>
          </cell>
          <cell r="C5164" t="str">
            <v>KENZELL CORPORATION</v>
          </cell>
          <cell r="E5164">
            <v>0</v>
          </cell>
          <cell r="F5164">
            <v>0</v>
          </cell>
        </row>
        <row r="5165">
          <cell r="B5165" t="str">
            <v>0610724</v>
          </cell>
          <cell r="C5165" t="str">
            <v>SANDY'S FASHIONS</v>
          </cell>
          <cell r="E5165">
            <v>0</v>
          </cell>
          <cell r="F5165">
            <v>0</v>
          </cell>
        </row>
        <row r="5166">
          <cell r="B5166" t="str">
            <v>0610752</v>
          </cell>
          <cell r="C5166" t="str">
            <v>KINGSTON TRENDS</v>
          </cell>
          <cell r="E5166">
            <v>0</v>
          </cell>
          <cell r="F5166">
            <v>0</v>
          </cell>
        </row>
        <row r="5167">
          <cell r="B5167" t="str">
            <v>0610784</v>
          </cell>
          <cell r="C5167" t="str">
            <v>KOMFORT LAND FOOTWEAR INC</v>
          </cell>
          <cell r="E5167">
            <v>0</v>
          </cell>
          <cell r="F5167">
            <v>0</v>
          </cell>
        </row>
        <row r="5168">
          <cell r="B5168" t="str">
            <v>0610798</v>
          </cell>
          <cell r="C5168" t="str">
            <v>PANGEA VEGAN PRODUCTS, INC.</v>
          </cell>
          <cell r="E5168">
            <v>0</v>
          </cell>
          <cell r="F5168">
            <v>0</v>
          </cell>
        </row>
        <row r="5169">
          <cell r="B5169" t="str">
            <v>0610801</v>
          </cell>
          <cell r="C5169" t="str">
            <v>FUN STEPS INC</v>
          </cell>
          <cell r="E5169">
            <v>0</v>
          </cell>
          <cell r="F5169">
            <v>0</v>
          </cell>
        </row>
        <row r="5170">
          <cell r="B5170" t="str">
            <v>0610806</v>
          </cell>
          <cell r="C5170" t="str">
            <v>LUCY.COM</v>
          </cell>
          <cell r="E5170">
            <v>0</v>
          </cell>
          <cell r="F5170">
            <v>0</v>
          </cell>
        </row>
        <row r="5171">
          <cell r="B5171" t="str">
            <v>0610827</v>
          </cell>
          <cell r="C5171" t="str">
            <v>SBS SPORTS INC</v>
          </cell>
          <cell r="E5171">
            <v>0</v>
          </cell>
          <cell r="F5171">
            <v>0</v>
          </cell>
        </row>
        <row r="5172">
          <cell r="B5172" t="str">
            <v>0610898</v>
          </cell>
          <cell r="C5172" t="str">
            <v>SPORTS PARADISE</v>
          </cell>
          <cell r="E5172">
            <v>0</v>
          </cell>
          <cell r="F5172">
            <v>0</v>
          </cell>
        </row>
        <row r="5173">
          <cell r="B5173" t="str">
            <v>0610918</v>
          </cell>
          <cell r="C5173" t="str">
            <v>H.K. FOOTWEAR INC</v>
          </cell>
          <cell r="E5173">
            <v>0</v>
          </cell>
          <cell r="F5173">
            <v>0</v>
          </cell>
        </row>
        <row r="5174">
          <cell r="B5174" t="str">
            <v>0610919</v>
          </cell>
          <cell r="C5174" t="str">
            <v>NINO'S SHOE INC</v>
          </cell>
          <cell r="E5174">
            <v>0</v>
          </cell>
          <cell r="F5174">
            <v>0</v>
          </cell>
        </row>
        <row r="5175">
          <cell r="B5175" t="str">
            <v>0610925</v>
          </cell>
          <cell r="C5175" t="str">
            <v>SHOE ZONE INC</v>
          </cell>
          <cell r="E5175">
            <v>0</v>
          </cell>
          <cell r="F5175">
            <v>0</v>
          </cell>
        </row>
        <row r="5176">
          <cell r="B5176" t="str">
            <v>0610998</v>
          </cell>
          <cell r="C5176" t="str">
            <v>GINO'S SHOE STORE</v>
          </cell>
          <cell r="E5176">
            <v>0</v>
          </cell>
          <cell r="F5176">
            <v>0</v>
          </cell>
        </row>
        <row r="5177">
          <cell r="B5177" t="str">
            <v>0611001</v>
          </cell>
          <cell r="C5177" t="str">
            <v>KNIT-TOWN, INC</v>
          </cell>
          <cell r="E5177">
            <v>0</v>
          </cell>
          <cell r="F5177">
            <v>0</v>
          </cell>
        </row>
        <row r="5178">
          <cell r="B5178" t="str">
            <v>0611015</v>
          </cell>
          <cell r="C5178" t="str">
            <v>THOMAS T SO</v>
          </cell>
          <cell r="E5178">
            <v>0</v>
          </cell>
          <cell r="F5178">
            <v>0</v>
          </cell>
        </row>
        <row r="5179">
          <cell r="B5179" t="str">
            <v>0611018</v>
          </cell>
          <cell r="C5179" t="str">
            <v>ADWATA INC</v>
          </cell>
          <cell r="E5179">
            <v>0</v>
          </cell>
          <cell r="F5179">
            <v>0</v>
          </cell>
        </row>
        <row r="5180">
          <cell r="B5180" t="str">
            <v>0611023</v>
          </cell>
          <cell r="C5180" t="str">
            <v>SIBREL'S ENTERPRISES INC</v>
          </cell>
          <cell r="E5180">
            <v>0</v>
          </cell>
          <cell r="F5180">
            <v>0</v>
          </cell>
        </row>
        <row r="5181">
          <cell r="B5181" t="str">
            <v>0611024</v>
          </cell>
          <cell r="C5181" t="str">
            <v>JOY KIDDIE SHOPS INC</v>
          </cell>
          <cell r="E5181">
            <v>0</v>
          </cell>
          <cell r="F5181">
            <v>0</v>
          </cell>
        </row>
        <row r="5182">
          <cell r="B5182" t="str">
            <v>0611057</v>
          </cell>
          <cell r="C5182" t="str">
            <v>SWAIN SKI &amp; SPORTS</v>
          </cell>
          <cell r="E5182">
            <v>0</v>
          </cell>
          <cell r="F5182">
            <v>0</v>
          </cell>
        </row>
        <row r="5183">
          <cell r="B5183" t="str">
            <v>0611093</v>
          </cell>
          <cell r="C5183" t="str">
            <v>BOB KISLIN'S       delete</v>
          </cell>
          <cell r="E5183">
            <v>0</v>
          </cell>
          <cell r="F5183">
            <v>0</v>
          </cell>
        </row>
        <row r="5184">
          <cell r="B5184" t="str">
            <v>0611104</v>
          </cell>
          <cell r="C5184" t="str">
            <v>FOOT SOLUTIONS</v>
          </cell>
          <cell r="E5184">
            <v>8</v>
          </cell>
          <cell r="F5184">
            <v>0.08</v>
          </cell>
        </row>
        <row r="5185">
          <cell r="B5185" t="str">
            <v>0611106</v>
          </cell>
          <cell r="C5185" t="str">
            <v>KENCO WORK &amp; SAFETY STORE INC</v>
          </cell>
          <cell r="E5185">
            <v>0</v>
          </cell>
          <cell r="F5185">
            <v>0</v>
          </cell>
        </row>
        <row r="5186">
          <cell r="B5186" t="str">
            <v>0611122</v>
          </cell>
          <cell r="C5186" t="str">
            <v>STAR FASHIONS</v>
          </cell>
          <cell r="E5186">
            <v>0</v>
          </cell>
          <cell r="F5186">
            <v>0</v>
          </cell>
        </row>
        <row r="5187">
          <cell r="B5187" t="str">
            <v>0611129</v>
          </cell>
          <cell r="C5187" t="str">
            <v>WE "B" SNEAKS</v>
          </cell>
          <cell r="E5187">
            <v>0</v>
          </cell>
          <cell r="F5187">
            <v>0</v>
          </cell>
        </row>
        <row r="5188">
          <cell r="B5188" t="str">
            <v>0611133</v>
          </cell>
          <cell r="C5188" t="str">
            <v>KIRBY D HUESTIS</v>
          </cell>
          <cell r="E5188">
            <v>0</v>
          </cell>
          <cell r="F5188">
            <v>0</v>
          </cell>
        </row>
        <row r="5189">
          <cell r="B5189" t="str">
            <v>0611166</v>
          </cell>
          <cell r="C5189" t="str">
            <v>K H K INC</v>
          </cell>
          <cell r="E5189">
            <v>0</v>
          </cell>
          <cell r="F5189">
            <v>0</v>
          </cell>
        </row>
        <row r="5190">
          <cell r="B5190" t="str">
            <v>0611192</v>
          </cell>
          <cell r="C5190" t="str">
            <v>KIRYAS JOEL SHOES INC</v>
          </cell>
          <cell r="E5190">
            <v>0</v>
          </cell>
          <cell r="F5190">
            <v>0</v>
          </cell>
        </row>
        <row r="5191">
          <cell r="B5191" t="str">
            <v>0611205</v>
          </cell>
          <cell r="C5191" t="str">
            <v>JOSIE'S UNIFORM INC</v>
          </cell>
          <cell r="E5191">
            <v>0</v>
          </cell>
          <cell r="F5191">
            <v>0</v>
          </cell>
        </row>
        <row r="5192">
          <cell r="B5192" t="str">
            <v>0611222</v>
          </cell>
          <cell r="C5192" t="str">
            <v>LARA ENTERPRISES</v>
          </cell>
          <cell r="E5192">
            <v>0</v>
          </cell>
          <cell r="F5192">
            <v>0</v>
          </cell>
        </row>
        <row r="5193">
          <cell r="B5193" t="str">
            <v>0611226</v>
          </cell>
          <cell r="C5193" t="str">
            <v>THE RUNNING PLACE LLC -elite</v>
          </cell>
          <cell r="E5193">
            <v>0</v>
          </cell>
          <cell r="F5193">
            <v>0</v>
          </cell>
        </row>
        <row r="5194">
          <cell r="B5194" t="str">
            <v>0611229</v>
          </cell>
          <cell r="C5194" t="str">
            <v>WAVE ONE SPORTS INC</v>
          </cell>
          <cell r="E5194">
            <v>0</v>
          </cell>
          <cell r="F5194">
            <v>0</v>
          </cell>
        </row>
        <row r="5195">
          <cell r="B5195" t="str">
            <v>0611279</v>
          </cell>
          <cell r="C5195" t="str">
            <v>ACTION SHOES</v>
          </cell>
          <cell r="E5195">
            <v>0</v>
          </cell>
          <cell r="F5195">
            <v>0</v>
          </cell>
        </row>
        <row r="5196">
          <cell r="B5196" t="str">
            <v>0611298</v>
          </cell>
          <cell r="C5196" t="str">
            <v>HAMILTON UNIFORMS INC.</v>
          </cell>
          <cell r="E5196">
            <v>0</v>
          </cell>
          <cell r="F5196">
            <v>0</v>
          </cell>
        </row>
        <row r="5197">
          <cell r="B5197" t="str">
            <v>0611311</v>
          </cell>
          <cell r="C5197" t="str">
            <v>KESSLER ATHLETIC SUPPLY, INC</v>
          </cell>
          <cell r="E5197">
            <v>0</v>
          </cell>
          <cell r="F5197">
            <v>0</v>
          </cell>
        </row>
        <row r="5198">
          <cell r="B5198" t="str">
            <v>0611360</v>
          </cell>
          <cell r="C5198" t="str">
            <v>BOBBY KNAPP SKI SHOPS delete12/00</v>
          </cell>
          <cell r="E5198">
            <v>0</v>
          </cell>
          <cell r="F5198">
            <v>0</v>
          </cell>
        </row>
        <row r="5199">
          <cell r="B5199" t="str">
            <v>0611365</v>
          </cell>
          <cell r="C5199" t="str">
            <v>SPORTS COMPLEX</v>
          </cell>
          <cell r="E5199">
            <v>0</v>
          </cell>
          <cell r="F5199">
            <v>0</v>
          </cell>
        </row>
        <row r="5200">
          <cell r="B5200" t="str">
            <v>0611398</v>
          </cell>
          <cell r="C5200" t="str">
            <v>PHILLIPS-SIMMONS R.E. HOLDINGS</v>
          </cell>
          <cell r="E5200">
            <v>0</v>
          </cell>
          <cell r="F5200">
            <v>0</v>
          </cell>
        </row>
        <row r="5201">
          <cell r="B5201" t="str">
            <v>0611399</v>
          </cell>
          <cell r="C5201" t="str">
            <v>TRAVELSMITH OUTFITTERS, INC.</v>
          </cell>
          <cell r="E5201">
            <v>5</v>
          </cell>
          <cell r="F5201">
            <v>0.05</v>
          </cell>
        </row>
        <row r="5202">
          <cell r="B5202" t="str">
            <v>0611473</v>
          </cell>
          <cell r="C5202" t="str">
            <v>JOEL KING OF SHOES</v>
          </cell>
          <cell r="E5202">
            <v>0</v>
          </cell>
          <cell r="F5202">
            <v>0</v>
          </cell>
        </row>
        <row r="5203">
          <cell r="B5203" t="str">
            <v>0611492</v>
          </cell>
          <cell r="C5203" t="str">
            <v>KONA SPORTING GDS</v>
          </cell>
          <cell r="E5203">
            <v>0</v>
          </cell>
          <cell r="F5203">
            <v>0</v>
          </cell>
        </row>
        <row r="5204">
          <cell r="B5204" t="str">
            <v>0611499</v>
          </cell>
          <cell r="C5204" t="str">
            <v>SHOE TWO INC.</v>
          </cell>
          <cell r="E5204">
            <v>0</v>
          </cell>
          <cell r="F5204">
            <v>0</v>
          </cell>
        </row>
        <row r="5205">
          <cell r="B5205" t="str">
            <v>0611523</v>
          </cell>
          <cell r="C5205" t="str">
            <v>TAE HO INC</v>
          </cell>
          <cell r="E5205">
            <v>0</v>
          </cell>
          <cell r="F5205">
            <v>0</v>
          </cell>
        </row>
        <row r="5206">
          <cell r="B5206" t="str">
            <v>0611543</v>
          </cell>
          <cell r="C5206" t="str">
            <v>L &amp; L SPORTING GOODS</v>
          </cell>
          <cell r="E5206">
            <v>0</v>
          </cell>
          <cell r="F5206">
            <v>0</v>
          </cell>
        </row>
        <row r="5207">
          <cell r="B5207" t="str">
            <v>0611590</v>
          </cell>
          <cell r="C5207" t="str">
            <v>K S N SPORTING GDS &amp; FTWR, INC</v>
          </cell>
          <cell r="E5207">
            <v>0</v>
          </cell>
          <cell r="F5207">
            <v>0</v>
          </cell>
        </row>
        <row r="5208">
          <cell r="B5208" t="str">
            <v>0611595</v>
          </cell>
          <cell r="C5208" t="str">
            <v>CDN SPORTS INC</v>
          </cell>
          <cell r="E5208">
            <v>0</v>
          </cell>
          <cell r="F5208">
            <v>0</v>
          </cell>
        </row>
        <row r="5209">
          <cell r="B5209" t="str">
            <v>0611599</v>
          </cell>
          <cell r="C5209" t="str">
            <v>MA'S UNIFORMS INC.</v>
          </cell>
          <cell r="E5209">
            <v>0</v>
          </cell>
          <cell r="F5209">
            <v>0</v>
          </cell>
        </row>
        <row r="5210">
          <cell r="B5210" t="str">
            <v>0611650</v>
          </cell>
          <cell r="C5210" t="str">
            <v>LAWTON SHOES</v>
          </cell>
          <cell r="E5210">
            <v>8</v>
          </cell>
          <cell r="F5210">
            <v>0.08</v>
          </cell>
        </row>
        <row r="5211">
          <cell r="B5211" t="str">
            <v>0611689</v>
          </cell>
          <cell r="C5211" t="str">
            <v>K-TRON CORP</v>
          </cell>
          <cell r="E5211">
            <v>0</v>
          </cell>
          <cell r="F5211">
            <v>0</v>
          </cell>
        </row>
        <row r="5212">
          <cell r="B5212" t="str">
            <v>0611729</v>
          </cell>
          <cell r="C5212" t="str">
            <v>MARTY'S SNEAKER WORLD INC</v>
          </cell>
          <cell r="E5212">
            <v>0</v>
          </cell>
          <cell r="F5212">
            <v>0</v>
          </cell>
        </row>
        <row r="5213">
          <cell r="B5213" t="str">
            <v>0611801</v>
          </cell>
          <cell r="C5213" t="str">
            <v>L &amp; L TRADING CO, INC</v>
          </cell>
          <cell r="E5213">
            <v>0</v>
          </cell>
          <cell r="F5213">
            <v>0</v>
          </cell>
        </row>
        <row r="5214">
          <cell r="B5214" t="str">
            <v>0611802</v>
          </cell>
          <cell r="C5214" t="str">
            <v>UTICA SNEAKER KING</v>
          </cell>
          <cell r="E5214">
            <v>0</v>
          </cell>
          <cell r="F5214">
            <v>0</v>
          </cell>
        </row>
        <row r="5215">
          <cell r="B5215" t="str">
            <v>0611803</v>
          </cell>
          <cell r="C5215" t="str">
            <v>UNION SNEAKER KING</v>
          </cell>
          <cell r="E5215">
            <v>0</v>
          </cell>
          <cell r="F5215">
            <v>0</v>
          </cell>
        </row>
        <row r="5216">
          <cell r="B5216" t="str">
            <v>0611804</v>
          </cell>
          <cell r="C5216" t="str">
            <v>FLATBUSH SNEAKER KING</v>
          </cell>
          <cell r="E5216">
            <v>0</v>
          </cell>
          <cell r="F5216">
            <v>0</v>
          </cell>
        </row>
        <row r="5217">
          <cell r="B5217" t="str">
            <v>0611805</v>
          </cell>
          <cell r="C5217" t="str">
            <v>Y T CHO CORP</v>
          </cell>
          <cell r="E5217">
            <v>0</v>
          </cell>
          <cell r="F5217">
            <v>0</v>
          </cell>
        </row>
        <row r="5218">
          <cell r="B5218" t="str">
            <v>0611826</v>
          </cell>
          <cell r="C5218" t="str">
            <v>L &amp; E STORES GRAHAM AVE INC</v>
          </cell>
          <cell r="E5218">
            <v>0</v>
          </cell>
          <cell r="F5218">
            <v>0</v>
          </cell>
        </row>
        <row r="5219">
          <cell r="B5219" t="str">
            <v>0611877</v>
          </cell>
          <cell r="C5219" t="str">
            <v>KIPLING SHOE CO INC</v>
          </cell>
          <cell r="E5219">
            <v>0</v>
          </cell>
          <cell r="F5219">
            <v>0</v>
          </cell>
        </row>
        <row r="5220">
          <cell r="B5220" t="str">
            <v>0611895</v>
          </cell>
          <cell r="C5220" t="str">
            <v>L &amp; R SHOES, INC</v>
          </cell>
          <cell r="E5220">
            <v>0</v>
          </cell>
          <cell r="F5220">
            <v>0</v>
          </cell>
        </row>
        <row r="5221">
          <cell r="B5221" t="str">
            <v>0611990</v>
          </cell>
          <cell r="C5221" t="str">
            <v>LA CARRUBBA'S INC</v>
          </cell>
          <cell r="E5221">
            <v>0</v>
          </cell>
          <cell r="F5221">
            <v>0</v>
          </cell>
        </row>
        <row r="5222">
          <cell r="B5222" t="str">
            <v>0612002</v>
          </cell>
          <cell r="C5222" t="str">
            <v>LEAHY SPORTS, INC</v>
          </cell>
          <cell r="E5222">
            <v>7</v>
          </cell>
          <cell r="F5222">
            <v>7.0000000000000007E-2</v>
          </cell>
        </row>
        <row r="5223">
          <cell r="B5223" t="str">
            <v>0612042</v>
          </cell>
          <cell r="C5223" t="str">
            <v>LANDSMAN UNIFORMS</v>
          </cell>
          <cell r="E5223">
            <v>2</v>
          </cell>
          <cell r="F5223">
            <v>0.02</v>
          </cell>
        </row>
        <row r="5224">
          <cell r="B5224" t="str">
            <v>0612098</v>
          </cell>
          <cell r="C5224" t="str">
            <v>PLAY LIKE A GIRL</v>
          </cell>
          <cell r="E5224">
            <v>0</v>
          </cell>
          <cell r="F5224">
            <v>0</v>
          </cell>
        </row>
        <row r="5225">
          <cell r="B5225" t="str">
            <v>0612198</v>
          </cell>
          <cell r="C5225" t="str">
            <v>CENTRAL MEN'S SHOP INC.</v>
          </cell>
          <cell r="E5225">
            <v>0</v>
          </cell>
          <cell r="F5225">
            <v>0</v>
          </cell>
        </row>
        <row r="5226">
          <cell r="B5226" t="str">
            <v>0612199</v>
          </cell>
          <cell r="C5226" t="str">
            <v>NEW BALANCE TOLEDO</v>
          </cell>
          <cell r="D5226">
            <v>10</v>
          </cell>
          <cell r="E5226">
            <v>0</v>
          </cell>
          <cell r="F5226">
            <v>0.1</v>
          </cell>
        </row>
        <row r="5227">
          <cell r="B5227" t="str">
            <v>0612298</v>
          </cell>
          <cell r="C5227" t="str">
            <v>ALBANESE SHOE CENTER</v>
          </cell>
          <cell r="E5227">
            <v>0</v>
          </cell>
          <cell r="F5227">
            <v>0</v>
          </cell>
        </row>
        <row r="5228">
          <cell r="B5228" t="str">
            <v>0612315</v>
          </cell>
          <cell r="C5228" t="str">
            <v>LARG FOOTWEAR INC</v>
          </cell>
          <cell r="E5228">
            <v>0</v>
          </cell>
          <cell r="F5228">
            <v>0</v>
          </cell>
        </row>
        <row r="5229">
          <cell r="B5229" t="str">
            <v>0612316</v>
          </cell>
          <cell r="C5229" t="str">
            <v>LARG FOOTWEAR INC</v>
          </cell>
          <cell r="E5229">
            <v>7</v>
          </cell>
          <cell r="F5229">
            <v>7.0000000000000007E-2</v>
          </cell>
        </row>
        <row r="5230">
          <cell r="B5230" t="str">
            <v>0612340</v>
          </cell>
          <cell r="C5230" t="str">
            <v>LA BAMBA SPORTS</v>
          </cell>
          <cell r="E5230">
            <v>0</v>
          </cell>
          <cell r="F5230">
            <v>0</v>
          </cell>
        </row>
        <row r="5231">
          <cell r="B5231" t="str">
            <v>0612349</v>
          </cell>
          <cell r="C5231" t="str">
            <v>BELK #284</v>
          </cell>
          <cell r="E5231">
            <v>0</v>
          </cell>
          <cell r="F5231">
            <v>0</v>
          </cell>
        </row>
        <row r="5232">
          <cell r="B5232" t="str">
            <v>0612410</v>
          </cell>
          <cell r="C5232" t="str">
            <v>LANGS SHOES</v>
          </cell>
          <cell r="E5232">
            <v>8</v>
          </cell>
          <cell r="F5232">
            <v>0.08</v>
          </cell>
        </row>
        <row r="5233">
          <cell r="B5233" t="str">
            <v>0612412</v>
          </cell>
          <cell r="C5233" t="str">
            <v>LANZAS INC</v>
          </cell>
          <cell r="E5233">
            <v>0</v>
          </cell>
          <cell r="F5233">
            <v>0</v>
          </cell>
        </row>
        <row r="5234">
          <cell r="B5234" t="str">
            <v>0612472</v>
          </cell>
          <cell r="C5234" t="str">
            <v>LASALLE SHOE STORE</v>
          </cell>
          <cell r="E5234">
            <v>0</v>
          </cell>
          <cell r="F5234">
            <v>0</v>
          </cell>
        </row>
        <row r="5235">
          <cell r="B5235" t="str">
            <v>0612490</v>
          </cell>
          <cell r="C5235" t="str">
            <v>A J SHEEPSKIN &amp; LEATHER CO</v>
          </cell>
          <cell r="E5235">
            <v>0</v>
          </cell>
          <cell r="F5235">
            <v>0</v>
          </cell>
        </row>
        <row r="5236">
          <cell r="B5236" t="str">
            <v>0612530</v>
          </cell>
          <cell r="C5236" t="str">
            <v>AL'S BOOTERY</v>
          </cell>
          <cell r="E5236">
            <v>0</v>
          </cell>
          <cell r="F5236">
            <v>0</v>
          </cell>
        </row>
        <row r="5237">
          <cell r="B5237" t="str">
            <v>0612588</v>
          </cell>
          <cell r="C5237" t="str">
            <v>LBJK SHOES MT KISCO INC</v>
          </cell>
          <cell r="E5237">
            <v>6</v>
          </cell>
          <cell r="F5237">
            <v>0.06</v>
          </cell>
        </row>
        <row r="5238">
          <cell r="B5238" t="str">
            <v>0612593</v>
          </cell>
          <cell r="C5238" t="str">
            <v>LAYNE &amp; HANDLER</v>
          </cell>
          <cell r="E5238">
            <v>0</v>
          </cell>
          <cell r="F5238">
            <v>0</v>
          </cell>
        </row>
        <row r="5239">
          <cell r="B5239" t="str">
            <v>0612599</v>
          </cell>
          <cell r="C5239" t="str">
            <v>RUTLAND SPORTS INC.</v>
          </cell>
          <cell r="E5239">
            <v>0</v>
          </cell>
          <cell r="F5239">
            <v>0</v>
          </cell>
        </row>
        <row r="5240">
          <cell r="B5240" t="str">
            <v>0612601</v>
          </cell>
          <cell r="C5240" t="str">
            <v>LANRICH, LTD</v>
          </cell>
          <cell r="E5240">
            <v>0</v>
          </cell>
          <cell r="F5240">
            <v>0</v>
          </cell>
        </row>
        <row r="5241">
          <cell r="B5241" t="str">
            <v>0612606</v>
          </cell>
          <cell r="C5241" t="str">
            <v>LA RENE INC</v>
          </cell>
          <cell r="E5241">
            <v>0</v>
          </cell>
          <cell r="F5241">
            <v>0</v>
          </cell>
        </row>
        <row r="5242">
          <cell r="B5242" t="str">
            <v>0612650</v>
          </cell>
          <cell r="C5242" t="str">
            <v>SPORTSWALK, INC</v>
          </cell>
          <cell r="E5242">
            <v>0</v>
          </cell>
          <cell r="F5242">
            <v>0</v>
          </cell>
        </row>
        <row r="5243">
          <cell r="B5243" t="str">
            <v>0612665</v>
          </cell>
          <cell r="C5243" t="str">
            <v>LARRY'S SPORT CENTER</v>
          </cell>
          <cell r="E5243">
            <v>0</v>
          </cell>
          <cell r="F5243">
            <v>0</v>
          </cell>
        </row>
        <row r="5244">
          <cell r="B5244" t="str">
            <v>0612685</v>
          </cell>
          <cell r="C5244" t="str">
            <v>LEADER STORE</v>
          </cell>
          <cell r="E5244">
            <v>6</v>
          </cell>
          <cell r="F5244">
            <v>0.06</v>
          </cell>
        </row>
        <row r="5245">
          <cell r="B5245" t="str">
            <v>0612698</v>
          </cell>
          <cell r="C5245" t="str">
            <v>DEERFIELD RECREATION ASSOC.</v>
          </cell>
          <cell r="E5245">
            <v>0</v>
          </cell>
          <cell r="F5245">
            <v>0</v>
          </cell>
        </row>
        <row r="5246">
          <cell r="B5246" t="str">
            <v>0612700</v>
          </cell>
          <cell r="C5246" t="str">
            <v>VA RUNNER INC -elite</v>
          </cell>
          <cell r="E5246">
            <v>8</v>
          </cell>
          <cell r="F5246">
            <v>0.08</v>
          </cell>
        </row>
        <row r="5247">
          <cell r="B5247" t="str">
            <v>0612722</v>
          </cell>
          <cell r="C5247" t="str">
            <v>LAWALL PROSTHETICS/ORTHOTICSIN</v>
          </cell>
          <cell r="E5247">
            <v>0</v>
          </cell>
          <cell r="F5247">
            <v>0</v>
          </cell>
        </row>
        <row r="5248">
          <cell r="B5248" t="str">
            <v>0612750</v>
          </cell>
          <cell r="C5248" t="str">
            <v>SPORTS WITH DICK &amp; JANE</v>
          </cell>
          <cell r="E5248">
            <v>0</v>
          </cell>
          <cell r="F5248">
            <v>0</v>
          </cell>
        </row>
        <row r="5249">
          <cell r="B5249" t="str">
            <v>0612758</v>
          </cell>
          <cell r="C5249" t="str">
            <v>SPORTS WORLD</v>
          </cell>
          <cell r="E5249">
            <v>0</v>
          </cell>
          <cell r="F5249">
            <v>0</v>
          </cell>
        </row>
        <row r="5250">
          <cell r="B5250" t="str">
            <v>0612801</v>
          </cell>
          <cell r="C5250" t="str">
            <v>LEE BROTHERS COMPANY</v>
          </cell>
          <cell r="E5250">
            <v>0</v>
          </cell>
          <cell r="F5250">
            <v>0</v>
          </cell>
        </row>
        <row r="5251">
          <cell r="B5251" t="str">
            <v>0612811</v>
          </cell>
          <cell r="C5251" t="str">
            <v>LEESER'S SHOE STORE</v>
          </cell>
          <cell r="E5251">
            <v>0</v>
          </cell>
          <cell r="F5251">
            <v>0</v>
          </cell>
        </row>
        <row r="5252">
          <cell r="B5252" t="str">
            <v>0612820</v>
          </cell>
          <cell r="C5252" t="str">
            <v>LEFTY'S SPORTING GOODS</v>
          </cell>
          <cell r="E5252">
            <v>0</v>
          </cell>
          <cell r="F5252">
            <v>0</v>
          </cell>
        </row>
        <row r="5253">
          <cell r="B5253" t="str">
            <v>0612884</v>
          </cell>
          <cell r="C5253" t="str">
            <v>LEONICK OF BAYSIDE LTD</v>
          </cell>
          <cell r="E5253">
            <v>0</v>
          </cell>
          <cell r="F5253">
            <v>0</v>
          </cell>
        </row>
        <row r="5254">
          <cell r="B5254" t="str">
            <v>0612888</v>
          </cell>
          <cell r="C5254" t="str">
            <v>LEISURE LIVING STORES</v>
          </cell>
          <cell r="E5254">
            <v>0</v>
          </cell>
          <cell r="F5254">
            <v>0</v>
          </cell>
        </row>
        <row r="5255">
          <cell r="B5255" t="str">
            <v>0612899</v>
          </cell>
          <cell r="C5255" t="str">
            <v>PEDORTHIC SHOPPE INC</v>
          </cell>
          <cell r="E5255">
            <v>8</v>
          </cell>
          <cell r="F5255">
            <v>0.08</v>
          </cell>
        </row>
        <row r="5256">
          <cell r="B5256" t="str">
            <v>0612900</v>
          </cell>
          <cell r="C5256" t="str">
            <v>LETCHWORTH OUTFITTERS</v>
          </cell>
          <cell r="E5256">
            <v>0</v>
          </cell>
          <cell r="F5256">
            <v>0</v>
          </cell>
        </row>
        <row r="5257">
          <cell r="B5257" t="str">
            <v>0612907</v>
          </cell>
          <cell r="C5257" t="str">
            <v>LEAGUE SPORTS INC</v>
          </cell>
          <cell r="E5257">
            <v>0</v>
          </cell>
          <cell r="F5257">
            <v>0</v>
          </cell>
        </row>
        <row r="5258">
          <cell r="B5258" t="str">
            <v>0612910</v>
          </cell>
          <cell r="C5258" t="str">
            <v>LEVINE BROS</v>
          </cell>
          <cell r="E5258">
            <v>0</v>
          </cell>
          <cell r="F5258">
            <v>0</v>
          </cell>
        </row>
        <row r="5259">
          <cell r="B5259" t="str">
            <v>0612913</v>
          </cell>
          <cell r="C5259" t="str">
            <v>BOB LEVINE SHOES, INC</v>
          </cell>
          <cell r="E5259">
            <v>0</v>
          </cell>
          <cell r="F5259">
            <v>0</v>
          </cell>
        </row>
        <row r="5260">
          <cell r="B5260" t="str">
            <v>0612928</v>
          </cell>
          <cell r="C5260" t="str">
            <v>LEVTRAN, INC</v>
          </cell>
          <cell r="D5260">
            <v>8</v>
          </cell>
          <cell r="E5260">
            <v>0</v>
          </cell>
          <cell r="F5260">
            <v>0.08</v>
          </cell>
        </row>
        <row r="5261">
          <cell r="B5261" t="str">
            <v>0612981</v>
          </cell>
          <cell r="C5261" t="str">
            <v>LEVY &amp; LEVY INC      DELETED 10/99</v>
          </cell>
          <cell r="E5261">
            <v>0</v>
          </cell>
          <cell r="F5261">
            <v>0</v>
          </cell>
        </row>
        <row r="5262">
          <cell r="B5262" t="str">
            <v>0612998</v>
          </cell>
          <cell r="C5262" t="str">
            <v>PARK'S</v>
          </cell>
          <cell r="E5262">
            <v>0</v>
          </cell>
          <cell r="F5262">
            <v>0</v>
          </cell>
        </row>
        <row r="5263">
          <cell r="B5263" t="str">
            <v>0613088</v>
          </cell>
          <cell r="C5263" t="str">
            <v>WHAT A RACQUET</v>
          </cell>
          <cell r="E5263">
            <v>8</v>
          </cell>
          <cell r="F5263">
            <v>0.08</v>
          </cell>
        </row>
        <row r="5264">
          <cell r="B5264" t="str">
            <v>0613104</v>
          </cell>
          <cell r="C5264" t="str">
            <v>PACKAGING PEOPLE</v>
          </cell>
          <cell r="E5264">
            <v>0</v>
          </cell>
          <cell r="F5264">
            <v>0</v>
          </cell>
        </row>
        <row r="5265">
          <cell r="B5265" t="str">
            <v>0613174</v>
          </cell>
          <cell r="C5265" t="str">
            <v>LINNS INC OF MD</v>
          </cell>
          <cell r="E5265">
            <v>0</v>
          </cell>
          <cell r="F5265">
            <v>0</v>
          </cell>
        </row>
        <row r="5266">
          <cell r="B5266" t="str">
            <v>0613175</v>
          </cell>
          <cell r="C5266" t="str">
            <v>LINN UNIFORMS OF PGC</v>
          </cell>
          <cell r="E5266">
            <v>0</v>
          </cell>
          <cell r="F5266">
            <v>0</v>
          </cell>
        </row>
        <row r="5267">
          <cell r="B5267" t="str">
            <v>0613187</v>
          </cell>
          <cell r="C5267" t="str">
            <v>L C SPORTS CORP</v>
          </cell>
          <cell r="E5267">
            <v>0</v>
          </cell>
          <cell r="F5267">
            <v>0</v>
          </cell>
        </row>
        <row r="5268">
          <cell r="B5268" t="str">
            <v>0613198</v>
          </cell>
          <cell r="C5268" t="str">
            <v>KAMPUS KAVE</v>
          </cell>
          <cell r="E5268">
            <v>0</v>
          </cell>
          <cell r="F5268">
            <v>0</v>
          </cell>
        </row>
        <row r="5269">
          <cell r="B5269" t="str">
            <v>0613215</v>
          </cell>
          <cell r="C5269" t="str">
            <v>PAULS SHOE SHOP</v>
          </cell>
          <cell r="E5269">
            <v>0</v>
          </cell>
          <cell r="F5269">
            <v>0</v>
          </cell>
        </row>
        <row r="5270">
          <cell r="B5270" t="str">
            <v>0613279</v>
          </cell>
          <cell r="C5270" t="str">
            <v>BET-R-Fit SHOES INC.</v>
          </cell>
          <cell r="E5270">
            <v>0</v>
          </cell>
          <cell r="F5270">
            <v>0</v>
          </cell>
        </row>
        <row r="5271">
          <cell r="B5271" t="str">
            <v>0613286</v>
          </cell>
          <cell r="C5271" t="str">
            <v>IF THE SHOE FITS</v>
          </cell>
          <cell r="E5271">
            <v>0</v>
          </cell>
          <cell r="F5271">
            <v>0</v>
          </cell>
        </row>
        <row r="5272">
          <cell r="B5272" t="str">
            <v>0613393</v>
          </cell>
          <cell r="C5272" t="str">
            <v>LEZMIR ACTIVEWEAR INC</v>
          </cell>
          <cell r="E5272">
            <v>0</v>
          </cell>
          <cell r="F5272">
            <v>0</v>
          </cell>
        </row>
        <row r="5273">
          <cell r="B5273" t="str">
            <v>0613403</v>
          </cell>
          <cell r="C5273" t="str">
            <v>LEE NAM SNEAKER CENTER</v>
          </cell>
          <cell r="E5273">
            <v>0</v>
          </cell>
          <cell r="F5273">
            <v>0</v>
          </cell>
        </row>
        <row r="5274">
          <cell r="B5274" t="str">
            <v>0613428</v>
          </cell>
          <cell r="C5274" t="str">
            <v>LOLLI'S SPORT STATION</v>
          </cell>
          <cell r="E5274">
            <v>0</v>
          </cell>
          <cell r="F5274">
            <v>0</v>
          </cell>
        </row>
        <row r="5275">
          <cell r="B5275" t="str">
            <v>0613509</v>
          </cell>
          <cell r="C5275" t="str">
            <v>LIOR CORP             ABANDON 8/01</v>
          </cell>
          <cell r="E5275">
            <v>0</v>
          </cell>
          <cell r="F5275">
            <v>0</v>
          </cell>
        </row>
        <row r="5276">
          <cell r="B5276" t="str">
            <v>0613523</v>
          </cell>
          <cell r="C5276" t="str">
            <v>FLEET FEET OF MARLTON NJ</v>
          </cell>
          <cell r="E5276">
            <v>8</v>
          </cell>
          <cell r="F5276">
            <v>0.08</v>
          </cell>
        </row>
        <row r="5277">
          <cell r="B5277" t="str">
            <v>0613577</v>
          </cell>
          <cell r="C5277" t="str">
            <v>FIVE STAR SPORTS</v>
          </cell>
          <cell r="E5277">
            <v>0</v>
          </cell>
          <cell r="F5277">
            <v>0</v>
          </cell>
        </row>
        <row r="5278">
          <cell r="B5278" t="str">
            <v>0613592</v>
          </cell>
          <cell r="C5278" t="str">
            <v>LEON'S MENS SHOP</v>
          </cell>
          <cell r="E5278">
            <v>0</v>
          </cell>
          <cell r="F5278">
            <v>0</v>
          </cell>
        </row>
        <row r="5279">
          <cell r="B5279" t="str">
            <v>0613712</v>
          </cell>
          <cell r="C5279" t="str">
            <v>M B M SPORTS CENTER</v>
          </cell>
          <cell r="E5279">
            <v>0</v>
          </cell>
          <cell r="F5279">
            <v>0</v>
          </cell>
        </row>
        <row r="5280">
          <cell r="B5280" t="str">
            <v>0613746</v>
          </cell>
          <cell r="C5280" t="str">
            <v>LEVYS INC</v>
          </cell>
          <cell r="E5280">
            <v>0</v>
          </cell>
          <cell r="F5280">
            <v>0</v>
          </cell>
        </row>
        <row r="5281">
          <cell r="B5281" t="str">
            <v>0613755</v>
          </cell>
          <cell r="C5281" t="str">
            <v>LEGGETT #504  (DIV OF BELK)</v>
          </cell>
          <cell r="E5281">
            <v>0</v>
          </cell>
          <cell r="F5281">
            <v>0</v>
          </cell>
        </row>
        <row r="5282">
          <cell r="B5282" t="str">
            <v>0613892</v>
          </cell>
          <cell r="C5282" t="str">
            <v>LOUIS CARLASCIO SHOES</v>
          </cell>
          <cell r="E5282">
            <v>0</v>
          </cell>
          <cell r="F5282">
            <v>0</v>
          </cell>
        </row>
        <row r="5283">
          <cell r="B5283" t="str">
            <v>0613933</v>
          </cell>
          <cell r="C5283" t="str">
            <v>LEGGETT</v>
          </cell>
          <cell r="E5283">
            <v>0</v>
          </cell>
          <cell r="F5283">
            <v>0</v>
          </cell>
        </row>
        <row r="5284">
          <cell r="B5284" t="str">
            <v>0613936</v>
          </cell>
          <cell r="C5284" t="str">
            <v>LEGGET DEPARTMENT STORE #579</v>
          </cell>
          <cell r="E5284">
            <v>0</v>
          </cell>
          <cell r="F5284">
            <v>0</v>
          </cell>
        </row>
        <row r="5285">
          <cell r="B5285" t="str">
            <v>0614068</v>
          </cell>
          <cell r="C5285" t="str">
            <v>LILED SHOES INC</v>
          </cell>
          <cell r="E5285">
            <v>8</v>
          </cell>
          <cell r="F5285">
            <v>0.08</v>
          </cell>
        </row>
        <row r="5286">
          <cell r="B5286" t="str">
            <v>0614270</v>
          </cell>
          <cell r="C5286" t="str">
            <v>LIM'S SPORT SHOP</v>
          </cell>
          <cell r="E5286">
            <v>0</v>
          </cell>
          <cell r="F5286">
            <v>0</v>
          </cell>
        </row>
        <row r="5287">
          <cell r="B5287" t="str">
            <v>0614319</v>
          </cell>
          <cell r="C5287" t="str">
            <v>LITTLE JOHN SPTG GDS</v>
          </cell>
          <cell r="E5287">
            <v>0</v>
          </cell>
          <cell r="F5287">
            <v>0</v>
          </cell>
        </row>
        <row r="5288">
          <cell r="B5288" t="str">
            <v>0614321</v>
          </cell>
          <cell r="C5288" t="str">
            <v>LITTLE CHESTER SHOES</v>
          </cell>
          <cell r="E5288">
            <v>0</v>
          </cell>
          <cell r="F5288">
            <v>0</v>
          </cell>
        </row>
        <row r="5289">
          <cell r="B5289" t="str">
            <v>0614339</v>
          </cell>
          <cell r="C5289" t="str">
            <v>DOFF SHOE INC</v>
          </cell>
          <cell r="E5289">
            <v>0</v>
          </cell>
          <cell r="F5289">
            <v>0</v>
          </cell>
        </row>
        <row r="5290">
          <cell r="B5290" t="str">
            <v>0614361</v>
          </cell>
          <cell r="C5290" t="str">
            <v>LITTLES OF PITTSBURGH</v>
          </cell>
          <cell r="E5290">
            <v>6</v>
          </cell>
          <cell r="F5290">
            <v>0.06</v>
          </cell>
        </row>
        <row r="5291">
          <cell r="B5291" t="str">
            <v>0614362</v>
          </cell>
          <cell r="C5291" t="str">
            <v>LIVERPOOL SHOES, INC</v>
          </cell>
          <cell r="E5291">
            <v>0</v>
          </cell>
          <cell r="F5291">
            <v>0</v>
          </cell>
        </row>
        <row r="5292">
          <cell r="B5292" t="str">
            <v>0614369</v>
          </cell>
          <cell r="C5292" t="str">
            <v>LO MAN OUTDOOR STORE, LTD</v>
          </cell>
          <cell r="E5292">
            <v>0</v>
          </cell>
          <cell r="F5292">
            <v>0</v>
          </cell>
        </row>
        <row r="5293">
          <cell r="B5293" t="str">
            <v>0614382</v>
          </cell>
          <cell r="C5293" t="str">
            <v>LOCKER ROOM</v>
          </cell>
          <cell r="E5293">
            <v>0</v>
          </cell>
          <cell r="F5293">
            <v>0</v>
          </cell>
        </row>
        <row r="5294">
          <cell r="B5294" t="str">
            <v>0614386</v>
          </cell>
          <cell r="C5294" t="str">
            <v>LOCKER ROOM SPORTS</v>
          </cell>
          <cell r="E5294">
            <v>0</v>
          </cell>
          <cell r="F5294">
            <v>0</v>
          </cell>
        </row>
        <row r="5295">
          <cell r="B5295" t="str">
            <v>0614416</v>
          </cell>
          <cell r="C5295" t="str">
            <v>LOCKPORT SURPLUS CENTER, INC</v>
          </cell>
          <cell r="E5295">
            <v>0</v>
          </cell>
          <cell r="F5295">
            <v>0</v>
          </cell>
        </row>
        <row r="5296">
          <cell r="B5296" t="str">
            <v>0614437</v>
          </cell>
          <cell r="C5296" t="str">
            <v>LOCKWOOD'S DEPT STORE, INC</v>
          </cell>
          <cell r="E5296">
            <v>0</v>
          </cell>
          <cell r="F5296">
            <v>0</v>
          </cell>
        </row>
        <row r="5297">
          <cell r="B5297" t="str">
            <v>0614460</v>
          </cell>
          <cell r="C5297" t="str">
            <v>LOUDOUN FEETS, LTD</v>
          </cell>
          <cell r="E5297">
            <v>0</v>
          </cell>
          <cell r="F5297">
            <v>0</v>
          </cell>
        </row>
        <row r="5298">
          <cell r="B5298" t="str">
            <v>0614475</v>
          </cell>
          <cell r="C5298" t="str">
            <v>LORDANS SPT GDS</v>
          </cell>
          <cell r="E5298">
            <v>0</v>
          </cell>
          <cell r="F5298">
            <v>0</v>
          </cell>
        </row>
        <row r="5299">
          <cell r="B5299" t="str">
            <v>0614598</v>
          </cell>
          <cell r="C5299" t="str">
            <v>PALOS GOLF INC</v>
          </cell>
          <cell r="E5299">
            <v>0</v>
          </cell>
          <cell r="F5299">
            <v>0</v>
          </cell>
        </row>
        <row r="5300">
          <cell r="B5300" t="str">
            <v>0614610</v>
          </cell>
          <cell r="C5300" t="str">
            <v>LUZERNE SHOE SERVICE</v>
          </cell>
          <cell r="E5300">
            <v>0</v>
          </cell>
          <cell r="F5300">
            <v>0</v>
          </cell>
        </row>
        <row r="5301">
          <cell r="B5301" t="str">
            <v>0614627</v>
          </cell>
          <cell r="C5301" t="str">
            <v>M &amp; M UNIFORMS INC</v>
          </cell>
          <cell r="E5301">
            <v>0</v>
          </cell>
          <cell r="F5301">
            <v>0</v>
          </cell>
        </row>
        <row r="5302">
          <cell r="B5302" t="str">
            <v>0614645</v>
          </cell>
          <cell r="C5302" t="str">
            <v>M.A. KRUG &amp; SONS</v>
          </cell>
          <cell r="E5302">
            <v>0</v>
          </cell>
          <cell r="F5302">
            <v>0</v>
          </cell>
        </row>
        <row r="5303">
          <cell r="B5303" t="str">
            <v>0614653</v>
          </cell>
          <cell r="C5303" t="str">
            <v>C T J &amp; G INC</v>
          </cell>
          <cell r="E5303">
            <v>0</v>
          </cell>
          <cell r="F5303">
            <v>0</v>
          </cell>
        </row>
        <row r="5304">
          <cell r="B5304" t="str">
            <v>0614655</v>
          </cell>
          <cell r="C5304" t="str">
            <v>M C STORES INC</v>
          </cell>
          <cell r="E5304">
            <v>0</v>
          </cell>
          <cell r="F5304">
            <v>0</v>
          </cell>
        </row>
        <row r="5305">
          <cell r="B5305" t="str">
            <v>0614675</v>
          </cell>
          <cell r="C5305" t="str">
            <v>M D A ENTERPRISES INC</v>
          </cell>
          <cell r="E5305">
            <v>0</v>
          </cell>
          <cell r="F5305">
            <v>0</v>
          </cell>
        </row>
        <row r="5306">
          <cell r="B5306" t="str">
            <v>0614680</v>
          </cell>
          <cell r="C5306" t="str">
            <v>M &amp; G SPORTS, INC</v>
          </cell>
          <cell r="E5306">
            <v>0</v>
          </cell>
          <cell r="F5306">
            <v>0</v>
          </cell>
        </row>
        <row r="5307">
          <cell r="B5307" t="str">
            <v>0614698</v>
          </cell>
          <cell r="C5307" t="str">
            <v>SPRUNGER SHOES</v>
          </cell>
          <cell r="E5307">
            <v>0</v>
          </cell>
          <cell r="F5307">
            <v>0</v>
          </cell>
        </row>
        <row r="5308">
          <cell r="B5308" t="str">
            <v>0614700</v>
          </cell>
          <cell r="C5308" t="str">
            <v>M &amp; J RACK-A-THON</v>
          </cell>
          <cell r="E5308">
            <v>0</v>
          </cell>
          <cell r="F5308">
            <v>0</v>
          </cell>
        </row>
        <row r="5309">
          <cell r="B5309" t="str">
            <v>0614723</v>
          </cell>
          <cell r="C5309" t="str">
            <v>MAGIC SNEAKER INC</v>
          </cell>
          <cell r="E5309">
            <v>0</v>
          </cell>
          <cell r="F5309">
            <v>0</v>
          </cell>
        </row>
        <row r="5310">
          <cell r="B5310" t="str">
            <v>0614731</v>
          </cell>
          <cell r="C5310" t="str">
            <v>LOTEMPIO SHOE STORE</v>
          </cell>
          <cell r="E5310">
            <v>0</v>
          </cell>
          <cell r="F5310">
            <v>0</v>
          </cell>
        </row>
        <row r="5311">
          <cell r="B5311" t="str">
            <v>0614750</v>
          </cell>
          <cell r="C5311" t="str">
            <v>MCCORMICK'S INC</v>
          </cell>
          <cell r="E5311">
            <v>0</v>
          </cell>
          <cell r="F5311">
            <v>0</v>
          </cell>
        </row>
        <row r="5312">
          <cell r="B5312" t="str">
            <v>0614769</v>
          </cell>
          <cell r="C5312" t="str">
            <v>M V P SPORTS</v>
          </cell>
          <cell r="E5312">
            <v>0</v>
          </cell>
          <cell r="F5312">
            <v>0</v>
          </cell>
        </row>
        <row r="5313">
          <cell r="B5313" t="str">
            <v>0614785</v>
          </cell>
          <cell r="C5313" t="str">
            <v>MAC'S SNEAKER CORP</v>
          </cell>
          <cell r="E5313">
            <v>6</v>
          </cell>
          <cell r="F5313">
            <v>0.06</v>
          </cell>
        </row>
        <row r="5314">
          <cell r="B5314" t="str">
            <v>0614814</v>
          </cell>
          <cell r="C5314" t="str">
            <v>MICHAEL'S SHOES</v>
          </cell>
          <cell r="E5314">
            <v>0</v>
          </cell>
          <cell r="F5314">
            <v>0</v>
          </cell>
        </row>
        <row r="5315">
          <cell r="B5315" t="str">
            <v>0614827</v>
          </cell>
          <cell r="C5315" t="str">
            <v>MIKE DIGBY ENT INC</v>
          </cell>
          <cell r="E5315">
            <v>0</v>
          </cell>
          <cell r="F5315">
            <v>0</v>
          </cell>
        </row>
        <row r="5316">
          <cell r="B5316" t="str">
            <v>0614834</v>
          </cell>
          <cell r="C5316" t="str">
            <v>MACY'S NORTHEAST INC</v>
          </cell>
          <cell r="D5316">
            <v>0</v>
          </cell>
          <cell r="E5316">
            <v>0</v>
          </cell>
          <cell r="F5316">
            <v>0</v>
          </cell>
        </row>
        <row r="5317">
          <cell r="B5317" t="str">
            <v>0614875</v>
          </cell>
          <cell r="C5317" t="str">
            <v>MIKE'S SPORTS SHOP, INC</v>
          </cell>
          <cell r="E5317">
            <v>0</v>
          </cell>
          <cell r="F5317">
            <v>0</v>
          </cell>
        </row>
        <row r="5318">
          <cell r="B5318" t="str">
            <v>0614900</v>
          </cell>
          <cell r="C5318" t="str">
            <v>MAG SPORTS INC</v>
          </cell>
          <cell r="E5318">
            <v>0</v>
          </cell>
          <cell r="F5318">
            <v>0</v>
          </cell>
        </row>
        <row r="5319">
          <cell r="B5319" t="str">
            <v>0614911</v>
          </cell>
          <cell r="C5319" t="str">
            <v>MADONNA HANDBAGS INC</v>
          </cell>
          <cell r="E5319">
            <v>0</v>
          </cell>
          <cell r="F5319">
            <v>0</v>
          </cell>
        </row>
        <row r="5320">
          <cell r="B5320" t="str">
            <v>0614917</v>
          </cell>
          <cell r="C5320" t="str">
            <v>LUXURY SHOE CORP</v>
          </cell>
          <cell r="E5320">
            <v>0</v>
          </cell>
          <cell r="F5320">
            <v>0</v>
          </cell>
        </row>
        <row r="5321">
          <cell r="B5321" t="str">
            <v>0614937</v>
          </cell>
          <cell r="C5321" t="str">
            <v>MITCHELL CLOTHING CO   DELETED 6/99</v>
          </cell>
          <cell r="E5321">
            <v>0</v>
          </cell>
          <cell r="F5321">
            <v>0</v>
          </cell>
        </row>
        <row r="5322">
          <cell r="B5322" t="str">
            <v>0614989</v>
          </cell>
          <cell r="C5322" t="str">
            <v>MALE SPIRIT INC</v>
          </cell>
          <cell r="E5322">
            <v>0</v>
          </cell>
          <cell r="F5322">
            <v>0</v>
          </cell>
        </row>
        <row r="5323">
          <cell r="B5323" t="str">
            <v>0615000</v>
          </cell>
          <cell r="C5323" t="str">
            <v>MODERN SHOE STORE</v>
          </cell>
          <cell r="E5323">
            <v>0</v>
          </cell>
          <cell r="F5323">
            <v>0</v>
          </cell>
        </row>
        <row r="5324">
          <cell r="B5324" t="str">
            <v>0615001</v>
          </cell>
          <cell r="C5324" t="str">
            <v>MONTAGNA'S, INC</v>
          </cell>
          <cell r="E5324">
            <v>8</v>
          </cell>
          <cell r="F5324">
            <v>0.08</v>
          </cell>
        </row>
        <row r="5325">
          <cell r="B5325" t="str">
            <v>0615008</v>
          </cell>
          <cell r="C5325" t="str">
            <v>MONTAGNA'S, INC</v>
          </cell>
          <cell r="E5325">
            <v>0</v>
          </cell>
          <cell r="F5325">
            <v>0</v>
          </cell>
        </row>
        <row r="5326">
          <cell r="B5326" t="str">
            <v>0615009</v>
          </cell>
          <cell r="C5326" t="str">
            <v>MORRELL'S SHOE STORE INC</v>
          </cell>
          <cell r="E5326">
            <v>0</v>
          </cell>
          <cell r="F5326">
            <v>0</v>
          </cell>
        </row>
        <row r="5327">
          <cell r="B5327" t="str">
            <v>0615051</v>
          </cell>
          <cell r="C5327" t="str">
            <v>MANFREDI SURGICAL &amp; ORTHOPEDIC</v>
          </cell>
          <cell r="E5327">
            <v>0</v>
          </cell>
          <cell r="F5327">
            <v>0</v>
          </cell>
        </row>
        <row r="5328">
          <cell r="B5328" t="str">
            <v>0615061</v>
          </cell>
          <cell r="C5328" t="str">
            <v>MANGINO ENTERPRISES, INC</v>
          </cell>
          <cell r="E5328">
            <v>0</v>
          </cell>
          <cell r="F5328">
            <v>0</v>
          </cell>
        </row>
        <row r="5329">
          <cell r="B5329" t="str">
            <v>0615073</v>
          </cell>
          <cell r="C5329" t="str">
            <v>LYNN BOOT &amp; SHOE LTD</v>
          </cell>
          <cell r="E5329">
            <v>0</v>
          </cell>
          <cell r="F5329">
            <v>0</v>
          </cell>
        </row>
        <row r="5330">
          <cell r="B5330" t="str">
            <v>0615108</v>
          </cell>
          <cell r="C5330" t="str">
            <v>MOMO SAINT NICHOLAS INC</v>
          </cell>
          <cell r="E5330">
            <v>0</v>
          </cell>
          <cell r="F5330">
            <v>0</v>
          </cell>
        </row>
        <row r="5331">
          <cell r="B5331" t="str">
            <v>0615122</v>
          </cell>
          <cell r="C5331" t="str">
            <v>KRISTEN UNIFORM'S &amp; LINENS</v>
          </cell>
          <cell r="E5331">
            <v>0</v>
          </cell>
          <cell r="F5331">
            <v>0</v>
          </cell>
        </row>
        <row r="5332">
          <cell r="B5332" t="str">
            <v>0615126</v>
          </cell>
          <cell r="C5332" t="str">
            <v>ATHLETE'S FOOT      *G</v>
          </cell>
          <cell r="E5332">
            <v>7</v>
          </cell>
          <cell r="F5332">
            <v>7.0000000000000007E-2</v>
          </cell>
        </row>
        <row r="5333">
          <cell r="B5333" t="str">
            <v>0615153</v>
          </cell>
          <cell r="C5333" t="str">
            <v>ALL SPORTS SUPER STORE</v>
          </cell>
          <cell r="E5333">
            <v>0</v>
          </cell>
          <cell r="F5333">
            <v>0</v>
          </cell>
        </row>
        <row r="5334">
          <cell r="B5334" t="str">
            <v>0615157</v>
          </cell>
          <cell r="C5334" t="str">
            <v>MANHASSET SPORT SHOP INC.</v>
          </cell>
          <cell r="E5334">
            <v>0</v>
          </cell>
          <cell r="F5334">
            <v>0</v>
          </cell>
        </row>
        <row r="5335">
          <cell r="B5335" t="str">
            <v>0615210</v>
          </cell>
          <cell r="C5335" t="str">
            <v>MANHATTAN SPORTS INC</v>
          </cell>
          <cell r="E5335">
            <v>0</v>
          </cell>
          <cell r="F5335">
            <v>0</v>
          </cell>
        </row>
        <row r="5336">
          <cell r="B5336" t="str">
            <v>0615220</v>
          </cell>
          <cell r="C5336" t="str">
            <v>HENZO INC</v>
          </cell>
          <cell r="E5336">
            <v>0</v>
          </cell>
          <cell r="F5336">
            <v>0</v>
          </cell>
        </row>
        <row r="5337">
          <cell r="B5337" t="str">
            <v>0615229</v>
          </cell>
          <cell r="C5337" t="str">
            <v>MAC'S MENS SHOP</v>
          </cell>
          <cell r="E5337">
            <v>0</v>
          </cell>
          <cell r="F5337">
            <v>0</v>
          </cell>
        </row>
        <row r="5338">
          <cell r="B5338" t="str">
            <v>0615230</v>
          </cell>
          <cell r="C5338" t="str">
            <v>M.S.IV</v>
          </cell>
          <cell r="E5338">
            <v>0</v>
          </cell>
          <cell r="F5338">
            <v>0</v>
          </cell>
        </row>
        <row r="5339">
          <cell r="B5339" t="str">
            <v>0615250</v>
          </cell>
          <cell r="C5339" t="str">
            <v>MARATHON SPORTS</v>
          </cell>
          <cell r="E5339">
            <v>0</v>
          </cell>
          <cell r="F5339">
            <v>0</v>
          </cell>
        </row>
        <row r="5340">
          <cell r="B5340" t="str">
            <v>0615256</v>
          </cell>
          <cell r="C5340" t="str">
            <v>GETTY STATE PANTS INC</v>
          </cell>
          <cell r="E5340">
            <v>0</v>
          </cell>
          <cell r="F5340">
            <v>0</v>
          </cell>
        </row>
        <row r="5341">
          <cell r="B5341" t="str">
            <v>0615269</v>
          </cell>
          <cell r="C5341" t="str">
            <v>MANNINGS INC</v>
          </cell>
          <cell r="E5341">
            <v>0</v>
          </cell>
          <cell r="F5341">
            <v>0</v>
          </cell>
        </row>
        <row r="5342">
          <cell r="B5342" t="str">
            <v>0615325</v>
          </cell>
          <cell r="C5342" t="str">
            <v>NEW BALANCE CHATTANOOGA</v>
          </cell>
          <cell r="D5342">
            <v>10</v>
          </cell>
          <cell r="E5342">
            <v>0</v>
          </cell>
          <cell r="F5342">
            <v>0.1</v>
          </cell>
        </row>
        <row r="5343">
          <cell r="B5343" t="str">
            <v>0615326</v>
          </cell>
          <cell r="C5343" t="str">
            <v>NASCOTT INC</v>
          </cell>
          <cell r="E5343">
            <v>0</v>
          </cell>
          <cell r="F5343">
            <v>0</v>
          </cell>
        </row>
        <row r="5344">
          <cell r="B5344" t="str">
            <v>0615327</v>
          </cell>
          <cell r="C5344" t="str">
            <v>MANNINGS NEWARK INC</v>
          </cell>
          <cell r="E5344">
            <v>0</v>
          </cell>
          <cell r="F5344">
            <v>0</v>
          </cell>
        </row>
        <row r="5345">
          <cell r="B5345" t="str">
            <v>0615332</v>
          </cell>
          <cell r="C5345" t="str">
            <v>M MEDVED COMPANY, INC -ELITE</v>
          </cell>
          <cell r="E5345">
            <v>8</v>
          </cell>
          <cell r="F5345">
            <v>0.08</v>
          </cell>
        </row>
        <row r="5346">
          <cell r="B5346" t="str">
            <v>0615333</v>
          </cell>
          <cell r="C5346" t="str">
            <v>MARTY SHOES INC</v>
          </cell>
          <cell r="E5346">
            <v>1</v>
          </cell>
          <cell r="F5346">
            <v>0.01</v>
          </cell>
        </row>
        <row r="5347">
          <cell r="B5347" t="str">
            <v>0615345</v>
          </cell>
          <cell r="C5347" t="str">
            <v>HENRY MODELL &amp; CO., INC.</v>
          </cell>
          <cell r="D5347">
            <v>10</v>
          </cell>
          <cell r="E5347">
            <v>0</v>
          </cell>
          <cell r="F5347">
            <v>0.1</v>
          </cell>
        </row>
        <row r="5348">
          <cell r="B5348" t="str">
            <v>0615346</v>
          </cell>
          <cell r="C5348" t="str">
            <v>MORTON'S JEMEL CORP</v>
          </cell>
          <cell r="E5348">
            <v>0</v>
          </cell>
          <cell r="F5348">
            <v>0</v>
          </cell>
        </row>
        <row r="5349">
          <cell r="B5349" t="str">
            <v>0615347</v>
          </cell>
          <cell r="C5349" t="str">
            <v>MOE'S SNEAKER SPOT INC</v>
          </cell>
          <cell r="E5349">
            <v>0</v>
          </cell>
          <cell r="F5349">
            <v>0</v>
          </cell>
        </row>
        <row r="5350">
          <cell r="B5350" t="str">
            <v>0615348</v>
          </cell>
          <cell r="C5350" t="str">
            <v>MOYER'S SHOES</v>
          </cell>
          <cell r="E5350">
            <v>0</v>
          </cell>
          <cell r="F5350">
            <v>0</v>
          </cell>
        </row>
        <row r="5351">
          <cell r="B5351" t="str">
            <v>0615356</v>
          </cell>
          <cell r="C5351" t="str">
            <v>MURPH'S SPORTS SHOP INC</v>
          </cell>
          <cell r="E5351">
            <v>0</v>
          </cell>
          <cell r="F5351">
            <v>0</v>
          </cell>
        </row>
        <row r="5352">
          <cell r="B5352" t="str">
            <v>0615361</v>
          </cell>
          <cell r="C5352" t="str">
            <v>SOL-MARK INC</v>
          </cell>
          <cell r="E5352">
            <v>0</v>
          </cell>
          <cell r="F5352">
            <v>0</v>
          </cell>
        </row>
        <row r="5353">
          <cell r="B5353" t="str">
            <v>0615375</v>
          </cell>
          <cell r="C5353" t="str">
            <v>MONEY SAVERS INC</v>
          </cell>
          <cell r="E5353">
            <v>0</v>
          </cell>
          <cell r="F5353">
            <v>0</v>
          </cell>
        </row>
        <row r="5354">
          <cell r="B5354" t="str">
            <v>0615380</v>
          </cell>
          <cell r="C5354" t="str">
            <v>NATIONAL RUBBER FOOTWEAR</v>
          </cell>
          <cell r="E5354">
            <v>0</v>
          </cell>
          <cell r="F5354">
            <v>0</v>
          </cell>
        </row>
        <row r="5355">
          <cell r="B5355" t="str">
            <v>0615398</v>
          </cell>
          <cell r="C5355" t="str">
            <v>MOE GINSBURG INC</v>
          </cell>
          <cell r="E5355">
            <v>0</v>
          </cell>
          <cell r="F5355">
            <v>0</v>
          </cell>
        </row>
        <row r="5356">
          <cell r="B5356" t="str">
            <v>0615400</v>
          </cell>
          <cell r="C5356" t="str">
            <v>NATIONS UNIFORM CO</v>
          </cell>
          <cell r="E5356">
            <v>0</v>
          </cell>
          <cell r="F5356">
            <v>0</v>
          </cell>
        </row>
        <row r="5357">
          <cell r="B5357" t="str">
            <v>0615407</v>
          </cell>
          <cell r="C5357" t="str">
            <v>M &amp; N SALES CO, INC</v>
          </cell>
          <cell r="E5357">
            <v>0</v>
          </cell>
          <cell r="F5357">
            <v>0</v>
          </cell>
        </row>
        <row r="5358">
          <cell r="B5358" t="str">
            <v>0615411</v>
          </cell>
          <cell r="C5358" t="str">
            <v>M &amp; T SNEAKER, INC</v>
          </cell>
          <cell r="E5358">
            <v>0</v>
          </cell>
          <cell r="F5358">
            <v>0</v>
          </cell>
        </row>
        <row r="5359">
          <cell r="B5359" t="str">
            <v>0615425</v>
          </cell>
          <cell r="C5359" t="str">
            <v>SNEAKS INC      DELETE 1/01</v>
          </cell>
          <cell r="E5359">
            <v>0</v>
          </cell>
          <cell r="F5359">
            <v>0</v>
          </cell>
        </row>
        <row r="5360">
          <cell r="B5360" t="str">
            <v>0615450</v>
          </cell>
          <cell r="C5360" t="str">
            <v>MONSEY SHOES INC</v>
          </cell>
          <cell r="E5360">
            <v>0</v>
          </cell>
          <cell r="F5360">
            <v>0</v>
          </cell>
        </row>
        <row r="5361">
          <cell r="B5361" t="str">
            <v>0615490</v>
          </cell>
          <cell r="C5361" t="str">
            <v>NATURAL SHOE STORE</v>
          </cell>
          <cell r="E5361">
            <v>0</v>
          </cell>
          <cell r="F5361">
            <v>0</v>
          </cell>
        </row>
        <row r="5362">
          <cell r="B5362" t="str">
            <v>0615503</v>
          </cell>
          <cell r="C5362" t="str">
            <v>NEXT INC</v>
          </cell>
          <cell r="E5362">
            <v>0</v>
          </cell>
          <cell r="F5362">
            <v>0</v>
          </cell>
        </row>
        <row r="5363">
          <cell r="B5363" t="str">
            <v>0615539</v>
          </cell>
          <cell r="C5363" t="str">
            <v>M &amp; D FOOTWEAR CORP</v>
          </cell>
          <cell r="E5363">
            <v>8</v>
          </cell>
          <cell r="F5363">
            <v>0.08</v>
          </cell>
        </row>
        <row r="5364">
          <cell r="B5364" t="str">
            <v>0615582</v>
          </cell>
          <cell r="C5364" t="str">
            <v>HANGER PROSTHETIC         ZZZZZ</v>
          </cell>
          <cell r="E5364">
            <v>0</v>
          </cell>
          <cell r="F5364">
            <v>0</v>
          </cell>
        </row>
        <row r="5365">
          <cell r="B5365" t="str">
            <v>0615583</v>
          </cell>
          <cell r="C5365" t="str">
            <v>J E HANGER INC             ZZZZ</v>
          </cell>
          <cell r="E5365">
            <v>0</v>
          </cell>
          <cell r="F5365">
            <v>0</v>
          </cell>
        </row>
        <row r="5366">
          <cell r="B5366" t="str">
            <v>0615615</v>
          </cell>
          <cell r="C5366" t="str">
            <v>U S MARATHON, LTD  D I P</v>
          </cell>
          <cell r="E5366">
            <v>0</v>
          </cell>
          <cell r="F5366">
            <v>0</v>
          </cell>
        </row>
        <row r="5367">
          <cell r="B5367" t="str">
            <v>0615688</v>
          </cell>
          <cell r="C5367" t="str">
            <v>LARRYS BOOT SHOP INC</v>
          </cell>
          <cell r="E5367">
            <v>0</v>
          </cell>
          <cell r="F5367">
            <v>0</v>
          </cell>
        </row>
        <row r="5368">
          <cell r="B5368" t="str">
            <v>0615740</v>
          </cell>
          <cell r="C5368" t="str">
            <v>MANI ENT</v>
          </cell>
          <cell r="E5368">
            <v>0</v>
          </cell>
          <cell r="F5368">
            <v>0</v>
          </cell>
        </row>
        <row r="5369">
          <cell r="B5369" t="str">
            <v>0615822</v>
          </cell>
          <cell r="C5369" t="str">
            <v>LASSERS SHOE STORE</v>
          </cell>
          <cell r="E5369">
            <v>0</v>
          </cell>
          <cell r="F5369">
            <v>0</v>
          </cell>
        </row>
        <row r="5370">
          <cell r="B5370" t="str">
            <v>0615829</v>
          </cell>
          <cell r="C5370" t="str">
            <v>PHILLY STYLE</v>
          </cell>
          <cell r="E5370">
            <v>0</v>
          </cell>
          <cell r="F5370">
            <v>0</v>
          </cell>
        </row>
        <row r="5371">
          <cell r="B5371" t="str">
            <v>0615830</v>
          </cell>
          <cell r="C5371" t="str">
            <v>T MART SNEAKER'S</v>
          </cell>
          <cell r="E5371">
            <v>0</v>
          </cell>
          <cell r="F5371">
            <v>0</v>
          </cell>
        </row>
        <row r="5372">
          <cell r="B5372" t="str">
            <v>0615840</v>
          </cell>
          <cell r="C5372" t="str">
            <v>MELNACK CORP</v>
          </cell>
          <cell r="E5372">
            <v>0</v>
          </cell>
          <cell r="F5372">
            <v>0</v>
          </cell>
        </row>
        <row r="5373">
          <cell r="B5373" t="str">
            <v>0615864</v>
          </cell>
          <cell r="C5373" t="str">
            <v>U S MARATHON LTD</v>
          </cell>
          <cell r="E5373">
            <v>6</v>
          </cell>
          <cell r="F5373">
            <v>0.06</v>
          </cell>
        </row>
        <row r="5374">
          <cell r="B5374" t="str">
            <v>0615865</v>
          </cell>
          <cell r="C5374" t="str">
            <v>U S MARATHON LTD</v>
          </cell>
          <cell r="E5374">
            <v>6</v>
          </cell>
          <cell r="F5374">
            <v>0.06</v>
          </cell>
        </row>
        <row r="5375">
          <cell r="B5375" t="str">
            <v>0615869</v>
          </cell>
          <cell r="C5375" t="str">
            <v>JANAT</v>
          </cell>
          <cell r="E5375">
            <v>0</v>
          </cell>
          <cell r="F5375">
            <v>0</v>
          </cell>
        </row>
        <row r="5376">
          <cell r="B5376" t="str">
            <v>0615905</v>
          </cell>
          <cell r="C5376" t="str">
            <v>MARKET CORP INTERNATIONAL</v>
          </cell>
          <cell r="E5376">
            <v>0</v>
          </cell>
          <cell r="F5376">
            <v>0</v>
          </cell>
        </row>
        <row r="5377">
          <cell r="B5377" t="str">
            <v>0615913</v>
          </cell>
          <cell r="C5377" t="str">
            <v>STAN'S SHOE SHACK</v>
          </cell>
          <cell r="E5377">
            <v>0</v>
          </cell>
          <cell r="F5377">
            <v>0</v>
          </cell>
        </row>
        <row r="5378">
          <cell r="B5378" t="str">
            <v>0615918</v>
          </cell>
          <cell r="C5378" t="str">
            <v>BELLIA SHOES INC</v>
          </cell>
          <cell r="E5378">
            <v>0</v>
          </cell>
          <cell r="F5378">
            <v>0</v>
          </cell>
        </row>
        <row r="5379">
          <cell r="B5379" t="str">
            <v>0615936</v>
          </cell>
          <cell r="C5379" t="str">
            <v>M V P CLUBHOUSE, INC</v>
          </cell>
          <cell r="E5379">
            <v>0</v>
          </cell>
          <cell r="F5379">
            <v>0</v>
          </cell>
        </row>
        <row r="5380">
          <cell r="B5380" t="str">
            <v>0615999</v>
          </cell>
          <cell r="C5380" t="str">
            <v>MARK'S SHOES &amp; SHOE REPAIR</v>
          </cell>
          <cell r="E5380">
            <v>0</v>
          </cell>
          <cell r="F5380">
            <v>0</v>
          </cell>
        </row>
        <row r="5381">
          <cell r="B5381" t="str">
            <v>0616005</v>
          </cell>
          <cell r="C5381" t="str">
            <v>MR JOHNSON, INC</v>
          </cell>
          <cell r="E5381">
            <v>0</v>
          </cell>
          <cell r="F5381">
            <v>0</v>
          </cell>
        </row>
        <row r="5382">
          <cell r="B5382" t="str">
            <v>0616325</v>
          </cell>
          <cell r="C5382" t="str">
            <v>MISTER SPORTS</v>
          </cell>
          <cell r="E5382">
            <v>0</v>
          </cell>
          <cell r="F5382">
            <v>0</v>
          </cell>
        </row>
        <row r="5383">
          <cell r="B5383" t="str">
            <v>0616326</v>
          </cell>
          <cell r="C5383" t="str">
            <v>BENNY BOYS INC</v>
          </cell>
          <cell r="E5383">
            <v>0</v>
          </cell>
          <cell r="F5383">
            <v>0</v>
          </cell>
        </row>
        <row r="5384">
          <cell r="B5384" t="str">
            <v>0616329</v>
          </cell>
          <cell r="C5384" t="str">
            <v>MARCHESIN SHOES</v>
          </cell>
          <cell r="E5384">
            <v>0</v>
          </cell>
          <cell r="F5384">
            <v>0</v>
          </cell>
        </row>
        <row r="5385">
          <cell r="B5385" t="str">
            <v>0616411</v>
          </cell>
          <cell r="C5385" t="str">
            <v>SPORT STOP</v>
          </cell>
          <cell r="E5385">
            <v>0</v>
          </cell>
          <cell r="F5385">
            <v>0</v>
          </cell>
        </row>
        <row r="5386">
          <cell r="B5386" t="str">
            <v>0616513</v>
          </cell>
          <cell r="C5386" t="str">
            <v>KELLY BROOKS</v>
          </cell>
          <cell r="E5386">
            <v>0</v>
          </cell>
          <cell r="F5386">
            <v>0</v>
          </cell>
        </row>
        <row r="5387">
          <cell r="B5387" t="str">
            <v>0616716</v>
          </cell>
          <cell r="C5387" t="str">
            <v>U.S.C.G. EXCHANGE SYSTEM</v>
          </cell>
          <cell r="E5387">
            <v>0</v>
          </cell>
          <cell r="F5387">
            <v>0</v>
          </cell>
        </row>
        <row r="5388">
          <cell r="B5388" t="str">
            <v>0616717</v>
          </cell>
          <cell r="C5388" t="str">
            <v>COAST GUARD EXCHANGE</v>
          </cell>
          <cell r="E5388">
            <v>0</v>
          </cell>
          <cell r="F5388">
            <v>0</v>
          </cell>
        </row>
        <row r="5389">
          <cell r="B5389" t="str">
            <v>0616720</v>
          </cell>
          <cell r="C5389" t="str">
            <v>MARINE PARK SNEAKER CENTER INC</v>
          </cell>
          <cell r="E5389">
            <v>0</v>
          </cell>
          <cell r="F5389">
            <v>0</v>
          </cell>
        </row>
        <row r="5390">
          <cell r="B5390" t="str">
            <v>0616749</v>
          </cell>
          <cell r="C5390" t="str">
            <v>MARRONE, INC</v>
          </cell>
          <cell r="E5390">
            <v>0</v>
          </cell>
          <cell r="F5390">
            <v>0</v>
          </cell>
        </row>
        <row r="5391">
          <cell r="B5391" t="str">
            <v>0616753</v>
          </cell>
          <cell r="C5391" t="str">
            <v>MARTY'S SPORTING CTR</v>
          </cell>
          <cell r="E5391">
            <v>0</v>
          </cell>
          <cell r="F5391">
            <v>0</v>
          </cell>
        </row>
        <row r="5392">
          <cell r="B5392" t="str">
            <v>0616761</v>
          </cell>
          <cell r="C5392" t="str">
            <v>COAST GUARD EXCH</v>
          </cell>
          <cell r="E5392">
            <v>0</v>
          </cell>
          <cell r="F5392">
            <v>0</v>
          </cell>
        </row>
        <row r="5393">
          <cell r="B5393" t="str">
            <v>0616762</v>
          </cell>
          <cell r="C5393" t="str">
            <v>COAST GUARD EXCHANGE  deleted 8/99</v>
          </cell>
          <cell r="E5393">
            <v>10</v>
          </cell>
          <cell r="F5393">
            <v>0.1</v>
          </cell>
        </row>
        <row r="5394">
          <cell r="B5394" t="str">
            <v>0616781</v>
          </cell>
          <cell r="C5394" t="str">
            <v>ARGENTINE NAVAL COMMISSION</v>
          </cell>
          <cell r="E5394">
            <v>0</v>
          </cell>
          <cell r="F5394">
            <v>0</v>
          </cell>
        </row>
        <row r="5395">
          <cell r="B5395" t="str">
            <v>0616788</v>
          </cell>
          <cell r="C5395" t="str">
            <v>MARINE CORPS COMM SERVICES 0110</v>
          </cell>
          <cell r="D5395">
            <v>10</v>
          </cell>
          <cell r="E5395">
            <v>0</v>
          </cell>
          <cell r="F5395">
            <v>0.1</v>
          </cell>
        </row>
        <row r="5396">
          <cell r="B5396" t="str">
            <v>0616800</v>
          </cell>
          <cell r="C5396" t="str">
            <v>PALM-AIRE SPA</v>
          </cell>
          <cell r="E5396">
            <v>0</v>
          </cell>
          <cell r="F5396">
            <v>0</v>
          </cell>
        </row>
        <row r="5397">
          <cell r="B5397" t="str">
            <v>0616874</v>
          </cell>
          <cell r="C5397" t="str">
            <v>MONTGOMERY SHOE STORE</v>
          </cell>
          <cell r="E5397">
            <v>8</v>
          </cell>
          <cell r="F5397">
            <v>0.08</v>
          </cell>
        </row>
        <row r="5398">
          <cell r="B5398" t="str">
            <v>0616877</v>
          </cell>
          <cell r="C5398" t="str">
            <v>NAVY EXCH 130-150</v>
          </cell>
          <cell r="E5398">
            <v>6</v>
          </cell>
          <cell r="F5398">
            <v>0.06</v>
          </cell>
        </row>
        <row r="5399">
          <cell r="B5399" t="str">
            <v>0616907</v>
          </cell>
          <cell r="C5399" t="str">
            <v>NAVY EXCHANGE 060-050</v>
          </cell>
          <cell r="D5399">
            <v>10</v>
          </cell>
          <cell r="E5399">
            <v>0</v>
          </cell>
          <cell r="F5399">
            <v>0.1</v>
          </cell>
        </row>
        <row r="5400">
          <cell r="B5400" t="str">
            <v>0616908</v>
          </cell>
          <cell r="C5400" t="str">
            <v>NAVY EXCHANGE 080-050</v>
          </cell>
          <cell r="E5400">
            <v>10</v>
          </cell>
          <cell r="F5400">
            <v>0.1</v>
          </cell>
        </row>
        <row r="5401">
          <cell r="B5401" t="str">
            <v>0616928</v>
          </cell>
          <cell r="C5401" t="str">
            <v>NAVRESSO  130</v>
          </cell>
          <cell r="E5401">
            <v>6</v>
          </cell>
          <cell r="F5401">
            <v>0.06</v>
          </cell>
        </row>
        <row r="5402">
          <cell r="B5402" t="str">
            <v>0616993</v>
          </cell>
          <cell r="C5402" t="str">
            <v>MIDTOWN SPORTS INC</v>
          </cell>
          <cell r="E5402">
            <v>0</v>
          </cell>
          <cell r="F5402">
            <v>0</v>
          </cell>
        </row>
        <row r="5403">
          <cell r="B5403" t="str">
            <v>0616995</v>
          </cell>
          <cell r="C5403" t="str">
            <v>MASON'S TENNIS MART</v>
          </cell>
          <cell r="E5403">
            <v>0</v>
          </cell>
          <cell r="F5403">
            <v>0</v>
          </cell>
        </row>
        <row r="5404">
          <cell r="B5404" t="str">
            <v>0616999</v>
          </cell>
          <cell r="C5404" t="str">
            <v>MASTIC FAMILY SHOES</v>
          </cell>
          <cell r="E5404">
            <v>0</v>
          </cell>
          <cell r="F5404">
            <v>0</v>
          </cell>
        </row>
        <row r="5405">
          <cell r="B5405" t="str">
            <v>0617016</v>
          </cell>
          <cell r="C5405" t="str">
            <v>COAST GUARD EXCH</v>
          </cell>
          <cell r="E5405">
            <v>0</v>
          </cell>
          <cell r="F5405">
            <v>0</v>
          </cell>
        </row>
        <row r="5406">
          <cell r="B5406" t="str">
            <v>0617032</v>
          </cell>
          <cell r="C5406" t="str">
            <v>COAST GUARD ACADEMY</v>
          </cell>
          <cell r="E5406">
            <v>10</v>
          </cell>
          <cell r="F5406">
            <v>0.1</v>
          </cell>
        </row>
        <row r="5407">
          <cell r="B5407" t="str">
            <v>0617040</v>
          </cell>
          <cell r="C5407" t="str">
            <v>COAST GUARD EXCHANGE</v>
          </cell>
          <cell r="E5407">
            <v>10</v>
          </cell>
          <cell r="F5407">
            <v>0.1</v>
          </cell>
        </row>
        <row r="5408">
          <cell r="B5408" t="str">
            <v>0617050</v>
          </cell>
          <cell r="C5408" t="str">
            <v>CGES (NAFA)</v>
          </cell>
          <cell r="E5408">
            <v>0</v>
          </cell>
          <cell r="F5408">
            <v>0</v>
          </cell>
        </row>
        <row r="5409">
          <cell r="B5409" t="str">
            <v>0617074</v>
          </cell>
          <cell r="C5409" t="str">
            <v>NAVY EXCHANGE</v>
          </cell>
          <cell r="D5409">
            <v>10</v>
          </cell>
          <cell r="E5409">
            <v>0</v>
          </cell>
          <cell r="F5409">
            <v>0.1</v>
          </cell>
        </row>
        <row r="5410">
          <cell r="B5410" t="str">
            <v>0617075</v>
          </cell>
          <cell r="C5410" t="str">
            <v>NAVY EXCHANGE</v>
          </cell>
          <cell r="D5410">
            <v>10</v>
          </cell>
          <cell r="E5410">
            <v>0</v>
          </cell>
          <cell r="F5410">
            <v>0.1</v>
          </cell>
        </row>
        <row r="5411">
          <cell r="B5411" t="str">
            <v>0617091</v>
          </cell>
          <cell r="C5411" t="str">
            <v>COAST GUARD EXCHANGE</v>
          </cell>
          <cell r="E5411">
            <v>0</v>
          </cell>
          <cell r="F5411">
            <v>0</v>
          </cell>
        </row>
        <row r="5412">
          <cell r="B5412" t="str">
            <v>0617092</v>
          </cell>
          <cell r="C5412" t="str">
            <v>DEFENSE FINANCE &amp; ACCOUNTING</v>
          </cell>
          <cell r="E5412">
            <v>10</v>
          </cell>
          <cell r="F5412">
            <v>0.1</v>
          </cell>
        </row>
        <row r="5413">
          <cell r="B5413" t="str">
            <v>0617093</v>
          </cell>
          <cell r="C5413" t="str">
            <v>DFAS HONOLULU OPERATING LOCATI</v>
          </cell>
          <cell r="E5413">
            <v>10</v>
          </cell>
          <cell r="F5413">
            <v>0.1</v>
          </cell>
        </row>
        <row r="5414">
          <cell r="B5414" t="str">
            <v>0617100</v>
          </cell>
          <cell r="C5414" t="str">
            <v>NEXCOM</v>
          </cell>
          <cell r="E5414">
            <v>0</v>
          </cell>
          <cell r="F5414">
            <v>0</v>
          </cell>
        </row>
        <row r="5415">
          <cell r="B5415" t="str">
            <v>0617108</v>
          </cell>
          <cell r="C5415" t="str">
            <v>COAST GUARD EXCHANGE</v>
          </cell>
          <cell r="E5415">
            <v>10</v>
          </cell>
          <cell r="F5415">
            <v>0.1</v>
          </cell>
        </row>
        <row r="5416">
          <cell r="B5416" t="str">
            <v>0617115</v>
          </cell>
          <cell r="C5416" t="str">
            <v>S &amp; K CORP       ABANDON 5/01</v>
          </cell>
          <cell r="E5416">
            <v>0</v>
          </cell>
          <cell r="F5416">
            <v>0</v>
          </cell>
        </row>
        <row r="5417">
          <cell r="B5417" t="str">
            <v>0617125</v>
          </cell>
          <cell r="C5417" t="str">
            <v>MEL'S ARMY NAVY CENTER</v>
          </cell>
          <cell r="E5417">
            <v>0</v>
          </cell>
          <cell r="F5417">
            <v>0</v>
          </cell>
        </row>
        <row r="5418">
          <cell r="B5418" t="str">
            <v>0617167</v>
          </cell>
          <cell r="C5418" t="str">
            <v>FASHION DIST CTR 030-990</v>
          </cell>
          <cell r="E5418">
            <v>0</v>
          </cell>
          <cell r="F5418">
            <v>0</v>
          </cell>
        </row>
        <row r="5419">
          <cell r="B5419" t="str">
            <v>0617184</v>
          </cell>
          <cell r="C5419" t="str">
            <v>MELTON FACTORY MART INC</v>
          </cell>
          <cell r="E5419">
            <v>0</v>
          </cell>
          <cell r="F5419">
            <v>0</v>
          </cell>
        </row>
        <row r="5420">
          <cell r="B5420" t="str">
            <v>0617199</v>
          </cell>
          <cell r="C5420" t="str">
            <v>S MELTZER &amp; SONS INC</v>
          </cell>
          <cell r="E5420">
            <v>0</v>
          </cell>
          <cell r="F5420">
            <v>0</v>
          </cell>
        </row>
        <row r="5421">
          <cell r="B5421" t="str">
            <v>0617200</v>
          </cell>
          <cell r="C5421" t="str">
            <v>SALEMIS SHOE STORE</v>
          </cell>
          <cell r="E5421">
            <v>0</v>
          </cell>
          <cell r="F5421">
            <v>0</v>
          </cell>
        </row>
        <row r="5422">
          <cell r="B5422" t="str">
            <v>0617201</v>
          </cell>
          <cell r="C5422" t="str">
            <v>SLAM DUNK SPORTSWEAR</v>
          </cell>
          <cell r="E5422">
            <v>0</v>
          </cell>
          <cell r="F5422">
            <v>0</v>
          </cell>
        </row>
        <row r="5423">
          <cell r="B5423" t="str">
            <v>0617219</v>
          </cell>
          <cell r="C5423" t="str">
            <v>MELLINGERS FAMILY SHOE STORE</v>
          </cell>
          <cell r="E5423">
            <v>0</v>
          </cell>
          <cell r="F5423">
            <v>0</v>
          </cell>
        </row>
        <row r="5424">
          <cell r="B5424" t="str">
            <v>0617237</v>
          </cell>
          <cell r="C5424" t="str">
            <v>M W R 0150</v>
          </cell>
          <cell r="E5424">
            <v>10</v>
          </cell>
          <cell r="F5424">
            <v>0.1</v>
          </cell>
        </row>
        <row r="5425">
          <cell r="B5425" t="str">
            <v>0617250</v>
          </cell>
          <cell r="C5425" t="str">
            <v>MEMBERS SPORTING CORP</v>
          </cell>
          <cell r="E5425">
            <v>0</v>
          </cell>
          <cell r="F5425">
            <v>0</v>
          </cell>
        </row>
        <row r="5426">
          <cell r="B5426" t="str">
            <v>0617254</v>
          </cell>
          <cell r="C5426" t="str">
            <v>COAST GUARD EXCHANGE SYSTEM</v>
          </cell>
          <cell r="E5426">
            <v>10</v>
          </cell>
          <cell r="F5426">
            <v>0.1</v>
          </cell>
        </row>
        <row r="5427">
          <cell r="B5427" t="str">
            <v>0617261</v>
          </cell>
          <cell r="C5427" t="str">
            <v>M W R  170</v>
          </cell>
          <cell r="D5427">
            <v>10</v>
          </cell>
          <cell r="E5427">
            <v>0</v>
          </cell>
          <cell r="F5427">
            <v>0.1</v>
          </cell>
        </row>
        <row r="5428">
          <cell r="B5428" t="str">
            <v>0617288</v>
          </cell>
          <cell r="C5428" t="str">
            <v>U S NAVAL ACADEMY STORE</v>
          </cell>
          <cell r="E5428">
            <v>10</v>
          </cell>
          <cell r="F5428">
            <v>0.1</v>
          </cell>
        </row>
        <row r="5429">
          <cell r="B5429" t="str">
            <v>0617326</v>
          </cell>
          <cell r="C5429" t="str">
            <v>M W R 0130</v>
          </cell>
          <cell r="D5429">
            <v>10</v>
          </cell>
          <cell r="E5429">
            <v>0</v>
          </cell>
          <cell r="F5429">
            <v>0.1</v>
          </cell>
        </row>
        <row r="5430">
          <cell r="B5430" t="str">
            <v>0617352</v>
          </cell>
          <cell r="C5430" t="str">
            <v>M W R DEPARTMENT</v>
          </cell>
          <cell r="E5430">
            <v>6</v>
          </cell>
          <cell r="F5430">
            <v>0.06</v>
          </cell>
        </row>
        <row r="5431">
          <cell r="B5431" t="str">
            <v>0617352</v>
          </cell>
          <cell r="C5431" t="str">
            <v>M W R DEPARTMENT</v>
          </cell>
          <cell r="D5431">
            <v>10</v>
          </cell>
          <cell r="E5431">
            <v>0</v>
          </cell>
          <cell r="F5431">
            <v>0.1</v>
          </cell>
        </row>
        <row r="5432">
          <cell r="B5432" t="str">
            <v>0617385</v>
          </cell>
          <cell r="C5432" t="str">
            <v>M W R 0910</v>
          </cell>
          <cell r="E5432">
            <v>10</v>
          </cell>
          <cell r="F5432">
            <v>0.1</v>
          </cell>
        </row>
        <row r="5433">
          <cell r="B5433" t="str">
            <v>0617385</v>
          </cell>
          <cell r="C5433" t="str">
            <v>M W R 0910</v>
          </cell>
          <cell r="D5433">
            <v>10</v>
          </cell>
          <cell r="E5433">
            <v>0</v>
          </cell>
          <cell r="F5433">
            <v>0.1</v>
          </cell>
        </row>
        <row r="5434">
          <cell r="B5434" t="str">
            <v>0617389</v>
          </cell>
          <cell r="C5434" t="str">
            <v>MIKE'S FAMILY SHOE CENTER INC</v>
          </cell>
          <cell r="E5434">
            <v>0</v>
          </cell>
          <cell r="F5434">
            <v>0</v>
          </cell>
        </row>
        <row r="5435">
          <cell r="B5435" t="str">
            <v>0617405</v>
          </cell>
          <cell r="C5435" t="str">
            <v>MID ISLAND DEPT STORES</v>
          </cell>
          <cell r="E5435">
            <v>0</v>
          </cell>
          <cell r="F5435">
            <v>0</v>
          </cell>
        </row>
        <row r="5436">
          <cell r="B5436" t="str">
            <v>0617431</v>
          </cell>
          <cell r="C5436" t="str">
            <v>NEXCEN  110</v>
          </cell>
          <cell r="D5436">
            <v>10</v>
          </cell>
          <cell r="E5436">
            <v>0</v>
          </cell>
          <cell r="F5436">
            <v>0.1</v>
          </cell>
        </row>
        <row r="5437">
          <cell r="B5437" t="str">
            <v>0617465</v>
          </cell>
          <cell r="C5437" t="str">
            <v>MANNY'S ARMY NAVY INC</v>
          </cell>
          <cell r="E5437">
            <v>0</v>
          </cell>
          <cell r="F5437">
            <v>0</v>
          </cell>
        </row>
        <row r="5438">
          <cell r="B5438" t="str">
            <v>0617468</v>
          </cell>
          <cell r="C5438" t="str">
            <v>MIDDLE ATLANTIC</v>
          </cell>
          <cell r="E5438">
            <v>0</v>
          </cell>
          <cell r="F5438">
            <v>0</v>
          </cell>
        </row>
        <row r="5439">
          <cell r="B5439" t="str">
            <v>0617475</v>
          </cell>
          <cell r="C5439" t="str">
            <v>MANOR SHOP INC</v>
          </cell>
          <cell r="E5439">
            <v>0</v>
          </cell>
          <cell r="F5439">
            <v>0</v>
          </cell>
        </row>
        <row r="5440">
          <cell r="B5440" t="str">
            <v>0617480</v>
          </cell>
          <cell r="C5440" t="str">
            <v>PAN AM WORLD SERVICES</v>
          </cell>
          <cell r="E5440">
            <v>0</v>
          </cell>
          <cell r="F5440">
            <v>0</v>
          </cell>
        </row>
        <row r="5441">
          <cell r="B5441" t="str">
            <v>0617481</v>
          </cell>
          <cell r="C5441" t="str">
            <v>SOCK-N-SOLE INC</v>
          </cell>
          <cell r="E5441">
            <v>0</v>
          </cell>
          <cell r="F5441">
            <v>0</v>
          </cell>
        </row>
        <row r="5442">
          <cell r="B5442" t="str">
            <v>0617500</v>
          </cell>
          <cell r="C5442" t="str">
            <v>MARINE CORPS COMMUNITY SERVICES 145</v>
          </cell>
          <cell r="E5442">
            <v>10</v>
          </cell>
          <cell r="F5442">
            <v>0.1</v>
          </cell>
        </row>
        <row r="5443">
          <cell r="B5443" t="str">
            <v>0617505</v>
          </cell>
          <cell r="C5443" t="str">
            <v>MAUCIE MILLER ENTERPRISES INC</v>
          </cell>
          <cell r="E5443">
            <v>0</v>
          </cell>
          <cell r="F5443">
            <v>0</v>
          </cell>
        </row>
        <row r="5444">
          <cell r="B5444" t="str">
            <v>0617511</v>
          </cell>
          <cell r="C5444" t="str">
            <v>MERRICK SPORTS, INC</v>
          </cell>
          <cell r="E5444">
            <v>0</v>
          </cell>
          <cell r="F5444">
            <v>0</v>
          </cell>
        </row>
        <row r="5445">
          <cell r="B5445" t="str">
            <v>0617513</v>
          </cell>
          <cell r="C5445" t="str">
            <v>MICHAELS MANHASSET INC</v>
          </cell>
          <cell r="E5445">
            <v>0</v>
          </cell>
          <cell r="F5445">
            <v>0</v>
          </cell>
        </row>
        <row r="5446">
          <cell r="B5446" t="str">
            <v>0617515</v>
          </cell>
          <cell r="C5446" t="str">
            <v>MI-VAL ENTERPRISES, INC</v>
          </cell>
          <cell r="E5446">
            <v>0</v>
          </cell>
          <cell r="F5446">
            <v>0</v>
          </cell>
        </row>
        <row r="5447">
          <cell r="B5447" t="str">
            <v>0617520</v>
          </cell>
          <cell r="C5447" t="str">
            <v>COLAIZZI PEDORTHIC CENTER</v>
          </cell>
          <cell r="E5447">
            <v>8</v>
          </cell>
          <cell r="F5447">
            <v>0.08</v>
          </cell>
        </row>
        <row r="5448">
          <cell r="B5448" t="str">
            <v>0617529</v>
          </cell>
          <cell r="C5448" t="str">
            <v>MARK &amp; DALES APPAREL</v>
          </cell>
          <cell r="E5448">
            <v>7</v>
          </cell>
          <cell r="F5448">
            <v>7.0000000000000007E-2</v>
          </cell>
        </row>
        <row r="5449">
          <cell r="B5449" t="str">
            <v>0617543</v>
          </cell>
          <cell r="C5449" t="str">
            <v>MORGANTOWN ORTHOTIC &amp; PROSTHET</v>
          </cell>
          <cell r="E5449">
            <v>0</v>
          </cell>
          <cell r="F5449">
            <v>0</v>
          </cell>
        </row>
        <row r="5450">
          <cell r="B5450" t="str">
            <v>0617595</v>
          </cell>
          <cell r="C5450" t="str">
            <v>MILES AHEAD SPORTS -ELITE</v>
          </cell>
          <cell r="E5450">
            <v>8</v>
          </cell>
          <cell r="F5450">
            <v>0.08</v>
          </cell>
        </row>
        <row r="5451">
          <cell r="B5451" t="str">
            <v>0617625</v>
          </cell>
          <cell r="C5451" t="str">
            <v>MILES AHEAD INC</v>
          </cell>
          <cell r="E5451">
            <v>0</v>
          </cell>
          <cell r="F5451">
            <v>0</v>
          </cell>
        </row>
        <row r="5452">
          <cell r="B5452" t="str">
            <v>0617661</v>
          </cell>
          <cell r="C5452" t="str">
            <v>MIAMI SHOE STORE, INC</v>
          </cell>
          <cell r="E5452">
            <v>0</v>
          </cell>
          <cell r="F5452">
            <v>0</v>
          </cell>
        </row>
        <row r="5453">
          <cell r="B5453" t="str">
            <v>0617690</v>
          </cell>
          <cell r="C5453" t="str">
            <v>MERKEL'S</v>
          </cell>
          <cell r="E5453">
            <v>0</v>
          </cell>
          <cell r="F5453">
            <v>0</v>
          </cell>
        </row>
        <row r="5454">
          <cell r="B5454" t="str">
            <v>0617701</v>
          </cell>
          <cell r="C5454" t="str">
            <v>MILLER'S SHOE STORE</v>
          </cell>
          <cell r="E5454">
            <v>8</v>
          </cell>
          <cell r="F5454">
            <v>0.08</v>
          </cell>
        </row>
        <row r="5455">
          <cell r="B5455" t="str">
            <v>0617717</v>
          </cell>
          <cell r="C5455" t="str">
            <v>DON MILLER SHOES</v>
          </cell>
          <cell r="E5455">
            <v>0</v>
          </cell>
          <cell r="F5455">
            <v>0</v>
          </cell>
        </row>
        <row r="5456">
          <cell r="B5456" t="str">
            <v>0617811</v>
          </cell>
          <cell r="C5456" t="str">
            <v>YOUNG SHOES</v>
          </cell>
          <cell r="E5456">
            <v>0</v>
          </cell>
          <cell r="F5456">
            <v>0</v>
          </cell>
        </row>
        <row r="5457">
          <cell r="B5457" t="str">
            <v>0617821</v>
          </cell>
          <cell r="C5457" t="str">
            <v>STEP IN SHOES INC</v>
          </cell>
          <cell r="E5457">
            <v>0</v>
          </cell>
          <cell r="F5457">
            <v>0</v>
          </cell>
        </row>
        <row r="5458">
          <cell r="B5458" t="str">
            <v>0617907</v>
          </cell>
          <cell r="C5458" t="str">
            <v>4TH QUARTER INC</v>
          </cell>
          <cell r="E5458">
            <v>0</v>
          </cell>
          <cell r="F5458">
            <v>0</v>
          </cell>
        </row>
        <row r="5459">
          <cell r="B5459" t="str">
            <v>0617911</v>
          </cell>
          <cell r="C5459" t="str">
            <v>4004, INC</v>
          </cell>
          <cell r="E5459">
            <v>0</v>
          </cell>
          <cell r="F5459">
            <v>0</v>
          </cell>
        </row>
        <row r="5460">
          <cell r="B5460" t="str">
            <v>0617989</v>
          </cell>
          <cell r="C5460" t="str">
            <v>MILLWEAVE RUNNERS WORLD</v>
          </cell>
          <cell r="E5460">
            <v>0</v>
          </cell>
          <cell r="F5460">
            <v>0</v>
          </cell>
        </row>
        <row r="5461">
          <cell r="B5461" t="str">
            <v>0618217</v>
          </cell>
          <cell r="C5461" t="str">
            <v>MILNER KEMP CORP. delete12/00</v>
          </cell>
          <cell r="E5461">
            <v>0</v>
          </cell>
          <cell r="F5461">
            <v>0</v>
          </cell>
        </row>
        <row r="5462">
          <cell r="B5462" t="str">
            <v>0618228</v>
          </cell>
          <cell r="C5462" t="str">
            <v>STEPPERS         ABANDON 5/01</v>
          </cell>
          <cell r="E5462">
            <v>0</v>
          </cell>
          <cell r="F5462">
            <v>0</v>
          </cell>
        </row>
        <row r="5463">
          <cell r="B5463" t="str">
            <v>0618410</v>
          </cell>
          <cell r="C5463" t="str">
            <v>MILLER'S SHOES, INC</v>
          </cell>
          <cell r="E5463">
            <v>0</v>
          </cell>
          <cell r="F5463">
            <v>0</v>
          </cell>
        </row>
        <row r="5464">
          <cell r="B5464" t="str">
            <v>0618420</v>
          </cell>
          <cell r="C5464" t="str">
            <v>MILLER'S SHOES</v>
          </cell>
          <cell r="E5464">
            <v>0</v>
          </cell>
          <cell r="F5464">
            <v>0</v>
          </cell>
        </row>
        <row r="5465">
          <cell r="B5465" t="str">
            <v>0618508</v>
          </cell>
          <cell r="C5465" t="str">
            <v>MODERN ATHLETE</v>
          </cell>
          <cell r="E5465">
            <v>0</v>
          </cell>
          <cell r="F5465">
            <v>0</v>
          </cell>
        </row>
        <row r="5466">
          <cell r="B5466" t="str">
            <v>0618886</v>
          </cell>
          <cell r="C5466" t="str">
            <v>MINEL SPORTWEAR INC</v>
          </cell>
          <cell r="E5466">
            <v>0</v>
          </cell>
          <cell r="F5466">
            <v>0</v>
          </cell>
        </row>
        <row r="5467">
          <cell r="B5467" t="str">
            <v>0618890</v>
          </cell>
          <cell r="C5467" t="str">
            <v>MIRAX SHOE CORP</v>
          </cell>
          <cell r="E5467">
            <v>0</v>
          </cell>
          <cell r="F5467">
            <v>0</v>
          </cell>
        </row>
        <row r="5468">
          <cell r="B5468" t="str">
            <v>0618943</v>
          </cell>
          <cell r="C5468" t="str">
            <v>PENNSTATE GEISINGER HEALTH SYSTEM</v>
          </cell>
          <cell r="E5468">
            <v>0</v>
          </cell>
          <cell r="F5468">
            <v>0</v>
          </cell>
        </row>
        <row r="5469">
          <cell r="B5469" t="str">
            <v>0619000</v>
          </cell>
          <cell r="C5469" t="str">
            <v>MONTCLAIR SNEAKER &amp; SPORTS SHO</v>
          </cell>
          <cell r="E5469">
            <v>0</v>
          </cell>
          <cell r="F5469">
            <v>0</v>
          </cell>
        </row>
        <row r="5470">
          <cell r="B5470" t="str">
            <v>0619051</v>
          </cell>
          <cell r="C5470" t="str">
            <v>BOB MINIHANE &amp; ASSOCIATES ACCO</v>
          </cell>
          <cell r="E5470">
            <v>0</v>
          </cell>
          <cell r="F5470">
            <v>0</v>
          </cell>
        </row>
        <row r="5471">
          <cell r="B5471" t="str">
            <v>0619442</v>
          </cell>
          <cell r="C5471" t="str">
            <v>MOULDED SHOE INC</v>
          </cell>
          <cell r="E5471">
            <v>0</v>
          </cell>
          <cell r="F5471">
            <v>0</v>
          </cell>
        </row>
        <row r="5472">
          <cell r="B5472" t="str">
            <v>0619650</v>
          </cell>
          <cell r="C5472" t="str">
            <v>MONDAY'S SHOES</v>
          </cell>
          <cell r="E5472">
            <v>0</v>
          </cell>
          <cell r="F5472">
            <v>0</v>
          </cell>
        </row>
        <row r="5473">
          <cell r="B5473" t="str">
            <v>0619909</v>
          </cell>
          <cell r="C5473" t="str">
            <v>NEWRICH GROUP INC</v>
          </cell>
          <cell r="E5473">
            <v>0</v>
          </cell>
          <cell r="F5473">
            <v>0</v>
          </cell>
        </row>
        <row r="5474">
          <cell r="B5474" t="str">
            <v>0620129</v>
          </cell>
          <cell r="C5474" t="str">
            <v>THE SOCCER PITCH</v>
          </cell>
          <cell r="E5474">
            <v>0</v>
          </cell>
          <cell r="F5474">
            <v>0</v>
          </cell>
        </row>
        <row r="5475">
          <cell r="B5475" t="str">
            <v>0620200</v>
          </cell>
          <cell r="C5475" t="str">
            <v>MORRIS LEVINE FAMILY SHOE STOR</v>
          </cell>
          <cell r="E5475">
            <v>0</v>
          </cell>
          <cell r="F5475">
            <v>0</v>
          </cell>
        </row>
        <row r="5476">
          <cell r="B5476" t="str">
            <v>0620201</v>
          </cell>
          <cell r="C5476" t="str">
            <v>M.D. AYOOB DEPT STORE INC</v>
          </cell>
          <cell r="E5476">
            <v>0</v>
          </cell>
          <cell r="F5476">
            <v>0</v>
          </cell>
        </row>
        <row r="5477">
          <cell r="B5477" t="str">
            <v>0620203</v>
          </cell>
          <cell r="C5477" t="str">
            <v>SPORTS NOOK     delete 12/00</v>
          </cell>
          <cell r="E5477">
            <v>0</v>
          </cell>
          <cell r="F5477">
            <v>0</v>
          </cell>
        </row>
        <row r="5478">
          <cell r="B5478" t="str">
            <v>0620205</v>
          </cell>
          <cell r="C5478" t="str">
            <v>MOORE'S SHOES</v>
          </cell>
          <cell r="E5478">
            <v>0</v>
          </cell>
          <cell r="F5478">
            <v>0</v>
          </cell>
        </row>
        <row r="5479">
          <cell r="B5479" t="str">
            <v>0620206</v>
          </cell>
          <cell r="C5479" t="str">
            <v>MONTANO'S SHOES</v>
          </cell>
          <cell r="E5479">
            <v>8</v>
          </cell>
          <cell r="F5479">
            <v>0.08</v>
          </cell>
        </row>
        <row r="5480">
          <cell r="B5480" t="str">
            <v>0620210</v>
          </cell>
          <cell r="C5480" t="str">
            <v>MORLEES MENS SHOP INC</v>
          </cell>
          <cell r="E5480">
            <v>0</v>
          </cell>
          <cell r="F5480">
            <v>0</v>
          </cell>
        </row>
        <row r="5481">
          <cell r="B5481" t="str">
            <v>0620220</v>
          </cell>
          <cell r="C5481" t="str">
            <v>MR DEE SHOE CORP</v>
          </cell>
          <cell r="E5481">
            <v>0</v>
          </cell>
          <cell r="F5481">
            <v>0</v>
          </cell>
        </row>
        <row r="5482">
          <cell r="B5482" t="str">
            <v>0620291</v>
          </cell>
          <cell r="C5482" t="str">
            <v>MURRAY'S CORNER INC</v>
          </cell>
          <cell r="E5482">
            <v>0</v>
          </cell>
          <cell r="F5482">
            <v>0</v>
          </cell>
        </row>
        <row r="5483">
          <cell r="B5483" t="str">
            <v>0620297</v>
          </cell>
          <cell r="C5483" t="str">
            <v>MURRAYS OUTLET INC</v>
          </cell>
          <cell r="E5483">
            <v>0</v>
          </cell>
          <cell r="F5483">
            <v>0</v>
          </cell>
        </row>
        <row r="5484">
          <cell r="B5484" t="str">
            <v>0620308</v>
          </cell>
          <cell r="C5484" t="str">
            <v>HEUER'S FAMILY SHOE STORE</v>
          </cell>
          <cell r="E5484">
            <v>0</v>
          </cell>
          <cell r="F5484">
            <v>0</v>
          </cell>
        </row>
        <row r="5485">
          <cell r="B5485" t="str">
            <v>0620310</v>
          </cell>
          <cell r="C5485" t="str">
            <v>FRANK'S DEPARTMENT STORE</v>
          </cell>
          <cell r="E5485">
            <v>0</v>
          </cell>
          <cell r="F5485">
            <v>0</v>
          </cell>
        </row>
        <row r="5486">
          <cell r="B5486" t="str">
            <v>0620328</v>
          </cell>
          <cell r="C5486" t="str">
            <v>MCCOY'S MIDWEST SHOES INC</v>
          </cell>
          <cell r="E5486">
            <v>0</v>
          </cell>
          <cell r="F5486">
            <v>0</v>
          </cell>
        </row>
        <row r="5487">
          <cell r="B5487" t="str">
            <v>0620330</v>
          </cell>
          <cell r="C5487" t="str">
            <v>CITY BEATS</v>
          </cell>
          <cell r="E5487">
            <v>0</v>
          </cell>
          <cell r="F5487">
            <v>0</v>
          </cell>
        </row>
        <row r="5488">
          <cell r="B5488" t="str">
            <v>0620331</v>
          </cell>
          <cell r="C5488" t="str">
            <v>MR GIGS 1 INC</v>
          </cell>
          <cell r="E5488">
            <v>0</v>
          </cell>
          <cell r="F5488">
            <v>0</v>
          </cell>
        </row>
        <row r="5489">
          <cell r="B5489" t="str">
            <v>0620412</v>
          </cell>
          <cell r="C5489" t="str">
            <v>VARSITY SPORTS CENTER</v>
          </cell>
          <cell r="E5489">
            <v>0</v>
          </cell>
          <cell r="F5489">
            <v>0</v>
          </cell>
        </row>
        <row r="5490">
          <cell r="B5490" t="str">
            <v>0620413</v>
          </cell>
          <cell r="C5490" t="str">
            <v>SPORTS PLUS</v>
          </cell>
          <cell r="E5490">
            <v>0</v>
          </cell>
          <cell r="F5490">
            <v>0</v>
          </cell>
        </row>
        <row r="5491">
          <cell r="B5491" t="str">
            <v>0620416</v>
          </cell>
          <cell r="C5491" t="str">
            <v>N B L HOLDING CORPORATION</v>
          </cell>
          <cell r="E5491">
            <v>0</v>
          </cell>
          <cell r="F5491">
            <v>0</v>
          </cell>
        </row>
        <row r="5492">
          <cell r="B5492" t="str">
            <v>0620422</v>
          </cell>
          <cell r="C5492" t="str">
            <v>FEIGENSON SHOE CORP. INC</v>
          </cell>
          <cell r="E5492">
            <v>0</v>
          </cell>
          <cell r="F5492">
            <v>0</v>
          </cell>
        </row>
        <row r="5493">
          <cell r="B5493" t="str">
            <v>0620427</v>
          </cell>
          <cell r="C5493" t="str">
            <v>N J V CAP CORP</v>
          </cell>
          <cell r="E5493">
            <v>0</v>
          </cell>
          <cell r="F5493">
            <v>0</v>
          </cell>
        </row>
        <row r="5494">
          <cell r="B5494" t="str">
            <v>0620452</v>
          </cell>
          <cell r="C5494" t="str">
            <v>ROKL - STAR INC</v>
          </cell>
          <cell r="E5494">
            <v>0</v>
          </cell>
          <cell r="F5494">
            <v>0</v>
          </cell>
        </row>
        <row r="5495">
          <cell r="B5495" t="str">
            <v>0620453</v>
          </cell>
          <cell r="C5495" t="str">
            <v>ROKL - STAR INC   HEIRACHY</v>
          </cell>
          <cell r="E5495">
            <v>0</v>
          </cell>
          <cell r="F5495">
            <v>0</v>
          </cell>
        </row>
        <row r="5496">
          <cell r="B5496" t="str">
            <v>0620502</v>
          </cell>
          <cell r="C5496" t="str">
            <v>OAKLAND SHOES</v>
          </cell>
          <cell r="E5496">
            <v>8</v>
          </cell>
          <cell r="F5496">
            <v>0.08</v>
          </cell>
        </row>
        <row r="5497">
          <cell r="B5497" t="str">
            <v>0620522</v>
          </cell>
          <cell r="C5497" t="str">
            <v>FITZGERALD'S TENNIS INC</v>
          </cell>
          <cell r="E5497">
            <v>0</v>
          </cell>
          <cell r="F5497">
            <v>0</v>
          </cell>
        </row>
        <row r="5498">
          <cell r="B5498" t="str">
            <v>0620551</v>
          </cell>
          <cell r="C5498" t="str">
            <v>NASH'S SPORT CENTER</v>
          </cell>
          <cell r="E5498">
            <v>0</v>
          </cell>
          <cell r="F5498">
            <v>0</v>
          </cell>
        </row>
        <row r="5499">
          <cell r="B5499" t="str">
            <v>0620602</v>
          </cell>
          <cell r="C5499" t="str">
            <v>LIJOI SHOE CO</v>
          </cell>
          <cell r="E5499">
            <v>0</v>
          </cell>
          <cell r="F5499">
            <v>0</v>
          </cell>
        </row>
        <row r="5500">
          <cell r="B5500" t="str">
            <v>0620606</v>
          </cell>
          <cell r="C5500" t="str">
            <v>PAL'S SPORTS CENTER INC</v>
          </cell>
          <cell r="E5500">
            <v>0</v>
          </cell>
          <cell r="F5500">
            <v>0</v>
          </cell>
        </row>
        <row r="5501">
          <cell r="B5501" t="str">
            <v>0620621</v>
          </cell>
          <cell r="C5501" t="str">
            <v>THE LAST MILE INC</v>
          </cell>
          <cell r="E5501">
            <v>0</v>
          </cell>
          <cell r="F5501">
            <v>0</v>
          </cell>
        </row>
        <row r="5502">
          <cell r="B5502" t="str">
            <v>0620625</v>
          </cell>
          <cell r="C5502" t="str">
            <v>SMITTY'S PRODUCTIONS INC</v>
          </cell>
          <cell r="E5502">
            <v>0</v>
          </cell>
          <cell r="F5502">
            <v>0</v>
          </cell>
        </row>
        <row r="5503">
          <cell r="B5503" t="str">
            <v>0620653</v>
          </cell>
          <cell r="C5503" t="str">
            <v>DAN NATALE SPTS CTR INC</v>
          </cell>
          <cell r="E5503">
            <v>0</v>
          </cell>
          <cell r="F5503">
            <v>0</v>
          </cell>
        </row>
        <row r="5504">
          <cell r="B5504" t="str">
            <v>0620699</v>
          </cell>
          <cell r="C5504" t="str">
            <v>N M G A</v>
          </cell>
          <cell r="E5504">
            <v>0</v>
          </cell>
          <cell r="F5504">
            <v>0</v>
          </cell>
        </row>
        <row r="5505">
          <cell r="B5505" t="str">
            <v>0620712</v>
          </cell>
          <cell r="C5505" t="str">
            <v>RACHTS SHOES INC</v>
          </cell>
          <cell r="E5505">
            <v>0</v>
          </cell>
          <cell r="F5505">
            <v>0</v>
          </cell>
        </row>
        <row r="5506">
          <cell r="B5506" t="str">
            <v>0620724</v>
          </cell>
          <cell r="C5506" t="str">
            <v>COTTONWOOD SHOES</v>
          </cell>
          <cell r="E5506">
            <v>0</v>
          </cell>
          <cell r="F5506">
            <v>0</v>
          </cell>
        </row>
        <row r="5507">
          <cell r="B5507" t="str">
            <v>0620738</v>
          </cell>
          <cell r="C5507" t="str">
            <v>NAHM SHOES INC</v>
          </cell>
          <cell r="E5507">
            <v>0</v>
          </cell>
          <cell r="F5507">
            <v>0</v>
          </cell>
        </row>
        <row r="5508">
          <cell r="B5508" t="str">
            <v>0620769</v>
          </cell>
          <cell r="C5508" t="str">
            <v>J NATALE 2</v>
          </cell>
          <cell r="E5508">
            <v>0</v>
          </cell>
          <cell r="F5508">
            <v>0</v>
          </cell>
        </row>
        <row r="5509">
          <cell r="B5509" t="str">
            <v>0620800</v>
          </cell>
          <cell r="C5509" t="str">
            <v>NEW BALANCE MIDDLETOWN</v>
          </cell>
          <cell r="D5509">
            <v>10</v>
          </cell>
          <cell r="E5509">
            <v>0</v>
          </cell>
          <cell r="F5509">
            <v>0.1</v>
          </cell>
        </row>
        <row r="5510">
          <cell r="B5510" t="str">
            <v>0620822</v>
          </cell>
          <cell r="C5510" t="str">
            <v>NARDOZA ASSOC INC</v>
          </cell>
          <cell r="E5510">
            <v>0</v>
          </cell>
          <cell r="F5510">
            <v>0</v>
          </cell>
        </row>
        <row r="5511">
          <cell r="B5511" t="str">
            <v>0620826</v>
          </cell>
          <cell r="C5511" t="str">
            <v>THE SPORTS NET OF LOS BANOS</v>
          </cell>
          <cell r="E5511">
            <v>0</v>
          </cell>
          <cell r="F5511">
            <v>0</v>
          </cell>
        </row>
        <row r="5512">
          <cell r="B5512" t="str">
            <v>0620852</v>
          </cell>
          <cell r="C5512" t="str">
            <v>NINETIES INC</v>
          </cell>
          <cell r="E5512">
            <v>0</v>
          </cell>
          <cell r="F5512">
            <v>0</v>
          </cell>
        </row>
        <row r="5513">
          <cell r="B5513" t="str">
            <v>0620875</v>
          </cell>
          <cell r="C5513" t="str">
            <v>NEW SHOE STORE</v>
          </cell>
          <cell r="E5513">
            <v>0</v>
          </cell>
          <cell r="F5513">
            <v>0</v>
          </cell>
        </row>
        <row r="5514">
          <cell r="B5514" t="str">
            <v>0620909</v>
          </cell>
          <cell r="C5514" t="str">
            <v>MAX FOOTWEAR</v>
          </cell>
          <cell r="E5514">
            <v>0</v>
          </cell>
          <cell r="F5514">
            <v>0</v>
          </cell>
        </row>
        <row r="5515">
          <cell r="B5515" t="str">
            <v>0620920</v>
          </cell>
          <cell r="C5515" t="str">
            <v>N S SPORTS</v>
          </cell>
          <cell r="E5515">
            <v>0</v>
          </cell>
          <cell r="F5515">
            <v>0</v>
          </cell>
        </row>
        <row r="5516">
          <cell r="B5516" t="str">
            <v>0620981</v>
          </cell>
          <cell r="C5516" t="str">
            <v>NAOMI ENTERPRISES, INC</v>
          </cell>
          <cell r="E5516">
            <v>0</v>
          </cell>
          <cell r="F5516">
            <v>0</v>
          </cell>
        </row>
        <row r="5517">
          <cell r="B5517" t="str">
            <v>0621010</v>
          </cell>
          <cell r="C5517" t="str">
            <v>NACHMAN'S, INC</v>
          </cell>
          <cell r="E5517">
            <v>0</v>
          </cell>
          <cell r="F5517">
            <v>0</v>
          </cell>
        </row>
        <row r="5518">
          <cell r="B5518" t="str">
            <v>0621020</v>
          </cell>
          <cell r="C5518" t="str">
            <v>THE CHILDREN'S BOUTIQUE INC</v>
          </cell>
          <cell r="E5518">
            <v>0</v>
          </cell>
          <cell r="F5518">
            <v>0</v>
          </cell>
        </row>
        <row r="5519">
          <cell r="B5519" t="str">
            <v>0621023</v>
          </cell>
          <cell r="C5519" t="str">
            <v>RITTENHOUSE SPORTS SPECIALTIES</v>
          </cell>
          <cell r="E5519">
            <v>0</v>
          </cell>
          <cell r="F5519">
            <v>0</v>
          </cell>
        </row>
        <row r="5520">
          <cell r="B5520" t="str">
            <v>0621115</v>
          </cell>
          <cell r="C5520" t="str">
            <v>THE SIDELINE CORPORATION</v>
          </cell>
          <cell r="E5520">
            <v>0</v>
          </cell>
          <cell r="F5520">
            <v>0</v>
          </cell>
        </row>
        <row r="5521">
          <cell r="B5521" t="str">
            <v>0621116</v>
          </cell>
          <cell r="C5521" t="str">
            <v>SOCCER UNLIMITED</v>
          </cell>
          <cell r="E5521">
            <v>0</v>
          </cell>
          <cell r="F5521">
            <v>0</v>
          </cell>
        </row>
        <row r="5522">
          <cell r="B5522" t="str">
            <v>0621125</v>
          </cell>
          <cell r="C5522" t="str">
            <v>FASHION BOOT SHOP</v>
          </cell>
          <cell r="E5522">
            <v>0</v>
          </cell>
          <cell r="F5522">
            <v>0</v>
          </cell>
        </row>
        <row r="5523">
          <cell r="B5523" t="str">
            <v>0621127</v>
          </cell>
          <cell r="C5523" t="str">
            <v>SHOES TOO! INC</v>
          </cell>
          <cell r="E5523">
            <v>0</v>
          </cell>
          <cell r="F5523">
            <v>0</v>
          </cell>
        </row>
        <row r="5524">
          <cell r="B5524" t="str">
            <v>0621199</v>
          </cell>
          <cell r="C5524" t="str">
            <v>SOLE PROVISIONS LTD.</v>
          </cell>
          <cell r="E5524">
            <v>0</v>
          </cell>
          <cell r="F5524">
            <v>0</v>
          </cell>
        </row>
        <row r="5525">
          <cell r="B5525" t="str">
            <v>0621202</v>
          </cell>
          <cell r="C5525" t="str">
            <v>NAT &amp; BETTY'S SHOE HORN INC</v>
          </cell>
          <cell r="E5525">
            <v>0</v>
          </cell>
          <cell r="F5525">
            <v>0</v>
          </cell>
        </row>
        <row r="5526">
          <cell r="B5526" t="str">
            <v>0621204</v>
          </cell>
          <cell r="C5526" t="str">
            <v>BRAVE NEW WORLD</v>
          </cell>
          <cell r="E5526">
            <v>0</v>
          </cell>
          <cell r="F5526">
            <v>0</v>
          </cell>
        </row>
        <row r="5527">
          <cell r="B5527" t="str">
            <v>0621299</v>
          </cell>
          <cell r="C5527" t="str">
            <v>NORTHERN VALLEY SPORTS INC.</v>
          </cell>
          <cell r="E5527">
            <v>0</v>
          </cell>
          <cell r="F5527">
            <v>0</v>
          </cell>
        </row>
        <row r="5528">
          <cell r="B5528" t="str">
            <v>0621396</v>
          </cell>
          <cell r="C5528" t="str">
            <v>OZZIE'S SPORTING GDS</v>
          </cell>
          <cell r="E5528">
            <v>0</v>
          </cell>
          <cell r="F5528">
            <v>0</v>
          </cell>
        </row>
        <row r="5529">
          <cell r="B5529" t="str">
            <v>0621486</v>
          </cell>
          <cell r="C5529" t="str">
            <v>NATALIE SHOE STORES INC</v>
          </cell>
          <cell r="E5529">
            <v>0</v>
          </cell>
          <cell r="F5529">
            <v>0</v>
          </cell>
        </row>
        <row r="5530">
          <cell r="B5530" t="str">
            <v>0621612</v>
          </cell>
          <cell r="C5530" t="str">
            <v>OLD TOWNE SPORTS</v>
          </cell>
          <cell r="E5530">
            <v>0</v>
          </cell>
          <cell r="F5530">
            <v>0</v>
          </cell>
        </row>
        <row r="5531">
          <cell r="B5531" t="str">
            <v>0621616</v>
          </cell>
          <cell r="C5531" t="str">
            <v>ONE STAR INC</v>
          </cell>
          <cell r="E5531">
            <v>0</v>
          </cell>
          <cell r="F5531">
            <v>0</v>
          </cell>
        </row>
        <row r="5532">
          <cell r="B5532" t="str">
            <v>0621998</v>
          </cell>
          <cell r="C5532" t="str">
            <v>SEVENTH AVENUE INC</v>
          </cell>
          <cell r="E5532">
            <v>3</v>
          </cell>
          <cell r="F5532">
            <v>0.03</v>
          </cell>
        </row>
        <row r="5533">
          <cell r="B5533" t="str">
            <v>0621998</v>
          </cell>
          <cell r="C5533" t="str">
            <v>SEVENTH AVENUE INC</v>
          </cell>
          <cell r="D5533">
            <v>0</v>
          </cell>
          <cell r="E5533">
            <v>3</v>
          </cell>
          <cell r="F5533">
            <v>0.03</v>
          </cell>
        </row>
        <row r="5534">
          <cell r="B5534" t="str">
            <v>0622000</v>
          </cell>
          <cell r="C5534" t="str">
            <v>O K AND HWANG, INC</v>
          </cell>
          <cell r="E5534">
            <v>0</v>
          </cell>
          <cell r="F5534">
            <v>0</v>
          </cell>
        </row>
        <row r="5535">
          <cell r="B5535" t="str">
            <v>0622398</v>
          </cell>
          <cell r="C5535" t="str">
            <v>CENTRAL PARK ATHLETIC CLUB</v>
          </cell>
          <cell r="E5535">
            <v>0</v>
          </cell>
          <cell r="F5535">
            <v>0</v>
          </cell>
        </row>
        <row r="5536">
          <cell r="B5536" t="str">
            <v>0622418</v>
          </cell>
          <cell r="C5536" t="str">
            <v>NEW MAIN INC</v>
          </cell>
          <cell r="E5536">
            <v>0</v>
          </cell>
          <cell r="F5536">
            <v>0</v>
          </cell>
        </row>
        <row r="5537">
          <cell r="B5537" t="str">
            <v>0622507</v>
          </cell>
          <cell r="C5537" t="str">
            <v>NEW SNEAKER TOWN INC</v>
          </cell>
          <cell r="E5537">
            <v>0</v>
          </cell>
          <cell r="F5537">
            <v>0</v>
          </cell>
        </row>
        <row r="5538">
          <cell r="B5538" t="str">
            <v>0622540</v>
          </cell>
          <cell r="C5538" t="str">
            <v>NEW PALTZ LEATHER &amp; BOOT</v>
          </cell>
          <cell r="E5538">
            <v>0</v>
          </cell>
          <cell r="F5538">
            <v>0</v>
          </cell>
        </row>
        <row r="5539">
          <cell r="B5539" t="str">
            <v>0622559</v>
          </cell>
          <cell r="C5539" t="str">
            <v>NEMO'S ARMY &amp; NAVY CORP</v>
          </cell>
          <cell r="E5539">
            <v>0</v>
          </cell>
          <cell r="F5539">
            <v>0</v>
          </cell>
        </row>
        <row r="5540">
          <cell r="B5540" t="str">
            <v>0622561</v>
          </cell>
          <cell r="C5540" t="str">
            <v>NEW HARTFORD SHOE &amp; SERVICE</v>
          </cell>
          <cell r="E5540">
            <v>0</v>
          </cell>
          <cell r="F5540">
            <v>0</v>
          </cell>
        </row>
        <row r="5541">
          <cell r="B5541" t="str">
            <v>0622570</v>
          </cell>
          <cell r="C5541" t="str">
            <v>NEW YORK ATHLETIC CLUB</v>
          </cell>
          <cell r="E5541">
            <v>0</v>
          </cell>
          <cell r="F5541">
            <v>0</v>
          </cell>
        </row>
        <row r="5542">
          <cell r="B5542" t="str">
            <v>0622581</v>
          </cell>
          <cell r="C5542" t="str">
            <v>9 1/2 PLUS SHOES LTD</v>
          </cell>
          <cell r="E5542">
            <v>0</v>
          </cell>
          <cell r="F5542">
            <v>0</v>
          </cell>
        </row>
        <row r="5543">
          <cell r="B5543" t="str">
            <v>0622590</v>
          </cell>
          <cell r="C5543" t="str">
            <v>BUD GRANT'S PLUS 9 BOOTERY INC</v>
          </cell>
          <cell r="E5543">
            <v>0</v>
          </cell>
          <cell r="F5543">
            <v>0</v>
          </cell>
        </row>
        <row r="5544">
          <cell r="B5544" t="str">
            <v>0622597</v>
          </cell>
          <cell r="C5544" t="str">
            <v>NEW SHOE WORLD CORP</v>
          </cell>
          <cell r="E5544">
            <v>0</v>
          </cell>
          <cell r="F5544">
            <v>0</v>
          </cell>
        </row>
        <row r="5545">
          <cell r="B5545" t="str">
            <v>0622599</v>
          </cell>
          <cell r="C5545" t="str">
            <v>KIDSBURGH INC.</v>
          </cell>
          <cell r="E5545">
            <v>0</v>
          </cell>
          <cell r="F5545">
            <v>0</v>
          </cell>
        </row>
        <row r="5546">
          <cell r="B5546" t="str">
            <v>0622605</v>
          </cell>
          <cell r="C5546" t="str">
            <v>W B NEUFELD-ORTHOPEDIC SHOE</v>
          </cell>
          <cell r="E5546">
            <v>8</v>
          </cell>
          <cell r="F5546">
            <v>0.08</v>
          </cell>
        </row>
        <row r="5547">
          <cell r="B5547" t="str">
            <v>0622698</v>
          </cell>
          <cell r="C5547" t="str">
            <v>ERNST SHOE BOX</v>
          </cell>
          <cell r="E5547">
            <v>0</v>
          </cell>
          <cell r="F5547">
            <v>0</v>
          </cell>
        </row>
        <row r="5548">
          <cell r="B5548" t="str">
            <v>0622800</v>
          </cell>
          <cell r="C5548" t="str">
            <v>WHITETAIL CYCLE AND FITNESS</v>
          </cell>
          <cell r="E5548">
            <v>0</v>
          </cell>
          <cell r="F5548">
            <v>0</v>
          </cell>
        </row>
        <row r="5549">
          <cell r="B5549" t="str">
            <v>0622900</v>
          </cell>
          <cell r="C5549" t="str">
            <v>DUNN-ASSOCIATION, LTD</v>
          </cell>
          <cell r="E5549">
            <v>0</v>
          </cell>
          <cell r="F5549">
            <v>0</v>
          </cell>
        </row>
        <row r="5550">
          <cell r="B5550" t="str">
            <v>0623100</v>
          </cell>
          <cell r="C5550" t="str">
            <v>NINETIES CORP</v>
          </cell>
          <cell r="E5550">
            <v>0</v>
          </cell>
          <cell r="F5550">
            <v>0</v>
          </cell>
        </row>
        <row r="5551">
          <cell r="B5551" t="str">
            <v>0623240</v>
          </cell>
          <cell r="C5551" t="str">
            <v>NORTHEASTERN VOLLEYBALL CAMPS</v>
          </cell>
          <cell r="E5551">
            <v>0</v>
          </cell>
          <cell r="F5551">
            <v>0</v>
          </cell>
        </row>
        <row r="5552">
          <cell r="B5552" t="str">
            <v>0623250</v>
          </cell>
          <cell r="C5552" t="str">
            <v>NORTHWAY SHOES</v>
          </cell>
          <cell r="E5552">
            <v>0</v>
          </cell>
          <cell r="F5552">
            <v>0</v>
          </cell>
        </row>
        <row r="5553">
          <cell r="B5553" t="str">
            <v>0623301</v>
          </cell>
          <cell r="C5553" t="str">
            <v>NORWOOD'S SPORTING GD/LEISURE</v>
          </cell>
          <cell r="E5553">
            <v>0</v>
          </cell>
          <cell r="F5553">
            <v>0</v>
          </cell>
        </row>
        <row r="5554">
          <cell r="B5554" t="str">
            <v>0623371</v>
          </cell>
          <cell r="C5554" t="str">
            <v>MYRTLE SPORTING GOODS</v>
          </cell>
          <cell r="E5554">
            <v>0</v>
          </cell>
          <cell r="F5554">
            <v>0</v>
          </cell>
        </row>
        <row r="5555">
          <cell r="B5555" t="str">
            <v>0623547</v>
          </cell>
          <cell r="C5555" t="str">
            <v>O'SHEA</v>
          </cell>
          <cell r="E5555">
            <v>0</v>
          </cell>
          <cell r="F5555">
            <v>0</v>
          </cell>
        </row>
        <row r="5556">
          <cell r="B5556" t="str">
            <v>0623973</v>
          </cell>
          <cell r="C5556" t="str">
            <v>MCLEAN RUNNERS CENTER INC -ELITE</v>
          </cell>
          <cell r="E5556">
            <v>8</v>
          </cell>
          <cell r="F5556">
            <v>0.08</v>
          </cell>
        </row>
        <row r="5557">
          <cell r="B5557" t="str">
            <v>0624250</v>
          </cell>
          <cell r="C5557" t="str">
            <v>ONE STEP AHEAD SPORTS INC</v>
          </cell>
          <cell r="E5557">
            <v>0</v>
          </cell>
          <cell r="F5557">
            <v>0</v>
          </cell>
        </row>
        <row r="5558">
          <cell r="B5558" t="str">
            <v>0624300</v>
          </cell>
          <cell r="C5558" t="str">
            <v>O K FOOTWEAR</v>
          </cell>
          <cell r="E5558">
            <v>0</v>
          </cell>
          <cell r="F5558">
            <v>0</v>
          </cell>
        </row>
        <row r="5559">
          <cell r="B5559" t="str">
            <v>0624333</v>
          </cell>
          <cell r="C5559" t="str">
            <v>ODDSON SPORTING CORP</v>
          </cell>
          <cell r="E5559">
            <v>0</v>
          </cell>
          <cell r="F5559">
            <v>0</v>
          </cell>
        </row>
        <row r="5560">
          <cell r="B5560" t="str">
            <v>0624349</v>
          </cell>
          <cell r="C5560" t="str">
            <v>OLYMPIA ATHLETIC FOOT INC</v>
          </cell>
          <cell r="E5560">
            <v>0</v>
          </cell>
          <cell r="F5560">
            <v>0</v>
          </cell>
        </row>
        <row r="5561">
          <cell r="B5561" t="str">
            <v>0624355</v>
          </cell>
          <cell r="C5561" t="str">
            <v>OLYMPIA ATH FT DOWNTOWN</v>
          </cell>
          <cell r="E5561">
            <v>0</v>
          </cell>
          <cell r="F5561">
            <v>0</v>
          </cell>
        </row>
        <row r="5562">
          <cell r="B5562" t="str">
            <v>0624359</v>
          </cell>
          <cell r="C5562" t="str">
            <v>OPPEDISANO'S BOOTERY</v>
          </cell>
          <cell r="E5562">
            <v>0</v>
          </cell>
          <cell r="F5562">
            <v>0</v>
          </cell>
        </row>
        <row r="5563">
          <cell r="B5563" t="str">
            <v>0624430</v>
          </cell>
          <cell r="C5563" t="str">
            <v>NORTH SHORE COMFORT SHOES</v>
          </cell>
          <cell r="E5563">
            <v>0</v>
          </cell>
          <cell r="F5563">
            <v>0</v>
          </cell>
        </row>
        <row r="5564">
          <cell r="B5564" t="str">
            <v>0624511</v>
          </cell>
          <cell r="C5564" t="str">
            <v>ORANGE COUNTY SPORTING GOODS I</v>
          </cell>
          <cell r="E5564">
            <v>0</v>
          </cell>
          <cell r="F5564">
            <v>0</v>
          </cell>
        </row>
        <row r="5565">
          <cell r="B5565" t="str">
            <v>0624635</v>
          </cell>
          <cell r="C5565" t="str">
            <v>ORTHO-MED SUPPLIES</v>
          </cell>
          <cell r="E5565">
            <v>0</v>
          </cell>
          <cell r="F5565">
            <v>0</v>
          </cell>
        </row>
        <row r="5566">
          <cell r="B5566" t="str">
            <v>0624759</v>
          </cell>
          <cell r="C5566" t="str">
            <v>ORTHO-RITE INC</v>
          </cell>
          <cell r="E5566">
            <v>0</v>
          </cell>
          <cell r="F5566">
            <v>0</v>
          </cell>
        </row>
        <row r="5567">
          <cell r="B5567" t="str">
            <v>0624888</v>
          </cell>
          <cell r="C5567" t="str">
            <v>OLYMPIA SPORTS</v>
          </cell>
          <cell r="E5567">
            <v>0</v>
          </cell>
          <cell r="F5567">
            <v>0</v>
          </cell>
        </row>
        <row r="5568">
          <cell r="B5568" t="str">
            <v>0625010</v>
          </cell>
          <cell r="C5568" t="str">
            <v>J G CONCEPT STORES INC delete 8/00</v>
          </cell>
          <cell r="E5568">
            <v>0</v>
          </cell>
          <cell r="F5568">
            <v>0</v>
          </cell>
        </row>
        <row r="5569">
          <cell r="B5569" t="str">
            <v>0625122</v>
          </cell>
          <cell r="C5569" t="str">
            <v>OPPEDISANO'S BOOTERY</v>
          </cell>
          <cell r="E5569">
            <v>0</v>
          </cell>
          <cell r="F5569">
            <v>0</v>
          </cell>
        </row>
        <row r="5570">
          <cell r="B5570" t="str">
            <v>0625125</v>
          </cell>
          <cell r="C5570" t="str">
            <v>OLYMPIC PLUS INC</v>
          </cell>
          <cell r="E5570">
            <v>0</v>
          </cell>
          <cell r="F5570">
            <v>0</v>
          </cell>
        </row>
        <row r="5571">
          <cell r="B5571" t="str">
            <v>0625399</v>
          </cell>
          <cell r="C5571" t="str">
            <v>HEIR MEN SHOP INC.</v>
          </cell>
          <cell r="E5571">
            <v>0</v>
          </cell>
          <cell r="F5571">
            <v>0</v>
          </cell>
        </row>
        <row r="5572">
          <cell r="B5572" t="str">
            <v>0625523</v>
          </cell>
          <cell r="C5572" t="str">
            <v>J SCOTTI SHOES</v>
          </cell>
          <cell r="E5572">
            <v>0</v>
          </cell>
          <cell r="F5572">
            <v>0</v>
          </cell>
        </row>
        <row r="5573">
          <cell r="B5573" t="str">
            <v>0625532</v>
          </cell>
          <cell r="C5573" t="str">
            <v>ONE TWO ONE CORPORATION</v>
          </cell>
          <cell r="E5573">
            <v>0</v>
          </cell>
          <cell r="F5573">
            <v>0</v>
          </cell>
        </row>
        <row r="5574">
          <cell r="B5574" t="str">
            <v>0625574</v>
          </cell>
          <cell r="C5574" t="str">
            <v>P &amp; B COMFEE SHOE</v>
          </cell>
          <cell r="E5574">
            <v>0</v>
          </cell>
          <cell r="F5574">
            <v>0</v>
          </cell>
        </row>
        <row r="5575">
          <cell r="B5575" t="str">
            <v>0625820</v>
          </cell>
          <cell r="C5575" t="str">
            <v>SPACE WORKS</v>
          </cell>
          <cell r="E5575">
            <v>0</v>
          </cell>
          <cell r="F5575">
            <v>0</v>
          </cell>
        </row>
        <row r="5576">
          <cell r="B5576" t="str">
            <v>0625823</v>
          </cell>
          <cell r="C5576" t="str">
            <v>JBA INTERNATIONAL</v>
          </cell>
          <cell r="E5576">
            <v>0</v>
          </cell>
          <cell r="F5576">
            <v>0</v>
          </cell>
        </row>
        <row r="5577">
          <cell r="B5577" t="str">
            <v>0626098</v>
          </cell>
          <cell r="C5577" t="str">
            <v>VAVA SHOES INC.</v>
          </cell>
          <cell r="E5577">
            <v>0</v>
          </cell>
          <cell r="F5577">
            <v>0</v>
          </cell>
        </row>
        <row r="5578">
          <cell r="B5578" t="str">
            <v>0626262</v>
          </cell>
          <cell r="C5578" t="str">
            <v>OPEN TRAIL</v>
          </cell>
          <cell r="E5578">
            <v>0</v>
          </cell>
          <cell r="F5578">
            <v>0</v>
          </cell>
        </row>
        <row r="5579">
          <cell r="B5579" t="str">
            <v>0626313</v>
          </cell>
          <cell r="C5579" t="str">
            <v>JACK'S SHOE CENTER INC</v>
          </cell>
          <cell r="E5579">
            <v>0</v>
          </cell>
          <cell r="F5579">
            <v>0</v>
          </cell>
        </row>
        <row r="5580">
          <cell r="B5580" t="str">
            <v>0626501</v>
          </cell>
          <cell r="C5580" t="str">
            <v>CITY GEAR</v>
          </cell>
          <cell r="E5580">
            <v>0</v>
          </cell>
          <cell r="F5580">
            <v>0</v>
          </cell>
        </row>
        <row r="5581">
          <cell r="B5581" t="str">
            <v>0626643</v>
          </cell>
          <cell r="C5581" t="str">
            <v>OUTDOOR EXPERIENCE INC</v>
          </cell>
          <cell r="E5581">
            <v>0</v>
          </cell>
          <cell r="F5581">
            <v>0</v>
          </cell>
        </row>
        <row r="5582">
          <cell r="B5582" t="str">
            <v>0626840</v>
          </cell>
          <cell r="C5582" t="str">
            <v>OTTO'S SHOE STORE</v>
          </cell>
          <cell r="E5582">
            <v>0</v>
          </cell>
          <cell r="F5582">
            <v>0</v>
          </cell>
        </row>
        <row r="5583">
          <cell r="B5583" t="str">
            <v>0626996</v>
          </cell>
          <cell r="C5583" t="str">
            <v>PACKERS</v>
          </cell>
          <cell r="E5583">
            <v>0</v>
          </cell>
          <cell r="F5583">
            <v>0</v>
          </cell>
        </row>
        <row r="5584">
          <cell r="B5584" t="str">
            <v>0627127</v>
          </cell>
          <cell r="C5584" t="str">
            <v>PAL'S SPORTING GDS</v>
          </cell>
          <cell r="E5584">
            <v>0</v>
          </cell>
          <cell r="F5584">
            <v>0</v>
          </cell>
        </row>
        <row r="5585">
          <cell r="B5585" t="str">
            <v>0627186</v>
          </cell>
          <cell r="C5585" t="str">
            <v>PANOSIAN'S INC</v>
          </cell>
          <cell r="E5585">
            <v>0</v>
          </cell>
          <cell r="F5585">
            <v>0</v>
          </cell>
        </row>
        <row r="5586">
          <cell r="B5586" t="str">
            <v>0627186</v>
          </cell>
          <cell r="C5586" t="str">
            <v>PANOSIAN'S INC</v>
          </cell>
          <cell r="E5586">
            <v>5</v>
          </cell>
          <cell r="F5586">
            <v>0.05</v>
          </cell>
        </row>
        <row r="5587">
          <cell r="B5587" t="str">
            <v>0627200</v>
          </cell>
          <cell r="C5587" t="str">
            <v>PARKS SNEAKER CITY</v>
          </cell>
          <cell r="E5587">
            <v>0</v>
          </cell>
          <cell r="F5587">
            <v>0</v>
          </cell>
        </row>
        <row r="5588">
          <cell r="B5588" t="str">
            <v>0627206</v>
          </cell>
          <cell r="C5588" t="str">
            <v>PAOLA, INC</v>
          </cell>
          <cell r="E5588">
            <v>0</v>
          </cell>
          <cell r="F5588">
            <v>0</v>
          </cell>
        </row>
        <row r="5589">
          <cell r="B5589" t="str">
            <v>0627210</v>
          </cell>
          <cell r="C5589" t="str">
            <v>PARK SHOE CENTER INC</v>
          </cell>
          <cell r="E5589">
            <v>0</v>
          </cell>
          <cell r="F5589">
            <v>0</v>
          </cell>
        </row>
        <row r="5590">
          <cell r="B5590" t="str">
            <v>0627216</v>
          </cell>
          <cell r="C5590" t="str">
            <v>PAUL GERKEN</v>
          </cell>
          <cell r="E5590">
            <v>0</v>
          </cell>
          <cell r="F5590">
            <v>0</v>
          </cell>
        </row>
        <row r="5591">
          <cell r="B5591" t="str">
            <v>0627218</v>
          </cell>
          <cell r="C5591" t="str">
            <v>PJSC INC</v>
          </cell>
          <cell r="E5591">
            <v>7</v>
          </cell>
          <cell r="F5591">
            <v>7.0000000000000007E-2</v>
          </cell>
        </row>
        <row r="5592">
          <cell r="B5592" t="str">
            <v>0627327</v>
          </cell>
          <cell r="C5592" t="str">
            <v>PARK'S FAMILY CORP</v>
          </cell>
          <cell r="E5592">
            <v>0</v>
          </cell>
          <cell r="F5592">
            <v>0</v>
          </cell>
        </row>
        <row r="5593">
          <cell r="B5593" t="str">
            <v>0627333</v>
          </cell>
          <cell r="C5593" t="str">
            <v>SPORTS DYNAMICS INC</v>
          </cell>
          <cell r="E5593">
            <v>0</v>
          </cell>
          <cell r="F5593">
            <v>0</v>
          </cell>
        </row>
        <row r="5594">
          <cell r="B5594" t="str">
            <v>0627525</v>
          </cell>
          <cell r="C5594" t="str">
            <v>PARAGON ATHLETIC GOODS CO. LLC</v>
          </cell>
          <cell r="E5594">
            <v>8</v>
          </cell>
          <cell r="F5594">
            <v>0.08</v>
          </cell>
        </row>
        <row r="5595">
          <cell r="B5595" t="str">
            <v>0627526</v>
          </cell>
          <cell r="C5595" t="str">
            <v>PARAGON ATHLETIC GOODS CO. LLC-ELIT</v>
          </cell>
          <cell r="E5595">
            <v>8</v>
          </cell>
          <cell r="F5595">
            <v>0.08</v>
          </cell>
        </row>
        <row r="5596">
          <cell r="B5596" t="str">
            <v>0627527</v>
          </cell>
          <cell r="C5596" t="str">
            <v>PARAGON SPORTING GOODS -elite</v>
          </cell>
          <cell r="E5596">
            <v>8</v>
          </cell>
          <cell r="F5596">
            <v>0.08</v>
          </cell>
        </row>
        <row r="5597">
          <cell r="B5597" t="str">
            <v>0627614</v>
          </cell>
          <cell r="C5597" t="str">
            <v>PARK HILL SHOES EASTCHESTER IN</v>
          </cell>
          <cell r="E5597">
            <v>0</v>
          </cell>
          <cell r="F5597">
            <v>0</v>
          </cell>
        </row>
        <row r="5598">
          <cell r="B5598" t="str">
            <v>0627682</v>
          </cell>
          <cell r="C5598" t="str">
            <v>PARK SHOE COMPANY, INC</v>
          </cell>
          <cell r="E5598">
            <v>0</v>
          </cell>
          <cell r="F5598">
            <v>0</v>
          </cell>
        </row>
        <row r="5599">
          <cell r="B5599" t="str">
            <v>0627852</v>
          </cell>
          <cell r="C5599" t="str">
            <v>PAUL'S SHOE STORE</v>
          </cell>
          <cell r="E5599">
            <v>0</v>
          </cell>
          <cell r="F5599">
            <v>0</v>
          </cell>
        </row>
        <row r="5600">
          <cell r="B5600" t="str">
            <v>0627955</v>
          </cell>
          <cell r="C5600" t="str">
            <v>PHILLY LOCKER ROOM</v>
          </cell>
          <cell r="E5600">
            <v>0</v>
          </cell>
          <cell r="F5600">
            <v>0</v>
          </cell>
        </row>
        <row r="5601">
          <cell r="B5601" t="str">
            <v>0627967</v>
          </cell>
          <cell r="C5601" t="str">
            <v>PAIRET'S</v>
          </cell>
          <cell r="E5601">
            <v>0</v>
          </cell>
          <cell r="F5601">
            <v>0</v>
          </cell>
        </row>
        <row r="5602">
          <cell r="B5602" t="str">
            <v>0627979</v>
          </cell>
          <cell r="C5602" t="str">
            <v>PAVLIK'S INC</v>
          </cell>
          <cell r="E5602">
            <v>0</v>
          </cell>
          <cell r="F5602">
            <v>0</v>
          </cell>
        </row>
        <row r="5603">
          <cell r="B5603" t="str">
            <v>0627987</v>
          </cell>
          <cell r="C5603" t="str">
            <v>PEEBLES, INC</v>
          </cell>
          <cell r="E5603">
            <v>0</v>
          </cell>
          <cell r="F5603">
            <v>0</v>
          </cell>
        </row>
        <row r="5604">
          <cell r="B5604" t="str">
            <v>0628005</v>
          </cell>
          <cell r="C5604" t="str">
            <v>PERRY'S SPECIALTY SHOP</v>
          </cell>
          <cell r="E5604">
            <v>0</v>
          </cell>
          <cell r="F5604">
            <v>0</v>
          </cell>
        </row>
        <row r="5605">
          <cell r="B5605" t="str">
            <v>0628124</v>
          </cell>
          <cell r="C5605" t="str">
            <v>PREET APPAREL INC</v>
          </cell>
          <cell r="E5605">
            <v>0</v>
          </cell>
          <cell r="F5605">
            <v>0</v>
          </cell>
        </row>
        <row r="5606">
          <cell r="B5606" t="str">
            <v>0628182</v>
          </cell>
          <cell r="C5606" t="str">
            <v>PEARSON SPORTING GOODS, INC</v>
          </cell>
          <cell r="E5606">
            <v>0</v>
          </cell>
          <cell r="F5606">
            <v>0</v>
          </cell>
        </row>
        <row r="5607">
          <cell r="B5607" t="str">
            <v>0628186</v>
          </cell>
          <cell r="C5607" t="str">
            <v>PEDIGREE SKI SHOP</v>
          </cell>
          <cell r="E5607">
            <v>0</v>
          </cell>
          <cell r="F5607">
            <v>0</v>
          </cell>
        </row>
        <row r="5608">
          <cell r="B5608" t="str">
            <v>0628207</v>
          </cell>
          <cell r="C5608" t="str">
            <v>PERFECTION IN THE HEAD &amp; FOOT</v>
          </cell>
          <cell r="E5608">
            <v>0</v>
          </cell>
          <cell r="F5608">
            <v>0</v>
          </cell>
        </row>
        <row r="5609">
          <cell r="B5609" t="str">
            <v>0628230</v>
          </cell>
          <cell r="C5609" t="str">
            <v>FINGERHUT CORPORATION</v>
          </cell>
          <cell r="E5609">
            <v>0</v>
          </cell>
          <cell r="F5609">
            <v>0</v>
          </cell>
        </row>
        <row r="5610">
          <cell r="B5610" t="str">
            <v>0628245</v>
          </cell>
          <cell r="C5610" t="str">
            <v>J.C. PENNEY KIDS</v>
          </cell>
          <cell r="D5610">
            <v>10</v>
          </cell>
          <cell r="E5610">
            <v>0</v>
          </cell>
          <cell r="F5610">
            <v>0.1</v>
          </cell>
        </row>
        <row r="5611">
          <cell r="B5611" t="str">
            <v>0628245</v>
          </cell>
          <cell r="C5611" t="str">
            <v>J.C. PENNEY KIDS</v>
          </cell>
          <cell r="D5611">
            <v>10</v>
          </cell>
          <cell r="E5611">
            <v>10</v>
          </cell>
          <cell r="F5611">
            <v>0.2</v>
          </cell>
        </row>
        <row r="5612">
          <cell r="B5612" t="str">
            <v>0628246</v>
          </cell>
          <cell r="C5612" t="str">
            <v>J.C. PENNEY CORPORATION INC.</v>
          </cell>
          <cell r="D5612">
            <v>10</v>
          </cell>
          <cell r="E5612">
            <v>0</v>
          </cell>
          <cell r="F5612">
            <v>0.1</v>
          </cell>
        </row>
        <row r="5613">
          <cell r="B5613" t="str">
            <v>0628247</v>
          </cell>
          <cell r="C5613" t="str">
            <v>J.C. PENNEY CORP. INC. (RETAIL)</v>
          </cell>
          <cell r="D5613">
            <v>10</v>
          </cell>
          <cell r="E5613">
            <v>0</v>
          </cell>
          <cell r="F5613">
            <v>0.1</v>
          </cell>
        </row>
        <row r="5614">
          <cell r="B5614" t="str">
            <v>0628247</v>
          </cell>
          <cell r="C5614" t="str">
            <v>J.C. PENNEY CORP. INC. (RETAIL)</v>
          </cell>
          <cell r="D5614">
            <v>11</v>
          </cell>
          <cell r="E5614">
            <v>0</v>
          </cell>
          <cell r="F5614">
            <v>0.11</v>
          </cell>
        </row>
        <row r="5615">
          <cell r="B5615" t="str">
            <v>0628248</v>
          </cell>
          <cell r="C5615" t="str">
            <v>J C PENNEY CO /// SUB DIV 610</v>
          </cell>
          <cell r="D5615">
            <v>10</v>
          </cell>
          <cell r="E5615">
            <v>0</v>
          </cell>
          <cell r="F5615">
            <v>0.1</v>
          </cell>
        </row>
        <row r="5616">
          <cell r="B5616" t="str">
            <v>0628272</v>
          </cell>
          <cell r="C5616" t="str">
            <v>PERFECT FIT INC</v>
          </cell>
          <cell r="E5616">
            <v>0</v>
          </cell>
          <cell r="F5616">
            <v>0</v>
          </cell>
        </row>
        <row r="5617">
          <cell r="B5617" t="str">
            <v>0628291</v>
          </cell>
          <cell r="C5617" t="str">
            <v>P R PIERCE ENTERPRISES INC</v>
          </cell>
          <cell r="E5617">
            <v>0</v>
          </cell>
          <cell r="F5617">
            <v>0</v>
          </cell>
        </row>
        <row r="5618">
          <cell r="B5618" t="str">
            <v>0628304</v>
          </cell>
          <cell r="C5618" t="str">
            <v>PEPE SNEAKERS INC</v>
          </cell>
          <cell r="E5618">
            <v>0</v>
          </cell>
          <cell r="F5618">
            <v>0</v>
          </cell>
        </row>
        <row r="5619">
          <cell r="B5619" t="str">
            <v>0628360</v>
          </cell>
          <cell r="C5619" t="str">
            <v>J.C. PENNEY CORP. INC.  (MCAT/609)</v>
          </cell>
          <cell r="D5619">
            <v>10</v>
          </cell>
          <cell r="E5619">
            <v>0</v>
          </cell>
          <cell r="F5619">
            <v>0.1</v>
          </cell>
        </row>
        <row r="5620">
          <cell r="B5620" t="str">
            <v>0628361</v>
          </cell>
          <cell r="C5620" t="str">
            <v>J.C. PENNEY CORP. INC.  (WCAT/610)</v>
          </cell>
          <cell r="D5620">
            <v>10</v>
          </cell>
          <cell r="E5620">
            <v>0</v>
          </cell>
          <cell r="F5620">
            <v>0.1</v>
          </cell>
        </row>
        <row r="5621">
          <cell r="B5621" t="str">
            <v>0628519</v>
          </cell>
          <cell r="C5621" t="str">
            <v>PLAZA BOOTERY INC  ABANDON 04/01</v>
          </cell>
          <cell r="E5621">
            <v>0</v>
          </cell>
          <cell r="F5621">
            <v>0</v>
          </cell>
        </row>
        <row r="5622">
          <cell r="B5622" t="str">
            <v>0628699</v>
          </cell>
          <cell r="C5622" t="str">
            <v>PHILLY'S SPORTSWEAR INC</v>
          </cell>
          <cell r="E5622">
            <v>0</v>
          </cell>
          <cell r="F5622">
            <v>0</v>
          </cell>
        </row>
        <row r="5623">
          <cell r="B5623" t="str">
            <v>0628718</v>
          </cell>
          <cell r="C5623" t="str">
            <v>PHILLY'S LOCKER ROOM</v>
          </cell>
          <cell r="E5623">
            <v>0</v>
          </cell>
          <cell r="F5623">
            <v>0</v>
          </cell>
        </row>
        <row r="5624">
          <cell r="B5624" t="str">
            <v>0628725</v>
          </cell>
          <cell r="C5624" t="str">
            <v>PHIL'S SHOE STORES INC</v>
          </cell>
          <cell r="E5624">
            <v>8</v>
          </cell>
          <cell r="F5624">
            <v>0.08</v>
          </cell>
        </row>
        <row r="5625">
          <cell r="B5625" t="str">
            <v>0628751</v>
          </cell>
          <cell r="C5625" t="str">
            <v>PIONEER FOOTWEAR INC</v>
          </cell>
          <cell r="E5625">
            <v>0</v>
          </cell>
          <cell r="F5625">
            <v>0</v>
          </cell>
        </row>
        <row r="5626">
          <cell r="B5626" t="str">
            <v>0628752</v>
          </cell>
          <cell r="C5626" t="str">
            <v>PORTER WALLACE CORP</v>
          </cell>
          <cell r="E5626">
            <v>0</v>
          </cell>
          <cell r="F5626">
            <v>0</v>
          </cell>
        </row>
        <row r="5627">
          <cell r="B5627" t="str">
            <v>0628788</v>
          </cell>
          <cell r="C5627" t="str">
            <v>POLSKYS INC</v>
          </cell>
          <cell r="E5627">
            <v>0</v>
          </cell>
          <cell r="F5627">
            <v>0</v>
          </cell>
        </row>
        <row r="5628">
          <cell r="B5628" t="str">
            <v>0628798</v>
          </cell>
          <cell r="C5628" t="str">
            <v>JSR, INC.</v>
          </cell>
          <cell r="E5628">
            <v>0</v>
          </cell>
          <cell r="F5628">
            <v>0</v>
          </cell>
        </row>
        <row r="5629">
          <cell r="B5629" t="str">
            <v>0628800</v>
          </cell>
          <cell r="C5629" t="str">
            <v>PITTSBURGH SOCCER &amp; SPORTS</v>
          </cell>
          <cell r="E5629">
            <v>0</v>
          </cell>
          <cell r="F5629">
            <v>0</v>
          </cell>
        </row>
        <row r="5630">
          <cell r="B5630" t="str">
            <v>0628817</v>
          </cell>
          <cell r="C5630" t="str">
            <v>PITKIN BARGAIN CENTER, INC</v>
          </cell>
          <cell r="E5630">
            <v>0</v>
          </cell>
          <cell r="F5630">
            <v>0</v>
          </cell>
        </row>
        <row r="5631">
          <cell r="B5631" t="str">
            <v>0628850</v>
          </cell>
          <cell r="C5631" t="str">
            <v>FARLEY ENTERPRISES</v>
          </cell>
          <cell r="E5631">
            <v>8</v>
          </cell>
          <cell r="F5631">
            <v>0.08</v>
          </cell>
        </row>
        <row r="5632">
          <cell r="B5632" t="str">
            <v>0628864</v>
          </cell>
          <cell r="C5632" t="str">
            <v>PLAYERS OF GEORGETOWN</v>
          </cell>
          <cell r="E5632">
            <v>0</v>
          </cell>
          <cell r="F5632">
            <v>0</v>
          </cell>
        </row>
        <row r="5633">
          <cell r="B5633" t="str">
            <v>0628883</v>
          </cell>
          <cell r="C5633" t="str">
            <v>PLAYFAIR SPTG GDS CO</v>
          </cell>
          <cell r="E5633">
            <v>0</v>
          </cell>
          <cell r="F5633">
            <v>0</v>
          </cell>
        </row>
        <row r="5634">
          <cell r="B5634" t="str">
            <v>0628884</v>
          </cell>
          <cell r="C5634" t="str">
            <v>PLAZA BOOTERY</v>
          </cell>
          <cell r="E5634">
            <v>0</v>
          </cell>
          <cell r="F5634">
            <v>0</v>
          </cell>
        </row>
        <row r="5635">
          <cell r="B5635" t="str">
            <v>0628921</v>
          </cell>
          <cell r="C5635" t="str">
            <v>P &amp; R GEOTZ, INC</v>
          </cell>
          <cell r="E5635">
            <v>0</v>
          </cell>
          <cell r="F5635">
            <v>0</v>
          </cell>
        </row>
        <row r="5636">
          <cell r="B5636" t="str">
            <v>0628939</v>
          </cell>
          <cell r="C5636" t="str">
            <v>PLAYFOOT SPORTS CORP</v>
          </cell>
          <cell r="E5636">
            <v>0</v>
          </cell>
          <cell r="F5636">
            <v>0</v>
          </cell>
        </row>
        <row r="5637">
          <cell r="B5637" t="str">
            <v>0629201</v>
          </cell>
          <cell r="C5637" t="str">
            <v>POMPTON SPORTLAND</v>
          </cell>
          <cell r="E5637">
            <v>0</v>
          </cell>
          <cell r="F5637">
            <v>0</v>
          </cell>
        </row>
        <row r="5638">
          <cell r="B5638" t="str">
            <v>0629254</v>
          </cell>
          <cell r="C5638" t="str">
            <v>PONSI SHOES</v>
          </cell>
          <cell r="E5638">
            <v>8</v>
          </cell>
          <cell r="F5638">
            <v>0.08</v>
          </cell>
        </row>
        <row r="5639">
          <cell r="B5639" t="str">
            <v>0629308</v>
          </cell>
          <cell r="C5639" t="str">
            <v>POSITIVE ENTERPRISES INC</v>
          </cell>
          <cell r="E5639">
            <v>0</v>
          </cell>
          <cell r="F5639">
            <v>0</v>
          </cell>
        </row>
        <row r="5640">
          <cell r="B5640" t="str">
            <v>0629400</v>
          </cell>
          <cell r="C5640" t="str">
            <v>PIONEER SPORTING GOODS</v>
          </cell>
          <cell r="E5640">
            <v>0</v>
          </cell>
          <cell r="F5640">
            <v>0</v>
          </cell>
        </row>
        <row r="5641">
          <cell r="B5641" t="str">
            <v>0629531</v>
          </cell>
          <cell r="C5641" t="str">
            <v>PERSONAL BEST ATHLETICS</v>
          </cell>
          <cell r="E5641">
            <v>0</v>
          </cell>
          <cell r="F5641">
            <v>0</v>
          </cell>
        </row>
        <row r="5642">
          <cell r="B5642" t="str">
            <v>0629587</v>
          </cell>
          <cell r="C5642" t="str">
            <v>POWER OF TWO INC</v>
          </cell>
          <cell r="E5642">
            <v>0</v>
          </cell>
          <cell r="F5642">
            <v>0</v>
          </cell>
        </row>
        <row r="5643">
          <cell r="B5643" t="str">
            <v>0629617</v>
          </cell>
          <cell r="C5643" t="str">
            <v>POTOMAC SHOES INC</v>
          </cell>
          <cell r="E5643">
            <v>0</v>
          </cell>
          <cell r="F5643">
            <v>0</v>
          </cell>
        </row>
        <row r="5644">
          <cell r="B5644" t="str">
            <v>0629642</v>
          </cell>
          <cell r="C5644" t="str">
            <v>PORT JEFFERSON SPTG. GDS</v>
          </cell>
          <cell r="E5644">
            <v>0</v>
          </cell>
          <cell r="F5644">
            <v>0</v>
          </cell>
        </row>
        <row r="5645">
          <cell r="B5645" t="str">
            <v>0629655</v>
          </cell>
          <cell r="C5645" t="str">
            <v>PRINCETON SPORTS &amp; TRAVEL INC</v>
          </cell>
          <cell r="E5645">
            <v>0</v>
          </cell>
          <cell r="F5645">
            <v>0</v>
          </cell>
        </row>
        <row r="5646">
          <cell r="B5646" t="str">
            <v>0629748</v>
          </cell>
          <cell r="C5646" t="str">
            <v>R &amp; W SHOE INC         DELETED 6/99</v>
          </cell>
          <cell r="E5646">
            <v>0</v>
          </cell>
          <cell r="F5646">
            <v>0</v>
          </cell>
        </row>
        <row r="5647">
          <cell r="B5647" t="str">
            <v>0629818</v>
          </cell>
          <cell r="C5647" t="str">
            <v>POTOMAC COBBLER INC</v>
          </cell>
          <cell r="E5647">
            <v>0</v>
          </cell>
          <cell r="F5647">
            <v>0</v>
          </cell>
        </row>
        <row r="5648">
          <cell r="B5648" t="str">
            <v>0629901</v>
          </cell>
          <cell r="C5648" t="str">
            <v>VERNON POWELL</v>
          </cell>
          <cell r="E5648">
            <v>8</v>
          </cell>
          <cell r="F5648">
            <v>0.08</v>
          </cell>
        </row>
        <row r="5649">
          <cell r="B5649" t="str">
            <v>0630122</v>
          </cell>
          <cell r="C5649" t="str">
            <v>STEINERS SPORT CENTER INC</v>
          </cell>
          <cell r="E5649">
            <v>0</v>
          </cell>
          <cell r="F5649">
            <v>0</v>
          </cell>
        </row>
        <row r="5650">
          <cell r="B5650" t="str">
            <v>0630127</v>
          </cell>
          <cell r="C5650" t="str">
            <v>BAYONET INC</v>
          </cell>
          <cell r="E5650">
            <v>0</v>
          </cell>
          <cell r="F5650">
            <v>0</v>
          </cell>
        </row>
        <row r="5651">
          <cell r="B5651" t="str">
            <v>0630199</v>
          </cell>
          <cell r="C5651" t="str">
            <v>NEW BALANCE RICHMOND</v>
          </cell>
          <cell r="D5651">
            <v>10</v>
          </cell>
          <cell r="E5651">
            <v>0</v>
          </cell>
          <cell r="F5651">
            <v>0.1</v>
          </cell>
        </row>
        <row r="5652">
          <cell r="B5652" t="str">
            <v>0630226</v>
          </cell>
          <cell r="C5652" t="str">
            <v>CEO GROUP INC</v>
          </cell>
          <cell r="E5652">
            <v>0</v>
          </cell>
          <cell r="F5652">
            <v>0</v>
          </cell>
        </row>
        <row r="5653">
          <cell r="B5653" t="str">
            <v>0630305</v>
          </cell>
          <cell r="C5653" t="str">
            <v>NEW BALANCE CHERRY HILL</v>
          </cell>
          <cell r="D5653">
            <v>10</v>
          </cell>
          <cell r="E5653">
            <v>0</v>
          </cell>
          <cell r="F5653">
            <v>0.1</v>
          </cell>
        </row>
        <row r="5654">
          <cell r="B5654" t="str">
            <v>0630306</v>
          </cell>
          <cell r="C5654" t="str">
            <v>SIMONETTI &amp; SULLIVAN LLC</v>
          </cell>
          <cell r="E5654">
            <v>0</v>
          </cell>
          <cell r="F5654">
            <v>0</v>
          </cell>
        </row>
        <row r="5655">
          <cell r="B5655" t="str">
            <v>0630310</v>
          </cell>
          <cell r="C5655" t="str">
            <v>BASKETBALL CITY NEW YORK LLC</v>
          </cell>
          <cell r="E5655">
            <v>0</v>
          </cell>
          <cell r="F5655">
            <v>0</v>
          </cell>
        </row>
        <row r="5656">
          <cell r="B5656" t="str">
            <v>0630399</v>
          </cell>
          <cell r="C5656" t="str">
            <v>POPULAR CLUB PLAN</v>
          </cell>
          <cell r="E5656">
            <v>6</v>
          </cell>
          <cell r="F5656">
            <v>0.06</v>
          </cell>
        </row>
        <row r="5657">
          <cell r="B5657" t="str">
            <v>0630408</v>
          </cell>
          <cell r="C5657" t="str">
            <v>STEP AHEAD SHOE SERVICES INC</v>
          </cell>
          <cell r="E5657">
            <v>0</v>
          </cell>
          <cell r="F5657">
            <v>0</v>
          </cell>
        </row>
        <row r="5658">
          <cell r="B5658" t="str">
            <v>0630410</v>
          </cell>
          <cell r="C5658" t="str">
            <v>CHEVY CHASE CLUB</v>
          </cell>
          <cell r="E5658">
            <v>0</v>
          </cell>
          <cell r="F5658">
            <v>0</v>
          </cell>
        </row>
        <row r="5659">
          <cell r="B5659" t="str">
            <v>0630426</v>
          </cell>
          <cell r="C5659" t="str">
            <v>RENEE'S BIRKENSTOCK</v>
          </cell>
          <cell r="E5659">
            <v>8</v>
          </cell>
          <cell r="F5659">
            <v>0.08</v>
          </cell>
        </row>
        <row r="5660">
          <cell r="B5660" t="str">
            <v>0630438</v>
          </cell>
          <cell r="C5660" t="str">
            <v>SNEAKERS AND SPORTS</v>
          </cell>
          <cell r="E5660">
            <v>0</v>
          </cell>
          <cell r="F5660">
            <v>0</v>
          </cell>
        </row>
        <row r="5661">
          <cell r="B5661" t="str">
            <v>0630523</v>
          </cell>
          <cell r="C5661" t="str">
            <v>PRJ INC</v>
          </cell>
          <cell r="E5661">
            <v>0</v>
          </cell>
          <cell r="F5661">
            <v>0</v>
          </cell>
        </row>
        <row r="5662">
          <cell r="B5662" t="str">
            <v>0630526</v>
          </cell>
          <cell r="C5662" t="str">
            <v>PUBLIC SHOE STORE INC</v>
          </cell>
          <cell r="E5662">
            <v>0</v>
          </cell>
          <cell r="F5662">
            <v>0</v>
          </cell>
        </row>
        <row r="5663">
          <cell r="B5663" t="str">
            <v>0630606</v>
          </cell>
          <cell r="C5663" t="str">
            <v>JENNY JON FINE FOOTWEAR CORP</v>
          </cell>
          <cell r="E5663">
            <v>0</v>
          </cell>
          <cell r="F5663">
            <v>0</v>
          </cell>
        </row>
        <row r="5664">
          <cell r="B5664" t="str">
            <v>0630613</v>
          </cell>
          <cell r="C5664" t="str">
            <v>AJ ATHLETICS</v>
          </cell>
          <cell r="E5664">
            <v>7</v>
          </cell>
          <cell r="F5664">
            <v>7.0000000000000007E-2</v>
          </cell>
        </row>
        <row r="5665">
          <cell r="B5665" t="str">
            <v>0630620</v>
          </cell>
          <cell r="C5665" t="str">
            <v>COOKIES DEPARTMENT STORES INC</v>
          </cell>
          <cell r="E5665">
            <v>0</v>
          </cell>
          <cell r="F5665">
            <v>0</v>
          </cell>
        </row>
        <row r="5666">
          <cell r="B5666" t="str">
            <v>0630807</v>
          </cell>
          <cell r="C5666" t="str">
            <v>THE SOLE CONNECTION INC</v>
          </cell>
          <cell r="E5666">
            <v>0</v>
          </cell>
          <cell r="F5666">
            <v>0</v>
          </cell>
        </row>
        <row r="5667">
          <cell r="B5667" t="str">
            <v>0630821</v>
          </cell>
          <cell r="C5667" t="str">
            <v>SR OF MERRICK INC</v>
          </cell>
          <cell r="E5667">
            <v>0</v>
          </cell>
          <cell r="F5667">
            <v>0</v>
          </cell>
        </row>
        <row r="5668">
          <cell r="B5668" t="str">
            <v>0630904</v>
          </cell>
          <cell r="C5668" t="str">
            <v>JDK VENTURES INC</v>
          </cell>
          <cell r="E5668">
            <v>0</v>
          </cell>
          <cell r="F5668">
            <v>0</v>
          </cell>
        </row>
        <row r="5669">
          <cell r="B5669" t="str">
            <v>0631016</v>
          </cell>
          <cell r="C5669" t="str">
            <v>M &amp; S FISHER CORP</v>
          </cell>
          <cell r="E5669">
            <v>7</v>
          </cell>
          <cell r="F5669">
            <v>7.0000000000000007E-2</v>
          </cell>
        </row>
        <row r="5670">
          <cell r="B5670" t="str">
            <v>0631017</v>
          </cell>
          <cell r="C5670" t="str">
            <v>INNOVATIVE RETAIL CONCEPTS LLC</v>
          </cell>
          <cell r="E5670">
            <v>0</v>
          </cell>
          <cell r="F5670">
            <v>0</v>
          </cell>
        </row>
        <row r="5671">
          <cell r="B5671" t="str">
            <v>0631100</v>
          </cell>
          <cell r="C5671" t="str">
            <v>NEW BALANCE RICHMOND WEST</v>
          </cell>
          <cell r="D5671">
            <v>10</v>
          </cell>
          <cell r="E5671">
            <v>0</v>
          </cell>
          <cell r="F5671">
            <v>0.1</v>
          </cell>
        </row>
        <row r="5672">
          <cell r="B5672" t="str">
            <v>0631106</v>
          </cell>
          <cell r="C5672" t="str">
            <v>QVC INC</v>
          </cell>
          <cell r="E5672">
            <v>0</v>
          </cell>
          <cell r="F5672">
            <v>0</v>
          </cell>
        </row>
        <row r="5673">
          <cell r="B5673" t="str">
            <v>0631110</v>
          </cell>
          <cell r="C5673" t="str">
            <v>NEW BALANCE VIRGINIA BEACH</v>
          </cell>
          <cell r="D5673">
            <v>10</v>
          </cell>
          <cell r="E5673">
            <v>0</v>
          </cell>
          <cell r="F5673">
            <v>0.1</v>
          </cell>
        </row>
        <row r="5674">
          <cell r="B5674" t="str">
            <v>0631120</v>
          </cell>
          <cell r="C5674" t="str">
            <v>KIDS "R" US</v>
          </cell>
          <cell r="D5674">
            <v>7</v>
          </cell>
          <cell r="E5674">
            <v>0</v>
          </cell>
          <cell r="F5674">
            <v>7.0000000000000007E-2</v>
          </cell>
        </row>
        <row r="5675">
          <cell r="B5675" t="str">
            <v>0631198</v>
          </cell>
          <cell r="C5675" t="str">
            <v>RUNNERS PACE, LLC.</v>
          </cell>
          <cell r="E5675">
            <v>0</v>
          </cell>
          <cell r="F5675">
            <v>0</v>
          </cell>
        </row>
        <row r="5676">
          <cell r="B5676" t="str">
            <v>0631199</v>
          </cell>
          <cell r="C5676" t="str">
            <v>LOBELS OF SUNRISE INC.</v>
          </cell>
          <cell r="E5676">
            <v>0</v>
          </cell>
          <cell r="F5676">
            <v>0</v>
          </cell>
        </row>
        <row r="5677">
          <cell r="B5677" t="str">
            <v>0631211</v>
          </cell>
          <cell r="C5677" t="str">
            <v>ON THE RUN</v>
          </cell>
          <cell r="E5677">
            <v>0</v>
          </cell>
          <cell r="F5677">
            <v>0</v>
          </cell>
        </row>
        <row r="5678">
          <cell r="B5678" t="str">
            <v>0631218</v>
          </cell>
          <cell r="C5678" t="str">
            <v>SHOEFITTERS INC</v>
          </cell>
          <cell r="E5678">
            <v>0</v>
          </cell>
          <cell r="F5678">
            <v>0</v>
          </cell>
        </row>
        <row r="5679">
          <cell r="B5679" t="str">
            <v>0631220</v>
          </cell>
          <cell r="C5679" t="str">
            <v>CITY SHOES INC</v>
          </cell>
          <cell r="E5679">
            <v>0</v>
          </cell>
          <cell r="F5679">
            <v>0</v>
          </cell>
        </row>
        <row r="5680">
          <cell r="B5680" t="str">
            <v>0631234</v>
          </cell>
          <cell r="C5680" t="str">
            <v>R &amp; R UNIFORMS INC</v>
          </cell>
          <cell r="E5680">
            <v>0</v>
          </cell>
          <cell r="F5680">
            <v>0</v>
          </cell>
        </row>
        <row r="5681">
          <cell r="B5681" t="str">
            <v>0631398</v>
          </cell>
          <cell r="C5681" t="str">
            <v>OFF GEAR INC</v>
          </cell>
          <cell r="E5681">
            <v>0</v>
          </cell>
          <cell r="F5681">
            <v>0</v>
          </cell>
        </row>
        <row r="5682">
          <cell r="B5682" t="str">
            <v>0631544</v>
          </cell>
          <cell r="C5682" t="str">
            <v>R &amp; S</v>
          </cell>
          <cell r="E5682">
            <v>0</v>
          </cell>
          <cell r="F5682">
            <v>0</v>
          </cell>
        </row>
        <row r="5683">
          <cell r="B5683" t="str">
            <v>0631598</v>
          </cell>
          <cell r="C5683" t="str">
            <v>SELBY FIFTH AVENUE</v>
          </cell>
          <cell r="E5683">
            <v>0</v>
          </cell>
          <cell r="F5683">
            <v>0</v>
          </cell>
        </row>
        <row r="5684">
          <cell r="B5684" t="str">
            <v>0631698</v>
          </cell>
          <cell r="C5684" t="str">
            <v>NEW BALANCE CHARLOTTESVILLE</v>
          </cell>
          <cell r="D5684">
            <v>10</v>
          </cell>
          <cell r="E5684">
            <v>0</v>
          </cell>
          <cell r="F5684">
            <v>0.1</v>
          </cell>
        </row>
        <row r="5685">
          <cell r="B5685" t="str">
            <v>0631755</v>
          </cell>
          <cell r="C5685" t="str">
            <v>RONK'S UNIFORM CTR INC</v>
          </cell>
          <cell r="E5685">
            <v>0</v>
          </cell>
          <cell r="F5685">
            <v>0</v>
          </cell>
        </row>
        <row r="5686">
          <cell r="B5686" t="str">
            <v>0631945</v>
          </cell>
          <cell r="C5686" t="str">
            <v>PRO GEAR SPORTS INC</v>
          </cell>
          <cell r="E5686">
            <v>7</v>
          </cell>
          <cell r="F5686">
            <v>7.0000000000000007E-2</v>
          </cell>
        </row>
        <row r="5687">
          <cell r="B5687" t="str">
            <v>0632020</v>
          </cell>
          <cell r="C5687" t="str">
            <v>PROSTHETIC REHABILITATION CENT</v>
          </cell>
          <cell r="E5687">
            <v>0</v>
          </cell>
          <cell r="F5687">
            <v>0</v>
          </cell>
        </row>
        <row r="5688">
          <cell r="B5688" t="str">
            <v>0632295</v>
          </cell>
          <cell r="C5688" t="str">
            <v>PRO SHOE</v>
          </cell>
          <cell r="E5688">
            <v>0</v>
          </cell>
          <cell r="F5688">
            <v>0</v>
          </cell>
        </row>
        <row r="5689">
          <cell r="B5689" t="str">
            <v>0632325</v>
          </cell>
          <cell r="C5689" t="str">
            <v>PRO SPORTS OF OCEANSIDE</v>
          </cell>
          <cell r="E5689">
            <v>7</v>
          </cell>
          <cell r="F5689">
            <v>7.0000000000000007E-2</v>
          </cell>
        </row>
        <row r="5690">
          <cell r="B5690" t="str">
            <v>0632330</v>
          </cell>
          <cell r="C5690" t="str">
            <v>PROP-R-FIT SHOES INC</v>
          </cell>
          <cell r="E5690">
            <v>0</v>
          </cell>
          <cell r="F5690">
            <v>0</v>
          </cell>
        </row>
        <row r="5691">
          <cell r="B5691" t="str">
            <v>0632398</v>
          </cell>
          <cell r="C5691" t="str">
            <v>ATHLETE'S FOOT OF GREENVILLE</v>
          </cell>
          <cell r="E5691">
            <v>0</v>
          </cell>
          <cell r="F5691">
            <v>0</v>
          </cell>
        </row>
        <row r="5692">
          <cell r="B5692" t="str">
            <v>0632398</v>
          </cell>
          <cell r="C5692" t="str">
            <v>ATHLETE'S FOOT OF GREENVILLE</v>
          </cell>
          <cell r="E5692">
            <v>7</v>
          </cell>
          <cell r="F5692">
            <v>7.0000000000000007E-2</v>
          </cell>
        </row>
        <row r="5693">
          <cell r="B5693" t="str">
            <v>0632498</v>
          </cell>
          <cell r="C5693" t="str">
            <v>ELEGANT SHOES INC</v>
          </cell>
          <cell r="E5693">
            <v>0</v>
          </cell>
          <cell r="F5693">
            <v>0</v>
          </cell>
        </row>
        <row r="5694">
          <cell r="B5694" t="str">
            <v>0632499</v>
          </cell>
          <cell r="C5694" t="str">
            <v>LEVCO FOOTWEAR GROUP</v>
          </cell>
          <cell r="E5694">
            <v>0</v>
          </cell>
          <cell r="F5694">
            <v>0</v>
          </cell>
        </row>
        <row r="5695">
          <cell r="B5695" t="str">
            <v>0632511</v>
          </cell>
          <cell r="C5695" t="str">
            <v>NORWICH SHOE CO.INC</v>
          </cell>
          <cell r="E5695">
            <v>0</v>
          </cell>
          <cell r="F5695">
            <v>0</v>
          </cell>
        </row>
        <row r="5696">
          <cell r="B5696" t="str">
            <v>0632554</v>
          </cell>
          <cell r="C5696" t="str">
            <v>PRO SHOP INC</v>
          </cell>
          <cell r="E5696">
            <v>0</v>
          </cell>
          <cell r="F5696">
            <v>0</v>
          </cell>
        </row>
        <row r="5697">
          <cell r="B5697" t="str">
            <v>0632561</v>
          </cell>
          <cell r="C5697" t="str">
            <v>MORRIS SHOES</v>
          </cell>
          <cell r="E5697">
            <v>0</v>
          </cell>
          <cell r="F5697">
            <v>0</v>
          </cell>
        </row>
        <row r="5698">
          <cell r="B5698" t="str">
            <v>0632594</v>
          </cell>
          <cell r="C5698" t="str">
            <v>PROPEROUS TOO LTD</v>
          </cell>
          <cell r="E5698">
            <v>0</v>
          </cell>
          <cell r="F5698">
            <v>0</v>
          </cell>
        </row>
        <row r="5699">
          <cell r="B5699" t="str">
            <v>0632600</v>
          </cell>
          <cell r="C5699" t="str">
            <v>PRO SNEAKER'S INC</v>
          </cell>
          <cell r="E5699">
            <v>0</v>
          </cell>
          <cell r="F5699">
            <v>0</v>
          </cell>
        </row>
        <row r="5700">
          <cell r="B5700" t="str">
            <v>0632761</v>
          </cell>
          <cell r="C5700" t="str">
            <v>PRO WORLD</v>
          </cell>
          <cell r="E5700">
            <v>0</v>
          </cell>
          <cell r="F5700">
            <v>0</v>
          </cell>
        </row>
        <row r="5701">
          <cell r="B5701" t="str">
            <v>0632798</v>
          </cell>
          <cell r="C5701" t="str">
            <v>WORKINGMAN'S FAMILY STORE</v>
          </cell>
          <cell r="E5701">
            <v>0</v>
          </cell>
          <cell r="F5701">
            <v>0</v>
          </cell>
        </row>
        <row r="5702">
          <cell r="B5702" t="str">
            <v>0632861</v>
          </cell>
          <cell r="C5702" t="str">
            <v>PURPURI SHOES</v>
          </cell>
          <cell r="E5702">
            <v>0</v>
          </cell>
          <cell r="F5702">
            <v>0</v>
          </cell>
        </row>
        <row r="5703">
          <cell r="B5703" t="str">
            <v>0632917</v>
          </cell>
          <cell r="C5703" t="str">
            <v>PRO SPORTS OF LONG BEACH</v>
          </cell>
          <cell r="E5703">
            <v>0</v>
          </cell>
          <cell r="F5703">
            <v>0</v>
          </cell>
        </row>
        <row r="5704">
          <cell r="B5704" t="str">
            <v>0632957</v>
          </cell>
          <cell r="C5704" t="str">
            <v>R &amp; H WOOLF</v>
          </cell>
          <cell r="E5704">
            <v>0</v>
          </cell>
          <cell r="F5704">
            <v>0</v>
          </cell>
        </row>
        <row r="5705">
          <cell r="B5705" t="str">
            <v>0632958</v>
          </cell>
          <cell r="C5705" t="str">
            <v>QUEUE BUSINESS SYSTEMS</v>
          </cell>
          <cell r="E5705">
            <v>0</v>
          </cell>
          <cell r="F5705">
            <v>0</v>
          </cell>
        </row>
        <row r="5706">
          <cell r="B5706" t="str">
            <v>0632960</v>
          </cell>
          <cell r="C5706" t="str">
            <v>R&amp;R SPORTS SHOP</v>
          </cell>
          <cell r="E5706">
            <v>0</v>
          </cell>
          <cell r="F5706">
            <v>0</v>
          </cell>
        </row>
        <row r="5707">
          <cell r="B5707" t="str">
            <v>0633183</v>
          </cell>
          <cell r="C5707" t="str">
            <v>URBAN ATHLETICS LLC -ELITE</v>
          </cell>
          <cell r="E5707">
            <v>8</v>
          </cell>
          <cell r="F5707">
            <v>0.08</v>
          </cell>
        </row>
        <row r="5708">
          <cell r="B5708" t="str">
            <v>0633336</v>
          </cell>
          <cell r="C5708" t="str">
            <v>RACQUET SPORTS, INC</v>
          </cell>
          <cell r="E5708">
            <v>0</v>
          </cell>
          <cell r="F5708">
            <v>0</v>
          </cell>
        </row>
        <row r="5709">
          <cell r="B5709" t="str">
            <v>0633412</v>
          </cell>
          <cell r="C5709" t="str">
            <v>RACQUET SHACK</v>
          </cell>
          <cell r="E5709">
            <v>0</v>
          </cell>
          <cell r="F5709">
            <v>0</v>
          </cell>
        </row>
        <row r="5710">
          <cell r="B5710" t="str">
            <v>0633577</v>
          </cell>
          <cell r="C5710" t="str">
            <v>RAGGED MTN RUN'G SHOP INC</v>
          </cell>
          <cell r="E5710">
            <v>0</v>
          </cell>
          <cell r="F5710">
            <v>0</v>
          </cell>
        </row>
        <row r="5711">
          <cell r="B5711" t="str">
            <v>0633605</v>
          </cell>
          <cell r="C5711" t="str">
            <v>RANKIN'S HARDWARE, INC</v>
          </cell>
          <cell r="E5711">
            <v>0</v>
          </cell>
          <cell r="F5711">
            <v>0</v>
          </cell>
        </row>
        <row r="5712">
          <cell r="B5712" t="str">
            <v>0633620</v>
          </cell>
          <cell r="C5712" t="str">
            <v>RECREATION UNLIMITED, INC</v>
          </cell>
          <cell r="E5712">
            <v>0</v>
          </cell>
          <cell r="F5712">
            <v>0</v>
          </cell>
        </row>
        <row r="5713">
          <cell r="B5713" t="str">
            <v>0633683</v>
          </cell>
          <cell r="C5713" t="str">
            <v>RAMROD MEN'S SHOP, INC</v>
          </cell>
          <cell r="E5713">
            <v>0</v>
          </cell>
          <cell r="F5713">
            <v>0</v>
          </cell>
        </row>
        <row r="5714">
          <cell r="B5714" t="str">
            <v>0633798</v>
          </cell>
          <cell r="C5714" t="str">
            <v>ROADRUNNER -ELITE</v>
          </cell>
          <cell r="E5714">
            <v>8</v>
          </cell>
          <cell r="F5714">
            <v>0.08</v>
          </cell>
        </row>
        <row r="5715">
          <cell r="B5715" t="str">
            <v>0633800</v>
          </cell>
          <cell r="C5715" t="str">
            <v>ROAD RUNNERS SHOP</v>
          </cell>
          <cell r="E5715">
            <v>0</v>
          </cell>
          <cell r="F5715">
            <v>0</v>
          </cell>
        </row>
        <row r="5716">
          <cell r="B5716" t="str">
            <v>0633887</v>
          </cell>
          <cell r="C5716" t="str">
            <v>RACQUET &amp; JOG -ELITE</v>
          </cell>
          <cell r="E5716">
            <v>0</v>
          </cell>
          <cell r="F5716">
            <v>0</v>
          </cell>
        </row>
        <row r="5717">
          <cell r="B5717" t="str">
            <v>0633887</v>
          </cell>
          <cell r="C5717" t="str">
            <v>RACQUET &amp; JOG -ELITE</v>
          </cell>
          <cell r="E5717">
            <v>8</v>
          </cell>
          <cell r="F5717">
            <v>0.08</v>
          </cell>
        </row>
        <row r="5718">
          <cell r="B5718" t="str">
            <v>0633899</v>
          </cell>
          <cell r="C5718" t="str">
            <v>RAYMAN ORTHOPEDICS</v>
          </cell>
          <cell r="E5718">
            <v>0</v>
          </cell>
          <cell r="F5718">
            <v>0</v>
          </cell>
        </row>
        <row r="5719">
          <cell r="B5719" t="str">
            <v>0633999</v>
          </cell>
          <cell r="C5719" t="str">
            <v>RITESTEP CORP -- F R RICHEY SH</v>
          </cell>
          <cell r="E5719">
            <v>8</v>
          </cell>
          <cell r="F5719">
            <v>0.08</v>
          </cell>
        </row>
        <row r="5720">
          <cell r="B5720" t="str">
            <v>0634042</v>
          </cell>
          <cell r="C5720" t="str">
            <v>RAMSEY OUTDOOR STORES</v>
          </cell>
          <cell r="E5720">
            <v>5</v>
          </cell>
          <cell r="F5720">
            <v>0.05</v>
          </cell>
        </row>
        <row r="5721">
          <cell r="B5721" t="str">
            <v>0634042</v>
          </cell>
          <cell r="C5721" t="str">
            <v>RAMSEY OUTDOOR STORES</v>
          </cell>
          <cell r="E5721">
            <v>6</v>
          </cell>
          <cell r="F5721">
            <v>0.06</v>
          </cell>
        </row>
        <row r="5722">
          <cell r="B5722" t="str">
            <v>0634077</v>
          </cell>
          <cell r="C5722" t="str">
            <v>RANDALS SHOES</v>
          </cell>
          <cell r="E5722">
            <v>0</v>
          </cell>
          <cell r="F5722">
            <v>0</v>
          </cell>
        </row>
        <row r="5723">
          <cell r="B5723" t="str">
            <v>0634080</v>
          </cell>
          <cell r="C5723" t="str">
            <v>RASPBERRY SPORTS</v>
          </cell>
          <cell r="E5723">
            <v>0</v>
          </cell>
          <cell r="F5723">
            <v>0</v>
          </cell>
        </row>
        <row r="5724">
          <cell r="B5724" t="str">
            <v>0634080</v>
          </cell>
          <cell r="C5724" t="str">
            <v>RASPBERRY SPORTS</v>
          </cell>
          <cell r="E5724">
            <v>6</v>
          </cell>
          <cell r="F5724">
            <v>0.06</v>
          </cell>
        </row>
        <row r="5725">
          <cell r="B5725" t="str">
            <v>0634086</v>
          </cell>
          <cell r="C5725" t="str">
            <v>RAZKO ASSOC INC</v>
          </cell>
          <cell r="E5725">
            <v>0</v>
          </cell>
          <cell r="F5725">
            <v>0</v>
          </cell>
        </row>
        <row r="5726">
          <cell r="B5726" t="str">
            <v>0634089</v>
          </cell>
          <cell r="C5726" t="str">
            <v>RICHARD'S FINE FOOTWEAR</v>
          </cell>
          <cell r="E5726">
            <v>0</v>
          </cell>
          <cell r="F5726">
            <v>0</v>
          </cell>
        </row>
        <row r="5727">
          <cell r="B5727" t="str">
            <v>0634093</v>
          </cell>
          <cell r="C5727" t="str">
            <v>RIGHT APPROACH</v>
          </cell>
          <cell r="D5727">
            <v>0</v>
          </cell>
          <cell r="E5727">
            <v>8</v>
          </cell>
          <cell r="F5727">
            <v>0.08</v>
          </cell>
        </row>
        <row r="5728">
          <cell r="B5728" t="str">
            <v>0634114</v>
          </cell>
          <cell r="C5728" t="str">
            <v>RED WING SHOE STORE</v>
          </cell>
          <cell r="E5728">
            <v>0</v>
          </cell>
          <cell r="F5728">
            <v>0</v>
          </cell>
        </row>
        <row r="5729">
          <cell r="B5729" t="str">
            <v>0634183</v>
          </cell>
          <cell r="C5729" t="str">
            <v>RICHARD SHOES INC</v>
          </cell>
          <cell r="E5729">
            <v>0</v>
          </cell>
          <cell r="F5729">
            <v>0</v>
          </cell>
        </row>
        <row r="5730">
          <cell r="B5730" t="str">
            <v>0634250</v>
          </cell>
          <cell r="C5730" t="str">
            <v>READ SHOE CO OF PLATTSBURGH, I</v>
          </cell>
          <cell r="E5730">
            <v>0</v>
          </cell>
          <cell r="F5730">
            <v>0</v>
          </cell>
        </row>
        <row r="5731">
          <cell r="B5731" t="str">
            <v>0634344</v>
          </cell>
          <cell r="C5731" t="str">
            <v>REGAN'S QUALITY SHOES  INC</v>
          </cell>
          <cell r="E5731">
            <v>0</v>
          </cell>
          <cell r="F5731">
            <v>0</v>
          </cell>
        </row>
        <row r="5732">
          <cell r="B5732" t="str">
            <v>0634399</v>
          </cell>
          <cell r="C5732" t="str">
            <v>RAYS SPORT SHOP INC</v>
          </cell>
          <cell r="E5732">
            <v>0</v>
          </cell>
          <cell r="F5732">
            <v>0</v>
          </cell>
        </row>
        <row r="5733">
          <cell r="B5733" t="str">
            <v>0634433</v>
          </cell>
          <cell r="C5733" t="str">
            <v>RENART'S SNEAKERS INC</v>
          </cell>
          <cell r="E5733">
            <v>0</v>
          </cell>
          <cell r="F5733">
            <v>0</v>
          </cell>
        </row>
        <row r="5734">
          <cell r="B5734" t="str">
            <v>0634490</v>
          </cell>
          <cell r="C5734" t="str">
            <v>RHUBARB SPORTS LTD</v>
          </cell>
          <cell r="E5734">
            <v>0</v>
          </cell>
          <cell r="F5734">
            <v>0</v>
          </cell>
        </row>
        <row r="5735">
          <cell r="B5735" t="str">
            <v>0634499</v>
          </cell>
          <cell r="C5735" t="str">
            <v>RICHARD YORK OF PATCHOGUE</v>
          </cell>
          <cell r="E5735">
            <v>0</v>
          </cell>
          <cell r="F5735">
            <v>0</v>
          </cell>
        </row>
        <row r="5736">
          <cell r="B5736" t="str">
            <v>0634511</v>
          </cell>
          <cell r="C5736" t="str">
            <v>RICHARD YORK OF RIVERHEAD, INC</v>
          </cell>
          <cell r="E5736">
            <v>0</v>
          </cell>
          <cell r="F5736">
            <v>0</v>
          </cell>
        </row>
        <row r="5737">
          <cell r="B5737" t="str">
            <v>0634515</v>
          </cell>
          <cell r="C5737" t="str">
            <v>RICH'S WORLD OF SPORTS</v>
          </cell>
          <cell r="E5737">
            <v>0</v>
          </cell>
          <cell r="F5737">
            <v>0</v>
          </cell>
        </row>
        <row r="5738">
          <cell r="B5738" t="str">
            <v>0634521</v>
          </cell>
          <cell r="C5738" t="str">
            <v>ROGOVSKY SHOE CENTER INC</v>
          </cell>
          <cell r="E5738">
            <v>0</v>
          </cell>
          <cell r="F5738">
            <v>0</v>
          </cell>
        </row>
        <row r="5739">
          <cell r="B5739" t="str">
            <v>0634531</v>
          </cell>
          <cell r="C5739" t="str">
            <v>RICHARD'S BUSTER BROWN</v>
          </cell>
          <cell r="E5739">
            <v>0</v>
          </cell>
          <cell r="F5739">
            <v>0</v>
          </cell>
        </row>
        <row r="5740">
          <cell r="B5740" t="str">
            <v>0634560</v>
          </cell>
          <cell r="C5740" t="str">
            <v>ROYAL LEATHER GOODS, INC</v>
          </cell>
          <cell r="E5740">
            <v>0</v>
          </cell>
          <cell r="F5740">
            <v>0</v>
          </cell>
        </row>
        <row r="5741">
          <cell r="B5741" t="str">
            <v>0634590</v>
          </cell>
          <cell r="C5741" t="str">
            <v>RICHTERS</v>
          </cell>
          <cell r="E5741">
            <v>0</v>
          </cell>
          <cell r="F5741">
            <v>0</v>
          </cell>
        </row>
        <row r="5742">
          <cell r="B5742" t="str">
            <v>0634602</v>
          </cell>
          <cell r="C5742" t="str">
            <v>RIVERSIDE SPORTING GOODS</v>
          </cell>
          <cell r="E5742">
            <v>0</v>
          </cell>
          <cell r="F5742">
            <v>0</v>
          </cell>
        </row>
        <row r="5743">
          <cell r="B5743" t="str">
            <v>0634665</v>
          </cell>
          <cell r="C5743" t="str">
            <v>RICKS SPORTS APPAREL</v>
          </cell>
          <cell r="E5743">
            <v>0</v>
          </cell>
          <cell r="F5743">
            <v>0</v>
          </cell>
        </row>
        <row r="5744">
          <cell r="B5744" t="str">
            <v>0634782</v>
          </cell>
          <cell r="C5744" t="str">
            <v>ROBERT'S DEPT. STORES INC.</v>
          </cell>
          <cell r="E5744">
            <v>0</v>
          </cell>
          <cell r="F5744">
            <v>0</v>
          </cell>
        </row>
        <row r="5745">
          <cell r="B5745" t="str">
            <v>0634800</v>
          </cell>
          <cell r="C5745" t="str">
            <v>RORICH, INC</v>
          </cell>
          <cell r="E5745">
            <v>0</v>
          </cell>
          <cell r="F5745">
            <v>0</v>
          </cell>
        </row>
        <row r="5746">
          <cell r="B5746" t="str">
            <v>0634809</v>
          </cell>
          <cell r="C5746" t="str">
            <v>ROKL-STAR INC</v>
          </cell>
          <cell r="E5746">
            <v>0</v>
          </cell>
          <cell r="F5746">
            <v>0</v>
          </cell>
        </row>
        <row r="5747">
          <cell r="B5747" t="str">
            <v>0634816</v>
          </cell>
          <cell r="C5747" t="str">
            <v>ROG TRADING CORP.</v>
          </cell>
          <cell r="E5747">
            <v>0</v>
          </cell>
          <cell r="F5747">
            <v>0</v>
          </cell>
        </row>
        <row r="5748">
          <cell r="B5748" t="str">
            <v>0634820</v>
          </cell>
          <cell r="C5748" t="str">
            <v>ROBERT S FRIELICH INC</v>
          </cell>
          <cell r="E5748">
            <v>0</v>
          </cell>
          <cell r="F5748">
            <v>0</v>
          </cell>
        </row>
        <row r="5749">
          <cell r="B5749" t="str">
            <v>0634835</v>
          </cell>
          <cell r="C5749" t="str">
            <v>ROG TUCKMAN CORP</v>
          </cell>
          <cell r="E5749">
            <v>0</v>
          </cell>
          <cell r="F5749">
            <v>0</v>
          </cell>
        </row>
        <row r="5750">
          <cell r="B5750" t="str">
            <v>0634840</v>
          </cell>
          <cell r="C5750" t="str">
            <v>ROBINHOOD SURPLS CTR INC.</v>
          </cell>
          <cell r="E5750">
            <v>0</v>
          </cell>
          <cell r="F5750">
            <v>0</v>
          </cell>
        </row>
        <row r="5751">
          <cell r="B5751" t="str">
            <v>0634925</v>
          </cell>
          <cell r="C5751" t="str">
            <v>ROSEBUD SHOES INC.</v>
          </cell>
          <cell r="E5751">
            <v>0</v>
          </cell>
          <cell r="F5751">
            <v>0</v>
          </cell>
        </row>
        <row r="5752">
          <cell r="B5752" t="str">
            <v>0634948</v>
          </cell>
          <cell r="C5752" t="str">
            <v>ROYALE SPORTING GOODS</v>
          </cell>
          <cell r="E5752">
            <v>0</v>
          </cell>
          <cell r="F5752">
            <v>0</v>
          </cell>
        </row>
        <row r="5753">
          <cell r="B5753" t="str">
            <v>0634950</v>
          </cell>
          <cell r="C5753" t="str">
            <v>ROYAL FAMILY SHOES</v>
          </cell>
          <cell r="E5753">
            <v>0</v>
          </cell>
          <cell r="F5753">
            <v>0</v>
          </cell>
        </row>
        <row r="5754">
          <cell r="B5754" t="str">
            <v>0635001</v>
          </cell>
          <cell r="C5754" t="str">
            <v>ROSIE'S COMFORT SHOES</v>
          </cell>
          <cell r="E5754">
            <v>0</v>
          </cell>
          <cell r="F5754">
            <v>0</v>
          </cell>
        </row>
        <row r="5755">
          <cell r="B5755" t="str">
            <v>0635006</v>
          </cell>
          <cell r="C5755" t="str">
            <v>RUBBER SOLE</v>
          </cell>
          <cell r="E5755">
            <v>0</v>
          </cell>
          <cell r="F5755">
            <v>0</v>
          </cell>
        </row>
        <row r="5756">
          <cell r="B5756" t="str">
            <v>0635061</v>
          </cell>
          <cell r="C5756" t="str">
            <v>LOUIS RUBENSTEIN &amp; SON INC</v>
          </cell>
          <cell r="E5756">
            <v>0</v>
          </cell>
          <cell r="F5756">
            <v>0</v>
          </cell>
        </row>
        <row r="5757">
          <cell r="B5757" t="str">
            <v>0635103</v>
          </cell>
          <cell r="C5757" t="str">
            <v>RUDO SPORTS INC</v>
          </cell>
          <cell r="E5757">
            <v>0</v>
          </cell>
          <cell r="F5757">
            <v>0</v>
          </cell>
        </row>
        <row r="5758">
          <cell r="B5758" t="str">
            <v>0635110</v>
          </cell>
          <cell r="C5758" t="str">
            <v>SANDBOX BOOTERY INC</v>
          </cell>
          <cell r="E5758">
            <v>0</v>
          </cell>
          <cell r="F5758">
            <v>0</v>
          </cell>
        </row>
        <row r="5759">
          <cell r="B5759" t="str">
            <v>0635124</v>
          </cell>
          <cell r="C5759" t="str">
            <v>RUNNER'S CORNER</v>
          </cell>
          <cell r="E5759">
            <v>0</v>
          </cell>
          <cell r="F5759">
            <v>0</v>
          </cell>
        </row>
        <row r="5760">
          <cell r="B5760" t="str">
            <v>0635151</v>
          </cell>
          <cell r="C5760" t="str">
            <v>JAMMS LLC     -ELITE</v>
          </cell>
          <cell r="D5760">
            <v>8</v>
          </cell>
          <cell r="E5760">
            <v>0</v>
          </cell>
          <cell r="F5760">
            <v>0.08</v>
          </cell>
        </row>
        <row r="5761">
          <cell r="B5761" t="str">
            <v>0635245</v>
          </cell>
          <cell r="C5761" t="str">
            <v>RUNAROUND</v>
          </cell>
          <cell r="E5761">
            <v>0</v>
          </cell>
          <cell r="F5761">
            <v>0</v>
          </cell>
        </row>
        <row r="5762">
          <cell r="B5762" t="str">
            <v>0635278</v>
          </cell>
          <cell r="C5762" t="str">
            <v>RUN AROUND</v>
          </cell>
          <cell r="E5762">
            <v>0</v>
          </cell>
          <cell r="F5762">
            <v>0</v>
          </cell>
        </row>
        <row r="5763">
          <cell r="B5763" t="str">
            <v>0635300</v>
          </cell>
          <cell r="C5763" t="str">
            <v>RUANE'S UNIFORMS</v>
          </cell>
          <cell r="E5763">
            <v>0</v>
          </cell>
          <cell r="F5763">
            <v>0</v>
          </cell>
        </row>
        <row r="5764">
          <cell r="B5764" t="str">
            <v>0635428</v>
          </cell>
          <cell r="C5764" t="str">
            <v>RUNNER BILLS INC -ELITE</v>
          </cell>
          <cell r="E5764">
            <v>8</v>
          </cell>
          <cell r="F5764">
            <v>0.08</v>
          </cell>
        </row>
        <row r="5765">
          <cell r="B5765" t="str">
            <v>0635800</v>
          </cell>
          <cell r="C5765" t="str">
            <v>RUN FOR IT, INC</v>
          </cell>
          <cell r="E5765">
            <v>0</v>
          </cell>
          <cell r="F5765">
            <v>0</v>
          </cell>
        </row>
        <row r="5766">
          <cell r="B5766" t="str">
            <v>0635900</v>
          </cell>
          <cell r="C5766" t="str">
            <v>BEL-REG INC</v>
          </cell>
          <cell r="E5766">
            <v>0</v>
          </cell>
          <cell r="F5766">
            <v>0</v>
          </cell>
        </row>
        <row r="5767">
          <cell r="B5767" t="str">
            <v>0635911</v>
          </cell>
          <cell r="C5767" t="str">
            <v>RUBBER SOLE</v>
          </cell>
          <cell r="E5767">
            <v>0</v>
          </cell>
          <cell r="F5767">
            <v>0</v>
          </cell>
        </row>
        <row r="5768">
          <cell r="B5768" t="str">
            <v>0635950</v>
          </cell>
          <cell r="C5768" t="str">
            <v>RUNNERS EDGE WEST -ELITE</v>
          </cell>
          <cell r="E5768">
            <v>8</v>
          </cell>
          <cell r="F5768">
            <v>0.08</v>
          </cell>
        </row>
        <row r="5769">
          <cell r="B5769" t="str">
            <v>0635958</v>
          </cell>
          <cell r="C5769" t="str">
            <v>SPORTS TOWN</v>
          </cell>
          <cell r="E5769">
            <v>7</v>
          </cell>
          <cell r="F5769">
            <v>7.0000000000000007E-2</v>
          </cell>
        </row>
        <row r="5770">
          <cell r="B5770" t="str">
            <v>0636041</v>
          </cell>
          <cell r="C5770" t="str">
            <v>MR JOHN'S APPAREL SHOP INC</v>
          </cell>
          <cell r="E5770">
            <v>0</v>
          </cell>
          <cell r="F5770">
            <v>0</v>
          </cell>
        </row>
        <row r="5771">
          <cell r="B5771" t="str">
            <v>0636217</v>
          </cell>
          <cell r="C5771" t="str">
            <v>RUNNERS ROOST SOUTH, INC</v>
          </cell>
          <cell r="E5771">
            <v>0</v>
          </cell>
          <cell r="F5771">
            <v>0</v>
          </cell>
        </row>
        <row r="5772">
          <cell r="B5772" t="str">
            <v>0636322</v>
          </cell>
          <cell r="C5772" t="str">
            <v>SPARTAN SPORTS</v>
          </cell>
          <cell r="E5772">
            <v>0</v>
          </cell>
          <cell r="F5772">
            <v>0</v>
          </cell>
        </row>
        <row r="5773">
          <cell r="B5773" t="str">
            <v>0636327</v>
          </cell>
          <cell r="C5773" t="str">
            <v>ATHLETIC ANNEX</v>
          </cell>
          <cell r="E5773">
            <v>0</v>
          </cell>
          <cell r="F5773">
            <v>0</v>
          </cell>
        </row>
        <row r="5774">
          <cell r="B5774" t="str">
            <v>0636500</v>
          </cell>
          <cell r="C5774" t="str">
            <v>RUBY SHOES, INC</v>
          </cell>
          <cell r="E5774">
            <v>0</v>
          </cell>
          <cell r="F5774">
            <v>0</v>
          </cell>
        </row>
        <row r="5775">
          <cell r="B5775" t="str">
            <v>0636533</v>
          </cell>
          <cell r="C5775" t="str">
            <v>RUNNER'S SHOP</v>
          </cell>
          <cell r="E5775">
            <v>0</v>
          </cell>
          <cell r="F5775">
            <v>0</v>
          </cell>
        </row>
        <row r="5776">
          <cell r="B5776" t="str">
            <v>0636689</v>
          </cell>
          <cell r="C5776" t="str">
            <v>SPORTS OUTLET INC</v>
          </cell>
          <cell r="E5776">
            <v>0</v>
          </cell>
          <cell r="F5776">
            <v>0</v>
          </cell>
        </row>
        <row r="5777">
          <cell r="B5777" t="str">
            <v>0636919</v>
          </cell>
          <cell r="C5777" t="str">
            <v>SPECIAL SPORTS</v>
          </cell>
          <cell r="E5777">
            <v>0</v>
          </cell>
          <cell r="F5777">
            <v>0</v>
          </cell>
        </row>
        <row r="5778">
          <cell r="B5778" t="str">
            <v>0637037</v>
          </cell>
          <cell r="C5778" t="str">
            <v>RUNNING PLUS SPORTS SHOP</v>
          </cell>
          <cell r="E5778">
            <v>0</v>
          </cell>
          <cell r="F5778">
            <v>0</v>
          </cell>
        </row>
        <row r="5779">
          <cell r="B5779" t="str">
            <v>0637058</v>
          </cell>
          <cell r="C5779" t="str">
            <v>RUNNING ETCETRA, LTD -ELITE</v>
          </cell>
          <cell r="E5779">
            <v>8</v>
          </cell>
          <cell r="F5779">
            <v>0.08</v>
          </cell>
        </row>
        <row r="5780">
          <cell r="B5780" t="str">
            <v>0637858</v>
          </cell>
          <cell r="C5780" t="str">
            <v>RUNNING START</v>
          </cell>
          <cell r="E5780">
            <v>0</v>
          </cell>
          <cell r="F5780">
            <v>0</v>
          </cell>
        </row>
        <row r="5781">
          <cell r="B5781" t="str">
            <v>0638315</v>
          </cell>
          <cell r="C5781" t="str">
            <v>SANDHU ENTERPRISE INC</v>
          </cell>
          <cell r="E5781">
            <v>0</v>
          </cell>
          <cell r="F5781">
            <v>0</v>
          </cell>
        </row>
        <row r="5782">
          <cell r="B5782" t="str">
            <v>0638427</v>
          </cell>
          <cell r="C5782" t="str">
            <v>SAM SAN</v>
          </cell>
          <cell r="E5782">
            <v>0</v>
          </cell>
          <cell r="F5782">
            <v>0</v>
          </cell>
        </row>
        <row r="5783">
          <cell r="B5783" t="str">
            <v>0638668</v>
          </cell>
          <cell r="C5783" t="str">
            <v>RUNNING STORE-elite</v>
          </cell>
          <cell r="E5783">
            <v>0</v>
          </cell>
          <cell r="F5783">
            <v>0</v>
          </cell>
        </row>
        <row r="5784">
          <cell r="B5784" t="str">
            <v>0638983</v>
          </cell>
          <cell r="C5784" t="str">
            <v>SAM'S ON THE MARKET INC</v>
          </cell>
          <cell r="E5784">
            <v>0</v>
          </cell>
          <cell r="F5784">
            <v>0</v>
          </cell>
        </row>
        <row r="5785">
          <cell r="B5785" t="str">
            <v>0639042</v>
          </cell>
          <cell r="C5785" t="str">
            <v>SHOEDINI.COM</v>
          </cell>
          <cell r="E5785">
            <v>0</v>
          </cell>
          <cell r="F5785">
            <v>0</v>
          </cell>
        </row>
        <row r="5786">
          <cell r="B5786" t="str">
            <v>0639129</v>
          </cell>
          <cell r="C5786" t="str">
            <v>SCHEME CORP</v>
          </cell>
          <cell r="E5786">
            <v>0</v>
          </cell>
          <cell r="F5786">
            <v>0</v>
          </cell>
        </row>
        <row r="5787">
          <cell r="B5787" t="str">
            <v>0639190</v>
          </cell>
          <cell r="C5787" t="str">
            <v>RUTHERFORD SPT GDS D.I.P.</v>
          </cell>
          <cell r="E5787">
            <v>0</v>
          </cell>
          <cell r="F5787">
            <v>0</v>
          </cell>
        </row>
        <row r="5788">
          <cell r="B5788" t="str">
            <v>0639192</v>
          </cell>
          <cell r="C5788" t="str">
            <v>RYE SHOE STORE</v>
          </cell>
          <cell r="E5788">
            <v>0</v>
          </cell>
          <cell r="F5788">
            <v>0</v>
          </cell>
        </row>
        <row r="5789">
          <cell r="B5789" t="str">
            <v>0639212</v>
          </cell>
          <cell r="C5789" t="str">
            <v>S &amp; D MENSWEAR INC</v>
          </cell>
          <cell r="E5789">
            <v>0</v>
          </cell>
          <cell r="F5789">
            <v>0</v>
          </cell>
        </row>
        <row r="5790">
          <cell r="B5790" t="str">
            <v>0639251</v>
          </cell>
          <cell r="C5790" t="str">
            <v>S &amp; A SHOES, INC.</v>
          </cell>
          <cell r="E5790">
            <v>0</v>
          </cell>
          <cell r="F5790">
            <v>0</v>
          </cell>
        </row>
        <row r="5791">
          <cell r="B5791" t="str">
            <v>0639320</v>
          </cell>
          <cell r="C5791" t="str">
            <v>S &amp; B CLOTHING &amp; SPORTING GOOD</v>
          </cell>
          <cell r="E5791">
            <v>0</v>
          </cell>
          <cell r="F5791">
            <v>0</v>
          </cell>
        </row>
        <row r="5792">
          <cell r="B5792" t="str">
            <v>0639379</v>
          </cell>
          <cell r="C5792" t="str">
            <v>SAFETY LEAGUE INC</v>
          </cell>
          <cell r="E5792">
            <v>0</v>
          </cell>
          <cell r="F5792">
            <v>0</v>
          </cell>
        </row>
        <row r="5793">
          <cell r="B5793" t="str">
            <v>0639391</v>
          </cell>
          <cell r="C5793" t="str">
            <v>SAM'S STORE</v>
          </cell>
          <cell r="E5793">
            <v>0</v>
          </cell>
          <cell r="F5793">
            <v>0</v>
          </cell>
        </row>
        <row r="5794">
          <cell r="B5794" t="str">
            <v>0639401</v>
          </cell>
          <cell r="C5794" t="str">
            <v>SAN-BOR SPORTS EQUIPMENT &amp; SUP</v>
          </cell>
          <cell r="E5794">
            <v>0</v>
          </cell>
          <cell r="F5794">
            <v>0</v>
          </cell>
        </row>
        <row r="5795">
          <cell r="B5795" t="str">
            <v>0639403</v>
          </cell>
          <cell r="C5795" t="str">
            <v>SALCE SPORTSWEAR INC</v>
          </cell>
          <cell r="E5795">
            <v>0</v>
          </cell>
          <cell r="F5795">
            <v>0</v>
          </cell>
        </row>
        <row r="5796">
          <cell r="B5796" t="str">
            <v>0639412</v>
          </cell>
          <cell r="C5796" t="str">
            <v>SAND-BAR INC</v>
          </cell>
          <cell r="E5796">
            <v>0</v>
          </cell>
          <cell r="F5796">
            <v>0</v>
          </cell>
        </row>
        <row r="5797">
          <cell r="B5797" t="str">
            <v>0639417</v>
          </cell>
          <cell r="C5797" t="str">
            <v>SAL'S SNEAKER'S</v>
          </cell>
          <cell r="E5797">
            <v>0</v>
          </cell>
          <cell r="F5797">
            <v>0</v>
          </cell>
        </row>
        <row r="5798">
          <cell r="B5798" t="str">
            <v>0639419</v>
          </cell>
          <cell r="C5798" t="str">
            <v>SANFORD &amp; SONS</v>
          </cell>
          <cell r="E5798">
            <v>0</v>
          </cell>
          <cell r="F5798">
            <v>0</v>
          </cell>
        </row>
        <row r="5799">
          <cell r="B5799" t="str">
            <v>0639422</v>
          </cell>
          <cell r="C5799" t="str">
            <v>SPORT SHOETOWN INC</v>
          </cell>
          <cell r="E5799">
            <v>0</v>
          </cell>
          <cell r="F5799">
            <v>0</v>
          </cell>
        </row>
        <row r="5800">
          <cell r="B5800" t="str">
            <v>0639423</v>
          </cell>
          <cell r="C5800" t="str">
            <v>BASICS FOOTWEAR CORP</v>
          </cell>
          <cell r="E5800">
            <v>0</v>
          </cell>
          <cell r="F5800">
            <v>0</v>
          </cell>
        </row>
        <row r="5801">
          <cell r="B5801" t="str">
            <v>0639438</v>
          </cell>
          <cell r="C5801" t="str">
            <v>SAMSON FOOTWEAR</v>
          </cell>
          <cell r="E5801">
            <v>0</v>
          </cell>
          <cell r="F5801">
            <v>0</v>
          </cell>
        </row>
        <row r="5802">
          <cell r="B5802" t="str">
            <v>0639451</v>
          </cell>
          <cell r="C5802" t="str">
            <v>PRO SHOP/ BLACK KNIGHT CC delete</v>
          </cell>
          <cell r="E5802">
            <v>0</v>
          </cell>
          <cell r="F5802">
            <v>0</v>
          </cell>
        </row>
        <row r="5803">
          <cell r="B5803" t="str">
            <v>0639520</v>
          </cell>
          <cell r="C5803" t="str">
            <v>SARATOGA SHOE DEPOT INC</v>
          </cell>
          <cell r="E5803">
            <v>0</v>
          </cell>
          <cell r="F5803">
            <v>0</v>
          </cell>
        </row>
        <row r="5804">
          <cell r="B5804" t="str">
            <v>0639522</v>
          </cell>
          <cell r="C5804" t="str">
            <v>R P M ENTERPRISES INC.</v>
          </cell>
          <cell r="E5804">
            <v>0</v>
          </cell>
          <cell r="F5804">
            <v>0</v>
          </cell>
        </row>
        <row r="5805">
          <cell r="B5805" t="str">
            <v>0639540</v>
          </cell>
          <cell r="C5805" t="str">
            <v>SAXON SHOES INC</v>
          </cell>
          <cell r="E5805">
            <v>8</v>
          </cell>
          <cell r="F5805">
            <v>0.08</v>
          </cell>
        </row>
        <row r="5806">
          <cell r="B5806" t="str">
            <v>0639548</v>
          </cell>
          <cell r="C5806" t="str">
            <v>SACK'S II SHOES INC</v>
          </cell>
          <cell r="E5806">
            <v>0</v>
          </cell>
          <cell r="F5806">
            <v>0</v>
          </cell>
        </row>
        <row r="5807">
          <cell r="B5807" t="str">
            <v>0639573</v>
          </cell>
          <cell r="C5807" t="str">
            <v>SHOE BOX &amp; SPORTS CENTER</v>
          </cell>
          <cell r="E5807">
            <v>0</v>
          </cell>
          <cell r="F5807">
            <v>0</v>
          </cell>
        </row>
        <row r="5808">
          <cell r="B5808" t="str">
            <v>0639575</v>
          </cell>
          <cell r="C5808" t="str">
            <v>SHORE ENTERPRISES INC</v>
          </cell>
          <cell r="E5808">
            <v>0</v>
          </cell>
          <cell r="F5808">
            <v>0</v>
          </cell>
        </row>
        <row r="5809">
          <cell r="B5809" t="str">
            <v>0639576</v>
          </cell>
          <cell r="C5809" t="str">
            <v>TGB SHOE WAREHOUSE</v>
          </cell>
          <cell r="E5809">
            <v>0</v>
          </cell>
          <cell r="F5809">
            <v>0</v>
          </cell>
        </row>
        <row r="5810">
          <cell r="B5810" t="str">
            <v>0639579</v>
          </cell>
          <cell r="C5810" t="str">
            <v>SIMMONS'S SHOES, INC</v>
          </cell>
          <cell r="E5810">
            <v>0</v>
          </cell>
          <cell r="F5810">
            <v>0</v>
          </cell>
        </row>
        <row r="5811">
          <cell r="B5811" t="str">
            <v>0639586</v>
          </cell>
          <cell r="C5811" t="str">
            <v>SKIP'S SPORTS EQUIPMENT</v>
          </cell>
          <cell r="E5811">
            <v>0</v>
          </cell>
          <cell r="F5811">
            <v>0</v>
          </cell>
        </row>
        <row r="5812">
          <cell r="B5812" t="str">
            <v>0639600</v>
          </cell>
          <cell r="C5812" t="str">
            <v>SLOPERS SPORT CENTER INC</v>
          </cell>
          <cell r="E5812">
            <v>0</v>
          </cell>
          <cell r="F5812">
            <v>0</v>
          </cell>
        </row>
        <row r="5813">
          <cell r="B5813" t="str">
            <v>0639618</v>
          </cell>
          <cell r="C5813" t="str">
            <v>SAYVILLE MENS SHOP delete12/00</v>
          </cell>
          <cell r="E5813">
            <v>0</v>
          </cell>
          <cell r="F5813">
            <v>0</v>
          </cell>
        </row>
        <row r="5814">
          <cell r="B5814" t="str">
            <v>0639710</v>
          </cell>
          <cell r="C5814" t="str">
            <v>SCANDINAVIAN SKI &amp; SPRT</v>
          </cell>
          <cell r="E5814">
            <v>0</v>
          </cell>
          <cell r="F5814">
            <v>0</v>
          </cell>
        </row>
        <row r="5815">
          <cell r="B5815" t="str">
            <v>0639753</v>
          </cell>
          <cell r="C5815" t="str">
            <v>SAMS SPORTS</v>
          </cell>
          <cell r="E5815">
            <v>0</v>
          </cell>
          <cell r="F5815">
            <v>0</v>
          </cell>
        </row>
        <row r="5816">
          <cell r="B5816" t="str">
            <v>0639800</v>
          </cell>
          <cell r="C5816" t="str">
            <v>NET POST LTD</v>
          </cell>
          <cell r="E5816">
            <v>0</v>
          </cell>
          <cell r="F5816">
            <v>0</v>
          </cell>
        </row>
        <row r="5817">
          <cell r="B5817" t="str">
            <v>0639880</v>
          </cell>
          <cell r="C5817" t="str">
            <v>SCHAFFER'S DEPT STORE, INC</v>
          </cell>
          <cell r="E5817">
            <v>0</v>
          </cell>
          <cell r="F5817">
            <v>0</v>
          </cell>
        </row>
        <row r="5818">
          <cell r="B5818" t="str">
            <v>0639889</v>
          </cell>
          <cell r="C5818" t="str">
            <v>SCHUSTER'S SHOES, INC</v>
          </cell>
          <cell r="E5818">
            <v>8</v>
          </cell>
          <cell r="F5818">
            <v>0.08</v>
          </cell>
        </row>
        <row r="5819">
          <cell r="B5819" t="str">
            <v>0639901</v>
          </cell>
          <cell r="C5819" t="str">
            <v>JAY SCHWEID INC</v>
          </cell>
          <cell r="E5819">
            <v>0</v>
          </cell>
          <cell r="F5819">
            <v>0</v>
          </cell>
        </row>
        <row r="5820">
          <cell r="B5820" t="str">
            <v>0639904</v>
          </cell>
          <cell r="C5820" t="str">
            <v>SACO INC</v>
          </cell>
          <cell r="E5820">
            <v>0</v>
          </cell>
          <cell r="F5820">
            <v>0</v>
          </cell>
        </row>
        <row r="5821">
          <cell r="B5821" t="str">
            <v>0639915</v>
          </cell>
          <cell r="C5821" t="str">
            <v>SEGER ENTERPRISES</v>
          </cell>
          <cell r="E5821">
            <v>0</v>
          </cell>
          <cell r="F5821">
            <v>0</v>
          </cell>
        </row>
        <row r="5822">
          <cell r="B5822" t="str">
            <v>0639940</v>
          </cell>
          <cell r="C5822" t="str">
            <v>SCIENTIFIC SHOES OF AMHERST, I</v>
          </cell>
          <cell r="E5822">
            <v>0</v>
          </cell>
          <cell r="F5822">
            <v>0</v>
          </cell>
        </row>
        <row r="5823">
          <cell r="B5823" t="str">
            <v>0640129</v>
          </cell>
          <cell r="C5823" t="str">
            <v>GARAJ INC</v>
          </cell>
          <cell r="E5823">
            <v>0</v>
          </cell>
          <cell r="F5823">
            <v>0</v>
          </cell>
        </row>
        <row r="5824">
          <cell r="B5824" t="str">
            <v>0640206</v>
          </cell>
          <cell r="C5824" t="str">
            <v>NEW BALANCE TYRONE</v>
          </cell>
          <cell r="D5824">
            <v>10</v>
          </cell>
          <cell r="E5824">
            <v>0</v>
          </cell>
          <cell r="F5824">
            <v>0.1</v>
          </cell>
        </row>
        <row r="5825">
          <cell r="B5825" t="str">
            <v>0640299</v>
          </cell>
          <cell r="C5825" t="str">
            <v>DEMAR JONKIN INC.</v>
          </cell>
          <cell r="E5825">
            <v>0</v>
          </cell>
          <cell r="F5825">
            <v>0</v>
          </cell>
        </row>
        <row r="5826">
          <cell r="B5826" t="str">
            <v>0640402</v>
          </cell>
          <cell r="C5826" t="str">
            <v>RECREATION WORLD INC</v>
          </cell>
          <cell r="E5826">
            <v>0</v>
          </cell>
          <cell r="F5826">
            <v>0</v>
          </cell>
        </row>
        <row r="5827">
          <cell r="B5827" t="str">
            <v>0640422</v>
          </cell>
          <cell r="C5827" t="str">
            <v>ZELAYA FOOTWEAR &amp; ACCESSORIES</v>
          </cell>
          <cell r="E5827">
            <v>0</v>
          </cell>
          <cell r="F5827">
            <v>0</v>
          </cell>
        </row>
        <row r="5828">
          <cell r="B5828" t="str">
            <v>0640425</v>
          </cell>
          <cell r="C5828" t="str">
            <v>KAREN PIGNATARO</v>
          </cell>
          <cell r="E5828">
            <v>0</v>
          </cell>
          <cell r="F5828">
            <v>0</v>
          </cell>
        </row>
        <row r="5829">
          <cell r="B5829" t="str">
            <v>0640501</v>
          </cell>
          <cell r="C5829" t="str">
            <v>SHOE-NUF FAMILY SHOES</v>
          </cell>
          <cell r="E5829">
            <v>0</v>
          </cell>
          <cell r="F5829">
            <v>0</v>
          </cell>
        </row>
        <row r="5830">
          <cell r="B5830" t="str">
            <v>0640613</v>
          </cell>
          <cell r="C5830" t="str">
            <v>COM-FIT SHOES</v>
          </cell>
          <cell r="E5830">
            <v>0</v>
          </cell>
          <cell r="F5830">
            <v>0</v>
          </cell>
        </row>
        <row r="5831">
          <cell r="B5831" t="str">
            <v>0640626</v>
          </cell>
          <cell r="C5831" t="str">
            <v>CHESTER COUNTY RUNNING STORE</v>
          </cell>
          <cell r="E5831">
            <v>0</v>
          </cell>
          <cell r="F5831">
            <v>0</v>
          </cell>
        </row>
        <row r="5832">
          <cell r="B5832" t="str">
            <v>0640720</v>
          </cell>
          <cell r="C5832" t="str">
            <v>SHAHEEN BROTHERS</v>
          </cell>
          <cell r="E5832">
            <v>0</v>
          </cell>
          <cell r="F5832">
            <v>0</v>
          </cell>
        </row>
        <row r="5833">
          <cell r="B5833" t="str">
            <v>0640809</v>
          </cell>
          <cell r="C5833" t="str">
            <v>JHP FLUSHING INC</v>
          </cell>
          <cell r="D5833">
            <v>7</v>
          </cell>
          <cell r="E5833">
            <v>0</v>
          </cell>
          <cell r="F5833">
            <v>7.0000000000000007E-2</v>
          </cell>
        </row>
        <row r="5834">
          <cell r="B5834" t="str">
            <v>0640810</v>
          </cell>
          <cell r="C5834" t="str">
            <v>AMIR ENTERPRISE</v>
          </cell>
          <cell r="E5834">
            <v>0</v>
          </cell>
          <cell r="F5834">
            <v>0</v>
          </cell>
        </row>
        <row r="5835">
          <cell r="B5835" t="str">
            <v>0640812</v>
          </cell>
          <cell r="C5835" t="str">
            <v>CC&amp;T ENTERPRISES</v>
          </cell>
          <cell r="E5835">
            <v>0</v>
          </cell>
          <cell r="F5835">
            <v>0</v>
          </cell>
        </row>
        <row r="5836">
          <cell r="B5836" t="str">
            <v>0640825</v>
          </cell>
          <cell r="C5836" t="str">
            <v>SOLE COMFORT SHOES INC</v>
          </cell>
          <cell r="E5836">
            <v>8</v>
          </cell>
          <cell r="F5836">
            <v>0.08</v>
          </cell>
        </row>
        <row r="5837">
          <cell r="B5837" t="str">
            <v>0640874</v>
          </cell>
          <cell r="C5837" t="str">
            <v>SPORTS MANAGEMENT INC</v>
          </cell>
          <cell r="E5837">
            <v>0</v>
          </cell>
          <cell r="F5837">
            <v>0</v>
          </cell>
        </row>
        <row r="5838">
          <cell r="B5838" t="str">
            <v>0640905</v>
          </cell>
          <cell r="C5838" t="str">
            <v>O'NEILS SPORTS INC</v>
          </cell>
          <cell r="E5838">
            <v>0</v>
          </cell>
          <cell r="F5838">
            <v>0</v>
          </cell>
        </row>
        <row r="5839">
          <cell r="B5839" t="str">
            <v>0641001</v>
          </cell>
          <cell r="C5839" t="str">
            <v>CARLISLE PEDORTHIC CENTER</v>
          </cell>
          <cell r="E5839">
            <v>0</v>
          </cell>
          <cell r="F5839">
            <v>0</v>
          </cell>
        </row>
        <row r="5840">
          <cell r="B5840" t="str">
            <v>0641058</v>
          </cell>
          <cell r="C5840" t="str">
            <v>SHIRT FACTORY &amp; SPORTING GOODS</v>
          </cell>
          <cell r="E5840">
            <v>0</v>
          </cell>
          <cell r="F5840">
            <v>0</v>
          </cell>
        </row>
        <row r="5841">
          <cell r="B5841" t="str">
            <v>0641126</v>
          </cell>
          <cell r="C5841" t="str">
            <v>CHILDREN'S ENTERPRISES INC</v>
          </cell>
          <cell r="E5841">
            <v>0</v>
          </cell>
          <cell r="F5841">
            <v>0</v>
          </cell>
        </row>
        <row r="5842">
          <cell r="B5842" t="str">
            <v>0641198</v>
          </cell>
          <cell r="C5842" t="str">
            <v>CLUBHOUSE COLLECTIONS, INC.</v>
          </cell>
          <cell r="E5842">
            <v>0</v>
          </cell>
          <cell r="F5842">
            <v>0</v>
          </cell>
        </row>
        <row r="5843">
          <cell r="B5843" t="str">
            <v>0641251</v>
          </cell>
          <cell r="C5843" t="str">
            <v>SECOND SOLE</v>
          </cell>
          <cell r="E5843">
            <v>0</v>
          </cell>
          <cell r="F5843">
            <v>0</v>
          </cell>
        </row>
        <row r="5844">
          <cell r="B5844" t="str">
            <v>0641351</v>
          </cell>
          <cell r="C5844" t="str">
            <v>SHEAFFER BROS, INC</v>
          </cell>
          <cell r="E5844">
            <v>0</v>
          </cell>
          <cell r="F5844">
            <v>0</v>
          </cell>
        </row>
        <row r="5845">
          <cell r="B5845" t="str">
            <v>0641367</v>
          </cell>
          <cell r="C5845" t="str">
            <v>SECOND WIND -ELITE</v>
          </cell>
          <cell r="E5845">
            <v>8</v>
          </cell>
          <cell r="F5845">
            <v>0.08</v>
          </cell>
        </row>
        <row r="5846">
          <cell r="B5846" t="str">
            <v>0641397</v>
          </cell>
          <cell r="C5846" t="str">
            <v>SHARA INC</v>
          </cell>
          <cell r="E5846">
            <v>0</v>
          </cell>
          <cell r="F5846">
            <v>0</v>
          </cell>
        </row>
        <row r="5847">
          <cell r="B5847" t="str">
            <v>0641398</v>
          </cell>
          <cell r="C5847" t="str">
            <v>1021 SPRINGFIELD AVE CORP</v>
          </cell>
          <cell r="E5847">
            <v>0</v>
          </cell>
          <cell r="F5847">
            <v>0</v>
          </cell>
        </row>
        <row r="5848">
          <cell r="B5848" t="str">
            <v>0641424</v>
          </cell>
          <cell r="C5848" t="str">
            <v>SHARKY'S SNEAKERS INC</v>
          </cell>
          <cell r="E5848">
            <v>0</v>
          </cell>
          <cell r="F5848">
            <v>0</v>
          </cell>
        </row>
        <row r="5849">
          <cell r="B5849" t="str">
            <v>0641502</v>
          </cell>
          <cell r="C5849" t="str">
            <v>RT'S TENNIS &amp; RACQUETBALL</v>
          </cell>
          <cell r="E5849">
            <v>0</v>
          </cell>
          <cell r="F5849">
            <v>0</v>
          </cell>
        </row>
        <row r="5850">
          <cell r="B5850" t="str">
            <v>0641598</v>
          </cell>
          <cell r="C5850" t="str">
            <v>GET SET NEW YORK INC</v>
          </cell>
          <cell r="E5850">
            <v>0</v>
          </cell>
          <cell r="F5850">
            <v>0</v>
          </cell>
        </row>
        <row r="5851">
          <cell r="B5851" t="str">
            <v>0641641</v>
          </cell>
          <cell r="C5851" t="str">
            <v>BARGAIN SNEAKERS, INC</v>
          </cell>
          <cell r="E5851">
            <v>0</v>
          </cell>
          <cell r="F5851">
            <v>0</v>
          </cell>
        </row>
        <row r="5852">
          <cell r="B5852" t="str">
            <v>0641765</v>
          </cell>
          <cell r="C5852" t="str">
            <v>AVON SHOES &amp; ORTHOPEDIC CTR</v>
          </cell>
          <cell r="E5852">
            <v>8</v>
          </cell>
          <cell r="F5852">
            <v>0.08</v>
          </cell>
        </row>
        <row r="5853">
          <cell r="B5853" t="str">
            <v>0641839</v>
          </cell>
          <cell r="C5853" t="str">
            <v>ATHLETES INTERNATIONAL INC</v>
          </cell>
          <cell r="E5853">
            <v>0</v>
          </cell>
          <cell r="F5853">
            <v>0</v>
          </cell>
        </row>
        <row r="5854">
          <cell r="B5854" t="str">
            <v>0641850</v>
          </cell>
          <cell r="C5854" t="str">
            <v>ATHLETE'S INTERNATIONAL INC</v>
          </cell>
          <cell r="E5854">
            <v>0</v>
          </cell>
          <cell r="F5854">
            <v>0</v>
          </cell>
        </row>
        <row r="5855">
          <cell r="B5855" t="str">
            <v>0641898</v>
          </cell>
          <cell r="C5855" t="str">
            <v>SHENK TITTLE/AUSTIN SMITH INC</v>
          </cell>
          <cell r="E5855">
            <v>0</v>
          </cell>
          <cell r="F5855">
            <v>0</v>
          </cell>
        </row>
        <row r="5856">
          <cell r="B5856" t="str">
            <v>0642335</v>
          </cell>
          <cell r="C5856" t="str">
            <v>SHERBROOK GUILD, INC</v>
          </cell>
          <cell r="E5856">
            <v>0</v>
          </cell>
          <cell r="F5856">
            <v>0</v>
          </cell>
        </row>
        <row r="5857">
          <cell r="B5857" t="str">
            <v>0642407</v>
          </cell>
          <cell r="C5857" t="str">
            <v>SNEAKES 'N' THINGS</v>
          </cell>
          <cell r="E5857">
            <v>0</v>
          </cell>
          <cell r="F5857">
            <v>0</v>
          </cell>
        </row>
        <row r="5858">
          <cell r="B5858" t="str">
            <v>0642460</v>
          </cell>
          <cell r="C5858" t="str">
            <v>SLOBODIEN CHILDREN SHOES</v>
          </cell>
          <cell r="E5858">
            <v>0</v>
          </cell>
          <cell r="F5858">
            <v>0</v>
          </cell>
        </row>
        <row r="5859">
          <cell r="B5859" t="str">
            <v>0642461</v>
          </cell>
          <cell r="C5859" t="str">
            <v>SLOBODIEN CHILDREN SHOES,</v>
          </cell>
          <cell r="E5859">
            <v>0</v>
          </cell>
          <cell r="F5859">
            <v>0</v>
          </cell>
        </row>
        <row r="5860">
          <cell r="B5860" t="str">
            <v>0642537</v>
          </cell>
          <cell r="C5860" t="str">
            <v>SHELDONS FOOT COMFORT SHOE SHO</v>
          </cell>
          <cell r="E5860">
            <v>0</v>
          </cell>
          <cell r="F5860">
            <v>0</v>
          </cell>
        </row>
        <row r="5861">
          <cell r="B5861" t="str">
            <v>0642711</v>
          </cell>
          <cell r="C5861" t="str">
            <v>SHANE'S SHOE STORE</v>
          </cell>
          <cell r="E5861">
            <v>0</v>
          </cell>
          <cell r="F5861">
            <v>0</v>
          </cell>
        </row>
        <row r="5862">
          <cell r="B5862" t="str">
            <v>0642773</v>
          </cell>
          <cell r="C5862" t="str">
            <v>PRO SPORTS LINE</v>
          </cell>
          <cell r="E5862">
            <v>0</v>
          </cell>
          <cell r="F5862">
            <v>0</v>
          </cell>
        </row>
        <row r="5863">
          <cell r="B5863" t="str">
            <v>0642779</v>
          </cell>
          <cell r="C5863" t="str">
            <v>SHOE DEALS INC</v>
          </cell>
          <cell r="E5863">
            <v>0</v>
          </cell>
          <cell r="F5863">
            <v>0</v>
          </cell>
        </row>
        <row r="5864">
          <cell r="B5864" t="str">
            <v>0642820</v>
          </cell>
          <cell r="C5864" t="str">
            <v>PEAK PERFORMANCE SPORTS, INC -ELITE</v>
          </cell>
          <cell r="E5864">
            <v>8</v>
          </cell>
          <cell r="F5864">
            <v>0.08</v>
          </cell>
        </row>
        <row r="5865">
          <cell r="B5865" t="str">
            <v>0643068</v>
          </cell>
          <cell r="C5865" t="str">
            <v>SHERMAN BROTHERS, INC</v>
          </cell>
          <cell r="E5865">
            <v>0</v>
          </cell>
          <cell r="F5865">
            <v>0</v>
          </cell>
        </row>
        <row r="5866">
          <cell r="B5866" t="str">
            <v>0643115</v>
          </cell>
          <cell r="C5866" t="str">
            <v>SHOE REVUE INC</v>
          </cell>
          <cell r="E5866">
            <v>0</v>
          </cell>
          <cell r="F5866">
            <v>0</v>
          </cell>
        </row>
        <row r="5867">
          <cell r="B5867" t="str">
            <v>0643200</v>
          </cell>
          <cell r="C5867" t="str">
            <v>ATHLETE'S SHOE INC</v>
          </cell>
          <cell r="E5867">
            <v>0</v>
          </cell>
          <cell r="F5867">
            <v>0</v>
          </cell>
        </row>
        <row r="5868">
          <cell r="B5868" t="str">
            <v>0643205</v>
          </cell>
          <cell r="C5868" t="str">
            <v>SHOEFLY</v>
          </cell>
          <cell r="E5868">
            <v>0</v>
          </cell>
          <cell r="F5868">
            <v>0</v>
          </cell>
        </row>
        <row r="5869">
          <cell r="B5869" t="str">
            <v>0643227</v>
          </cell>
          <cell r="C5869" t="str">
            <v>NEW BALANCE ALTOONA</v>
          </cell>
          <cell r="D5869">
            <v>10</v>
          </cell>
          <cell r="E5869">
            <v>0</v>
          </cell>
          <cell r="F5869">
            <v>0.1</v>
          </cell>
        </row>
        <row r="5870">
          <cell r="B5870" t="str">
            <v>0643248</v>
          </cell>
          <cell r="C5870" t="str">
            <v>SHIN'S ATHLETIC FOOTWEAR</v>
          </cell>
          <cell r="E5870">
            <v>0</v>
          </cell>
          <cell r="F5870">
            <v>0</v>
          </cell>
        </row>
        <row r="5871">
          <cell r="B5871" t="str">
            <v>0643344</v>
          </cell>
          <cell r="C5871" t="str">
            <v>SHOE EXPRESS LTD</v>
          </cell>
          <cell r="E5871">
            <v>0</v>
          </cell>
          <cell r="F5871">
            <v>0</v>
          </cell>
        </row>
        <row r="5872">
          <cell r="B5872" t="str">
            <v>0643400</v>
          </cell>
          <cell r="C5872" t="str">
            <v>SUPER SHOE STORES INC</v>
          </cell>
          <cell r="E5872">
            <v>0</v>
          </cell>
          <cell r="F5872">
            <v>0</v>
          </cell>
        </row>
        <row r="5873">
          <cell r="B5873" t="str">
            <v>0643424</v>
          </cell>
          <cell r="C5873" t="str">
            <v>T D M ENTERPRISES</v>
          </cell>
          <cell r="E5873">
            <v>0</v>
          </cell>
          <cell r="F5873">
            <v>0</v>
          </cell>
        </row>
        <row r="5874">
          <cell r="B5874" t="str">
            <v>0643485</v>
          </cell>
          <cell r="C5874" t="str">
            <v>SHIRLEY'S SHOE, INC</v>
          </cell>
          <cell r="E5874">
            <v>0</v>
          </cell>
          <cell r="F5874">
            <v>0</v>
          </cell>
        </row>
        <row r="5875">
          <cell r="B5875" t="str">
            <v>0643525</v>
          </cell>
          <cell r="C5875" t="str">
            <v>SHOE PLUS II</v>
          </cell>
          <cell r="E5875">
            <v>0</v>
          </cell>
          <cell r="F5875">
            <v>0</v>
          </cell>
        </row>
        <row r="5876">
          <cell r="B5876" t="str">
            <v>0643528</v>
          </cell>
          <cell r="C5876" t="str">
            <v>SHOE PLUS</v>
          </cell>
          <cell r="E5876">
            <v>0</v>
          </cell>
          <cell r="F5876">
            <v>0</v>
          </cell>
        </row>
        <row r="5877">
          <cell r="B5877" t="str">
            <v>0643556</v>
          </cell>
          <cell r="C5877" t="str">
            <v>SHMUCK'S RED WING SHOE ST</v>
          </cell>
          <cell r="E5877">
            <v>0</v>
          </cell>
          <cell r="F5877">
            <v>0</v>
          </cell>
        </row>
        <row r="5878">
          <cell r="B5878" t="str">
            <v>0643601</v>
          </cell>
          <cell r="C5878" t="str">
            <v>MH &amp; M INC</v>
          </cell>
          <cell r="E5878">
            <v>0</v>
          </cell>
          <cell r="F5878">
            <v>0</v>
          </cell>
        </row>
        <row r="5879">
          <cell r="B5879" t="str">
            <v>0643698</v>
          </cell>
          <cell r="C5879" t="str">
            <v>SHOE BUCKLE</v>
          </cell>
          <cell r="E5879">
            <v>8</v>
          </cell>
          <cell r="F5879">
            <v>0.08</v>
          </cell>
        </row>
        <row r="5880">
          <cell r="B5880" t="str">
            <v>0643711</v>
          </cell>
          <cell r="C5880" t="str">
            <v>SHOE PLACE</v>
          </cell>
          <cell r="E5880">
            <v>0</v>
          </cell>
          <cell r="F5880">
            <v>0</v>
          </cell>
        </row>
        <row r="5881">
          <cell r="B5881" t="str">
            <v>0643756</v>
          </cell>
          <cell r="C5881" t="str">
            <v>SNEAKS N' CLEATS</v>
          </cell>
          <cell r="E5881">
            <v>0</v>
          </cell>
          <cell r="F5881">
            <v>0</v>
          </cell>
        </row>
        <row r="5882">
          <cell r="B5882" t="str">
            <v>0643771</v>
          </cell>
          <cell r="C5882" t="str">
            <v>SHOE CENTER</v>
          </cell>
          <cell r="E5882">
            <v>0</v>
          </cell>
          <cell r="F5882">
            <v>0</v>
          </cell>
        </row>
        <row r="5883">
          <cell r="B5883" t="str">
            <v>0643781</v>
          </cell>
          <cell r="C5883" t="str">
            <v>SHOES FOR U, INC</v>
          </cell>
          <cell r="E5883">
            <v>0</v>
          </cell>
          <cell r="F5883">
            <v>0</v>
          </cell>
        </row>
        <row r="5884">
          <cell r="B5884" t="str">
            <v>0643815</v>
          </cell>
          <cell r="C5884" t="str">
            <v>SHOEMAKERS INC</v>
          </cell>
          <cell r="E5884">
            <v>0</v>
          </cell>
          <cell r="F5884">
            <v>0</v>
          </cell>
        </row>
        <row r="5885">
          <cell r="B5885" t="str">
            <v>0643870</v>
          </cell>
          <cell r="C5885" t="str">
            <v>SHOO BIZ</v>
          </cell>
          <cell r="E5885">
            <v>0</v>
          </cell>
          <cell r="F5885">
            <v>0</v>
          </cell>
        </row>
        <row r="5886">
          <cell r="B5886" t="str">
            <v>0643909</v>
          </cell>
          <cell r="C5886" t="str">
            <v>SHOE NUF SHOES</v>
          </cell>
          <cell r="E5886">
            <v>0</v>
          </cell>
          <cell r="F5886">
            <v>0</v>
          </cell>
        </row>
        <row r="5887">
          <cell r="B5887" t="str">
            <v>0644004</v>
          </cell>
          <cell r="C5887" t="str">
            <v>SHOE PLACE</v>
          </cell>
          <cell r="E5887">
            <v>0</v>
          </cell>
          <cell r="F5887">
            <v>0</v>
          </cell>
        </row>
        <row r="5888">
          <cell r="B5888" t="str">
            <v>0644021</v>
          </cell>
          <cell r="C5888" t="str">
            <v>C &amp; H INC</v>
          </cell>
          <cell r="E5888">
            <v>0</v>
          </cell>
          <cell r="F5888">
            <v>0</v>
          </cell>
        </row>
        <row r="5889">
          <cell r="B5889" t="str">
            <v>0644139</v>
          </cell>
          <cell r="C5889" t="str">
            <v>SHOE STATION INC</v>
          </cell>
          <cell r="E5889">
            <v>0</v>
          </cell>
          <cell r="F5889">
            <v>0</v>
          </cell>
        </row>
        <row r="5890">
          <cell r="B5890" t="str">
            <v>0644180</v>
          </cell>
          <cell r="C5890" t="str">
            <v>SHOETIQUE EAST     ABANDON 07/01</v>
          </cell>
          <cell r="E5890">
            <v>0</v>
          </cell>
          <cell r="F5890">
            <v>0</v>
          </cell>
        </row>
        <row r="5891">
          <cell r="B5891" t="str">
            <v>0644373</v>
          </cell>
          <cell r="C5891" t="str">
            <v>SHOESTRING</v>
          </cell>
          <cell r="E5891">
            <v>0</v>
          </cell>
          <cell r="F5891">
            <v>0</v>
          </cell>
        </row>
        <row r="5892">
          <cell r="B5892" t="str">
            <v>0644434</v>
          </cell>
          <cell r="C5892" t="str">
            <v>SHOE SPOT  INC</v>
          </cell>
          <cell r="E5892">
            <v>0</v>
          </cell>
          <cell r="F5892">
            <v>0</v>
          </cell>
        </row>
        <row r="5893">
          <cell r="B5893" t="str">
            <v>0644435</v>
          </cell>
          <cell r="C5893" t="str">
            <v>SHOE SPOT, INC</v>
          </cell>
          <cell r="E5893">
            <v>0</v>
          </cell>
          <cell r="F5893">
            <v>0</v>
          </cell>
        </row>
        <row r="5894">
          <cell r="B5894" t="str">
            <v>0644450</v>
          </cell>
          <cell r="C5894" t="str">
            <v>SHOE TOPIA INC</v>
          </cell>
          <cell r="E5894">
            <v>0</v>
          </cell>
          <cell r="F5894">
            <v>0</v>
          </cell>
        </row>
        <row r="5895">
          <cell r="B5895" t="str">
            <v>0644451</v>
          </cell>
          <cell r="C5895" t="str">
            <v>SHOE WORLD</v>
          </cell>
          <cell r="E5895">
            <v>0</v>
          </cell>
          <cell r="F5895">
            <v>0</v>
          </cell>
        </row>
        <row r="5896">
          <cell r="B5896" t="str">
            <v>0644459</v>
          </cell>
          <cell r="C5896" t="str">
            <v>SHOE TREE, INC</v>
          </cell>
          <cell r="E5896">
            <v>0</v>
          </cell>
          <cell r="F5896">
            <v>0</v>
          </cell>
        </row>
        <row r="5897">
          <cell r="B5897" t="str">
            <v>0644490</v>
          </cell>
          <cell r="C5897" t="str">
            <v>SHOWCASE SHOES AND ACCESSORIES</v>
          </cell>
          <cell r="E5897">
            <v>0</v>
          </cell>
          <cell r="F5897">
            <v>0</v>
          </cell>
        </row>
        <row r="5898">
          <cell r="B5898" t="str">
            <v>0644498</v>
          </cell>
          <cell r="C5898" t="str">
            <v>SHONCZ INC</v>
          </cell>
          <cell r="E5898">
            <v>0</v>
          </cell>
          <cell r="F5898">
            <v>0</v>
          </cell>
        </row>
        <row r="5899">
          <cell r="B5899" t="str">
            <v>0644618</v>
          </cell>
          <cell r="C5899" t="str">
            <v>SKIPS WALK-WORLD</v>
          </cell>
          <cell r="E5899">
            <v>0</v>
          </cell>
          <cell r="F5899">
            <v>0</v>
          </cell>
        </row>
        <row r="5900">
          <cell r="B5900" t="str">
            <v>0644700</v>
          </cell>
          <cell r="C5900" t="str">
            <v>SIDS ARMY &amp; NAVY STORE INC</v>
          </cell>
          <cell r="E5900">
            <v>0</v>
          </cell>
          <cell r="F5900">
            <v>0</v>
          </cell>
        </row>
        <row r="5901">
          <cell r="B5901" t="str">
            <v>0644706</v>
          </cell>
          <cell r="C5901" t="str">
            <v>SHORT STOP SPORT SHOP INC</v>
          </cell>
          <cell r="E5901">
            <v>0</v>
          </cell>
          <cell r="F5901">
            <v>0</v>
          </cell>
        </row>
        <row r="5902">
          <cell r="B5902" t="str">
            <v>0644711</v>
          </cell>
          <cell r="C5902" t="str">
            <v>SHOE TRAIN LTD</v>
          </cell>
          <cell r="E5902">
            <v>0</v>
          </cell>
          <cell r="F5902">
            <v>0</v>
          </cell>
        </row>
        <row r="5903">
          <cell r="B5903" t="str">
            <v>0645005</v>
          </cell>
          <cell r="C5903" t="str">
            <v>JAKE SHUR &amp; SONS-PARKWAY</v>
          </cell>
          <cell r="E5903">
            <v>0</v>
          </cell>
          <cell r="F5903">
            <v>0</v>
          </cell>
        </row>
        <row r="5904">
          <cell r="B5904" t="str">
            <v>0645021</v>
          </cell>
          <cell r="C5904" t="str">
            <v>SILENS SHOES &amp; RESORT WEAR</v>
          </cell>
          <cell r="E5904">
            <v>0</v>
          </cell>
          <cell r="F5904">
            <v>0</v>
          </cell>
        </row>
        <row r="5905">
          <cell r="B5905" t="str">
            <v>0645036</v>
          </cell>
          <cell r="C5905" t="str">
            <v>SID'S BOOTERY</v>
          </cell>
          <cell r="E5905">
            <v>0</v>
          </cell>
          <cell r="F5905">
            <v>0</v>
          </cell>
        </row>
        <row r="5906">
          <cell r="B5906" t="str">
            <v>0645039</v>
          </cell>
          <cell r="C5906" t="str">
            <v>SILEC, INC</v>
          </cell>
          <cell r="E5906">
            <v>0</v>
          </cell>
          <cell r="F5906">
            <v>0</v>
          </cell>
        </row>
        <row r="5907">
          <cell r="B5907" t="str">
            <v>0645043</v>
          </cell>
          <cell r="C5907" t="str">
            <v>SILVER STAR SPORTS INC</v>
          </cell>
          <cell r="E5907">
            <v>0</v>
          </cell>
          <cell r="F5907">
            <v>0</v>
          </cell>
        </row>
        <row r="5908">
          <cell r="B5908" t="str">
            <v>0645044</v>
          </cell>
          <cell r="C5908" t="str">
            <v>MILE HIGH SPORTS INC</v>
          </cell>
          <cell r="E5908">
            <v>0</v>
          </cell>
          <cell r="F5908">
            <v>0</v>
          </cell>
        </row>
        <row r="5909">
          <cell r="B5909" t="str">
            <v>0645087</v>
          </cell>
          <cell r="C5909" t="str">
            <v>SIMONS SPORTS</v>
          </cell>
          <cell r="E5909">
            <v>0</v>
          </cell>
          <cell r="F5909">
            <v>0</v>
          </cell>
        </row>
        <row r="5910">
          <cell r="B5910" t="str">
            <v>0645100</v>
          </cell>
          <cell r="C5910" t="str">
            <v>SMITH FAMILY BOOTERY</v>
          </cell>
          <cell r="E5910">
            <v>0</v>
          </cell>
          <cell r="F5910">
            <v>0</v>
          </cell>
        </row>
        <row r="5911">
          <cell r="B5911" t="str">
            <v>0645127</v>
          </cell>
          <cell r="C5911" t="str">
            <v>SIRON ASSOCIATES CORP</v>
          </cell>
          <cell r="E5911">
            <v>0</v>
          </cell>
          <cell r="F5911">
            <v>0</v>
          </cell>
        </row>
        <row r="5912">
          <cell r="B5912" t="str">
            <v>0645319</v>
          </cell>
          <cell r="C5912" t="str">
            <v>SIEVERT'S SPTG GDS</v>
          </cell>
          <cell r="E5912">
            <v>0</v>
          </cell>
          <cell r="F5912">
            <v>0</v>
          </cell>
        </row>
        <row r="5913">
          <cell r="B5913" t="str">
            <v>0645347</v>
          </cell>
          <cell r="C5913" t="str">
            <v>SIGN OF THE ELEPHANT, INC</v>
          </cell>
          <cell r="E5913">
            <v>0</v>
          </cell>
          <cell r="F5913">
            <v>0</v>
          </cell>
        </row>
        <row r="5914">
          <cell r="B5914" t="str">
            <v>0645374</v>
          </cell>
          <cell r="C5914" t="str">
            <v>SKANEATELES SPORTS</v>
          </cell>
          <cell r="E5914">
            <v>0</v>
          </cell>
          <cell r="F5914">
            <v>0</v>
          </cell>
        </row>
        <row r="5915">
          <cell r="B5915" t="str">
            <v>0645692</v>
          </cell>
          <cell r="C5915" t="str">
            <v>ROD'S CYCLE-N-SPORT</v>
          </cell>
          <cell r="E5915">
            <v>0</v>
          </cell>
          <cell r="F5915">
            <v>0</v>
          </cell>
        </row>
        <row r="5916">
          <cell r="B5916" t="str">
            <v>0645828</v>
          </cell>
          <cell r="C5916" t="str">
            <v>TALL SIZE SHOES OF 5TH AVE</v>
          </cell>
          <cell r="E5916">
            <v>0</v>
          </cell>
          <cell r="F5916">
            <v>0</v>
          </cell>
        </row>
        <row r="5917">
          <cell r="B5917" t="str">
            <v>0645830</v>
          </cell>
          <cell r="C5917" t="str">
            <v>SMALL &amp; TALL BY CARLYLE BOOTER</v>
          </cell>
          <cell r="E5917">
            <v>0</v>
          </cell>
          <cell r="F5917">
            <v>0</v>
          </cell>
        </row>
        <row r="5918">
          <cell r="B5918" t="str">
            <v>0646085</v>
          </cell>
          <cell r="C5918" t="str">
            <v>SMITH SHOES</v>
          </cell>
          <cell r="E5918">
            <v>0</v>
          </cell>
          <cell r="F5918">
            <v>0</v>
          </cell>
        </row>
        <row r="5919">
          <cell r="B5919" t="str">
            <v>0646311</v>
          </cell>
          <cell r="C5919" t="str">
            <v>GAY KIDDIE SHOPS INC</v>
          </cell>
          <cell r="E5919">
            <v>0</v>
          </cell>
          <cell r="F5919">
            <v>0</v>
          </cell>
        </row>
        <row r="5920">
          <cell r="B5920" t="str">
            <v>0646411</v>
          </cell>
          <cell r="C5920" t="str">
            <v>SNEAKER WORLD</v>
          </cell>
          <cell r="E5920">
            <v>0</v>
          </cell>
          <cell r="F5920">
            <v>0</v>
          </cell>
        </row>
        <row r="5921">
          <cell r="B5921" t="str">
            <v>0646484</v>
          </cell>
          <cell r="C5921" t="str">
            <v>STEPHEN A SCONE III</v>
          </cell>
          <cell r="E5921">
            <v>0</v>
          </cell>
          <cell r="F5921">
            <v>0</v>
          </cell>
        </row>
        <row r="5922">
          <cell r="B5922" t="str">
            <v>0646728</v>
          </cell>
          <cell r="C5922" t="str">
            <v>SNEAKER ZONE INC</v>
          </cell>
          <cell r="E5922">
            <v>0</v>
          </cell>
          <cell r="F5922">
            <v>0</v>
          </cell>
        </row>
        <row r="5923">
          <cell r="B5923" t="str">
            <v>0647477</v>
          </cell>
          <cell r="C5923" t="str">
            <v>SMITTYS SPORTS INC</v>
          </cell>
          <cell r="E5923">
            <v>0</v>
          </cell>
          <cell r="F5923">
            <v>0</v>
          </cell>
        </row>
        <row r="5924">
          <cell r="B5924" t="str">
            <v>0647493</v>
          </cell>
          <cell r="C5924" t="str">
            <v>SOBLE &amp; CANTOR INC</v>
          </cell>
          <cell r="E5924">
            <v>0</v>
          </cell>
          <cell r="F5924">
            <v>0</v>
          </cell>
        </row>
        <row r="5925">
          <cell r="B5925" t="str">
            <v>0647527</v>
          </cell>
          <cell r="C5925" t="str">
            <v>SNEAKER EXPRESS II</v>
          </cell>
          <cell r="E5925">
            <v>0</v>
          </cell>
          <cell r="F5925">
            <v>0</v>
          </cell>
        </row>
        <row r="5926">
          <cell r="B5926" t="str">
            <v>0647560</v>
          </cell>
          <cell r="C5926" t="str">
            <v>SNEAK IT</v>
          </cell>
          <cell r="E5926">
            <v>0</v>
          </cell>
          <cell r="F5926">
            <v>0</v>
          </cell>
        </row>
        <row r="5927">
          <cell r="B5927" t="str">
            <v>0647599</v>
          </cell>
          <cell r="C5927" t="str">
            <v>RUBBLES, INC</v>
          </cell>
          <cell r="E5927">
            <v>0</v>
          </cell>
          <cell r="F5927">
            <v>0</v>
          </cell>
        </row>
        <row r="5928">
          <cell r="B5928" t="str">
            <v>0647664</v>
          </cell>
          <cell r="C5928" t="str">
            <v>SNEAKER CITY OUTLET, INC</v>
          </cell>
          <cell r="E5928">
            <v>0</v>
          </cell>
          <cell r="F5928">
            <v>0</v>
          </cell>
        </row>
        <row r="5929">
          <cell r="B5929" t="str">
            <v>0647667</v>
          </cell>
          <cell r="C5929" t="str">
            <v>SNEAKER ALLEY, INC</v>
          </cell>
          <cell r="E5929">
            <v>0</v>
          </cell>
          <cell r="F5929">
            <v>0</v>
          </cell>
        </row>
        <row r="5930">
          <cell r="B5930" t="str">
            <v>0647668</v>
          </cell>
          <cell r="C5930" t="str">
            <v>SNEAKER DEN</v>
          </cell>
          <cell r="E5930">
            <v>0</v>
          </cell>
          <cell r="F5930">
            <v>0</v>
          </cell>
        </row>
        <row r="5931">
          <cell r="B5931" t="str">
            <v>0647669</v>
          </cell>
          <cell r="C5931" t="str">
            <v>SNEAKER KING &amp; HAN CHUN, INC</v>
          </cell>
          <cell r="E5931">
            <v>0</v>
          </cell>
          <cell r="F5931">
            <v>0</v>
          </cell>
        </row>
        <row r="5932">
          <cell r="B5932" t="str">
            <v>0647670</v>
          </cell>
          <cell r="C5932" t="str">
            <v>SNEAKER BARN</v>
          </cell>
          <cell r="E5932">
            <v>0</v>
          </cell>
          <cell r="F5932">
            <v>0</v>
          </cell>
        </row>
        <row r="5933">
          <cell r="B5933" t="str">
            <v>0647671</v>
          </cell>
          <cell r="C5933" t="str">
            <v>SNEAK-A-LOOK INC</v>
          </cell>
          <cell r="E5933">
            <v>0</v>
          </cell>
          <cell r="F5933">
            <v>0</v>
          </cell>
        </row>
        <row r="5934">
          <cell r="B5934" t="str">
            <v>0647701</v>
          </cell>
          <cell r="C5934" t="str">
            <v>SNEAKER PARK</v>
          </cell>
          <cell r="E5934">
            <v>0</v>
          </cell>
          <cell r="F5934">
            <v>0</v>
          </cell>
        </row>
        <row r="5935">
          <cell r="B5935" t="str">
            <v>0647731</v>
          </cell>
          <cell r="C5935" t="str">
            <v>SNEAKER PLACE</v>
          </cell>
          <cell r="E5935">
            <v>0</v>
          </cell>
          <cell r="F5935">
            <v>0</v>
          </cell>
        </row>
        <row r="5936">
          <cell r="B5936" t="str">
            <v>0647770</v>
          </cell>
          <cell r="C5936" t="str">
            <v>SNEAKER CASTLE</v>
          </cell>
          <cell r="E5936">
            <v>0</v>
          </cell>
          <cell r="F5936">
            <v>0</v>
          </cell>
        </row>
        <row r="5937">
          <cell r="B5937" t="str">
            <v>0647810</v>
          </cell>
          <cell r="C5937" t="str">
            <v>SNEAKER PALACE, INC</v>
          </cell>
          <cell r="E5937">
            <v>0</v>
          </cell>
          <cell r="F5937">
            <v>0</v>
          </cell>
        </row>
        <row r="5938">
          <cell r="B5938" t="str">
            <v>0647829</v>
          </cell>
          <cell r="C5938" t="str">
            <v>SNEAKER SELLER</v>
          </cell>
          <cell r="E5938">
            <v>0</v>
          </cell>
          <cell r="F5938">
            <v>0</v>
          </cell>
        </row>
        <row r="5939">
          <cell r="B5939" t="str">
            <v>0647830</v>
          </cell>
          <cell r="C5939" t="str">
            <v>SNEAKER SELLER</v>
          </cell>
          <cell r="E5939">
            <v>0</v>
          </cell>
          <cell r="F5939">
            <v>0</v>
          </cell>
        </row>
        <row r="5940">
          <cell r="B5940" t="str">
            <v>0647837</v>
          </cell>
          <cell r="C5940" t="str">
            <v>SNEAKER CIRCLE</v>
          </cell>
          <cell r="E5940">
            <v>0</v>
          </cell>
          <cell r="F5940">
            <v>0</v>
          </cell>
        </row>
        <row r="5941">
          <cell r="B5941" t="str">
            <v>0647840</v>
          </cell>
          <cell r="C5941" t="str">
            <v>SNEAKER CIRCUS OF CANARSIE</v>
          </cell>
          <cell r="E5941">
            <v>0</v>
          </cell>
          <cell r="F5941">
            <v>0</v>
          </cell>
        </row>
        <row r="5942">
          <cell r="B5942" t="str">
            <v>0647850</v>
          </cell>
          <cell r="C5942" t="str">
            <v>SNEAKER PLAZA</v>
          </cell>
          <cell r="E5942">
            <v>0</v>
          </cell>
          <cell r="F5942">
            <v>0</v>
          </cell>
        </row>
        <row r="5943">
          <cell r="B5943" t="str">
            <v>0647854</v>
          </cell>
          <cell r="C5943" t="str">
            <v>SNEAKER CLASSIC, LTD</v>
          </cell>
          <cell r="E5943">
            <v>0</v>
          </cell>
          <cell r="F5943">
            <v>0</v>
          </cell>
        </row>
        <row r="5944">
          <cell r="B5944" t="str">
            <v>0647879</v>
          </cell>
          <cell r="C5944" t="str">
            <v>SNEAKER SHACK INC</v>
          </cell>
          <cell r="E5944">
            <v>0</v>
          </cell>
          <cell r="F5944">
            <v>0</v>
          </cell>
        </row>
        <row r="5945">
          <cell r="B5945" t="str">
            <v>0647887</v>
          </cell>
          <cell r="C5945" t="str">
            <v>SNEAKER SHOWCASE INC</v>
          </cell>
          <cell r="E5945">
            <v>0</v>
          </cell>
          <cell r="F5945">
            <v>0</v>
          </cell>
        </row>
        <row r="5946">
          <cell r="B5946" t="str">
            <v>0647888</v>
          </cell>
          <cell r="C5946" t="str">
            <v>SNEAKER JOINT CORP</v>
          </cell>
          <cell r="E5946">
            <v>0</v>
          </cell>
          <cell r="F5946">
            <v>0</v>
          </cell>
        </row>
        <row r="5947">
          <cell r="B5947" t="str">
            <v>0647896</v>
          </cell>
          <cell r="C5947" t="str">
            <v>SNEAKER STATION</v>
          </cell>
          <cell r="E5947">
            <v>0</v>
          </cell>
          <cell r="F5947">
            <v>0</v>
          </cell>
        </row>
        <row r="5948">
          <cell r="B5948" t="str">
            <v>0647905</v>
          </cell>
          <cell r="C5948" t="str">
            <v>PAJO INC</v>
          </cell>
          <cell r="E5948">
            <v>0</v>
          </cell>
          <cell r="F5948">
            <v>0</v>
          </cell>
        </row>
        <row r="5949">
          <cell r="B5949" t="str">
            <v>0647920</v>
          </cell>
          <cell r="C5949" t="str">
            <v>SNEAK PREVIEW INC</v>
          </cell>
          <cell r="E5949">
            <v>0</v>
          </cell>
          <cell r="F5949">
            <v>0</v>
          </cell>
        </row>
        <row r="5950">
          <cell r="B5950" t="str">
            <v>0647931</v>
          </cell>
          <cell r="C5950" t="str">
            <v>SNEAKER SOLUTION, INC</v>
          </cell>
          <cell r="E5950">
            <v>0</v>
          </cell>
          <cell r="F5950">
            <v>0</v>
          </cell>
        </row>
        <row r="5951">
          <cell r="B5951" t="str">
            <v>0647934</v>
          </cell>
          <cell r="C5951" t="str">
            <v>SNEAKER CORNER</v>
          </cell>
          <cell r="E5951">
            <v>6</v>
          </cell>
          <cell r="F5951">
            <v>0.06</v>
          </cell>
        </row>
        <row r="5952">
          <cell r="B5952" t="str">
            <v>0648000</v>
          </cell>
          <cell r="C5952" t="str">
            <v>SNEAKER CORNER INC.</v>
          </cell>
          <cell r="E5952">
            <v>0</v>
          </cell>
          <cell r="F5952">
            <v>0</v>
          </cell>
        </row>
        <row r="5953">
          <cell r="B5953" t="str">
            <v>0648122</v>
          </cell>
          <cell r="C5953" t="str">
            <v>SNEAKER CORNER</v>
          </cell>
          <cell r="E5953">
            <v>0</v>
          </cell>
          <cell r="F5953">
            <v>0</v>
          </cell>
        </row>
        <row r="5954">
          <cell r="B5954" t="str">
            <v>0648123</v>
          </cell>
          <cell r="C5954" t="str">
            <v>SNEAKER ISLAND</v>
          </cell>
          <cell r="E5954">
            <v>0</v>
          </cell>
          <cell r="F5954">
            <v>0</v>
          </cell>
        </row>
        <row r="5955">
          <cell r="B5955" t="str">
            <v>0648124</v>
          </cell>
          <cell r="C5955" t="str">
            <v>GAME DAY SPORTS</v>
          </cell>
          <cell r="E5955">
            <v>0</v>
          </cell>
          <cell r="F5955">
            <v>0</v>
          </cell>
        </row>
        <row r="5956">
          <cell r="B5956" t="str">
            <v>0648125</v>
          </cell>
          <cell r="C5956" t="str">
            <v>SNEAKER KING</v>
          </cell>
          <cell r="E5956">
            <v>0</v>
          </cell>
          <cell r="F5956">
            <v>0</v>
          </cell>
        </row>
        <row r="5957">
          <cell r="B5957" t="str">
            <v>0648189</v>
          </cell>
          <cell r="C5957" t="str">
            <v>SNEAKER STOP</v>
          </cell>
          <cell r="E5957">
            <v>0</v>
          </cell>
          <cell r="F5957">
            <v>0</v>
          </cell>
        </row>
        <row r="5958">
          <cell r="B5958" t="str">
            <v>0648221</v>
          </cell>
          <cell r="C5958" t="str">
            <v>SHOE LTD</v>
          </cell>
          <cell r="E5958">
            <v>0</v>
          </cell>
          <cell r="F5958">
            <v>0</v>
          </cell>
        </row>
        <row r="5959">
          <cell r="B5959" t="str">
            <v>0648230</v>
          </cell>
          <cell r="C5959" t="str">
            <v>SNEAKER JAM</v>
          </cell>
          <cell r="E5959">
            <v>0</v>
          </cell>
          <cell r="F5959">
            <v>0</v>
          </cell>
        </row>
        <row r="5960">
          <cell r="B5960" t="str">
            <v>0648290</v>
          </cell>
          <cell r="C5960" t="str">
            <v>SNEAKERS UNLIMITED INC</v>
          </cell>
          <cell r="E5960">
            <v>0</v>
          </cell>
          <cell r="F5960">
            <v>0</v>
          </cell>
        </row>
        <row r="5961">
          <cell r="B5961" t="str">
            <v>0648321</v>
          </cell>
          <cell r="C5961" t="str">
            <v>SNEAKER MANIA INC</v>
          </cell>
          <cell r="E5961">
            <v>0</v>
          </cell>
          <cell r="F5961">
            <v>0</v>
          </cell>
        </row>
        <row r="5962">
          <cell r="B5962" t="str">
            <v>0648335</v>
          </cell>
          <cell r="C5962" t="str">
            <v>SNEAKER SHOP</v>
          </cell>
          <cell r="E5962">
            <v>0</v>
          </cell>
          <cell r="F5962">
            <v>0</v>
          </cell>
        </row>
        <row r="5963">
          <cell r="B5963" t="str">
            <v>0648360</v>
          </cell>
          <cell r="C5963" t="str">
            <v>SNEAKER WIZARD INC -ELITE</v>
          </cell>
          <cell r="E5963">
            <v>8</v>
          </cell>
          <cell r="F5963">
            <v>0.08</v>
          </cell>
        </row>
        <row r="5964">
          <cell r="B5964" t="str">
            <v>0648436</v>
          </cell>
          <cell r="C5964" t="str">
            <v>SNEAKERS ETCETERA OF BROOKLYN</v>
          </cell>
          <cell r="E5964">
            <v>0</v>
          </cell>
          <cell r="F5964">
            <v>0</v>
          </cell>
        </row>
        <row r="5965">
          <cell r="B5965" t="str">
            <v>0648495</v>
          </cell>
          <cell r="C5965" t="str">
            <v>SNEAKERS TO BOOTS</v>
          </cell>
          <cell r="E5965">
            <v>0</v>
          </cell>
          <cell r="F5965">
            <v>0</v>
          </cell>
        </row>
        <row r="5966">
          <cell r="B5966" t="str">
            <v>0648500</v>
          </cell>
          <cell r="C5966" t="str">
            <v>SNEAKERS TO BOOTS</v>
          </cell>
          <cell r="E5966">
            <v>0</v>
          </cell>
          <cell r="F5966">
            <v>0</v>
          </cell>
        </row>
        <row r="5967">
          <cell r="B5967" t="str">
            <v>0648515</v>
          </cell>
          <cell r="C5967" t="str">
            <v>SNEAKER MAN</v>
          </cell>
          <cell r="E5967">
            <v>0</v>
          </cell>
          <cell r="F5967">
            <v>0</v>
          </cell>
        </row>
        <row r="5968">
          <cell r="B5968" t="str">
            <v>0648520</v>
          </cell>
          <cell r="C5968" t="str">
            <v>SPORTS EXTRA INC</v>
          </cell>
          <cell r="E5968">
            <v>0</v>
          </cell>
          <cell r="F5968">
            <v>0</v>
          </cell>
        </row>
        <row r="5969">
          <cell r="B5969" t="str">
            <v>0648544</v>
          </cell>
          <cell r="C5969" t="str">
            <v>SPORT FACTORY #3</v>
          </cell>
          <cell r="E5969">
            <v>0</v>
          </cell>
          <cell r="F5969">
            <v>0</v>
          </cell>
        </row>
        <row r="5970">
          <cell r="B5970" t="str">
            <v>0648550</v>
          </cell>
          <cell r="C5970" t="str">
            <v>SNEAKER MART</v>
          </cell>
          <cell r="E5970">
            <v>0</v>
          </cell>
          <cell r="F5970">
            <v>0</v>
          </cell>
        </row>
        <row r="5971">
          <cell r="B5971" t="str">
            <v>0648588</v>
          </cell>
          <cell r="C5971" t="str">
            <v>SNEAKER STADIUM INC</v>
          </cell>
          <cell r="E5971">
            <v>7</v>
          </cell>
          <cell r="F5971">
            <v>7.0000000000000007E-2</v>
          </cell>
        </row>
        <row r="5972">
          <cell r="B5972" t="str">
            <v>0648612</v>
          </cell>
          <cell r="C5972" t="str">
            <v>SNEAKER STOP</v>
          </cell>
          <cell r="E5972">
            <v>0</v>
          </cell>
          <cell r="F5972">
            <v>0</v>
          </cell>
        </row>
        <row r="5973">
          <cell r="B5973" t="str">
            <v>0648625</v>
          </cell>
          <cell r="C5973" t="str">
            <v>SNEAKER STREET CORP</v>
          </cell>
          <cell r="E5973">
            <v>0</v>
          </cell>
          <cell r="F5973">
            <v>0</v>
          </cell>
        </row>
        <row r="5974">
          <cell r="B5974" t="str">
            <v>0648648</v>
          </cell>
          <cell r="C5974" t="str">
            <v>SNEAKER TOWN</v>
          </cell>
          <cell r="E5974">
            <v>0</v>
          </cell>
          <cell r="F5974">
            <v>0</v>
          </cell>
        </row>
        <row r="5975">
          <cell r="B5975" t="str">
            <v>0648700</v>
          </cell>
          <cell r="C5975" t="str">
            <v>SNEAKER VILLA</v>
          </cell>
          <cell r="E5975">
            <v>0</v>
          </cell>
          <cell r="F5975">
            <v>0</v>
          </cell>
        </row>
        <row r="5976">
          <cell r="B5976" t="str">
            <v>0648703</v>
          </cell>
          <cell r="C5976" t="str">
            <v>SNEAKER HAVEN CORP</v>
          </cell>
          <cell r="E5976">
            <v>0</v>
          </cell>
          <cell r="F5976">
            <v>0</v>
          </cell>
        </row>
        <row r="5977">
          <cell r="B5977" t="str">
            <v>0648729</v>
          </cell>
          <cell r="C5977" t="str">
            <v>EFFY'S SNEAKER WAREHOUSE</v>
          </cell>
          <cell r="E5977">
            <v>0</v>
          </cell>
          <cell r="F5977">
            <v>0</v>
          </cell>
        </row>
        <row r="5978">
          <cell r="B5978" t="str">
            <v>0648770</v>
          </cell>
          <cell r="C5978" t="str">
            <v>SNEAKER WORLD</v>
          </cell>
          <cell r="E5978">
            <v>0</v>
          </cell>
          <cell r="F5978">
            <v>0</v>
          </cell>
        </row>
        <row r="5979">
          <cell r="B5979" t="str">
            <v>0648787</v>
          </cell>
          <cell r="C5979" t="str">
            <v>SNEAKER WORLD</v>
          </cell>
          <cell r="E5979">
            <v>0</v>
          </cell>
          <cell r="F5979">
            <v>0</v>
          </cell>
        </row>
        <row r="5980">
          <cell r="B5980" t="str">
            <v>0648795</v>
          </cell>
          <cell r="C5980" t="str">
            <v>SW SNEAKER INC</v>
          </cell>
          <cell r="E5980">
            <v>0</v>
          </cell>
          <cell r="F5980">
            <v>0</v>
          </cell>
        </row>
        <row r="5981">
          <cell r="B5981" t="str">
            <v>0648809</v>
          </cell>
          <cell r="C5981" t="str">
            <v>SNEAKER WORLD</v>
          </cell>
          <cell r="E5981">
            <v>0</v>
          </cell>
          <cell r="F5981">
            <v>0</v>
          </cell>
        </row>
        <row r="5982">
          <cell r="B5982" t="str">
            <v>0648813</v>
          </cell>
          <cell r="E5982">
            <v>0</v>
          </cell>
          <cell r="F5982">
            <v>0</v>
          </cell>
        </row>
        <row r="5983">
          <cell r="B5983" t="str">
            <v>0648841</v>
          </cell>
          <cell r="C5983" t="str">
            <v>SNEAKERS PLUS</v>
          </cell>
          <cell r="E5983">
            <v>0</v>
          </cell>
          <cell r="F5983">
            <v>0</v>
          </cell>
        </row>
        <row r="5984">
          <cell r="B5984" t="str">
            <v>0649009</v>
          </cell>
          <cell r="C5984" t="str">
            <v>SNEAKER WORKS LTD</v>
          </cell>
          <cell r="E5984">
            <v>0</v>
          </cell>
          <cell r="F5984">
            <v>0</v>
          </cell>
        </row>
        <row r="5985">
          <cell r="B5985" t="str">
            <v>0649252</v>
          </cell>
          <cell r="C5985" t="str">
            <v>SNEAKERS UNLIMITED</v>
          </cell>
          <cell r="E5985">
            <v>0</v>
          </cell>
          <cell r="F5985">
            <v>0</v>
          </cell>
        </row>
        <row r="5986">
          <cell r="B5986" t="str">
            <v>0649279</v>
          </cell>
          <cell r="C5986" t="str">
            <v>SOUTH BRANCH VALLEY SALES</v>
          </cell>
          <cell r="E5986">
            <v>0</v>
          </cell>
          <cell r="F5986">
            <v>0</v>
          </cell>
        </row>
        <row r="5987">
          <cell r="B5987" t="str">
            <v>0649319</v>
          </cell>
          <cell r="C5987" t="str">
            <v>SNEAKERS UNLIMITED, INC</v>
          </cell>
          <cell r="E5987">
            <v>0</v>
          </cell>
          <cell r="F5987">
            <v>0</v>
          </cell>
        </row>
        <row r="5988">
          <cell r="B5988" t="str">
            <v>0649384</v>
          </cell>
          <cell r="C5988" t="str">
            <v>A &amp; D, INC             delete 8/00</v>
          </cell>
          <cell r="E5988">
            <v>0</v>
          </cell>
          <cell r="F5988">
            <v>0</v>
          </cell>
        </row>
        <row r="5989">
          <cell r="B5989" t="str">
            <v>0649401</v>
          </cell>
          <cell r="C5989" t="str">
            <v>SNEAKIN' AROUND INC</v>
          </cell>
          <cell r="E5989">
            <v>0</v>
          </cell>
          <cell r="F5989">
            <v>0</v>
          </cell>
        </row>
        <row r="5990">
          <cell r="B5990" t="str">
            <v>0649407</v>
          </cell>
          <cell r="C5990" t="str">
            <v>SALINA SHOES</v>
          </cell>
          <cell r="E5990">
            <v>0</v>
          </cell>
          <cell r="F5990">
            <v>0</v>
          </cell>
        </row>
        <row r="5991">
          <cell r="B5991" t="str">
            <v>0649414</v>
          </cell>
          <cell r="C5991" t="str">
            <v>SNEAKIN OUT</v>
          </cell>
          <cell r="E5991">
            <v>0</v>
          </cell>
          <cell r="F5991">
            <v>0</v>
          </cell>
        </row>
        <row r="5992">
          <cell r="B5992" t="str">
            <v>0649422</v>
          </cell>
          <cell r="C5992" t="str">
            <v>SNEAKS N SEATS INC.</v>
          </cell>
          <cell r="E5992">
            <v>0</v>
          </cell>
          <cell r="F5992">
            <v>0</v>
          </cell>
        </row>
        <row r="5993">
          <cell r="B5993" t="str">
            <v>0649427</v>
          </cell>
          <cell r="C5993" t="str">
            <v>SNEAKIN' IN, INC.</v>
          </cell>
          <cell r="E5993">
            <v>0</v>
          </cell>
          <cell r="F5993">
            <v>0</v>
          </cell>
        </row>
        <row r="5994">
          <cell r="B5994" t="str">
            <v>0649430</v>
          </cell>
          <cell r="C5994" t="str">
            <v>SNEAKS N STUFF INC</v>
          </cell>
          <cell r="E5994">
            <v>0</v>
          </cell>
          <cell r="F5994">
            <v>0</v>
          </cell>
        </row>
        <row r="5995">
          <cell r="B5995" t="str">
            <v>0649500</v>
          </cell>
          <cell r="C5995" t="str">
            <v>VALUE FACTORY OUTLET deleted 10/99</v>
          </cell>
          <cell r="E5995">
            <v>0</v>
          </cell>
          <cell r="F5995">
            <v>0</v>
          </cell>
        </row>
        <row r="5996">
          <cell r="B5996" t="str">
            <v>0649589</v>
          </cell>
          <cell r="C5996" t="str">
            <v>SNEAKY PETE'S INC</v>
          </cell>
          <cell r="E5996">
            <v>0</v>
          </cell>
          <cell r="F5996">
            <v>0</v>
          </cell>
        </row>
        <row r="5997">
          <cell r="B5997" t="str">
            <v>0649600</v>
          </cell>
          <cell r="C5997" t="str">
            <v>SNOW COUNTRY</v>
          </cell>
          <cell r="E5997">
            <v>0</v>
          </cell>
          <cell r="F5997">
            <v>0</v>
          </cell>
        </row>
        <row r="5998">
          <cell r="B5998" t="str">
            <v>0649631</v>
          </cell>
          <cell r="C5998" t="str">
            <v>SOCCER N' SNEAKER USA, INC</v>
          </cell>
          <cell r="E5998">
            <v>0</v>
          </cell>
          <cell r="F5998">
            <v>0</v>
          </cell>
        </row>
        <row r="5999">
          <cell r="B5999" t="str">
            <v>0649654</v>
          </cell>
          <cell r="C5999" t="str">
            <v>SOCCER N STUFF, LTD</v>
          </cell>
          <cell r="E5999">
            <v>0</v>
          </cell>
          <cell r="F5999">
            <v>0</v>
          </cell>
        </row>
        <row r="6000">
          <cell r="B6000" t="str">
            <v>0649719</v>
          </cell>
          <cell r="C6000" t="str">
            <v>SOMAX SHOE CORP</v>
          </cell>
          <cell r="E6000">
            <v>0</v>
          </cell>
          <cell r="F6000">
            <v>0</v>
          </cell>
        </row>
        <row r="6001">
          <cell r="B6001" t="str">
            <v>0649721</v>
          </cell>
          <cell r="C6001" t="str">
            <v>SONG'S SNEAKERS</v>
          </cell>
          <cell r="E6001">
            <v>0</v>
          </cell>
          <cell r="F6001">
            <v>0</v>
          </cell>
        </row>
        <row r="6002">
          <cell r="B6002" t="str">
            <v>0649723</v>
          </cell>
          <cell r="C6002" t="str">
            <v>SONNY'S SHOES</v>
          </cell>
          <cell r="E6002">
            <v>0</v>
          </cell>
          <cell r="F6002">
            <v>0</v>
          </cell>
        </row>
        <row r="6003">
          <cell r="B6003" t="str">
            <v>0649724</v>
          </cell>
          <cell r="C6003" t="str">
            <v>GARY'S NAME BRAND SHOES INC</v>
          </cell>
          <cell r="E6003">
            <v>0</v>
          </cell>
          <cell r="F6003">
            <v>0</v>
          </cell>
        </row>
        <row r="6004">
          <cell r="B6004" t="str">
            <v>0649725</v>
          </cell>
          <cell r="C6004" t="str">
            <v>SOLES UNLIMITED</v>
          </cell>
          <cell r="E6004">
            <v>0</v>
          </cell>
          <cell r="F6004">
            <v>0</v>
          </cell>
        </row>
        <row r="6005">
          <cell r="B6005" t="str">
            <v>0649728</v>
          </cell>
          <cell r="C6005" t="str">
            <v>SOMES UNIFORMS INC</v>
          </cell>
          <cell r="E6005">
            <v>6</v>
          </cell>
          <cell r="F6005">
            <v>0.06</v>
          </cell>
        </row>
        <row r="6006">
          <cell r="B6006" t="str">
            <v>0649738</v>
          </cell>
          <cell r="C6006" t="str">
            <v>SOLE MATES</v>
          </cell>
          <cell r="E6006">
            <v>0</v>
          </cell>
          <cell r="F6006">
            <v>0</v>
          </cell>
        </row>
        <row r="6007">
          <cell r="B6007" t="str">
            <v>0649760</v>
          </cell>
          <cell r="C6007" t="str">
            <v>BOOT TREE</v>
          </cell>
          <cell r="E6007">
            <v>0</v>
          </cell>
          <cell r="F6007">
            <v>0</v>
          </cell>
        </row>
        <row r="6008">
          <cell r="B6008" t="str">
            <v>0649795</v>
          </cell>
          <cell r="C6008" t="str">
            <v>SOUTHTOWN SPORTS INC.</v>
          </cell>
          <cell r="E6008">
            <v>0</v>
          </cell>
          <cell r="F6008">
            <v>0</v>
          </cell>
        </row>
        <row r="6009">
          <cell r="B6009" t="str">
            <v>0649930</v>
          </cell>
          <cell r="C6009" t="str">
            <v>SAMIR FASHIONS INC    DELETED 07/99</v>
          </cell>
          <cell r="E6009">
            <v>0</v>
          </cell>
          <cell r="F6009">
            <v>0</v>
          </cell>
        </row>
        <row r="6010">
          <cell r="B6010" t="str">
            <v>0650048</v>
          </cell>
          <cell r="C6010" t="str">
            <v>SPARTAN SPORTING GDS</v>
          </cell>
          <cell r="E6010">
            <v>0</v>
          </cell>
          <cell r="F6010">
            <v>0</v>
          </cell>
        </row>
        <row r="6011">
          <cell r="B6011" t="str">
            <v>0650050</v>
          </cell>
          <cell r="C6011" t="str">
            <v>SPEEDY SNEAKER</v>
          </cell>
          <cell r="E6011">
            <v>0</v>
          </cell>
          <cell r="F6011">
            <v>0</v>
          </cell>
        </row>
        <row r="6012">
          <cell r="B6012" t="str">
            <v>0650530</v>
          </cell>
          <cell r="C6012" t="str">
            <v>SPORT SUPPORT INC</v>
          </cell>
          <cell r="E6012">
            <v>0</v>
          </cell>
          <cell r="F6012">
            <v>0</v>
          </cell>
        </row>
        <row r="6013">
          <cell r="B6013" t="str">
            <v>0650698</v>
          </cell>
          <cell r="C6013" t="str">
            <v>PRINT WORKS PLUS LLC</v>
          </cell>
          <cell r="E6013">
            <v>0</v>
          </cell>
          <cell r="F6013">
            <v>0</v>
          </cell>
        </row>
        <row r="6014">
          <cell r="B6014" t="str">
            <v>0650798</v>
          </cell>
          <cell r="C6014" t="str">
            <v>ROOBENS &amp; SONS INC</v>
          </cell>
          <cell r="E6014">
            <v>0</v>
          </cell>
          <cell r="F6014">
            <v>0</v>
          </cell>
        </row>
        <row r="6015">
          <cell r="B6015" t="str">
            <v>0650799</v>
          </cell>
          <cell r="C6015" t="str">
            <v>JB &amp; B ENTERPRISE, INC.</v>
          </cell>
          <cell r="E6015">
            <v>0</v>
          </cell>
          <cell r="F6015">
            <v>0</v>
          </cell>
        </row>
        <row r="6016">
          <cell r="B6016" t="str">
            <v>0650846</v>
          </cell>
          <cell r="C6016" t="str">
            <v>SPIEGELS NOVELTY CO</v>
          </cell>
          <cell r="E6016">
            <v>6</v>
          </cell>
          <cell r="F6016">
            <v>0.06</v>
          </cell>
        </row>
        <row r="6017">
          <cell r="B6017" t="str">
            <v>0650898</v>
          </cell>
          <cell r="C6017" t="str">
            <v>ROSSBACH'S SHOE STORE</v>
          </cell>
          <cell r="E6017">
            <v>0</v>
          </cell>
          <cell r="F6017">
            <v>0</v>
          </cell>
        </row>
        <row r="6018">
          <cell r="B6018" t="str">
            <v>0650927</v>
          </cell>
          <cell r="C6018" t="str">
            <v>GLOVERSVILLE SPORT SHOP INC</v>
          </cell>
          <cell r="E6018">
            <v>0</v>
          </cell>
          <cell r="F6018">
            <v>0</v>
          </cell>
        </row>
        <row r="6019">
          <cell r="B6019" t="str">
            <v>0651002</v>
          </cell>
          <cell r="C6019" t="str">
            <v>POPS POPULAR CLOTHING INC</v>
          </cell>
          <cell r="E6019">
            <v>0</v>
          </cell>
          <cell r="F6019">
            <v>0</v>
          </cell>
        </row>
        <row r="6020">
          <cell r="B6020" t="str">
            <v>0651004</v>
          </cell>
          <cell r="C6020" t="str">
            <v>L&amp;M COMFORT FOOTWEAR INC</v>
          </cell>
          <cell r="E6020">
            <v>8</v>
          </cell>
          <cell r="F6020">
            <v>0.08</v>
          </cell>
        </row>
        <row r="6021">
          <cell r="B6021" t="str">
            <v>0651204</v>
          </cell>
          <cell r="C6021" t="str">
            <v>RED WING SHOE COMPANY INC</v>
          </cell>
          <cell r="E6021">
            <v>0</v>
          </cell>
          <cell r="F6021">
            <v>0</v>
          </cell>
        </row>
        <row r="6022">
          <cell r="B6022" t="str">
            <v>0651299</v>
          </cell>
          <cell r="C6022" t="str">
            <v>AMBLE ORTHOTIC SYSTEMS</v>
          </cell>
          <cell r="E6022">
            <v>8</v>
          </cell>
          <cell r="F6022">
            <v>0.08</v>
          </cell>
        </row>
        <row r="6023">
          <cell r="B6023" t="str">
            <v>0651448</v>
          </cell>
          <cell r="C6023" t="str">
            <v>SPORT AUTHORITY</v>
          </cell>
          <cell r="E6023">
            <v>0</v>
          </cell>
          <cell r="F6023">
            <v>0</v>
          </cell>
        </row>
        <row r="6024">
          <cell r="B6024" t="str">
            <v>0651451</v>
          </cell>
          <cell r="C6024" t="str">
            <v>SPORT DEPOT INC</v>
          </cell>
          <cell r="E6024">
            <v>0</v>
          </cell>
          <cell r="F6024">
            <v>0</v>
          </cell>
        </row>
        <row r="6025">
          <cell r="B6025" t="str">
            <v>0651564</v>
          </cell>
          <cell r="C6025" t="str">
            <v>SPORT-N-SHOE INC</v>
          </cell>
          <cell r="E6025">
            <v>0</v>
          </cell>
          <cell r="F6025">
            <v>0</v>
          </cell>
        </row>
        <row r="6026">
          <cell r="B6026" t="str">
            <v>0651571</v>
          </cell>
          <cell r="C6026" t="str">
            <v>SPORTS UNLIMITED, INC</v>
          </cell>
          <cell r="E6026">
            <v>0</v>
          </cell>
          <cell r="F6026">
            <v>0</v>
          </cell>
        </row>
        <row r="6027">
          <cell r="B6027" t="str">
            <v>0651581</v>
          </cell>
          <cell r="C6027" t="str">
            <v>TURTLE CREEK ENTERPRISES, INC</v>
          </cell>
          <cell r="E6027">
            <v>0</v>
          </cell>
          <cell r="F6027">
            <v>0</v>
          </cell>
        </row>
        <row r="6028">
          <cell r="B6028" t="str">
            <v>0651591</v>
          </cell>
          <cell r="C6028" t="str">
            <v>SPORTING FOOT WEST INC</v>
          </cell>
          <cell r="E6028">
            <v>0</v>
          </cell>
          <cell r="F6028">
            <v>0</v>
          </cell>
        </row>
        <row r="6029">
          <cell r="B6029" t="str">
            <v>0651599</v>
          </cell>
          <cell r="C6029" t="str">
            <v>VALLEY SPORTS INC</v>
          </cell>
          <cell r="E6029">
            <v>0</v>
          </cell>
          <cell r="F6029">
            <v>0</v>
          </cell>
        </row>
        <row r="6030">
          <cell r="B6030" t="str">
            <v>0651615</v>
          </cell>
          <cell r="C6030" t="str">
            <v>TOYTOWN INC</v>
          </cell>
          <cell r="E6030">
            <v>0</v>
          </cell>
          <cell r="F6030">
            <v>0</v>
          </cell>
        </row>
        <row r="6031">
          <cell r="B6031" t="str">
            <v>0651702</v>
          </cell>
          <cell r="C6031" t="str">
            <v>SPORT MART</v>
          </cell>
          <cell r="E6031">
            <v>0</v>
          </cell>
          <cell r="F6031">
            <v>0</v>
          </cell>
        </row>
        <row r="6032">
          <cell r="B6032" t="str">
            <v>0651910</v>
          </cell>
          <cell r="C6032" t="str">
            <v>SPORT SHED, INC</v>
          </cell>
          <cell r="E6032">
            <v>0</v>
          </cell>
          <cell r="F6032">
            <v>0</v>
          </cell>
        </row>
        <row r="6033">
          <cell r="B6033" t="str">
            <v>0652164</v>
          </cell>
          <cell r="C6033" t="str">
            <v>SPORT SHOE MKTG INC.</v>
          </cell>
          <cell r="E6033">
            <v>5</v>
          </cell>
          <cell r="F6033">
            <v>0.05</v>
          </cell>
        </row>
        <row r="6034">
          <cell r="B6034" t="str">
            <v>0652199</v>
          </cell>
          <cell r="C6034" t="str">
            <v>NEW BALANCE GENEVA</v>
          </cell>
          <cell r="D6034">
            <v>10</v>
          </cell>
          <cell r="E6034">
            <v>0</v>
          </cell>
          <cell r="F6034">
            <v>0.1</v>
          </cell>
        </row>
        <row r="6035">
          <cell r="B6035" t="str">
            <v>0652698</v>
          </cell>
          <cell r="C6035" t="str">
            <v>PLANET SPORTS</v>
          </cell>
          <cell r="E6035">
            <v>0</v>
          </cell>
          <cell r="F6035">
            <v>0</v>
          </cell>
        </row>
        <row r="6036">
          <cell r="B6036" t="str">
            <v>0653001</v>
          </cell>
          <cell r="C6036" t="str">
            <v>KERN BROS SHOES INC</v>
          </cell>
          <cell r="E6036">
            <v>0</v>
          </cell>
          <cell r="F6036">
            <v>0</v>
          </cell>
        </row>
        <row r="6037">
          <cell r="B6037" t="str">
            <v>0653377</v>
          </cell>
          <cell r="C6037" t="str">
            <v>SPORT SHOPS</v>
          </cell>
          <cell r="E6037">
            <v>0</v>
          </cell>
          <cell r="F6037">
            <v>0</v>
          </cell>
        </row>
        <row r="6038">
          <cell r="B6038" t="str">
            <v>0653497</v>
          </cell>
          <cell r="C6038" t="str">
            <v>SPORT STORES INC</v>
          </cell>
          <cell r="E6038">
            <v>0</v>
          </cell>
          <cell r="F6038">
            <v>0</v>
          </cell>
        </row>
        <row r="6039">
          <cell r="B6039" t="str">
            <v>0653505</v>
          </cell>
          <cell r="C6039" t="str">
            <v>SPORT LOCKER</v>
          </cell>
          <cell r="E6039">
            <v>0</v>
          </cell>
          <cell r="F6039">
            <v>0</v>
          </cell>
        </row>
        <row r="6040">
          <cell r="B6040" t="str">
            <v>0653515</v>
          </cell>
          <cell r="C6040" t="str">
            <v>SPORT ZONE INC</v>
          </cell>
          <cell r="E6040">
            <v>0</v>
          </cell>
          <cell r="F6040">
            <v>0</v>
          </cell>
        </row>
        <row r="6041">
          <cell r="B6041" t="str">
            <v>0653780</v>
          </cell>
          <cell r="C6041" t="str">
            <v>SPORTING GDS DIST</v>
          </cell>
          <cell r="E6041">
            <v>0</v>
          </cell>
          <cell r="F6041">
            <v>0</v>
          </cell>
        </row>
        <row r="6042">
          <cell r="B6042" t="str">
            <v>0653808</v>
          </cell>
          <cell r="C6042" t="str">
            <v>SPARTAN SPORTING GOODS</v>
          </cell>
          <cell r="E6042">
            <v>0</v>
          </cell>
          <cell r="F6042">
            <v>0</v>
          </cell>
        </row>
        <row r="6043">
          <cell r="B6043" t="str">
            <v>0653888</v>
          </cell>
          <cell r="C6043" t="str">
            <v>SPORTING LIFE</v>
          </cell>
          <cell r="E6043">
            <v>0</v>
          </cell>
          <cell r="F6043">
            <v>0</v>
          </cell>
        </row>
        <row r="6044">
          <cell r="B6044" t="str">
            <v>0654027</v>
          </cell>
          <cell r="C6044" t="str">
            <v>SPORTNIT INC</v>
          </cell>
          <cell r="E6044">
            <v>0</v>
          </cell>
          <cell r="F6044">
            <v>0</v>
          </cell>
        </row>
        <row r="6045">
          <cell r="B6045" t="str">
            <v>0654050</v>
          </cell>
          <cell r="C6045" t="str">
            <v>SPORTSBUG SPORT SHOP LTD</v>
          </cell>
          <cell r="E6045">
            <v>0</v>
          </cell>
          <cell r="F6045">
            <v>0</v>
          </cell>
        </row>
        <row r="6046">
          <cell r="B6046" t="str">
            <v>0654222</v>
          </cell>
          <cell r="C6046" t="str">
            <v>SPORTS APPEAL INC</v>
          </cell>
          <cell r="E6046">
            <v>0</v>
          </cell>
          <cell r="F6046">
            <v>0</v>
          </cell>
        </row>
        <row r="6047">
          <cell r="B6047" t="str">
            <v>0654330</v>
          </cell>
          <cell r="C6047" t="str">
            <v>SPORT SPOT INC</v>
          </cell>
          <cell r="E6047">
            <v>0</v>
          </cell>
          <cell r="F6047">
            <v>0</v>
          </cell>
        </row>
        <row r="6048">
          <cell r="B6048" t="str">
            <v>0654898</v>
          </cell>
          <cell r="C6048" t="str">
            <v>GURU SPORTS LTD</v>
          </cell>
          <cell r="E6048">
            <v>0</v>
          </cell>
          <cell r="F6048">
            <v>0</v>
          </cell>
        </row>
        <row r="6049">
          <cell r="B6049" t="str">
            <v>0655194</v>
          </cell>
          <cell r="C6049" t="str">
            <v>SPORTS ARENA INC</v>
          </cell>
          <cell r="E6049">
            <v>0</v>
          </cell>
          <cell r="F6049">
            <v>0</v>
          </cell>
        </row>
        <row r="6050">
          <cell r="B6050" t="str">
            <v>0655228</v>
          </cell>
          <cell r="C6050" t="str">
            <v>ATHLETES WAREHOUSE INC</v>
          </cell>
          <cell r="E6050">
            <v>0</v>
          </cell>
          <cell r="F6050">
            <v>0</v>
          </cell>
        </row>
        <row r="6051">
          <cell r="B6051" t="str">
            <v>0655423</v>
          </cell>
          <cell r="C6051" t="str">
            <v>R &amp; S SHOES</v>
          </cell>
          <cell r="E6051">
            <v>0</v>
          </cell>
          <cell r="F6051">
            <v>0</v>
          </cell>
        </row>
        <row r="6052">
          <cell r="B6052" t="str">
            <v>0655707</v>
          </cell>
          <cell r="C6052" t="str">
            <v>R &amp; R SPORTSWEAR</v>
          </cell>
          <cell r="E6052">
            <v>0</v>
          </cell>
          <cell r="F6052">
            <v>0</v>
          </cell>
        </row>
        <row r="6053">
          <cell r="B6053" t="str">
            <v>0655872</v>
          </cell>
          <cell r="C6053" t="str">
            <v>SPORTS EXPERT</v>
          </cell>
          <cell r="E6053">
            <v>0</v>
          </cell>
          <cell r="F6053">
            <v>0</v>
          </cell>
        </row>
        <row r="6054">
          <cell r="B6054" t="str">
            <v>0655905</v>
          </cell>
          <cell r="C6054" t="str">
            <v>SPORTS FACTORY</v>
          </cell>
          <cell r="E6054">
            <v>0</v>
          </cell>
          <cell r="F6054">
            <v>0</v>
          </cell>
        </row>
        <row r="6055">
          <cell r="B6055" t="str">
            <v>0655908</v>
          </cell>
          <cell r="C6055" t="str">
            <v>SPORTS FACTORY</v>
          </cell>
          <cell r="E6055">
            <v>0</v>
          </cell>
          <cell r="F6055">
            <v>0</v>
          </cell>
        </row>
        <row r="6056">
          <cell r="B6056" t="str">
            <v>0655910</v>
          </cell>
          <cell r="C6056" t="str">
            <v>SPORTS FACTORY #5</v>
          </cell>
          <cell r="E6056">
            <v>0</v>
          </cell>
          <cell r="F6056">
            <v>0</v>
          </cell>
        </row>
        <row r="6057">
          <cell r="B6057" t="str">
            <v>0655990</v>
          </cell>
          <cell r="C6057" t="str">
            <v>SPOT INC</v>
          </cell>
          <cell r="E6057">
            <v>0</v>
          </cell>
          <cell r="F6057">
            <v>0</v>
          </cell>
        </row>
        <row r="6058">
          <cell r="B6058" t="str">
            <v>0656030</v>
          </cell>
          <cell r="C6058" t="str">
            <v>SPORTSFEET PLUS</v>
          </cell>
          <cell r="E6058">
            <v>0</v>
          </cell>
          <cell r="F6058">
            <v>0</v>
          </cell>
        </row>
        <row r="6059">
          <cell r="B6059" t="str">
            <v>0656076</v>
          </cell>
          <cell r="C6059" t="str">
            <v>SPORTSFOOT INC</v>
          </cell>
          <cell r="E6059">
            <v>0</v>
          </cell>
          <cell r="F6059">
            <v>0</v>
          </cell>
        </row>
        <row r="6060">
          <cell r="B6060" t="str">
            <v>0656096</v>
          </cell>
          <cell r="C6060" t="str">
            <v>SPORTS FACTORY</v>
          </cell>
          <cell r="E6060">
            <v>0</v>
          </cell>
          <cell r="F6060">
            <v>0</v>
          </cell>
        </row>
        <row r="6061">
          <cell r="B6061" t="str">
            <v>0656144</v>
          </cell>
          <cell r="C6061" t="str">
            <v>RAJARAM INC</v>
          </cell>
          <cell r="E6061">
            <v>0</v>
          </cell>
          <cell r="F6061">
            <v>0</v>
          </cell>
        </row>
        <row r="6062">
          <cell r="B6062" t="str">
            <v>0656250</v>
          </cell>
          <cell r="C6062" t="str">
            <v>SPORTS LOCKER</v>
          </cell>
          <cell r="E6062">
            <v>0</v>
          </cell>
          <cell r="F6062">
            <v>0</v>
          </cell>
        </row>
        <row r="6063">
          <cell r="B6063" t="str">
            <v>0656376</v>
          </cell>
          <cell r="C6063" t="str">
            <v>SPORTS MARKETING ASSOCIATES</v>
          </cell>
          <cell r="E6063">
            <v>0</v>
          </cell>
          <cell r="F6063">
            <v>0</v>
          </cell>
        </row>
        <row r="6064">
          <cell r="B6064" t="str">
            <v>0656575</v>
          </cell>
          <cell r="C6064" t="str">
            <v>SPORTS STYLE,INC.</v>
          </cell>
          <cell r="E6064">
            <v>5</v>
          </cell>
          <cell r="F6064">
            <v>0.05</v>
          </cell>
        </row>
        <row r="6065">
          <cell r="B6065" t="str">
            <v>0656582</v>
          </cell>
          <cell r="C6065" t="str">
            <v>RASCO SHOE CO, INC</v>
          </cell>
          <cell r="E6065">
            <v>0</v>
          </cell>
          <cell r="F6065">
            <v>0</v>
          </cell>
        </row>
        <row r="6066">
          <cell r="B6066" t="str">
            <v>0656682</v>
          </cell>
          <cell r="C6066" t="str">
            <v>SPORTS UNLIMITED INC.</v>
          </cell>
          <cell r="E6066">
            <v>0</v>
          </cell>
          <cell r="F6066">
            <v>0</v>
          </cell>
        </row>
        <row r="6067">
          <cell r="B6067" t="str">
            <v>0656814</v>
          </cell>
          <cell r="C6067" t="str">
            <v>RANDHAWA INC</v>
          </cell>
          <cell r="E6067">
            <v>0</v>
          </cell>
          <cell r="F6067">
            <v>0</v>
          </cell>
        </row>
        <row r="6068">
          <cell r="B6068" t="str">
            <v>0657293</v>
          </cell>
          <cell r="C6068" t="str">
            <v>STANLEYS SHOES INC</v>
          </cell>
          <cell r="E6068">
            <v>0</v>
          </cell>
          <cell r="F6068">
            <v>0</v>
          </cell>
        </row>
        <row r="6069">
          <cell r="B6069" t="str">
            <v>0657627</v>
          </cell>
          <cell r="C6069" t="str">
            <v>SPORTSWORLD USA INC</v>
          </cell>
          <cell r="E6069">
            <v>0</v>
          </cell>
          <cell r="F6069">
            <v>0</v>
          </cell>
        </row>
        <row r="6070">
          <cell r="B6070" t="str">
            <v>0657842</v>
          </cell>
          <cell r="C6070" t="str">
            <v>SPORT TIME, INC</v>
          </cell>
          <cell r="E6070">
            <v>0</v>
          </cell>
          <cell r="F6070">
            <v>0</v>
          </cell>
        </row>
        <row r="6071">
          <cell r="B6071" t="str">
            <v>0657884</v>
          </cell>
          <cell r="C6071" t="str">
            <v>SPORTING EDGE</v>
          </cell>
          <cell r="E6071">
            <v>0</v>
          </cell>
          <cell r="F6071">
            <v>0</v>
          </cell>
        </row>
        <row r="6072">
          <cell r="B6072" t="str">
            <v>0658134</v>
          </cell>
          <cell r="C6072" t="str">
            <v>SPORTING LTD</v>
          </cell>
          <cell r="E6072">
            <v>0</v>
          </cell>
          <cell r="F6072">
            <v>0</v>
          </cell>
        </row>
        <row r="6073">
          <cell r="B6073" t="str">
            <v>0658537</v>
          </cell>
          <cell r="C6073" t="str">
            <v>SPORT WORLD</v>
          </cell>
          <cell r="E6073">
            <v>0</v>
          </cell>
          <cell r="F6073">
            <v>0</v>
          </cell>
        </row>
        <row r="6074">
          <cell r="B6074" t="str">
            <v>0658669</v>
          </cell>
          <cell r="C6074" t="str">
            <v>SPORTS N STUFF</v>
          </cell>
          <cell r="E6074">
            <v>0</v>
          </cell>
          <cell r="F6074">
            <v>0</v>
          </cell>
        </row>
        <row r="6075">
          <cell r="B6075" t="str">
            <v>0658685</v>
          </cell>
          <cell r="C6075" t="str">
            <v>SPORTWARE INC</v>
          </cell>
          <cell r="E6075">
            <v>0</v>
          </cell>
          <cell r="F6075">
            <v>0</v>
          </cell>
        </row>
        <row r="6076">
          <cell r="B6076" t="str">
            <v>0658701</v>
          </cell>
          <cell r="C6076" t="str">
            <v>SPORTSMAN'S</v>
          </cell>
          <cell r="E6076">
            <v>0</v>
          </cell>
          <cell r="F6076">
            <v>0</v>
          </cell>
        </row>
        <row r="6077">
          <cell r="B6077" t="str">
            <v>0658751</v>
          </cell>
          <cell r="C6077" t="str">
            <v>SPORTSWEAR LTD. INC.</v>
          </cell>
          <cell r="E6077">
            <v>0</v>
          </cell>
          <cell r="F6077">
            <v>0</v>
          </cell>
        </row>
        <row r="6078">
          <cell r="B6078" t="str">
            <v>0658771</v>
          </cell>
          <cell r="C6078" t="str">
            <v>SPORTSWEAR PLUS, INC</v>
          </cell>
          <cell r="E6078">
            <v>0</v>
          </cell>
          <cell r="F6078">
            <v>0</v>
          </cell>
        </row>
        <row r="6079">
          <cell r="B6079" t="str">
            <v>0658820</v>
          </cell>
          <cell r="C6079" t="str">
            <v>SPORTS STUFF, LTD</v>
          </cell>
          <cell r="E6079">
            <v>0</v>
          </cell>
          <cell r="F6079">
            <v>0</v>
          </cell>
        </row>
        <row r="6080">
          <cell r="B6080" t="str">
            <v>0658831</v>
          </cell>
          <cell r="C6080" t="str">
            <v>SPORTSHACK</v>
          </cell>
          <cell r="E6080">
            <v>0</v>
          </cell>
          <cell r="F6080">
            <v>0</v>
          </cell>
        </row>
        <row r="6081">
          <cell r="B6081" t="str">
            <v>0658843</v>
          </cell>
          <cell r="C6081" t="str">
            <v>SPORTSWISE, INC</v>
          </cell>
          <cell r="E6081">
            <v>0</v>
          </cell>
          <cell r="F6081">
            <v>0</v>
          </cell>
        </row>
        <row r="6082">
          <cell r="B6082" t="str">
            <v>0658866</v>
          </cell>
          <cell r="C6082" t="str">
            <v>STARTING LINE INC</v>
          </cell>
          <cell r="E6082">
            <v>0</v>
          </cell>
          <cell r="F6082">
            <v>0</v>
          </cell>
        </row>
        <row r="6083">
          <cell r="B6083" t="str">
            <v>0658951</v>
          </cell>
          <cell r="C6083" t="str">
            <v>SPRINT ENTERPRISES INC</v>
          </cell>
          <cell r="E6083">
            <v>0</v>
          </cell>
          <cell r="F6083">
            <v>0</v>
          </cell>
        </row>
        <row r="6084">
          <cell r="B6084" t="str">
            <v>0659096</v>
          </cell>
          <cell r="C6084" t="str">
            <v>STEINWAY SPTS&amp;REC CTR INC</v>
          </cell>
          <cell r="E6084">
            <v>0</v>
          </cell>
          <cell r="F6084">
            <v>0</v>
          </cell>
        </row>
        <row r="6085">
          <cell r="B6085" t="str">
            <v>0659116</v>
          </cell>
          <cell r="C6085" t="str">
            <v>STAR DISCOUNT INC</v>
          </cell>
          <cell r="E6085">
            <v>0</v>
          </cell>
          <cell r="F6085">
            <v>0</v>
          </cell>
        </row>
        <row r="6086">
          <cell r="B6086" t="str">
            <v>0659117</v>
          </cell>
          <cell r="C6086" t="str">
            <v>STAPLETON SHOE CO. INC.</v>
          </cell>
          <cell r="E6086">
            <v>0</v>
          </cell>
          <cell r="F6086">
            <v>0</v>
          </cell>
        </row>
        <row r="6087">
          <cell r="B6087" t="str">
            <v>0659118</v>
          </cell>
          <cell r="C6087" t="str">
            <v>STATESMAN SHOE CORP</v>
          </cell>
          <cell r="E6087">
            <v>0</v>
          </cell>
          <cell r="F6087">
            <v>0</v>
          </cell>
        </row>
        <row r="6088">
          <cell r="B6088" t="str">
            <v>0659120</v>
          </cell>
          <cell r="C6088" t="str">
            <v>STAR SPORTING GOODS INC.</v>
          </cell>
          <cell r="E6088">
            <v>0</v>
          </cell>
          <cell r="F6088">
            <v>0</v>
          </cell>
        </row>
        <row r="6089">
          <cell r="B6089" t="str">
            <v>0659121</v>
          </cell>
          <cell r="C6089" t="str">
            <v>STARWYN SHOES INC.</v>
          </cell>
          <cell r="E6089">
            <v>0</v>
          </cell>
          <cell r="F6089">
            <v>0</v>
          </cell>
        </row>
        <row r="6090">
          <cell r="B6090" t="str">
            <v>0659131</v>
          </cell>
          <cell r="C6090" t="str">
            <v>SPORTY FEET</v>
          </cell>
          <cell r="E6090">
            <v>0</v>
          </cell>
          <cell r="F6090">
            <v>0</v>
          </cell>
        </row>
        <row r="6091">
          <cell r="B6091" t="str">
            <v>0659134</v>
          </cell>
          <cell r="C6091" t="str">
            <v>STAR SHOES</v>
          </cell>
          <cell r="E6091">
            <v>0</v>
          </cell>
          <cell r="F6091">
            <v>0</v>
          </cell>
        </row>
        <row r="6092">
          <cell r="B6092" t="str">
            <v>0659146</v>
          </cell>
          <cell r="C6092" t="str">
            <v>STREET GEAR INC</v>
          </cell>
          <cell r="E6092">
            <v>0</v>
          </cell>
          <cell r="F6092">
            <v>0</v>
          </cell>
        </row>
        <row r="6093">
          <cell r="B6093" t="str">
            <v>0659170</v>
          </cell>
          <cell r="C6093" t="str">
            <v>SUBURBAN SPORTSWEAR</v>
          </cell>
          <cell r="E6093">
            <v>0</v>
          </cell>
          <cell r="F6093">
            <v>0</v>
          </cell>
        </row>
        <row r="6094">
          <cell r="B6094" t="str">
            <v>0659175</v>
          </cell>
          <cell r="C6094" t="str">
            <v>ADVANTAGE CO -ELITE</v>
          </cell>
          <cell r="E6094">
            <v>0</v>
          </cell>
          <cell r="F6094">
            <v>0</v>
          </cell>
        </row>
        <row r="6095">
          <cell r="B6095" t="str">
            <v>0659175</v>
          </cell>
          <cell r="C6095" t="str">
            <v>ADVANTAGE CO -ELITE</v>
          </cell>
          <cell r="E6095">
            <v>8</v>
          </cell>
          <cell r="F6095">
            <v>0.08</v>
          </cell>
        </row>
        <row r="6096">
          <cell r="B6096" t="str">
            <v>0659180</v>
          </cell>
          <cell r="C6096" t="str">
            <v>STORMS SHOES</v>
          </cell>
          <cell r="E6096">
            <v>0</v>
          </cell>
          <cell r="F6096">
            <v>0</v>
          </cell>
        </row>
        <row r="6097">
          <cell r="B6097" t="str">
            <v>0659181</v>
          </cell>
          <cell r="C6097" t="str">
            <v>STRICTLY SPORTS</v>
          </cell>
          <cell r="E6097">
            <v>0</v>
          </cell>
          <cell r="F6097">
            <v>0</v>
          </cell>
        </row>
        <row r="6098">
          <cell r="B6098" t="str">
            <v>0659206</v>
          </cell>
          <cell r="C6098" t="str">
            <v>STRUMBLE, INC</v>
          </cell>
          <cell r="E6098">
            <v>0</v>
          </cell>
          <cell r="F6098">
            <v>0</v>
          </cell>
        </row>
        <row r="6099">
          <cell r="B6099" t="str">
            <v>0659208</v>
          </cell>
          <cell r="C6099" t="str">
            <v>STREET FEET</v>
          </cell>
          <cell r="E6099">
            <v>0</v>
          </cell>
          <cell r="F6099">
            <v>0</v>
          </cell>
        </row>
        <row r="6100">
          <cell r="B6100" t="str">
            <v>0659486</v>
          </cell>
          <cell r="C6100" t="str">
            <v>SPRING STREET SUPPLIERS INC</v>
          </cell>
          <cell r="E6100">
            <v>0</v>
          </cell>
          <cell r="F6100">
            <v>0</v>
          </cell>
        </row>
        <row r="6101">
          <cell r="B6101" t="str">
            <v>0659517</v>
          </cell>
          <cell r="C6101" t="str">
            <v>SUBURBAN SPORTS</v>
          </cell>
          <cell r="E6101">
            <v>0</v>
          </cell>
          <cell r="F6101">
            <v>0</v>
          </cell>
        </row>
        <row r="6102">
          <cell r="B6102" t="str">
            <v>0659650</v>
          </cell>
          <cell r="C6102" t="str">
            <v>SUGARFOOT INC</v>
          </cell>
          <cell r="E6102">
            <v>7</v>
          </cell>
          <cell r="F6102">
            <v>7.0000000000000007E-2</v>
          </cell>
        </row>
        <row r="6103">
          <cell r="B6103" t="str">
            <v>0659734</v>
          </cell>
          <cell r="C6103" t="str">
            <v>SUNBORN TRADING</v>
          </cell>
          <cell r="E6103">
            <v>0</v>
          </cell>
          <cell r="F6103">
            <v>0</v>
          </cell>
        </row>
        <row r="6104">
          <cell r="B6104" t="str">
            <v>0659740</v>
          </cell>
          <cell r="C6104" t="str">
            <v>STERNS</v>
          </cell>
          <cell r="E6104">
            <v>0</v>
          </cell>
          <cell r="F6104">
            <v>0</v>
          </cell>
        </row>
        <row r="6105">
          <cell r="B6105" t="str">
            <v>0659746</v>
          </cell>
          <cell r="C6105" t="str">
            <v>SUMMIT SKI &amp; SPORT INC</v>
          </cell>
          <cell r="E6105">
            <v>0</v>
          </cell>
          <cell r="F6105">
            <v>0</v>
          </cell>
        </row>
        <row r="6106">
          <cell r="B6106" t="str">
            <v>0659827</v>
          </cell>
          <cell r="C6106" t="str">
            <v>SUNNYBOY SPORTS</v>
          </cell>
          <cell r="E6106">
            <v>0</v>
          </cell>
          <cell r="F6106">
            <v>0</v>
          </cell>
        </row>
        <row r="6107">
          <cell r="B6107" t="str">
            <v>0659851</v>
          </cell>
          <cell r="C6107" t="str">
            <v>STERNHEIMER BROS.INC.</v>
          </cell>
          <cell r="E6107">
            <v>0</v>
          </cell>
          <cell r="F6107">
            <v>0</v>
          </cell>
        </row>
        <row r="6108">
          <cell r="B6108" t="str">
            <v>0659916</v>
          </cell>
          <cell r="C6108" t="str">
            <v>ATHLETE'S FOOT</v>
          </cell>
          <cell r="E6108">
            <v>0</v>
          </cell>
          <cell r="F6108">
            <v>0</v>
          </cell>
        </row>
        <row r="6109">
          <cell r="B6109" t="str">
            <v>0659917</v>
          </cell>
          <cell r="C6109" t="str">
            <v>ATHLETE'S FOOT (D.I.P.)</v>
          </cell>
          <cell r="E6109">
            <v>0</v>
          </cell>
          <cell r="F6109">
            <v>0</v>
          </cell>
        </row>
        <row r="6110">
          <cell r="B6110" t="str">
            <v>0659921</v>
          </cell>
          <cell r="C6110" t="str">
            <v>SUNRISE TO SUNSET</v>
          </cell>
          <cell r="E6110">
            <v>0</v>
          </cell>
          <cell r="F6110">
            <v>0</v>
          </cell>
        </row>
        <row r="6111">
          <cell r="B6111" t="str">
            <v>0659926</v>
          </cell>
          <cell r="C6111" t="str">
            <v>SUNG M KIM</v>
          </cell>
          <cell r="E6111">
            <v>0</v>
          </cell>
          <cell r="F6111">
            <v>0</v>
          </cell>
        </row>
        <row r="6112">
          <cell r="B6112" t="str">
            <v>0659952</v>
          </cell>
          <cell r="C6112" t="str">
            <v>ALVIN STOKES CO.</v>
          </cell>
          <cell r="E6112">
            <v>0</v>
          </cell>
          <cell r="F6112">
            <v>0</v>
          </cell>
        </row>
        <row r="6113">
          <cell r="B6113" t="str">
            <v>0660065</v>
          </cell>
          <cell r="C6113" t="str">
            <v>SUPER PRO INC</v>
          </cell>
          <cell r="E6113">
            <v>0</v>
          </cell>
          <cell r="F6113">
            <v>0</v>
          </cell>
        </row>
        <row r="6114">
          <cell r="B6114" t="str">
            <v>0660112</v>
          </cell>
          <cell r="C6114" t="str">
            <v>YI'S TOPS SPORTING GOODS</v>
          </cell>
          <cell r="E6114">
            <v>0</v>
          </cell>
          <cell r="F6114">
            <v>0</v>
          </cell>
        </row>
        <row r="6115">
          <cell r="B6115" t="str">
            <v>0660116</v>
          </cell>
          <cell r="C6115" t="str">
            <v>ATHLETIC SUPERSHOE INC</v>
          </cell>
          <cell r="E6115">
            <v>0</v>
          </cell>
          <cell r="F6115">
            <v>0</v>
          </cell>
        </row>
        <row r="6116">
          <cell r="B6116" t="str">
            <v>0660198</v>
          </cell>
          <cell r="C6116" t="str">
            <v>FUTTER BROS., INC.</v>
          </cell>
          <cell r="E6116">
            <v>0</v>
          </cell>
          <cell r="F6116">
            <v>0</v>
          </cell>
        </row>
        <row r="6117">
          <cell r="B6117" t="str">
            <v>0660386</v>
          </cell>
          <cell r="C6117" t="str">
            <v>NEW BALANCE NEW YORK III</v>
          </cell>
          <cell r="D6117">
            <v>10</v>
          </cell>
          <cell r="E6117">
            <v>0</v>
          </cell>
          <cell r="F6117">
            <v>0.1</v>
          </cell>
        </row>
        <row r="6118">
          <cell r="B6118" t="str">
            <v>0660387</v>
          </cell>
          <cell r="C6118" t="str">
            <v>NEW BALANCE NEW YORK II</v>
          </cell>
          <cell r="D6118">
            <v>10</v>
          </cell>
          <cell r="E6118">
            <v>0</v>
          </cell>
          <cell r="F6118">
            <v>0.1</v>
          </cell>
        </row>
        <row r="6119">
          <cell r="B6119" t="str">
            <v>0660388</v>
          </cell>
          <cell r="C6119" t="str">
            <v>SUPER RUNNERS SHOP</v>
          </cell>
          <cell r="E6119">
            <v>9</v>
          </cell>
          <cell r="F6119">
            <v>0.09</v>
          </cell>
        </row>
        <row r="6120">
          <cell r="B6120" t="str">
            <v>0660388</v>
          </cell>
          <cell r="C6120" t="str">
            <v>SUPER RUNNERS SHOP</v>
          </cell>
          <cell r="E6120">
            <v>13</v>
          </cell>
          <cell r="F6120">
            <v>0.13</v>
          </cell>
        </row>
        <row r="6121">
          <cell r="B6121" t="str">
            <v>0660389</v>
          </cell>
          <cell r="C6121" t="str">
            <v>NEW BALANCE NEW YORK</v>
          </cell>
          <cell r="D6121">
            <v>16</v>
          </cell>
          <cell r="E6121">
            <v>0</v>
          </cell>
          <cell r="F6121">
            <v>0.16</v>
          </cell>
        </row>
        <row r="6122">
          <cell r="B6122" t="str">
            <v>0660390</v>
          </cell>
          <cell r="C6122" t="str">
            <v>HUNTINGTON SHOE OUTLET</v>
          </cell>
          <cell r="E6122">
            <v>0</v>
          </cell>
          <cell r="F6122">
            <v>0</v>
          </cell>
        </row>
        <row r="6123">
          <cell r="B6123" t="str">
            <v>0660391</v>
          </cell>
          <cell r="E6123">
            <v>0</v>
          </cell>
          <cell r="F6123">
            <v>0</v>
          </cell>
        </row>
        <row r="6124">
          <cell r="B6124" t="str">
            <v>0660391</v>
          </cell>
          <cell r="E6124">
            <v>9</v>
          </cell>
          <cell r="F6124">
            <v>0.09</v>
          </cell>
        </row>
        <row r="6125">
          <cell r="B6125" t="str">
            <v>0660392</v>
          </cell>
          <cell r="C6125" t="str">
            <v>SURPLUS ARMY &amp; NAVY INC</v>
          </cell>
          <cell r="E6125">
            <v>0</v>
          </cell>
          <cell r="F6125">
            <v>0</v>
          </cell>
        </row>
        <row r="6126">
          <cell r="B6126" t="str">
            <v>0660422</v>
          </cell>
          <cell r="C6126" t="str">
            <v>SUBURBAN SHOE CENTER INC</v>
          </cell>
          <cell r="E6126">
            <v>0</v>
          </cell>
          <cell r="F6126">
            <v>0</v>
          </cell>
        </row>
        <row r="6127">
          <cell r="B6127" t="str">
            <v>0660427</v>
          </cell>
          <cell r="C6127" t="str">
            <v>SUPER RUNNERS SHOP NORTH, INC</v>
          </cell>
          <cell r="E6127">
            <v>0</v>
          </cell>
          <cell r="F6127">
            <v>0</v>
          </cell>
        </row>
        <row r="6128">
          <cell r="B6128" t="str">
            <v>0660430</v>
          </cell>
          <cell r="C6128" t="str">
            <v>RUNNERS' RETREAT- ELITE</v>
          </cell>
          <cell r="E6128">
            <v>8</v>
          </cell>
          <cell r="F6128">
            <v>0.08</v>
          </cell>
        </row>
        <row r="6129">
          <cell r="B6129" t="str">
            <v>0660469</v>
          </cell>
          <cell r="C6129" t="str">
            <v>SUPER SNEAKER INC.</v>
          </cell>
          <cell r="E6129">
            <v>0</v>
          </cell>
          <cell r="F6129">
            <v>0</v>
          </cell>
        </row>
        <row r="6130">
          <cell r="B6130" t="str">
            <v>0660500</v>
          </cell>
          <cell r="C6130" t="str">
            <v>SUPER SNEAKERS OF STATEN ISLAN</v>
          </cell>
          <cell r="E6130">
            <v>0</v>
          </cell>
          <cell r="F6130">
            <v>0</v>
          </cell>
        </row>
        <row r="6131">
          <cell r="B6131" t="str">
            <v>0660505</v>
          </cell>
          <cell r="C6131" t="str">
            <v>DGR INC</v>
          </cell>
          <cell r="E6131">
            <v>0</v>
          </cell>
          <cell r="F6131">
            <v>0</v>
          </cell>
        </row>
        <row r="6132">
          <cell r="B6132" t="str">
            <v>0660522</v>
          </cell>
          <cell r="C6132" t="str">
            <v>SPORT TECH OF ONEONTA INC</v>
          </cell>
          <cell r="E6132">
            <v>0</v>
          </cell>
          <cell r="F6132">
            <v>0</v>
          </cell>
        </row>
        <row r="6133">
          <cell r="B6133" t="str">
            <v>0660598</v>
          </cell>
          <cell r="C6133" t="str">
            <v>SPORTS HUB, INC.     delete 8/00</v>
          </cell>
          <cell r="E6133">
            <v>0</v>
          </cell>
          <cell r="F6133">
            <v>0</v>
          </cell>
        </row>
        <row r="6134">
          <cell r="B6134" t="str">
            <v>0660608</v>
          </cell>
          <cell r="C6134" t="str">
            <v>MOP TOPS INC</v>
          </cell>
          <cell r="E6134">
            <v>0</v>
          </cell>
          <cell r="F6134">
            <v>0</v>
          </cell>
        </row>
        <row r="6135">
          <cell r="B6135" t="str">
            <v>0660656</v>
          </cell>
          <cell r="C6135" t="str">
            <v>SYLVIA'S SHOE SALON INC</v>
          </cell>
          <cell r="E6135">
            <v>0</v>
          </cell>
          <cell r="F6135">
            <v>0</v>
          </cell>
        </row>
        <row r="6136">
          <cell r="B6136" t="str">
            <v>0660851</v>
          </cell>
          <cell r="C6136" t="str">
            <v>SWAIN SKI + SPORT</v>
          </cell>
          <cell r="E6136">
            <v>0</v>
          </cell>
          <cell r="F6136">
            <v>0</v>
          </cell>
        </row>
        <row r="6137">
          <cell r="B6137" t="str">
            <v>0660898</v>
          </cell>
          <cell r="C6137" t="str">
            <v>PANE &amp; SONS CORP.</v>
          </cell>
          <cell r="E6137">
            <v>8</v>
          </cell>
          <cell r="F6137">
            <v>0.08</v>
          </cell>
        </row>
        <row r="6138">
          <cell r="B6138" t="str">
            <v>0660901</v>
          </cell>
          <cell r="C6138" t="str">
            <v>SUPERSTAR SPORTS</v>
          </cell>
          <cell r="E6138">
            <v>0</v>
          </cell>
          <cell r="F6138">
            <v>0</v>
          </cell>
        </row>
        <row r="6139">
          <cell r="B6139" t="str">
            <v>0661023</v>
          </cell>
          <cell r="C6139" t="str">
            <v>WINNER SPORTS INC</v>
          </cell>
          <cell r="E6139">
            <v>0</v>
          </cell>
          <cell r="F6139">
            <v>0</v>
          </cell>
        </row>
        <row r="6140">
          <cell r="B6140" t="str">
            <v>0661113</v>
          </cell>
          <cell r="C6140" t="str">
            <v>ACTIVE FOOTWEAR CENTER LLC</v>
          </cell>
          <cell r="E6140">
            <v>8</v>
          </cell>
          <cell r="F6140">
            <v>0.08</v>
          </cell>
        </row>
        <row r="6141">
          <cell r="B6141" t="str">
            <v>0661127</v>
          </cell>
          <cell r="C6141" t="str">
            <v>MERCURY BEACH-MAID INC</v>
          </cell>
          <cell r="E6141">
            <v>0</v>
          </cell>
          <cell r="F6141">
            <v>0</v>
          </cell>
        </row>
        <row r="6142">
          <cell r="B6142" t="str">
            <v>0661176</v>
          </cell>
          <cell r="C6142" t="str">
            <v>SWEATS N' SPORTS, INC</v>
          </cell>
          <cell r="E6142">
            <v>0</v>
          </cell>
          <cell r="F6142">
            <v>0</v>
          </cell>
        </row>
        <row r="6143">
          <cell r="B6143" t="str">
            <v>0661177</v>
          </cell>
          <cell r="C6143" t="str">
            <v>SYD KUSHNER, INC</v>
          </cell>
          <cell r="E6143">
            <v>0</v>
          </cell>
          <cell r="F6143">
            <v>0</v>
          </cell>
        </row>
        <row r="6144">
          <cell r="B6144" t="str">
            <v>0661205</v>
          </cell>
          <cell r="C6144" t="str">
            <v>RIVERSIDE RUNNERS INC</v>
          </cell>
          <cell r="E6144">
            <v>0</v>
          </cell>
          <cell r="F6144">
            <v>0</v>
          </cell>
        </row>
        <row r="6145">
          <cell r="B6145" t="str">
            <v>0661298</v>
          </cell>
          <cell r="C6145" t="str">
            <v>TONY'S SHOE STORE</v>
          </cell>
          <cell r="E6145">
            <v>0</v>
          </cell>
          <cell r="F6145">
            <v>0</v>
          </cell>
        </row>
        <row r="6146">
          <cell r="B6146" t="str">
            <v>0661299</v>
          </cell>
          <cell r="C6146" t="str">
            <v>PODIATRY SERVICES OF CNY PC</v>
          </cell>
          <cell r="E6146">
            <v>8</v>
          </cell>
          <cell r="F6146">
            <v>0.08</v>
          </cell>
        </row>
        <row r="6147">
          <cell r="B6147" t="str">
            <v>0661300</v>
          </cell>
          <cell r="C6147" t="str">
            <v>ORTHOTICS PARTNERS PLUS LLC</v>
          </cell>
          <cell r="E6147">
            <v>8</v>
          </cell>
          <cell r="F6147">
            <v>0.08</v>
          </cell>
        </row>
        <row r="6148">
          <cell r="B6148" t="str">
            <v>0661301</v>
          </cell>
          <cell r="C6148" t="str">
            <v>T C SPORTS</v>
          </cell>
          <cell r="E6148">
            <v>0</v>
          </cell>
          <cell r="F6148">
            <v>0</v>
          </cell>
        </row>
        <row r="6149">
          <cell r="B6149" t="str">
            <v>0661302</v>
          </cell>
          <cell r="C6149" t="str">
            <v>PODIATRY SERVICES OF CNY PC</v>
          </cell>
          <cell r="E6149">
            <v>0</v>
          </cell>
          <cell r="F6149">
            <v>0</v>
          </cell>
        </row>
        <row r="6150">
          <cell r="B6150" t="str">
            <v>0661449</v>
          </cell>
          <cell r="C6150" t="str">
            <v>ATHLETE'S FOOT</v>
          </cell>
          <cell r="E6150">
            <v>0</v>
          </cell>
          <cell r="F6150">
            <v>0</v>
          </cell>
        </row>
        <row r="6151">
          <cell r="B6151" t="str">
            <v>0661457</v>
          </cell>
          <cell r="C6151" t="str">
            <v>T&amp;C RECREATION INC</v>
          </cell>
          <cell r="E6151">
            <v>0</v>
          </cell>
          <cell r="F6151">
            <v>0</v>
          </cell>
        </row>
        <row r="6152">
          <cell r="B6152" t="str">
            <v>0661460</v>
          </cell>
          <cell r="C6152" t="str">
            <v>T J'S SPORTS, INC</v>
          </cell>
          <cell r="E6152">
            <v>0</v>
          </cell>
          <cell r="F6152">
            <v>0</v>
          </cell>
        </row>
        <row r="6153">
          <cell r="B6153" t="str">
            <v>0661554</v>
          </cell>
          <cell r="C6153" t="str">
            <v>T I H  OF AMERICA INC</v>
          </cell>
          <cell r="E6153">
            <v>0</v>
          </cell>
          <cell r="F6153">
            <v>0</v>
          </cell>
        </row>
        <row r="6154">
          <cell r="B6154" t="str">
            <v>0661575</v>
          </cell>
          <cell r="C6154" t="str">
            <v>T M C SHOES INC</v>
          </cell>
          <cell r="E6154">
            <v>0</v>
          </cell>
          <cell r="F6154">
            <v>0</v>
          </cell>
        </row>
        <row r="6155">
          <cell r="B6155" t="str">
            <v>0661598</v>
          </cell>
          <cell r="C6155" t="str">
            <v>ART LIS SHOE SERVICE</v>
          </cell>
          <cell r="E6155">
            <v>0</v>
          </cell>
          <cell r="F6155">
            <v>0</v>
          </cell>
        </row>
        <row r="6156">
          <cell r="B6156" t="str">
            <v>0661601</v>
          </cell>
          <cell r="C6156" t="str">
            <v>TALLMAN'S DEPARTMENT STORE INC</v>
          </cell>
          <cell r="E6156">
            <v>8</v>
          </cell>
          <cell r="F6156">
            <v>0.08</v>
          </cell>
        </row>
        <row r="6157">
          <cell r="B6157" t="str">
            <v>0661651</v>
          </cell>
          <cell r="C6157" t="str">
            <v>TOM JOHNSON SHOE ST INC</v>
          </cell>
          <cell r="E6157">
            <v>0</v>
          </cell>
          <cell r="F6157">
            <v>0</v>
          </cell>
        </row>
        <row r="6158">
          <cell r="B6158" t="str">
            <v>0661777</v>
          </cell>
          <cell r="C6158" t="str">
            <v>TAILORED DISTRIBUTION SERVICES</v>
          </cell>
          <cell r="E6158">
            <v>0</v>
          </cell>
          <cell r="F6158">
            <v>0</v>
          </cell>
        </row>
        <row r="6159">
          <cell r="B6159" t="str">
            <v>0661849</v>
          </cell>
          <cell r="C6159" t="str">
            <v>TALL SIZE SHOES OF 5TH AVE</v>
          </cell>
          <cell r="E6159">
            <v>0</v>
          </cell>
          <cell r="F6159">
            <v>0</v>
          </cell>
        </row>
        <row r="6160">
          <cell r="B6160" t="str">
            <v>0661927</v>
          </cell>
          <cell r="C6160" t="str">
            <v>SPORTS DOME</v>
          </cell>
          <cell r="E6160">
            <v>0</v>
          </cell>
          <cell r="F6160">
            <v>0</v>
          </cell>
        </row>
        <row r="6161">
          <cell r="B6161" t="str">
            <v>0661955</v>
          </cell>
          <cell r="C6161" t="str">
            <v>SPORTS DEPOT, INC</v>
          </cell>
          <cell r="E6161">
            <v>0</v>
          </cell>
          <cell r="F6161">
            <v>0</v>
          </cell>
        </row>
        <row r="6162">
          <cell r="B6162" t="str">
            <v>0661988</v>
          </cell>
          <cell r="C6162" t="str">
            <v>TOM TAYLOR SPRTG GOODS</v>
          </cell>
          <cell r="E6162">
            <v>0</v>
          </cell>
          <cell r="F6162">
            <v>0</v>
          </cell>
        </row>
        <row r="6163">
          <cell r="B6163" t="str">
            <v>0661998</v>
          </cell>
          <cell r="C6163" t="str">
            <v>MCLAUGHLIN'S DEPT. STORE</v>
          </cell>
          <cell r="E6163">
            <v>0</v>
          </cell>
          <cell r="F6163">
            <v>0</v>
          </cell>
        </row>
        <row r="6164">
          <cell r="B6164" t="str">
            <v>0662060</v>
          </cell>
          <cell r="C6164" t="str">
            <v>TENNIS FACTORY</v>
          </cell>
          <cell r="E6164">
            <v>0</v>
          </cell>
          <cell r="F6164">
            <v>0</v>
          </cell>
        </row>
        <row r="6165">
          <cell r="B6165" t="str">
            <v>0662081</v>
          </cell>
          <cell r="C6165" t="str">
            <v>TEAM IMAGE II INC</v>
          </cell>
          <cell r="E6165">
            <v>0</v>
          </cell>
          <cell r="F6165">
            <v>0</v>
          </cell>
        </row>
        <row r="6166">
          <cell r="B6166" t="str">
            <v>0662147</v>
          </cell>
          <cell r="C6166" t="str">
            <v>TALL PINES COUNTRY STORE</v>
          </cell>
          <cell r="E6166">
            <v>0</v>
          </cell>
          <cell r="F6166">
            <v>0</v>
          </cell>
        </row>
        <row r="6167">
          <cell r="B6167" t="str">
            <v>0662194</v>
          </cell>
          <cell r="C6167" t="str">
            <v>THOMAS &amp; DWYER SHOES INC.</v>
          </cell>
          <cell r="E6167">
            <v>8</v>
          </cell>
          <cell r="F6167">
            <v>0.08</v>
          </cell>
        </row>
        <row r="6168">
          <cell r="B6168" t="str">
            <v>0662275</v>
          </cell>
          <cell r="C6168" t="str">
            <v>TENAFLY DEPARTMENT STORE</v>
          </cell>
          <cell r="E6168">
            <v>0</v>
          </cell>
          <cell r="F6168">
            <v>0</v>
          </cell>
        </row>
        <row r="6169">
          <cell r="B6169" t="str">
            <v>0662299</v>
          </cell>
          <cell r="C6169" t="str">
            <v>TOPS AND BOTTOMS INC</v>
          </cell>
          <cell r="E6169">
            <v>0</v>
          </cell>
          <cell r="F6169">
            <v>0</v>
          </cell>
        </row>
        <row r="6170">
          <cell r="B6170" t="str">
            <v>0662313</v>
          </cell>
          <cell r="C6170" t="str">
            <v>TENNIS EAST SPORTING GOODS INC</v>
          </cell>
          <cell r="E6170">
            <v>8</v>
          </cell>
          <cell r="F6170">
            <v>0.08</v>
          </cell>
        </row>
        <row r="6171">
          <cell r="B6171" t="str">
            <v>0662326</v>
          </cell>
          <cell r="C6171" t="str">
            <v>3 SIXTY INC</v>
          </cell>
          <cell r="E6171">
            <v>0</v>
          </cell>
          <cell r="F6171">
            <v>0</v>
          </cell>
        </row>
        <row r="6172">
          <cell r="B6172" t="str">
            <v>0662348</v>
          </cell>
          <cell r="C6172" t="str">
            <v>YEARICK'S</v>
          </cell>
          <cell r="E6172">
            <v>0</v>
          </cell>
          <cell r="F6172">
            <v>0</v>
          </cell>
        </row>
        <row r="6173">
          <cell r="B6173" t="str">
            <v>0662356</v>
          </cell>
          <cell r="C6173" t="str">
            <v>TENNIS GEAR &amp; RUNNING CENTER</v>
          </cell>
          <cell r="E6173">
            <v>0</v>
          </cell>
          <cell r="F6173">
            <v>0</v>
          </cell>
        </row>
        <row r="6174">
          <cell r="B6174" t="str">
            <v>0662372</v>
          </cell>
          <cell r="C6174" t="str">
            <v>TENNIS JUNCTION</v>
          </cell>
          <cell r="E6174">
            <v>8</v>
          </cell>
          <cell r="F6174">
            <v>0.08</v>
          </cell>
        </row>
        <row r="6175">
          <cell r="B6175" t="str">
            <v>0662378</v>
          </cell>
          <cell r="C6175" t="str">
            <v>TENNISPORT PRO-SHOP</v>
          </cell>
          <cell r="E6175">
            <v>0</v>
          </cell>
          <cell r="F6175">
            <v>0</v>
          </cell>
        </row>
        <row r="6176">
          <cell r="B6176" t="str">
            <v>0662379</v>
          </cell>
          <cell r="C6176" t="str">
            <v>THOMPSON SPORTING GOODS, INC</v>
          </cell>
          <cell r="E6176">
            <v>0</v>
          </cell>
          <cell r="F6176">
            <v>0</v>
          </cell>
        </row>
        <row r="6177">
          <cell r="B6177" t="str">
            <v>0662384</v>
          </cell>
          <cell r="C6177" t="str">
            <v>THREE-A-FOOT INC</v>
          </cell>
          <cell r="E6177">
            <v>7</v>
          </cell>
          <cell r="F6177">
            <v>7.0000000000000007E-2</v>
          </cell>
        </row>
        <row r="6178">
          <cell r="B6178" t="str">
            <v>0662385</v>
          </cell>
          <cell r="C6178" t="str">
            <v>THREE-A-FOOT INC</v>
          </cell>
          <cell r="E6178">
            <v>5</v>
          </cell>
          <cell r="F6178">
            <v>0.05</v>
          </cell>
        </row>
        <row r="6179">
          <cell r="B6179" t="str">
            <v>0662385</v>
          </cell>
          <cell r="C6179" t="str">
            <v>THREE-A-FOOT INC</v>
          </cell>
          <cell r="E6179">
            <v>7</v>
          </cell>
          <cell r="F6179">
            <v>7.0000000000000007E-2</v>
          </cell>
        </row>
        <row r="6180">
          <cell r="B6180" t="str">
            <v>0662386</v>
          </cell>
          <cell r="C6180" t="str">
            <v>THEDA INC</v>
          </cell>
          <cell r="E6180">
            <v>0</v>
          </cell>
          <cell r="F6180">
            <v>0</v>
          </cell>
        </row>
        <row r="6181">
          <cell r="B6181" t="str">
            <v>0662389</v>
          </cell>
          <cell r="C6181" t="str">
            <v>THROGGS NECK SPTS CTR INC</v>
          </cell>
          <cell r="E6181">
            <v>0</v>
          </cell>
          <cell r="F6181">
            <v>0</v>
          </cell>
        </row>
        <row r="6182">
          <cell r="B6182" t="str">
            <v>0662390</v>
          </cell>
          <cell r="C6182" t="str">
            <v>R.C. ENTERPRISES INC</v>
          </cell>
          <cell r="E6182">
            <v>7</v>
          </cell>
          <cell r="F6182">
            <v>7.0000000000000007E-2</v>
          </cell>
        </row>
        <row r="6183">
          <cell r="B6183" t="str">
            <v>0662395</v>
          </cell>
          <cell r="C6183" t="str">
            <v>THOMAS WILLIAM AUSTIN INC</v>
          </cell>
          <cell r="E6183">
            <v>0</v>
          </cell>
          <cell r="F6183">
            <v>0</v>
          </cell>
        </row>
        <row r="6184">
          <cell r="B6184" t="str">
            <v>0662401</v>
          </cell>
          <cell r="C6184" t="str">
            <v>TIGER KIM SPORTING GOODS INC</v>
          </cell>
          <cell r="E6184">
            <v>0</v>
          </cell>
          <cell r="F6184">
            <v>0</v>
          </cell>
        </row>
        <row r="6185">
          <cell r="B6185" t="str">
            <v>0662402</v>
          </cell>
          <cell r="C6185" t="str">
            <v>THREE SEASONS SPT GDS</v>
          </cell>
          <cell r="E6185">
            <v>0</v>
          </cell>
          <cell r="F6185">
            <v>0</v>
          </cell>
        </row>
        <row r="6186">
          <cell r="B6186" t="str">
            <v>0662411</v>
          </cell>
          <cell r="C6186" t="str">
            <v>TIME OUT FOR SPORTS INC</v>
          </cell>
          <cell r="E6186">
            <v>0</v>
          </cell>
          <cell r="F6186">
            <v>0</v>
          </cell>
        </row>
        <row r="6187">
          <cell r="B6187" t="str">
            <v>0662428</v>
          </cell>
          <cell r="C6187" t="str">
            <v>TIM'S SPORTS WORLD INC</v>
          </cell>
          <cell r="E6187">
            <v>0</v>
          </cell>
          <cell r="F6187">
            <v>0</v>
          </cell>
        </row>
        <row r="6188">
          <cell r="B6188" t="str">
            <v>0662451</v>
          </cell>
          <cell r="C6188" t="str">
            <v>WOMEN'S WORKOUT GEAR NYC, LTD</v>
          </cell>
          <cell r="E6188">
            <v>0</v>
          </cell>
          <cell r="F6188">
            <v>0</v>
          </cell>
        </row>
        <row r="6189">
          <cell r="B6189" t="str">
            <v>0662452</v>
          </cell>
          <cell r="C6189" t="str">
            <v>TIME OUT SPORTS</v>
          </cell>
          <cell r="E6189">
            <v>0</v>
          </cell>
          <cell r="F6189">
            <v>0</v>
          </cell>
        </row>
        <row r="6190">
          <cell r="B6190" t="str">
            <v>0662453</v>
          </cell>
          <cell r="C6190" t="str">
            <v>TIMEOUT SPORTS</v>
          </cell>
          <cell r="E6190">
            <v>0</v>
          </cell>
          <cell r="F6190">
            <v>0</v>
          </cell>
        </row>
        <row r="6191">
          <cell r="B6191" t="str">
            <v>0662471</v>
          </cell>
          <cell r="C6191" t="str">
            <v>TOMMYS SPORTING GOODS ETC</v>
          </cell>
          <cell r="E6191">
            <v>0</v>
          </cell>
          <cell r="F6191">
            <v>0</v>
          </cell>
        </row>
        <row r="6192">
          <cell r="B6192" t="str">
            <v>0662500</v>
          </cell>
          <cell r="C6192" t="str">
            <v>WOMENS SPORTS SPECIALTTIES INC-ELIT</v>
          </cell>
          <cell r="E6192">
            <v>8</v>
          </cell>
          <cell r="F6192">
            <v>0.08</v>
          </cell>
        </row>
        <row r="6193">
          <cell r="B6193" t="str">
            <v>0662501</v>
          </cell>
          <cell r="C6193" t="str">
            <v>TIP TOP SALES CORP.</v>
          </cell>
          <cell r="E6193">
            <v>8</v>
          </cell>
          <cell r="F6193">
            <v>0.08</v>
          </cell>
        </row>
        <row r="6194">
          <cell r="B6194" t="str">
            <v>0662502</v>
          </cell>
          <cell r="C6194" t="str">
            <v>3 SEASONS SPTG GDS INC</v>
          </cell>
          <cell r="E6194">
            <v>0</v>
          </cell>
          <cell r="F6194">
            <v>0</v>
          </cell>
        </row>
        <row r="6195">
          <cell r="B6195" t="str">
            <v>0662508</v>
          </cell>
          <cell r="C6195" t="str">
            <v>TIPPY'S SHOES INC</v>
          </cell>
          <cell r="E6195">
            <v>0</v>
          </cell>
          <cell r="F6195">
            <v>0</v>
          </cell>
        </row>
        <row r="6196">
          <cell r="B6196" t="str">
            <v>0662510</v>
          </cell>
          <cell r="C6196" t="str">
            <v>TODD DAVID SHOES, INC</v>
          </cell>
          <cell r="E6196">
            <v>0</v>
          </cell>
          <cell r="F6196">
            <v>0</v>
          </cell>
        </row>
        <row r="6197">
          <cell r="B6197" t="str">
            <v>0662513</v>
          </cell>
          <cell r="C6197" t="str">
            <v>SOUTH JERSEY PEDORTHIC FACILIT</v>
          </cell>
          <cell r="E6197">
            <v>0</v>
          </cell>
          <cell r="F6197">
            <v>0</v>
          </cell>
        </row>
        <row r="6198">
          <cell r="B6198" t="str">
            <v>0662518</v>
          </cell>
          <cell r="C6198" t="str">
            <v>TON AL INC-ATHLETES FOOT</v>
          </cell>
          <cell r="E6198">
            <v>7</v>
          </cell>
          <cell r="F6198">
            <v>7.0000000000000007E-2</v>
          </cell>
        </row>
        <row r="6199">
          <cell r="B6199" t="str">
            <v>0662538</v>
          </cell>
          <cell r="C6199" t="str">
            <v>TRI FITNESS SPORTS</v>
          </cell>
          <cell r="E6199">
            <v>0</v>
          </cell>
          <cell r="F6199">
            <v>0</v>
          </cell>
        </row>
        <row r="6200">
          <cell r="B6200" t="str">
            <v>0662549</v>
          </cell>
          <cell r="C6200" t="str">
            <v>TOTALLY SPORTS INC</v>
          </cell>
          <cell r="E6200">
            <v>0</v>
          </cell>
          <cell r="F6200">
            <v>0</v>
          </cell>
        </row>
        <row r="6201">
          <cell r="B6201" t="str">
            <v>0662577</v>
          </cell>
          <cell r="C6201" t="str">
            <v>TOOTSIES CHILDREN'S SHOES, INC</v>
          </cell>
          <cell r="E6201">
            <v>0</v>
          </cell>
          <cell r="F6201">
            <v>0</v>
          </cell>
        </row>
        <row r="6202">
          <cell r="B6202" t="str">
            <v>0662588</v>
          </cell>
          <cell r="C6202" t="str">
            <v>TONY DEPHILLIPS SPORTS</v>
          </cell>
          <cell r="E6202">
            <v>0</v>
          </cell>
          <cell r="F6202">
            <v>0</v>
          </cell>
        </row>
        <row r="6203">
          <cell r="B6203" t="str">
            <v>0662591</v>
          </cell>
          <cell r="C6203" t="str">
            <v>TOWN &amp; COUNTRY BACK &amp; FOOT</v>
          </cell>
          <cell r="E6203">
            <v>0</v>
          </cell>
          <cell r="F6203">
            <v>0</v>
          </cell>
        </row>
        <row r="6204">
          <cell r="B6204" t="str">
            <v>0662598</v>
          </cell>
          <cell r="C6204" t="str">
            <v>ACTIVE FORCE INC.</v>
          </cell>
          <cell r="E6204">
            <v>0</v>
          </cell>
          <cell r="F6204">
            <v>0</v>
          </cell>
        </row>
        <row r="6205">
          <cell r="B6205" t="str">
            <v>0662599</v>
          </cell>
          <cell r="C6205" t="str">
            <v>TOP BRAND SNEAKERS</v>
          </cell>
          <cell r="E6205">
            <v>0</v>
          </cell>
          <cell r="F6205">
            <v>0</v>
          </cell>
        </row>
        <row r="6206">
          <cell r="B6206" t="str">
            <v>0662600</v>
          </cell>
          <cell r="C6206" t="str">
            <v>TOP BRAND SNEAKERS</v>
          </cell>
          <cell r="E6206">
            <v>0</v>
          </cell>
          <cell r="F6206">
            <v>0</v>
          </cell>
        </row>
        <row r="6207">
          <cell r="B6207" t="str">
            <v>0662605</v>
          </cell>
          <cell r="C6207" t="str">
            <v>TOWNSQUARE CHILDREN SHOES</v>
          </cell>
          <cell r="E6207">
            <v>0</v>
          </cell>
          <cell r="F6207">
            <v>0</v>
          </cell>
        </row>
        <row r="6208">
          <cell r="B6208" t="str">
            <v>0662647</v>
          </cell>
          <cell r="C6208" t="str">
            <v>TOP SNEAKER</v>
          </cell>
          <cell r="E6208">
            <v>0</v>
          </cell>
          <cell r="F6208">
            <v>0</v>
          </cell>
        </row>
        <row r="6209">
          <cell r="B6209" t="str">
            <v>0662660</v>
          </cell>
          <cell r="C6209" t="str">
            <v>TOUCHSTONE ATHLETICS INC</v>
          </cell>
          <cell r="E6209">
            <v>0</v>
          </cell>
          <cell r="F6209">
            <v>0</v>
          </cell>
        </row>
        <row r="6210">
          <cell r="B6210" t="str">
            <v>0662662</v>
          </cell>
          <cell r="C6210" t="str">
            <v>TOPP'S SPORTSWEAR</v>
          </cell>
          <cell r="E6210">
            <v>0</v>
          </cell>
          <cell r="F6210">
            <v>0</v>
          </cell>
        </row>
        <row r="6211">
          <cell r="B6211" t="str">
            <v>0662675</v>
          </cell>
          <cell r="C6211" t="str">
            <v>TOWER SPORTING GOODS INC</v>
          </cell>
          <cell r="E6211">
            <v>0</v>
          </cell>
          <cell r="F6211">
            <v>0</v>
          </cell>
        </row>
        <row r="6212">
          <cell r="B6212" t="str">
            <v>0662690</v>
          </cell>
          <cell r="C6212" t="str">
            <v>TRANSFIT INC</v>
          </cell>
          <cell r="E6212">
            <v>0</v>
          </cell>
          <cell r="F6212">
            <v>0</v>
          </cell>
        </row>
        <row r="6213">
          <cell r="B6213" t="str">
            <v>0662693</v>
          </cell>
          <cell r="C6213" t="str">
            <v>TRAINING ZONE</v>
          </cell>
          <cell r="E6213">
            <v>0</v>
          </cell>
          <cell r="F6213">
            <v>0</v>
          </cell>
        </row>
        <row r="6214">
          <cell r="B6214" t="str">
            <v>0662694</v>
          </cell>
          <cell r="C6214" t="str">
            <v>TRANSGLOBAL PRODUCTS INC</v>
          </cell>
          <cell r="E6214">
            <v>0</v>
          </cell>
          <cell r="F6214">
            <v>0</v>
          </cell>
        </row>
        <row r="6215">
          <cell r="B6215" t="str">
            <v>0662695</v>
          </cell>
          <cell r="C6215" t="str">
            <v>TOPP'S SHOE</v>
          </cell>
          <cell r="E6215">
            <v>0</v>
          </cell>
          <cell r="F6215">
            <v>0</v>
          </cell>
        </row>
        <row r="6216">
          <cell r="B6216" t="str">
            <v>0662696</v>
          </cell>
          <cell r="C6216" t="str">
            <v>TJ SPORTS</v>
          </cell>
          <cell r="E6216">
            <v>0</v>
          </cell>
          <cell r="F6216">
            <v>0</v>
          </cell>
        </row>
        <row r="6217">
          <cell r="B6217" t="str">
            <v>0662697</v>
          </cell>
          <cell r="C6217" t="str">
            <v>TRI-ATHLETICS INC -ELITE</v>
          </cell>
          <cell r="E6217">
            <v>8</v>
          </cell>
          <cell r="F6217">
            <v>0.08</v>
          </cell>
        </row>
        <row r="6218">
          <cell r="B6218" t="str">
            <v>0662698</v>
          </cell>
          <cell r="C6218" t="str">
            <v>TRANSITION AREA INC  -deleted</v>
          </cell>
          <cell r="E6218">
            <v>5</v>
          </cell>
          <cell r="F6218">
            <v>0.05</v>
          </cell>
        </row>
        <row r="6219">
          <cell r="B6219" t="str">
            <v>0662700</v>
          </cell>
          <cell r="C6219" t="str">
            <v>TREADS, LTD</v>
          </cell>
          <cell r="E6219">
            <v>0</v>
          </cell>
          <cell r="F6219">
            <v>0</v>
          </cell>
        </row>
        <row r="6220">
          <cell r="B6220" t="str">
            <v>0662702</v>
          </cell>
          <cell r="C6220" t="str">
            <v>TRIANGLE SPORTS INC</v>
          </cell>
          <cell r="E6220">
            <v>0</v>
          </cell>
          <cell r="F6220">
            <v>0</v>
          </cell>
        </row>
        <row r="6221">
          <cell r="B6221" t="str">
            <v>0662703</v>
          </cell>
          <cell r="C6221" t="str">
            <v>TOWSON BOOTERY</v>
          </cell>
          <cell r="E6221">
            <v>0</v>
          </cell>
          <cell r="F6221">
            <v>0</v>
          </cell>
        </row>
        <row r="6222">
          <cell r="B6222" t="str">
            <v>0662705</v>
          </cell>
          <cell r="C6222" t="str">
            <v>TREASURY FOOTWEAR CO</v>
          </cell>
          <cell r="E6222">
            <v>0</v>
          </cell>
          <cell r="F6222">
            <v>0</v>
          </cell>
        </row>
        <row r="6223">
          <cell r="B6223" t="str">
            <v>0662711</v>
          </cell>
          <cell r="C6223" t="str">
            <v>TREVOSE FAMILY SHOE STORE INC</v>
          </cell>
          <cell r="E6223">
            <v>0</v>
          </cell>
          <cell r="F6223">
            <v>0</v>
          </cell>
        </row>
        <row r="6224">
          <cell r="B6224" t="str">
            <v>0662714</v>
          </cell>
          <cell r="C6224" t="str">
            <v>TREADEASY ARCH AID CORP</v>
          </cell>
          <cell r="E6224">
            <v>0</v>
          </cell>
          <cell r="F6224">
            <v>0</v>
          </cell>
        </row>
        <row r="6225">
          <cell r="B6225" t="str">
            <v>0662743</v>
          </cell>
          <cell r="C6225" t="str">
            <v>TRI-FON SHOES INC</v>
          </cell>
          <cell r="E6225">
            <v>8</v>
          </cell>
          <cell r="F6225">
            <v>0.08</v>
          </cell>
        </row>
        <row r="6226">
          <cell r="B6226" t="str">
            <v>0662771</v>
          </cell>
          <cell r="C6226" t="str">
            <v>TRIO SHOE CO INC</v>
          </cell>
          <cell r="E6226">
            <v>0</v>
          </cell>
          <cell r="F6226">
            <v>0</v>
          </cell>
        </row>
        <row r="6227">
          <cell r="B6227" t="str">
            <v>0662785</v>
          </cell>
          <cell r="C6227" t="str">
            <v>TURNPIKE COMFORT SHOES</v>
          </cell>
          <cell r="E6227">
            <v>8</v>
          </cell>
          <cell r="F6227">
            <v>0.08</v>
          </cell>
        </row>
        <row r="6228">
          <cell r="B6228" t="str">
            <v>0662923</v>
          </cell>
          <cell r="C6228" t="str">
            <v>TURN OUT FIRE &amp; SAFETY INC</v>
          </cell>
          <cell r="E6228">
            <v>0</v>
          </cell>
          <cell r="F6228">
            <v>0</v>
          </cell>
        </row>
        <row r="6229">
          <cell r="B6229" t="str">
            <v>0662925</v>
          </cell>
          <cell r="C6229" t="str">
            <v>FINAL KICK SPORTS -ELITE</v>
          </cell>
          <cell r="E6229">
            <v>8</v>
          </cell>
          <cell r="F6229">
            <v>0.08</v>
          </cell>
        </row>
        <row r="6230">
          <cell r="B6230" t="str">
            <v>0662960</v>
          </cell>
          <cell r="C6230" t="str">
            <v>UNCLE SAM SHOES</v>
          </cell>
          <cell r="E6230">
            <v>0</v>
          </cell>
          <cell r="F6230">
            <v>0</v>
          </cell>
        </row>
        <row r="6231">
          <cell r="B6231" t="str">
            <v>0662963</v>
          </cell>
          <cell r="C6231" t="str">
            <v>UNIFORM VILLAGE, INC</v>
          </cell>
          <cell r="E6231">
            <v>0</v>
          </cell>
          <cell r="F6231">
            <v>0</v>
          </cell>
        </row>
        <row r="6232">
          <cell r="B6232" t="str">
            <v>0662965</v>
          </cell>
          <cell r="C6232" t="str">
            <v>UNITED CHAMBERS TRADING CORP</v>
          </cell>
          <cell r="E6232">
            <v>0</v>
          </cell>
          <cell r="F6232">
            <v>0</v>
          </cell>
        </row>
        <row r="6233">
          <cell r="B6233" t="str">
            <v>0662975</v>
          </cell>
          <cell r="C6233" t="str">
            <v>UNITED UNIFORM CO INC</v>
          </cell>
          <cell r="E6233">
            <v>0</v>
          </cell>
          <cell r="F6233">
            <v>0</v>
          </cell>
        </row>
        <row r="6234">
          <cell r="B6234" t="str">
            <v>0662993</v>
          </cell>
          <cell r="C6234" t="str">
            <v>TULLI'S SHOE SERVICE INC</v>
          </cell>
          <cell r="E6234">
            <v>0</v>
          </cell>
          <cell r="F6234">
            <v>0</v>
          </cell>
        </row>
        <row r="6235">
          <cell r="B6235" t="str">
            <v>0663000</v>
          </cell>
          <cell r="C6235" t="str">
            <v>UNITED UNIFORM OF NYC  DELETED 6/99</v>
          </cell>
          <cell r="E6235">
            <v>3</v>
          </cell>
          <cell r="F6235">
            <v>0.03</v>
          </cell>
        </row>
        <row r="6236">
          <cell r="B6236" t="str">
            <v>0663017</v>
          </cell>
          <cell r="C6236" t="str">
            <v>TROPHY CASE</v>
          </cell>
          <cell r="E6236">
            <v>0</v>
          </cell>
          <cell r="F6236">
            <v>0</v>
          </cell>
        </row>
        <row r="6237">
          <cell r="B6237" t="str">
            <v>0663077</v>
          </cell>
          <cell r="C6237" t="str">
            <v>UNIVERSAL MEDICAL SUPPLIERS IN</v>
          </cell>
          <cell r="E6237">
            <v>0</v>
          </cell>
          <cell r="F6237">
            <v>0</v>
          </cell>
        </row>
        <row r="6238">
          <cell r="B6238" t="str">
            <v>0663122</v>
          </cell>
          <cell r="C6238" t="str">
            <v>U S SNEAKER CITY</v>
          </cell>
          <cell r="E6238">
            <v>0</v>
          </cell>
          <cell r="F6238">
            <v>0</v>
          </cell>
        </row>
        <row r="6239">
          <cell r="B6239" t="str">
            <v>0663129</v>
          </cell>
          <cell r="C6239" t="str">
            <v>UNIFORMITY INC</v>
          </cell>
          <cell r="E6239">
            <v>0</v>
          </cell>
          <cell r="F6239">
            <v>0</v>
          </cell>
        </row>
        <row r="6240">
          <cell r="B6240" t="str">
            <v>0663130</v>
          </cell>
          <cell r="C6240" t="str">
            <v>UNIFORM PROFESSIONALS</v>
          </cell>
          <cell r="E6240">
            <v>0</v>
          </cell>
          <cell r="F6240">
            <v>0</v>
          </cell>
        </row>
        <row r="6241">
          <cell r="B6241" t="str">
            <v>0663150</v>
          </cell>
          <cell r="C6241" t="str">
            <v>U S WORLD</v>
          </cell>
          <cell r="E6241">
            <v>0</v>
          </cell>
          <cell r="F6241">
            <v>0</v>
          </cell>
        </row>
        <row r="6242">
          <cell r="B6242" t="str">
            <v>0663198</v>
          </cell>
          <cell r="C6242" t="str">
            <v>UNDERGROUND SPORTS, INC</v>
          </cell>
          <cell r="E6242">
            <v>0</v>
          </cell>
          <cell r="F6242">
            <v>0</v>
          </cell>
        </row>
        <row r="6243">
          <cell r="B6243" t="str">
            <v>0663217</v>
          </cell>
          <cell r="C6243" t="str">
            <v>VIRGINIA PROSTHETICS INC</v>
          </cell>
          <cell r="E6243">
            <v>0</v>
          </cell>
          <cell r="F6243">
            <v>0</v>
          </cell>
        </row>
        <row r="6244">
          <cell r="B6244" t="str">
            <v>0663220</v>
          </cell>
          <cell r="C6244" t="str">
            <v>GEORGE KLIEGEL  USSS</v>
          </cell>
          <cell r="E6244">
            <v>0</v>
          </cell>
          <cell r="F6244">
            <v>0</v>
          </cell>
        </row>
        <row r="6245">
          <cell r="B6245" t="str">
            <v>0663224</v>
          </cell>
          <cell r="C6245" t="str">
            <v>V&amp;C TUTTO CALCIO INC</v>
          </cell>
          <cell r="E6245">
            <v>0</v>
          </cell>
          <cell r="F6245">
            <v>0</v>
          </cell>
        </row>
        <row r="6246">
          <cell r="B6246" t="str">
            <v>0663276</v>
          </cell>
          <cell r="C6246" t="str">
            <v>VALLEY ATHLETIC SUPPLY delete12/00</v>
          </cell>
          <cell r="E6246">
            <v>0</v>
          </cell>
          <cell r="F6246">
            <v>0</v>
          </cell>
        </row>
        <row r="6247">
          <cell r="B6247" t="str">
            <v>0663298</v>
          </cell>
          <cell r="C6247" t="str">
            <v>UNIFORM HEADQUARTERS INC</v>
          </cell>
          <cell r="E6247">
            <v>0</v>
          </cell>
          <cell r="F6247">
            <v>0</v>
          </cell>
        </row>
        <row r="6248">
          <cell r="B6248" t="str">
            <v>0663299</v>
          </cell>
          <cell r="C6248" t="str">
            <v>UNIVERSITY OF VIRGINIA BOOKSTORE</v>
          </cell>
          <cell r="E6248">
            <v>0</v>
          </cell>
          <cell r="F6248">
            <v>0</v>
          </cell>
        </row>
        <row r="6249">
          <cell r="B6249" t="str">
            <v>0663328</v>
          </cell>
          <cell r="C6249" t="str">
            <v>VALLEY SHOE CTR  delete12/00</v>
          </cell>
          <cell r="E6249">
            <v>0</v>
          </cell>
          <cell r="F6249">
            <v>0</v>
          </cell>
        </row>
        <row r="6250">
          <cell r="B6250" t="str">
            <v>0663401</v>
          </cell>
          <cell r="C6250" t="str">
            <v>VAN DYKE &amp; BACON</v>
          </cell>
          <cell r="E6250">
            <v>0</v>
          </cell>
          <cell r="F6250">
            <v>0</v>
          </cell>
        </row>
        <row r="6251">
          <cell r="B6251" t="str">
            <v>0663402</v>
          </cell>
          <cell r="C6251" t="str">
            <v>VAN DYKE &amp; BACON</v>
          </cell>
          <cell r="E6251">
            <v>8</v>
          </cell>
          <cell r="F6251">
            <v>0.08</v>
          </cell>
        </row>
        <row r="6252">
          <cell r="B6252" t="str">
            <v>0663404</v>
          </cell>
          <cell r="C6252" t="str">
            <v>VAN DYKE &amp; BACON</v>
          </cell>
          <cell r="E6252">
            <v>8</v>
          </cell>
          <cell r="F6252">
            <v>0.08</v>
          </cell>
        </row>
        <row r="6253">
          <cell r="B6253" t="str">
            <v>0663406</v>
          </cell>
          <cell r="C6253" t="str">
            <v>VAN DYKE &amp; BACON</v>
          </cell>
          <cell r="E6253">
            <v>8</v>
          </cell>
          <cell r="F6253">
            <v>0.08</v>
          </cell>
        </row>
        <row r="6254">
          <cell r="B6254" t="str">
            <v>0663428</v>
          </cell>
          <cell r="C6254" t="str">
            <v>ULTIMATE ATHLETE INC</v>
          </cell>
          <cell r="E6254">
            <v>0</v>
          </cell>
          <cell r="F6254">
            <v>0</v>
          </cell>
        </row>
        <row r="6255">
          <cell r="B6255" t="str">
            <v>0663446</v>
          </cell>
          <cell r="C6255" t="str">
            <v>VALLEY SPORTS</v>
          </cell>
          <cell r="E6255">
            <v>0</v>
          </cell>
          <cell r="F6255">
            <v>0</v>
          </cell>
        </row>
        <row r="6256">
          <cell r="B6256" t="str">
            <v>0663476</v>
          </cell>
          <cell r="C6256" t="str">
            <v>VERNON BOOTERY</v>
          </cell>
          <cell r="E6256">
            <v>0</v>
          </cell>
          <cell r="F6256">
            <v>0</v>
          </cell>
        </row>
        <row r="6257">
          <cell r="B6257" t="str">
            <v>0663518</v>
          </cell>
          <cell r="C6257" t="str">
            <v>VARIETY SHOE STORE INC</v>
          </cell>
          <cell r="E6257">
            <v>0</v>
          </cell>
          <cell r="F6257">
            <v>0</v>
          </cell>
        </row>
        <row r="6258">
          <cell r="B6258" t="str">
            <v>0663578</v>
          </cell>
          <cell r="C6258" t="str">
            <v>SPORTS VILLAGE</v>
          </cell>
          <cell r="E6258">
            <v>0</v>
          </cell>
          <cell r="F6258">
            <v>0</v>
          </cell>
        </row>
        <row r="6259">
          <cell r="B6259" t="str">
            <v>0663711</v>
          </cell>
          <cell r="C6259" t="str">
            <v>VALLEY PHARMACY AND</v>
          </cell>
          <cell r="E6259">
            <v>0</v>
          </cell>
          <cell r="F6259">
            <v>0</v>
          </cell>
        </row>
        <row r="6260">
          <cell r="B6260" t="str">
            <v>0663730</v>
          </cell>
          <cell r="C6260" t="str">
            <v>VIRGINIA SHOE MANUFACTURERS CO</v>
          </cell>
          <cell r="E6260">
            <v>0</v>
          </cell>
          <cell r="F6260">
            <v>0</v>
          </cell>
        </row>
        <row r="6261">
          <cell r="B6261" t="str">
            <v>0663865</v>
          </cell>
          <cell r="C6261" t="str">
            <v>V &amp; V VENDING INC</v>
          </cell>
          <cell r="E6261">
            <v>0</v>
          </cell>
          <cell r="F6261">
            <v>0</v>
          </cell>
        </row>
        <row r="6262">
          <cell r="B6262" t="str">
            <v>0664234</v>
          </cell>
          <cell r="C6262" t="str">
            <v>DIABETIC FOOT CARE CTRS</v>
          </cell>
          <cell r="E6262">
            <v>0</v>
          </cell>
          <cell r="F6262">
            <v>0</v>
          </cell>
        </row>
        <row r="6263">
          <cell r="B6263" t="str">
            <v>0664250</v>
          </cell>
          <cell r="C6263" t="str">
            <v>NMC DIABETIC FOOT CARE CTRS</v>
          </cell>
          <cell r="E6263">
            <v>0</v>
          </cell>
          <cell r="F6263">
            <v>0</v>
          </cell>
        </row>
        <row r="6264">
          <cell r="B6264" t="str">
            <v>0664330</v>
          </cell>
          <cell r="C6264" t="str">
            <v>SHOE SPOT II</v>
          </cell>
          <cell r="E6264">
            <v>0</v>
          </cell>
          <cell r="F6264">
            <v>0</v>
          </cell>
        </row>
        <row r="6265">
          <cell r="B6265" t="str">
            <v>0664421</v>
          </cell>
          <cell r="C6265" t="str">
            <v>WOO'S TRADING COMPANY</v>
          </cell>
          <cell r="E6265">
            <v>0</v>
          </cell>
          <cell r="F6265">
            <v>0</v>
          </cell>
        </row>
        <row r="6266">
          <cell r="B6266" t="str">
            <v>0664677</v>
          </cell>
          <cell r="C6266" t="str">
            <v>PHYSICAL ACTIVE SPTSWR</v>
          </cell>
          <cell r="E6266">
            <v>0</v>
          </cell>
          <cell r="F6266">
            <v>0</v>
          </cell>
        </row>
        <row r="6267">
          <cell r="B6267" t="str">
            <v>0664731</v>
          </cell>
          <cell r="C6267" t="str">
            <v>VILLAGE SHOE &amp; SPORT</v>
          </cell>
          <cell r="E6267">
            <v>0</v>
          </cell>
          <cell r="F6267">
            <v>0</v>
          </cell>
        </row>
        <row r="6268">
          <cell r="B6268" t="str">
            <v>0664741</v>
          </cell>
          <cell r="C6268" t="str">
            <v>VILLAGE TENNIS SHOPPE</v>
          </cell>
          <cell r="E6268">
            <v>0</v>
          </cell>
          <cell r="F6268">
            <v>0</v>
          </cell>
        </row>
        <row r="6269">
          <cell r="B6269" t="str">
            <v>0664890</v>
          </cell>
          <cell r="C6269" t="str">
            <v>VILLAGE TENNIS SHOP</v>
          </cell>
          <cell r="E6269">
            <v>0</v>
          </cell>
          <cell r="F6269">
            <v>0</v>
          </cell>
        </row>
        <row r="6270">
          <cell r="B6270" t="str">
            <v>0664944</v>
          </cell>
          <cell r="C6270" t="str">
            <v>HONUS WAGNER CO</v>
          </cell>
          <cell r="E6270">
            <v>0</v>
          </cell>
          <cell r="F6270">
            <v>0</v>
          </cell>
        </row>
        <row r="6271">
          <cell r="B6271" t="str">
            <v>0664993</v>
          </cell>
          <cell r="C6271" t="str">
            <v>WALKING CENTER</v>
          </cell>
          <cell r="E6271">
            <v>0</v>
          </cell>
          <cell r="F6271">
            <v>0</v>
          </cell>
        </row>
        <row r="6272">
          <cell r="B6272" t="str">
            <v>0665004</v>
          </cell>
          <cell r="C6272" t="str">
            <v>W F INC</v>
          </cell>
          <cell r="E6272">
            <v>0</v>
          </cell>
          <cell r="F6272">
            <v>0</v>
          </cell>
        </row>
        <row r="6273">
          <cell r="B6273" t="str">
            <v>0665006</v>
          </cell>
          <cell r="C6273" t="str">
            <v>W L DONEHOWER</v>
          </cell>
          <cell r="E6273">
            <v>0</v>
          </cell>
          <cell r="F6273">
            <v>0</v>
          </cell>
        </row>
        <row r="6274">
          <cell r="B6274" t="str">
            <v>0665009</v>
          </cell>
          <cell r="C6274" t="str">
            <v>WALK-WELL SHOES OF SUMMIT</v>
          </cell>
          <cell r="E6274">
            <v>8</v>
          </cell>
          <cell r="F6274">
            <v>0.08</v>
          </cell>
        </row>
        <row r="6275">
          <cell r="B6275" t="str">
            <v>0665010</v>
          </cell>
          <cell r="C6275" t="str">
            <v>WALK-WELL SHOES OF SUMMIT</v>
          </cell>
          <cell r="E6275">
            <v>0</v>
          </cell>
          <cell r="F6275">
            <v>0</v>
          </cell>
        </row>
        <row r="6276">
          <cell r="B6276" t="str">
            <v>0665010</v>
          </cell>
          <cell r="C6276" t="str">
            <v>WALK-WELL SHOES OF SUMMIT</v>
          </cell>
          <cell r="E6276">
            <v>8</v>
          </cell>
          <cell r="F6276">
            <v>0.08</v>
          </cell>
        </row>
        <row r="6277">
          <cell r="B6277" t="str">
            <v>0665011</v>
          </cell>
          <cell r="C6277" t="str">
            <v>J MASTRO SHOES</v>
          </cell>
          <cell r="E6277">
            <v>8</v>
          </cell>
          <cell r="F6277">
            <v>0.08</v>
          </cell>
        </row>
        <row r="6278">
          <cell r="B6278" t="str">
            <v>0665044</v>
          </cell>
          <cell r="C6278" t="str">
            <v>WALK WELL OF PLAINFIELD INC</v>
          </cell>
          <cell r="E6278">
            <v>0</v>
          </cell>
          <cell r="F6278">
            <v>0</v>
          </cell>
        </row>
        <row r="6279">
          <cell r="B6279" t="str">
            <v>0665096</v>
          </cell>
          <cell r="C6279" t="str">
            <v>WILLOBOUGHY'S PEDORTHIC</v>
          </cell>
          <cell r="E6279">
            <v>0</v>
          </cell>
          <cell r="F6279">
            <v>0</v>
          </cell>
        </row>
        <row r="6280">
          <cell r="B6280" t="str">
            <v>0665112</v>
          </cell>
          <cell r="C6280" t="str">
            <v>YOUNG STAR WORLD</v>
          </cell>
          <cell r="E6280">
            <v>0</v>
          </cell>
          <cell r="F6280">
            <v>0</v>
          </cell>
        </row>
        <row r="6281">
          <cell r="B6281" t="str">
            <v>0665134</v>
          </cell>
          <cell r="C6281" t="str">
            <v>LUISAN SPORTS CORP</v>
          </cell>
          <cell r="E6281">
            <v>0</v>
          </cell>
          <cell r="F6281">
            <v>0</v>
          </cell>
        </row>
        <row r="6282">
          <cell r="B6282" t="str">
            <v>0665210</v>
          </cell>
          <cell r="C6282" t="str">
            <v>YELLOW BRICK ROAD INC</v>
          </cell>
          <cell r="E6282">
            <v>0</v>
          </cell>
          <cell r="F6282">
            <v>0</v>
          </cell>
        </row>
        <row r="6283">
          <cell r="B6283" t="str">
            <v>0665349</v>
          </cell>
          <cell r="C6283" t="str">
            <v>WACKY WALLY'S SNEAKERS</v>
          </cell>
          <cell r="E6283">
            <v>0</v>
          </cell>
          <cell r="F6283">
            <v>0</v>
          </cell>
        </row>
        <row r="6284">
          <cell r="B6284" t="str">
            <v>0665511</v>
          </cell>
          <cell r="C6284" t="str">
            <v>WHITE'S DEPT STORE INC</v>
          </cell>
          <cell r="E6284">
            <v>0</v>
          </cell>
          <cell r="F6284">
            <v>0</v>
          </cell>
        </row>
        <row r="6285">
          <cell r="B6285" t="str">
            <v>0665531</v>
          </cell>
          <cell r="C6285" t="str">
            <v>WADDINGHAM FOOTWEAR</v>
          </cell>
          <cell r="E6285">
            <v>0</v>
          </cell>
          <cell r="F6285">
            <v>0</v>
          </cell>
        </row>
        <row r="6286">
          <cell r="B6286" t="str">
            <v>0665566</v>
          </cell>
          <cell r="C6286" t="str">
            <v>WEL-FIT SHOES</v>
          </cell>
          <cell r="E6286">
            <v>6</v>
          </cell>
          <cell r="F6286">
            <v>0.06</v>
          </cell>
        </row>
        <row r="6287">
          <cell r="B6287" t="str">
            <v>0665568</v>
          </cell>
          <cell r="C6287" t="str">
            <v>WALTON'S SPORTSHOP</v>
          </cell>
          <cell r="E6287">
            <v>0</v>
          </cell>
          <cell r="F6287">
            <v>0</v>
          </cell>
        </row>
        <row r="6288">
          <cell r="B6288" t="str">
            <v>0665576</v>
          </cell>
          <cell r="C6288" t="str">
            <v>WARDS CORNER SPT GDS</v>
          </cell>
          <cell r="E6288">
            <v>0</v>
          </cell>
          <cell r="F6288">
            <v>0</v>
          </cell>
        </row>
        <row r="6289">
          <cell r="B6289" t="str">
            <v>0665579</v>
          </cell>
          <cell r="C6289" t="str">
            <v>DAVID WEISBERGER INC</v>
          </cell>
          <cell r="E6289">
            <v>0</v>
          </cell>
          <cell r="F6289">
            <v>0</v>
          </cell>
        </row>
        <row r="6290">
          <cell r="B6290" t="str">
            <v>0665581</v>
          </cell>
          <cell r="C6290" t="str">
            <v>WALTON SHOES, INC</v>
          </cell>
          <cell r="E6290">
            <v>0</v>
          </cell>
          <cell r="F6290">
            <v>0</v>
          </cell>
        </row>
        <row r="6291">
          <cell r="B6291" t="str">
            <v>0665583</v>
          </cell>
          <cell r="C6291" t="str">
            <v>WESLEY R BOWLES, INC</v>
          </cell>
          <cell r="E6291">
            <v>0</v>
          </cell>
          <cell r="F6291">
            <v>0</v>
          </cell>
        </row>
        <row r="6292">
          <cell r="B6292" t="str">
            <v>0665588</v>
          </cell>
          <cell r="C6292" t="str">
            <v>WILLIAMSBURG POTTERY FACTORY</v>
          </cell>
          <cell r="E6292">
            <v>0</v>
          </cell>
          <cell r="F6292">
            <v>0</v>
          </cell>
        </row>
        <row r="6293">
          <cell r="B6293" t="str">
            <v>0665693</v>
          </cell>
          <cell r="C6293" t="str">
            <v>WAYNE SPORTING GOODS CO INC</v>
          </cell>
          <cell r="E6293">
            <v>0</v>
          </cell>
          <cell r="F6293">
            <v>0</v>
          </cell>
        </row>
        <row r="6294">
          <cell r="B6294" t="str">
            <v>0665820</v>
          </cell>
          <cell r="C6294" t="str">
            <v>WEAVERS STORE INC</v>
          </cell>
          <cell r="E6294">
            <v>0</v>
          </cell>
          <cell r="F6294">
            <v>0</v>
          </cell>
        </row>
        <row r="6295">
          <cell r="B6295" t="str">
            <v>0665822</v>
          </cell>
          <cell r="C6295" t="str">
            <v>WALK-RITE SHOES</v>
          </cell>
          <cell r="E6295">
            <v>0</v>
          </cell>
          <cell r="F6295">
            <v>0</v>
          </cell>
        </row>
        <row r="6296">
          <cell r="B6296" t="str">
            <v>0665913</v>
          </cell>
          <cell r="C6296" t="str">
            <v>WEST JEANS INC</v>
          </cell>
          <cell r="E6296">
            <v>0</v>
          </cell>
          <cell r="F6296">
            <v>0</v>
          </cell>
        </row>
        <row r="6297">
          <cell r="B6297" t="str">
            <v>0665918</v>
          </cell>
          <cell r="C6297" t="str">
            <v>ROLAND F SCOTT INC</v>
          </cell>
          <cell r="E6297">
            <v>0</v>
          </cell>
          <cell r="F6297">
            <v>0</v>
          </cell>
        </row>
        <row r="6298">
          <cell r="B6298" t="str">
            <v>0665920</v>
          </cell>
          <cell r="C6298" t="str">
            <v>TWO STEPS INC</v>
          </cell>
          <cell r="E6298">
            <v>0</v>
          </cell>
          <cell r="F6298">
            <v>0</v>
          </cell>
        </row>
        <row r="6299">
          <cell r="B6299" t="str">
            <v>0665955</v>
          </cell>
          <cell r="C6299" t="str">
            <v>WEBSTER FOOTWEAR CORP</v>
          </cell>
          <cell r="E6299">
            <v>0</v>
          </cell>
          <cell r="F6299">
            <v>0</v>
          </cell>
        </row>
        <row r="6300">
          <cell r="B6300" t="str">
            <v>0665971</v>
          </cell>
          <cell r="C6300" t="str">
            <v>WEN-BOB INC</v>
          </cell>
          <cell r="E6300">
            <v>0</v>
          </cell>
          <cell r="F6300">
            <v>0</v>
          </cell>
        </row>
        <row r="6301">
          <cell r="B6301" t="str">
            <v>0666009</v>
          </cell>
          <cell r="C6301" t="str">
            <v>WESTCHESTER RD RUNNER INC</v>
          </cell>
          <cell r="E6301">
            <v>8</v>
          </cell>
          <cell r="F6301">
            <v>0.08</v>
          </cell>
        </row>
        <row r="6302">
          <cell r="B6302" t="str">
            <v>0666130</v>
          </cell>
          <cell r="C6302" t="str">
            <v>WEISS UNIFORMS</v>
          </cell>
          <cell r="E6302">
            <v>0</v>
          </cell>
          <cell r="F6302">
            <v>0</v>
          </cell>
        </row>
        <row r="6303">
          <cell r="B6303" t="str">
            <v>0666402</v>
          </cell>
          <cell r="C6303" t="str">
            <v>WHEATON FEET</v>
          </cell>
          <cell r="E6303">
            <v>0</v>
          </cell>
          <cell r="F6303">
            <v>0</v>
          </cell>
        </row>
        <row r="6304">
          <cell r="B6304" t="str">
            <v>0666403</v>
          </cell>
          <cell r="C6304" t="str">
            <v>TRI-N-RUN INC -ELITE</v>
          </cell>
          <cell r="E6304">
            <v>8</v>
          </cell>
          <cell r="F6304">
            <v>0.08</v>
          </cell>
        </row>
        <row r="6305">
          <cell r="B6305" t="str">
            <v>0666419</v>
          </cell>
          <cell r="C6305" t="str">
            <v>WHITESTONE EAGLE CORP.</v>
          </cell>
          <cell r="E6305">
            <v>0</v>
          </cell>
          <cell r="F6305">
            <v>0</v>
          </cell>
        </row>
        <row r="6306">
          <cell r="B6306" t="str">
            <v>0666441</v>
          </cell>
          <cell r="C6306" t="str">
            <v>WOMENS ATHLETIC SERVICES INC</v>
          </cell>
          <cell r="E6306">
            <v>0</v>
          </cell>
          <cell r="F6306">
            <v>0</v>
          </cell>
        </row>
        <row r="6307">
          <cell r="B6307" t="str">
            <v>0666450</v>
          </cell>
          <cell r="C6307" t="str">
            <v>WHITESTONE SPORTING GOODS, INC</v>
          </cell>
          <cell r="E6307">
            <v>0</v>
          </cell>
          <cell r="F6307">
            <v>0</v>
          </cell>
        </row>
        <row r="6308">
          <cell r="B6308" t="str">
            <v>0666660</v>
          </cell>
          <cell r="C6308" t="str">
            <v>WILLIAM STERNBERG &amp; SONS INC</v>
          </cell>
          <cell r="E6308">
            <v>0</v>
          </cell>
          <cell r="F6308">
            <v>0</v>
          </cell>
        </row>
        <row r="6309">
          <cell r="B6309" t="str">
            <v>0666666</v>
          </cell>
          <cell r="C6309" t="str">
            <v>ACCOUNTING &amp; FINANCE OFFICE</v>
          </cell>
          <cell r="E6309">
            <v>0</v>
          </cell>
          <cell r="F6309">
            <v>0</v>
          </cell>
        </row>
        <row r="6310">
          <cell r="B6310" t="str">
            <v>0666698</v>
          </cell>
          <cell r="C6310" t="str">
            <v>WILLIAMS-BALDINI SHOES, INC</v>
          </cell>
          <cell r="E6310">
            <v>0</v>
          </cell>
          <cell r="F6310">
            <v>0</v>
          </cell>
        </row>
        <row r="6311">
          <cell r="B6311" t="str">
            <v>0666809</v>
          </cell>
          <cell r="C6311" t="str">
            <v>RAY WILSON / WILSON'S TENNIS P</v>
          </cell>
          <cell r="E6311">
            <v>0</v>
          </cell>
          <cell r="F6311">
            <v>0</v>
          </cell>
        </row>
        <row r="6312">
          <cell r="B6312" t="str">
            <v>0666841</v>
          </cell>
          <cell r="C6312" t="str">
            <v>WILSON WAREHOUSE INC</v>
          </cell>
          <cell r="E6312">
            <v>0</v>
          </cell>
          <cell r="F6312">
            <v>0</v>
          </cell>
        </row>
        <row r="6313">
          <cell r="B6313" t="str">
            <v>0666920</v>
          </cell>
          <cell r="C6313" t="str">
            <v>WING'S FOOT &amp; SPORTS INC</v>
          </cell>
          <cell r="E6313">
            <v>0</v>
          </cell>
          <cell r="F6313">
            <v>0</v>
          </cell>
        </row>
        <row r="6314">
          <cell r="B6314" t="str">
            <v>0667218</v>
          </cell>
          <cell r="C6314" t="str">
            <v>WINCHESTER SHOE CTR INC</v>
          </cell>
          <cell r="E6314">
            <v>8</v>
          </cell>
          <cell r="F6314">
            <v>0.08</v>
          </cell>
        </row>
        <row r="6315">
          <cell r="B6315" t="str">
            <v>0667290</v>
          </cell>
          <cell r="C6315" t="str">
            <v>WORKAMERICA</v>
          </cell>
          <cell r="E6315">
            <v>0</v>
          </cell>
          <cell r="F6315">
            <v>0</v>
          </cell>
        </row>
        <row r="6316">
          <cell r="B6316" t="str">
            <v>0667410</v>
          </cell>
          <cell r="C6316" t="str">
            <v>WOODHAVEN PRO SHOP</v>
          </cell>
          <cell r="E6316">
            <v>0</v>
          </cell>
          <cell r="F6316">
            <v>0</v>
          </cell>
        </row>
        <row r="6317">
          <cell r="B6317" t="str">
            <v>0667480</v>
          </cell>
          <cell r="C6317" t="str">
            <v>WORLD CLASS SPORTING GOODS, IN</v>
          </cell>
          <cell r="E6317">
            <v>0</v>
          </cell>
          <cell r="F6317">
            <v>0</v>
          </cell>
        </row>
        <row r="6318">
          <cell r="B6318" t="str">
            <v>0667730</v>
          </cell>
          <cell r="C6318" t="str">
            <v>WHITE'S FAMILY SHOE STORE</v>
          </cell>
          <cell r="E6318">
            <v>0</v>
          </cell>
          <cell r="F6318">
            <v>0</v>
          </cell>
        </row>
        <row r="6319">
          <cell r="B6319" t="str">
            <v>0667803</v>
          </cell>
          <cell r="C6319" t="str">
            <v>WOLF'S SPORT SHOP   delete12/00</v>
          </cell>
          <cell r="E6319">
            <v>0</v>
          </cell>
          <cell r="F6319">
            <v>0</v>
          </cell>
        </row>
        <row r="6320">
          <cell r="B6320" t="str">
            <v>0667830</v>
          </cell>
          <cell r="C6320" t="str">
            <v>WOODSIDE SPORTING</v>
          </cell>
          <cell r="E6320">
            <v>0</v>
          </cell>
          <cell r="F6320">
            <v>0</v>
          </cell>
        </row>
        <row r="6321">
          <cell r="B6321" t="str">
            <v>0667862</v>
          </cell>
          <cell r="C6321" t="str">
            <v>WOODS MEN'S &amp; BOY'S</v>
          </cell>
          <cell r="E6321">
            <v>0</v>
          </cell>
          <cell r="F6321">
            <v>0</v>
          </cell>
        </row>
        <row r="6322">
          <cell r="B6322" t="str">
            <v>0668131</v>
          </cell>
          <cell r="C6322" t="str">
            <v>SUN APPAREL WAREHOUSE INC</v>
          </cell>
          <cell r="E6322">
            <v>0</v>
          </cell>
          <cell r="F6322">
            <v>0</v>
          </cell>
        </row>
        <row r="6323">
          <cell r="B6323" t="str">
            <v>0668400</v>
          </cell>
          <cell r="C6323" t="str">
            <v>WOZNIAK'S ATHLETIC FOOTWEAR</v>
          </cell>
          <cell r="E6323">
            <v>0</v>
          </cell>
          <cell r="F6323">
            <v>0</v>
          </cell>
        </row>
        <row r="6324">
          <cell r="B6324" t="str">
            <v>0668803</v>
          </cell>
          <cell r="C6324" t="str">
            <v>WORLD CHAMPION SPORTS</v>
          </cell>
          <cell r="E6324">
            <v>0</v>
          </cell>
          <cell r="F6324">
            <v>0</v>
          </cell>
        </row>
        <row r="6325">
          <cell r="B6325" t="str">
            <v>0668840</v>
          </cell>
          <cell r="C6325" t="str">
            <v>WRIGHT 344 MADISON AVE INC</v>
          </cell>
          <cell r="E6325">
            <v>0</v>
          </cell>
          <cell r="F6325">
            <v>0</v>
          </cell>
        </row>
        <row r="6326">
          <cell r="B6326" t="str">
            <v>0668990</v>
          </cell>
          <cell r="C6326" t="str">
            <v>WYSOCKI ATHLETIC CENTER</v>
          </cell>
          <cell r="E6326">
            <v>0</v>
          </cell>
          <cell r="F6326">
            <v>0</v>
          </cell>
        </row>
        <row r="6327">
          <cell r="B6327" t="str">
            <v>0669051</v>
          </cell>
          <cell r="C6327" t="str">
            <v>ZEKO MENSWEAR</v>
          </cell>
          <cell r="E6327">
            <v>0</v>
          </cell>
          <cell r="F6327">
            <v>0</v>
          </cell>
        </row>
        <row r="6328">
          <cell r="B6328" t="str">
            <v>0669122</v>
          </cell>
          <cell r="C6328" t="str">
            <v>YORKTOWN ATHLETIC FOOTWEAR</v>
          </cell>
          <cell r="E6328">
            <v>0</v>
          </cell>
          <cell r="F6328">
            <v>0</v>
          </cell>
        </row>
        <row r="6329">
          <cell r="B6329" t="str">
            <v>0669180</v>
          </cell>
          <cell r="C6329" t="str">
            <v>YORKTOWNE SPORTS SHOP II</v>
          </cell>
          <cell r="E6329">
            <v>7</v>
          </cell>
          <cell r="F6329">
            <v>7.0000000000000007E-2</v>
          </cell>
        </row>
        <row r="6330">
          <cell r="B6330" t="str">
            <v>0669181</v>
          </cell>
          <cell r="C6330" t="str">
            <v>YORKTOWNE TEAM SPORTS</v>
          </cell>
          <cell r="E6330">
            <v>0</v>
          </cell>
          <cell r="F6330">
            <v>0</v>
          </cell>
        </row>
        <row r="6331">
          <cell r="B6331" t="str">
            <v>0669215</v>
          </cell>
          <cell r="C6331" t="str">
            <v>YOUNG'S SNEAKER CITY</v>
          </cell>
          <cell r="E6331">
            <v>0</v>
          </cell>
          <cell r="F6331">
            <v>0</v>
          </cell>
        </row>
        <row r="6332">
          <cell r="B6332" t="str">
            <v>0669253</v>
          </cell>
          <cell r="C6332" t="str">
            <v>ZAMBITO'S SPORT SHOP INC</v>
          </cell>
          <cell r="E6332">
            <v>0</v>
          </cell>
          <cell r="F6332">
            <v>0</v>
          </cell>
        </row>
        <row r="6333">
          <cell r="B6333" t="str">
            <v>0669263</v>
          </cell>
          <cell r="C6333" t="str">
            <v>ZIM'S SHOES</v>
          </cell>
          <cell r="E6333">
            <v>0</v>
          </cell>
          <cell r="F6333">
            <v>0</v>
          </cell>
        </row>
        <row r="6334">
          <cell r="B6334" t="str">
            <v>0669315</v>
          </cell>
          <cell r="C6334" t="str">
            <v>2ND PERIOD</v>
          </cell>
          <cell r="E6334">
            <v>0</v>
          </cell>
          <cell r="F6334">
            <v>0</v>
          </cell>
        </row>
        <row r="6335">
          <cell r="B6335" t="str">
            <v>0670122</v>
          </cell>
          <cell r="C6335" t="str">
            <v>SMALL FEETS FOOTWEAR</v>
          </cell>
          <cell r="E6335">
            <v>0</v>
          </cell>
          <cell r="F6335">
            <v>0</v>
          </cell>
        </row>
        <row r="6336">
          <cell r="B6336" t="str">
            <v>0670307</v>
          </cell>
          <cell r="C6336" t="str">
            <v>SHOE PALACE CORP</v>
          </cell>
          <cell r="E6336">
            <v>0</v>
          </cell>
          <cell r="F6336">
            <v>0</v>
          </cell>
        </row>
        <row r="6337">
          <cell r="B6337" t="str">
            <v>0670813</v>
          </cell>
          <cell r="C6337" t="str">
            <v>FOOTSTEPS</v>
          </cell>
          <cell r="E6337">
            <v>0</v>
          </cell>
          <cell r="F6337">
            <v>0</v>
          </cell>
        </row>
        <row r="6338">
          <cell r="B6338" t="str">
            <v>0670820</v>
          </cell>
          <cell r="C6338" t="str">
            <v>SPORTS LOCKER OF NORTHWEST FLORIDA</v>
          </cell>
          <cell r="E6338">
            <v>0</v>
          </cell>
          <cell r="F6338">
            <v>0</v>
          </cell>
        </row>
        <row r="6339">
          <cell r="B6339" t="str">
            <v>0670843</v>
          </cell>
          <cell r="C6339" t="str">
            <v>ZELL INVESTMENTS -ELITE</v>
          </cell>
          <cell r="E6339">
            <v>8</v>
          </cell>
          <cell r="F6339">
            <v>0.08</v>
          </cell>
        </row>
        <row r="6340">
          <cell r="B6340" t="str">
            <v>0670898</v>
          </cell>
          <cell r="C6340" t="str">
            <v>MR. SNEAKER</v>
          </cell>
          <cell r="E6340">
            <v>0</v>
          </cell>
          <cell r="F6340">
            <v>0</v>
          </cell>
        </row>
        <row r="6341">
          <cell r="B6341" t="str">
            <v>0671020</v>
          </cell>
          <cell r="C6341" t="str">
            <v>GEBHARD INVESTMENTS LTD</v>
          </cell>
          <cell r="E6341">
            <v>0</v>
          </cell>
          <cell r="F6341">
            <v>0</v>
          </cell>
        </row>
        <row r="6342">
          <cell r="B6342" t="str">
            <v>0671119</v>
          </cell>
          <cell r="C6342" t="str">
            <v>SUZANNE M TOMLINSON USSS</v>
          </cell>
          <cell r="E6342">
            <v>0</v>
          </cell>
          <cell r="F6342">
            <v>0</v>
          </cell>
        </row>
        <row r="6343">
          <cell r="B6343" t="str">
            <v>0671126</v>
          </cell>
          <cell r="C6343" t="str">
            <v>PAN ALASKA PHYSICAL THERAPY INC</v>
          </cell>
          <cell r="E6343">
            <v>0</v>
          </cell>
          <cell r="F6343">
            <v>0</v>
          </cell>
        </row>
        <row r="6344">
          <cell r="B6344" t="str">
            <v>0671322</v>
          </cell>
          <cell r="C6344" t="str">
            <v>WILBRO INC         DELETE 6/01</v>
          </cell>
          <cell r="E6344">
            <v>0</v>
          </cell>
          <cell r="F6344">
            <v>0</v>
          </cell>
        </row>
        <row r="6345">
          <cell r="B6345" t="str">
            <v>0671498</v>
          </cell>
          <cell r="C6345" t="str">
            <v>MARTIN'S FAMILY SHOES</v>
          </cell>
          <cell r="E6345">
            <v>8</v>
          </cell>
          <cell r="F6345">
            <v>0.08</v>
          </cell>
        </row>
        <row r="6346">
          <cell r="B6346" t="str">
            <v>0672378</v>
          </cell>
          <cell r="C6346" t="str">
            <v>ALPINE SKI HUT</v>
          </cell>
          <cell r="E6346">
            <v>0</v>
          </cell>
          <cell r="F6346">
            <v>0</v>
          </cell>
        </row>
        <row r="6347">
          <cell r="B6347" t="str">
            <v>0672432</v>
          </cell>
          <cell r="C6347" t="str">
            <v>ANACONDA-KAYE SPTS INC</v>
          </cell>
          <cell r="E6347">
            <v>0</v>
          </cell>
          <cell r="F6347">
            <v>0</v>
          </cell>
        </row>
        <row r="6348">
          <cell r="B6348" t="str">
            <v>0672498</v>
          </cell>
          <cell r="C6348" t="str">
            <v>KNAPP SHOES</v>
          </cell>
          <cell r="E6348">
            <v>0</v>
          </cell>
          <cell r="F6348">
            <v>0</v>
          </cell>
        </row>
        <row r="6349">
          <cell r="B6349" t="str">
            <v>0672572</v>
          </cell>
          <cell r="C6349" t="str">
            <v>G&amp;D ATHLETICS INC</v>
          </cell>
          <cell r="E6349">
            <v>8</v>
          </cell>
          <cell r="F6349">
            <v>0.08</v>
          </cell>
        </row>
        <row r="6350">
          <cell r="B6350" t="str">
            <v>0672898</v>
          </cell>
          <cell r="C6350" t="str">
            <v>CINTAS CORP.</v>
          </cell>
          <cell r="E6350">
            <v>0</v>
          </cell>
          <cell r="F6350">
            <v>0</v>
          </cell>
        </row>
        <row r="6351">
          <cell r="B6351" t="str">
            <v>0673098</v>
          </cell>
          <cell r="C6351" t="str">
            <v>MIDTOWN CLOTHING CO., INC.</v>
          </cell>
          <cell r="E6351">
            <v>0</v>
          </cell>
          <cell r="F6351">
            <v>0</v>
          </cell>
        </row>
        <row r="6352">
          <cell r="B6352" t="str">
            <v>0673099</v>
          </cell>
          <cell r="C6352" t="str">
            <v>THOMAS E SEPICH</v>
          </cell>
          <cell r="E6352">
            <v>7</v>
          </cell>
          <cell r="F6352">
            <v>7.0000000000000007E-2</v>
          </cell>
        </row>
        <row r="6353">
          <cell r="B6353" t="str">
            <v>0673198</v>
          </cell>
          <cell r="C6353" t="str">
            <v>GIRLS PLAY TOO!, INC.</v>
          </cell>
          <cell r="E6353">
            <v>0</v>
          </cell>
          <cell r="F6353">
            <v>0</v>
          </cell>
        </row>
        <row r="6354">
          <cell r="B6354" t="str">
            <v>0673998</v>
          </cell>
          <cell r="C6354" t="str">
            <v>KAUFFMAN'S STORE</v>
          </cell>
          <cell r="E6354">
            <v>0</v>
          </cell>
          <cell r="F6354">
            <v>0</v>
          </cell>
        </row>
        <row r="6355">
          <cell r="B6355" t="str">
            <v>0674498</v>
          </cell>
          <cell r="C6355" t="str">
            <v>ATHLETE'S SHOP INC</v>
          </cell>
          <cell r="E6355">
            <v>0</v>
          </cell>
          <cell r="F6355">
            <v>0</v>
          </cell>
        </row>
        <row r="6356">
          <cell r="B6356" t="str">
            <v>0674698</v>
          </cell>
          <cell r="C6356" t="str">
            <v>FISHER'S SHOE &amp; SADDLE CORP</v>
          </cell>
          <cell r="E6356">
            <v>0</v>
          </cell>
          <cell r="F6356">
            <v>0</v>
          </cell>
        </row>
        <row r="6357">
          <cell r="B6357" t="str">
            <v>0674700</v>
          </cell>
          <cell r="C6357" t="str">
            <v>R &amp; M ENTERPRISES</v>
          </cell>
          <cell r="E6357">
            <v>0</v>
          </cell>
          <cell r="F6357">
            <v>0</v>
          </cell>
        </row>
        <row r="6358">
          <cell r="B6358" t="str">
            <v>0674798</v>
          </cell>
          <cell r="C6358" t="str">
            <v>LOST CREEK SHOE SHOP</v>
          </cell>
          <cell r="E6358">
            <v>0</v>
          </cell>
          <cell r="F6358">
            <v>0</v>
          </cell>
        </row>
        <row r="6359">
          <cell r="B6359" t="str">
            <v>0675768</v>
          </cell>
          <cell r="C6359" t="str">
            <v>TRE'S K CORP</v>
          </cell>
          <cell r="E6359">
            <v>0</v>
          </cell>
          <cell r="F6359">
            <v>0</v>
          </cell>
        </row>
        <row r="6360">
          <cell r="B6360" t="str">
            <v>0676284</v>
          </cell>
          <cell r="C6360" t="str">
            <v>ATHLETE'S FOOT / CENTURY SPORTS</v>
          </cell>
          <cell r="E6360">
            <v>0</v>
          </cell>
          <cell r="F6360">
            <v>0</v>
          </cell>
        </row>
        <row r="6361">
          <cell r="B6361" t="str">
            <v>0676284</v>
          </cell>
          <cell r="C6361" t="str">
            <v>ATHLETE'S FOOT / CENTURY SPORTS</v>
          </cell>
          <cell r="E6361">
            <v>7</v>
          </cell>
          <cell r="F6361">
            <v>7.0000000000000007E-2</v>
          </cell>
        </row>
        <row r="6362">
          <cell r="B6362" t="str">
            <v>0677294</v>
          </cell>
          <cell r="C6362" t="str">
            <v>R &amp; S SHOES INC</v>
          </cell>
          <cell r="E6362">
            <v>0</v>
          </cell>
          <cell r="F6362">
            <v>0</v>
          </cell>
        </row>
        <row r="6363">
          <cell r="B6363" t="str">
            <v>0678406</v>
          </cell>
          <cell r="C6363" t="str">
            <v>ATHLETIC ATTIC</v>
          </cell>
          <cell r="E6363">
            <v>0</v>
          </cell>
          <cell r="F6363">
            <v>0</v>
          </cell>
        </row>
        <row r="6364">
          <cell r="B6364" t="str">
            <v>0679885</v>
          </cell>
          <cell r="C6364" t="str">
            <v>RAPID TRANSIT SPORTS</v>
          </cell>
          <cell r="E6364">
            <v>0</v>
          </cell>
          <cell r="F6364">
            <v>0</v>
          </cell>
        </row>
        <row r="6365">
          <cell r="B6365" t="str">
            <v>0680226</v>
          </cell>
          <cell r="C6365" t="str">
            <v>THE SHOE HOUSE</v>
          </cell>
          <cell r="E6365">
            <v>0</v>
          </cell>
          <cell r="F6365">
            <v>0</v>
          </cell>
        </row>
        <row r="6366">
          <cell r="B6366" t="str">
            <v>0680524</v>
          </cell>
          <cell r="C6366" t="str">
            <v>AXTELL'S SPORTS INC</v>
          </cell>
          <cell r="E6366">
            <v>0</v>
          </cell>
          <cell r="F6366">
            <v>0</v>
          </cell>
        </row>
        <row r="6367">
          <cell r="B6367" t="str">
            <v>0680604</v>
          </cell>
          <cell r="C6367" t="str">
            <v>SOUTHERN TIER ATHLETICS INC</v>
          </cell>
          <cell r="E6367">
            <v>0</v>
          </cell>
          <cell r="F6367">
            <v>0</v>
          </cell>
        </row>
        <row r="6368">
          <cell r="B6368" t="str">
            <v>0681100</v>
          </cell>
          <cell r="C6368" t="str">
            <v>D M R, INC</v>
          </cell>
          <cell r="E6368">
            <v>0</v>
          </cell>
          <cell r="F6368">
            <v>0</v>
          </cell>
        </row>
        <row r="6369">
          <cell r="B6369" t="str">
            <v>0681198</v>
          </cell>
          <cell r="C6369" t="str">
            <v>RIVERA SPORTS INC.</v>
          </cell>
          <cell r="E6369">
            <v>0</v>
          </cell>
          <cell r="F6369">
            <v>0</v>
          </cell>
        </row>
        <row r="6370">
          <cell r="B6370" t="str">
            <v>0681226</v>
          </cell>
          <cell r="C6370" t="str">
            <v>FWJ MART INC</v>
          </cell>
          <cell r="E6370">
            <v>0</v>
          </cell>
          <cell r="F6370">
            <v>0</v>
          </cell>
        </row>
        <row r="6371">
          <cell r="B6371" t="str">
            <v>0681298</v>
          </cell>
          <cell r="C6371" t="str">
            <v>PONIA SHOES</v>
          </cell>
          <cell r="E6371">
            <v>0</v>
          </cell>
          <cell r="F6371">
            <v>0</v>
          </cell>
        </row>
        <row r="6372">
          <cell r="B6372" t="str">
            <v>0681498</v>
          </cell>
          <cell r="C6372" t="str">
            <v>SIGNATURE SHOES, INC. delete 8/00</v>
          </cell>
          <cell r="E6372">
            <v>0</v>
          </cell>
          <cell r="F6372">
            <v>0</v>
          </cell>
        </row>
        <row r="6373">
          <cell r="B6373" t="str">
            <v>0681503</v>
          </cell>
          <cell r="C6373" t="str">
            <v>FITNESS QUEST INC</v>
          </cell>
          <cell r="E6373">
            <v>0</v>
          </cell>
          <cell r="F6373">
            <v>0</v>
          </cell>
        </row>
        <row r="6374">
          <cell r="B6374" t="str">
            <v>0681530</v>
          </cell>
          <cell r="C6374" t="str">
            <v>FOOTSTAR SSC / FEET</v>
          </cell>
          <cell r="D6374">
            <v>14</v>
          </cell>
          <cell r="E6374">
            <v>0</v>
          </cell>
          <cell r="F6374">
            <v>0.14000000000000001</v>
          </cell>
        </row>
        <row r="6375">
          <cell r="B6375" t="str">
            <v>0681540</v>
          </cell>
          <cell r="C6375" t="str">
            <v>FOOTSTAR/MELDISCO</v>
          </cell>
          <cell r="D6375">
            <v>14</v>
          </cell>
          <cell r="E6375">
            <v>0</v>
          </cell>
          <cell r="F6375">
            <v>0.14000000000000001</v>
          </cell>
        </row>
        <row r="6376">
          <cell r="B6376" t="str">
            <v>0681541</v>
          </cell>
          <cell r="C6376" t="str">
            <v>FOOTSTAR/MELDISCO</v>
          </cell>
          <cell r="D6376">
            <v>14</v>
          </cell>
          <cell r="E6376">
            <v>0</v>
          </cell>
          <cell r="F6376">
            <v>0.14000000000000001</v>
          </cell>
        </row>
        <row r="6377">
          <cell r="B6377" t="str">
            <v>0681550</v>
          </cell>
          <cell r="C6377" t="str">
            <v>FOOTSTAR CONSUMER DIRECT</v>
          </cell>
          <cell r="D6377">
            <v>14</v>
          </cell>
          <cell r="E6377">
            <v>0</v>
          </cell>
          <cell r="F6377">
            <v>0.14000000000000001</v>
          </cell>
        </row>
        <row r="6378">
          <cell r="B6378" t="str">
            <v>0681798</v>
          </cell>
          <cell r="C6378" t="str">
            <v>REAL MCCOY CO., INC.</v>
          </cell>
          <cell r="E6378">
            <v>0</v>
          </cell>
          <cell r="F6378">
            <v>0</v>
          </cell>
        </row>
        <row r="6379">
          <cell r="B6379" t="str">
            <v>0682222</v>
          </cell>
          <cell r="C6379" t="str">
            <v>SPORTEAST INC</v>
          </cell>
          <cell r="E6379">
            <v>0</v>
          </cell>
          <cell r="F6379">
            <v>0</v>
          </cell>
        </row>
        <row r="6380">
          <cell r="B6380" t="str">
            <v>0682498</v>
          </cell>
          <cell r="C6380" t="str">
            <v>LORDROANE ATHLETICS, INC.</v>
          </cell>
          <cell r="E6380">
            <v>0</v>
          </cell>
          <cell r="F6380">
            <v>0</v>
          </cell>
        </row>
        <row r="6381">
          <cell r="B6381" t="str">
            <v>0682598</v>
          </cell>
          <cell r="C6381" t="str">
            <v>SECOND ACT INC.</v>
          </cell>
          <cell r="E6381">
            <v>7</v>
          </cell>
          <cell r="F6381">
            <v>7.0000000000000007E-2</v>
          </cell>
        </row>
        <row r="6382">
          <cell r="B6382" t="str">
            <v>0682701</v>
          </cell>
          <cell r="C6382" t="str">
            <v>WORLD SHOE CENTER</v>
          </cell>
          <cell r="E6382">
            <v>0</v>
          </cell>
          <cell r="F6382">
            <v>0</v>
          </cell>
        </row>
        <row r="6383">
          <cell r="B6383" t="str">
            <v>0685060</v>
          </cell>
          <cell r="C6383" t="str">
            <v>RED WING SHOE STORE</v>
          </cell>
          <cell r="E6383">
            <v>0</v>
          </cell>
          <cell r="F6383">
            <v>0</v>
          </cell>
        </row>
        <row r="6384">
          <cell r="B6384" t="str">
            <v>0685069</v>
          </cell>
          <cell r="C6384" t="str">
            <v>RED WING SHOE STORE</v>
          </cell>
          <cell r="E6384">
            <v>0</v>
          </cell>
          <cell r="F6384">
            <v>0</v>
          </cell>
        </row>
        <row r="6385">
          <cell r="B6385" t="str">
            <v>0685070</v>
          </cell>
          <cell r="C6385" t="str">
            <v>MARTAM INC</v>
          </cell>
          <cell r="E6385">
            <v>0</v>
          </cell>
          <cell r="F6385">
            <v>0</v>
          </cell>
        </row>
        <row r="6386">
          <cell r="B6386" t="str">
            <v>0685071</v>
          </cell>
          <cell r="C6386" t="str">
            <v>MARTAM INC</v>
          </cell>
          <cell r="E6386">
            <v>0</v>
          </cell>
          <cell r="F6386">
            <v>0</v>
          </cell>
        </row>
        <row r="6387">
          <cell r="B6387" t="str">
            <v>0685072</v>
          </cell>
          <cell r="C6387" t="str">
            <v>RED WING SHOE STORE</v>
          </cell>
          <cell r="E6387">
            <v>0</v>
          </cell>
          <cell r="F6387">
            <v>0</v>
          </cell>
        </row>
        <row r="6388">
          <cell r="B6388" t="str">
            <v>0685073</v>
          </cell>
          <cell r="C6388" t="str">
            <v>MARTAM INC.</v>
          </cell>
          <cell r="E6388">
            <v>0</v>
          </cell>
          <cell r="F6388">
            <v>0</v>
          </cell>
        </row>
        <row r="6389">
          <cell r="B6389" t="str">
            <v>0685074</v>
          </cell>
          <cell r="C6389" t="str">
            <v>WORKSHOES INC    delete12/00</v>
          </cell>
          <cell r="E6389">
            <v>0</v>
          </cell>
          <cell r="F6389">
            <v>0</v>
          </cell>
        </row>
        <row r="6390">
          <cell r="B6390" t="str">
            <v>0685075</v>
          </cell>
          <cell r="C6390" t="str">
            <v>RENZIE-HAUSEN FOOTWEAR</v>
          </cell>
          <cell r="E6390">
            <v>0</v>
          </cell>
          <cell r="F6390">
            <v>0</v>
          </cell>
        </row>
        <row r="6391">
          <cell r="B6391" t="str">
            <v>0685191</v>
          </cell>
          <cell r="C6391" t="str">
            <v>I B C INC</v>
          </cell>
          <cell r="E6391">
            <v>0</v>
          </cell>
          <cell r="F6391">
            <v>0</v>
          </cell>
        </row>
        <row r="6392">
          <cell r="B6392" t="str">
            <v>0685291</v>
          </cell>
          <cell r="C6392" t="str">
            <v>IRV'S SPORTS CENTER</v>
          </cell>
          <cell r="E6392">
            <v>0</v>
          </cell>
          <cell r="F6392">
            <v>0</v>
          </cell>
        </row>
        <row r="6393">
          <cell r="B6393" t="str">
            <v>0685828</v>
          </cell>
          <cell r="C6393" t="str">
            <v>CLEATS N SNEAKS LTD</v>
          </cell>
          <cell r="E6393">
            <v>8</v>
          </cell>
          <cell r="F6393">
            <v>0.08</v>
          </cell>
        </row>
        <row r="6394">
          <cell r="B6394" t="str">
            <v>0686198</v>
          </cell>
          <cell r="C6394" t="str">
            <v>IMPERIAL PACIFIC, LTD.</v>
          </cell>
          <cell r="E6394">
            <v>0</v>
          </cell>
          <cell r="F6394">
            <v>0</v>
          </cell>
        </row>
        <row r="6395">
          <cell r="B6395" t="str">
            <v>0686302</v>
          </cell>
          <cell r="C6395" t="str">
            <v>COMPLETE SPORTS</v>
          </cell>
          <cell r="E6395">
            <v>0</v>
          </cell>
          <cell r="F6395">
            <v>0</v>
          </cell>
        </row>
        <row r="6396">
          <cell r="B6396" t="str">
            <v>0686352</v>
          </cell>
          <cell r="C6396" t="str">
            <v>COOPER SPTS</v>
          </cell>
          <cell r="E6396">
            <v>0</v>
          </cell>
          <cell r="F6396">
            <v>0</v>
          </cell>
        </row>
        <row r="6397">
          <cell r="B6397" t="str">
            <v>0686816</v>
          </cell>
          <cell r="C6397" t="str">
            <v>CRAMER'S ARMORY</v>
          </cell>
          <cell r="E6397">
            <v>0</v>
          </cell>
          <cell r="F6397">
            <v>0</v>
          </cell>
        </row>
        <row r="6398">
          <cell r="B6398" t="str">
            <v>0686883</v>
          </cell>
          <cell r="C6398" t="str">
            <v>JIM DALBERTH SPRTG GDS -ELITE</v>
          </cell>
          <cell r="E6398">
            <v>8</v>
          </cell>
          <cell r="F6398">
            <v>0.08</v>
          </cell>
        </row>
        <row r="6399">
          <cell r="B6399" t="str">
            <v>0686910</v>
          </cell>
          <cell r="C6399" t="str">
            <v>JIMMY'S SHOES INC</v>
          </cell>
          <cell r="E6399">
            <v>0</v>
          </cell>
          <cell r="F6399">
            <v>0</v>
          </cell>
        </row>
        <row r="6400">
          <cell r="B6400" t="str">
            <v>0687777</v>
          </cell>
          <cell r="C6400" t="str">
            <v>BOO.COM GROUP LTD            ZZZZ</v>
          </cell>
          <cell r="E6400">
            <v>5</v>
          </cell>
          <cell r="F6400">
            <v>0.05</v>
          </cell>
        </row>
        <row r="6401">
          <cell r="B6401" t="str">
            <v>0688207</v>
          </cell>
          <cell r="C6401" t="str">
            <v>DICKS SPORTING GOODS</v>
          </cell>
          <cell r="D6401">
            <v>10</v>
          </cell>
          <cell r="E6401">
            <v>0</v>
          </cell>
          <cell r="F6401">
            <v>0.1</v>
          </cell>
        </row>
        <row r="6402">
          <cell r="B6402" t="str">
            <v>0688207</v>
          </cell>
          <cell r="C6402" t="str">
            <v>DICKS SPORTING GOODS</v>
          </cell>
          <cell r="D6402">
            <v>10</v>
          </cell>
          <cell r="E6402">
            <v>10</v>
          </cell>
          <cell r="F6402">
            <v>0.2</v>
          </cell>
        </row>
        <row r="6403">
          <cell r="B6403" t="str">
            <v>0690298</v>
          </cell>
          <cell r="C6403" t="str">
            <v>HAMILTON SHOE STORE, INC.</v>
          </cell>
          <cell r="E6403">
            <v>8</v>
          </cell>
          <cell r="F6403">
            <v>0.08</v>
          </cell>
        </row>
        <row r="6404">
          <cell r="B6404" t="str">
            <v>0690402</v>
          </cell>
          <cell r="C6404" t="str">
            <v>JAKO ENTERPRISES LTD</v>
          </cell>
          <cell r="E6404">
            <v>0</v>
          </cell>
          <cell r="F6404">
            <v>0</v>
          </cell>
        </row>
        <row r="6405">
          <cell r="B6405" t="str">
            <v>0690725</v>
          </cell>
          <cell r="C6405" t="str">
            <v>NEW BALANCE WHITE MARSH</v>
          </cell>
          <cell r="D6405">
            <v>10</v>
          </cell>
          <cell r="E6405">
            <v>0</v>
          </cell>
          <cell r="F6405">
            <v>0.1</v>
          </cell>
        </row>
        <row r="6406">
          <cell r="B6406" t="str">
            <v>0690898</v>
          </cell>
          <cell r="C6406" t="str">
            <v>SPORTSWEAR USA, INC.</v>
          </cell>
          <cell r="E6406">
            <v>7</v>
          </cell>
          <cell r="F6406">
            <v>7.0000000000000007E-2</v>
          </cell>
        </row>
        <row r="6407">
          <cell r="B6407" t="str">
            <v>0691127</v>
          </cell>
          <cell r="C6407" t="str">
            <v>DAN ESTABTS</v>
          </cell>
          <cell r="E6407">
            <v>0</v>
          </cell>
          <cell r="F6407">
            <v>0</v>
          </cell>
        </row>
        <row r="6408">
          <cell r="B6408" t="str">
            <v>0691198</v>
          </cell>
          <cell r="C6408" t="str">
            <v>THE HATHERLEIGH CO., LTD.</v>
          </cell>
          <cell r="E6408">
            <v>0</v>
          </cell>
          <cell r="F6408">
            <v>0</v>
          </cell>
        </row>
        <row r="6409">
          <cell r="B6409" t="str">
            <v>0691499</v>
          </cell>
          <cell r="C6409" t="str">
            <v>NEW BALANCE ANNAPOLIS</v>
          </cell>
          <cell r="D6409">
            <v>10</v>
          </cell>
          <cell r="E6409">
            <v>0</v>
          </cell>
          <cell r="F6409">
            <v>0.1</v>
          </cell>
        </row>
        <row r="6410">
          <cell r="B6410" t="str">
            <v>0691698</v>
          </cell>
          <cell r="C6410" t="str">
            <v>J &amp; S SHOES INC.</v>
          </cell>
          <cell r="E6410">
            <v>0</v>
          </cell>
          <cell r="F6410">
            <v>0</v>
          </cell>
        </row>
        <row r="6411">
          <cell r="B6411" t="str">
            <v>0691898</v>
          </cell>
          <cell r="C6411" t="str">
            <v>ATHLETIC USA, INC.</v>
          </cell>
          <cell r="E6411">
            <v>0</v>
          </cell>
          <cell r="F6411">
            <v>0</v>
          </cell>
        </row>
        <row r="6412">
          <cell r="B6412" t="str">
            <v>0692298</v>
          </cell>
          <cell r="C6412" t="str">
            <v>SUSSEX SHOE CORP.</v>
          </cell>
          <cell r="E6412">
            <v>0</v>
          </cell>
          <cell r="F6412">
            <v>0</v>
          </cell>
        </row>
        <row r="6413">
          <cell r="B6413" t="str">
            <v>0692998</v>
          </cell>
          <cell r="C6413" t="str">
            <v>WORLD OF SPORTS INC.</v>
          </cell>
          <cell r="E6413">
            <v>0</v>
          </cell>
          <cell r="F6413">
            <v>0</v>
          </cell>
        </row>
        <row r="6414">
          <cell r="B6414" t="str">
            <v>0693098</v>
          </cell>
          <cell r="C6414" t="str">
            <v>VICTORY CLOTHING INC.</v>
          </cell>
          <cell r="E6414">
            <v>0</v>
          </cell>
          <cell r="F6414">
            <v>0</v>
          </cell>
        </row>
        <row r="6415">
          <cell r="B6415" t="str">
            <v>0695890</v>
          </cell>
          <cell r="C6415" t="str">
            <v>GOLDSTOCK'S</v>
          </cell>
          <cell r="E6415">
            <v>0</v>
          </cell>
          <cell r="F6415">
            <v>0</v>
          </cell>
        </row>
        <row r="6416">
          <cell r="B6416" t="str">
            <v>0696293</v>
          </cell>
          <cell r="C6416" t="str">
            <v>REED SPORTS</v>
          </cell>
          <cell r="E6416">
            <v>0</v>
          </cell>
          <cell r="F6416">
            <v>0</v>
          </cell>
        </row>
        <row r="6417">
          <cell r="B6417" t="str">
            <v>0697486</v>
          </cell>
          <cell r="C6417" t="str">
            <v>HOUGHTON COLLEGE</v>
          </cell>
          <cell r="E6417">
            <v>0</v>
          </cell>
          <cell r="F6417">
            <v>0</v>
          </cell>
        </row>
        <row r="6418">
          <cell r="B6418" t="str">
            <v>0698698</v>
          </cell>
          <cell r="C6418" t="str">
            <v>KINGSTON SHOES, INC</v>
          </cell>
          <cell r="E6418">
            <v>0</v>
          </cell>
          <cell r="F6418">
            <v>0</v>
          </cell>
        </row>
        <row r="6419">
          <cell r="B6419" t="str">
            <v>0699071</v>
          </cell>
          <cell r="C6419" t="str">
            <v>KLEINS ALL SPORTS</v>
          </cell>
          <cell r="E6419">
            <v>0</v>
          </cell>
          <cell r="F6419">
            <v>0</v>
          </cell>
        </row>
        <row r="6420">
          <cell r="B6420" t="str">
            <v>0699750</v>
          </cell>
          <cell r="C6420" t="str">
            <v>REED'S SHOE STORE  delete 12/00</v>
          </cell>
          <cell r="E6420">
            <v>0</v>
          </cell>
          <cell r="F6420">
            <v>0</v>
          </cell>
        </row>
        <row r="6421">
          <cell r="B6421" t="str">
            <v>0699861</v>
          </cell>
          <cell r="C6421" t="str">
            <v>LAKE REGION SPORTS CTR</v>
          </cell>
          <cell r="E6421">
            <v>0</v>
          </cell>
          <cell r="F6421">
            <v>0</v>
          </cell>
        </row>
        <row r="6422">
          <cell r="B6422" t="str">
            <v>0699903</v>
          </cell>
          <cell r="C6422" t="str">
            <v>JOE MCDONALD POSTAL UNIFORM CO</v>
          </cell>
          <cell r="E6422">
            <v>2</v>
          </cell>
          <cell r="F6422">
            <v>0.02</v>
          </cell>
        </row>
        <row r="6423">
          <cell r="B6423" t="str">
            <v>0699981</v>
          </cell>
          <cell r="C6423" t="str">
            <v>JOHN'S ARMY &amp; NAVY STORE</v>
          </cell>
          <cell r="E6423">
            <v>0</v>
          </cell>
          <cell r="F6423">
            <v>0</v>
          </cell>
        </row>
        <row r="6424">
          <cell r="B6424" t="str">
            <v>0700134</v>
          </cell>
          <cell r="C6424" t="str">
            <v>ATHLETE'S DEN INC</v>
          </cell>
          <cell r="E6424">
            <v>0</v>
          </cell>
          <cell r="F6424">
            <v>0</v>
          </cell>
        </row>
        <row r="6425">
          <cell r="B6425" t="str">
            <v>0700266</v>
          </cell>
          <cell r="C6425" t="str">
            <v>LAUX SPORTING GDS INC</v>
          </cell>
          <cell r="E6425">
            <v>0</v>
          </cell>
          <cell r="F6425">
            <v>0</v>
          </cell>
        </row>
        <row r="6426">
          <cell r="B6426" t="str">
            <v>0700305</v>
          </cell>
          <cell r="C6426" t="str">
            <v>ATHLETIC FLAG INC</v>
          </cell>
          <cell r="E6426">
            <v>0</v>
          </cell>
          <cell r="F6426">
            <v>0</v>
          </cell>
        </row>
        <row r="6427">
          <cell r="B6427" t="str">
            <v>0700777</v>
          </cell>
          <cell r="C6427" t="str">
            <v>AAFES-OHIO VALLEY EXCH REGION</v>
          </cell>
          <cell r="E6427">
            <v>10</v>
          </cell>
          <cell r="F6427">
            <v>0.1</v>
          </cell>
        </row>
        <row r="6428">
          <cell r="B6428" t="str">
            <v>0700802</v>
          </cell>
          <cell r="C6428" t="str">
            <v>RUNNER'S CITY</v>
          </cell>
          <cell r="E6428">
            <v>0</v>
          </cell>
          <cell r="F6428">
            <v>0</v>
          </cell>
        </row>
        <row r="6429">
          <cell r="B6429" t="str">
            <v>0700917</v>
          </cell>
          <cell r="C6429" t="str">
            <v>TREADS N THREADS</v>
          </cell>
          <cell r="E6429">
            <v>0</v>
          </cell>
          <cell r="F6429">
            <v>0</v>
          </cell>
        </row>
        <row r="6430">
          <cell r="B6430" t="str">
            <v>0700919</v>
          </cell>
          <cell r="C6430" t="str">
            <v>THE RACQUET SHOP INC</v>
          </cell>
          <cell r="E6430">
            <v>0</v>
          </cell>
          <cell r="F6430">
            <v>0</v>
          </cell>
        </row>
        <row r="6431">
          <cell r="B6431" t="str">
            <v>0701726</v>
          </cell>
          <cell r="C6431" t="str">
            <v>BOB LOUNSBURY</v>
          </cell>
          <cell r="E6431">
            <v>0</v>
          </cell>
          <cell r="F6431">
            <v>0</v>
          </cell>
        </row>
        <row r="6432">
          <cell r="B6432" t="str">
            <v>0702781</v>
          </cell>
          <cell r="C6432" t="str">
            <v>MARJAX ENTERPRISES INC</v>
          </cell>
          <cell r="E6432">
            <v>0</v>
          </cell>
          <cell r="F6432">
            <v>0</v>
          </cell>
        </row>
        <row r="6433">
          <cell r="B6433" t="str">
            <v>0705969</v>
          </cell>
          <cell r="C6433" t="str">
            <v>BOB NOLAN'S SPRTG GOODS</v>
          </cell>
          <cell r="E6433">
            <v>0</v>
          </cell>
          <cell r="F6433">
            <v>0</v>
          </cell>
        </row>
        <row r="6434">
          <cell r="B6434" t="str">
            <v>0706493</v>
          </cell>
          <cell r="C6434" t="str">
            <v>NORDIC SPORTS INC</v>
          </cell>
          <cell r="E6434">
            <v>0</v>
          </cell>
          <cell r="F6434">
            <v>0</v>
          </cell>
        </row>
        <row r="6435">
          <cell r="B6435" t="str">
            <v>0706706</v>
          </cell>
          <cell r="C6435" t="str">
            <v>NORMAN SHOE CORP</v>
          </cell>
          <cell r="E6435">
            <v>0</v>
          </cell>
          <cell r="F6435">
            <v>0</v>
          </cell>
        </row>
        <row r="6436">
          <cell r="B6436" t="str">
            <v>0707000</v>
          </cell>
          <cell r="C6436" t="str">
            <v>DFAS-COLUMBUS  ZZZZ    #</v>
          </cell>
          <cell r="E6436">
            <v>0</v>
          </cell>
          <cell r="F6436">
            <v>0</v>
          </cell>
        </row>
        <row r="6437">
          <cell r="B6437" t="str">
            <v>0707000</v>
          </cell>
          <cell r="C6437" t="str">
            <v>DFAS-COLUMBUS  ZZZZ    #</v>
          </cell>
          <cell r="E6437">
            <v>10</v>
          </cell>
          <cell r="F6437">
            <v>0.1</v>
          </cell>
        </row>
        <row r="6438">
          <cell r="B6438" t="str">
            <v>0707001</v>
          </cell>
          <cell r="C6438" t="str">
            <v>DFAS COLUMBUS CENTER ZZZZ</v>
          </cell>
          <cell r="E6438">
            <v>0</v>
          </cell>
          <cell r="F6438">
            <v>0</v>
          </cell>
        </row>
        <row r="6439">
          <cell r="B6439" t="str">
            <v>0707001</v>
          </cell>
          <cell r="C6439" t="str">
            <v>DFAS COLUMBUS CENTER ZZZZ</v>
          </cell>
          <cell r="E6439">
            <v>1</v>
          </cell>
          <cell r="F6439">
            <v>0.01</v>
          </cell>
        </row>
        <row r="6440">
          <cell r="B6440" t="str">
            <v>0707001</v>
          </cell>
          <cell r="C6440" t="str">
            <v>DFAS COLUMBUS CENTER ZZZZ</v>
          </cell>
          <cell r="D6440">
            <v>0</v>
          </cell>
          <cell r="E6440">
            <v>0</v>
          </cell>
          <cell r="F6440">
            <v>0</v>
          </cell>
        </row>
        <row r="6441">
          <cell r="B6441" t="str">
            <v>0707001</v>
          </cell>
          <cell r="C6441" t="str">
            <v>DFAS COLUMBUS CENTER ZZZZ</v>
          </cell>
          <cell r="D6441">
            <v>10</v>
          </cell>
          <cell r="E6441">
            <v>0</v>
          </cell>
          <cell r="F6441">
            <v>0.1</v>
          </cell>
        </row>
        <row r="6442">
          <cell r="B6442" t="str">
            <v>0707074</v>
          </cell>
          <cell r="C6442" t="str">
            <v>NEXCEN  050</v>
          </cell>
          <cell r="E6442">
            <v>0</v>
          </cell>
          <cell r="F6442">
            <v>0</v>
          </cell>
        </row>
        <row r="6443">
          <cell r="B6443" t="str">
            <v>0707074</v>
          </cell>
          <cell r="C6443" t="str">
            <v>NEXCEN  050</v>
          </cell>
          <cell r="E6443">
            <v>10</v>
          </cell>
          <cell r="F6443">
            <v>0.1</v>
          </cell>
        </row>
        <row r="6444">
          <cell r="B6444" t="str">
            <v>0707074</v>
          </cell>
          <cell r="C6444" t="str">
            <v>NEXCEN  050</v>
          </cell>
          <cell r="D6444">
            <v>10</v>
          </cell>
          <cell r="E6444">
            <v>0</v>
          </cell>
          <cell r="F6444">
            <v>0.1</v>
          </cell>
        </row>
        <row r="6445">
          <cell r="B6445" t="str">
            <v>0707125</v>
          </cell>
          <cell r="C6445" t="str">
            <v>NASSER'S INC</v>
          </cell>
          <cell r="E6445">
            <v>0</v>
          </cell>
          <cell r="F6445">
            <v>0</v>
          </cell>
        </row>
        <row r="6446">
          <cell r="B6446" t="str">
            <v>0707147</v>
          </cell>
          <cell r="C6446" t="str">
            <v>NEW YORK  NEW YORK</v>
          </cell>
          <cell r="E6446">
            <v>0</v>
          </cell>
          <cell r="F6446">
            <v>0</v>
          </cell>
        </row>
        <row r="6447">
          <cell r="B6447" t="str">
            <v>0708089</v>
          </cell>
          <cell r="C6447" t="str">
            <v>PAGANO'S SHOE STORE INC</v>
          </cell>
          <cell r="E6447">
            <v>0</v>
          </cell>
          <cell r="F6447">
            <v>0</v>
          </cell>
        </row>
        <row r="6448">
          <cell r="B6448" t="str">
            <v>0709921</v>
          </cell>
          <cell r="C6448" t="str">
            <v>PLAYTOGS INC</v>
          </cell>
          <cell r="E6448">
            <v>0</v>
          </cell>
          <cell r="F6448">
            <v>0</v>
          </cell>
        </row>
        <row r="6449">
          <cell r="B6449" t="str">
            <v>0710202</v>
          </cell>
          <cell r="C6449" t="str">
            <v>PLAZA SPORTS</v>
          </cell>
          <cell r="E6449">
            <v>0</v>
          </cell>
          <cell r="F6449">
            <v>0</v>
          </cell>
        </row>
        <row r="6450">
          <cell r="B6450" t="str">
            <v>0710430</v>
          </cell>
          <cell r="C6450" t="str">
            <v>NEW ENGLAND RUNNING COMPANY INC</v>
          </cell>
          <cell r="E6450">
            <v>5</v>
          </cell>
          <cell r="F6450">
            <v>0.05</v>
          </cell>
        </row>
        <row r="6451">
          <cell r="B6451" t="str">
            <v>0710722</v>
          </cell>
          <cell r="C6451" t="str">
            <v>PAUL J SHEA ADV SPECIALTIES INC</v>
          </cell>
          <cell r="E6451">
            <v>0</v>
          </cell>
          <cell r="F6451">
            <v>0</v>
          </cell>
        </row>
        <row r="6452">
          <cell r="B6452" t="str">
            <v>0711099</v>
          </cell>
          <cell r="C6452" t="str">
            <v>CATO CORPORATION</v>
          </cell>
          <cell r="E6452">
            <v>0</v>
          </cell>
          <cell r="F6452">
            <v>0</v>
          </cell>
        </row>
        <row r="6453">
          <cell r="B6453" t="str">
            <v>0711398</v>
          </cell>
          <cell r="C6453" t="str">
            <v>PLAZA SURF &amp; SPORTS 2 CORP.</v>
          </cell>
          <cell r="E6453">
            <v>0</v>
          </cell>
          <cell r="F6453">
            <v>0</v>
          </cell>
        </row>
        <row r="6454">
          <cell r="B6454" t="str">
            <v>0711799</v>
          </cell>
          <cell r="C6454" t="str">
            <v>QUEEN CITY DISTRIBUTING</v>
          </cell>
          <cell r="E6454">
            <v>0</v>
          </cell>
          <cell r="F6454">
            <v>0</v>
          </cell>
        </row>
        <row r="6455">
          <cell r="B6455" t="str">
            <v>0712328</v>
          </cell>
          <cell r="C6455" t="str">
            <v>JOHN REYER CO</v>
          </cell>
          <cell r="E6455">
            <v>0</v>
          </cell>
          <cell r="F6455">
            <v>0</v>
          </cell>
        </row>
        <row r="6456">
          <cell r="B6456" t="str">
            <v>0712329</v>
          </cell>
          <cell r="C6456" t="str">
            <v>JOHN REYER CO</v>
          </cell>
          <cell r="E6456">
            <v>6</v>
          </cell>
          <cell r="F6456">
            <v>0.06</v>
          </cell>
        </row>
        <row r="6457">
          <cell r="B6457" t="str">
            <v>0712330</v>
          </cell>
          <cell r="C6457" t="str">
            <v>REYERS OF OHIO</v>
          </cell>
          <cell r="E6457">
            <v>0</v>
          </cell>
          <cell r="F6457">
            <v>0</v>
          </cell>
        </row>
        <row r="6458">
          <cell r="B6458" t="str">
            <v>0712590</v>
          </cell>
          <cell r="C6458" t="str">
            <v>ROADRUNNER</v>
          </cell>
          <cell r="E6458">
            <v>0</v>
          </cell>
          <cell r="F6458">
            <v>0</v>
          </cell>
        </row>
        <row r="6459">
          <cell r="B6459" t="str">
            <v>0712999</v>
          </cell>
          <cell r="C6459" t="str">
            <v>MVG COMPANY INC, THE</v>
          </cell>
          <cell r="E6459">
            <v>7</v>
          </cell>
          <cell r="F6459">
            <v>7.0000000000000007E-2</v>
          </cell>
        </row>
        <row r="6460">
          <cell r="B6460" t="str">
            <v>0715239</v>
          </cell>
          <cell r="C6460" t="str">
            <v>SCHULYKILL VALLEY SPTG</v>
          </cell>
          <cell r="E6460">
            <v>0</v>
          </cell>
          <cell r="F6460">
            <v>0</v>
          </cell>
        </row>
        <row r="6461">
          <cell r="B6461" t="str">
            <v>0715506</v>
          </cell>
          <cell r="C6461" t="str">
            <v>SCOTTIE INDUSTRIAL SHOE</v>
          </cell>
          <cell r="E6461">
            <v>0</v>
          </cell>
          <cell r="F6461">
            <v>0</v>
          </cell>
        </row>
        <row r="6462">
          <cell r="B6462" t="str">
            <v>0716500</v>
          </cell>
          <cell r="C6462" t="str">
            <v>SHOE STOP</v>
          </cell>
          <cell r="E6462">
            <v>0</v>
          </cell>
          <cell r="F6462">
            <v>0</v>
          </cell>
        </row>
        <row r="6463">
          <cell r="B6463" t="str">
            <v>0717101</v>
          </cell>
          <cell r="C6463" t="str">
            <v>SKIDMORE'S SPORTS &amp; STYLES</v>
          </cell>
          <cell r="E6463">
            <v>0</v>
          </cell>
          <cell r="F6463">
            <v>0</v>
          </cell>
        </row>
        <row r="6464">
          <cell r="B6464" t="str">
            <v>0718416</v>
          </cell>
          <cell r="C6464" t="str">
            <v>ALDEST INC</v>
          </cell>
          <cell r="E6464">
            <v>0</v>
          </cell>
          <cell r="F6464">
            <v>0</v>
          </cell>
        </row>
        <row r="6465">
          <cell r="B6465" t="str">
            <v>0718688</v>
          </cell>
          <cell r="C6465" t="str">
            <v>SPORTING FOOT OF CAROUSEL CTR</v>
          </cell>
          <cell r="E6465">
            <v>0</v>
          </cell>
          <cell r="F6465">
            <v>0</v>
          </cell>
        </row>
        <row r="6466">
          <cell r="B6466" t="str">
            <v>0719218</v>
          </cell>
          <cell r="C6466" t="str">
            <v>SPORTING FOOT DEWITT</v>
          </cell>
          <cell r="E6466">
            <v>6</v>
          </cell>
          <cell r="F6466">
            <v>0.06</v>
          </cell>
        </row>
        <row r="6467">
          <cell r="B6467" t="str">
            <v>0719471</v>
          </cell>
          <cell r="C6467" t="str">
            <v>SPORTING GOODS INC</v>
          </cell>
          <cell r="E6467">
            <v>0</v>
          </cell>
          <cell r="F6467">
            <v>0</v>
          </cell>
        </row>
        <row r="6468">
          <cell r="B6468" t="str">
            <v>0722300</v>
          </cell>
          <cell r="C6468" t="str">
            <v>TENNIS, ETC</v>
          </cell>
          <cell r="E6468">
            <v>0</v>
          </cell>
          <cell r="F6468">
            <v>0</v>
          </cell>
        </row>
        <row r="6469">
          <cell r="B6469" t="str">
            <v>0722391</v>
          </cell>
          <cell r="C6469" t="str">
            <v>TENNIS VILLAGE</v>
          </cell>
          <cell r="E6469">
            <v>0</v>
          </cell>
          <cell r="F6469">
            <v>0</v>
          </cell>
        </row>
        <row r="6470">
          <cell r="B6470" t="str">
            <v>0723185</v>
          </cell>
          <cell r="C6470" t="str">
            <v>LAURA - LEE SPORTS</v>
          </cell>
          <cell r="E6470">
            <v>0</v>
          </cell>
          <cell r="F6470">
            <v>0</v>
          </cell>
        </row>
        <row r="6471">
          <cell r="B6471" t="str">
            <v>0723490</v>
          </cell>
          <cell r="C6471" t="str">
            <v>TOP NOTCH SHOES CENTER, INC</v>
          </cell>
          <cell r="E6471">
            <v>0</v>
          </cell>
          <cell r="F6471">
            <v>0</v>
          </cell>
        </row>
        <row r="6472">
          <cell r="B6472" t="str">
            <v>0725191</v>
          </cell>
          <cell r="C6472" t="str">
            <v>VALONE SHOE STORE</v>
          </cell>
          <cell r="E6472">
            <v>6</v>
          </cell>
          <cell r="F6472">
            <v>0.06</v>
          </cell>
        </row>
        <row r="6473">
          <cell r="B6473" t="str">
            <v>0726109</v>
          </cell>
          <cell r="C6473" t="str">
            <v>VIKING SKI SHOP</v>
          </cell>
          <cell r="E6473">
            <v>0</v>
          </cell>
          <cell r="F6473">
            <v>0</v>
          </cell>
        </row>
        <row r="6474">
          <cell r="B6474" t="str">
            <v>0727101</v>
          </cell>
          <cell r="C6474" t="str">
            <v>WAGNER QUALITY SHOES</v>
          </cell>
          <cell r="E6474">
            <v>0</v>
          </cell>
          <cell r="F6474">
            <v>0</v>
          </cell>
        </row>
        <row r="6475">
          <cell r="B6475" t="str">
            <v>0729485</v>
          </cell>
          <cell r="C6475" t="str">
            <v>NAVY EXCHANGE 080-060</v>
          </cell>
          <cell r="D6475">
            <v>10</v>
          </cell>
          <cell r="E6475">
            <v>0</v>
          </cell>
          <cell r="F6475">
            <v>0.1</v>
          </cell>
        </row>
        <row r="6476">
          <cell r="B6476" t="str">
            <v>0730115</v>
          </cell>
          <cell r="C6476" t="str">
            <v>LE-AM CORP</v>
          </cell>
          <cell r="E6476">
            <v>0</v>
          </cell>
          <cell r="F6476">
            <v>0</v>
          </cell>
        </row>
        <row r="6477">
          <cell r="B6477" t="str">
            <v>0730120</v>
          </cell>
          <cell r="C6477" t="str">
            <v>BABY-BOO INC</v>
          </cell>
          <cell r="E6477">
            <v>0</v>
          </cell>
          <cell r="F6477">
            <v>0</v>
          </cell>
        </row>
        <row r="6478">
          <cell r="B6478" t="str">
            <v>0730125</v>
          </cell>
          <cell r="C6478" t="str">
            <v>STUART'S OF CORAL SQUARE</v>
          </cell>
          <cell r="E6478">
            <v>0</v>
          </cell>
          <cell r="F6478">
            <v>0</v>
          </cell>
        </row>
        <row r="6479">
          <cell r="B6479" t="str">
            <v>0730130</v>
          </cell>
          <cell r="C6479" t="str">
            <v>STUART'S OF BOCA RATON INC</v>
          </cell>
          <cell r="E6479">
            <v>0</v>
          </cell>
          <cell r="F6479">
            <v>0</v>
          </cell>
        </row>
        <row r="6480">
          <cell r="B6480" t="str">
            <v>0730425</v>
          </cell>
          <cell r="C6480" t="str">
            <v>ABC SHS DVSN ALBMA BRACE</v>
          </cell>
          <cell r="E6480">
            <v>0</v>
          </cell>
          <cell r="F6480">
            <v>0</v>
          </cell>
        </row>
        <row r="6481">
          <cell r="B6481" t="str">
            <v>0730515</v>
          </cell>
          <cell r="C6481" t="str">
            <v>#1 SPORTS &amp; SATELLITE</v>
          </cell>
          <cell r="E6481">
            <v>0</v>
          </cell>
          <cell r="F6481">
            <v>0</v>
          </cell>
        </row>
        <row r="6482">
          <cell r="B6482" t="str">
            <v>0730612</v>
          </cell>
          <cell r="C6482" t="str">
            <v>CREATIVE UNIFORMS INC</v>
          </cell>
          <cell r="E6482">
            <v>0</v>
          </cell>
          <cell r="F6482">
            <v>0</v>
          </cell>
        </row>
        <row r="6483">
          <cell r="B6483" t="str">
            <v>0730617</v>
          </cell>
          <cell r="C6483" t="str">
            <v>FOOTPRINTS SHOES</v>
          </cell>
          <cell r="E6483">
            <v>0</v>
          </cell>
          <cell r="F6483">
            <v>0</v>
          </cell>
        </row>
        <row r="6484">
          <cell r="B6484" t="str">
            <v>0730629</v>
          </cell>
          <cell r="C6484" t="str">
            <v>ACME ENTERPRISES INC</v>
          </cell>
          <cell r="E6484">
            <v>0</v>
          </cell>
          <cell r="F6484">
            <v>0</v>
          </cell>
        </row>
        <row r="6485">
          <cell r="B6485" t="str">
            <v>0730637</v>
          </cell>
          <cell r="C6485" t="str">
            <v>ACRED SHOE STORE</v>
          </cell>
          <cell r="E6485">
            <v>0</v>
          </cell>
          <cell r="F6485">
            <v>0</v>
          </cell>
        </row>
        <row r="6486">
          <cell r="B6486" t="str">
            <v>0730716</v>
          </cell>
          <cell r="C6486" t="str">
            <v>PROVINCETOWN EXCURSIONS INC</v>
          </cell>
          <cell r="E6486">
            <v>0</v>
          </cell>
          <cell r="F6486">
            <v>0</v>
          </cell>
        </row>
        <row r="6487">
          <cell r="B6487" t="str">
            <v>0730905</v>
          </cell>
          <cell r="C6487" t="str">
            <v>ED'S SHOE REPAIR OF PASCO</v>
          </cell>
          <cell r="E6487">
            <v>0</v>
          </cell>
          <cell r="F6487">
            <v>0</v>
          </cell>
        </row>
        <row r="6488">
          <cell r="B6488" t="str">
            <v>0731030</v>
          </cell>
          <cell r="C6488" t="str">
            <v>JILL J ENTERPRISES INC</v>
          </cell>
          <cell r="E6488">
            <v>0</v>
          </cell>
          <cell r="F6488">
            <v>0</v>
          </cell>
        </row>
        <row r="6489">
          <cell r="B6489" t="str">
            <v>0731114</v>
          </cell>
          <cell r="C6489" t="str">
            <v>CATCH A FALLING ARCH INC</v>
          </cell>
          <cell r="E6489">
            <v>8</v>
          </cell>
          <cell r="F6489">
            <v>0.08</v>
          </cell>
        </row>
        <row r="6490">
          <cell r="B6490" t="str">
            <v>0731200</v>
          </cell>
          <cell r="C6490" t="str">
            <v>ILAN INVESTMENTS INC</v>
          </cell>
          <cell r="E6490">
            <v>7</v>
          </cell>
          <cell r="F6490">
            <v>7.0000000000000007E-2</v>
          </cell>
        </row>
        <row r="6491">
          <cell r="B6491" t="str">
            <v>0731205</v>
          </cell>
          <cell r="C6491" t="str">
            <v>ALLTASK INTERNATIONAL INC</v>
          </cell>
          <cell r="E6491">
            <v>0</v>
          </cell>
          <cell r="F6491">
            <v>0</v>
          </cell>
        </row>
        <row r="6492">
          <cell r="B6492" t="str">
            <v>0731257</v>
          </cell>
          <cell r="C6492" t="str">
            <v>ALIVE &amp; KICKING</v>
          </cell>
          <cell r="E6492">
            <v>0</v>
          </cell>
          <cell r="F6492">
            <v>0</v>
          </cell>
        </row>
        <row r="6493">
          <cell r="B6493" t="str">
            <v>0731950</v>
          </cell>
          <cell r="C6493" t="str">
            <v>AIKEN SPORTING GOODS</v>
          </cell>
          <cell r="E6493">
            <v>5</v>
          </cell>
          <cell r="F6493">
            <v>0.05</v>
          </cell>
        </row>
        <row r="6494">
          <cell r="B6494" t="str">
            <v>0732581</v>
          </cell>
          <cell r="C6494" t="str">
            <v>ALLENS SHOE STORE</v>
          </cell>
          <cell r="E6494">
            <v>0</v>
          </cell>
          <cell r="F6494">
            <v>0</v>
          </cell>
        </row>
        <row r="6495">
          <cell r="B6495" t="str">
            <v>0732698</v>
          </cell>
          <cell r="C6495" t="str">
            <v>LEROUX CLOTHING &amp; SHOES</v>
          </cell>
          <cell r="E6495">
            <v>3</v>
          </cell>
          <cell r="F6495">
            <v>0.03</v>
          </cell>
        </row>
        <row r="6496">
          <cell r="B6496" t="str">
            <v>0732798</v>
          </cell>
          <cell r="C6496" t="str">
            <v>LITTLE SHOES</v>
          </cell>
          <cell r="E6496">
            <v>0</v>
          </cell>
          <cell r="F6496">
            <v>0</v>
          </cell>
        </row>
        <row r="6497">
          <cell r="B6497" t="str">
            <v>0732998</v>
          </cell>
          <cell r="C6497" t="str">
            <v>ADVANCE FOOT CARE, PA</v>
          </cell>
          <cell r="E6497">
            <v>0</v>
          </cell>
          <cell r="F6497">
            <v>0</v>
          </cell>
        </row>
        <row r="6498">
          <cell r="B6498" t="str">
            <v>0733250</v>
          </cell>
          <cell r="C6498" t="str">
            <v>ALLSMILLER FUTURE STARS</v>
          </cell>
          <cell r="E6498">
            <v>0</v>
          </cell>
          <cell r="F6498">
            <v>0</v>
          </cell>
        </row>
        <row r="6499">
          <cell r="B6499" t="str">
            <v>0733542</v>
          </cell>
          <cell r="C6499" t="str">
            <v>ACTION SPORTS INC</v>
          </cell>
          <cell r="E6499">
            <v>0</v>
          </cell>
          <cell r="F6499">
            <v>0</v>
          </cell>
        </row>
        <row r="6500">
          <cell r="B6500" t="str">
            <v>0734055</v>
          </cell>
          <cell r="C6500" t="str">
            <v>ALL SPORTS II INC</v>
          </cell>
          <cell r="E6500">
            <v>0</v>
          </cell>
          <cell r="F6500">
            <v>0</v>
          </cell>
        </row>
        <row r="6501">
          <cell r="B6501" t="str">
            <v>0734186</v>
          </cell>
          <cell r="C6501" t="str">
            <v>A &amp; M TENNIS INC</v>
          </cell>
          <cell r="E6501">
            <v>0</v>
          </cell>
          <cell r="F6501">
            <v>0</v>
          </cell>
        </row>
        <row r="6502">
          <cell r="B6502" t="str">
            <v>0734288</v>
          </cell>
          <cell r="C6502" t="str">
            <v>ACTION SHOES</v>
          </cell>
          <cell r="E6502">
            <v>0</v>
          </cell>
          <cell r="F6502">
            <v>0</v>
          </cell>
        </row>
        <row r="6503">
          <cell r="B6503" t="str">
            <v>0734300</v>
          </cell>
          <cell r="C6503" t="str">
            <v>A W SMITH SPORTING GOODS</v>
          </cell>
          <cell r="E6503">
            <v>0</v>
          </cell>
          <cell r="F6503">
            <v>0</v>
          </cell>
        </row>
        <row r="6504">
          <cell r="B6504" t="str">
            <v>0734374</v>
          </cell>
          <cell r="C6504" t="str">
            <v>ALL SPORTS OF NEWNAN, INC</v>
          </cell>
          <cell r="E6504">
            <v>0</v>
          </cell>
          <cell r="F6504">
            <v>0</v>
          </cell>
        </row>
        <row r="6505">
          <cell r="B6505" t="str">
            <v>0734640</v>
          </cell>
          <cell r="C6505" t="str">
            <v>ALL STAR SPORTS INC</v>
          </cell>
          <cell r="E6505">
            <v>0</v>
          </cell>
          <cell r="F6505">
            <v>0</v>
          </cell>
        </row>
        <row r="6506">
          <cell r="B6506" t="str">
            <v>0734655</v>
          </cell>
          <cell r="C6506" t="str">
            <v>AMERICAN ATHLETICS INC</v>
          </cell>
          <cell r="E6506">
            <v>0</v>
          </cell>
          <cell r="F6506">
            <v>0</v>
          </cell>
        </row>
        <row r="6507">
          <cell r="B6507" t="str">
            <v>0734690</v>
          </cell>
          <cell r="C6507" t="str">
            <v>ACTIVE FEET INC.      -deleted 8/99</v>
          </cell>
          <cell r="E6507">
            <v>0</v>
          </cell>
          <cell r="F6507">
            <v>0</v>
          </cell>
        </row>
        <row r="6508">
          <cell r="B6508" t="str">
            <v>0734705</v>
          </cell>
          <cell r="C6508" t="str">
            <v>ALLEN SPORTS CENTER</v>
          </cell>
          <cell r="E6508">
            <v>0</v>
          </cell>
          <cell r="F6508">
            <v>0</v>
          </cell>
        </row>
        <row r="6509">
          <cell r="B6509" t="str">
            <v>0734711</v>
          </cell>
          <cell r="C6509" t="str">
            <v>ALL STAR SPORTING GOODS INC</v>
          </cell>
          <cell r="E6509">
            <v>0</v>
          </cell>
          <cell r="F6509">
            <v>0</v>
          </cell>
        </row>
        <row r="6510">
          <cell r="B6510" t="str">
            <v>0734712</v>
          </cell>
          <cell r="C6510" t="str">
            <v>AIRSPORTS INTERNATIONA DELETED 6/99</v>
          </cell>
          <cell r="E6510">
            <v>0</v>
          </cell>
          <cell r="F6510">
            <v>0</v>
          </cell>
        </row>
        <row r="6511">
          <cell r="B6511" t="str">
            <v>0734730</v>
          </cell>
          <cell r="C6511" t="str">
            <v>AMERICAN DIVERSIFIED SPORTS</v>
          </cell>
          <cell r="E6511">
            <v>0</v>
          </cell>
          <cell r="F6511">
            <v>0</v>
          </cell>
        </row>
        <row r="6512">
          <cell r="B6512" t="str">
            <v>0734772</v>
          </cell>
          <cell r="C6512" t="str">
            <v>AMERICAN SPORTSWEAR INTERNATIO</v>
          </cell>
          <cell r="E6512">
            <v>0</v>
          </cell>
          <cell r="F6512">
            <v>0</v>
          </cell>
        </row>
        <row r="6513">
          <cell r="B6513" t="str">
            <v>0734802</v>
          </cell>
          <cell r="C6513" t="str">
            <v>ANDERSON SHOE</v>
          </cell>
          <cell r="E6513">
            <v>0</v>
          </cell>
          <cell r="F6513">
            <v>0</v>
          </cell>
        </row>
        <row r="6514">
          <cell r="B6514" t="str">
            <v>0734834</v>
          </cell>
          <cell r="C6514" t="str">
            <v>APOLLO BCH RACQUET &amp; FITNESS C</v>
          </cell>
          <cell r="E6514">
            <v>0</v>
          </cell>
          <cell r="F6514">
            <v>0</v>
          </cell>
        </row>
        <row r="6515">
          <cell r="B6515" t="str">
            <v>0734845</v>
          </cell>
          <cell r="C6515" t="str">
            <v>DILLARD SPORTING GOODS</v>
          </cell>
          <cell r="E6515">
            <v>0</v>
          </cell>
          <cell r="F6515">
            <v>0</v>
          </cell>
        </row>
        <row r="6516">
          <cell r="B6516" t="str">
            <v>0735106</v>
          </cell>
          <cell r="C6516" t="str">
            <v>ADAM CORPORATION OF TAMPA</v>
          </cell>
          <cell r="E6516">
            <v>7</v>
          </cell>
          <cell r="F6516">
            <v>7.0000000000000007E-2</v>
          </cell>
        </row>
        <row r="6517">
          <cell r="B6517" t="str">
            <v>0735517</v>
          </cell>
          <cell r="C6517" t="str">
            <v>ANGELO'S SHOES, INC</v>
          </cell>
          <cell r="E6517">
            <v>0</v>
          </cell>
          <cell r="F6517">
            <v>0</v>
          </cell>
        </row>
        <row r="6518">
          <cell r="B6518" t="str">
            <v>0735720</v>
          </cell>
          <cell r="C6518" t="str">
            <v>ANDY ALLEN ENTERPRISES INC</v>
          </cell>
          <cell r="E6518">
            <v>0</v>
          </cell>
          <cell r="F6518">
            <v>0</v>
          </cell>
        </row>
        <row r="6519">
          <cell r="B6519" t="str">
            <v>0736236</v>
          </cell>
          <cell r="C6519" t="str">
            <v>ARCHIE'S SPORTING GOODS, INC</v>
          </cell>
          <cell r="E6519">
            <v>0</v>
          </cell>
          <cell r="F6519">
            <v>0</v>
          </cell>
        </row>
        <row r="6520">
          <cell r="B6520" t="str">
            <v>0736509</v>
          </cell>
          <cell r="C6520" t="str">
            <v>ASPAVA, INC</v>
          </cell>
          <cell r="E6520">
            <v>0</v>
          </cell>
          <cell r="F6520">
            <v>0</v>
          </cell>
        </row>
        <row r="6521">
          <cell r="B6521" t="str">
            <v>0737106</v>
          </cell>
          <cell r="C6521" t="str">
            <v>ALTERNATIVE EDGE CORP</v>
          </cell>
          <cell r="E6521">
            <v>0</v>
          </cell>
          <cell r="F6521">
            <v>0</v>
          </cell>
        </row>
        <row r="6522">
          <cell r="B6522" t="str">
            <v>0737113</v>
          </cell>
          <cell r="C6522" t="str">
            <v>ANSARI'S ATHLETIC SHOES INC</v>
          </cell>
          <cell r="E6522">
            <v>7</v>
          </cell>
          <cell r="F6522">
            <v>7.0000000000000007E-2</v>
          </cell>
        </row>
        <row r="6523">
          <cell r="B6523" t="str">
            <v>0737127</v>
          </cell>
          <cell r="C6523" t="str">
            <v>AMY-LEE CORP</v>
          </cell>
          <cell r="E6523">
            <v>0</v>
          </cell>
          <cell r="F6523">
            <v>0</v>
          </cell>
        </row>
        <row r="6524">
          <cell r="B6524" t="str">
            <v>0737603</v>
          </cell>
          <cell r="C6524" t="str">
            <v>ATHENS BRACE &amp; SHOE</v>
          </cell>
          <cell r="E6524">
            <v>0</v>
          </cell>
          <cell r="F6524">
            <v>0</v>
          </cell>
        </row>
        <row r="6525">
          <cell r="B6525" t="str">
            <v>0737763</v>
          </cell>
          <cell r="C6525" t="str">
            <v>ATHLETES FEET</v>
          </cell>
          <cell r="E6525">
            <v>0</v>
          </cell>
          <cell r="F6525">
            <v>0</v>
          </cell>
        </row>
        <row r="6526">
          <cell r="B6526" t="str">
            <v>0737882</v>
          </cell>
          <cell r="C6526" t="str">
            <v>TRADEWINDS OF CENTRAL FLORIDA</v>
          </cell>
          <cell r="E6526">
            <v>0</v>
          </cell>
          <cell r="F6526">
            <v>0</v>
          </cell>
        </row>
        <row r="6527">
          <cell r="B6527" t="str">
            <v>0740096</v>
          </cell>
          <cell r="C6527" t="str">
            <v>ATHLETE'S FOOT</v>
          </cell>
          <cell r="E6527">
            <v>7</v>
          </cell>
          <cell r="F6527">
            <v>7.0000000000000007E-2</v>
          </cell>
        </row>
        <row r="6528">
          <cell r="B6528" t="str">
            <v>0740320</v>
          </cell>
          <cell r="C6528" t="str">
            <v>FOOTCARES LLC</v>
          </cell>
          <cell r="E6528">
            <v>0</v>
          </cell>
          <cell r="F6528">
            <v>0</v>
          </cell>
        </row>
        <row r="6529">
          <cell r="B6529" t="str">
            <v>0740322</v>
          </cell>
          <cell r="C6529" t="str">
            <v>THE TENNIS SHOP</v>
          </cell>
          <cell r="E6529">
            <v>0</v>
          </cell>
          <cell r="F6529">
            <v>0</v>
          </cell>
        </row>
        <row r="6530">
          <cell r="B6530" t="str">
            <v>0740324</v>
          </cell>
          <cell r="C6530" t="str">
            <v>PRIME TIME TENNIS MANAGEMENT</v>
          </cell>
          <cell r="E6530">
            <v>8</v>
          </cell>
          <cell r="F6530">
            <v>0.08</v>
          </cell>
        </row>
        <row r="6531">
          <cell r="B6531" t="str">
            <v>0740412</v>
          </cell>
          <cell r="C6531" t="str">
            <v>NEW BALANCE RALEIGH</v>
          </cell>
          <cell r="D6531">
            <v>10</v>
          </cell>
          <cell r="E6531">
            <v>0</v>
          </cell>
          <cell r="F6531">
            <v>0.1</v>
          </cell>
        </row>
        <row r="6532">
          <cell r="B6532" t="str">
            <v>0740529</v>
          </cell>
          <cell r="C6532" t="str">
            <v>ADVANTAGE YOURS TENNIS INC</v>
          </cell>
          <cell r="E6532">
            <v>0</v>
          </cell>
          <cell r="F6532">
            <v>0</v>
          </cell>
        </row>
        <row r="6533">
          <cell r="B6533" t="str">
            <v>0740626</v>
          </cell>
          <cell r="C6533" t="str">
            <v>KID'S FEET</v>
          </cell>
          <cell r="E6533">
            <v>0</v>
          </cell>
          <cell r="F6533">
            <v>0</v>
          </cell>
        </row>
        <row r="6534">
          <cell r="B6534" t="str">
            <v>0740702</v>
          </cell>
          <cell r="C6534" t="str">
            <v>FIRST UNIFORM INC</v>
          </cell>
          <cell r="D6534">
            <v>6</v>
          </cell>
          <cell r="E6534">
            <v>0</v>
          </cell>
          <cell r="F6534">
            <v>0.06</v>
          </cell>
        </row>
        <row r="6535">
          <cell r="B6535" t="str">
            <v>0740722</v>
          </cell>
          <cell r="C6535" t="str">
            <v>POSH LLC</v>
          </cell>
          <cell r="E6535">
            <v>0</v>
          </cell>
          <cell r="F6535">
            <v>0</v>
          </cell>
        </row>
        <row r="6536">
          <cell r="B6536" t="str">
            <v>0740942</v>
          </cell>
          <cell r="C6536" t="str">
            <v>INSTANT REPLAY</v>
          </cell>
          <cell r="E6536">
            <v>0</v>
          </cell>
          <cell r="F6536">
            <v>0</v>
          </cell>
        </row>
        <row r="6537">
          <cell r="B6537" t="str">
            <v>0740943</v>
          </cell>
          <cell r="C6537" t="str">
            <v>MADDOX COMPANY</v>
          </cell>
          <cell r="E6537">
            <v>0</v>
          </cell>
          <cell r="F6537">
            <v>0</v>
          </cell>
        </row>
        <row r="6538">
          <cell r="B6538" t="str">
            <v>0741131</v>
          </cell>
          <cell r="C6538" t="str">
            <v>ANDERSON'S INC</v>
          </cell>
          <cell r="E6538">
            <v>0</v>
          </cell>
          <cell r="F6538">
            <v>0</v>
          </cell>
        </row>
        <row r="6539">
          <cell r="B6539" t="str">
            <v>0741950</v>
          </cell>
          <cell r="C6539" t="str">
            <v>ALL STAR SPORTS INC</v>
          </cell>
          <cell r="E6539">
            <v>0</v>
          </cell>
          <cell r="F6539">
            <v>0</v>
          </cell>
        </row>
        <row r="6540">
          <cell r="B6540" t="str">
            <v>0742299</v>
          </cell>
          <cell r="C6540" t="str">
            <v>NEW BALANCE MEMPHIS I</v>
          </cell>
          <cell r="D6540">
            <v>10</v>
          </cell>
          <cell r="E6540">
            <v>0</v>
          </cell>
          <cell r="F6540">
            <v>0.1</v>
          </cell>
        </row>
        <row r="6541">
          <cell r="B6541" t="str">
            <v>0742538</v>
          </cell>
          <cell r="C6541" t="str">
            <v>RONNOX, INC/ATHLETE'S FOOT</v>
          </cell>
          <cell r="E6541">
            <v>7</v>
          </cell>
          <cell r="F6541">
            <v>7.0000000000000007E-2</v>
          </cell>
        </row>
        <row r="6542">
          <cell r="B6542" t="str">
            <v>0744123</v>
          </cell>
          <cell r="C6542" t="str">
            <v>CHAMPS                 #</v>
          </cell>
          <cell r="E6542">
            <v>0</v>
          </cell>
          <cell r="F6542">
            <v>0</v>
          </cell>
        </row>
        <row r="6543">
          <cell r="B6543" t="str">
            <v>0744123</v>
          </cell>
          <cell r="C6543" t="str">
            <v>CHAMPS                 #</v>
          </cell>
          <cell r="D6543">
            <v>0</v>
          </cell>
          <cell r="E6543">
            <v>0</v>
          </cell>
          <cell r="F6543">
            <v>0</v>
          </cell>
        </row>
        <row r="6544">
          <cell r="B6544" t="str">
            <v>0746282</v>
          </cell>
          <cell r="C6544" t="str">
            <v>AL'S TROPHY SHOP INC</v>
          </cell>
          <cell r="E6544">
            <v>0</v>
          </cell>
          <cell r="F6544">
            <v>0</v>
          </cell>
        </row>
        <row r="6545">
          <cell r="B6545" t="str">
            <v>0749426</v>
          </cell>
          <cell r="C6545" t="str">
            <v>ATHLETES HOUSE</v>
          </cell>
          <cell r="E6545">
            <v>0</v>
          </cell>
          <cell r="F6545">
            <v>0</v>
          </cell>
        </row>
        <row r="6546">
          <cell r="B6546" t="str">
            <v>0749427</v>
          </cell>
          <cell r="C6546" t="str">
            <v>ATHLETES HOUSE -ELITE</v>
          </cell>
          <cell r="E6546">
            <v>8</v>
          </cell>
          <cell r="F6546">
            <v>0.08</v>
          </cell>
        </row>
        <row r="6547">
          <cell r="B6547" t="str">
            <v>0749958</v>
          </cell>
          <cell r="C6547" t="str">
            <v>ATHLETES SHOE  DELETE</v>
          </cell>
          <cell r="E6547">
            <v>0</v>
          </cell>
          <cell r="F6547">
            <v>0</v>
          </cell>
        </row>
        <row r="6548">
          <cell r="B6548" t="str">
            <v>0749960</v>
          </cell>
          <cell r="C6548" t="str">
            <v>NEW BALANCE MIAMI</v>
          </cell>
          <cell r="D6548">
            <v>10</v>
          </cell>
          <cell r="E6548">
            <v>0</v>
          </cell>
          <cell r="F6548">
            <v>0.1</v>
          </cell>
        </row>
        <row r="6549">
          <cell r="B6549" t="str">
            <v>0749963</v>
          </cell>
          <cell r="C6549" t="str">
            <v>NEW BALANCE SOUTH MIAMI</v>
          </cell>
          <cell r="D6549">
            <v>10</v>
          </cell>
          <cell r="E6549">
            <v>0</v>
          </cell>
          <cell r="F6549">
            <v>0.1</v>
          </cell>
        </row>
        <row r="6550">
          <cell r="B6550" t="str">
            <v>0750055</v>
          </cell>
          <cell r="C6550" t="str">
            <v>ATHLETIC ATTIC</v>
          </cell>
          <cell r="E6550">
            <v>0</v>
          </cell>
          <cell r="F6550">
            <v>0</v>
          </cell>
        </row>
        <row r="6551">
          <cell r="B6551" t="str">
            <v>0750092</v>
          </cell>
          <cell r="C6551" t="str">
            <v>ATHLETIC ADDICT CORP</v>
          </cell>
          <cell r="E6551">
            <v>0</v>
          </cell>
          <cell r="F6551">
            <v>0</v>
          </cell>
        </row>
        <row r="6552">
          <cell r="B6552" t="str">
            <v>0750152</v>
          </cell>
          <cell r="C6552" t="str">
            <v>ATHLETIC APPAREL</v>
          </cell>
          <cell r="E6552">
            <v>0</v>
          </cell>
          <cell r="F6552">
            <v>0</v>
          </cell>
        </row>
        <row r="6553">
          <cell r="B6553" t="str">
            <v>0750212</v>
          </cell>
          <cell r="C6553" t="str">
            <v>ATHLETIC FIELD</v>
          </cell>
          <cell r="E6553">
            <v>0</v>
          </cell>
          <cell r="F6553">
            <v>0</v>
          </cell>
        </row>
        <row r="6554">
          <cell r="B6554" t="str">
            <v>0750426</v>
          </cell>
          <cell r="C6554" t="str">
            <v>SPORTSMITH</v>
          </cell>
          <cell r="E6554">
            <v>0</v>
          </cell>
          <cell r="F6554">
            <v>0</v>
          </cell>
        </row>
        <row r="6555">
          <cell r="B6555" t="str">
            <v>0750428</v>
          </cell>
          <cell r="C6555" t="str">
            <v>SPORTS MANIA INC</v>
          </cell>
          <cell r="E6555">
            <v>0</v>
          </cell>
          <cell r="F6555">
            <v>0</v>
          </cell>
        </row>
        <row r="6556">
          <cell r="B6556" t="str">
            <v>0750430</v>
          </cell>
          <cell r="C6556" t="str">
            <v>SPORTS MANIA</v>
          </cell>
          <cell r="E6556">
            <v>0</v>
          </cell>
          <cell r="F6556">
            <v>0</v>
          </cell>
        </row>
        <row r="6557">
          <cell r="B6557" t="str">
            <v>0750529</v>
          </cell>
          <cell r="C6557" t="str">
            <v>FEET 1ST SHOES INC</v>
          </cell>
          <cell r="E6557">
            <v>8</v>
          </cell>
          <cell r="F6557">
            <v>0.08</v>
          </cell>
        </row>
        <row r="6558">
          <cell r="B6558" t="str">
            <v>0750750</v>
          </cell>
          <cell r="C6558" t="str">
            <v>APOLLO SPORTS PLUS</v>
          </cell>
          <cell r="E6558">
            <v>0</v>
          </cell>
          <cell r="F6558">
            <v>0</v>
          </cell>
        </row>
        <row r="6559">
          <cell r="B6559" t="str">
            <v>0750806</v>
          </cell>
          <cell r="C6559" t="str">
            <v>SOUTHERN RAM SPORTS INC</v>
          </cell>
          <cell r="E6559">
            <v>0</v>
          </cell>
          <cell r="F6559">
            <v>0</v>
          </cell>
        </row>
        <row r="6560">
          <cell r="B6560" t="str">
            <v>0751122</v>
          </cell>
          <cell r="C6560" t="str">
            <v>JONES &amp; LANG SPORTING GOODS</v>
          </cell>
          <cell r="E6560">
            <v>0</v>
          </cell>
          <cell r="F6560">
            <v>0</v>
          </cell>
        </row>
        <row r="6561">
          <cell r="B6561" t="str">
            <v>0751901</v>
          </cell>
          <cell r="C6561" t="str">
            <v>NEXCEN 050</v>
          </cell>
          <cell r="D6561">
            <v>10</v>
          </cell>
          <cell r="E6561">
            <v>0</v>
          </cell>
          <cell r="F6561">
            <v>0.1</v>
          </cell>
        </row>
        <row r="6562">
          <cell r="B6562" t="str">
            <v>0751928</v>
          </cell>
          <cell r="C6562" t="str">
            <v>NAVRESSO  010 FSO</v>
          </cell>
          <cell r="E6562">
            <v>6</v>
          </cell>
          <cell r="F6562">
            <v>0.06</v>
          </cell>
        </row>
        <row r="6563">
          <cell r="B6563" t="str">
            <v>0752813</v>
          </cell>
          <cell r="C6563" t="str">
            <v>ATHLETIC APPAREL       DELETED 6/99</v>
          </cell>
          <cell r="E6563">
            <v>0</v>
          </cell>
          <cell r="F6563">
            <v>0</v>
          </cell>
        </row>
        <row r="6564">
          <cell r="B6564" t="str">
            <v>0754722</v>
          </cell>
          <cell r="C6564" t="str">
            <v>ATHLETIC ATTIC</v>
          </cell>
          <cell r="E6564">
            <v>0</v>
          </cell>
          <cell r="F6564">
            <v>0</v>
          </cell>
        </row>
        <row r="6565">
          <cell r="B6565" t="str">
            <v>0755286</v>
          </cell>
          <cell r="C6565" t="str">
            <v>ARGINTAR INC</v>
          </cell>
          <cell r="E6565">
            <v>0</v>
          </cell>
          <cell r="F6565">
            <v>0</v>
          </cell>
        </row>
        <row r="6566">
          <cell r="B6566" t="str">
            <v>0755321</v>
          </cell>
          <cell r="C6566" t="str">
            <v>SOUTHERN SPORTS SUPPLY, INC</v>
          </cell>
          <cell r="E6566">
            <v>0</v>
          </cell>
          <cell r="F6566">
            <v>0</v>
          </cell>
        </row>
        <row r="6567">
          <cell r="B6567" t="str">
            <v>0756318</v>
          </cell>
          <cell r="C6567" t="str">
            <v>ATHLETIC ATTIC</v>
          </cell>
          <cell r="E6567">
            <v>0</v>
          </cell>
          <cell r="F6567">
            <v>0</v>
          </cell>
        </row>
        <row r="6568">
          <cell r="B6568" t="str">
            <v>0756571</v>
          </cell>
          <cell r="C6568" t="str">
            <v>ATHLETIC ATTIC</v>
          </cell>
          <cell r="E6568">
            <v>0</v>
          </cell>
          <cell r="F6568">
            <v>0</v>
          </cell>
        </row>
        <row r="6569">
          <cell r="B6569" t="str">
            <v>0756627</v>
          </cell>
          <cell r="C6569" t="str">
            <v>ATTIC ASSOCIATES/FAST BREAK -ELITE</v>
          </cell>
          <cell r="E6569">
            <v>8</v>
          </cell>
          <cell r="F6569">
            <v>0.08</v>
          </cell>
        </row>
        <row r="6570">
          <cell r="B6570" t="str">
            <v>0757373</v>
          </cell>
          <cell r="C6570" t="str">
            <v>ATHLETIC ATTIC MARKETING INC</v>
          </cell>
          <cell r="E6570">
            <v>11</v>
          </cell>
          <cell r="F6570">
            <v>0.11</v>
          </cell>
        </row>
        <row r="6571">
          <cell r="B6571" t="str">
            <v>0758434</v>
          </cell>
          <cell r="C6571" t="str">
            <v>ATHLETIC ATTIC</v>
          </cell>
          <cell r="E6571">
            <v>0</v>
          </cell>
          <cell r="F6571">
            <v>0</v>
          </cell>
        </row>
        <row r="6572">
          <cell r="B6572" t="str">
            <v>0758566</v>
          </cell>
          <cell r="C6572" t="str">
            <v>ATHLETIC ATTIC</v>
          </cell>
          <cell r="E6572">
            <v>0</v>
          </cell>
          <cell r="F6572">
            <v>0</v>
          </cell>
        </row>
        <row r="6573">
          <cell r="B6573" t="str">
            <v>0758698</v>
          </cell>
          <cell r="C6573" t="str">
            <v>SPORTS A FOOT INC - D.I.P.</v>
          </cell>
          <cell r="E6573">
            <v>0</v>
          </cell>
          <cell r="F6573">
            <v>0</v>
          </cell>
        </row>
        <row r="6574">
          <cell r="B6574" t="str">
            <v>0758965</v>
          </cell>
          <cell r="C6574" t="str">
            <v>ATHLETIC ATTIC</v>
          </cell>
          <cell r="E6574">
            <v>0</v>
          </cell>
          <cell r="F6574">
            <v>0</v>
          </cell>
        </row>
        <row r="6575">
          <cell r="B6575" t="str">
            <v>0760329</v>
          </cell>
          <cell r="C6575" t="str">
            <v>MORIARTY GEAR LLC</v>
          </cell>
          <cell r="D6575">
            <v>7</v>
          </cell>
          <cell r="E6575">
            <v>0</v>
          </cell>
          <cell r="F6575">
            <v>7.0000000000000007E-2</v>
          </cell>
        </row>
        <row r="6576">
          <cell r="B6576" t="str">
            <v>0760403</v>
          </cell>
          <cell r="C6576" t="str">
            <v>NEW BALANCE SARASOTA</v>
          </cell>
          <cell r="D6576">
            <v>10</v>
          </cell>
          <cell r="E6576">
            <v>0</v>
          </cell>
          <cell r="F6576">
            <v>0.1</v>
          </cell>
        </row>
        <row r="6577">
          <cell r="B6577" t="str">
            <v>0760552</v>
          </cell>
          <cell r="C6577" t="str">
            <v>ATHLETIC ATTIC</v>
          </cell>
          <cell r="E6577">
            <v>0</v>
          </cell>
          <cell r="F6577">
            <v>0</v>
          </cell>
        </row>
        <row r="6578">
          <cell r="B6578" t="str">
            <v>0760701</v>
          </cell>
          <cell r="C6578" t="str">
            <v>MIKE'S SPORTING GOODS LLC</v>
          </cell>
          <cell r="E6578">
            <v>0</v>
          </cell>
          <cell r="F6578">
            <v>0</v>
          </cell>
        </row>
        <row r="6579">
          <cell r="B6579" t="str">
            <v>0760811</v>
          </cell>
          <cell r="C6579" t="str">
            <v>CARNES MANAGEMENT GROUP</v>
          </cell>
          <cell r="E6579">
            <v>0</v>
          </cell>
          <cell r="F6579">
            <v>0</v>
          </cell>
        </row>
        <row r="6580">
          <cell r="B6580" t="str">
            <v>0760821</v>
          </cell>
          <cell r="C6580" t="str">
            <v>CARNES GEORGE PARTNERSHIP</v>
          </cell>
          <cell r="E6580">
            <v>0</v>
          </cell>
          <cell r="F6580">
            <v>0</v>
          </cell>
        </row>
        <row r="6581">
          <cell r="B6581" t="str">
            <v>0760876</v>
          </cell>
          <cell r="C6581" t="str">
            <v>FOOT CARE PRODUCTS</v>
          </cell>
          <cell r="E6581">
            <v>0</v>
          </cell>
          <cell r="F6581">
            <v>0</v>
          </cell>
        </row>
        <row r="6582">
          <cell r="B6582" t="str">
            <v>0760931</v>
          </cell>
          <cell r="C6582" t="str">
            <v>ARNOLDS MENS WEAR</v>
          </cell>
          <cell r="E6582">
            <v>0</v>
          </cell>
          <cell r="F6582">
            <v>0</v>
          </cell>
        </row>
        <row r="6583">
          <cell r="B6583" t="str">
            <v>0761101</v>
          </cell>
          <cell r="C6583" t="str">
            <v>DUNCAN SHOE HOUSE</v>
          </cell>
          <cell r="E6583">
            <v>0</v>
          </cell>
          <cell r="F6583">
            <v>0</v>
          </cell>
        </row>
        <row r="6584">
          <cell r="B6584" t="str">
            <v>0761108</v>
          </cell>
          <cell r="C6584" t="str">
            <v>DAISY BUSINESS ENT.</v>
          </cell>
          <cell r="E6584">
            <v>0</v>
          </cell>
          <cell r="F6584">
            <v>0</v>
          </cell>
        </row>
        <row r="6585">
          <cell r="B6585" t="str">
            <v>0761227</v>
          </cell>
          <cell r="C6585" t="str">
            <v>RACQUETS &amp; JACKETS</v>
          </cell>
          <cell r="E6585">
            <v>0</v>
          </cell>
          <cell r="F6585">
            <v>0</v>
          </cell>
        </row>
        <row r="6586">
          <cell r="B6586" t="str">
            <v>0761798</v>
          </cell>
          <cell r="C6586" t="str">
            <v>FORDORIS, INC.</v>
          </cell>
          <cell r="E6586">
            <v>0</v>
          </cell>
          <cell r="F6586">
            <v>0</v>
          </cell>
        </row>
        <row r="6587">
          <cell r="B6587" t="str">
            <v>0761799</v>
          </cell>
          <cell r="C6587" t="str">
            <v>COTTON TOP PLANTATION</v>
          </cell>
          <cell r="E6587">
            <v>7</v>
          </cell>
          <cell r="F6587">
            <v>7.0000000000000007E-2</v>
          </cell>
        </row>
        <row r="6588">
          <cell r="B6588" t="str">
            <v>0762962</v>
          </cell>
          <cell r="C6588" t="str">
            <v>STEVENSON NUGENT ASSOCIATES INC</v>
          </cell>
          <cell r="E6588">
            <v>0</v>
          </cell>
          <cell r="F6588">
            <v>0</v>
          </cell>
        </row>
        <row r="6589">
          <cell r="B6589" t="str">
            <v>0764131</v>
          </cell>
          <cell r="C6589" t="str">
            <v>ATHLETIC ATTIC</v>
          </cell>
          <cell r="E6589">
            <v>0</v>
          </cell>
          <cell r="F6589">
            <v>0</v>
          </cell>
        </row>
        <row r="6590">
          <cell r="B6590" t="str">
            <v>0764131</v>
          </cell>
          <cell r="C6590" t="str">
            <v>ATHLETIC ATTIC</v>
          </cell>
          <cell r="D6590">
            <v>0</v>
          </cell>
          <cell r="E6590">
            <v>0</v>
          </cell>
          <cell r="F6590">
            <v>0</v>
          </cell>
        </row>
        <row r="6591">
          <cell r="B6591" t="str">
            <v>0765988</v>
          </cell>
          <cell r="C6591" t="str">
            <v>ATHLETIC HOUSE RETAIL SALES IN</v>
          </cell>
          <cell r="E6591">
            <v>0</v>
          </cell>
          <cell r="F6591">
            <v>0</v>
          </cell>
        </row>
        <row r="6592">
          <cell r="B6592" t="str">
            <v>0766250</v>
          </cell>
          <cell r="C6592" t="str">
            <v>ATHLETIC SHOE INC.</v>
          </cell>
          <cell r="E6592">
            <v>0</v>
          </cell>
          <cell r="F6592">
            <v>0</v>
          </cell>
        </row>
        <row r="6593">
          <cell r="B6593" t="str">
            <v>0766380</v>
          </cell>
          <cell r="C6593" t="str">
            <v>FEET FIRST- elite</v>
          </cell>
          <cell r="E6593">
            <v>8</v>
          </cell>
          <cell r="F6593">
            <v>0.08</v>
          </cell>
        </row>
        <row r="6594">
          <cell r="B6594" t="str">
            <v>0766685</v>
          </cell>
          <cell r="C6594" t="str">
            <v>ATHLETIC FOOTWEAR #139</v>
          </cell>
          <cell r="E6594">
            <v>0</v>
          </cell>
          <cell r="F6594">
            <v>0</v>
          </cell>
        </row>
        <row r="6595">
          <cell r="B6595" t="str">
            <v>0766903</v>
          </cell>
          <cell r="C6595" t="str">
            <v>ATHLETIC SHOE SUPERMARKET</v>
          </cell>
          <cell r="E6595">
            <v>0</v>
          </cell>
          <cell r="F6595">
            <v>0</v>
          </cell>
        </row>
        <row r="6596">
          <cell r="B6596" t="str">
            <v>0766994</v>
          </cell>
          <cell r="C6596" t="str">
            <v>B &amp; B BOOTERY, INC</v>
          </cell>
          <cell r="E6596">
            <v>0</v>
          </cell>
          <cell r="F6596">
            <v>0</v>
          </cell>
        </row>
        <row r="6597">
          <cell r="B6597" t="str">
            <v>0767174</v>
          </cell>
          <cell r="C6597" t="str">
            <v>ATHLETIC SHOES ETC</v>
          </cell>
          <cell r="E6597">
            <v>0</v>
          </cell>
          <cell r="F6597">
            <v>0</v>
          </cell>
        </row>
        <row r="6598">
          <cell r="B6598" t="str">
            <v>0767243</v>
          </cell>
          <cell r="C6598" t="str">
            <v>ATHLETIC SHOP</v>
          </cell>
          <cell r="E6598">
            <v>0</v>
          </cell>
          <cell r="F6598">
            <v>0</v>
          </cell>
        </row>
        <row r="6599">
          <cell r="B6599" t="str">
            <v>0767255</v>
          </cell>
          <cell r="C6599" t="str">
            <v>B &amp; C SPORTS</v>
          </cell>
          <cell r="E6599">
            <v>0</v>
          </cell>
          <cell r="F6599">
            <v>0</v>
          </cell>
        </row>
        <row r="6600">
          <cell r="B6600" t="str">
            <v>0767441</v>
          </cell>
          <cell r="C6600" t="str">
            <v>ATHLETIC WORLD / HOWELL-EATON</v>
          </cell>
          <cell r="E6600">
            <v>0</v>
          </cell>
          <cell r="F6600">
            <v>0</v>
          </cell>
        </row>
        <row r="6601">
          <cell r="B6601" t="str">
            <v>0768278</v>
          </cell>
          <cell r="C6601" t="str">
            <v>A WORLD OF SPORTS, INC</v>
          </cell>
          <cell r="E6601">
            <v>0</v>
          </cell>
          <cell r="F6601">
            <v>0</v>
          </cell>
        </row>
        <row r="6602">
          <cell r="B6602" t="str">
            <v>0768280</v>
          </cell>
          <cell r="C6602" t="str">
            <v>B B BARNS, INC</v>
          </cell>
          <cell r="E6602">
            <v>0</v>
          </cell>
          <cell r="F6602">
            <v>0</v>
          </cell>
        </row>
        <row r="6603">
          <cell r="B6603" t="str">
            <v>0768305</v>
          </cell>
          <cell r="C6603" t="str">
            <v>B.B. WALKER SHOE CO</v>
          </cell>
          <cell r="E6603">
            <v>0</v>
          </cell>
          <cell r="F6603">
            <v>0</v>
          </cell>
        </row>
        <row r="6604">
          <cell r="B6604" t="str">
            <v>0768330</v>
          </cell>
          <cell r="C6604" t="str">
            <v>B F R W, INC</v>
          </cell>
          <cell r="E6604">
            <v>0</v>
          </cell>
          <cell r="F6604">
            <v>0</v>
          </cell>
        </row>
        <row r="6605">
          <cell r="B6605" t="str">
            <v>0768350</v>
          </cell>
          <cell r="C6605" t="str">
            <v>B G P, INC</v>
          </cell>
          <cell r="D6605">
            <v>8</v>
          </cell>
          <cell r="E6605">
            <v>0</v>
          </cell>
          <cell r="F6605">
            <v>0.08</v>
          </cell>
        </row>
        <row r="6606">
          <cell r="B6606" t="str">
            <v>0768810</v>
          </cell>
          <cell r="C6606" t="str">
            <v>ATLANTA UNIFORM</v>
          </cell>
          <cell r="E6606">
            <v>0</v>
          </cell>
          <cell r="F6606">
            <v>0</v>
          </cell>
        </row>
        <row r="6607">
          <cell r="B6607" t="str">
            <v>0768835</v>
          </cell>
          <cell r="C6607" t="str">
            <v>AVIA ENTERPRISES INC</v>
          </cell>
          <cell r="E6607">
            <v>0</v>
          </cell>
          <cell r="F6607">
            <v>0</v>
          </cell>
        </row>
        <row r="6608">
          <cell r="B6608" t="str">
            <v>0768840</v>
          </cell>
          <cell r="C6608" t="str">
            <v>B A GOODSPORT</v>
          </cell>
          <cell r="E6608">
            <v>0</v>
          </cell>
          <cell r="F6608">
            <v>0</v>
          </cell>
        </row>
        <row r="6609">
          <cell r="B6609" t="str">
            <v>0769413</v>
          </cell>
          <cell r="C6609" t="str">
            <v>BAUCOM SHOE STORE</v>
          </cell>
          <cell r="E6609">
            <v>0</v>
          </cell>
          <cell r="F6609">
            <v>0</v>
          </cell>
        </row>
        <row r="6610">
          <cell r="B6610" t="str">
            <v>0769527</v>
          </cell>
          <cell r="C6610" t="str">
            <v>BAROB INC</v>
          </cell>
          <cell r="E6610">
            <v>0</v>
          </cell>
          <cell r="F6610">
            <v>0</v>
          </cell>
        </row>
        <row r="6611">
          <cell r="B6611" t="str">
            <v>0769568</v>
          </cell>
          <cell r="C6611" t="str">
            <v>BALL &amp; SHOE SPORT</v>
          </cell>
          <cell r="E6611">
            <v>0</v>
          </cell>
          <cell r="F6611">
            <v>0</v>
          </cell>
        </row>
        <row r="6612">
          <cell r="B6612" t="str">
            <v>0769701</v>
          </cell>
          <cell r="C6612" t="str">
            <v>BARCROFT'S SHOE CORRAL</v>
          </cell>
          <cell r="E6612">
            <v>0</v>
          </cell>
          <cell r="F6612">
            <v>0</v>
          </cell>
        </row>
        <row r="6613">
          <cell r="B6613" t="str">
            <v>0769903</v>
          </cell>
          <cell r="C6613" t="str">
            <v>BALY SHOE REPAIR</v>
          </cell>
          <cell r="E6613">
            <v>0</v>
          </cell>
          <cell r="F6613">
            <v>0</v>
          </cell>
        </row>
        <row r="6614">
          <cell r="B6614" t="str">
            <v>0769990</v>
          </cell>
          <cell r="C6614" t="str">
            <v>B L C SPORTS, INC</v>
          </cell>
          <cell r="E6614">
            <v>0</v>
          </cell>
          <cell r="F6614">
            <v>0</v>
          </cell>
        </row>
        <row r="6615">
          <cell r="B6615" t="str">
            <v>0770052</v>
          </cell>
          <cell r="C6615" t="str">
            <v>BAILES COBB CO INC</v>
          </cell>
          <cell r="E6615">
            <v>0</v>
          </cell>
          <cell r="F6615">
            <v>0</v>
          </cell>
        </row>
        <row r="6616">
          <cell r="B6616" t="str">
            <v>0770107</v>
          </cell>
          <cell r="C6616" t="str">
            <v>NEW BALANCE WINSTON SALEM</v>
          </cell>
          <cell r="D6616">
            <v>10</v>
          </cell>
          <cell r="E6616">
            <v>0</v>
          </cell>
          <cell r="F6616">
            <v>0.1</v>
          </cell>
        </row>
        <row r="6617">
          <cell r="B6617" t="str">
            <v>0770205</v>
          </cell>
          <cell r="C6617" t="str">
            <v>BAXTERS OF 5TH AVE.</v>
          </cell>
          <cell r="E6617">
            <v>0</v>
          </cell>
          <cell r="F6617">
            <v>0</v>
          </cell>
        </row>
        <row r="6618">
          <cell r="B6618" t="str">
            <v>0770235</v>
          </cell>
          <cell r="C6618" t="str">
            <v>BAXTER &amp; MACDONALD</v>
          </cell>
          <cell r="E6618">
            <v>0</v>
          </cell>
          <cell r="F6618">
            <v>0</v>
          </cell>
        </row>
        <row r="6619">
          <cell r="B6619" t="str">
            <v>0770248</v>
          </cell>
          <cell r="C6619" t="str">
            <v>ASHLEY'S SHOES</v>
          </cell>
          <cell r="E6619">
            <v>0</v>
          </cell>
          <cell r="F6619">
            <v>0</v>
          </cell>
        </row>
        <row r="6620">
          <cell r="B6620" t="str">
            <v>0770250</v>
          </cell>
          <cell r="C6620" t="str">
            <v>BAXTER SHOES OF EDISON, INC</v>
          </cell>
          <cell r="E6620">
            <v>0</v>
          </cell>
          <cell r="F6620">
            <v>0</v>
          </cell>
        </row>
        <row r="6621">
          <cell r="B6621" t="str">
            <v>0770265</v>
          </cell>
          <cell r="C6621" t="str">
            <v>BAXTER SHOES OF CAPE CORAL INC</v>
          </cell>
          <cell r="E6621">
            <v>0</v>
          </cell>
          <cell r="F6621">
            <v>0</v>
          </cell>
        </row>
        <row r="6622">
          <cell r="B6622" t="str">
            <v>0770353</v>
          </cell>
          <cell r="C6622" t="str">
            <v>RON LAGUE</v>
          </cell>
          <cell r="E6622">
            <v>0</v>
          </cell>
          <cell r="F6622">
            <v>0</v>
          </cell>
        </row>
        <row r="6623">
          <cell r="B6623" t="str">
            <v>0770418</v>
          </cell>
          <cell r="C6623" t="str">
            <v>SAND DOLLAR SHOES</v>
          </cell>
          <cell r="D6623">
            <v>6</v>
          </cell>
          <cell r="E6623">
            <v>0</v>
          </cell>
          <cell r="F6623">
            <v>0.06</v>
          </cell>
        </row>
        <row r="6624">
          <cell r="B6624" t="str">
            <v>0770430</v>
          </cell>
          <cell r="C6624" t="str">
            <v>NEAL NICK INC</v>
          </cell>
          <cell r="E6624">
            <v>0</v>
          </cell>
          <cell r="F6624">
            <v>0</v>
          </cell>
        </row>
        <row r="6625">
          <cell r="B6625" t="str">
            <v>0770475</v>
          </cell>
          <cell r="C6625" t="str">
            <v>BARBARA BECK</v>
          </cell>
          <cell r="E6625">
            <v>0</v>
          </cell>
          <cell r="F6625">
            <v>0</v>
          </cell>
        </row>
        <row r="6626">
          <cell r="B6626" t="str">
            <v>0770520</v>
          </cell>
          <cell r="C6626" t="str">
            <v>KRISALEX ENTERPRISES INC</v>
          </cell>
          <cell r="E6626">
            <v>0</v>
          </cell>
          <cell r="F6626">
            <v>0</v>
          </cell>
        </row>
        <row r="6627">
          <cell r="B6627" t="str">
            <v>0770524</v>
          </cell>
          <cell r="C6627" t="str">
            <v>TRIWILL INC</v>
          </cell>
          <cell r="D6627">
            <v>7</v>
          </cell>
          <cell r="E6627">
            <v>0</v>
          </cell>
          <cell r="F6627">
            <v>7.0000000000000007E-2</v>
          </cell>
        </row>
        <row r="6628">
          <cell r="B6628" t="str">
            <v>0770610</v>
          </cell>
          <cell r="C6628" t="str">
            <v>BEACH JOGGERS</v>
          </cell>
          <cell r="E6628">
            <v>0</v>
          </cell>
          <cell r="F6628">
            <v>0</v>
          </cell>
        </row>
        <row r="6629">
          <cell r="B6629" t="str">
            <v>0770617</v>
          </cell>
          <cell r="C6629" t="str">
            <v>LINER'S SHOE STORE</v>
          </cell>
          <cell r="E6629">
            <v>0</v>
          </cell>
          <cell r="F6629">
            <v>0</v>
          </cell>
        </row>
        <row r="6630">
          <cell r="B6630" t="str">
            <v>0770627</v>
          </cell>
          <cell r="C6630" t="str">
            <v>OFF'N RUNNING LLC</v>
          </cell>
          <cell r="E6630">
            <v>0</v>
          </cell>
          <cell r="F6630">
            <v>0</v>
          </cell>
        </row>
        <row r="6631">
          <cell r="B6631" t="str">
            <v>0770630</v>
          </cell>
          <cell r="C6631" t="str">
            <v>COMFORT SHOES</v>
          </cell>
          <cell r="E6631">
            <v>0</v>
          </cell>
          <cell r="F6631">
            <v>0</v>
          </cell>
        </row>
        <row r="6632">
          <cell r="B6632" t="str">
            <v>0771010</v>
          </cell>
          <cell r="C6632" t="str">
            <v>BAY ROAD ENTERPRISES</v>
          </cell>
          <cell r="E6632">
            <v>0</v>
          </cell>
          <cell r="F6632">
            <v>0</v>
          </cell>
        </row>
        <row r="6633">
          <cell r="B6633" t="str">
            <v>0771015</v>
          </cell>
          <cell r="C6633" t="str">
            <v>BEHR'S SHOE CENTER    delete 12/00</v>
          </cell>
          <cell r="E6633">
            <v>0</v>
          </cell>
          <cell r="F6633">
            <v>0</v>
          </cell>
        </row>
        <row r="6634">
          <cell r="B6634" t="str">
            <v>0771016</v>
          </cell>
          <cell r="C6634" t="str">
            <v>BOB DOW'S RACQUET SPORTS</v>
          </cell>
          <cell r="E6634">
            <v>0</v>
          </cell>
          <cell r="F6634">
            <v>0</v>
          </cell>
        </row>
        <row r="6635">
          <cell r="B6635" t="str">
            <v>0771018</v>
          </cell>
          <cell r="C6635" t="str">
            <v>GREENVILLE SHOE SHOP</v>
          </cell>
          <cell r="E6635">
            <v>0</v>
          </cell>
          <cell r="F6635">
            <v>0</v>
          </cell>
        </row>
        <row r="6636">
          <cell r="B6636" t="str">
            <v>0771113</v>
          </cell>
          <cell r="C6636" t="str">
            <v>MORRIS SHOE STORE INC</v>
          </cell>
          <cell r="E6636">
            <v>0</v>
          </cell>
          <cell r="F6636">
            <v>0</v>
          </cell>
        </row>
        <row r="6637">
          <cell r="B6637" t="str">
            <v>0771114</v>
          </cell>
          <cell r="C6637" t="str">
            <v>DOW TRADING LLC</v>
          </cell>
          <cell r="E6637">
            <v>0</v>
          </cell>
          <cell r="F6637">
            <v>0</v>
          </cell>
        </row>
        <row r="6638">
          <cell r="B6638" t="str">
            <v>0771121</v>
          </cell>
          <cell r="C6638" t="str">
            <v>YOUR SERVE INC</v>
          </cell>
          <cell r="E6638">
            <v>8</v>
          </cell>
          <cell r="F6638">
            <v>0.08</v>
          </cell>
        </row>
        <row r="6639">
          <cell r="B6639" t="str">
            <v>0771198</v>
          </cell>
          <cell r="C6639" t="str">
            <v>B &amp; J SPORTS</v>
          </cell>
          <cell r="E6639">
            <v>0</v>
          </cell>
          <cell r="F6639">
            <v>0</v>
          </cell>
        </row>
        <row r="6640">
          <cell r="B6640" t="str">
            <v>0771205</v>
          </cell>
          <cell r="C6640" t="str">
            <v>NEW BALANCE OF WILMINGTON</v>
          </cell>
          <cell r="D6640">
            <v>10</v>
          </cell>
          <cell r="E6640">
            <v>0</v>
          </cell>
          <cell r="F6640">
            <v>0.1</v>
          </cell>
        </row>
        <row r="6641">
          <cell r="B6641" t="str">
            <v>0771212</v>
          </cell>
          <cell r="C6641" t="str">
            <v>WHIRLAWAY SPORTS CENTER INC- ELITE</v>
          </cell>
          <cell r="D6641">
            <v>8</v>
          </cell>
          <cell r="E6641">
            <v>0</v>
          </cell>
          <cell r="F6641">
            <v>0.08</v>
          </cell>
        </row>
        <row r="6642">
          <cell r="B6642" t="str">
            <v>0771214</v>
          </cell>
          <cell r="C6642" t="str">
            <v>GREENSBORO TENNIS SHOP</v>
          </cell>
          <cell r="E6642">
            <v>0</v>
          </cell>
          <cell r="F6642">
            <v>0</v>
          </cell>
        </row>
        <row r="6643">
          <cell r="B6643" t="str">
            <v>0771215</v>
          </cell>
          <cell r="C6643" t="str">
            <v>BERKELEY SHOE INC</v>
          </cell>
          <cell r="E6643">
            <v>0</v>
          </cell>
          <cell r="F6643">
            <v>0</v>
          </cell>
        </row>
        <row r="6644">
          <cell r="B6644" t="str">
            <v>0771219</v>
          </cell>
          <cell r="C6644" t="str">
            <v>JEANS JUNIOR BOOTERY</v>
          </cell>
          <cell r="E6644">
            <v>0</v>
          </cell>
          <cell r="F6644">
            <v>0</v>
          </cell>
        </row>
        <row r="6645">
          <cell r="B6645" t="str">
            <v>0771252</v>
          </cell>
          <cell r="C6645" t="str">
            <v>BELK #37</v>
          </cell>
          <cell r="E6645">
            <v>0</v>
          </cell>
          <cell r="F6645">
            <v>0</v>
          </cell>
        </row>
        <row r="6646">
          <cell r="B6646" t="str">
            <v>0771254</v>
          </cell>
          <cell r="C6646" t="str">
            <v>BELK #324</v>
          </cell>
          <cell r="E6646">
            <v>0</v>
          </cell>
          <cell r="F6646">
            <v>0</v>
          </cell>
        </row>
        <row r="6647">
          <cell r="B6647" t="str">
            <v>0771256</v>
          </cell>
          <cell r="C6647" t="str">
            <v>BELK #463</v>
          </cell>
          <cell r="E6647">
            <v>0</v>
          </cell>
          <cell r="F6647">
            <v>0</v>
          </cell>
        </row>
        <row r="6648">
          <cell r="B6648" t="str">
            <v>0771260</v>
          </cell>
          <cell r="C6648" t="str">
            <v>BELK-HOWARDS #164</v>
          </cell>
          <cell r="E6648">
            <v>0</v>
          </cell>
          <cell r="F6648">
            <v>0</v>
          </cell>
        </row>
        <row r="6649">
          <cell r="B6649" t="str">
            <v>0771341</v>
          </cell>
          <cell r="C6649" t="str">
            <v>BELK LINDSEY CO #511</v>
          </cell>
          <cell r="E6649">
            <v>0</v>
          </cell>
          <cell r="F6649">
            <v>0</v>
          </cell>
        </row>
        <row r="6650">
          <cell r="B6650" t="str">
            <v>0771342</v>
          </cell>
          <cell r="C6650" t="str">
            <v>BELK LINDSEY #583</v>
          </cell>
          <cell r="E6650">
            <v>0</v>
          </cell>
          <cell r="F6650">
            <v>0</v>
          </cell>
        </row>
        <row r="6651">
          <cell r="B6651" t="str">
            <v>0771426</v>
          </cell>
          <cell r="C6651" t="str">
            <v>BENNETT UNIFORM MFG INC</v>
          </cell>
          <cell r="E6651">
            <v>0</v>
          </cell>
          <cell r="F6651">
            <v>0</v>
          </cell>
        </row>
        <row r="6652">
          <cell r="B6652" t="str">
            <v>0771430</v>
          </cell>
          <cell r="C6652" t="str">
            <v>BELK INC #578</v>
          </cell>
          <cell r="E6652">
            <v>0</v>
          </cell>
          <cell r="F6652">
            <v>0</v>
          </cell>
        </row>
        <row r="6653">
          <cell r="B6653" t="str">
            <v>0771481</v>
          </cell>
          <cell r="C6653" t="str">
            <v>BELK #54</v>
          </cell>
          <cell r="E6653">
            <v>0</v>
          </cell>
          <cell r="F6653">
            <v>0</v>
          </cell>
        </row>
        <row r="6654">
          <cell r="B6654" t="str">
            <v>0771508</v>
          </cell>
          <cell r="C6654" t="str">
            <v>BELK #87</v>
          </cell>
          <cell r="E6654">
            <v>0</v>
          </cell>
          <cell r="F6654">
            <v>0</v>
          </cell>
        </row>
        <row r="6655">
          <cell r="B6655" t="str">
            <v>0771509</v>
          </cell>
          <cell r="C6655" t="str">
            <v>BELK  #577</v>
          </cell>
          <cell r="E6655">
            <v>0</v>
          </cell>
          <cell r="F6655">
            <v>0</v>
          </cell>
        </row>
        <row r="6656">
          <cell r="B6656" t="str">
            <v>0771570</v>
          </cell>
          <cell r="C6656" t="str">
            <v>BELK-MATTHEWS #6</v>
          </cell>
          <cell r="E6656">
            <v>0</v>
          </cell>
          <cell r="F6656">
            <v>0</v>
          </cell>
        </row>
        <row r="6657">
          <cell r="B6657" t="str">
            <v>0771590</v>
          </cell>
          <cell r="C6657" t="str">
            <v>BELK/LEGGETT</v>
          </cell>
          <cell r="D6657">
            <v>5</v>
          </cell>
          <cell r="E6657">
            <v>0</v>
          </cell>
          <cell r="F6657">
            <v>0.05</v>
          </cell>
        </row>
        <row r="6658">
          <cell r="B6658" t="str">
            <v>0771593</v>
          </cell>
          <cell r="C6658" t="str">
            <v>BELK HENSDALE #476/LEGGETT</v>
          </cell>
          <cell r="E6658">
            <v>0</v>
          </cell>
          <cell r="F6658">
            <v>0</v>
          </cell>
        </row>
        <row r="6659">
          <cell r="B6659" t="str">
            <v>0771597</v>
          </cell>
          <cell r="C6659" t="str">
            <v>BELK STORE SERVICE #999</v>
          </cell>
          <cell r="E6659">
            <v>0</v>
          </cell>
          <cell r="F6659">
            <v>0</v>
          </cell>
        </row>
        <row r="6660">
          <cell r="B6660" t="str">
            <v>0771680</v>
          </cell>
          <cell r="C6660" t="str">
            <v>BELK-HUDSON #510</v>
          </cell>
          <cell r="E6660">
            <v>0</v>
          </cell>
          <cell r="F6660">
            <v>0</v>
          </cell>
        </row>
        <row r="6661">
          <cell r="B6661" t="str">
            <v>0771682</v>
          </cell>
          <cell r="C6661" t="str">
            <v>BELLEVUE SPORTING GOODS</v>
          </cell>
          <cell r="E6661">
            <v>0</v>
          </cell>
          <cell r="F6661">
            <v>0</v>
          </cell>
        </row>
        <row r="6662">
          <cell r="B6662" t="str">
            <v>0771686</v>
          </cell>
          <cell r="C6662" t="str">
            <v>BELOW THE KNEE</v>
          </cell>
          <cell r="E6662">
            <v>0</v>
          </cell>
          <cell r="F6662">
            <v>0</v>
          </cell>
        </row>
        <row r="6663">
          <cell r="B6663" t="str">
            <v>0771740</v>
          </cell>
          <cell r="C6663" t="str">
            <v>BELK #155</v>
          </cell>
          <cell r="E6663">
            <v>0</v>
          </cell>
          <cell r="F6663">
            <v>0</v>
          </cell>
        </row>
        <row r="6664">
          <cell r="B6664" t="str">
            <v>0771805</v>
          </cell>
          <cell r="C6664" t="str">
            <v>BENNETT'S SPORTS CENTER</v>
          </cell>
          <cell r="E6664">
            <v>0</v>
          </cell>
          <cell r="F6664">
            <v>0</v>
          </cell>
        </row>
        <row r="6665">
          <cell r="B6665" t="str">
            <v>0771818</v>
          </cell>
          <cell r="C6665" t="str">
            <v>AMERICAN SPECIALITY RETAILERS</v>
          </cell>
          <cell r="E6665">
            <v>0</v>
          </cell>
          <cell r="F6665">
            <v>0</v>
          </cell>
        </row>
        <row r="6666">
          <cell r="B6666" t="str">
            <v>0771825</v>
          </cell>
          <cell r="C6666" t="str">
            <v>ARTHUR'S SPORTSWEAR</v>
          </cell>
          <cell r="E6666">
            <v>0</v>
          </cell>
          <cell r="F6666">
            <v>0</v>
          </cell>
        </row>
        <row r="6667">
          <cell r="B6667" t="str">
            <v>0771910</v>
          </cell>
          <cell r="C6667" t="str">
            <v>BENNIES SHOES INC.</v>
          </cell>
          <cell r="E6667">
            <v>0</v>
          </cell>
          <cell r="F6667">
            <v>0</v>
          </cell>
        </row>
        <row r="6668">
          <cell r="B6668" t="str">
            <v>0771927</v>
          </cell>
          <cell r="C6668" t="str">
            <v>BERRY AND ASSOCIATES INC</v>
          </cell>
          <cell r="E6668">
            <v>7</v>
          </cell>
          <cell r="F6668">
            <v>7.0000000000000007E-2</v>
          </cell>
        </row>
        <row r="6669">
          <cell r="B6669" t="str">
            <v>0771931</v>
          </cell>
          <cell r="C6669" t="str">
            <v>BIG BUCK TRADING POST</v>
          </cell>
          <cell r="E6669">
            <v>0</v>
          </cell>
          <cell r="F6669">
            <v>0</v>
          </cell>
        </row>
        <row r="6670">
          <cell r="B6670" t="str">
            <v>0772099</v>
          </cell>
          <cell r="C6670" t="str">
            <v>BENCHMARK BRANDS, INC.</v>
          </cell>
          <cell r="D6670">
            <v>4</v>
          </cell>
          <cell r="E6670">
            <v>0</v>
          </cell>
          <cell r="F6670">
            <v>0.04</v>
          </cell>
        </row>
        <row r="6671">
          <cell r="B6671" t="str">
            <v>0772431</v>
          </cell>
          <cell r="C6671" t="str">
            <v>BILL WILLIAMS SPTG GDS</v>
          </cell>
          <cell r="E6671">
            <v>0</v>
          </cell>
          <cell r="F6671">
            <v>0</v>
          </cell>
        </row>
        <row r="6672">
          <cell r="B6672" t="str">
            <v>0772566</v>
          </cell>
          <cell r="C6672" t="str">
            <v>BIOFORM INC</v>
          </cell>
          <cell r="E6672">
            <v>8</v>
          </cell>
          <cell r="F6672">
            <v>0.08</v>
          </cell>
        </row>
        <row r="6673">
          <cell r="B6673" t="str">
            <v>0772620</v>
          </cell>
          <cell r="C6673" t="str">
            <v>CLAYBYNE LLC</v>
          </cell>
          <cell r="E6673">
            <v>8</v>
          </cell>
          <cell r="F6673">
            <v>0.08</v>
          </cell>
        </row>
        <row r="6674">
          <cell r="B6674" t="str">
            <v>0773001</v>
          </cell>
          <cell r="C6674" t="str">
            <v>BIO PED FOOTCARE CENTRE #2</v>
          </cell>
          <cell r="E6674">
            <v>0</v>
          </cell>
          <cell r="F6674">
            <v>0</v>
          </cell>
        </row>
        <row r="6675">
          <cell r="B6675" t="str">
            <v>0773002</v>
          </cell>
          <cell r="C6675" t="str">
            <v>BIO PED FLORIDA CENTRE III  L</v>
          </cell>
          <cell r="E6675">
            <v>0</v>
          </cell>
          <cell r="F6675">
            <v>0</v>
          </cell>
        </row>
        <row r="6676">
          <cell r="B6676" t="str">
            <v>0773003</v>
          </cell>
          <cell r="C6676" t="str">
            <v>BIO PED FLORIDA CENTRE I  L C</v>
          </cell>
          <cell r="E6676">
            <v>0</v>
          </cell>
          <cell r="F6676">
            <v>0</v>
          </cell>
        </row>
        <row r="6677">
          <cell r="B6677" t="str">
            <v>0773013</v>
          </cell>
          <cell r="C6677" t="str">
            <v>BIG OAK SHOE STORE</v>
          </cell>
          <cell r="E6677">
            <v>0</v>
          </cell>
          <cell r="F6677">
            <v>0</v>
          </cell>
        </row>
        <row r="6678">
          <cell r="B6678" t="str">
            <v>0773018</v>
          </cell>
          <cell r="C6678" t="str">
            <v>BISCAYNE TENNIS</v>
          </cell>
          <cell r="E6678">
            <v>0</v>
          </cell>
          <cell r="F6678">
            <v>0</v>
          </cell>
        </row>
        <row r="6679">
          <cell r="B6679" t="str">
            <v>0773092</v>
          </cell>
          <cell r="C6679" t="str">
            <v>BERRY'S SHOES OF CLINTON INC</v>
          </cell>
          <cell r="E6679">
            <v>0</v>
          </cell>
          <cell r="F6679">
            <v>0</v>
          </cell>
        </row>
        <row r="6680">
          <cell r="B6680" t="str">
            <v>0773098</v>
          </cell>
          <cell r="C6680" t="str">
            <v>MOHINI'S NEW YORK BOUTIQUE</v>
          </cell>
          <cell r="E6680">
            <v>0</v>
          </cell>
          <cell r="F6680">
            <v>0</v>
          </cell>
        </row>
        <row r="6681">
          <cell r="B6681" t="str">
            <v>0773102</v>
          </cell>
          <cell r="C6681" t="str">
            <v>BIG DEAL INC</v>
          </cell>
          <cell r="E6681">
            <v>6</v>
          </cell>
          <cell r="F6681">
            <v>0.06</v>
          </cell>
        </row>
        <row r="6682">
          <cell r="B6682" t="str">
            <v>0773158</v>
          </cell>
          <cell r="C6682" t="str">
            <v>BISHOP RUNNING CENTER</v>
          </cell>
          <cell r="E6682">
            <v>0</v>
          </cell>
          <cell r="F6682">
            <v>0</v>
          </cell>
        </row>
        <row r="6683">
          <cell r="B6683" t="str">
            <v>0773202</v>
          </cell>
          <cell r="C6683" t="str">
            <v>BOCA WEST COUNTRY CLUB</v>
          </cell>
          <cell r="E6683">
            <v>0</v>
          </cell>
          <cell r="F6683">
            <v>0</v>
          </cell>
        </row>
        <row r="6684">
          <cell r="B6684" t="str">
            <v>0773815</v>
          </cell>
          <cell r="C6684" t="str">
            <v>BOCAIRE COUNTRY CLUB</v>
          </cell>
          <cell r="E6684">
            <v>0</v>
          </cell>
          <cell r="F6684">
            <v>0</v>
          </cell>
        </row>
        <row r="6685">
          <cell r="B6685" t="str">
            <v>0774200</v>
          </cell>
          <cell r="C6685" t="str">
            <v>BOB'S SHOES</v>
          </cell>
          <cell r="E6685">
            <v>0</v>
          </cell>
          <cell r="F6685">
            <v>0</v>
          </cell>
        </row>
        <row r="6686">
          <cell r="B6686" t="str">
            <v>0774207</v>
          </cell>
          <cell r="C6686" t="str">
            <v>BLUFF CITY SPORTS PRINT</v>
          </cell>
          <cell r="E6686">
            <v>0</v>
          </cell>
          <cell r="F6686">
            <v>0</v>
          </cell>
        </row>
        <row r="6687">
          <cell r="B6687" t="str">
            <v>0774405</v>
          </cell>
          <cell r="C6687" t="str">
            <v>BOB'S SPORT STORE</v>
          </cell>
          <cell r="E6687">
            <v>0</v>
          </cell>
          <cell r="F6687">
            <v>0</v>
          </cell>
        </row>
        <row r="6688">
          <cell r="B6688" t="str">
            <v>0774561</v>
          </cell>
          <cell r="C6688" t="str">
            <v>BOCOCK-STROUD CO INC</v>
          </cell>
          <cell r="E6688">
            <v>0</v>
          </cell>
          <cell r="F6688">
            <v>0</v>
          </cell>
        </row>
        <row r="6689">
          <cell r="B6689" t="str">
            <v>0774613</v>
          </cell>
          <cell r="C6689" t="str">
            <v>BOGERS SHOES, INC</v>
          </cell>
          <cell r="E6689">
            <v>8</v>
          </cell>
          <cell r="F6689">
            <v>0.08</v>
          </cell>
        </row>
        <row r="6690">
          <cell r="B6690" t="str">
            <v>0774884</v>
          </cell>
          <cell r="C6690" t="str">
            <v>BOLUS DEPARTMENT STORE</v>
          </cell>
          <cell r="E6690">
            <v>0</v>
          </cell>
          <cell r="F6690">
            <v>0</v>
          </cell>
        </row>
        <row r="6691">
          <cell r="B6691" t="str">
            <v>0774974</v>
          </cell>
          <cell r="C6691" t="str">
            <v>BOOMERANG TENNIS SHOP</v>
          </cell>
          <cell r="E6691">
            <v>0</v>
          </cell>
          <cell r="F6691">
            <v>0</v>
          </cell>
        </row>
        <row r="6692">
          <cell r="B6692" t="str">
            <v>0774985</v>
          </cell>
          <cell r="C6692" t="str">
            <v>BOOMERANG TENNIS SHOP</v>
          </cell>
          <cell r="E6692">
            <v>0</v>
          </cell>
          <cell r="F6692">
            <v>0</v>
          </cell>
        </row>
        <row r="6693">
          <cell r="B6693" t="str">
            <v>0774986</v>
          </cell>
          <cell r="C6693" t="str">
            <v>BIRMINGHAM LIMB &amp; BRACE CO</v>
          </cell>
          <cell r="E6693">
            <v>0</v>
          </cell>
          <cell r="F6693">
            <v>0</v>
          </cell>
        </row>
        <row r="6694">
          <cell r="B6694" t="str">
            <v>0775118</v>
          </cell>
          <cell r="C6694" t="str">
            <v>BEARDEN &amp; ASSOC.    delete 8/00</v>
          </cell>
          <cell r="E6694">
            <v>0</v>
          </cell>
          <cell r="F6694">
            <v>0</v>
          </cell>
        </row>
        <row r="6695">
          <cell r="B6695" t="str">
            <v>0775256</v>
          </cell>
          <cell r="C6695" t="str">
            <v>BOOT BARN INC</v>
          </cell>
          <cell r="E6695">
            <v>0</v>
          </cell>
          <cell r="F6695">
            <v>0</v>
          </cell>
        </row>
        <row r="6696">
          <cell r="B6696" t="str">
            <v>0775277</v>
          </cell>
          <cell r="C6696" t="str">
            <v>BOOTERY</v>
          </cell>
          <cell r="E6696">
            <v>0</v>
          </cell>
          <cell r="F6696">
            <v>0</v>
          </cell>
        </row>
        <row r="6697">
          <cell r="B6697" t="str">
            <v>0775278</v>
          </cell>
          <cell r="C6697" t="str">
            <v>BUSTER BROWN SHOES</v>
          </cell>
          <cell r="E6697">
            <v>0</v>
          </cell>
          <cell r="F6697">
            <v>0</v>
          </cell>
        </row>
        <row r="6698">
          <cell r="B6698" t="str">
            <v>0775304</v>
          </cell>
          <cell r="C6698" t="str">
            <v>CITY OF SAVANNAH</v>
          </cell>
          <cell r="E6698">
            <v>0</v>
          </cell>
          <cell r="F6698">
            <v>0</v>
          </cell>
        </row>
        <row r="6699">
          <cell r="B6699" t="str">
            <v>0775386</v>
          </cell>
          <cell r="C6699" t="str">
            <v>BOOTERY</v>
          </cell>
          <cell r="E6699">
            <v>0</v>
          </cell>
          <cell r="F6699">
            <v>0</v>
          </cell>
        </row>
        <row r="6700">
          <cell r="B6700" t="str">
            <v>0775627</v>
          </cell>
          <cell r="C6700" t="str">
            <v>CITY SHOE STORE INC    DELETED 6/99</v>
          </cell>
          <cell r="E6700">
            <v>0</v>
          </cell>
          <cell r="F6700">
            <v>0</v>
          </cell>
        </row>
        <row r="6701">
          <cell r="B6701" t="str">
            <v>0775657</v>
          </cell>
          <cell r="C6701" t="str">
            <v>BOSEMANS SPORTING GOODS -ELITE</v>
          </cell>
          <cell r="E6701">
            <v>8</v>
          </cell>
          <cell r="F6701">
            <v>0.08</v>
          </cell>
        </row>
        <row r="6702">
          <cell r="B6702" t="str">
            <v>0775845</v>
          </cell>
          <cell r="C6702" t="str">
            <v>RALPH BOYLES SHOES, INC</v>
          </cell>
          <cell r="E6702">
            <v>0</v>
          </cell>
          <cell r="F6702">
            <v>0</v>
          </cell>
        </row>
        <row r="6703">
          <cell r="B6703" t="str">
            <v>0775914</v>
          </cell>
          <cell r="C6703" t="str">
            <v>LUKE HARRIS SPORTING GOODS INC</v>
          </cell>
          <cell r="E6703">
            <v>0</v>
          </cell>
          <cell r="F6703">
            <v>0</v>
          </cell>
        </row>
        <row r="6704">
          <cell r="B6704" t="str">
            <v>0776143</v>
          </cell>
          <cell r="C6704" t="str">
            <v>B &amp; L SPORTS</v>
          </cell>
          <cell r="E6704">
            <v>0</v>
          </cell>
          <cell r="F6704">
            <v>0</v>
          </cell>
        </row>
        <row r="6705">
          <cell r="B6705" t="str">
            <v>0776329</v>
          </cell>
          <cell r="C6705" t="str">
            <v>BOND SHOE CORP</v>
          </cell>
          <cell r="E6705">
            <v>0</v>
          </cell>
          <cell r="F6705">
            <v>0</v>
          </cell>
        </row>
        <row r="6706">
          <cell r="B6706" t="str">
            <v>0776776</v>
          </cell>
          <cell r="C6706" t="str">
            <v>BAILES COLLINS, INC</v>
          </cell>
          <cell r="E6706">
            <v>0</v>
          </cell>
          <cell r="F6706">
            <v>0</v>
          </cell>
        </row>
        <row r="6707">
          <cell r="B6707" t="str">
            <v>0776998</v>
          </cell>
          <cell r="C6707" t="str">
            <v>EBCO SPORTS</v>
          </cell>
          <cell r="E6707">
            <v>0</v>
          </cell>
          <cell r="F6707">
            <v>0</v>
          </cell>
        </row>
        <row r="6708">
          <cell r="B6708" t="str">
            <v>0777010</v>
          </cell>
          <cell r="C6708" t="str">
            <v>BONITA SHOE STORE</v>
          </cell>
          <cell r="E6708">
            <v>0</v>
          </cell>
          <cell r="F6708">
            <v>0</v>
          </cell>
        </row>
        <row r="6709">
          <cell r="B6709" t="str">
            <v>0777037</v>
          </cell>
          <cell r="C6709" t="str">
            <v>BRANIER ORTHOPEDIC CARE CTR</v>
          </cell>
          <cell r="E6709">
            <v>8</v>
          </cell>
          <cell r="F6709">
            <v>0.08</v>
          </cell>
        </row>
        <row r="6710">
          <cell r="B6710" t="str">
            <v>0777064</v>
          </cell>
          <cell r="C6710" t="str">
            <v>BRANDY'S SHOES</v>
          </cell>
          <cell r="E6710">
            <v>0</v>
          </cell>
          <cell r="F6710">
            <v>0</v>
          </cell>
        </row>
        <row r="6711">
          <cell r="B6711" t="str">
            <v>0777064</v>
          </cell>
          <cell r="C6711" t="str">
            <v>BRANDY'S SHOES</v>
          </cell>
          <cell r="E6711">
            <v>8</v>
          </cell>
          <cell r="F6711">
            <v>0.08</v>
          </cell>
        </row>
        <row r="6712">
          <cell r="B6712" t="str">
            <v>0777080</v>
          </cell>
          <cell r="C6712" t="str">
            <v>WESTERN AUTO ASSOC STORE</v>
          </cell>
          <cell r="E6712">
            <v>0</v>
          </cell>
          <cell r="F6712">
            <v>0</v>
          </cell>
        </row>
        <row r="6713">
          <cell r="B6713" t="str">
            <v>0777129</v>
          </cell>
          <cell r="C6713" t="str">
            <v>STIMMELL'S SPORT SHOP</v>
          </cell>
          <cell r="E6713">
            <v>0</v>
          </cell>
          <cell r="F6713">
            <v>0</v>
          </cell>
        </row>
        <row r="6714">
          <cell r="B6714" t="str">
            <v>0777220</v>
          </cell>
          <cell r="C6714" t="str">
            <v>BREAKERS PALM BEACH, INC</v>
          </cell>
          <cell r="E6714">
            <v>0</v>
          </cell>
          <cell r="F6714">
            <v>0</v>
          </cell>
        </row>
        <row r="6715">
          <cell r="B6715" t="str">
            <v>0777312</v>
          </cell>
          <cell r="C6715" t="str">
            <v>OAK HOLLOW TENNIS CENTER</v>
          </cell>
          <cell r="E6715">
            <v>0</v>
          </cell>
          <cell r="F6715">
            <v>0</v>
          </cell>
        </row>
        <row r="6716">
          <cell r="B6716" t="str">
            <v>0777347</v>
          </cell>
          <cell r="C6716" t="str">
            <v>BRODY BROTHERS DRY GOODS</v>
          </cell>
          <cell r="E6716">
            <v>0</v>
          </cell>
          <cell r="F6716">
            <v>0</v>
          </cell>
        </row>
        <row r="6717">
          <cell r="B6717" t="str">
            <v>0777528</v>
          </cell>
          <cell r="C6717" t="str">
            <v>BULLDOG SPORTING GOODS</v>
          </cell>
          <cell r="E6717">
            <v>0</v>
          </cell>
          <cell r="F6717">
            <v>0</v>
          </cell>
        </row>
        <row r="6718">
          <cell r="B6718" t="str">
            <v>0777529</v>
          </cell>
          <cell r="C6718" t="str">
            <v>BULLDOG SPORTING GOODS</v>
          </cell>
          <cell r="E6718">
            <v>0</v>
          </cell>
          <cell r="F6718">
            <v>0</v>
          </cell>
        </row>
        <row r="6719">
          <cell r="B6719" t="str">
            <v>0777771</v>
          </cell>
          <cell r="C6719" t="str">
            <v>BUCKNER PROSTHETIC &amp; ORTHOTIC</v>
          </cell>
          <cell r="E6719">
            <v>0</v>
          </cell>
          <cell r="F6719">
            <v>0</v>
          </cell>
        </row>
        <row r="6720">
          <cell r="B6720" t="str">
            <v>0777781</v>
          </cell>
          <cell r="C6720" t="str">
            <v>BULLDOG SPORTING GOODS</v>
          </cell>
          <cell r="E6720">
            <v>0</v>
          </cell>
          <cell r="F6720">
            <v>0</v>
          </cell>
        </row>
        <row r="6721">
          <cell r="B6721" t="str">
            <v>0777805</v>
          </cell>
          <cell r="C6721" t="str">
            <v>BURNHAM'S SHOES INC</v>
          </cell>
          <cell r="E6721">
            <v>8</v>
          </cell>
          <cell r="F6721">
            <v>0.08</v>
          </cell>
        </row>
        <row r="6722">
          <cell r="B6722" t="str">
            <v>0777879</v>
          </cell>
          <cell r="C6722" t="str">
            <v>BRATTON SHOES INC</v>
          </cell>
          <cell r="E6722">
            <v>0</v>
          </cell>
          <cell r="F6722">
            <v>0</v>
          </cell>
        </row>
        <row r="6723">
          <cell r="B6723" t="str">
            <v>0778230</v>
          </cell>
          <cell r="C6723" t="str">
            <v>PAVILION SHOES</v>
          </cell>
          <cell r="E6723">
            <v>0</v>
          </cell>
          <cell r="F6723">
            <v>0</v>
          </cell>
        </row>
        <row r="6724">
          <cell r="B6724" t="str">
            <v>0778638</v>
          </cell>
          <cell r="C6724" t="str">
            <v>C TUCKER'S</v>
          </cell>
          <cell r="E6724">
            <v>0</v>
          </cell>
          <cell r="F6724">
            <v>0</v>
          </cell>
        </row>
        <row r="6725">
          <cell r="B6725" t="str">
            <v>0778667</v>
          </cell>
          <cell r="C6725" t="str">
            <v>ALL PRO SPORTING GOODS</v>
          </cell>
          <cell r="E6725">
            <v>0</v>
          </cell>
          <cell r="F6725">
            <v>0</v>
          </cell>
        </row>
        <row r="6726">
          <cell r="B6726" t="str">
            <v>0779501</v>
          </cell>
          <cell r="C6726" t="str">
            <v>DML ENTERPRISES, INC.</v>
          </cell>
          <cell r="E6726">
            <v>0</v>
          </cell>
          <cell r="F6726">
            <v>0</v>
          </cell>
        </row>
        <row r="6727">
          <cell r="B6727" t="str">
            <v>0779501</v>
          </cell>
          <cell r="C6727" t="str">
            <v>DML ENTERPRISES, INC.</v>
          </cell>
          <cell r="E6727">
            <v>7</v>
          </cell>
          <cell r="F6727">
            <v>7.0000000000000007E-2</v>
          </cell>
        </row>
        <row r="6728">
          <cell r="B6728" t="str">
            <v>0779882</v>
          </cell>
          <cell r="C6728" t="str">
            <v>SPORTLINE OF HILTON HEAD, INC</v>
          </cell>
          <cell r="E6728">
            <v>0</v>
          </cell>
          <cell r="F6728">
            <v>0</v>
          </cell>
        </row>
        <row r="6729">
          <cell r="B6729" t="str">
            <v>0780111</v>
          </cell>
          <cell r="C6729" t="str">
            <v>SHOE FITTERS INC</v>
          </cell>
          <cell r="E6729">
            <v>0</v>
          </cell>
          <cell r="F6729">
            <v>0</v>
          </cell>
        </row>
        <row r="6730">
          <cell r="B6730" t="str">
            <v>0780160</v>
          </cell>
          <cell r="C6730" t="str">
            <v>CATAWBA ATHLETICS, INC</v>
          </cell>
          <cell r="E6730">
            <v>0</v>
          </cell>
          <cell r="F6730">
            <v>0</v>
          </cell>
        </row>
        <row r="6731">
          <cell r="B6731" t="str">
            <v>0780161</v>
          </cell>
          <cell r="C6731" t="str">
            <v>CAROLINA SPORTING GOODS</v>
          </cell>
          <cell r="E6731">
            <v>0</v>
          </cell>
          <cell r="F6731">
            <v>0</v>
          </cell>
        </row>
        <row r="6732">
          <cell r="B6732" t="str">
            <v>0780175</v>
          </cell>
          <cell r="C6732" t="str">
            <v>SPORTS LOCKER INC.</v>
          </cell>
          <cell r="E6732">
            <v>0</v>
          </cell>
          <cell r="F6732">
            <v>0</v>
          </cell>
        </row>
        <row r="6733">
          <cell r="B6733" t="str">
            <v>0780185</v>
          </cell>
          <cell r="C6733" t="str">
            <v>CAVANAUGH'S, INC</v>
          </cell>
          <cell r="E6733">
            <v>0</v>
          </cell>
          <cell r="F6733">
            <v>0</v>
          </cell>
        </row>
        <row r="6734">
          <cell r="B6734" t="str">
            <v>0780207</v>
          </cell>
          <cell r="C6734" t="str">
            <v>TWINKLE TOES LLC</v>
          </cell>
          <cell r="E6734">
            <v>0</v>
          </cell>
          <cell r="F6734">
            <v>0</v>
          </cell>
        </row>
        <row r="6735">
          <cell r="B6735" t="str">
            <v>0780222</v>
          </cell>
          <cell r="C6735" t="str">
            <v>CREEK POINTE SHOES, TOYS &amp; GIFTS</v>
          </cell>
          <cell r="E6735">
            <v>0</v>
          </cell>
          <cell r="F6735">
            <v>0</v>
          </cell>
        </row>
        <row r="6736">
          <cell r="B6736" t="str">
            <v>0780275</v>
          </cell>
          <cell r="C6736" t="str">
            <v>CAL'S SHOES INC</v>
          </cell>
          <cell r="E6736">
            <v>0</v>
          </cell>
          <cell r="F6736">
            <v>0</v>
          </cell>
        </row>
        <row r="6737">
          <cell r="B6737" t="str">
            <v>0780312</v>
          </cell>
          <cell r="C6737" t="str">
            <v>WOLPERT'S DEPARTMENT STORE</v>
          </cell>
          <cell r="E6737">
            <v>0</v>
          </cell>
          <cell r="F6737">
            <v>0</v>
          </cell>
        </row>
        <row r="6738">
          <cell r="B6738" t="str">
            <v>0780317</v>
          </cell>
          <cell r="C6738" t="str">
            <v>HOMETOWN HEROES SPORTS</v>
          </cell>
          <cell r="E6738">
            <v>0</v>
          </cell>
          <cell r="F6738">
            <v>0</v>
          </cell>
        </row>
        <row r="6739">
          <cell r="B6739" t="str">
            <v>0780403</v>
          </cell>
          <cell r="C6739" t="str">
            <v>COGGINS SHOES OF COBB INC</v>
          </cell>
          <cell r="E6739">
            <v>0</v>
          </cell>
          <cell r="F6739">
            <v>0</v>
          </cell>
        </row>
        <row r="6740">
          <cell r="B6740" t="str">
            <v>0780479</v>
          </cell>
          <cell r="C6740" t="str">
            <v>JUST FOR FEET</v>
          </cell>
          <cell r="E6740">
            <v>11</v>
          </cell>
          <cell r="F6740">
            <v>0.11</v>
          </cell>
        </row>
        <row r="6741">
          <cell r="B6741" t="str">
            <v>0780480</v>
          </cell>
          <cell r="C6741" t="str">
            <v>JUST FOR FEET - DIP</v>
          </cell>
          <cell r="E6741">
            <v>11</v>
          </cell>
          <cell r="F6741">
            <v>0.11</v>
          </cell>
        </row>
        <row r="6742">
          <cell r="B6742" t="str">
            <v>0780480</v>
          </cell>
          <cell r="C6742" t="str">
            <v>JUST FOR FEET - DIP</v>
          </cell>
          <cell r="D6742">
            <v>0</v>
          </cell>
          <cell r="E6742">
            <v>0</v>
          </cell>
          <cell r="F6742">
            <v>0</v>
          </cell>
        </row>
        <row r="6743">
          <cell r="B6743" t="str">
            <v>0780481</v>
          </cell>
          <cell r="C6743" t="str">
            <v>JUST FOR FEET - pre petition debt</v>
          </cell>
          <cell r="E6743">
            <v>11</v>
          </cell>
          <cell r="F6743">
            <v>0.11</v>
          </cell>
        </row>
        <row r="6744">
          <cell r="B6744" t="str">
            <v>0780506</v>
          </cell>
          <cell r="C6744" t="str">
            <v>ALL ABOUT TENNIS INC</v>
          </cell>
          <cell r="E6744">
            <v>0</v>
          </cell>
          <cell r="F6744">
            <v>0</v>
          </cell>
        </row>
        <row r="6745">
          <cell r="B6745" t="str">
            <v>0780506</v>
          </cell>
          <cell r="C6745" t="str">
            <v>ALL ABOUT TENNIS INC</v>
          </cell>
          <cell r="E6745">
            <v>8</v>
          </cell>
          <cell r="F6745">
            <v>0.08</v>
          </cell>
        </row>
        <row r="6746">
          <cell r="B6746" t="str">
            <v>0780510</v>
          </cell>
          <cell r="C6746" t="str">
            <v>KOEHLER ENTERPRISES INC</v>
          </cell>
          <cell r="E6746">
            <v>0</v>
          </cell>
          <cell r="F6746">
            <v>0</v>
          </cell>
        </row>
        <row r="6747">
          <cell r="B6747" t="str">
            <v>0780513</v>
          </cell>
          <cell r="C6747" t="str">
            <v>TC &amp; LR INC</v>
          </cell>
          <cell r="E6747">
            <v>0</v>
          </cell>
          <cell r="F6747">
            <v>0</v>
          </cell>
        </row>
        <row r="6748">
          <cell r="B6748" t="str">
            <v>0780520</v>
          </cell>
          <cell r="C6748" t="str">
            <v>C B S SPORTS INC</v>
          </cell>
          <cell r="E6748">
            <v>0</v>
          </cell>
          <cell r="F6748">
            <v>0</v>
          </cell>
        </row>
        <row r="6749">
          <cell r="B6749" t="str">
            <v>0780530</v>
          </cell>
          <cell r="C6749" t="str">
            <v>C.B.T.S.</v>
          </cell>
          <cell r="E6749">
            <v>0</v>
          </cell>
          <cell r="F6749">
            <v>0</v>
          </cell>
        </row>
        <row r="6750">
          <cell r="B6750" t="str">
            <v>0780715</v>
          </cell>
          <cell r="C6750" t="str">
            <v>THE FOOT COMFORT STORE</v>
          </cell>
          <cell r="E6750">
            <v>8</v>
          </cell>
          <cell r="F6750">
            <v>0.08</v>
          </cell>
        </row>
        <row r="6751">
          <cell r="B6751" t="str">
            <v>0780716</v>
          </cell>
          <cell r="C6751" t="str">
            <v>BRANDALS CORP</v>
          </cell>
          <cell r="E6751">
            <v>0</v>
          </cell>
          <cell r="F6751">
            <v>0</v>
          </cell>
        </row>
        <row r="6752">
          <cell r="B6752" t="str">
            <v>0780717</v>
          </cell>
          <cell r="C6752" t="str">
            <v>CANNING SHOES INC</v>
          </cell>
          <cell r="E6752">
            <v>0</v>
          </cell>
          <cell r="F6752">
            <v>0</v>
          </cell>
        </row>
        <row r="6753">
          <cell r="B6753" t="str">
            <v>0780719</v>
          </cell>
          <cell r="C6753" t="str">
            <v>FRONT ROW SPORTS INC</v>
          </cell>
          <cell r="E6753">
            <v>0</v>
          </cell>
          <cell r="F6753">
            <v>0</v>
          </cell>
        </row>
        <row r="6754">
          <cell r="B6754" t="str">
            <v>0780777</v>
          </cell>
          <cell r="C6754" t="str">
            <v>CENTRAL SHOES, INC</v>
          </cell>
          <cell r="E6754">
            <v>0</v>
          </cell>
          <cell r="F6754">
            <v>0</v>
          </cell>
        </row>
        <row r="6755">
          <cell r="B6755" t="str">
            <v>0780808</v>
          </cell>
          <cell r="C6755" t="str">
            <v>COOPER'S CHILDREN'S SHOES</v>
          </cell>
          <cell r="E6755">
            <v>0</v>
          </cell>
          <cell r="F6755">
            <v>0</v>
          </cell>
        </row>
        <row r="6756">
          <cell r="B6756" t="str">
            <v>0780822</v>
          </cell>
          <cell r="C6756" t="str">
            <v>KIDZ SHUZ INC</v>
          </cell>
          <cell r="E6756">
            <v>0</v>
          </cell>
          <cell r="F6756">
            <v>0</v>
          </cell>
        </row>
        <row r="6757">
          <cell r="B6757" t="str">
            <v>0780871</v>
          </cell>
          <cell r="C6757" t="str">
            <v>CENTRAL SPORTS INC</v>
          </cell>
          <cell r="E6757">
            <v>0</v>
          </cell>
          <cell r="F6757">
            <v>0</v>
          </cell>
        </row>
        <row r="6758">
          <cell r="B6758" t="str">
            <v>0780871</v>
          </cell>
          <cell r="C6758" t="str">
            <v>CENTRAL SPORTS INC</v>
          </cell>
          <cell r="E6758">
            <v>7</v>
          </cell>
          <cell r="F6758">
            <v>7.0000000000000007E-2</v>
          </cell>
        </row>
        <row r="6759">
          <cell r="B6759" t="str">
            <v>0780916</v>
          </cell>
          <cell r="C6759" t="str">
            <v>NU SHOES INC</v>
          </cell>
          <cell r="E6759">
            <v>0</v>
          </cell>
          <cell r="F6759">
            <v>0</v>
          </cell>
        </row>
        <row r="6760">
          <cell r="B6760" t="str">
            <v>0780936</v>
          </cell>
          <cell r="C6760" t="str">
            <v>CHAMPION'S SPORT SHOP</v>
          </cell>
          <cell r="E6760">
            <v>0</v>
          </cell>
          <cell r="F6760">
            <v>0</v>
          </cell>
        </row>
        <row r="6761">
          <cell r="B6761" t="str">
            <v>0781009</v>
          </cell>
          <cell r="C6761" t="str">
            <v>BILL SHERWIN SHOES INC</v>
          </cell>
          <cell r="E6761">
            <v>0</v>
          </cell>
          <cell r="F6761">
            <v>0</v>
          </cell>
        </row>
        <row r="6762">
          <cell r="B6762" t="str">
            <v>0781010</v>
          </cell>
          <cell r="C6762" t="str">
            <v>LAWRENCE E. PRICE JR</v>
          </cell>
          <cell r="E6762">
            <v>0</v>
          </cell>
          <cell r="F6762">
            <v>0</v>
          </cell>
        </row>
        <row r="6763">
          <cell r="B6763" t="str">
            <v>0781120</v>
          </cell>
          <cell r="C6763" t="str">
            <v>ATHLETIC TRENDS LLC</v>
          </cell>
          <cell r="E6763">
            <v>0</v>
          </cell>
          <cell r="F6763">
            <v>0</v>
          </cell>
        </row>
        <row r="6764">
          <cell r="B6764" t="str">
            <v>0781195</v>
          </cell>
          <cell r="C6764" t="str">
            <v>RICHARD LLOYD INC</v>
          </cell>
          <cell r="E6764">
            <v>0</v>
          </cell>
          <cell r="F6764">
            <v>0</v>
          </cell>
        </row>
        <row r="6765">
          <cell r="B6765" t="str">
            <v>0781199</v>
          </cell>
          <cell r="C6765" t="str">
            <v>JONES &amp; VINING INC</v>
          </cell>
          <cell r="E6765">
            <v>0</v>
          </cell>
          <cell r="F6765">
            <v>0</v>
          </cell>
        </row>
        <row r="6766">
          <cell r="B6766" t="str">
            <v>0781217</v>
          </cell>
          <cell r="C6766" t="str">
            <v>QUARLES SUPPLY COMPANY INC</v>
          </cell>
          <cell r="E6766">
            <v>0</v>
          </cell>
          <cell r="F6766">
            <v>0</v>
          </cell>
        </row>
        <row r="6767">
          <cell r="B6767" t="str">
            <v>0781232</v>
          </cell>
          <cell r="C6767" t="str">
            <v>PERSONAL BEST</v>
          </cell>
          <cell r="E6767">
            <v>0</v>
          </cell>
          <cell r="F6767">
            <v>0</v>
          </cell>
        </row>
        <row r="6768">
          <cell r="B6768" t="str">
            <v>0781250</v>
          </cell>
          <cell r="C6768" t="str">
            <v>CONLEY CORP</v>
          </cell>
          <cell r="E6768">
            <v>0</v>
          </cell>
          <cell r="F6768">
            <v>0</v>
          </cell>
        </row>
        <row r="6769">
          <cell r="B6769" t="str">
            <v>0781269</v>
          </cell>
          <cell r="C6769" t="str">
            <v>COSMOS</v>
          </cell>
          <cell r="E6769">
            <v>0</v>
          </cell>
          <cell r="F6769">
            <v>0</v>
          </cell>
        </row>
        <row r="6770">
          <cell r="B6770" t="str">
            <v>0781604</v>
          </cell>
          <cell r="C6770" t="str">
            <v>DAISY BUSINESS ENT</v>
          </cell>
          <cell r="E6770">
            <v>0</v>
          </cell>
          <cell r="F6770">
            <v>0</v>
          </cell>
        </row>
        <row r="6771">
          <cell r="B6771" t="str">
            <v>0781698</v>
          </cell>
          <cell r="C6771" t="str">
            <v>TENNIS SHOE HEAVEN OF GRENADE</v>
          </cell>
          <cell r="E6771">
            <v>0</v>
          </cell>
          <cell r="F6771">
            <v>0</v>
          </cell>
        </row>
        <row r="6772">
          <cell r="B6772" t="str">
            <v>0781798</v>
          </cell>
          <cell r="C6772" t="str">
            <v>PLAY HARD ATHLETICS, INC.</v>
          </cell>
          <cell r="E6772">
            <v>0</v>
          </cell>
          <cell r="F6772">
            <v>0</v>
          </cell>
        </row>
        <row r="6773">
          <cell r="B6773" t="str">
            <v>0781940</v>
          </cell>
          <cell r="C6773" t="str">
            <v>EASLEY SPORTING GOODS INC</v>
          </cell>
          <cell r="E6773">
            <v>0</v>
          </cell>
          <cell r="F6773">
            <v>0</v>
          </cell>
        </row>
        <row r="6774">
          <cell r="B6774" t="str">
            <v>0782038</v>
          </cell>
          <cell r="C6774" t="str">
            <v>ESQUIRE LTD</v>
          </cell>
          <cell r="E6774">
            <v>0</v>
          </cell>
          <cell r="F6774">
            <v>0</v>
          </cell>
        </row>
        <row r="6775">
          <cell r="B6775" t="str">
            <v>0783199</v>
          </cell>
          <cell r="C6775" t="str">
            <v>ALLAN REYNOLDS SHOES</v>
          </cell>
          <cell r="E6775">
            <v>0</v>
          </cell>
          <cell r="F6775">
            <v>0</v>
          </cell>
        </row>
        <row r="6776">
          <cell r="B6776" t="str">
            <v>0783356</v>
          </cell>
          <cell r="C6776" t="str">
            <v>CHAMPS SPORTING GOODS</v>
          </cell>
          <cell r="E6776">
            <v>0</v>
          </cell>
          <cell r="F6776">
            <v>0</v>
          </cell>
        </row>
        <row r="6777">
          <cell r="B6777" t="str">
            <v>0784133</v>
          </cell>
          <cell r="C6777" t="str">
            <v>CHAMPS SPORT SHOP</v>
          </cell>
          <cell r="E6777">
            <v>0</v>
          </cell>
          <cell r="F6777">
            <v>0</v>
          </cell>
        </row>
        <row r="6778">
          <cell r="B6778" t="str">
            <v>0785199</v>
          </cell>
          <cell r="C6778" t="str">
            <v>NEW BALANCE FORT MYERS</v>
          </cell>
          <cell r="D6778">
            <v>10</v>
          </cell>
          <cell r="E6778">
            <v>0</v>
          </cell>
          <cell r="F6778">
            <v>0.1</v>
          </cell>
        </row>
        <row r="6779">
          <cell r="B6779" t="str">
            <v>0785260</v>
          </cell>
          <cell r="C6779" t="str">
            <v>JAY'S INC.</v>
          </cell>
          <cell r="E6779">
            <v>0</v>
          </cell>
          <cell r="F6779">
            <v>0</v>
          </cell>
        </row>
        <row r="6780">
          <cell r="B6780" t="str">
            <v>0785922</v>
          </cell>
          <cell r="C6780" t="str">
            <v>CORNER SHOE STORE INC</v>
          </cell>
          <cell r="E6780">
            <v>0</v>
          </cell>
          <cell r="F6780">
            <v>0</v>
          </cell>
        </row>
        <row r="6781">
          <cell r="B6781" t="str">
            <v>0786020</v>
          </cell>
          <cell r="C6781" t="str">
            <v>CHARLES CONERLY SHOES</v>
          </cell>
          <cell r="E6781">
            <v>0</v>
          </cell>
          <cell r="F6781">
            <v>0</v>
          </cell>
        </row>
        <row r="6782">
          <cell r="B6782" t="str">
            <v>0786311</v>
          </cell>
          <cell r="C6782" t="str">
            <v>CHAMPION INDUSTRIES INC</v>
          </cell>
          <cell r="E6782">
            <v>0</v>
          </cell>
          <cell r="F6782">
            <v>0</v>
          </cell>
        </row>
        <row r="6783">
          <cell r="B6783" t="str">
            <v>0786322</v>
          </cell>
          <cell r="C6783" t="str">
            <v>CHARLIE'S</v>
          </cell>
          <cell r="E6783">
            <v>0</v>
          </cell>
          <cell r="F6783">
            <v>0</v>
          </cell>
        </row>
        <row r="6784">
          <cell r="B6784" t="str">
            <v>0786327</v>
          </cell>
          <cell r="C6784" t="str">
            <v>CPO - GREENSBORO</v>
          </cell>
          <cell r="E6784">
            <v>0</v>
          </cell>
          <cell r="F6784">
            <v>0</v>
          </cell>
        </row>
        <row r="6785">
          <cell r="B6785" t="str">
            <v>0786470</v>
          </cell>
          <cell r="C6785" t="str">
            <v>CHARLES CONERLY'S SHOES</v>
          </cell>
          <cell r="E6785">
            <v>0</v>
          </cell>
          <cell r="F6785">
            <v>0</v>
          </cell>
        </row>
        <row r="6786">
          <cell r="B6786" t="str">
            <v>0786500</v>
          </cell>
          <cell r="C6786" t="str">
            <v>CONNERLY'S SHOES</v>
          </cell>
          <cell r="E6786">
            <v>0</v>
          </cell>
          <cell r="F6786">
            <v>0</v>
          </cell>
        </row>
        <row r="6787">
          <cell r="B6787" t="str">
            <v>0786501</v>
          </cell>
          <cell r="C6787" t="str">
            <v>CONNERLY'S SHOES</v>
          </cell>
          <cell r="E6787">
            <v>0</v>
          </cell>
          <cell r="F6787">
            <v>0</v>
          </cell>
        </row>
        <row r="6788">
          <cell r="B6788" t="str">
            <v>0786821</v>
          </cell>
          <cell r="C6788" t="str">
            <v>E Z TENNIS AND SPORTS CENTER</v>
          </cell>
          <cell r="E6788">
            <v>0</v>
          </cell>
          <cell r="F6788">
            <v>0</v>
          </cell>
        </row>
        <row r="6789">
          <cell r="B6789" t="str">
            <v>0786873</v>
          </cell>
          <cell r="C6789" t="str">
            <v>CHILDREN'S WORLD</v>
          </cell>
          <cell r="E6789">
            <v>0</v>
          </cell>
          <cell r="F6789">
            <v>0</v>
          </cell>
        </row>
        <row r="6790">
          <cell r="B6790" t="str">
            <v>0786920</v>
          </cell>
          <cell r="C6790" t="str">
            <v>COURTHOUSE INC</v>
          </cell>
          <cell r="E6790">
            <v>0</v>
          </cell>
          <cell r="F6790">
            <v>0</v>
          </cell>
        </row>
        <row r="6791">
          <cell r="B6791" t="str">
            <v>0786925</v>
          </cell>
          <cell r="C6791" t="str">
            <v>CLUKEY ENTERPRISES INC</v>
          </cell>
          <cell r="E6791">
            <v>0</v>
          </cell>
          <cell r="F6791">
            <v>0</v>
          </cell>
        </row>
        <row r="6792">
          <cell r="B6792" t="str">
            <v>0786934</v>
          </cell>
          <cell r="C6792" t="str">
            <v>CHISHOLM CORP.OF VERO BCH</v>
          </cell>
          <cell r="E6792">
            <v>0</v>
          </cell>
          <cell r="F6792">
            <v>0</v>
          </cell>
        </row>
        <row r="6793">
          <cell r="B6793" t="str">
            <v>0787051</v>
          </cell>
          <cell r="C6793" t="str">
            <v>CLARK SPORTING GOODS CO</v>
          </cell>
          <cell r="E6793">
            <v>0</v>
          </cell>
          <cell r="F6793">
            <v>0</v>
          </cell>
        </row>
        <row r="6794">
          <cell r="B6794" t="str">
            <v>0787097</v>
          </cell>
          <cell r="C6794" t="str">
            <v>ATHLETIC APPEAL LTD</v>
          </cell>
          <cell r="E6794">
            <v>0</v>
          </cell>
          <cell r="F6794">
            <v>0</v>
          </cell>
        </row>
        <row r="6795">
          <cell r="B6795" t="str">
            <v>0787146</v>
          </cell>
          <cell r="C6795" t="str">
            <v>ADEPT TOOL CO INC</v>
          </cell>
          <cell r="E6795">
            <v>0</v>
          </cell>
          <cell r="F6795">
            <v>0</v>
          </cell>
        </row>
        <row r="6796">
          <cell r="B6796" t="str">
            <v>0787183</v>
          </cell>
          <cell r="C6796" t="str">
            <v>CITY COURTS OF SARASOTA</v>
          </cell>
          <cell r="E6796">
            <v>0</v>
          </cell>
          <cell r="F6796">
            <v>0</v>
          </cell>
        </row>
        <row r="6797">
          <cell r="B6797" t="str">
            <v>0787230</v>
          </cell>
          <cell r="C6797" t="str">
            <v>COBBLER'S SHOE STORE</v>
          </cell>
          <cell r="E6797">
            <v>0</v>
          </cell>
          <cell r="F6797">
            <v>0</v>
          </cell>
        </row>
        <row r="6798">
          <cell r="B6798" t="str">
            <v>0787310</v>
          </cell>
          <cell r="C6798" t="str">
            <v>LLOYD CLARKS RACQUET SHOP</v>
          </cell>
          <cell r="E6798">
            <v>6</v>
          </cell>
          <cell r="F6798">
            <v>0.06</v>
          </cell>
        </row>
        <row r="6799">
          <cell r="B6799" t="str">
            <v>0787512</v>
          </cell>
          <cell r="C6799" t="str">
            <v>CLAYTON'S SHOE STORE</v>
          </cell>
          <cell r="E6799">
            <v>8</v>
          </cell>
          <cell r="F6799">
            <v>0.08</v>
          </cell>
        </row>
        <row r="6800">
          <cell r="B6800" t="str">
            <v>0787530</v>
          </cell>
          <cell r="C6800" t="str">
            <v>NORTHWESTERN GOLF &amp; PRO SELECT</v>
          </cell>
          <cell r="E6800">
            <v>0</v>
          </cell>
          <cell r="F6800">
            <v>0</v>
          </cell>
        </row>
        <row r="6801">
          <cell r="B6801" t="str">
            <v>0787878</v>
          </cell>
          <cell r="C6801" t="str">
            <v>ATHLETE'S FOOT</v>
          </cell>
          <cell r="E6801">
            <v>0</v>
          </cell>
          <cell r="F6801">
            <v>0</v>
          </cell>
        </row>
        <row r="6802">
          <cell r="B6802" t="str">
            <v>0787999</v>
          </cell>
          <cell r="C6802" t="str">
            <v>ATHLETE'S PLUS</v>
          </cell>
          <cell r="E6802">
            <v>0</v>
          </cell>
          <cell r="F6802">
            <v>0</v>
          </cell>
        </row>
        <row r="6803">
          <cell r="B6803" t="str">
            <v>0788210</v>
          </cell>
          <cell r="C6803" t="str">
            <v>CLAYTON'S FOOTWEAR &amp; ACCESSORI</v>
          </cell>
          <cell r="E6803">
            <v>0</v>
          </cell>
          <cell r="F6803">
            <v>0</v>
          </cell>
        </row>
        <row r="6804">
          <cell r="B6804" t="str">
            <v>0788564</v>
          </cell>
          <cell r="C6804" t="str">
            <v>CLIFFS INC</v>
          </cell>
          <cell r="E6804">
            <v>0</v>
          </cell>
          <cell r="F6804">
            <v>0</v>
          </cell>
        </row>
        <row r="6805">
          <cell r="B6805" t="str">
            <v>0788640</v>
          </cell>
          <cell r="C6805" t="str">
            <v>ATHLETES WORLD</v>
          </cell>
          <cell r="E6805">
            <v>0</v>
          </cell>
          <cell r="F6805">
            <v>0</v>
          </cell>
        </row>
        <row r="6806">
          <cell r="B6806" t="str">
            <v>0789104</v>
          </cell>
          <cell r="C6806" t="str">
            <v>COGGINS SHOES OF COBB INC</v>
          </cell>
          <cell r="E6806">
            <v>0</v>
          </cell>
          <cell r="F6806">
            <v>0</v>
          </cell>
        </row>
        <row r="6807">
          <cell r="B6807" t="str">
            <v>0789178</v>
          </cell>
          <cell r="C6807" t="str">
            <v>CHARLIE COLEMANS SPORT SH</v>
          </cell>
          <cell r="E6807">
            <v>0</v>
          </cell>
          <cell r="F6807">
            <v>0</v>
          </cell>
        </row>
        <row r="6808">
          <cell r="B6808" t="str">
            <v>0789332</v>
          </cell>
          <cell r="C6808" t="str">
            <v>CLEVELAND-DODD CO, INC</v>
          </cell>
          <cell r="E6808">
            <v>0</v>
          </cell>
          <cell r="F6808">
            <v>0</v>
          </cell>
        </row>
        <row r="6809">
          <cell r="B6809" t="str">
            <v>0789375</v>
          </cell>
          <cell r="C6809" t="str">
            <v>SPORTS ODYSSEY INC</v>
          </cell>
          <cell r="E6809">
            <v>0</v>
          </cell>
          <cell r="F6809">
            <v>0</v>
          </cell>
        </row>
        <row r="6810">
          <cell r="B6810" t="str">
            <v>0789417</v>
          </cell>
          <cell r="C6810" t="str">
            <v>COLUMBUS RED WING, INC</v>
          </cell>
          <cell r="E6810">
            <v>0</v>
          </cell>
          <cell r="F6810">
            <v>0</v>
          </cell>
        </row>
        <row r="6811">
          <cell r="B6811" t="str">
            <v>0789461</v>
          </cell>
          <cell r="C6811" t="str">
            <v>COFFIN SHOE COMPANY, INC</v>
          </cell>
          <cell r="E6811">
            <v>0</v>
          </cell>
          <cell r="F6811">
            <v>0</v>
          </cell>
        </row>
        <row r="6812">
          <cell r="B6812" t="str">
            <v>0789515</v>
          </cell>
          <cell r="C6812" t="str">
            <v>LONNIE YOUNG SHOES</v>
          </cell>
          <cell r="E6812">
            <v>0</v>
          </cell>
          <cell r="F6812">
            <v>0</v>
          </cell>
        </row>
        <row r="6813">
          <cell r="B6813" t="str">
            <v>0789569</v>
          </cell>
          <cell r="C6813" t="str">
            <v>BRACE &amp; BOOT ORTHOPEDICS</v>
          </cell>
          <cell r="E6813">
            <v>0</v>
          </cell>
          <cell r="F6813">
            <v>0</v>
          </cell>
        </row>
        <row r="6814">
          <cell r="B6814" t="str">
            <v>0789590</v>
          </cell>
          <cell r="C6814" t="str">
            <v>COLEMAN SPORTING GOODS, INC</v>
          </cell>
          <cell r="E6814">
            <v>0</v>
          </cell>
          <cell r="F6814">
            <v>0</v>
          </cell>
        </row>
        <row r="6815">
          <cell r="B6815" t="str">
            <v>0789666</v>
          </cell>
          <cell r="C6815" t="str">
            <v>COLLINS STRIDE RITE</v>
          </cell>
          <cell r="E6815">
            <v>0</v>
          </cell>
          <cell r="F6815">
            <v>0</v>
          </cell>
        </row>
        <row r="6816">
          <cell r="B6816" t="str">
            <v>0789703</v>
          </cell>
          <cell r="C6816" t="str">
            <v>CONERLY SHOE STORE</v>
          </cell>
          <cell r="E6816">
            <v>0</v>
          </cell>
          <cell r="F6816">
            <v>0</v>
          </cell>
        </row>
        <row r="6817">
          <cell r="B6817" t="str">
            <v>0789704</v>
          </cell>
          <cell r="C6817" t="str">
            <v>COOKS SPORTING GOODS</v>
          </cell>
          <cell r="E6817">
            <v>0</v>
          </cell>
          <cell r="F6817">
            <v>0</v>
          </cell>
        </row>
        <row r="6818">
          <cell r="B6818" t="str">
            <v>0789707</v>
          </cell>
          <cell r="C6818" t="str">
            <v>COOK &amp; LOVE, INC</v>
          </cell>
          <cell r="E6818">
            <v>0</v>
          </cell>
          <cell r="F6818">
            <v>0</v>
          </cell>
        </row>
        <row r="6819">
          <cell r="B6819" t="str">
            <v>0790012</v>
          </cell>
          <cell r="C6819" t="str">
            <v>COUNTRY CASUALS&amp; BOOTERY</v>
          </cell>
          <cell r="E6819">
            <v>0</v>
          </cell>
          <cell r="F6819">
            <v>0</v>
          </cell>
        </row>
        <row r="6820">
          <cell r="B6820" t="str">
            <v>0790014</v>
          </cell>
          <cell r="C6820" t="str">
            <v>COUNTRY COBBLER LTD</v>
          </cell>
          <cell r="E6820">
            <v>0</v>
          </cell>
          <cell r="F6820">
            <v>0</v>
          </cell>
        </row>
        <row r="6821">
          <cell r="B6821" t="str">
            <v>0790016</v>
          </cell>
          <cell r="C6821" t="str">
            <v>MORGAN'S SHOES INC.</v>
          </cell>
          <cell r="E6821">
            <v>0</v>
          </cell>
          <cell r="F6821">
            <v>0</v>
          </cell>
        </row>
        <row r="6822">
          <cell r="B6822" t="str">
            <v>0790018</v>
          </cell>
          <cell r="C6822" t="str">
            <v>COUNTRY COBBLER</v>
          </cell>
          <cell r="E6822">
            <v>0</v>
          </cell>
          <cell r="F6822">
            <v>0</v>
          </cell>
        </row>
        <row r="6823">
          <cell r="B6823" t="str">
            <v>0790028</v>
          </cell>
          <cell r="C6823" t="str">
            <v>COUNTRY SHOP</v>
          </cell>
          <cell r="E6823">
            <v>0</v>
          </cell>
          <cell r="F6823">
            <v>0</v>
          </cell>
        </row>
        <row r="6824">
          <cell r="B6824" t="str">
            <v>0790045</v>
          </cell>
          <cell r="C6824" t="str">
            <v>CHAMPION'S SPORT SHOP</v>
          </cell>
          <cell r="E6824">
            <v>0</v>
          </cell>
          <cell r="F6824">
            <v>0</v>
          </cell>
        </row>
        <row r="6825">
          <cell r="B6825" t="str">
            <v>0790129</v>
          </cell>
          <cell r="C6825" t="str">
            <v>WALKER SHOE OUTLET INC</v>
          </cell>
          <cell r="E6825">
            <v>0</v>
          </cell>
          <cell r="F6825">
            <v>0</v>
          </cell>
        </row>
        <row r="6826">
          <cell r="B6826" t="str">
            <v>0790265</v>
          </cell>
          <cell r="C6826" t="str">
            <v>COURT &amp; LEISURE INC</v>
          </cell>
          <cell r="E6826">
            <v>0</v>
          </cell>
          <cell r="F6826">
            <v>0</v>
          </cell>
        </row>
        <row r="6827">
          <cell r="B6827" t="str">
            <v>0790306</v>
          </cell>
          <cell r="C6827" t="str">
            <v>NZB CORP</v>
          </cell>
          <cell r="E6827">
            <v>0</v>
          </cell>
          <cell r="F6827">
            <v>0</v>
          </cell>
        </row>
        <row r="6828">
          <cell r="B6828" t="str">
            <v>0790314</v>
          </cell>
          <cell r="C6828" t="str">
            <v>NEW BALANCE MEMPHIS II</v>
          </cell>
          <cell r="D6828">
            <v>10</v>
          </cell>
          <cell r="E6828">
            <v>0</v>
          </cell>
          <cell r="F6828">
            <v>0.1</v>
          </cell>
        </row>
        <row r="6829">
          <cell r="B6829" t="str">
            <v>0790328</v>
          </cell>
          <cell r="C6829" t="str">
            <v>MEYER SHOE CO INC</v>
          </cell>
          <cell r="E6829">
            <v>0</v>
          </cell>
          <cell r="F6829">
            <v>0</v>
          </cell>
        </row>
        <row r="6830">
          <cell r="B6830" t="str">
            <v>0790424</v>
          </cell>
          <cell r="C6830" t="str">
            <v>NEW BALANCE CHARLOTTE</v>
          </cell>
          <cell r="D6830">
            <v>10</v>
          </cell>
          <cell r="E6830">
            <v>0</v>
          </cell>
          <cell r="F6830">
            <v>0.1</v>
          </cell>
        </row>
        <row r="6831">
          <cell r="B6831" t="str">
            <v>0790430</v>
          </cell>
          <cell r="C6831" t="str">
            <v>BIOTECH PROSTHETICS &amp; ORTHOTICS</v>
          </cell>
          <cell r="E6831">
            <v>0</v>
          </cell>
          <cell r="F6831">
            <v>0</v>
          </cell>
        </row>
        <row r="6832">
          <cell r="B6832" t="str">
            <v>0790462</v>
          </cell>
          <cell r="C6832" t="str">
            <v>SPORTS EXPERT INC</v>
          </cell>
          <cell r="E6832">
            <v>0</v>
          </cell>
          <cell r="F6832">
            <v>0</v>
          </cell>
        </row>
        <row r="6833">
          <cell r="B6833" t="str">
            <v>0790557</v>
          </cell>
          <cell r="C6833" t="str">
            <v>DARDEN BROTHERS SHOE STORE</v>
          </cell>
          <cell r="E6833">
            <v>0</v>
          </cell>
          <cell r="F6833">
            <v>0</v>
          </cell>
        </row>
        <row r="6834">
          <cell r="B6834" t="str">
            <v>0790561</v>
          </cell>
          <cell r="C6834" t="str">
            <v>PRO FEET INC</v>
          </cell>
          <cell r="E6834">
            <v>0</v>
          </cell>
          <cell r="F6834">
            <v>0</v>
          </cell>
        </row>
        <row r="6835">
          <cell r="B6835" t="str">
            <v>0790617</v>
          </cell>
          <cell r="C6835" t="str">
            <v>RACQUETS &amp; STRINGS</v>
          </cell>
          <cell r="E6835">
            <v>0</v>
          </cell>
          <cell r="F6835">
            <v>0</v>
          </cell>
        </row>
        <row r="6836">
          <cell r="B6836" t="str">
            <v>0790620</v>
          </cell>
          <cell r="C6836" t="str">
            <v>CHARLOTTE RUNNING COMPANY INC-ELITE</v>
          </cell>
          <cell r="D6836">
            <v>8</v>
          </cell>
          <cell r="E6836">
            <v>0</v>
          </cell>
          <cell r="F6836">
            <v>0.08</v>
          </cell>
        </row>
        <row r="6837">
          <cell r="B6837" t="str">
            <v>0790621</v>
          </cell>
          <cell r="C6837" t="str">
            <v>COURTSIDE SPORTS</v>
          </cell>
          <cell r="E6837">
            <v>0</v>
          </cell>
          <cell r="F6837">
            <v>0</v>
          </cell>
        </row>
        <row r="6838">
          <cell r="B6838" t="str">
            <v>0790710</v>
          </cell>
          <cell r="C6838" t="str">
            <v>COTTON'S INC</v>
          </cell>
          <cell r="E6838">
            <v>0</v>
          </cell>
          <cell r="F6838">
            <v>0</v>
          </cell>
        </row>
        <row r="6839">
          <cell r="B6839" t="str">
            <v>0790718</v>
          </cell>
          <cell r="C6839" t="str">
            <v>ATHLETE'S FOOT</v>
          </cell>
          <cell r="E6839">
            <v>7</v>
          </cell>
          <cell r="F6839">
            <v>7.0000000000000007E-2</v>
          </cell>
        </row>
        <row r="6840">
          <cell r="B6840" t="str">
            <v>0790723</v>
          </cell>
          <cell r="C6840" t="str">
            <v>CYPRESS LAKE GOLF &amp; CNTRY CLUB</v>
          </cell>
          <cell r="E6840">
            <v>0</v>
          </cell>
          <cell r="F6840">
            <v>0</v>
          </cell>
        </row>
        <row r="6841">
          <cell r="B6841" t="str">
            <v>0790726</v>
          </cell>
          <cell r="C6841" t="str">
            <v>FAYETTE SHOES INC</v>
          </cell>
          <cell r="E6841">
            <v>0</v>
          </cell>
          <cell r="F6841">
            <v>0</v>
          </cell>
        </row>
        <row r="6842">
          <cell r="B6842" t="str">
            <v>0790745</v>
          </cell>
          <cell r="C6842" t="str">
            <v>BREAKAWAY ATHLETICS INC -ELITE</v>
          </cell>
          <cell r="E6842">
            <v>8</v>
          </cell>
          <cell r="F6842">
            <v>0.08</v>
          </cell>
        </row>
        <row r="6843">
          <cell r="B6843" t="str">
            <v>0790748</v>
          </cell>
          <cell r="C6843" t="str">
            <v>CREATIVE FOOTWEAR INC</v>
          </cell>
          <cell r="E6843">
            <v>0</v>
          </cell>
          <cell r="F6843">
            <v>0</v>
          </cell>
        </row>
        <row r="6844">
          <cell r="B6844" t="str">
            <v>0790750</v>
          </cell>
          <cell r="C6844" t="str">
            <v>CROWELL INC</v>
          </cell>
          <cell r="E6844">
            <v>0</v>
          </cell>
          <cell r="F6844">
            <v>0</v>
          </cell>
        </row>
        <row r="6845">
          <cell r="B6845" t="str">
            <v>0790788</v>
          </cell>
          <cell r="C6845" t="str">
            <v>CUMMINGS SPORTING GDS INC</v>
          </cell>
          <cell r="E6845">
            <v>0</v>
          </cell>
          <cell r="F6845">
            <v>0</v>
          </cell>
        </row>
        <row r="6846">
          <cell r="B6846" t="str">
            <v>0790800</v>
          </cell>
          <cell r="C6846" t="str">
            <v>A &amp; K GIFT STORE</v>
          </cell>
          <cell r="E6846">
            <v>0</v>
          </cell>
          <cell r="F6846">
            <v>0</v>
          </cell>
        </row>
        <row r="6847">
          <cell r="B6847" t="str">
            <v>0790827</v>
          </cell>
          <cell r="C6847" t="str">
            <v>S&amp;W UNIFORM CORNER INC</v>
          </cell>
          <cell r="E6847">
            <v>0</v>
          </cell>
          <cell r="F6847">
            <v>0</v>
          </cell>
        </row>
        <row r="6848">
          <cell r="B6848" t="str">
            <v>0790838</v>
          </cell>
          <cell r="C6848" t="str">
            <v>A CUSTOM COMFORT SHOES, INC</v>
          </cell>
          <cell r="E6848">
            <v>0</v>
          </cell>
          <cell r="F6848">
            <v>0</v>
          </cell>
        </row>
        <row r="6849">
          <cell r="B6849" t="str">
            <v>0790861</v>
          </cell>
          <cell r="C6849" t="str">
            <v>COX DEVELOPEMENT</v>
          </cell>
          <cell r="E6849">
            <v>0</v>
          </cell>
          <cell r="F6849">
            <v>0</v>
          </cell>
        </row>
        <row r="6850">
          <cell r="B6850" t="str">
            <v>0790898</v>
          </cell>
          <cell r="C6850" t="str">
            <v>ALLEN'S SHOE STORE</v>
          </cell>
          <cell r="E6850">
            <v>0</v>
          </cell>
          <cell r="F6850">
            <v>0</v>
          </cell>
        </row>
        <row r="6851">
          <cell r="B6851" t="str">
            <v>0790910</v>
          </cell>
          <cell r="C6851" t="str">
            <v>CORNERSTONE MARKETING</v>
          </cell>
          <cell r="E6851">
            <v>0</v>
          </cell>
          <cell r="F6851">
            <v>0</v>
          </cell>
        </row>
        <row r="6852">
          <cell r="B6852" t="str">
            <v>0791016</v>
          </cell>
          <cell r="C6852" t="str">
            <v>ATHLETIC FOOTGEAR INC</v>
          </cell>
          <cell r="E6852">
            <v>7</v>
          </cell>
          <cell r="F6852">
            <v>7.0000000000000007E-2</v>
          </cell>
        </row>
        <row r="6853">
          <cell r="B6853" t="str">
            <v>0791079</v>
          </cell>
          <cell r="C6853" t="str">
            <v>H BUTLER FOOTWEAR, INC</v>
          </cell>
          <cell r="E6853">
            <v>0</v>
          </cell>
          <cell r="F6853">
            <v>0</v>
          </cell>
        </row>
        <row r="6854">
          <cell r="B6854" t="str">
            <v>0791099</v>
          </cell>
          <cell r="C6854" t="str">
            <v>HORIZON INC</v>
          </cell>
          <cell r="E6854">
            <v>7</v>
          </cell>
          <cell r="F6854">
            <v>7.0000000000000007E-2</v>
          </cell>
        </row>
        <row r="6855">
          <cell r="B6855" t="str">
            <v>0791121</v>
          </cell>
          <cell r="C6855" t="str">
            <v>SHOE TREE OF STEVENSON INC</v>
          </cell>
          <cell r="E6855">
            <v>0</v>
          </cell>
          <cell r="F6855">
            <v>0</v>
          </cell>
        </row>
        <row r="6856">
          <cell r="B6856" t="str">
            <v>0791180</v>
          </cell>
          <cell r="C6856" t="str">
            <v>D &amp; I SPORTING GOODS</v>
          </cell>
          <cell r="E6856">
            <v>0</v>
          </cell>
          <cell r="F6856">
            <v>0</v>
          </cell>
        </row>
        <row r="6857">
          <cell r="B6857" t="str">
            <v>0791209</v>
          </cell>
          <cell r="C6857" t="str">
            <v>CRITICAL MASS</v>
          </cell>
          <cell r="E6857">
            <v>0</v>
          </cell>
          <cell r="F6857">
            <v>0</v>
          </cell>
        </row>
        <row r="6858">
          <cell r="B6858" t="str">
            <v>0791226</v>
          </cell>
          <cell r="C6858" t="str">
            <v>D &amp; M ATHLETICS INC</v>
          </cell>
          <cell r="E6858">
            <v>0</v>
          </cell>
          <cell r="F6858">
            <v>0</v>
          </cell>
        </row>
        <row r="6859">
          <cell r="B6859" t="str">
            <v>0791237</v>
          </cell>
          <cell r="C6859" t="str">
            <v>D &amp; S VENTURES, INC</v>
          </cell>
          <cell r="E6859">
            <v>0</v>
          </cell>
          <cell r="F6859">
            <v>0</v>
          </cell>
        </row>
        <row r="6860">
          <cell r="B6860" t="str">
            <v>0791355</v>
          </cell>
          <cell r="C6860" t="str">
            <v>CRYSTAL SPORTS INC</v>
          </cell>
          <cell r="E6860">
            <v>0</v>
          </cell>
          <cell r="F6860">
            <v>0</v>
          </cell>
        </row>
        <row r="6861">
          <cell r="B6861" t="str">
            <v>0791423</v>
          </cell>
          <cell r="C6861" t="str">
            <v>DANNY SPORTING GDS INC</v>
          </cell>
          <cell r="E6861">
            <v>0</v>
          </cell>
          <cell r="F6861">
            <v>0</v>
          </cell>
        </row>
        <row r="6862">
          <cell r="B6862" t="str">
            <v>0791519</v>
          </cell>
          <cell r="C6862" t="str">
            <v>DORAN &amp; ASSOCIATES INC</v>
          </cell>
          <cell r="E6862">
            <v>0</v>
          </cell>
          <cell r="F6862">
            <v>0</v>
          </cell>
        </row>
        <row r="6863">
          <cell r="B6863" t="str">
            <v>0791526</v>
          </cell>
          <cell r="C6863" t="str">
            <v>COHERN BROS INC</v>
          </cell>
          <cell r="E6863">
            <v>0</v>
          </cell>
          <cell r="F6863">
            <v>0</v>
          </cell>
        </row>
        <row r="6864">
          <cell r="B6864" t="str">
            <v>0791530</v>
          </cell>
          <cell r="C6864" t="str">
            <v>DANNY WOOTEN SPORTING GOODS</v>
          </cell>
          <cell r="E6864">
            <v>0</v>
          </cell>
          <cell r="F6864">
            <v>0</v>
          </cell>
        </row>
        <row r="6865">
          <cell r="B6865" t="str">
            <v>0791564</v>
          </cell>
          <cell r="C6865" t="str">
            <v>DPZ PROPERTIES INC</v>
          </cell>
          <cell r="E6865">
            <v>7</v>
          </cell>
          <cell r="F6865">
            <v>7.0000000000000007E-2</v>
          </cell>
        </row>
        <row r="6866">
          <cell r="B6866" t="str">
            <v>0791695</v>
          </cell>
          <cell r="C6866" t="str">
            <v>DARDEN BROTHERS SHOE STORE</v>
          </cell>
          <cell r="E6866">
            <v>0</v>
          </cell>
          <cell r="F6866">
            <v>0</v>
          </cell>
        </row>
        <row r="6867">
          <cell r="B6867" t="str">
            <v>0791706</v>
          </cell>
          <cell r="C6867" t="str">
            <v>DIPRIMAS SHOES</v>
          </cell>
          <cell r="D6867">
            <v>6</v>
          </cell>
          <cell r="E6867">
            <v>0</v>
          </cell>
          <cell r="F6867">
            <v>0.06</v>
          </cell>
        </row>
        <row r="6868">
          <cell r="B6868" t="str">
            <v>0791714</v>
          </cell>
          <cell r="C6868" t="str">
            <v>DEN'S MEN &amp; BOYS SHOP</v>
          </cell>
          <cell r="E6868">
            <v>0</v>
          </cell>
          <cell r="F6868">
            <v>0</v>
          </cell>
        </row>
        <row r="6869">
          <cell r="B6869" t="str">
            <v>0791798</v>
          </cell>
          <cell r="C6869" t="str">
            <v>CHRIS MARTOGLIO</v>
          </cell>
          <cell r="E6869">
            <v>0</v>
          </cell>
          <cell r="F6869">
            <v>0</v>
          </cell>
        </row>
        <row r="6870">
          <cell r="B6870" t="str">
            <v>0791931</v>
          </cell>
          <cell r="C6870" t="str">
            <v>COLONIAL SHOE STORE</v>
          </cell>
          <cell r="E6870">
            <v>0</v>
          </cell>
          <cell r="F6870">
            <v>0</v>
          </cell>
        </row>
        <row r="6871">
          <cell r="B6871" t="str">
            <v>0791945</v>
          </cell>
          <cell r="C6871" t="str">
            <v>DAVID PARKER SHOES INC</v>
          </cell>
          <cell r="E6871">
            <v>0</v>
          </cell>
          <cell r="F6871">
            <v>0</v>
          </cell>
        </row>
        <row r="6872">
          <cell r="B6872" t="str">
            <v>0791946</v>
          </cell>
          <cell r="C6872" t="str">
            <v>PARKER SHOES INC.</v>
          </cell>
          <cell r="E6872">
            <v>0</v>
          </cell>
          <cell r="F6872">
            <v>0</v>
          </cell>
        </row>
        <row r="6873">
          <cell r="B6873" t="str">
            <v>0791958</v>
          </cell>
          <cell r="C6873" t="str">
            <v>CYCLE &amp; SPORT, INC</v>
          </cell>
          <cell r="E6873">
            <v>0</v>
          </cell>
          <cell r="F6873">
            <v>0</v>
          </cell>
        </row>
        <row r="6874">
          <cell r="B6874" t="str">
            <v>0792098</v>
          </cell>
          <cell r="C6874" t="str">
            <v>DAVE'S SPORTING GOODS</v>
          </cell>
          <cell r="E6874">
            <v>0</v>
          </cell>
          <cell r="F6874">
            <v>0</v>
          </cell>
        </row>
        <row r="6875">
          <cell r="B6875" t="str">
            <v>0792103</v>
          </cell>
          <cell r="C6875" t="str">
            <v>DEPENDABLE TRUE VALUE HARDWARE</v>
          </cell>
          <cell r="E6875">
            <v>0</v>
          </cell>
          <cell r="F6875">
            <v>0</v>
          </cell>
        </row>
        <row r="6876">
          <cell r="B6876" t="str">
            <v>0792313</v>
          </cell>
          <cell r="C6876" t="str">
            <v>DAVIDSON COUNTY SPORTS</v>
          </cell>
          <cell r="E6876">
            <v>0</v>
          </cell>
          <cell r="F6876">
            <v>0</v>
          </cell>
        </row>
        <row r="6877">
          <cell r="B6877" t="str">
            <v>0792676</v>
          </cell>
          <cell r="C6877" t="str">
            <v>DEG COMPANY</v>
          </cell>
          <cell r="E6877">
            <v>0</v>
          </cell>
          <cell r="F6877">
            <v>0</v>
          </cell>
        </row>
        <row r="6878">
          <cell r="B6878" t="str">
            <v>0792725</v>
          </cell>
          <cell r="C6878" t="str">
            <v>JAMES J DENOON</v>
          </cell>
          <cell r="E6878">
            <v>0</v>
          </cell>
          <cell r="F6878">
            <v>0</v>
          </cell>
        </row>
        <row r="6879">
          <cell r="B6879" t="str">
            <v>0792751</v>
          </cell>
          <cell r="C6879" t="str">
            <v>DIAMOND BRAND CAMPING CENTER</v>
          </cell>
          <cell r="E6879">
            <v>0</v>
          </cell>
          <cell r="F6879">
            <v>0</v>
          </cell>
        </row>
        <row r="6880">
          <cell r="B6880" t="str">
            <v>0792772</v>
          </cell>
          <cell r="C6880" t="str">
            <v>DIGGS SPORTS EQUIPMENT CO</v>
          </cell>
          <cell r="E6880">
            <v>0</v>
          </cell>
          <cell r="F6880">
            <v>0</v>
          </cell>
        </row>
        <row r="6881">
          <cell r="B6881" t="str">
            <v>0792802</v>
          </cell>
          <cell r="C6881" t="str">
            <v>DESOTO ATHLETIC</v>
          </cell>
          <cell r="E6881">
            <v>0</v>
          </cell>
          <cell r="F6881">
            <v>0</v>
          </cell>
        </row>
        <row r="6882">
          <cell r="B6882" t="str">
            <v>0792806</v>
          </cell>
          <cell r="C6882" t="str">
            <v>DILLARD'S COMFORT SHOES</v>
          </cell>
          <cell r="E6882">
            <v>0</v>
          </cell>
          <cell r="F6882">
            <v>0</v>
          </cell>
        </row>
        <row r="6883">
          <cell r="B6883" t="str">
            <v>0792824</v>
          </cell>
          <cell r="C6883" t="str">
            <v>DISTINGUISHED FOOTWEAR INC</v>
          </cell>
          <cell r="E6883">
            <v>0</v>
          </cell>
          <cell r="F6883">
            <v>0</v>
          </cell>
        </row>
        <row r="6884">
          <cell r="B6884" t="str">
            <v>0792827</v>
          </cell>
          <cell r="C6884" t="str">
            <v>ELWOOD LLC-ELITE</v>
          </cell>
          <cell r="E6884">
            <v>0</v>
          </cell>
          <cell r="F6884">
            <v>0</v>
          </cell>
        </row>
        <row r="6885">
          <cell r="B6885" t="str">
            <v>0792827</v>
          </cell>
          <cell r="C6885" t="str">
            <v>ELWOOD LLC-ELITE</v>
          </cell>
          <cell r="E6885">
            <v>8</v>
          </cell>
          <cell r="F6885">
            <v>0.08</v>
          </cell>
        </row>
        <row r="6886">
          <cell r="B6886" t="str">
            <v>0792838</v>
          </cell>
          <cell r="C6886" t="str">
            <v>DONALD BACON</v>
          </cell>
          <cell r="E6886">
            <v>0</v>
          </cell>
          <cell r="F6886">
            <v>0</v>
          </cell>
        </row>
        <row r="6887">
          <cell r="B6887" t="str">
            <v>0792841</v>
          </cell>
          <cell r="C6887" t="str">
            <v>DON'S SPORTS WORLD</v>
          </cell>
          <cell r="E6887">
            <v>0</v>
          </cell>
          <cell r="F6887">
            <v>0</v>
          </cell>
        </row>
        <row r="6888">
          <cell r="B6888" t="str">
            <v>0792853</v>
          </cell>
          <cell r="C6888" t="str">
            <v>DON'S TENNIS SHOP, INC</v>
          </cell>
          <cell r="E6888">
            <v>0</v>
          </cell>
          <cell r="F6888">
            <v>0</v>
          </cell>
        </row>
        <row r="6889">
          <cell r="B6889" t="str">
            <v>0792863</v>
          </cell>
          <cell r="C6889" t="str">
            <v>DOMINE CORPORATION</v>
          </cell>
          <cell r="E6889">
            <v>0</v>
          </cell>
          <cell r="F6889">
            <v>0</v>
          </cell>
        </row>
        <row r="6890">
          <cell r="B6890" t="str">
            <v>0792888</v>
          </cell>
          <cell r="C6890" t="str">
            <v>BARKER'S GOLF &amp; TENNIS</v>
          </cell>
          <cell r="E6890">
            <v>0</v>
          </cell>
          <cell r="F6890">
            <v>0</v>
          </cell>
        </row>
        <row r="6891">
          <cell r="B6891" t="str">
            <v>0792900</v>
          </cell>
          <cell r="C6891" t="str">
            <v>DOR SPORTS INC</v>
          </cell>
          <cell r="E6891">
            <v>0</v>
          </cell>
          <cell r="F6891">
            <v>0</v>
          </cell>
        </row>
        <row r="6892">
          <cell r="B6892" t="str">
            <v>0792901</v>
          </cell>
          <cell r="C6892" t="str">
            <v>DUNCAN'S STRIDE RITE SHOES</v>
          </cell>
          <cell r="E6892">
            <v>0</v>
          </cell>
          <cell r="F6892">
            <v>0</v>
          </cell>
        </row>
        <row r="6893">
          <cell r="B6893" t="str">
            <v>0792912</v>
          </cell>
          <cell r="C6893" t="str">
            <v>DOTSON INC</v>
          </cell>
          <cell r="D6893">
            <v>8</v>
          </cell>
          <cell r="E6893">
            <v>0</v>
          </cell>
          <cell r="F6893">
            <v>0.08</v>
          </cell>
        </row>
        <row r="6894">
          <cell r="B6894" t="str">
            <v>0792998</v>
          </cell>
          <cell r="C6894" t="str">
            <v>LEVY'S, INC.</v>
          </cell>
          <cell r="E6894">
            <v>0</v>
          </cell>
          <cell r="F6894">
            <v>0</v>
          </cell>
        </row>
        <row r="6895">
          <cell r="B6895" t="str">
            <v>0793021</v>
          </cell>
          <cell r="C6895" t="str">
            <v>DR. ROBERT SHOR</v>
          </cell>
          <cell r="E6895">
            <v>8</v>
          </cell>
          <cell r="F6895">
            <v>0.08</v>
          </cell>
        </row>
        <row r="6896">
          <cell r="B6896" t="str">
            <v>0793114</v>
          </cell>
          <cell r="C6896" t="str">
            <v>DR TODD R BUSHMAN,DPM</v>
          </cell>
          <cell r="E6896">
            <v>0</v>
          </cell>
          <cell r="F6896">
            <v>0</v>
          </cell>
        </row>
        <row r="6897">
          <cell r="B6897" t="str">
            <v>0793140</v>
          </cell>
          <cell r="C6897" t="str">
            <v>DOWDLE SPORTING GOODS</v>
          </cell>
          <cell r="E6897">
            <v>0</v>
          </cell>
          <cell r="F6897">
            <v>0</v>
          </cell>
        </row>
        <row r="6898">
          <cell r="B6898" t="str">
            <v>0793142</v>
          </cell>
          <cell r="C6898" t="str">
            <v>DRAKE ENTERPRISES LTD</v>
          </cell>
          <cell r="E6898">
            <v>7</v>
          </cell>
          <cell r="F6898">
            <v>7.0000000000000007E-2</v>
          </cell>
        </row>
        <row r="6899">
          <cell r="B6899" t="str">
            <v>0793159</v>
          </cell>
          <cell r="C6899" t="str">
            <v>DOWNEY'S W ANNISTON DRUG</v>
          </cell>
          <cell r="E6899">
            <v>0</v>
          </cell>
          <cell r="F6899">
            <v>0</v>
          </cell>
        </row>
        <row r="6900">
          <cell r="B6900" t="str">
            <v>0793175</v>
          </cell>
          <cell r="C6900" t="str">
            <v>D S G, INC</v>
          </cell>
          <cell r="E6900">
            <v>0</v>
          </cell>
          <cell r="F6900">
            <v>0</v>
          </cell>
        </row>
        <row r="6901">
          <cell r="B6901" t="str">
            <v>0793176</v>
          </cell>
          <cell r="C6901" t="str">
            <v>D S G INC D I P</v>
          </cell>
          <cell r="E6901">
            <v>0</v>
          </cell>
          <cell r="F6901">
            <v>0</v>
          </cell>
        </row>
        <row r="6902">
          <cell r="B6902" t="str">
            <v>0793200</v>
          </cell>
          <cell r="C6902" t="str">
            <v>D &amp; S CUSTOM GOLFWORKS</v>
          </cell>
          <cell r="E6902">
            <v>0</v>
          </cell>
          <cell r="F6902">
            <v>0</v>
          </cell>
        </row>
        <row r="6903">
          <cell r="B6903" t="str">
            <v>0793381</v>
          </cell>
          <cell r="C6903" t="str">
            <v>DUKE UNIV &amp; MEDICAL CTR</v>
          </cell>
          <cell r="E6903">
            <v>0</v>
          </cell>
          <cell r="F6903">
            <v>0</v>
          </cell>
        </row>
        <row r="6904">
          <cell r="B6904" t="str">
            <v>0793750</v>
          </cell>
          <cell r="C6904" t="str">
            <v>DUNCAN-AGEE DEPARTMENT STORE</v>
          </cell>
          <cell r="E6904">
            <v>0</v>
          </cell>
          <cell r="F6904">
            <v>0</v>
          </cell>
        </row>
        <row r="6905">
          <cell r="B6905" t="str">
            <v>0793888</v>
          </cell>
          <cell r="C6905" t="str">
            <v>FLEET FEET SPORTS</v>
          </cell>
          <cell r="E6905">
            <v>8</v>
          </cell>
          <cell r="F6905">
            <v>0.08</v>
          </cell>
        </row>
        <row r="6906">
          <cell r="B6906" t="str">
            <v>0793949</v>
          </cell>
          <cell r="C6906" t="str">
            <v>DURHAM SPORTING GOODS   delete</v>
          </cell>
          <cell r="E6906">
            <v>0</v>
          </cell>
          <cell r="F6906">
            <v>0</v>
          </cell>
        </row>
        <row r="6907">
          <cell r="B6907" t="str">
            <v>0794473</v>
          </cell>
          <cell r="C6907" t="str">
            <v>BAYMS BAY DBA FOOTWORKS -ELITE</v>
          </cell>
          <cell r="E6907">
            <v>8</v>
          </cell>
          <cell r="F6907">
            <v>0.08</v>
          </cell>
        </row>
        <row r="6908">
          <cell r="B6908" t="str">
            <v>0794535</v>
          </cell>
          <cell r="C6908" t="str">
            <v>EARL BOYKIN SPORTS</v>
          </cell>
          <cell r="E6908">
            <v>0</v>
          </cell>
          <cell r="F6908">
            <v>0</v>
          </cell>
        </row>
        <row r="6909">
          <cell r="B6909" t="str">
            <v>0794547</v>
          </cell>
          <cell r="C6909" t="str">
            <v>.</v>
          </cell>
          <cell r="E6909">
            <v>0</v>
          </cell>
          <cell r="F6909">
            <v>0</v>
          </cell>
        </row>
        <row r="6910">
          <cell r="B6910" t="str">
            <v>0794578</v>
          </cell>
          <cell r="C6910" t="str">
            <v>EAST COAST FOOTWEAR INC</v>
          </cell>
          <cell r="E6910">
            <v>7</v>
          </cell>
          <cell r="F6910">
            <v>7.0000000000000007E-2</v>
          </cell>
        </row>
        <row r="6911">
          <cell r="B6911" t="str">
            <v>0794619</v>
          </cell>
          <cell r="C6911" t="str">
            <v>EAST COAST OUTDOOR SHOP</v>
          </cell>
          <cell r="E6911">
            <v>0</v>
          </cell>
          <cell r="F6911">
            <v>0</v>
          </cell>
        </row>
        <row r="6912">
          <cell r="B6912" t="str">
            <v>0794621</v>
          </cell>
          <cell r="C6912" t="str">
            <v>EASTERN CAROLINA SPORTS SUPPLI</v>
          </cell>
          <cell r="E6912">
            <v>0</v>
          </cell>
          <cell r="F6912">
            <v>0</v>
          </cell>
        </row>
        <row r="6913">
          <cell r="B6913" t="str">
            <v>0794653</v>
          </cell>
          <cell r="C6913" t="str">
            <v>CONRECO HOSPITAL SHOES</v>
          </cell>
          <cell r="E6913">
            <v>0</v>
          </cell>
          <cell r="F6913">
            <v>0</v>
          </cell>
        </row>
        <row r="6914">
          <cell r="B6914" t="str">
            <v>0794767</v>
          </cell>
          <cell r="C6914" t="str">
            <v>EAST GADSDEN SPORTING GOODS</v>
          </cell>
          <cell r="E6914">
            <v>0</v>
          </cell>
          <cell r="F6914">
            <v>0</v>
          </cell>
        </row>
        <row r="6915">
          <cell r="B6915" t="str">
            <v>0794899</v>
          </cell>
          <cell r="C6915" t="str">
            <v>EDGE OF THE WORLD OUTFIT</v>
          </cell>
          <cell r="E6915">
            <v>0</v>
          </cell>
          <cell r="F6915">
            <v>0</v>
          </cell>
        </row>
        <row r="6916">
          <cell r="B6916" t="str">
            <v>0795121</v>
          </cell>
          <cell r="C6916" t="str">
            <v>JOE SUGAR'S OF SAINT PAUL'S</v>
          </cell>
          <cell r="E6916">
            <v>0</v>
          </cell>
          <cell r="F6916">
            <v>0</v>
          </cell>
        </row>
        <row r="6917">
          <cell r="B6917" t="str">
            <v>0795499</v>
          </cell>
          <cell r="C6917" t="str">
            <v>E J SPORTS</v>
          </cell>
          <cell r="E6917">
            <v>0</v>
          </cell>
          <cell r="F6917">
            <v>0</v>
          </cell>
        </row>
        <row r="6918">
          <cell r="B6918" t="str">
            <v>0796125</v>
          </cell>
          <cell r="C6918" t="str">
            <v>DUFFS INVESTMENT INC</v>
          </cell>
          <cell r="E6918">
            <v>0</v>
          </cell>
          <cell r="F6918">
            <v>0</v>
          </cell>
        </row>
        <row r="6919">
          <cell r="B6919" t="str">
            <v>0796158</v>
          </cell>
          <cell r="C6919" t="str">
            <v>ESSIC SPORTING GOODS INC</v>
          </cell>
          <cell r="E6919">
            <v>0</v>
          </cell>
          <cell r="F6919">
            <v>0</v>
          </cell>
        </row>
        <row r="6920">
          <cell r="B6920" t="str">
            <v>0796192</v>
          </cell>
          <cell r="C6920" t="str">
            <v>M &amp; J SPORTING GDS INC</v>
          </cell>
          <cell r="E6920">
            <v>0</v>
          </cell>
          <cell r="F6920">
            <v>0</v>
          </cell>
        </row>
        <row r="6921">
          <cell r="B6921" t="str">
            <v>0796199</v>
          </cell>
          <cell r="C6921" t="str">
            <v>TREYCO SPORTS, INC.</v>
          </cell>
          <cell r="E6921">
            <v>7</v>
          </cell>
          <cell r="F6921">
            <v>7.0000000000000007E-2</v>
          </cell>
        </row>
        <row r="6922">
          <cell r="B6922" t="str">
            <v>0796204</v>
          </cell>
          <cell r="C6922" t="str">
            <v>FACULTY-STAFF REC ASC INC</v>
          </cell>
          <cell r="E6922">
            <v>0</v>
          </cell>
          <cell r="F6922">
            <v>0</v>
          </cell>
        </row>
        <row r="6923">
          <cell r="B6923" t="str">
            <v>0796284</v>
          </cell>
          <cell r="C6923" t="str">
            <v>F &amp; B ENTERPRISES INC  DELETED 6/99</v>
          </cell>
          <cell r="E6923">
            <v>0</v>
          </cell>
          <cell r="F6923">
            <v>0</v>
          </cell>
        </row>
        <row r="6924">
          <cell r="B6924" t="str">
            <v>0796301</v>
          </cell>
          <cell r="C6924" t="str">
            <v>FABULOUS FINDS FOOTWEAR</v>
          </cell>
          <cell r="E6924">
            <v>0</v>
          </cell>
          <cell r="F6924">
            <v>0</v>
          </cell>
        </row>
        <row r="6925">
          <cell r="B6925" t="str">
            <v>0796328</v>
          </cell>
          <cell r="C6925" t="str">
            <v>FAIRLANE SPT GDS</v>
          </cell>
          <cell r="E6925">
            <v>0</v>
          </cell>
          <cell r="F6925">
            <v>0</v>
          </cell>
        </row>
        <row r="6926">
          <cell r="B6926" t="str">
            <v>0796417</v>
          </cell>
          <cell r="C6926" t="str">
            <v>FAITH SHOE SERVICE INC.</v>
          </cell>
          <cell r="E6926">
            <v>0</v>
          </cell>
          <cell r="F6926">
            <v>0</v>
          </cell>
        </row>
        <row r="6927">
          <cell r="B6927" t="str">
            <v>0796528</v>
          </cell>
          <cell r="C6927" t="str">
            <v>BENNETTS DEPARTMENT STORES</v>
          </cell>
          <cell r="E6927">
            <v>0</v>
          </cell>
          <cell r="F6927">
            <v>0</v>
          </cell>
        </row>
        <row r="6928">
          <cell r="B6928" t="str">
            <v>0796654</v>
          </cell>
          <cell r="C6928" t="str">
            <v>FAKLIS' DEPT STORE &amp; SHOE REPA</v>
          </cell>
          <cell r="E6928">
            <v>8</v>
          </cell>
          <cell r="F6928">
            <v>0.08</v>
          </cell>
        </row>
        <row r="6929">
          <cell r="B6929" t="str">
            <v>0796705</v>
          </cell>
          <cell r="C6929" t="str">
            <v>FAMILY FOOTWEAR        DELETED 6/99</v>
          </cell>
          <cell r="E6929">
            <v>0</v>
          </cell>
          <cell r="F6929">
            <v>0</v>
          </cell>
        </row>
        <row r="6930">
          <cell r="B6930" t="str">
            <v>0796707</v>
          </cell>
          <cell r="C6930" t="str">
            <v>FAMILY FOOTWEAR        DELETED 6/99</v>
          </cell>
          <cell r="E6930">
            <v>0</v>
          </cell>
          <cell r="F6930">
            <v>0</v>
          </cell>
        </row>
        <row r="6931">
          <cell r="B6931" t="str">
            <v>0796715</v>
          </cell>
          <cell r="C6931" t="str">
            <v>FABULOUS KIDZ INC</v>
          </cell>
          <cell r="E6931">
            <v>0</v>
          </cell>
          <cell r="F6931">
            <v>0</v>
          </cell>
        </row>
        <row r="6932">
          <cell r="B6932" t="str">
            <v>0796748</v>
          </cell>
          <cell r="C6932" t="str">
            <v>FAMOUS BRANDS INC</v>
          </cell>
          <cell r="E6932">
            <v>0</v>
          </cell>
          <cell r="F6932">
            <v>0</v>
          </cell>
        </row>
        <row r="6933">
          <cell r="B6933" t="str">
            <v>0796755</v>
          </cell>
          <cell r="C6933" t="str">
            <v>M W R</v>
          </cell>
          <cell r="E6933">
            <v>0</v>
          </cell>
          <cell r="F6933">
            <v>0</v>
          </cell>
        </row>
        <row r="6934">
          <cell r="B6934" t="str">
            <v>0796786</v>
          </cell>
          <cell r="C6934" t="str">
            <v>M W R FUND</v>
          </cell>
          <cell r="E6934">
            <v>0</v>
          </cell>
          <cell r="F6934">
            <v>0</v>
          </cell>
        </row>
        <row r="6935">
          <cell r="B6935" t="str">
            <v>0796802</v>
          </cell>
          <cell r="C6935" t="str">
            <v>FAMILY SHOE WAREHOUSE</v>
          </cell>
          <cell r="E6935">
            <v>0</v>
          </cell>
          <cell r="F6935">
            <v>0</v>
          </cell>
        </row>
        <row r="6936">
          <cell r="B6936" t="str">
            <v>0796816</v>
          </cell>
          <cell r="C6936" t="str">
            <v>FENTON'S FAMILY STORE INC</v>
          </cell>
          <cell r="E6936">
            <v>0</v>
          </cell>
          <cell r="F6936">
            <v>0</v>
          </cell>
        </row>
        <row r="6937">
          <cell r="B6937" t="str">
            <v>0796821</v>
          </cell>
          <cell r="C6937" t="str">
            <v>EUBANKS INC</v>
          </cell>
          <cell r="E6937">
            <v>0</v>
          </cell>
          <cell r="F6937">
            <v>0</v>
          </cell>
        </row>
        <row r="6938">
          <cell r="B6938" t="str">
            <v>0796832</v>
          </cell>
          <cell r="C6938" t="str">
            <v>FITNESS BOUND INC</v>
          </cell>
          <cell r="E6938">
            <v>8</v>
          </cell>
          <cell r="F6938">
            <v>0.08</v>
          </cell>
        </row>
        <row r="6939">
          <cell r="B6939" t="str">
            <v>0796899</v>
          </cell>
          <cell r="C6939" t="str">
            <v>G &amp; E LIMITED INC.</v>
          </cell>
          <cell r="E6939">
            <v>0</v>
          </cell>
          <cell r="F6939">
            <v>0</v>
          </cell>
        </row>
        <row r="6940">
          <cell r="B6940" t="str">
            <v>0796945</v>
          </cell>
          <cell r="C6940" t="str">
            <v>FIVE STAR SPORTING GOODS</v>
          </cell>
          <cell r="E6940">
            <v>0</v>
          </cell>
          <cell r="F6940">
            <v>0</v>
          </cell>
        </row>
        <row r="6941">
          <cell r="B6941" t="str">
            <v>0796961</v>
          </cell>
          <cell r="C6941" t="str">
            <v>FLEET FEET SPORTS</v>
          </cell>
          <cell r="E6941">
            <v>0</v>
          </cell>
          <cell r="F6941">
            <v>0</v>
          </cell>
        </row>
        <row r="6942">
          <cell r="B6942" t="str">
            <v>0796971</v>
          </cell>
          <cell r="C6942" t="str">
            <v>FOOTHOLD, INC</v>
          </cell>
          <cell r="E6942">
            <v>7</v>
          </cell>
          <cell r="F6942">
            <v>7.0000000000000007E-2</v>
          </cell>
        </row>
        <row r="6943">
          <cell r="B6943" t="str">
            <v>0796991</v>
          </cell>
          <cell r="C6943" t="str">
            <v>FAMILY FOOT GEAR, INC</v>
          </cell>
          <cell r="E6943">
            <v>0</v>
          </cell>
          <cell r="F6943">
            <v>0</v>
          </cell>
        </row>
        <row r="6944">
          <cell r="B6944" t="str">
            <v>0797252</v>
          </cell>
          <cell r="C6944" t="str">
            <v>FAITH SHOE SERVICE INC DELETED 6/99</v>
          </cell>
          <cell r="E6944">
            <v>0</v>
          </cell>
          <cell r="F6944">
            <v>0</v>
          </cell>
        </row>
        <row r="6945">
          <cell r="B6945" t="str">
            <v>0797427</v>
          </cell>
          <cell r="C6945" t="str">
            <v>ATHLETIC WORLD INC   deleted 10/99</v>
          </cell>
          <cell r="E6945">
            <v>0</v>
          </cell>
          <cell r="F6945">
            <v>0</v>
          </cell>
        </row>
        <row r="6946">
          <cell r="B6946" t="str">
            <v>0797434</v>
          </cell>
          <cell r="C6946" t="str">
            <v>FANCY SHOES</v>
          </cell>
          <cell r="E6946">
            <v>0</v>
          </cell>
          <cell r="F6946">
            <v>0</v>
          </cell>
        </row>
        <row r="6947">
          <cell r="B6947" t="str">
            <v>0797718</v>
          </cell>
          <cell r="C6947" t="str">
            <v>EQUIPMENT LOCKER SPORT &amp; BICYC</v>
          </cell>
          <cell r="E6947">
            <v>0</v>
          </cell>
          <cell r="F6947">
            <v>0</v>
          </cell>
        </row>
        <row r="6948">
          <cell r="B6948" t="str">
            <v>0797805</v>
          </cell>
          <cell r="C6948" t="str">
            <v>FAMILY SHOE STORE</v>
          </cell>
          <cell r="E6948">
            <v>0</v>
          </cell>
          <cell r="F6948">
            <v>0</v>
          </cell>
        </row>
        <row r="6949">
          <cell r="B6949" t="str">
            <v>0797861</v>
          </cell>
          <cell r="C6949" t="str">
            <v>FASHION FOOTWEAR II INC</v>
          </cell>
          <cell r="D6949">
            <v>8</v>
          </cell>
          <cell r="E6949">
            <v>0</v>
          </cell>
          <cell r="F6949">
            <v>0.08</v>
          </cell>
        </row>
        <row r="6950">
          <cell r="B6950" t="str">
            <v>0797885</v>
          </cell>
          <cell r="C6950" t="str">
            <v>FLEET FEET SPORTS-CARRBORO -ELITE</v>
          </cell>
          <cell r="E6950">
            <v>8</v>
          </cell>
          <cell r="F6950">
            <v>0.08</v>
          </cell>
        </row>
        <row r="6951">
          <cell r="B6951" t="str">
            <v>0797930</v>
          </cell>
          <cell r="C6951" t="str">
            <v>FASHION AVE OF NEW YORK</v>
          </cell>
          <cell r="E6951">
            <v>0</v>
          </cell>
          <cell r="F6951">
            <v>0</v>
          </cell>
        </row>
        <row r="6952">
          <cell r="B6952" t="str">
            <v>0798000</v>
          </cell>
          <cell r="C6952" t="str">
            <v>HALL'S COMFORT SHOES &amp; DELETED 6/99</v>
          </cell>
          <cell r="E6952">
            <v>0</v>
          </cell>
          <cell r="F6952">
            <v>0</v>
          </cell>
        </row>
        <row r="6953">
          <cell r="B6953" t="str">
            <v>0798300</v>
          </cell>
          <cell r="C6953" t="str">
            <v>EVENT MARKETING SERVICES INC</v>
          </cell>
          <cell r="E6953">
            <v>8</v>
          </cell>
          <cell r="F6953">
            <v>0.08</v>
          </cell>
        </row>
        <row r="6954">
          <cell r="B6954" t="str">
            <v>0798302</v>
          </cell>
          <cell r="C6954" t="str">
            <v>RUN IN, INC.     - ELITE</v>
          </cell>
          <cell r="E6954">
            <v>8</v>
          </cell>
          <cell r="F6954">
            <v>0.08</v>
          </cell>
        </row>
        <row r="6955">
          <cell r="B6955" t="str">
            <v>0798964</v>
          </cell>
          <cell r="C6955" t="str">
            <v>FELDMANS</v>
          </cell>
          <cell r="E6955">
            <v>0</v>
          </cell>
          <cell r="F6955">
            <v>0</v>
          </cell>
        </row>
        <row r="6956">
          <cell r="B6956" t="str">
            <v>0798975</v>
          </cell>
          <cell r="C6956" t="str">
            <v>FIRST PLACE SPORTS -ELITE</v>
          </cell>
          <cell r="E6956">
            <v>8</v>
          </cell>
          <cell r="F6956">
            <v>0.08</v>
          </cell>
        </row>
        <row r="6957">
          <cell r="B6957" t="str">
            <v>0799277</v>
          </cell>
          <cell r="C6957" t="str">
            <v>FOREST PARK ARMY-NAVY STORE IN</v>
          </cell>
          <cell r="E6957">
            <v>0</v>
          </cell>
          <cell r="F6957">
            <v>0</v>
          </cell>
        </row>
        <row r="6958">
          <cell r="B6958" t="str">
            <v>0799317</v>
          </cell>
          <cell r="C6958" t="str">
            <v>RUNNINGSTORE, INC.</v>
          </cell>
          <cell r="E6958">
            <v>0</v>
          </cell>
          <cell r="F6958">
            <v>0</v>
          </cell>
        </row>
        <row r="6959">
          <cell r="B6959" t="str">
            <v>0799724</v>
          </cell>
          <cell r="C6959" t="str">
            <v>14TH AVENUE SHOE CENTER</v>
          </cell>
          <cell r="E6959">
            <v>0</v>
          </cell>
          <cell r="F6959">
            <v>0</v>
          </cell>
        </row>
        <row r="6960">
          <cell r="B6960" t="str">
            <v>0799734</v>
          </cell>
          <cell r="C6960" t="str">
            <v>2ND AVENUE SPORTSWEAR</v>
          </cell>
          <cell r="E6960">
            <v>0</v>
          </cell>
          <cell r="F6960">
            <v>0</v>
          </cell>
        </row>
        <row r="6961">
          <cell r="B6961" t="str">
            <v>0799750</v>
          </cell>
          <cell r="C6961" t="str">
            <v>38 W 34 ST WOMENS SHOE SALON I</v>
          </cell>
          <cell r="E6961">
            <v>0</v>
          </cell>
          <cell r="F6961">
            <v>0</v>
          </cell>
        </row>
        <row r="6962">
          <cell r="B6962" t="str">
            <v>0799799</v>
          </cell>
          <cell r="C6962" t="str">
            <v>59TH STREET MENS STORE</v>
          </cell>
          <cell r="E6962">
            <v>0</v>
          </cell>
          <cell r="F6962">
            <v>0</v>
          </cell>
        </row>
        <row r="6963">
          <cell r="B6963" t="str">
            <v>0799810</v>
          </cell>
          <cell r="C6963" t="str">
            <v>BIDA SHOES</v>
          </cell>
          <cell r="E6963">
            <v>0</v>
          </cell>
          <cell r="F6963">
            <v>0</v>
          </cell>
        </row>
        <row r="6964">
          <cell r="B6964" t="str">
            <v>0799838</v>
          </cell>
          <cell r="C6964" t="str">
            <v>FITTED FOOTWEAR INC</v>
          </cell>
          <cell r="E6964">
            <v>0</v>
          </cell>
          <cell r="F6964">
            <v>0</v>
          </cell>
        </row>
        <row r="6965">
          <cell r="B6965" t="str">
            <v>0800007</v>
          </cell>
          <cell r="C6965" t="str">
            <v>THE EXTRA MILE</v>
          </cell>
          <cell r="E6965">
            <v>8</v>
          </cell>
          <cell r="F6965">
            <v>0.08</v>
          </cell>
        </row>
        <row r="6966">
          <cell r="B6966" t="str">
            <v>0800256</v>
          </cell>
          <cell r="C6966" t="str">
            <v>FOOT FUNCTION LAB INC</v>
          </cell>
          <cell r="E6966">
            <v>0</v>
          </cell>
          <cell r="F6966">
            <v>0</v>
          </cell>
        </row>
        <row r="6967">
          <cell r="B6967" t="str">
            <v>0800415</v>
          </cell>
          <cell r="C6967" t="str">
            <v>LA JUSTA SPORTING GOODS AND SUPPLY</v>
          </cell>
          <cell r="E6967">
            <v>0</v>
          </cell>
          <cell r="F6967">
            <v>0</v>
          </cell>
        </row>
        <row r="6968">
          <cell r="B6968" t="str">
            <v>0800416</v>
          </cell>
          <cell r="C6968" t="str">
            <v>GOLD'S DEPARTMENT STORE</v>
          </cell>
          <cell r="E6968">
            <v>0</v>
          </cell>
          <cell r="F6968">
            <v>0</v>
          </cell>
        </row>
        <row r="6969">
          <cell r="B6969" t="str">
            <v>0800464</v>
          </cell>
          <cell r="C6969" t="str">
            <v>DESOTO ATHLETIC</v>
          </cell>
          <cell r="E6969">
            <v>0</v>
          </cell>
          <cell r="F6969">
            <v>0</v>
          </cell>
        </row>
        <row r="6970">
          <cell r="B6970" t="str">
            <v>0800551</v>
          </cell>
          <cell r="C6970" t="str">
            <v>FOUR SEASONS FOOTWEAR</v>
          </cell>
          <cell r="E6970">
            <v>0</v>
          </cell>
          <cell r="F6970">
            <v>0</v>
          </cell>
        </row>
        <row r="6971">
          <cell r="B6971" t="str">
            <v>0800555</v>
          </cell>
          <cell r="C6971" t="str">
            <v>FOUR SEASONS SPORTS</v>
          </cell>
          <cell r="E6971">
            <v>0</v>
          </cell>
          <cell r="F6971">
            <v>0</v>
          </cell>
        </row>
        <row r="6972">
          <cell r="B6972" t="str">
            <v>0800560</v>
          </cell>
          <cell r="C6972" t="str">
            <v>FOUR STAR SPORTS INC</v>
          </cell>
          <cell r="E6972">
            <v>0</v>
          </cell>
          <cell r="F6972">
            <v>0</v>
          </cell>
        </row>
        <row r="6973">
          <cell r="B6973" t="str">
            <v>0800595</v>
          </cell>
          <cell r="C6973" t="str">
            <v>FRENCH'S SHOES &amp; BOOTS LLC</v>
          </cell>
          <cell r="E6973">
            <v>0</v>
          </cell>
          <cell r="F6973">
            <v>0</v>
          </cell>
        </row>
        <row r="6974">
          <cell r="B6974" t="str">
            <v>0800610</v>
          </cell>
          <cell r="C6974" t="str">
            <v>BIG DADDY'S BOOTS &amp; SHOES</v>
          </cell>
          <cell r="E6974">
            <v>0</v>
          </cell>
          <cell r="F6974">
            <v>0</v>
          </cell>
        </row>
        <row r="6975">
          <cell r="B6975" t="str">
            <v>0800626</v>
          </cell>
          <cell r="C6975" t="str">
            <v>FOOTLABS INTERNATIONAL INC</v>
          </cell>
          <cell r="E6975">
            <v>0</v>
          </cell>
          <cell r="F6975">
            <v>0</v>
          </cell>
        </row>
        <row r="6976">
          <cell r="B6976" t="str">
            <v>0800702</v>
          </cell>
          <cell r="C6976" t="str">
            <v>FORT WALTON ORTHOPEDIC   ZZZZ</v>
          </cell>
          <cell r="E6976">
            <v>0</v>
          </cell>
          <cell r="F6976">
            <v>0</v>
          </cell>
        </row>
        <row r="6977">
          <cell r="B6977" t="str">
            <v>0800703</v>
          </cell>
          <cell r="C6977" t="str">
            <v>BURNHAM'S SHOES</v>
          </cell>
          <cell r="E6977">
            <v>0</v>
          </cell>
          <cell r="F6977">
            <v>0</v>
          </cell>
        </row>
        <row r="6978">
          <cell r="B6978" t="str">
            <v>0800740</v>
          </cell>
          <cell r="C6978" t="str">
            <v>ATHLETIC ATTIC</v>
          </cell>
          <cell r="E6978">
            <v>0</v>
          </cell>
          <cell r="F6978">
            <v>0</v>
          </cell>
        </row>
        <row r="6979">
          <cell r="B6979" t="str">
            <v>0800802</v>
          </cell>
          <cell r="C6979" t="str">
            <v>LIL SOLES INC</v>
          </cell>
          <cell r="E6979">
            <v>0</v>
          </cell>
          <cell r="F6979">
            <v>0</v>
          </cell>
        </row>
        <row r="6980">
          <cell r="B6980" t="str">
            <v>0800812</v>
          </cell>
          <cell r="C6980" t="str">
            <v>BOWMAN'S TENNIS SHOP</v>
          </cell>
          <cell r="E6980">
            <v>0</v>
          </cell>
          <cell r="F6980">
            <v>0</v>
          </cell>
        </row>
        <row r="6981">
          <cell r="B6981" t="str">
            <v>0800825</v>
          </cell>
          <cell r="C6981" t="str">
            <v>DAVID R CHRISTY</v>
          </cell>
          <cell r="E6981">
            <v>0</v>
          </cell>
          <cell r="F6981">
            <v>0</v>
          </cell>
        </row>
        <row r="6982">
          <cell r="B6982" t="str">
            <v>0800827</v>
          </cell>
          <cell r="C6982" t="str">
            <v>FOOTLABS INC</v>
          </cell>
          <cell r="E6982">
            <v>0</v>
          </cell>
          <cell r="F6982">
            <v>0</v>
          </cell>
        </row>
        <row r="6983">
          <cell r="B6983" t="str">
            <v>0801002</v>
          </cell>
          <cell r="C6983" t="str">
            <v>BILOXI SHOES INC</v>
          </cell>
          <cell r="E6983">
            <v>0</v>
          </cell>
          <cell r="F6983">
            <v>0</v>
          </cell>
        </row>
        <row r="6984">
          <cell r="B6984" t="str">
            <v>0801018</v>
          </cell>
          <cell r="C6984" t="str">
            <v>FIRST STEPS STRIDE RITE</v>
          </cell>
          <cell r="E6984">
            <v>0</v>
          </cell>
          <cell r="F6984">
            <v>0</v>
          </cell>
        </row>
        <row r="6985">
          <cell r="B6985" t="str">
            <v>0801023</v>
          </cell>
          <cell r="C6985" t="str">
            <v>HANGER PROSTHETICS</v>
          </cell>
          <cell r="E6985">
            <v>0</v>
          </cell>
          <cell r="F6985">
            <v>0</v>
          </cell>
        </row>
        <row r="6986">
          <cell r="B6986" t="str">
            <v>0801057</v>
          </cell>
          <cell r="C6986" t="str">
            <v>R &amp; R UNIFORMS</v>
          </cell>
          <cell r="E6986">
            <v>0</v>
          </cell>
          <cell r="F6986">
            <v>0</v>
          </cell>
        </row>
        <row r="6987">
          <cell r="B6987" t="str">
            <v>0801107</v>
          </cell>
          <cell r="C6987" t="str">
            <v>DINSMORE'S</v>
          </cell>
          <cell r="E6987">
            <v>0</v>
          </cell>
          <cell r="F6987">
            <v>0</v>
          </cell>
        </row>
        <row r="6988">
          <cell r="B6988" t="str">
            <v>0801117</v>
          </cell>
          <cell r="C6988" t="str">
            <v>0LIVER'S SHOES</v>
          </cell>
          <cell r="E6988">
            <v>0</v>
          </cell>
          <cell r="F6988">
            <v>0</v>
          </cell>
        </row>
        <row r="6989">
          <cell r="B6989" t="str">
            <v>0801120</v>
          </cell>
          <cell r="C6989" t="str">
            <v>NICK'S KIDS SHOES INC</v>
          </cell>
          <cell r="E6989">
            <v>0</v>
          </cell>
          <cell r="F6989">
            <v>0</v>
          </cell>
        </row>
        <row r="6990">
          <cell r="B6990" t="str">
            <v>0801121</v>
          </cell>
          <cell r="C6990" t="str">
            <v>DICKSON ATHLETIC FOOTWEAR LLC</v>
          </cell>
          <cell r="E6990">
            <v>0</v>
          </cell>
          <cell r="F6990">
            <v>0</v>
          </cell>
        </row>
        <row r="6991">
          <cell r="B6991" t="str">
            <v>0801205</v>
          </cell>
          <cell r="C6991" t="str">
            <v>NEW BALANCE BIRMINGHAM</v>
          </cell>
          <cell r="D6991">
            <v>10</v>
          </cell>
          <cell r="E6991">
            <v>0</v>
          </cell>
          <cell r="F6991">
            <v>0.1</v>
          </cell>
        </row>
        <row r="6992">
          <cell r="B6992" t="str">
            <v>0801207</v>
          </cell>
          <cell r="C6992" t="str">
            <v>G M MORRIS ASSOC. INC</v>
          </cell>
          <cell r="E6992">
            <v>0</v>
          </cell>
          <cell r="F6992">
            <v>0</v>
          </cell>
        </row>
        <row r="6993">
          <cell r="B6993" t="str">
            <v>0801210</v>
          </cell>
          <cell r="C6993" t="str">
            <v>GLOVER ENTERPRISES LLC</v>
          </cell>
          <cell r="E6993">
            <v>0</v>
          </cell>
          <cell r="F6993">
            <v>0</v>
          </cell>
        </row>
        <row r="6994">
          <cell r="B6994" t="str">
            <v>0801248</v>
          </cell>
          <cell r="C6994" t="str">
            <v>FIRST PLACE -ELITE</v>
          </cell>
          <cell r="E6994">
            <v>8</v>
          </cell>
          <cell r="F6994">
            <v>0.08</v>
          </cell>
        </row>
        <row r="6995">
          <cell r="B6995" t="str">
            <v>0801380</v>
          </cell>
          <cell r="C6995" t="str">
            <v>HOWARD MATTHEWS</v>
          </cell>
          <cell r="E6995">
            <v>0</v>
          </cell>
          <cell r="F6995">
            <v>0</v>
          </cell>
        </row>
        <row r="6996">
          <cell r="B6996" t="str">
            <v>0801507</v>
          </cell>
          <cell r="C6996" t="str">
            <v>OUR KIDS INC</v>
          </cell>
          <cell r="E6996">
            <v>0</v>
          </cell>
          <cell r="F6996">
            <v>0</v>
          </cell>
        </row>
        <row r="6997">
          <cell r="B6997" t="str">
            <v>0801533</v>
          </cell>
          <cell r="C6997" t="str">
            <v>FRED LURIE ASSOC</v>
          </cell>
          <cell r="E6997">
            <v>0</v>
          </cell>
          <cell r="F6997">
            <v>0</v>
          </cell>
        </row>
        <row r="6998">
          <cell r="B6998" t="str">
            <v>0801577</v>
          </cell>
          <cell r="C6998" t="str">
            <v>C &amp; R SPORTSWEAR</v>
          </cell>
          <cell r="E6998">
            <v>0</v>
          </cell>
          <cell r="F6998">
            <v>0</v>
          </cell>
        </row>
        <row r="6999">
          <cell r="B6999" t="str">
            <v>0801584</v>
          </cell>
          <cell r="C6999" t="str">
            <v>FRIEDMAN'S SHOE INC</v>
          </cell>
          <cell r="E6999">
            <v>0</v>
          </cell>
          <cell r="F6999">
            <v>0</v>
          </cell>
        </row>
        <row r="7000">
          <cell r="B7000" t="str">
            <v>0801585</v>
          </cell>
          <cell r="C7000" t="str">
            <v>FRANK'S SOUTHERN SPORTS</v>
          </cell>
          <cell r="E7000">
            <v>0</v>
          </cell>
          <cell r="F7000">
            <v>0</v>
          </cell>
        </row>
        <row r="7001">
          <cell r="B7001" t="str">
            <v>0801587</v>
          </cell>
          <cell r="C7001" t="str">
            <v>G S V/ JUST FOR FEET</v>
          </cell>
          <cell r="E7001">
            <v>8</v>
          </cell>
          <cell r="F7001">
            <v>0.08</v>
          </cell>
        </row>
        <row r="7002">
          <cell r="B7002" t="str">
            <v>0801591</v>
          </cell>
          <cell r="C7002" t="str">
            <v>GATEWOOD SPORTS INC</v>
          </cell>
          <cell r="E7002">
            <v>0</v>
          </cell>
          <cell r="F7002">
            <v>0</v>
          </cell>
        </row>
        <row r="7003">
          <cell r="B7003" t="str">
            <v>0801595</v>
          </cell>
          <cell r="C7003" t="str">
            <v>FRIEDMAN'S INC</v>
          </cell>
          <cell r="E7003">
            <v>0</v>
          </cell>
          <cell r="F7003">
            <v>0</v>
          </cell>
        </row>
        <row r="7004">
          <cell r="B7004" t="str">
            <v>0801704</v>
          </cell>
          <cell r="C7004" t="str">
            <v>STEVE FRIEDMAN'S PRO SHOP</v>
          </cell>
          <cell r="E7004">
            <v>0</v>
          </cell>
          <cell r="F7004">
            <v>0</v>
          </cell>
        </row>
        <row r="7005">
          <cell r="B7005" t="str">
            <v>0801715</v>
          </cell>
          <cell r="C7005" t="str">
            <v>FRISCO FITNESS WORKS</v>
          </cell>
          <cell r="E7005">
            <v>0</v>
          </cell>
          <cell r="F7005">
            <v>0</v>
          </cell>
        </row>
        <row r="7006">
          <cell r="B7006" t="str">
            <v>0801724</v>
          </cell>
          <cell r="C7006" t="str">
            <v>GULF &amp; SOUTHEAST INC</v>
          </cell>
          <cell r="E7006">
            <v>8</v>
          </cell>
          <cell r="F7006">
            <v>0.08</v>
          </cell>
        </row>
        <row r="7007">
          <cell r="B7007" t="str">
            <v>0801726</v>
          </cell>
          <cell r="C7007" t="str">
            <v>ISLAND TENNIS SHOPS</v>
          </cell>
          <cell r="E7007">
            <v>0</v>
          </cell>
          <cell r="F7007">
            <v>0</v>
          </cell>
        </row>
        <row r="7008">
          <cell r="B7008" t="str">
            <v>0801730</v>
          </cell>
          <cell r="C7008" t="str">
            <v>GROUP NINE ASSOCIATES</v>
          </cell>
          <cell r="D7008">
            <v>6</v>
          </cell>
          <cell r="E7008">
            <v>0</v>
          </cell>
          <cell r="F7008">
            <v>0.06</v>
          </cell>
        </row>
        <row r="7009">
          <cell r="B7009" t="str">
            <v>0801744</v>
          </cell>
          <cell r="C7009" t="str">
            <v>FOOT STORE INC</v>
          </cell>
          <cell r="E7009">
            <v>0</v>
          </cell>
          <cell r="F7009">
            <v>0</v>
          </cell>
        </row>
        <row r="7010">
          <cell r="B7010" t="str">
            <v>0801798</v>
          </cell>
          <cell r="C7010" t="str">
            <v>FULTON'S &amp; SON'S INC</v>
          </cell>
          <cell r="E7010">
            <v>0</v>
          </cell>
          <cell r="F7010">
            <v>0</v>
          </cell>
        </row>
        <row r="7011">
          <cell r="B7011" t="str">
            <v>0801960</v>
          </cell>
          <cell r="C7011" t="str">
            <v>FUN AND ENTERTAINMENT FARM</v>
          </cell>
          <cell r="E7011">
            <v>0</v>
          </cell>
          <cell r="F7011">
            <v>0</v>
          </cell>
        </row>
        <row r="7012">
          <cell r="B7012" t="str">
            <v>0801979</v>
          </cell>
          <cell r="C7012" t="str">
            <v>GALLATIN SPTNG GDS</v>
          </cell>
          <cell r="E7012">
            <v>0</v>
          </cell>
          <cell r="F7012">
            <v>0</v>
          </cell>
        </row>
        <row r="7013">
          <cell r="B7013" t="str">
            <v>0802123</v>
          </cell>
          <cell r="C7013" t="str">
            <v>GALLACHER - PARLIER, INC</v>
          </cell>
          <cell r="E7013">
            <v>0</v>
          </cell>
          <cell r="F7013">
            <v>0</v>
          </cell>
        </row>
        <row r="7014">
          <cell r="B7014" t="str">
            <v>0802158</v>
          </cell>
          <cell r="C7014" t="str">
            <v>G &amp; G SPORT GOODS</v>
          </cell>
          <cell r="E7014">
            <v>0</v>
          </cell>
          <cell r="F7014">
            <v>0</v>
          </cell>
        </row>
        <row r="7015">
          <cell r="B7015" t="str">
            <v>0802200</v>
          </cell>
          <cell r="C7015" t="str">
            <v>TEAM NASHVILLE -ELITE</v>
          </cell>
          <cell r="E7015">
            <v>8</v>
          </cell>
          <cell r="F7015">
            <v>0.08</v>
          </cell>
        </row>
        <row r="7016">
          <cell r="B7016" t="str">
            <v>0802212</v>
          </cell>
          <cell r="C7016" t="str">
            <v>GARNER'S SHOES, INC</v>
          </cell>
          <cell r="E7016">
            <v>0</v>
          </cell>
          <cell r="F7016">
            <v>0</v>
          </cell>
        </row>
        <row r="7017">
          <cell r="B7017" t="str">
            <v>0802222</v>
          </cell>
          <cell r="C7017" t="str">
            <v>GARLO SPORTS, INC</v>
          </cell>
          <cell r="E7017">
            <v>0</v>
          </cell>
          <cell r="F7017">
            <v>0</v>
          </cell>
        </row>
        <row r="7018">
          <cell r="B7018" t="str">
            <v>0802255</v>
          </cell>
          <cell r="C7018" t="str">
            <v>GEORGES SPORTING GOODS</v>
          </cell>
          <cell r="E7018">
            <v>0</v>
          </cell>
          <cell r="F7018">
            <v>0</v>
          </cell>
        </row>
        <row r="7019">
          <cell r="B7019" t="str">
            <v>0802316</v>
          </cell>
          <cell r="C7019" t="str">
            <v>GENESCO COMPANY</v>
          </cell>
          <cell r="E7019">
            <v>0</v>
          </cell>
          <cell r="F7019">
            <v>0</v>
          </cell>
        </row>
        <row r="7020">
          <cell r="B7020" t="str">
            <v>0802317</v>
          </cell>
          <cell r="C7020" t="str">
            <v>FACTORY TO YOU STORES</v>
          </cell>
          <cell r="E7020">
            <v>0</v>
          </cell>
          <cell r="F7020">
            <v>0</v>
          </cell>
        </row>
        <row r="7021">
          <cell r="B7021" t="str">
            <v>0802318</v>
          </cell>
          <cell r="C7021" t="str">
            <v>GENESCO INC./JOURNEYS DIVISION</v>
          </cell>
          <cell r="E7021">
            <v>6</v>
          </cell>
          <cell r="F7021">
            <v>0.06</v>
          </cell>
        </row>
        <row r="7022">
          <cell r="B7022" t="str">
            <v>0802320</v>
          </cell>
          <cell r="C7022" t="str">
            <v>JARMAN RETAIL</v>
          </cell>
          <cell r="E7022">
            <v>6</v>
          </cell>
          <cell r="F7022">
            <v>0.06</v>
          </cell>
        </row>
        <row r="7023">
          <cell r="B7023" t="str">
            <v>0802322</v>
          </cell>
          <cell r="C7023" t="str">
            <v>GENESCO INC</v>
          </cell>
          <cell r="E7023">
            <v>6</v>
          </cell>
          <cell r="F7023">
            <v>0.06</v>
          </cell>
        </row>
        <row r="7024">
          <cell r="B7024" t="str">
            <v>0802420</v>
          </cell>
          <cell r="C7024" t="str">
            <v>GARY MILLER TENNIS PRO SHOP</v>
          </cell>
          <cell r="E7024">
            <v>0</v>
          </cell>
          <cell r="F7024">
            <v>0</v>
          </cell>
        </row>
        <row r="7025">
          <cell r="B7025" t="str">
            <v>0802430</v>
          </cell>
          <cell r="C7025" t="str">
            <v>GIBSON CATES, INC</v>
          </cell>
          <cell r="E7025">
            <v>0</v>
          </cell>
          <cell r="F7025">
            <v>0</v>
          </cell>
        </row>
        <row r="7026">
          <cell r="B7026" t="str">
            <v>0802569</v>
          </cell>
          <cell r="C7026" t="str">
            <v>JACKSON 0. BROOKS</v>
          </cell>
          <cell r="E7026">
            <v>0</v>
          </cell>
          <cell r="F7026">
            <v>0</v>
          </cell>
        </row>
        <row r="7027">
          <cell r="B7027" t="str">
            <v>0802811</v>
          </cell>
          <cell r="C7027" t="str">
            <v>GILL'S TRADING CO.</v>
          </cell>
          <cell r="D7027">
            <v>6</v>
          </cell>
          <cell r="E7027">
            <v>0</v>
          </cell>
          <cell r="F7027">
            <v>0.06</v>
          </cell>
        </row>
        <row r="7028">
          <cell r="B7028" t="str">
            <v>0802917</v>
          </cell>
          <cell r="C7028" t="str">
            <v>GOLDEN TREASURES INC</v>
          </cell>
          <cell r="E7028">
            <v>0</v>
          </cell>
          <cell r="F7028">
            <v>0</v>
          </cell>
        </row>
        <row r="7029">
          <cell r="B7029" t="str">
            <v>0802950</v>
          </cell>
          <cell r="C7029" t="str">
            <v>GLENEAGLES COUNTRY CLUB</v>
          </cell>
          <cell r="E7029">
            <v>0</v>
          </cell>
          <cell r="F7029">
            <v>0</v>
          </cell>
        </row>
        <row r="7030">
          <cell r="B7030" t="str">
            <v>0803685</v>
          </cell>
          <cell r="C7030" t="str">
            <v>GOLDBERG ENTERPRISES INC</v>
          </cell>
          <cell r="E7030">
            <v>0</v>
          </cell>
          <cell r="F7030">
            <v>0</v>
          </cell>
        </row>
        <row r="7031">
          <cell r="B7031" t="str">
            <v>0803697</v>
          </cell>
          <cell r="C7031" t="str">
            <v>GRYDERS SHOES</v>
          </cell>
          <cell r="E7031">
            <v>0</v>
          </cell>
          <cell r="F7031">
            <v>0</v>
          </cell>
        </row>
        <row r="7032">
          <cell r="B7032" t="str">
            <v>0803699</v>
          </cell>
          <cell r="C7032" t="str">
            <v>GULF SPORTS</v>
          </cell>
          <cell r="E7032">
            <v>0</v>
          </cell>
          <cell r="F7032">
            <v>0</v>
          </cell>
        </row>
        <row r="7033">
          <cell r="B7033" t="str">
            <v>0803720</v>
          </cell>
          <cell r="C7033" t="str">
            <v>HARRY MAYER INC</v>
          </cell>
          <cell r="E7033">
            <v>0</v>
          </cell>
          <cell r="F7033">
            <v>0</v>
          </cell>
        </row>
        <row r="7034">
          <cell r="B7034" t="str">
            <v>0803721</v>
          </cell>
          <cell r="C7034" t="str">
            <v>GABRIEL &amp; SONS</v>
          </cell>
          <cell r="E7034">
            <v>0</v>
          </cell>
          <cell r="F7034">
            <v>0</v>
          </cell>
        </row>
        <row r="7035">
          <cell r="B7035" t="str">
            <v>0804150</v>
          </cell>
          <cell r="C7035" t="str">
            <v>GRAHAM SPORTING GDS</v>
          </cell>
          <cell r="E7035">
            <v>0</v>
          </cell>
          <cell r="F7035">
            <v>0</v>
          </cell>
        </row>
        <row r="7036">
          <cell r="B7036" t="str">
            <v>0804233</v>
          </cell>
          <cell r="C7036" t="str">
            <v>GOODLAKE INCORPORATED</v>
          </cell>
          <cell r="E7036">
            <v>0</v>
          </cell>
          <cell r="F7036">
            <v>0</v>
          </cell>
        </row>
        <row r="7037">
          <cell r="B7037" t="str">
            <v>0804263</v>
          </cell>
          <cell r="C7037" t="str">
            <v>GREENVILLE C C TENNIS CTR</v>
          </cell>
          <cell r="E7037">
            <v>0</v>
          </cell>
          <cell r="F7037">
            <v>0</v>
          </cell>
        </row>
        <row r="7038">
          <cell r="B7038" t="str">
            <v>0804274</v>
          </cell>
          <cell r="C7038" t="str">
            <v>GREEN ISLAND TENNIS SH</v>
          </cell>
          <cell r="E7038">
            <v>0</v>
          </cell>
          <cell r="F7038">
            <v>0</v>
          </cell>
        </row>
        <row r="7039">
          <cell r="B7039" t="str">
            <v>0804290</v>
          </cell>
          <cell r="C7039" t="str">
            <v>GULF GATE SPORTS INC</v>
          </cell>
          <cell r="E7039">
            <v>0</v>
          </cell>
          <cell r="F7039">
            <v>0</v>
          </cell>
        </row>
        <row r="7040">
          <cell r="B7040" t="str">
            <v>0804300</v>
          </cell>
          <cell r="C7040" t="str">
            <v>HOME TEAM SPORTS INC</v>
          </cell>
          <cell r="E7040">
            <v>0</v>
          </cell>
          <cell r="F7040">
            <v>0</v>
          </cell>
        </row>
        <row r="7041">
          <cell r="B7041" t="str">
            <v>0804629</v>
          </cell>
          <cell r="C7041" t="str">
            <v>GREGS SPORTING GOODS</v>
          </cell>
          <cell r="E7041">
            <v>0</v>
          </cell>
          <cell r="F7041">
            <v>0</v>
          </cell>
        </row>
        <row r="7042">
          <cell r="B7042" t="str">
            <v>0804698</v>
          </cell>
          <cell r="C7042" t="str">
            <v>ATHLETE'S FEET OF ALABAMA</v>
          </cell>
          <cell r="E7042">
            <v>0</v>
          </cell>
          <cell r="F7042">
            <v>0</v>
          </cell>
        </row>
        <row r="7043">
          <cell r="B7043" t="str">
            <v>0805016</v>
          </cell>
          <cell r="C7043" t="str">
            <v>HARLEY'S SHOES, INC.</v>
          </cell>
          <cell r="E7043">
            <v>0</v>
          </cell>
          <cell r="F7043">
            <v>0</v>
          </cell>
        </row>
        <row r="7044">
          <cell r="B7044" t="str">
            <v>0805076</v>
          </cell>
          <cell r="C7044" t="str">
            <v>HALE &amp; JONES</v>
          </cell>
          <cell r="E7044">
            <v>0</v>
          </cell>
          <cell r="F7044">
            <v>0</v>
          </cell>
        </row>
        <row r="7045">
          <cell r="B7045" t="str">
            <v>0805107</v>
          </cell>
          <cell r="C7045" t="str">
            <v>HANGER ORTHOPEDIC GROUP INC</v>
          </cell>
          <cell r="E7045">
            <v>0</v>
          </cell>
          <cell r="F7045">
            <v>0</v>
          </cell>
        </row>
        <row r="7046">
          <cell r="B7046" t="str">
            <v>0805131</v>
          </cell>
          <cell r="C7046" t="str">
            <v>J C POOL COMPANY INC</v>
          </cell>
          <cell r="E7046">
            <v>0</v>
          </cell>
          <cell r="F7046">
            <v>0</v>
          </cell>
        </row>
        <row r="7047">
          <cell r="B7047" t="str">
            <v>0805206</v>
          </cell>
          <cell r="C7047" t="str">
            <v>HARRIS PREP SHOP       DELETED 6/99</v>
          </cell>
          <cell r="E7047">
            <v>0</v>
          </cell>
          <cell r="F7047">
            <v>0</v>
          </cell>
        </row>
        <row r="7048">
          <cell r="B7048" t="str">
            <v>0805280</v>
          </cell>
          <cell r="C7048" t="str">
            <v>REGINA SPORTS INC</v>
          </cell>
          <cell r="E7048">
            <v>7</v>
          </cell>
          <cell r="F7048">
            <v>7.0000000000000007E-2</v>
          </cell>
        </row>
        <row r="7049">
          <cell r="B7049" t="str">
            <v>0805296</v>
          </cell>
          <cell r="C7049" t="str">
            <v>HARRIS COMFORT SHOES INC</v>
          </cell>
          <cell r="D7049">
            <v>8</v>
          </cell>
          <cell r="E7049">
            <v>0</v>
          </cell>
          <cell r="F7049">
            <v>0.08</v>
          </cell>
        </row>
        <row r="7050">
          <cell r="B7050" t="str">
            <v>0805333</v>
          </cell>
          <cell r="C7050" t="str">
            <v>GRAHAM SPORTING GOODS</v>
          </cell>
          <cell r="E7050">
            <v>0</v>
          </cell>
          <cell r="F7050">
            <v>0</v>
          </cell>
        </row>
        <row r="7051">
          <cell r="B7051" t="str">
            <v>0805360</v>
          </cell>
          <cell r="C7051" t="str">
            <v>HALLS SHOES</v>
          </cell>
          <cell r="E7051">
            <v>0</v>
          </cell>
          <cell r="F7051">
            <v>0</v>
          </cell>
        </row>
        <row r="7052">
          <cell r="B7052" t="str">
            <v>0805405</v>
          </cell>
          <cell r="C7052" t="str">
            <v>HANSON SHOES OF W P, INC</v>
          </cell>
          <cell r="E7052">
            <v>0</v>
          </cell>
          <cell r="F7052">
            <v>0</v>
          </cell>
        </row>
        <row r="7053">
          <cell r="B7053" t="str">
            <v>0805410</v>
          </cell>
          <cell r="C7053" t="str">
            <v>J ELLIOTT INC</v>
          </cell>
          <cell r="E7053">
            <v>0</v>
          </cell>
          <cell r="F7053">
            <v>0</v>
          </cell>
        </row>
        <row r="7054">
          <cell r="B7054" t="str">
            <v>0805412</v>
          </cell>
          <cell r="C7054" t="str">
            <v>CAREER UNIFORM SALES   DELETED 6/99</v>
          </cell>
          <cell r="E7054">
            <v>0</v>
          </cell>
          <cell r="F7054">
            <v>0</v>
          </cell>
        </row>
        <row r="7055">
          <cell r="B7055" t="str">
            <v>0805425</v>
          </cell>
          <cell r="C7055" t="str">
            <v>HAMMER'S STORES</v>
          </cell>
          <cell r="E7055">
            <v>0</v>
          </cell>
          <cell r="F7055">
            <v>0</v>
          </cell>
        </row>
        <row r="7056">
          <cell r="B7056" t="str">
            <v>0805449</v>
          </cell>
          <cell r="C7056" t="str">
            <v>J E HANGER INC OF GA</v>
          </cell>
          <cell r="E7056">
            <v>0</v>
          </cell>
          <cell r="F7056">
            <v>0</v>
          </cell>
        </row>
        <row r="7057">
          <cell r="B7057" t="str">
            <v>0805450</v>
          </cell>
          <cell r="C7057" t="str">
            <v>J E HANGER, INC OF GA    ZZZZZ</v>
          </cell>
          <cell r="E7057">
            <v>0</v>
          </cell>
          <cell r="F7057">
            <v>0</v>
          </cell>
        </row>
        <row r="7058">
          <cell r="B7058" t="str">
            <v>0805548</v>
          </cell>
          <cell r="C7058" t="str">
            <v>NEXCEN  120</v>
          </cell>
          <cell r="E7058">
            <v>6</v>
          </cell>
          <cell r="F7058">
            <v>0.06</v>
          </cell>
        </row>
        <row r="7059">
          <cell r="B7059" t="str">
            <v>0805616</v>
          </cell>
          <cell r="C7059" t="str">
            <v>HANGER PROSTHETICS &amp; ORTHOTICS</v>
          </cell>
          <cell r="E7059">
            <v>0</v>
          </cell>
          <cell r="F7059">
            <v>0</v>
          </cell>
        </row>
        <row r="7060">
          <cell r="B7060" t="str">
            <v>0805617</v>
          </cell>
          <cell r="C7060" t="str">
            <v>HANGER PROSTHETICS &amp; ORTHOTICS</v>
          </cell>
          <cell r="E7060">
            <v>0</v>
          </cell>
          <cell r="F7060">
            <v>0</v>
          </cell>
        </row>
        <row r="7061">
          <cell r="B7061" t="str">
            <v>0805618</v>
          </cell>
          <cell r="C7061" t="str">
            <v>HANGER PROSTHETICS &amp; ORTHOTICS</v>
          </cell>
          <cell r="E7061">
            <v>0</v>
          </cell>
          <cell r="F7061">
            <v>0</v>
          </cell>
        </row>
        <row r="7062">
          <cell r="B7062" t="str">
            <v>0805619</v>
          </cell>
          <cell r="C7062" t="str">
            <v>HANGER PROSTHETICS &amp; ORTHOTICS</v>
          </cell>
          <cell r="E7062">
            <v>0</v>
          </cell>
          <cell r="F7062">
            <v>0</v>
          </cell>
        </row>
        <row r="7063">
          <cell r="B7063" t="str">
            <v>0805620</v>
          </cell>
          <cell r="C7063" t="str">
            <v>HANGER ORTHOPAEDIC INC</v>
          </cell>
          <cell r="E7063">
            <v>0</v>
          </cell>
          <cell r="F7063">
            <v>0</v>
          </cell>
        </row>
        <row r="7064">
          <cell r="B7064" t="str">
            <v>0805669</v>
          </cell>
          <cell r="C7064" t="str">
            <v>HARLYN ENTERPRISES INC</v>
          </cell>
          <cell r="E7064">
            <v>0</v>
          </cell>
          <cell r="F7064">
            <v>0</v>
          </cell>
        </row>
        <row r="7065">
          <cell r="B7065" t="str">
            <v>0805713</v>
          </cell>
          <cell r="C7065" t="str">
            <v>HARE CLOTHIERS</v>
          </cell>
          <cell r="E7065">
            <v>0</v>
          </cell>
          <cell r="F7065">
            <v>0</v>
          </cell>
        </row>
        <row r="7066">
          <cell r="B7066" t="str">
            <v>0805805</v>
          </cell>
          <cell r="C7066" t="str">
            <v>HOME SHOPPING NETWORK - ML ORD</v>
          </cell>
          <cell r="E7066">
            <v>0</v>
          </cell>
          <cell r="F7066">
            <v>0</v>
          </cell>
        </row>
        <row r="7067">
          <cell r="B7067" t="str">
            <v>0805913</v>
          </cell>
          <cell r="C7067" t="str">
            <v>MCFARLAND'S OF MARCO</v>
          </cell>
          <cell r="E7067">
            <v>0</v>
          </cell>
          <cell r="F7067">
            <v>0</v>
          </cell>
        </row>
        <row r="7068">
          <cell r="B7068" t="str">
            <v>0805919</v>
          </cell>
          <cell r="C7068" t="str">
            <v>RUNNERS MARKET</v>
          </cell>
          <cell r="E7068">
            <v>0</v>
          </cell>
          <cell r="F7068">
            <v>0</v>
          </cell>
        </row>
        <row r="7069">
          <cell r="B7069" t="str">
            <v>0805920</v>
          </cell>
          <cell r="C7069" t="str">
            <v>HEAD TO TOES TENNIS &amp; GOLF</v>
          </cell>
          <cell r="E7069">
            <v>0</v>
          </cell>
          <cell r="F7069">
            <v>0</v>
          </cell>
        </row>
        <row r="7070">
          <cell r="B7070" t="str">
            <v>0805929</v>
          </cell>
          <cell r="C7070" t="str">
            <v>FREEMAN SPORTING GOODS</v>
          </cell>
          <cell r="E7070">
            <v>0</v>
          </cell>
          <cell r="F7070">
            <v>0</v>
          </cell>
        </row>
        <row r="7071">
          <cell r="B7071" t="str">
            <v>0806063</v>
          </cell>
          <cell r="C7071" t="str">
            <v>HARDY'S OF CENTRAL FLA, INC</v>
          </cell>
          <cell r="E7071">
            <v>0</v>
          </cell>
          <cell r="F7071">
            <v>0</v>
          </cell>
        </row>
        <row r="7072">
          <cell r="B7072" t="str">
            <v>0806198</v>
          </cell>
          <cell r="C7072" t="str">
            <v>MILLER CO., INC.</v>
          </cell>
          <cell r="E7072">
            <v>0</v>
          </cell>
          <cell r="F7072">
            <v>0</v>
          </cell>
        </row>
        <row r="7073">
          <cell r="B7073" t="str">
            <v>0806235</v>
          </cell>
          <cell r="C7073" t="str">
            <v>HARTSVILLE ARMY-NAVY INC</v>
          </cell>
          <cell r="E7073">
            <v>0</v>
          </cell>
          <cell r="F7073">
            <v>0</v>
          </cell>
        </row>
        <row r="7074">
          <cell r="B7074" t="str">
            <v>0806270</v>
          </cell>
          <cell r="C7074" t="str">
            <v>HAYLOFT</v>
          </cell>
          <cell r="E7074">
            <v>0</v>
          </cell>
          <cell r="F7074">
            <v>0</v>
          </cell>
        </row>
        <row r="7075">
          <cell r="B7075" t="str">
            <v>0806307</v>
          </cell>
          <cell r="C7075" t="str">
            <v>CADET STORE</v>
          </cell>
          <cell r="E7075">
            <v>0</v>
          </cell>
          <cell r="F7075">
            <v>0</v>
          </cell>
        </row>
        <row r="7076">
          <cell r="B7076" t="str">
            <v>0806390</v>
          </cell>
          <cell r="C7076" t="str">
            <v>HAYNES SHOES &amp; PEDORTHICS</v>
          </cell>
          <cell r="E7076">
            <v>0</v>
          </cell>
          <cell r="F7076">
            <v>0</v>
          </cell>
        </row>
        <row r="7077">
          <cell r="B7077" t="str">
            <v>0806544</v>
          </cell>
          <cell r="C7077" t="str">
            <v>HEART &amp; SOLE INC</v>
          </cell>
          <cell r="E7077">
            <v>0</v>
          </cell>
          <cell r="F7077">
            <v>0</v>
          </cell>
        </row>
        <row r="7078">
          <cell r="B7078" t="str">
            <v>0807001</v>
          </cell>
          <cell r="C7078" t="str">
            <v>NORTH COAST EXCHANGE REGION</v>
          </cell>
          <cell r="E7078">
            <v>10</v>
          </cell>
          <cell r="F7078">
            <v>0.1</v>
          </cell>
        </row>
        <row r="7079">
          <cell r="B7079" t="str">
            <v>0807192</v>
          </cell>
          <cell r="C7079" t="str">
            <v>HARRIS SPORTING GOODS</v>
          </cell>
          <cell r="E7079">
            <v>0</v>
          </cell>
          <cell r="F7079">
            <v>0</v>
          </cell>
        </row>
        <row r="7080">
          <cell r="B7080" t="str">
            <v>0807212</v>
          </cell>
          <cell r="C7080" t="str">
            <v>HURRICANE FOODS INC.</v>
          </cell>
          <cell r="E7080">
            <v>0</v>
          </cell>
          <cell r="F7080">
            <v>0</v>
          </cell>
        </row>
        <row r="7081">
          <cell r="B7081" t="str">
            <v>0807398</v>
          </cell>
          <cell r="C7081" t="str">
            <v>B &amp; H SHOES</v>
          </cell>
          <cell r="E7081">
            <v>0</v>
          </cell>
          <cell r="F7081">
            <v>0</v>
          </cell>
        </row>
        <row r="7082">
          <cell r="B7082" t="str">
            <v>0807729</v>
          </cell>
          <cell r="C7082" t="str">
            <v>HIBBETT SPORTING GOODS</v>
          </cell>
          <cell r="D7082">
            <v>11</v>
          </cell>
          <cell r="E7082">
            <v>0</v>
          </cell>
          <cell r="F7082">
            <v>0.11</v>
          </cell>
        </row>
        <row r="7083">
          <cell r="B7083" t="str">
            <v>0807760</v>
          </cell>
          <cell r="C7083" t="str">
            <v>J E HANGER ORTHOPEDIC GRP   ZZZZZ</v>
          </cell>
          <cell r="E7083">
            <v>0</v>
          </cell>
          <cell r="F7083">
            <v>0</v>
          </cell>
        </row>
        <row r="7084">
          <cell r="B7084" t="str">
            <v>0807792</v>
          </cell>
          <cell r="C7084" t="str">
            <v>JACK'S SHOES</v>
          </cell>
          <cell r="E7084">
            <v>0</v>
          </cell>
          <cell r="F7084">
            <v>0</v>
          </cell>
        </row>
        <row r="7085">
          <cell r="B7085" t="str">
            <v>0807799</v>
          </cell>
          <cell r="C7085" t="str">
            <v>SPORTS SHOE</v>
          </cell>
          <cell r="E7085">
            <v>0</v>
          </cell>
          <cell r="F7085">
            <v>0</v>
          </cell>
        </row>
        <row r="7086">
          <cell r="B7086" t="str">
            <v>0807841</v>
          </cell>
          <cell r="C7086" t="str">
            <v>HOLLANDS SHOES</v>
          </cell>
          <cell r="E7086">
            <v>0</v>
          </cell>
          <cell r="F7086">
            <v>0</v>
          </cell>
        </row>
        <row r="7087">
          <cell r="B7087" t="str">
            <v>0807919</v>
          </cell>
          <cell r="C7087" t="str">
            <v>GILBERT &amp; SON SHOE CO INC</v>
          </cell>
          <cell r="E7087">
            <v>0</v>
          </cell>
          <cell r="F7087">
            <v>0</v>
          </cell>
        </row>
        <row r="7088">
          <cell r="B7088" t="str">
            <v>0808080</v>
          </cell>
          <cell r="C7088" t="str">
            <v>INTERNATIONAL DISCOUNT</v>
          </cell>
          <cell r="E7088">
            <v>0</v>
          </cell>
          <cell r="F7088">
            <v>0</v>
          </cell>
        </row>
        <row r="7089">
          <cell r="B7089" t="str">
            <v>0808299</v>
          </cell>
          <cell r="C7089" t="str">
            <v>KAY'S GIFTS</v>
          </cell>
          <cell r="E7089">
            <v>0</v>
          </cell>
          <cell r="F7089">
            <v>0</v>
          </cell>
        </row>
        <row r="7090">
          <cell r="B7090" t="str">
            <v>0809099</v>
          </cell>
          <cell r="C7090" t="str">
            <v>GOODY'S FAMILY CLOTHING</v>
          </cell>
          <cell r="E7090">
            <v>6</v>
          </cell>
          <cell r="F7090">
            <v>0.06</v>
          </cell>
        </row>
        <row r="7091">
          <cell r="B7091" t="str">
            <v>0809100</v>
          </cell>
          <cell r="C7091" t="str">
            <v>HIGH ENERGY SPORTS INC</v>
          </cell>
          <cell r="E7091">
            <v>0</v>
          </cell>
          <cell r="F7091">
            <v>0</v>
          </cell>
        </row>
        <row r="7092">
          <cell r="B7092" t="str">
            <v>0809298</v>
          </cell>
          <cell r="C7092" t="str">
            <v>JERRY W. LATCH</v>
          </cell>
          <cell r="E7092">
            <v>0</v>
          </cell>
          <cell r="F7092">
            <v>0</v>
          </cell>
        </row>
        <row r="7093">
          <cell r="B7093" t="str">
            <v>0809299</v>
          </cell>
          <cell r="C7093" t="str">
            <v>BOONEVILLE SHOE STORE INC</v>
          </cell>
          <cell r="E7093">
            <v>0</v>
          </cell>
          <cell r="F7093">
            <v>0</v>
          </cell>
        </row>
        <row r="7094">
          <cell r="B7094" t="str">
            <v>0809337</v>
          </cell>
          <cell r="C7094" t="str">
            <v>JACK B SYLVESTER</v>
          </cell>
          <cell r="E7094">
            <v>0</v>
          </cell>
          <cell r="F7094">
            <v>0</v>
          </cell>
        </row>
        <row r="7095">
          <cell r="B7095" t="str">
            <v>0809915</v>
          </cell>
          <cell r="C7095" t="str">
            <v>HOLMES SHOE STORE, INC</v>
          </cell>
          <cell r="E7095">
            <v>0</v>
          </cell>
          <cell r="F7095">
            <v>0</v>
          </cell>
        </row>
        <row r="7096">
          <cell r="B7096" t="str">
            <v>0809916</v>
          </cell>
          <cell r="C7096" t="str">
            <v>HOLMES SHOE STORE INC #2</v>
          </cell>
          <cell r="E7096">
            <v>0</v>
          </cell>
          <cell r="F7096">
            <v>0</v>
          </cell>
        </row>
        <row r="7097">
          <cell r="B7097" t="str">
            <v>0809945</v>
          </cell>
          <cell r="C7097" t="str">
            <v>HIGH RISE SPORTS</v>
          </cell>
          <cell r="E7097">
            <v>0</v>
          </cell>
          <cell r="F7097">
            <v>0</v>
          </cell>
        </row>
        <row r="7098">
          <cell r="B7098" t="str">
            <v>0810013</v>
          </cell>
          <cell r="C7098" t="str">
            <v>HOPKINS SHOES INC</v>
          </cell>
          <cell r="E7098">
            <v>6</v>
          </cell>
          <cell r="F7098">
            <v>0.06</v>
          </cell>
        </row>
        <row r="7099">
          <cell r="B7099" t="str">
            <v>0810015</v>
          </cell>
          <cell r="C7099" t="str">
            <v>HOUSER SHOE INC</v>
          </cell>
          <cell r="E7099">
            <v>0</v>
          </cell>
          <cell r="F7099">
            <v>0</v>
          </cell>
        </row>
        <row r="7100">
          <cell r="B7100" t="str">
            <v>0810023</v>
          </cell>
          <cell r="C7100" t="str">
            <v>HOUSER SHOES, INC</v>
          </cell>
          <cell r="E7100">
            <v>0</v>
          </cell>
          <cell r="F7100">
            <v>0</v>
          </cell>
        </row>
        <row r="7101">
          <cell r="B7101" t="str">
            <v>0810024</v>
          </cell>
          <cell r="C7101" t="str">
            <v>H STADIEM INC</v>
          </cell>
          <cell r="E7101">
            <v>0</v>
          </cell>
          <cell r="F7101">
            <v>0</v>
          </cell>
        </row>
        <row r="7102">
          <cell r="B7102" t="str">
            <v>0810026</v>
          </cell>
          <cell r="C7102" t="str">
            <v>HUB OF RALEIGH LTD</v>
          </cell>
          <cell r="E7102">
            <v>0</v>
          </cell>
          <cell r="F7102">
            <v>0</v>
          </cell>
        </row>
        <row r="7103">
          <cell r="B7103" t="str">
            <v>0810027</v>
          </cell>
          <cell r="C7103" t="str">
            <v>HY STYLE MENSWEAR     ABANDON 5/01</v>
          </cell>
          <cell r="E7103">
            <v>0</v>
          </cell>
          <cell r="F7103">
            <v>0</v>
          </cell>
        </row>
        <row r="7104">
          <cell r="B7104" t="str">
            <v>0810098</v>
          </cell>
          <cell r="C7104" t="str">
            <v>FAITH PROSTHETIC-ORTHOTIC SVCS, INC</v>
          </cell>
          <cell r="E7104">
            <v>0</v>
          </cell>
          <cell r="F7104">
            <v>0</v>
          </cell>
        </row>
        <row r="7105">
          <cell r="B7105" t="str">
            <v>0810108</v>
          </cell>
          <cell r="C7105" t="str">
            <v>WYNLAKES TENNIS SHOP</v>
          </cell>
          <cell r="E7105">
            <v>0</v>
          </cell>
          <cell r="F7105">
            <v>0</v>
          </cell>
        </row>
        <row r="7106">
          <cell r="B7106" t="str">
            <v>0810271</v>
          </cell>
          <cell r="C7106" t="str">
            <v>ISLAND DEVELOPERS, LTD</v>
          </cell>
          <cell r="E7106">
            <v>0</v>
          </cell>
          <cell r="F7106">
            <v>0</v>
          </cell>
        </row>
        <row r="7107">
          <cell r="B7107" t="str">
            <v>0810273</v>
          </cell>
          <cell r="C7107" t="str">
            <v>ISLAND FEET</v>
          </cell>
          <cell r="E7107">
            <v>0</v>
          </cell>
          <cell r="F7107">
            <v>0</v>
          </cell>
        </row>
        <row r="7108">
          <cell r="B7108" t="str">
            <v>0810279</v>
          </cell>
          <cell r="C7108" t="str">
            <v>O T TRANS INC</v>
          </cell>
          <cell r="E7108">
            <v>0</v>
          </cell>
          <cell r="F7108">
            <v>0</v>
          </cell>
        </row>
        <row r="7109">
          <cell r="B7109" t="str">
            <v>0810311</v>
          </cell>
          <cell r="C7109" t="str">
            <v>K R L ENTERPRISES</v>
          </cell>
          <cell r="E7109">
            <v>0</v>
          </cell>
          <cell r="F7109">
            <v>0</v>
          </cell>
        </row>
        <row r="7110">
          <cell r="B7110" t="str">
            <v>0810412</v>
          </cell>
          <cell r="C7110" t="str">
            <v>LENNY'S STRIDE RITE INC</v>
          </cell>
          <cell r="E7110">
            <v>0</v>
          </cell>
          <cell r="F7110">
            <v>0</v>
          </cell>
        </row>
        <row r="7111">
          <cell r="B7111" t="str">
            <v>0810418</v>
          </cell>
          <cell r="C7111" t="str">
            <v>JACKSON ROSS SHOE CORP</v>
          </cell>
          <cell r="E7111">
            <v>0</v>
          </cell>
          <cell r="F7111">
            <v>0</v>
          </cell>
        </row>
        <row r="7112">
          <cell r="B7112" t="str">
            <v>0810510</v>
          </cell>
          <cell r="C7112" t="str">
            <v>NEW BALANCE GREENVILLE</v>
          </cell>
          <cell r="D7112">
            <v>10</v>
          </cell>
          <cell r="E7112">
            <v>0</v>
          </cell>
          <cell r="F7112">
            <v>0.1</v>
          </cell>
        </row>
        <row r="7113">
          <cell r="B7113" t="str">
            <v>0810512</v>
          </cell>
          <cell r="C7113" t="str">
            <v>OFF BROADWAY SHOES INC</v>
          </cell>
          <cell r="D7113">
            <v>9</v>
          </cell>
          <cell r="E7113">
            <v>0</v>
          </cell>
          <cell r="F7113">
            <v>0.09</v>
          </cell>
        </row>
        <row r="7114">
          <cell r="B7114" t="str">
            <v>0810711</v>
          </cell>
          <cell r="C7114" t="str">
            <v>NEW BALANCE COOL SPRINGS</v>
          </cell>
          <cell r="D7114">
            <v>10</v>
          </cell>
          <cell r="E7114">
            <v>0</v>
          </cell>
          <cell r="F7114">
            <v>0.1</v>
          </cell>
        </row>
        <row r="7115">
          <cell r="B7115" t="str">
            <v>0810713</v>
          </cell>
          <cell r="C7115" t="str">
            <v>ALBURY PROPERTIES INC</v>
          </cell>
          <cell r="E7115">
            <v>0</v>
          </cell>
          <cell r="F7115">
            <v>0</v>
          </cell>
        </row>
        <row r="7116">
          <cell r="B7116" t="str">
            <v>0810716</v>
          </cell>
          <cell r="C7116" t="str">
            <v>DONNAMITE SHOES INC</v>
          </cell>
          <cell r="E7116">
            <v>0</v>
          </cell>
          <cell r="F7116">
            <v>0</v>
          </cell>
        </row>
        <row r="7117">
          <cell r="B7117" t="str">
            <v>0810717</v>
          </cell>
          <cell r="C7117" t="str">
            <v>ISLAND ATHLETICS INC</v>
          </cell>
          <cell r="E7117">
            <v>8</v>
          </cell>
          <cell r="F7117">
            <v>0.08</v>
          </cell>
        </row>
        <row r="7118">
          <cell r="B7118" t="str">
            <v>0810719</v>
          </cell>
          <cell r="C7118" t="str">
            <v>ASSA INC</v>
          </cell>
          <cell r="E7118">
            <v>0</v>
          </cell>
          <cell r="F7118">
            <v>0</v>
          </cell>
        </row>
        <row r="7119">
          <cell r="B7119" t="str">
            <v>0810810</v>
          </cell>
          <cell r="C7119" t="str">
            <v>HIGH FIVE SPORTS INC</v>
          </cell>
          <cell r="E7119">
            <v>0</v>
          </cell>
          <cell r="F7119">
            <v>0</v>
          </cell>
        </row>
        <row r="7120">
          <cell r="B7120" t="str">
            <v>0810912</v>
          </cell>
          <cell r="C7120" t="str">
            <v>NEW MOVES INC -elite</v>
          </cell>
          <cell r="E7120">
            <v>8</v>
          </cell>
          <cell r="F7120">
            <v>0.08</v>
          </cell>
        </row>
        <row r="7121">
          <cell r="B7121" t="str">
            <v>0810998</v>
          </cell>
          <cell r="C7121" t="str">
            <v>DAVID'S CLOTHING FOR MEN, INC.</v>
          </cell>
          <cell r="E7121">
            <v>0</v>
          </cell>
          <cell r="F7121">
            <v>0</v>
          </cell>
        </row>
        <row r="7122">
          <cell r="B7122" t="str">
            <v>0811006</v>
          </cell>
          <cell r="C7122" t="str">
            <v>IRA A WATSON</v>
          </cell>
          <cell r="E7122">
            <v>0</v>
          </cell>
          <cell r="F7122">
            <v>0</v>
          </cell>
        </row>
        <row r="7123">
          <cell r="B7123" t="str">
            <v>0811010</v>
          </cell>
          <cell r="C7123" t="str">
            <v>HILL'S SPORTING LIFE</v>
          </cell>
          <cell r="E7123">
            <v>0</v>
          </cell>
          <cell r="F7123">
            <v>0</v>
          </cell>
        </row>
        <row r="7124">
          <cell r="B7124" t="str">
            <v>0811071</v>
          </cell>
          <cell r="C7124" t="str">
            <v>J &amp; J FOOTWEAR, INC</v>
          </cell>
          <cell r="E7124">
            <v>0</v>
          </cell>
          <cell r="F7124">
            <v>0</v>
          </cell>
        </row>
        <row r="7125">
          <cell r="B7125" t="str">
            <v>0811073</v>
          </cell>
          <cell r="C7125" t="str">
            <v>PEDORTHIC LABS OF FLORIDA</v>
          </cell>
          <cell r="E7125">
            <v>0</v>
          </cell>
          <cell r="F7125">
            <v>0</v>
          </cell>
        </row>
        <row r="7126">
          <cell r="B7126" t="str">
            <v>0811100</v>
          </cell>
          <cell r="C7126" t="str">
            <v>4 RUNNERS ONLY -ELITE</v>
          </cell>
          <cell r="E7126">
            <v>0</v>
          </cell>
          <cell r="F7126">
            <v>0</v>
          </cell>
        </row>
        <row r="7127">
          <cell r="B7127" t="str">
            <v>0811119</v>
          </cell>
          <cell r="C7127" t="str">
            <v>KEMARI INC</v>
          </cell>
          <cell r="E7127">
            <v>7</v>
          </cell>
          <cell r="F7127">
            <v>7.0000000000000007E-2</v>
          </cell>
        </row>
        <row r="7128">
          <cell r="B7128" t="str">
            <v>0811120</v>
          </cell>
          <cell r="C7128" t="str">
            <v>GEAR FOR MULTISPORT INC- ELITE</v>
          </cell>
          <cell r="E7128">
            <v>0</v>
          </cell>
          <cell r="F7128">
            <v>0</v>
          </cell>
        </row>
        <row r="7129">
          <cell r="B7129" t="str">
            <v>0811138</v>
          </cell>
          <cell r="C7129" t="str">
            <v>J &amp; J SPORTS, INC</v>
          </cell>
          <cell r="E7129">
            <v>0</v>
          </cell>
          <cell r="F7129">
            <v>0</v>
          </cell>
        </row>
        <row r="7130">
          <cell r="B7130" t="str">
            <v>0811146</v>
          </cell>
          <cell r="C7130" t="str">
            <v>J S MANN'S, INC</v>
          </cell>
          <cell r="E7130">
            <v>0</v>
          </cell>
          <cell r="F7130">
            <v>0</v>
          </cell>
        </row>
        <row r="7131">
          <cell r="B7131" t="str">
            <v>0811219</v>
          </cell>
          <cell r="C7131" t="str">
            <v>UNIVERSAL EXPORT INC</v>
          </cell>
          <cell r="E7131">
            <v>0</v>
          </cell>
          <cell r="F7131">
            <v>0</v>
          </cell>
        </row>
        <row r="7132">
          <cell r="B7132" t="str">
            <v>0811270</v>
          </cell>
          <cell r="C7132" t="str">
            <v>J &amp; K SPORTING GOODS</v>
          </cell>
          <cell r="E7132">
            <v>0</v>
          </cell>
          <cell r="F7132">
            <v>0</v>
          </cell>
        </row>
        <row r="7133">
          <cell r="B7133" t="str">
            <v>0811298</v>
          </cell>
          <cell r="C7133" t="str">
            <v>ALTS MEDICAL, INC.</v>
          </cell>
          <cell r="E7133">
            <v>0</v>
          </cell>
          <cell r="F7133">
            <v>0</v>
          </cell>
        </row>
        <row r="7134">
          <cell r="B7134" t="str">
            <v>0811354</v>
          </cell>
          <cell r="C7134" t="str">
            <v>JAYS DEPT STORE</v>
          </cell>
          <cell r="E7134">
            <v>0</v>
          </cell>
          <cell r="F7134">
            <v>0</v>
          </cell>
        </row>
        <row r="7135">
          <cell r="B7135" t="str">
            <v>0811398</v>
          </cell>
          <cell r="C7135" t="str">
            <v>QUINCY'S WESTERN STORE</v>
          </cell>
          <cell r="E7135">
            <v>0</v>
          </cell>
          <cell r="F7135">
            <v>0</v>
          </cell>
        </row>
        <row r="7136">
          <cell r="B7136" t="str">
            <v>0811399</v>
          </cell>
          <cell r="C7136" t="str">
            <v>ATHLETIC DEPARTMENT INC,THE</v>
          </cell>
          <cell r="E7136">
            <v>7</v>
          </cell>
          <cell r="F7136">
            <v>7.0000000000000007E-2</v>
          </cell>
        </row>
        <row r="7137">
          <cell r="B7137" t="str">
            <v>0811448</v>
          </cell>
          <cell r="C7137" t="str">
            <v>JOHL AND BERGMAN INC</v>
          </cell>
          <cell r="E7137">
            <v>0</v>
          </cell>
          <cell r="F7137">
            <v>0</v>
          </cell>
        </row>
        <row r="7138">
          <cell r="B7138" t="str">
            <v>0811499</v>
          </cell>
          <cell r="C7138" t="str">
            <v>SPORTS FAN, THE</v>
          </cell>
          <cell r="E7138">
            <v>0</v>
          </cell>
          <cell r="F7138">
            <v>0</v>
          </cell>
        </row>
        <row r="7139">
          <cell r="B7139" t="str">
            <v>0811511</v>
          </cell>
          <cell r="C7139" t="str">
            <v>JAFFE SHOE STORES INC</v>
          </cell>
          <cell r="E7139">
            <v>0</v>
          </cell>
          <cell r="F7139">
            <v>0</v>
          </cell>
        </row>
        <row r="7140">
          <cell r="B7140" t="str">
            <v>0811574</v>
          </cell>
          <cell r="C7140" t="str">
            <v>JIM TIERNEY TENNIS</v>
          </cell>
          <cell r="E7140">
            <v>0</v>
          </cell>
          <cell r="F7140">
            <v>0</v>
          </cell>
        </row>
        <row r="7141">
          <cell r="B7141" t="str">
            <v>0811599</v>
          </cell>
          <cell r="C7141" t="str">
            <v>KBLK ENTERPRISES INC</v>
          </cell>
          <cell r="E7141">
            <v>7</v>
          </cell>
          <cell r="F7141">
            <v>7.0000000000000007E-2</v>
          </cell>
        </row>
        <row r="7142">
          <cell r="B7142" t="str">
            <v>0811698</v>
          </cell>
          <cell r="C7142" t="str">
            <v>THE TIGER SPORTS SHOP, INC.</v>
          </cell>
          <cell r="E7142">
            <v>0</v>
          </cell>
          <cell r="F7142">
            <v>0</v>
          </cell>
        </row>
        <row r="7143">
          <cell r="B7143" t="str">
            <v>0811824</v>
          </cell>
          <cell r="C7143" t="str">
            <v>J &amp; D ENTERPRISES</v>
          </cell>
          <cell r="E7143">
            <v>0</v>
          </cell>
          <cell r="F7143">
            <v>0</v>
          </cell>
        </row>
        <row r="7144">
          <cell r="B7144" t="str">
            <v>0811869</v>
          </cell>
          <cell r="C7144" t="str">
            <v>JACKSON'S SHOES</v>
          </cell>
          <cell r="E7144">
            <v>0</v>
          </cell>
          <cell r="F7144">
            <v>0</v>
          </cell>
        </row>
        <row r="7145">
          <cell r="B7145" t="str">
            <v>0811870</v>
          </cell>
          <cell r="C7145" t="str">
            <v>JACKSON'S SHOES</v>
          </cell>
          <cell r="E7145">
            <v>0</v>
          </cell>
          <cell r="F7145">
            <v>0</v>
          </cell>
        </row>
        <row r="7146">
          <cell r="B7146" t="str">
            <v>0811882</v>
          </cell>
          <cell r="C7146" t="str">
            <v>JACKSON'S SHOES    ABANDON 07/01</v>
          </cell>
          <cell r="E7146">
            <v>0</v>
          </cell>
          <cell r="F7146">
            <v>0</v>
          </cell>
        </row>
        <row r="7147">
          <cell r="B7147" t="str">
            <v>0811926</v>
          </cell>
          <cell r="C7147" t="str">
            <v>JAM INC</v>
          </cell>
          <cell r="E7147">
            <v>0</v>
          </cell>
          <cell r="F7147">
            <v>0</v>
          </cell>
        </row>
        <row r="7148">
          <cell r="B7148" t="str">
            <v>0811998</v>
          </cell>
          <cell r="C7148" t="str">
            <v>JENSENS SHOES</v>
          </cell>
          <cell r="E7148">
            <v>8</v>
          </cell>
          <cell r="F7148">
            <v>0.08</v>
          </cell>
        </row>
        <row r="7149">
          <cell r="B7149" t="str">
            <v>0812052</v>
          </cell>
          <cell r="C7149" t="str">
            <v>JAMES H MARTIN SHOES</v>
          </cell>
          <cell r="E7149">
            <v>0</v>
          </cell>
          <cell r="F7149">
            <v>0</v>
          </cell>
        </row>
        <row r="7150">
          <cell r="B7150" t="str">
            <v>0812065</v>
          </cell>
          <cell r="C7150" t="str">
            <v>JEAN PEOPLE INC</v>
          </cell>
          <cell r="E7150">
            <v>0</v>
          </cell>
          <cell r="F7150">
            <v>0</v>
          </cell>
        </row>
        <row r="7151">
          <cell r="B7151" t="str">
            <v>0812072</v>
          </cell>
          <cell r="C7151" t="str">
            <v>JIMMY'S SHOES</v>
          </cell>
          <cell r="E7151">
            <v>0</v>
          </cell>
          <cell r="F7151">
            <v>0</v>
          </cell>
        </row>
        <row r="7152">
          <cell r="B7152" t="str">
            <v>0812122</v>
          </cell>
          <cell r="C7152" t="str">
            <v>JOE ISENBURG SHOES INC</v>
          </cell>
          <cell r="E7152">
            <v>0</v>
          </cell>
          <cell r="F7152">
            <v>0</v>
          </cell>
        </row>
        <row r="7153">
          <cell r="B7153" t="str">
            <v>0812398</v>
          </cell>
          <cell r="C7153" t="str">
            <v>HANGER PROSTHETICS &amp; ORTHOTICS, INC</v>
          </cell>
          <cell r="E7153">
            <v>0</v>
          </cell>
          <cell r="F7153">
            <v>0</v>
          </cell>
        </row>
        <row r="7154">
          <cell r="B7154" t="str">
            <v>0812399</v>
          </cell>
          <cell r="C7154" t="str">
            <v>NEW BALANCE KNOXVILLE</v>
          </cell>
          <cell r="D7154">
            <v>10</v>
          </cell>
          <cell r="E7154">
            <v>0</v>
          </cell>
          <cell r="F7154">
            <v>0.1</v>
          </cell>
        </row>
        <row r="7155">
          <cell r="B7155" t="str">
            <v>0812592</v>
          </cell>
          <cell r="C7155" t="str">
            <v>JOHANNSEN'S, INC</v>
          </cell>
          <cell r="E7155">
            <v>0</v>
          </cell>
          <cell r="F7155">
            <v>0</v>
          </cell>
        </row>
        <row r="7156">
          <cell r="B7156" t="str">
            <v>0812596</v>
          </cell>
          <cell r="C7156" t="str">
            <v>J. R. SPORTS INC</v>
          </cell>
          <cell r="E7156">
            <v>0</v>
          </cell>
          <cell r="F7156">
            <v>0</v>
          </cell>
        </row>
        <row r="7157">
          <cell r="B7157" t="str">
            <v>0812698</v>
          </cell>
          <cell r="C7157" t="str">
            <v>PONTE VEDRA CORPORATION</v>
          </cell>
          <cell r="E7157">
            <v>0</v>
          </cell>
          <cell r="F7157">
            <v>0</v>
          </cell>
        </row>
        <row r="7158">
          <cell r="B7158" t="str">
            <v>0812699</v>
          </cell>
          <cell r="C7158" t="str">
            <v>BIG FOOT INC</v>
          </cell>
          <cell r="E7158">
            <v>7</v>
          </cell>
          <cell r="F7158">
            <v>7.0000000000000007E-2</v>
          </cell>
        </row>
        <row r="7159">
          <cell r="B7159" t="str">
            <v>0812700</v>
          </cell>
          <cell r="C7159" t="str">
            <v>McCOY OUTDOOR CO. INC -ELITE</v>
          </cell>
          <cell r="E7159">
            <v>8</v>
          </cell>
          <cell r="F7159">
            <v>0.08</v>
          </cell>
        </row>
        <row r="7160">
          <cell r="B7160" t="str">
            <v>0812800</v>
          </cell>
          <cell r="C7160" t="str">
            <v>SANDON SPORTS CORP</v>
          </cell>
          <cell r="E7160">
            <v>0</v>
          </cell>
          <cell r="F7160">
            <v>0</v>
          </cell>
        </row>
        <row r="7161">
          <cell r="B7161" t="str">
            <v>0812828</v>
          </cell>
          <cell r="C7161" t="str">
            <v>JOHNNY'S SHOE STORE AND REPAIR</v>
          </cell>
          <cell r="E7161">
            <v>0</v>
          </cell>
          <cell r="F7161">
            <v>0</v>
          </cell>
        </row>
        <row r="7162">
          <cell r="B7162" t="str">
            <v>0812944</v>
          </cell>
          <cell r="C7162" t="str">
            <v>JOSHKA SPORTSWEAR</v>
          </cell>
          <cell r="E7162">
            <v>0</v>
          </cell>
          <cell r="F7162">
            <v>0</v>
          </cell>
        </row>
        <row r="7163">
          <cell r="B7163" t="str">
            <v>0813003</v>
          </cell>
          <cell r="C7163" t="str">
            <v>JONES SHOE CENTER</v>
          </cell>
          <cell r="E7163">
            <v>0</v>
          </cell>
          <cell r="F7163">
            <v>0</v>
          </cell>
        </row>
        <row r="7164">
          <cell r="B7164" t="str">
            <v>0813198</v>
          </cell>
          <cell r="C7164" t="str">
            <v>AUSTIN'S SHOE'S</v>
          </cell>
          <cell r="D7164">
            <v>8</v>
          </cell>
          <cell r="E7164">
            <v>0</v>
          </cell>
          <cell r="F7164">
            <v>0.08</v>
          </cell>
        </row>
        <row r="7165">
          <cell r="B7165" t="str">
            <v>0813199</v>
          </cell>
          <cell r="C7165" t="str">
            <v>ELENA ORIGINALS INC.</v>
          </cell>
          <cell r="E7165">
            <v>0</v>
          </cell>
          <cell r="F7165">
            <v>0</v>
          </cell>
        </row>
        <row r="7166">
          <cell r="B7166" t="str">
            <v>0813509</v>
          </cell>
          <cell r="C7166" t="str">
            <v>JAMES Y MOORE</v>
          </cell>
          <cell r="E7166">
            <v>0</v>
          </cell>
          <cell r="F7166">
            <v>0</v>
          </cell>
        </row>
        <row r="7167">
          <cell r="B7167" t="str">
            <v>0813559</v>
          </cell>
          <cell r="C7167" t="str">
            <v>JUDGE LITTLE CO</v>
          </cell>
          <cell r="E7167">
            <v>0</v>
          </cell>
          <cell r="F7167">
            <v>0</v>
          </cell>
        </row>
        <row r="7168">
          <cell r="B7168" t="str">
            <v>0813566</v>
          </cell>
          <cell r="C7168" t="str">
            <v>JUS' SPORTS</v>
          </cell>
          <cell r="E7168">
            <v>0</v>
          </cell>
          <cell r="F7168">
            <v>0</v>
          </cell>
        </row>
        <row r="7169">
          <cell r="B7169" t="str">
            <v>0813600</v>
          </cell>
          <cell r="C7169" t="str">
            <v>JUDGE LITTLE CO, INC</v>
          </cell>
          <cell r="E7169">
            <v>0</v>
          </cell>
          <cell r="F7169">
            <v>0</v>
          </cell>
        </row>
        <row r="7170">
          <cell r="B7170" t="str">
            <v>0813613</v>
          </cell>
          <cell r="C7170" t="str">
            <v>JUST TENNIS INC</v>
          </cell>
          <cell r="E7170">
            <v>0</v>
          </cell>
          <cell r="F7170">
            <v>0</v>
          </cell>
        </row>
        <row r="7171">
          <cell r="B7171" t="str">
            <v>0813672</v>
          </cell>
          <cell r="C7171" t="str">
            <v>JONES MCGHEE, INC</v>
          </cell>
          <cell r="E7171">
            <v>0</v>
          </cell>
          <cell r="F7171">
            <v>0</v>
          </cell>
        </row>
        <row r="7172">
          <cell r="B7172" t="str">
            <v>0813680</v>
          </cell>
          <cell r="C7172" t="str">
            <v>JUST SPORTS</v>
          </cell>
          <cell r="E7172">
            <v>0</v>
          </cell>
          <cell r="F7172">
            <v>0</v>
          </cell>
        </row>
        <row r="7173">
          <cell r="B7173" t="str">
            <v>0813727</v>
          </cell>
          <cell r="C7173" t="str">
            <v>KHALIL ENTERPRISE INC</v>
          </cell>
          <cell r="E7173">
            <v>0</v>
          </cell>
          <cell r="F7173">
            <v>0</v>
          </cell>
        </row>
        <row r="7174">
          <cell r="B7174" t="str">
            <v>0813729</v>
          </cell>
          <cell r="C7174" t="str">
            <v>MARILYN KATZ TENNIS SHOP</v>
          </cell>
          <cell r="E7174">
            <v>0</v>
          </cell>
          <cell r="F7174">
            <v>0</v>
          </cell>
        </row>
        <row r="7175">
          <cell r="B7175" t="str">
            <v>0813940</v>
          </cell>
          <cell r="C7175" t="str">
            <v>KAYE BROS CORP         DELETED 6/99</v>
          </cell>
          <cell r="E7175">
            <v>0</v>
          </cell>
          <cell r="F7175">
            <v>0</v>
          </cell>
        </row>
        <row r="7176">
          <cell r="B7176" t="str">
            <v>0813942</v>
          </cell>
          <cell r="C7176" t="str">
            <v>KATA CORP</v>
          </cell>
          <cell r="D7176">
            <v>7</v>
          </cell>
          <cell r="E7176">
            <v>0</v>
          </cell>
          <cell r="F7176">
            <v>7.0000000000000007E-2</v>
          </cell>
        </row>
        <row r="7177">
          <cell r="B7177" t="str">
            <v>0813945</v>
          </cell>
          <cell r="C7177" t="str">
            <v>KATA CORPORATION</v>
          </cell>
          <cell r="E7177">
            <v>0</v>
          </cell>
          <cell r="F7177">
            <v>0</v>
          </cell>
        </row>
        <row r="7178">
          <cell r="B7178" t="str">
            <v>0814320</v>
          </cell>
          <cell r="C7178" t="str">
            <v>J.C. HARRIS CO</v>
          </cell>
          <cell r="E7178">
            <v>0</v>
          </cell>
          <cell r="F7178">
            <v>0</v>
          </cell>
        </row>
        <row r="7179">
          <cell r="B7179" t="str">
            <v>0814652</v>
          </cell>
          <cell r="C7179" t="str">
            <v>KEN-TENN SPORTS INC</v>
          </cell>
          <cell r="E7179">
            <v>0</v>
          </cell>
          <cell r="F7179">
            <v>0</v>
          </cell>
        </row>
        <row r="7180">
          <cell r="B7180" t="str">
            <v>0814698</v>
          </cell>
          <cell r="C7180" t="str">
            <v>WARREN'S SHOE STORE</v>
          </cell>
          <cell r="E7180">
            <v>0</v>
          </cell>
          <cell r="F7180">
            <v>0</v>
          </cell>
        </row>
        <row r="7181">
          <cell r="B7181" t="str">
            <v>0814799</v>
          </cell>
          <cell r="C7181" t="str">
            <v>J &amp; S SHOES</v>
          </cell>
          <cell r="E7181">
            <v>0</v>
          </cell>
          <cell r="F7181">
            <v>0</v>
          </cell>
        </row>
        <row r="7182">
          <cell r="B7182" t="str">
            <v>0814825</v>
          </cell>
          <cell r="C7182" t="str">
            <v>KINGSTON PLANTATION MGT SVCS,</v>
          </cell>
          <cell r="E7182">
            <v>0</v>
          </cell>
          <cell r="F7182">
            <v>0</v>
          </cell>
        </row>
        <row r="7183">
          <cell r="B7183" t="str">
            <v>0814906</v>
          </cell>
          <cell r="C7183" t="str">
            <v>KITCHIN'S (BELK 305)</v>
          </cell>
          <cell r="E7183">
            <v>0</v>
          </cell>
          <cell r="F7183">
            <v>0</v>
          </cell>
        </row>
        <row r="7184">
          <cell r="B7184" t="str">
            <v>0814940</v>
          </cell>
          <cell r="C7184" t="str">
            <v>KAUFMAN'S, INC</v>
          </cell>
          <cell r="E7184">
            <v>0</v>
          </cell>
          <cell r="F7184">
            <v>0</v>
          </cell>
        </row>
        <row r="7185">
          <cell r="B7185" t="str">
            <v>0814988</v>
          </cell>
          <cell r="C7185" t="str">
            <v>LA MIRAGE</v>
          </cell>
          <cell r="E7185">
            <v>0</v>
          </cell>
          <cell r="F7185">
            <v>0</v>
          </cell>
        </row>
        <row r="7186">
          <cell r="B7186" t="str">
            <v>0815003</v>
          </cell>
          <cell r="C7186" t="str">
            <v>LITTLE FEET INC</v>
          </cell>
          <cell r="E7186">
            <v>0</v>
          </cell>
          <cell r="F7186">
            <v>0</v>
          </cell>
        </row>
        <row r="7187">
          <cell r="B7187" t="str">
            <v>0815033</v>
          </cell>
          <cell r="C7187" t="str">
            <v>LAKE PLACID MARINE INC</v>
          </cell>
          <cell r="E7187">
            <v>0</v>
          </cell>
          <cell r="F7187">
            <v>0</v>
          </cell>
        </row>
        <row r="7188">
          <cell r="B7188" t="str">
            <v>0815111</v>
          </cell>
          <cell r="C7188" t="str">
            <v>LAROCCA SHOES, INC</v>
          </cell>
          <cell r="E7188">
            <v>8</v>
          </cell>
          <cell r="F7188">
            <v>0.08</v>
          </cell>
        </row>
        <row r="7189">
          <cell r="B7189" t="str">
            <v>0815113</v>
          </cell>
          <cell r="C7189" t="str">
            <v>MIAMI SHOES INC</v>
          </cell>
          <cell r="E7189">
            <v>0</v>
          </cell>
          <cell r="F7189">
            <v>0</v>
          </cell>
        </row>
        <row r="7190">
          <cell r="B7190" t="str">
            <v>0815250</v>
          </cell>
          <cell r="C7190" t="str">
            <v>LARRY'S SHOE STORES, INC</v>
          </cell>
          <cell r="E7190">
            <v>0</v>
          </cell>
          <cell r="F7190">
            <v>0</v>
          </cell>
        </row>
        <row r="7191">
          <cell r="B7191" t="str">
            <v>0815400</v>
          </cell>
          <cell r="C7191" t="str">
            <v>LA EPOCA DEPT STORES INC</v>
          </cell>
          <cell r="E7191">
            <v>0</v>
          </cell>
          <cell r="F7191">
            <v>0</v>
          </cell>
        </row>
        <row r="7192">
          <cell r="B7192" t="str">
            <v>0815450</v>
          </cell>
          <cell r="C7192" t="str">
            <v>L A GENERATIONS, INC</v>
          </cell>
          <cell r="E7192">
            <v>0</v>
          </cell>
          <cell r="F7192">
            <v>0</v>
          </cell>
        </row>
        <row r="7193">
          <cell r="B7193" t="str">
            <v>0815639</v>
          </cell>
          <cell r="C7193" t="str">
            <v>L &amp; S JEANS &amp; SNEAKERS</v>
          </cell>
          <cell r="E7193">
            <v>0</v>
          </cell>
          <cell r="F7193">
            <v>0</v>
          </cell>
        </row>
        <row r="7194">
          <cell r="B7194" t="str">
            <v>0815685</v>
          </cell>
          <cell r="C7194" t="str">
            <v>GRAZIANO SPORTS WORLD</v>
          </cell>
          <cell r="E7194">
            <v>0</v>
          </cell>
          <cell r="F7194">
            <v>0</v>
          </cell>
        </row>
        <row r="7195">
          <cell r="B7195" t="str">
            <v>0815775</v>
          </cell>
          <cell r="C7195" t="str">
            <v>LEBOS SHOE STORE INC.</v>
          </cell>
          <cell r="E7195">
            <v>6</v>
          </cell>
          <cell r="F7195">
            <v>0.06</v>
          </cell>
        </row>
        <row r="7196">
          <cell r="B7196" t="str">
            <v>0815802</v>
          </cell>
          <cell r="C7196" t="str">
            <v>L J O'NEILL SHOE COMPANY</v>
          </cell>
          <cell r="E7196">
            <v>0</v>
          </cell>
          <cell r="F7196">
            <v>0</v>
          </cell>
        </row>
        <row r="7197">
          <cell r="B7197" t="str">
            <v>0815806</v>
          </cell>
          <cell r="C7197" t="str">
            <v>LAMAR LEWIS CO</v>
          </cell>
          <cell r="E7197">
            <v>6</v>
          </cell>
          <cell r="F7197">
            <v>0.06</v>
          </cell>
        </row>
        <row r="7198">
          <cell r="B7198" t="str">
            <v>0815818</v>
          </cell>
          <cell r="C7198" t="str">
            <v>LEC-LAR WINGS OF MN</v>
          </cell>
          <cell r="E7198">
            <v>0</v>
          </cell>
          <cell r="F7198">
            <v>0</v>
          </cell>
        </row>
        <row r="7199">
          <cell r="B7199" t="str">
            <v>0815850</v>
          </cell>
          <cell r="C7199" t="str">
            <v>LEE'S SHOES</v>
          </cell>
          <cell r="E7199">
            <v>0</v>
          </cell>
          <cell r="F7199">
            <v>0</v>
          </cell>
        </row>
        <row r="7200">
          <cell r="B7200" t="str">
            <v>0815861</v>
          </cell>
          <cell r="C7200" t="str">
            <v>LETTERMEN              DELETED 6/99</v>
          </cell>
          <cell r="E7200">
            <v>0</v>
          </cell>
          <cell r="F7200">
            <v>0</v>
          </cell>
        </row>
        <row r="7201">
          <cell r="B7201" t="str">
            <v>0815901</v>
          </cell>
          <cell r="C7201" t="str">
            <v>LIZA DANIELLE INC</v>
          </cell>
          <cell r="E7201">
            <v>0</v>
          </cell>
          <cell r="F7201">
            <v>0</v>
          </cell>
        </row>
        <row r="7202">
          <cell r="B7202" t="str">
            <v>0815909</v>
          </cell>
          <cell r="C7202" t="str">
            <v>L &amp; H SPORTS INC</v>
          </cell>
          <cell r="E7202">
            <v>0</v>
          </cell>
          <cell r="F7202">
            <v>0</v>
          </cell>
        </row>
        <row r="7203">
          <cell r="B7203" t="str">
            <v>0815911</v>
          </cell>
          <cell r="C7203" t="str">
            <v>LEATHERY INC</v>
          </cell>
          <cell r="E7203">
            <v>0</v>
          </cell>
          <cell r="F7203">
            <v>0</v>
          </cell>
        </row>
        <row r="7204">
          <cell r="B7204" t="str">
            <v>0815922</v>
          </cell>
          <cell r="C7204" t="str">
            <v>HUNTS SHOES INC</v>
          </cell>
          <cell r="E7204">
            <v>0</v>
          </cell>
          <cell r="F7204">
            <v>0</v>
          </cell>
        </row>
        <row r="7205">
          <cell r="B7205" t="str">
            <v>0815925</v>
          </cell>
          <cell r="C7205" t="str">
            <v>KING JAMES INC</v>
          </cell>
          <cell r="E7205">
            <v>0</v>
          </cell>
          <cell r="F7205">
            <v>0</v>
          </cell>
        </row>
        <row r="7206">
          <cell r="B7206" t="str">
            <v>0815978</v>
          </cell>
          <cell r="C7206" t="str">
            <v>RACK ROOM SHOES INC</v>
          </cell>
          <cell r="D7206">
            <v>9</v>
          </cell>
          <cell r="E7206">
            <v>0</v>
          </cell>
          <cell r="F7206">
            <v>0.09</v>
          </cell>
        </row>
        <row r="7207">
          <cell r="B7207" t="str">
            <v>0816007</v>
          </cell>
          <cell r="C7207" t="str">
            <v>LEISURE SPORTS</v>
          </cell>
          <cell r="E7207">
            <v>0</v>
          </cell>
          <cell r="F7207">
            <v>0</v>
          </cell>
        </row>
        <row r="7208">
          <cell r="B7208" t="str">
            <v>0816106</v>
          </cell>
          <cell r="C7208" t="str">
            <v>LEE'S SPORTS &amp; LEISURE</v>
          </cell>
          <cell r="E7208">
            <v>0</v>
          </cell>
          <cell r="F7208">
            <v>0</v>
          </cell>
        </row>
        <row r="7209">
          <cell r="B7209" t="str">
            <v>0816119</v>
          </cell>
          <cell r="C7209" t="str">
            <v>LEVERETT SHOES INC</v>
          </cell>
          <cell r="E7209">
            <v>8</v>
          </cell>
          <cell r="F7209">
            <v>0.08</v>
          </cell>
        </row>
        <row r="7210">
          <cell r="B7210" t="str">
            <v>0816207</v>
          </cell>
          <cell r="C7210" t="str">
            <v>LIPSITZ SHOES</v>
          </cell>
          <cell r="E7210">
            <v>8</v>
          </cell>
          <cell r="F7210">
            <v>0.08</v>
          </cell>
        </row>
        <row r="7211">
          <cell r="B7211" t="str">
            <v>0816214</v>
          </cell>
          <cell r="C7211" t="str">
            <v>LOGOS</v>
          </cell>
          <cell r="E7211">
            <v>0</v>
          </cell>
          <cell r="F7211">
            <v>0</v>
          </cell>
        </row>
        <row r="7212">
          <cell r="B7212" t="str">
            <v>0816264</v>
          </cell>
          <cell r="C7212" t="str">
            <v>ATHLETE'S LOCKER</v>
          </cell>
          <cell r="E7212">
            <v>0</v>
          </cell>
          <cell r="F7212">
            <v>0</v>
          </cell>
        </row>
        <row r="7213">
          <cell r="B7213" t="str">
            <v>0816270</v>
          </cell>
          <cell r="C7213" t="str">
            <v>LOB &amp; VOLLEY</v>
          </cell>
          <cell r="E7213">
            <v>0</v>
          </cell>
          <cell r="F7213">
            <v>0</v>
          </cell>
        </row>
        <row r="7214">
          <cell r="B7214" t="str">
            <v>0816326</v>
          </cell>
          <cell r="C7214" t="str">
            <v>MCLELLAND SHOES INC</v>
          </cell>
          <cell r="E7214">
            <v>8</v>
          </cell>
          <cell r="F7214">
            <v>0.08</v>
          </cell>
        </row>
        <row r="7215">
          <cell r="B7215" t="str">
            <v>0816430</v>
          </cell>
          <cell r="C7215" t="str">
            <v>MIN MAT ENTERPRISES</v>
          </cell>
          <cell r="E7215">
            <v>0</v>
          </cell>
          <cell r="F7215">
            <v>0</v>
          </cell>
        </row>
        <row r="7216">
          <cell r="B7216" t="str">
            <v>0816515</v>
          </cell>
          <cell r="C7216" t="str">
            <v>DIVERSIFIED QUALITY MANAGEMENT</v>
          </cell>
          <cell r="E7216">
            <v>0</v>
          </cell>
          <cell r="F7216">
            <v>0</v>
          </cell>
        </row>
        <row r="7217">
          <cell r="B7217" t="str">
            <v>0816999</v>
          </cell>
          <cell r="C7217" t="str">
            <v>LOCKEROOM/UNIVERSAL SPORTS</v>
          </cell>
          <cell r="E7217">
            <v>0</v>
          </cell>
          <cell r="F7217">
            <v>0</v>
          </cell>
        </row>
        <row r="7218">
          <cell r="B7218" t="str">
            <v>0817000</v>
          </cell>
          <cell r="C7218" t="str">
            <v>THE LODGE</v>
          </cell>
          <cell r="E7218">
            <v>0</v>
          </cell>
          <cell r="F7218">
            <v>0</v>
          </cell>
        </row>
        <row r="7219">
          <cell r="B7219" t="str">
            <v>0817260</v>
          </cell>
          <cell r="C7219" t="str">
            <v>LOCO MOTION</v>
          </cell>
          <cell r="E7219">
            <v>0</v>
          </cell>
          <cell r="F7219">
            <v>0</v>
          </cell>
        </row>
        <row r="7220">
          <cell r="B7220" t="str">
            <v>0817511</v>
          </cell>
          <cell r="C7220" t="str">
            <v>LOFTON'S DEPT STORE</v>
          </cell>
          <cell r="E7220">
            <v>0</v>
          </cell>
          <cell r="F7220">
            <v>0</v>
          </cell>
        </row>
        <row r="7221">
          <cell r="B7221" t="str">
            <v>0817851</v>
          </cell>
          <cell r="C7221" t="str">
            <v>LONNIE'S SPORTING GOODS</v>
          </cell>
          <cell r="E7221">
            <v>0</v>
          </cell>
          <cell r="F7221">
            <v>0</v>
          </cell>
        </row>
        <row r="7222">
          <cell r="B7222" t="str">
            <v>0817859</v>
          </cell>
          <cell r="C7222" t="str">
            <v>LON'S SPORTSWORLD</v>
          </cell>
          <cell r="E7222">
            <v>0</v>
          </cell>
          <cell r="F7222">
            <v>0</v>
          </cell>
        </row>
        <row r="7223">
          <cell r="B7223" t="str">
            <v>0818133</v>
          </cell>
          <cell r="C7223" t="str">
            <v>LUKE'S CORNER</v>
          </cell>
          <cell r="E7223">
            <v>0</v>
          </cell>
          <cell r="F7223">
            <v>0</v>
          </cell>
        </row>
        <row r="7224">
          <cell r="B7224" t="str">
            <v>0818147</v>
          </cell>
          <cell r="C7224" t="str">
            <v>M &amp; R IMPORTS</v>
          </cell>
          <cell r="E7224">
            <v>0</v>
          </cell>
          <cell r="F7224">
            <v>0</v>
          </cell>
        </row>
        <row r="7225">
          <cell r="B7225" t="str">
            <v>0818227</v>
          </cell>
          <cell r="C7225" t="str">
            <v>M DUMAS &amp; SONS, INC</v>
          </cell>
          <cell r="E7225">
            <v>0</v>
          </cell>
          <cell r="F7225">
            <v>0</v>
          </cell>
        </row>
        <row r="7226">
          <cell r="B7226" t="str">
            <v>0818410</v>
          </cell>
          <cell r="C7226" t="str">
            <v>MANSOUR'S INC</v>
          </cell>
          <cell r="E7226">
            <v>0</v>
          </cell>
          <cell r="F7226">
            <v>0</v>
          </cell>
        </row>
        <row r="7227">
          <cell r="B7227" t="str">
            <v>0818456</v>
          </cell>
          <cell r="C7227" t="str">
            <v>MAXWELL'S STORES INC</v>
          </cell>
          <cell r="E7227">
            <v>0</v>
          </cell>
          <cell r="F7227">
            <v>0</v>
          </cell>
        </row>
        <row r="7228">
          <cell r="B7228" t="str">
            <v>0818672</v>
          </cell>
          <cell r="C7228" t="str">
            <v>M.A.D. SPORTS</v>
          </cell>
          <cell r="E7228">
            <v>0</v>
          </cell>
          <cell r="F7228">
            <v>0</v>
          </cell>
        </row>
        <row r="7229">
          <cell r="B7229" t="str">
            <v>0818693</v>
          </cell>
          <cell r="C7229" t="str">
            <v>LOTTIE'S NAME BRAND DISCOUNT</v>
          </cell>
          <cell r="E7229">
            <v>0</v>
          </cell>
          <cell r="F7229">
            <v>0</v>
          </cell>
        </row>
        <row r="7230">
          <cell r="B7230" t="str">
            <v>0818828</v>
          </cell>
          <cell r="C7230" t="str">
            <v>MIAMI BIG &amp; TALL      deleted 9/99</v>
          </cell>
          <cell r="E7230">
            <v>0</v>
          </cell>
          <cell r="F7230">
            <v>0</v>
          </cell>
        </row>
        <row r="7231">
          <cell r="B7231" t="str">
            <v>0819018</v>
          </cell>
          <cell r="C7231" t="str">
            <v>MC LENDON ATHLETIC CENTER- elite</v>
          </cell>
          <cell r="E7231">
            <v>8</v>
          </cell>
          <cell r="F7231">
            <v>0.08</v>
          </cell>
        </row>
        <row r="7232">
          <cell r="B7232" t="str">
            <v>0819212</v>
          </cell>
          <cell r="C7232" t="str">
            <v>MC MAHAN SHOES</v>
          </cell>
          <cell r="E7232">
            <v>8</v>
          </cell>
          <cell r="F7232">
            <v>0.08</v>
          </cell>
        </row>
        <row r="7233">
          <cell r="B7233" t="str">
            <v>0819237</v>
          </cell>
          <cell r="C7233" t="str">
            <v>MCMAHAN SHOES, INC</v>
          </cell>
          <cell r="E7233">
            <v>8</v>
          </cell>
          <cell r="F7233">
            <v>0.08</v>
          </cell>
        </row>
        <row r="7234">
          <cell r="B7234" t="str">
            <v>0819402</v>
          </cell>
          <cell r="C7234" t="str">
            <v>M HATS INC          delete</v>
          </cell>
          <cell r="E7234">
            <v>0</v>
          </cell>
          <cell r="F7234">
            <v>0</v>
          </cell>
        </row>
        <row r="7235">
          <cell r="B7235" t="str">
            <v>0819462</v>
          </cell>
          <cell r="C7235" t="str">
            <v>MAGEN ENTERPRISES</v>
          </cell>
          <cell r="E7235">
            <v>0</v>
          </cell>
          <cell r="F7235">
            <v>0</v>
          </cell>
        </row>
        <row r="7236">
          <cell r="B7236" t="str">
            <v>0819573</v>
          </cell>
          <cell r="C7236" t="str">
            <v>MAHONEY'S SPTMS PARADISE</v>
          </cell>
          <cell r="E7236">
            <v>0</v>
          </cell>
          <cell r="F7236">
            <v>0</v>
          </cell>
        </row>
        <row r="7237">
          <cell r="B7237" t="str">
            <v>0819617</v>
          </cell>
          <cell r="C7237" t="str">
            <v>LEO EVANS INC</v>
          </cell>
          <cell r="E7237">
            <v>0</v>
          </cell>
          <cell r="F7237">
            <v>0</v>
          </cell>
        </row>
        <row r="7238">
          <cell r="B7238" t="str">
            <v>0819972</v>
          </cell>
          <cell r="C7238" t="str">
            <v>SAVE YOUR SOLE INC</v>
          </cell>
          <cell r="E7238">
            <v>0</v>
          </cell>
          <cell r="F7238">
            <v>0</v>
          </cell>
        </row>
        <row r="7239">
          <cell r="B7239" t="str">
            <v>0820100</v>
          </cell>
          <cell r="C7239" t="str">
            <v>NEW BALANCE D.C.</v>
          </cell>
          <cell r="D7239">
            <v>10</v>
          </cell>
          <cell r="E7239">
            <v>0</v>
          </cell>
          <cell r="F7239">
            <v>0.1</v>
          </cell>
        </row>
        <row r="7240">
          <cell r="B7240" t="str">
            <v>0820172</v>
          </cell>
          <cell r="C7240" t="str">
            <v>MAST GENERAL STORE</v>
          </cell>
          <cell r="D7240">
            <v>6</v>
          </cell>
          <cell r="E7240">
            <v>0</v>
          </cell>
          <cell r="F7240">
            <v>0.06</v>
          </cell>
        </row>
        <row r="7241">
          <cell r="B7241" t="str">
            <v>0820180</v>
          </cell>
          <cell r="C7241" t="str">
            <v>M W R 0220</v>
          </cell>
          <cell r="E7241">
            <v>10</v>
          </cell>
          <cell r="F7241">
            <v>0.1</v>
          </cell>
        </row>
        <row r="7242">
          <cell r="B7242" t="str">
            <v>0820210</v>
          </cell>
          <cell r="C7242" t="str">
            <v>MARINE CORP EXCHANGE</v>
          </cell>
          <cell r="D7242">
            <v>10</v>
          </cell>
          <cell r="E7242">
            <v>0</v>
          </cell>
          <cell r="F7242">
            <v>0.1</v>
          </cell>
        </row>
        <row r="7243">
          <cell r="B7243" t="str">
            <v>0820237</v>
          </cell>
          <cell r="C7243" t="str">
            <v>MCCS  0160</v>
          </cell>
          <cell r="D7243">
            <v>10</v>
          </cell>
          <cell r="E7243">
            <v>0</v>
          </cell>
          <cell r="F7243">
            <v>0.1</v>
          </cell>
        </row>
        <row r="7244">
          <cell r="B7244" t="str">
            <v>0820253</v>
          </cell>
          <cell r="C7244" t="str">
            <v>M W R 0190</v>
          </cell>
          <cell r="E7244">
            <v>10</v>
          </cell>
          <cell r="F7244">
            <v>0.1</v>
          </cell>
        </row>
        <row r="7245">
          <cell r="B7245" t="str">
            <v>0820316</v>
          </cell>
          <cell r="C7245" t="str">
            <v>MARTIN GOLF &amp; TENNIS</v>
          </cell>
          <cell r="E7245">
            <v>0</v>
          </cell>
          <cell r="F7245">
            <v>0</v>
          </cell>
        </row>
        <row r="7246">
          <cell r="B7246" t="str">
            <v>0820412</v>
          </cell>
          <cell r="C7246" t="str">
            <v>SHOE-IN INC</v>
          </cell>
          <cell r="E7246">
            <v>0</v>
          </cell>
          <cell r="F7246">
            <v>0</v>
          </cell>
        </row>
        <row r="7247">
          <cell r="B7247" t="str">
            <v>0820461</v>
          </cell>
          <cell r="C7247" t="str">
            <v>PLAX, INC.</v>
          </cell>
          <cell r="E7247">
            <v>0</v>
          </cell>
          <cell r="F7247">
            <v>0</v>
          </cell>
        </row>
        <row r="7248">
          <cell r="B7248" t="str">
            <v>0820470</v>
          </cell>
          <cell r="C7248" t="str">
            <v>SHERIDAN SPORTS INC</v>
          </cell>
          <cell r="E7248">
            <v>0</v>
          </cell>
          <cell r="F7248">
            <v>0</v>
          </cell>
        </row>
        <row r="7249">
          <cell r="B7249" t="str">
            <v>0820544</v>
          </cell>
          <cell r="C7249" t="str">
            <v>MCLEOD HEALTH &amp; FITNESS CTR</v>
          </cell>
          <cell r="E7249">
            <v>0</v>
          </cell>
          <cell r="F7249">
            <v>0</v>
          </cell>
        </row>
        <row r="7250">
          <cell r="B7250" t="str">
            <v>0820653</v>
          </cell>
          <cell r="C7250" t="str">
            <v>MARTINS SOUTHERN UNIFORMS</v>
          </cell>
          <cell r="E7250">
            <v>0</v>
          </cell>
          <cell r="F7250">
            <v>0</v>
          </cell>
        </row>
        <row r="7251">
          <cell r="B7251" t="str">
            <v>0820806</v>
          </cell>
          <cell r="C7251" t="str">
            <v>NEW BALANCE CHARLOTTE II</v>
          </cell>
          <cell r="D7251">
            <v>10</v>
          </cell>
          <cell r="E7251">
            <v>0</v>
          </cell>
          <cell r="F7251">
            <v>0.1</v>
          </cell>
        </row>
        <row r="7252">
          <cell r="B7252" t="str">
            <v>0820820</v>
          </cell>
          <cell r="C7252" t="str">
            <v>M W R 0260</v>
          </cell>
          <cell r="E7252">
            <v>10</v>
          </cell>
          <cell r="F7252">
            <v>0.1</v>
          </cell>
        </row>
        <row r="7253">
          <cell r="B7253" t="str">
            <v>0820900</v>
          </cell>
          <cell r="C7253" t="str">
            <v>FLEET FEET DULUTH -ELITE</v>
          </cell>
          <cell r="E7253">
            <v>8</v>
          </cell>
          <cell r="F7253">
            <v>0.08</v>
          </cell>
        </row>
        <row r="7254">
          <cell r="B7254" t="str">
            <v>0820917</v>
          </cell>
          <cell r="C7254" t="str">
            <v>T.G.H. INC</v>
          </cell>
          <cell r="E7254">
            <v>0</v>
          </cell>
          <cell r="F7254">
            <v>0</v>
          </cell>
        </row>
        <row r="7255">
          <cell r="B7255" t="str">
            <v>0820971</v>
          </cell>
          <cell r="C7255" t="str">
            <v>MEMPHIS ORTHOPEDIC</v>
          </cell>
          <cell r="E7255">
            <v>0</v>
          </cell>
          <cell r="F7255">
            <v>0</v>
          </cell>
        </row>
        <row r="7256">
          <cell r="B7256" t="str">
            <v>0821004</v>
          </cell>
          <cell r="C7256" t="str">
            <v>KOPLON SHOES</v>
          </cell>
          <cell r="E7256">
            <v>0</v>
          </cell>
          <cell r="F7256">
            <v>0</v>
          </cell>
        </row>
        <row r="7257">
          <cell r="B7257" t="str">
            <v>0821011</v>
          </cell>
          <cell r="C7257" t="str">
            <v>NEW BALANCE MYRTLE BEACH INC</v>
          </cell>
          <cell r="D7257">
            <v>10</v>
          </cell>
          <cell r="E7257">
            <v>0</v>
          </cell>
          <cell r="F7257">
            <v>0.1</v>
          </cell>
        </row>
        <row r="7258">
          <cell r="B7258" t="str">
            <v>0821019</v>
          </cell>
          <cell r="C7258" t="str">
            <v>FOOTFIT INC</v>
          </cell>
          <cell r="E7258">
            <v>8</v>
          </cell>
          <cell r="F7258">
            <v>0.08</v>
          </cell>
        </row>
        <row r="7259">
          <cell r="B7259" t="str">
            <v>0821074</v>
          </cell>
          <cell r="C7259" t="str">
            <v>MILLER'S SPORT       delete 2/01</v>
          </cell>
          <cell r="E7259">
            <v>0</v>
          </cell>
          <cell r="F7259">
            <v>0</v>
          </cell>
        </row>
        <row r="7260">
          <cell r="B7260" t="str">
            <v>0821097</v>
          </cell>
          <cell r="C7260" t="str">
            <v>MARATHON SPORTS INC -ELITE</v>
          </cell>
          <cell r="E7260">
            <v>8</v>
          </cell>
          <cell r="F7260">
            <v>0.08</v>
          </cell>
        </row>
        <row r="7261">
          <cell r="B7261" t="str">
            <v>0821107</v>
          </cell>
          <cell r="C7261" t="str">
            <v>MORRIS HARWELL &amp; SON</v>
          </cell>
          <cell r="E7261">
            <v>0</v>
          </cell>
          <cell r="F7261">
            <v>0</v>
          </cell>
        </row>
        <row r="7262">
          <cell r="B7262" t="str">
            <v>0821121</v>
          </cell>
          <cell r="C7262" t="str">
            <v>MEMPHIS ORTHOPEDIC INC   ZZZZ</v>
          </cell>
          <cell r="E7262">
            <v>0</v>
          </cell>
          <cell r="F7262">
            <v>0</v>
          </cell>
        </row>
        <row r="7263">
          <cell r="B7263" t="str">
            <v>0821274</v>
          </cell>
          <cell r="C7263" t="str">
            <v>MERRITT DEPT STORE INC</v>
          </cell>
          <cell r="E7263">
            <v>0</v>
          </cell>
          <cell r="F7263">
            <v>0</v>
          </cell>
        </row>
        <row r="7264">
          <cell r="B7264" t="str">
            <v>0821292</v>
          </cell>
          <cell r="C7264" t="str">
            <v>MCMAHAN SHOES INC</v>
          </cell>
          <cell r="E7264">
            <v>8</v>
          </cell>
          <cell r="F7264">
            <v>0.08</v>
          </cell>
        </row>
        <row r="7265">
          <cell r="B7265" t="str">
            <v>0821293</v>
          </cell>
          <cell r="C7265" t="str">
            <v>MCMAHAN SHOES INC</v>
          </cell>
          <cell r="E7265">
            <v>0</v>
          </cell>
          <cell r="F7265">
            <v>0</v>
          </cell>
        </row>
        <row r="7266">
          <cell r="B7266" t="str">
            <v>0821298</v>
          </cell>
          <cell r="C7266" t="str">
            <v>FLEET FEET SPORTS         . -ELITE</v>
          </cell>
          <cell r="E7266">
            <v>8</v>
          </cell>
          <cell r="F7266">
            <v>0.08</v>
          </cell>
        </row>
        <row r="7267">
          <cell r="B7267" t="str">
            <v>0821304</v>
          </cell>
          <cell r="C7267" t="str">
            <v>NEWTON SHOES OF CLEMSON</v>
          </cell>
          <cell r="E7267">
            <v>8</v>
          </cell>
          <cell r="F7267">
            <v>0.08</v>
          </cell>
        </row>
        <row r="7268">
          <cell r="B7268" t="str">
            <v>0821398</v>
          </cell>
          <cell r="C7268" t="str">
            <v>ALL STAR SPORTS</v>
          </cell>
          <cell r="E7268">
            <v>0</v>
          </cell>
          <cell r="F7268">
            <v>0</v>
          </cell>
        </row>
        <row r="7269">
          <cell r="B7269" t="str">
            <v>0821599</v>
          </cell>
          <cell r="C7269" t="str">
            <v>NEW BALANCE TAMPA</v>
          </cell>
          <cell r="E7269">
            <v>10</v>
          </cell>
          <cell r="F7269">
            <v>0.1</v>
          </cell>
        </row>
        <row r="7270">
          <cell r="B7270" t="str">
            <v>0821599</v>
          </cell>
          <cell r="C7270" t="str">
            <v>NEW BALANCE TAMPA</v>
          </cell>
          <cell r="D7270">
            <v>10</v>
          </cell>
          <cell r="E7270">
            <v>0</v>
          </cell>
          <cell r="F7270">
            <v>0.1</v>
          </cell>
        </row>
        <row r="7271">
          <cell r="B7271" t="str">
            <v>0821600</v>
          </cell>
          <cell r="C7271" t="str">
            <v>MEMPHIS ATHLETIC SUPPLY</v>
          </cell>
          <cell r="E7271">
            <v>0</v>
          </cell>
          <cell r="F7271">
            <v>0</v>
          </cell>
        </row>
        <row r="7272">
          <cell r="B7272" t="str">
            <v>0821601</v>
          </cell>
          <cell r="C7272" t="str">
            <v>NEW BALANCE WEST SHORE</v>
          </cell>
          <cell r="D7272">
            <v>10</v>
          </cell>
          <cell r="E7272">
            <v>0</v>
          </cell>
          <cell r="F7272">
            <v>0.1</v>
          </cell>
        </row>
        <row r="7273">
          <cell r="B7273" t="str">
            <v>0821632</v>
          </cell>
          <cell r="C7273" t="str">
            <v>RACQUET CLUB OF MEMPHIS</v>
          </cell>
          <cell r="E7273">
            <v>0</v>
          </cell>
          <cell r="F7273">
            <v>0</v>
          </cell>
        </row>
        <row r="7274">
          <cell r="B7274" t="str">
            <v>0821699</v>
          </cell>
          <cell r="C7274" t="str">
            <v>HEAD OVER HEELS, LLC.</v>
          </cell>
          <cell r="E7274">
            <v>0</v>
          </cell>
          <cell r="F7274">
            <v>0</v>
          </cell>
        </row>
        <row r="7275">
          <cell r="B7275" t="str">
            <v>0821818</v>
          </cell>
          <cell r="C7275" t="str">
            <v>SPINDLE TREE RACQUET CLUB</v>
          </cell>
          <cell r="E7275">
            <v>0</v>
          </cell>
          <cell r="F7275">
            <v>0</v>
          </cell>
        </row>
        <row r="7276">
          <cell r="B7276" t="str">
            <v>0821896</v>
          </cell>
          <cell r="C7276" t="str">
            <v>MIAMI INT SPTG GDS</v>
          </cell>
          <cell r="E7276">
            <v>0</v>
          </cell>
          <cell r="F7276">
            <v>0</v>
          </cell>
        </row>
        <row r="7277">
          <cell r="B7277" t="str">
            <v>0821898</v>
          </cell>
          <cell r="C7277" t="str">
            <v>FAMILY SHOE STORE INC.</v>
          </cell>
          <cell r="E7277">
            <v>0</v>
          </cell>
          <cell r="F7277">
            <v>0</v>
          </cell>
        </row>
        <row r="7278">
          <cell r="B7278" t="str">
            <v>0821932</v>
          </cell>
          <cell r="C7278" t="str">
            <v>MICHAEL S FELTMAN</v>
          </cell>
          <cell r="E7278">
            <v>0</v>
          </cell>
          <cell r="F7278">
            <v>0</v>
          </cell>
        </row>
        <row r="7279">
          <cell r="B7279" t="str">
            <v>0821998</v>
          </cell>
          <cell r="C7279" t="str">
            <v>JUS' SPORTS INC</v>
          </cell>
          <cell r="E7279">
            <v>0</v>
          </cell>
          <cell r="F7279">
            <v>0</v>
          </cell>
        </row>
        <row r="7280">
          <cell r="B7280" t="str">
            <v>0822035</v>
          </cell>
          <cell r="C7280" t="str">
            <v>MIAMI LAKES SPRTG GOODS</v>
          </cell>
          <cell r="E7280">
            <v>0</v>
          </cell>
          <cell r="F7280">
            <v>0</v>
          </cell>
        </row>
        <row r="7281">
          <cell r="B7281" t="str">
            <v>0822300</v>
          </cell>
          <cell r="C7281" t="str">
            <v>MISHEEN ENT INC</v>
          </cell>
          <cell r="E7281">
            <v>0</v>
          </cell>
          <cell r="F7281">
            <v>0</v>
          </cell>
        </row>
        <row r="7282">
          <cell r="B7282" t="str">
            <v>0822398</v>
          </cell>
          <cell r="C7282" t="str">
            <v>FROM THE SOLE INC</v>
          </cell>
          <cell r="E7282">
            <v>0</v>
          </cell>
          <cell r="F7282">
            <v>0</v>
          </cell>
        </row>
        <row r="7283">
          <cell r="B7283" t="str">
            <v>0822523</v>
          </cell>
          <cell r="C7283" t="str">
            <v>MIAMI TENNIS SPORT</v>
          </cell>
          <cell r="E7283">
            <v>0</v>
          </cell>
          <cell r="F7283">
            <v>0</v>
          </cell>
        </row>
        <row r="7284">
          <cell r="B7284" t="str">
            <v>0822698</v>
          </cell>
          <cell r="C7284" t="str">
            <v>LEACOCK SHOE STORE</v>
          </cell>
          <cell r="E7284">
            <v>0</v>
          </cell>
          <cell r="F7284">
            <v>0</v>
          </cell>
        </row>
        <row r="7285">
          <cell r="B7285" t="str">
            <v>0823070</v>
          </cell>
          <cell r="C7285" t="str">
            <v>Y M B LLC</v>
          </cell>
          <cell r="E7285">
            <v>0</v>
          </cell>
          <cell r="F7285">
            <v>0</v>
          </cell>
        </row>
        <row r="7286">
          <cell r="B7286" t="str">
            <v>0823090</v>
          </cell>
          <cell r="C7286" t="str">
            <v>MIDWAY SPORTING GOODS</v>
          </cell>
          <cell r="E7286">
            <v>0</v>
          </cell>
          <cell r="F7286">
            <v>0</v>
          </cell>
        </row>
        <row r="7287">
          <cell r="B7287" t="str">
            <v>0823117</v>
          </cell>
          <cell r="C7287" t="str">
            <v>xxxxxxxxxxxxxxxxxxxxxxxx</v>
          </cell>
          <cell r="E7287">
            <v>0</v>
          </cell>
          <cell r="F7287">
            <v>0</v>
          </cell>
        </row>
        <row r="7288">
          <cell r="B7288" t="str">
            <v>0823167</v>
          </cell>
          <cell r="C7288" t="str">
            <v>FRED'S TENNIS CLASSICS</v>
          </cell>
          <cell r="E7288">
            <v>0</v>
          </cell>
          <cell r="F7288">
            <v>0</v>
          </cell>
        </row>
        <row r="7289">
          <cell r="B7289" t="str">
            <v>0823481</v>
          </cell>
          <cell r="C7289" t="str">
            <v>MISSISSIPPI ATH INC</v>
          </cell>
          <cell r="E7289">
            <v>0</v>
          </cell>
          <cell r="F7289">
            <v>0</v>
          </cell>
        </row>
        <row r="7290">
          <cell r="B7290" t="str">
            <v>0823487</v>
          </cell>
          <cell r="C7290" t="str">
            <v>MISSISSIPPI METHODIST AND</v>
          </cell>
          <cell r="E7290">
            <v>0</v>
          </cell>
          <cell r="F7290">
            <v>0</v>
          </cell>
        </row>
        <row r="7291">
          <cell r="B7291" t="str">
            <v>0823526</v>
          </cell>
          <cell r="C7291" t="str">
            <v>MONROE'S FAMILY SHOE CENTER</v>
          </cell>
          <cell r="E7291">
            <v>8</v>
          </cell>
          <cell r="F7291">
            <v>0.08</v>
          </cell>
        </row>
        <row r="7292">
          <cell r="B7292" t="str">
            <v>0823554</v>
          </cell>
          <cell r="C7292" t="str">
            <v>MONTIE'S SPT GDS INC</v>
          </cell>
          <cell r="E7292">
            <v>0</v>
          </cell>
          <cell r="F7292">
            <v>0</v>
          </cell>
        </row>
        <row r="7293">
          <cell r="B7293" t="str">
            <v>0823575</v>
          </cell>
          <cell r="C7293" t="str">
            <v>MOONEY'S SHOES, INC.</v>
          </cell>
          <cell r="E7293">
            <v>0</v>
          </cell>
          <cell r="F7293">
            <v>0</v>
          </cell>
        </row>
        <row r="7294">
          <cell r="B7294" t="str">
            <v>0823857</v>
          </cell>
          <cell r="C7294" t="str">
            <v>MONTGOMERY'S SPORTS CENTER</v>
          </cell>
          <cell r="E7294">
            <v>0</v>
          </cell>
          <cell r="F7294">
            <v>0</v>
          </cell>
        </row>
        <row r="7295">
          <cell r="B7295" t="str">
            <v>0823998</v>
          </cell>
          <cell r="C7295" t="str">
            <v>SPORTS GALLERY</v>
          </cell>
          <cell r="E7295">
            <v>0</v>
          </cell>
          <cell r="F7295">
            <v>0</v>
          </cell>
        </row>
        <row r="7296">
          <cell r="B7296" t="str">
            <v>0824054</v>
          </cell>
          <cell r="C7296" t="str">
            <v>M W R 0630</v>
          </cell>
          <cell r="D7296">
            <v>10</v>
          </cell>
          <cell r="E7296">
            <v>0</v>
          </cell>
          <cell r="F7296">
            <v>0.1</v>
          </cell>
        </row>
        <row r="7297">
          <cell r="B7297" t="str">
            <v>0824163</v>
          </cell>
          <cell r="C7297" t="str">
            <v>MR R INC</v>
          </cell>
          <cell r="E7297">
            <v>0</v>
          </cell>
          <cell r="F7297">
            <v>0</v>
          </cell>
        </row>
        <row r="7298">
          <cell r="B7298" t="str">
            <v>0824227</v>
          </cell>
          <cell r="C7298" t="str">
            <v>MY OWN TWO FEET</v>
          </cell>
          <cell r="E7298">
            <v>0</v>
          </cell>
          <cell r="F7298">
            <v>0</v>
          </cell>
        </row>
        <row r="7299">
          <cell r="B7299" t="str">
            <v>0824417</v>
          </cell>
          <cell r="C7299" t="str">
            <v>BOW &amp; ARROW INC</v>
          </cell>
          <cell r="E7299">
            <v>0</v>
          </cell>
          <cell r="F7299">
            <v>0</v>
          </cell>
        </row>
        <row r="7300">
          <cell r="B7300" t="str">
            <v>0824527</v>
          </cell>
          <cell r="C7300" t="str">
            <v>BODY WORKS             DELETED 6/99</v>
          </cell>
          <cell r="E7300">
            <v>0</v>
          </cell>
          <cell r="F7300">
            <v>0</v>
          </cell>
        </row>
        <row r="7301">
          <cell r="B7301" t="str">
            <v>0824550</v>
          </cell>
          <cell r="C7301" t="str">
            <v>M W R 0270</v>
          </cell>
          <cell r="E7301">
            <v>10</v>
          </cell>
          <cell r="F7301">
            <v>0.1</v>
          </cell>
        </row>
        <row r="7302">
          <cell r="B7302" t="str">
            <v>0824577</v>
          </cell>
          <cell r="C7302" t="str">
            <v>PLAYER'S WORLD</v>
          </cell>
          <cell r="E7302">
            <v>0</v>
          </cell>
          <cell r="F7302">
            <v>0</v>
          </cell>
        </row>
        <row r="7303">
          <cell r="B7303" t="str">
            <v>0824589</v>
          </cell>
          <cell r="C7303" t="str">
            <v>NASHVILLE SPORTING GDS</v>
          </cell>
          <cell r="E7303">
            <v>0</v>
          </cell>
          <cell r="F7303">
            <v>0</v>
          </cell>
        </row>
        <row r="7304">
          <cell r="B7304" t="str">
            <v>0824639</v>
          </cell>
          <cell r="C7304" t="str">
            <v>NEW MAN SPORTS</v>
          </cell>
          <cell r="E7304">
            <v>0</v>
          </cell>
          <cell r="F7304">
            <v>0</v>
          </cell>
        </row>
        <row r="7305">
          <cell r="B7305" t="str">
            <v>0824699</v>
          </cell>
          <cell r="C7305" t="str">
            <v>NANTAHALA OUTDOOR CTR</v>
          </cell>
          <cell r="E7305">
            <v>0</v>
          </cell>
          <cell r="F7305">
            <v>0</v>
          </cell>
        </row>
        <row r="7306">
          <cell r="B7306" t="str">
            <v>0824771</v>
          </cell>
          <cell r="C7306" t="str">
            <v>THE J.E. NEILSON CO.</v>
          </cell>
          <cell r="E7306">
            <v>0</v>
          </cell>
          <cell r="F7306">
            <v>0</v>
          </cell>
        </row>
        <row r="7307">
          <cell r="B7307" t="str">
            <v>0824830</v>
          </cell>
          <cell r="C7307" t="str">
            <v>1-800-PRO-TEAM         DELETED 6/99</v>
          </cell>
          <cell r="E7307">
            <v>5</v>
          </cell>
          <cell r="F7307">
            <v>0.05</v>
          </cell>
        </row>
        <row r="7308">
          <cell r="B7308" t="str">
            <v>0824941</v>
          </cell>
          <cell r="C7308" t="str">
            <v>BRADLEY SPECIALTY RETAILING IN</v>
          </cell>
          <cell r="E7308">
            <v>0</v>
          </cell>
          <cell r="F7308">
            <v>0</v>
          </cell>
        </row>
        <row r="7309">
          <cell r="B7309" t="str">
            <v>0825197</v>
          </cell>
          <cell r="C7309" t="str">
            <v>FOOT SOURCE INC</v>
          </cell>
          <cell r="E7309">
            <v>8</v>
          </cell>
          <cell r="F7309">
            <v>0.08</v>
          </cell>
        </row>
        <row r="7310">
          <cell r="B7310" t="str">
            <v>0825405</v>
          </cell>
          <cell r="C7310" t="str">
            <v>NEVADA BOB'S OF ATLANTA,INC</v>
          </cell>
          <cell r="E7310">
            <v>0</v>
          </cell>
          <cell r="F7310">
            <v>0</v>
          </cell>
        </row>
        <row r="7311">
          <cell r="B7311" t="str">
            <v>0825455</v>
          </cell>
          <cell r="C7311" t="str">
            <v>DALES WINNING EDGE</v>
          </cell>
          <cell r="E7311">
            <v>0</v>
          </cell>
          <cell r="F7311">
            <v>0</v>
          </cell>
        </row>
        <row r="7312">
          <cell r="B7312" t="str">
            <v>0825505</v>
          </cell>
          <cell r="C7312" t="str">
            <v>MICHAEL BARRETT</v>
          </cell>
          <cell r="E7312">
            <v>0</v>
          </cell>
          <cell r="F7312">
            <v>0</v>
          </cell>
        </row>
        <row r="7313">
          <cell r="B7313" t="str">
            <v>0825677</v>
          </cell>
          <cell r="C7313" t="str">
            <v>NAME BRAND FASHION INC</v>
          </cell>
          <cell r="E7313">
            <v>0</v>
          </cell>
          <cell r="F7313">
            <v>0</v>
          </cell>
        </row>
        <row r="7314">
          <cell r="B7314" t="str">
            <v>0825736</v>
          </cell>
          <cell r="C7314" t="str">
            <v>NEW BERN SPORTING GOODS INC</v>
          </cell>
          <cell r="E7314">
            <v>0</v>
          </cell>
          <cell r="F7314">
            <v>0</v>
          </cell>
        </row>
        <row r="7315">
          <cell r="B7315" t="str">
            <v>0825877</v>
          </cell>
          <cell r="C7315" t="str">
            <v>NEW FASHION SHOP INC</v>
          </cell>
          <cell r="E7315">
            <v>0</v>
          </cell>
          <cell r="F7315">
            <v>0</v>
          </cell>
        </row>
        <row r="7316">
          <cell r="B7316" t="str">
            <v>0826001</v>
          </cell>
          <cell r="C7316" t="str">
            <v>NOBILE SHOES INC</v>
          </cell>
          <cell r="E7316">
            <v>0</v>
          </cell>
          <cell r="F7316">
            <v>0</v>
          </cell>
        </row>
        <row r="7317">
          <cell r="B7317" t="str">
            <v>0826052</v>
          </cell>
          <cell r="C7317" t="str">
            <v>NOBILE SHOES, INC</v>
          </cell>
          <cell r="D7317">
            <v>8</v>
          </cell>
          <cell r="E7317">
            <v>0</v>
          </cell>
          <cell r="F7317">
            <v>0.08</v>
          </cell>
        </row>
        <row r="7318">
          <cell r="B7318" t="str">
            <v>0826117</v>
          </cell>
          <cell r="C7318" t="str">
            <v>QUEST COMPETION EQUIP INC</v>
          </cell>
          <cell r="E7318">
            <v>0</v>
          </cell>
          <cell r="F7318">
            <v>0</v>
          </cell>
        </row>
        <row r="7319">
          <cell r="B7319" t="str">
            <v>0826277</v>
          </cell>
          <cell r="C7319" t="str">
            <v>NORRIS SHOE STORE INC</v>
          </cell>
          <cell r="E7319">
            <v>0</v>
          </cell>
          <cell r="F7319">
            <v>0</v>
          </cell>
        </row>
        <row r="7320">
          <cell r="B7320" t="str">
            <v>0826300</v>
          </cell>
          <cell r="C7320" t="str">
            <v>9TH STREET ACTIVE FEET, INC</v>
          </cell>
          <cell r="E7320">
            <v>0</v>
          </cell>
          <cell r="F7320">
            <v>0</v>
          </cell>
        </row>
        <row r="7321">
          <cell r="B7321" t="str">
            <v>0826329</v>
          </cell>
          <cell r="C7321" t="str">
            <v>NICHOLS ATHLETICS</v>
          </cell>
          <cell r="E7321">
            <v>0</v>
          </cell>
          <cell r="F7321">
            <v>0</v>
          </cell>
        </row>
        <row r="7322">
          <cell r="B7322" t="str">
            <v>0826455</v>
          </cell>
          <cell r="C7322" t="str">
            <v>DORSEY SAFETY PRODUCTS DELETED 6/99</v>
          </cell>
          <cell r="E7322">
            <v>0</v>
          </cell>
          <cell r="F7322">
            <v>0</v>
          </cell>
        </row>
        <row r="7323">
          <cell r="B7323" t="str">
            <v>0826681</v>
          </cell>
          <cell r="C7323" t="str">
            <v>OAK RIDGE SPORTING GOODS INC</v>
          </cell>
          <cell r="E7323">
            <v>0</v>
          </cell>
          <cell r="F7323">
            <v>0</v>
          </cell>
        </row>
        <row r="7324">
          <cell r="B7324" t="str">
            <v>0826868</v>
          </cell>
          <cell r="C7324" t="str">
            <v>NORTH FLORIDA SPORTS   DELETED 6/99</v>
          </cell>
          <cell r="E7324">
            <v>0</v>
          </cell>
          <cell r="F7324">
            <v>0</v>
          </cell>
        </row>
        <row r="7325">
          <cell r="B7325" t="str">
            <v>0826917</v>
          </cell>
          <cell r="C7325" t="str">
            <v>NOT ONLY TENNIS       7/99 DELETED</v>
          </cell>
          <cell r="E7325">
            <v>0</v>
          </cell>
          <cell r="F7325">
            <v>0</v>
          </cell>
        </row>
        <row r="7326">
          <cell r="B7326" t="str">
            <v>0827117</v>
          </cell>
          <cell r="C7326" t="str">
            <v>O-A SPORTS             DELETED 6/99</v>
          </cell>
          <cell r="E7326">
            <v>0</v>
          </cell>
          <cell r="F7326">
            <v>0</v>
          </cell>
        </row>
        <row r="7327">
          <cell r="B7327" t="str">
            <v>0827264</v>
          </cell>
          <cell r="C7327" t="str">
            <v>OLDE PROVIDENCE RACQUET INC</v>
          </cell>
          <cell r="E7327">
            <v>0</v>
          </cell>
          <cell r="F7327">
            <v>0</v>
          </cell>
        </row>
        <row r="7328">
          <cell r="B7328" t="str">
            <v>0827513</v>
          </cell>
          <cell r="C7328" t="str">
            <v>OCEAN'S RACQUET CLUB</v>
          </cell>
          <cell r="E7328">
            <v>0</v>
          </cell>
          <cell r="F7328">
            <v>0</v>
          </cell>
        </row>
        <row r="7329">
          <cell r="B7329" t="str">
            <v>0827728</v>
          </cell>
          <cell r="C7329" t="str">
            <v>OLIVER'S SHOES, INC</v>
          </cell>
          <cell r="E7329">
            <v>0</v>
          </cell>
          <cell r="F7329">
            <v>0</v>
          </cell>
        </row>
        <row r="7330">
          <cell r="B7330" t="str">
            <v>0827878</v>
          </cell>
          <cell r="C7330" t="str">
            <v>OLYMPIA SPORTING GOOD</v>
          </cell>
          <cell r="E7330">
            <v>0</v>
          </cell>
          <cell r="F7330">
            <v>0</v>
          </cell>
        </row>
        <row r="7331">
          <cell r="B7331" t="str">
            <v>0828004</v>
          </cell>
          <cell r="C7331" t="str">
            <v>ON THE RUN SOUTHWEST FL INC -ELITE</v>
          </cell>
          <cell r="E7331">
            <v>8</v>
          </cell>
          <cell r="F7331">
            <v>0.08</v>
          </cell>
        </row>
        <row r="7332">
          <cell r="B7332" t="str">
            <v>0828129</v>
          </cell>
          <cell r="C7332" t="str">
            <v>ORTHOPEDIC BRACE INC</v>
          </cell>
          <cell r="E7332">
            <v>0</v>
          </cell>
          <cell r="F7332">
            <v>0</v>
          </cell>
        </row>
        <row r="7333">
          <cell r="B7333" t="str">
            <v>0828571</v>
          </cell>
          <cell r="C7333" t="str">
            <v>E O EDGERTON SHOES INC</v>
          </cell>
          <cell r="E7333">
            <v>0</v>
          </cell>
          <cell r="F7333">
            <v>0</v>
          </cell>
        </row>
        <row r="7334">
          <cell r="B7334" t="str">
            <v>0828593</v>
          </cell>
          <cell r="C7334" t="str">
            <v>NORTH GEORGIA PED CTR</v>
          </cell>
          <cell r="E7334">
            <v>0</v>
          </cell>
          <cell r="F7334">
            <v>0</v>
          </cell>
        </row>
        <row r="7335">
          <cell r="B7335" t="str">
            <v>0828653</v>
          </cell>
          <cell r="C7335" t="str">
            <v>OMEGA SPORTS INC -ELITE</v>
          </cell>
          <cell r="E7335">
            <v>8</v>
          </cell>
          <cell r="F7335">
            <v>0.08</v>
          </cell>
        </row>
        <row r="7336">
          <cell r="B7336" t="str">
            <v>0829450</v>
          </cell>
          <cell r="C7336" t="str">
            <v>ON THE RUN</v>
          </cell>
          <cell r="E7336">
            <v>8</v>
          </cell>
          <cell r="F7336">
            <v>0.08</v>
          </cell>
        </row>
        <row r="7337">
          <cell r="B7337" t="str">
            <v>0829458</v>
          </cell>
          <cell r="C7337" t="str">
            <v>KINNUCAN ENTERPRISES INC</v>
          </cell>
          <cell r="E7337">
            <v>0</v>
          </cell>
          <cell r="F7337">
            <v>0</v>
          </cell>
        </row>
        <row r="7338">
          <cell r="B7338" t="str">
            <v>0829477</v>
          </cell>
          <cell r="C7338" t="str">
            <v>OPRYLAND U S A, INC</v>
          </cell>
          <cell r="E7338">
            <v>0</v>
          </cell>
          <cell r="F7338">
            <v>0</v>
          </cell>
        </row>
        <row r="7339">
          <cell r="B7339" t="str">
            <v>0829664</v>
          </cell>
          <cell r="C7339" t="str">
            <v>PARIS TRADING IMPORT &amp; EXPORT</v>
          </cell>
          <cell r="E7339">
            <v>0</v>
          </cell>
          <cell r="F7339">
            <v>0</v>
          </cell>
        </row>
        <row r="7340">
          <cell r="B7340" t="str">
            <v>0829904</v>
          </cell>
          <cell r="C7340" t="str">
            <v>PARSLEY &amp; ASSOCIATES INC</v>
          </cell>
          <cell r="E7340">
            <v>0</v>
          </cell>
          <cell r="F7340">
            <v>0</v>
          </cell>
        </row>
        <row r="7341">
          <cell r="B7341" t="str">
            <v>0830003</v>
          </cell>
          <cell r="C7341" t="str">
            <v>KRIPS FINE SHOES</v>
          </cell>
          <cell r="E7341">
            <v>0</v>
          </cell>
          <cell r="F7341">
            <v>0</v>
          </cell>
        </row>
        <row r="7342">
          <cell r="B7342" t="str">
            <v>0830122</v>
          </cell>
          <cell r="C7342" t="str">
            <v>RONI SHOES</v>
          </cell>
          <cell r="E7342">
            <v>0</v>
          </cell>
          <cell r="F7342">
            <v>0</v>
          </cell>
        </row>
        <row r="7343">
          <cell r="B7343" t="str">
            <v>0830130</v>
          </cell>
          <cell r="C7343" t="str">
            <v>HOPSCOTCH OF FT. LAUDERDALE</v>
          </cell>
          <cell r="E7343">
            <v>0</v>
          </cell>
          <cell r="F7343">
            <v>0</v>
          </cell>
        </row>
        <row r="7344">
          <cell r="B7344" t="str">
            <v>0830426</v>
          </cell>
          <cell r="C7344" t="str">
            <v>ARCHIE'S SPORTING GOODS</v>
          </cell>
          <cell r="E7344">
            <v>0</v>
          </cell>
          <cell r="F7344">
            <v>0</v>
          </cell>
        </row>
        <row r="7345">
          <cell r="B7345" t="str">
            <v>0830714</v>
          </cell>
          <cell r="C7345" t="str">
            <v>MCKNIGHT'S</v>
          </cell>
          <cell r="E7345">
            <v>0</v>
          </cell>
          <cell r="F7345">
            <v>0</v>
          </cell>
        </row>
        <row r="7346">
          <cell r="B7346" t="str">
            <v>0830799</v>
          </cell>
          <cell r="C7346" t="str">
            <v>OUTDOOR GEAR INC</v>
          </cell>
          <cell r="E7346">
            <v>0</v>
          </cell>
          <cell r="F7346">
            <v>0</v>
          </cell>
        </row>
        <row r="7347">
          <cell r="B7347" t="str">
            <v>0830842</v>
          </cell>
          <cell r="C7347" t="str">
            <v>OUTDOORSMAN INC</v>
          </cell>
          <cell r="E7347">
            <v>0</v>
          </cell>
          <cell r="F7347">
            <v>0</v>
          </cell>
        </row>
        <row r="7348">
          <cell r="B7348" t="str">
            <v>0830900</v>
          </cell>
          <cell r="C7348" t="str">
            <v>OVERTON'S</v>
          </cell>
          <cell r="E7348">
            <v>0</v>
          </cell>
          <cell r="F7348">
            <v>0</v>
          </cell>
        </row>
        <row r="7349">
          <cell r="B7349" t="str">
            <v>0830909</v>
          </cell>
          <cell r="C7349" t="str">
            <v>OWENS INC</v>
          </cell>
          <cell r="E7349">
            <v>0</v>
          </cell>
          <cell r="F7349">
            <v>0</v>
          </cell>
        </row>
        <row r="7350">
          <cell r="B7350" t="str">
            <v>0830941</v>
          </cell>
          <cell r="C7350" t="str">
            <v>SORREN OF FLORIDA INC</v>
          </cell>
          <cell r="E7350">
            <v>0</v>
          </cell>
          <cell r="F7350">
            <v>0</v>
          </cell>
        </row>
        <row r="7351">
          <cell r="B7351" t="str">
            <v>0830985</v>
          </cell>
          <cell r="C7351" t="str">
            <v>PEACHTREE SPORTS</v>
          </cell>
          <cell r="E7351">
            <v>0</v>
          </cell>
          <cell r="F7351">
            <v>0</v>
          </cell>
        </row>
        <row r="7352">
          <cell r="B7352" t="str">
            <v>0830998</v>
          </cell>
          <cell r="C7352" t="str">
            <v>MILLER'S DEPARTMENT STORE</v>
          </cell>
          <cell r="E7352">
            <v>0</v>
          </cell>
          <cell r="F7352">
            <v>0</v>
          </cell>
        </row>
        <row r="7353">
          <cell r="B7353" t="str">
            <v>0831001</v>
          </cell>
          <cell r="C7353" t="str">
            <v>FOOT CARE STORE</v>
          </cell>
          <cell r="E7353">
            <v>8</v>
          </cell>
          <cell r="F7353">
            <v>0.08</v>
          </cell>
        </row>
        <row r="7354">
          <cell r="B7354" t="str">
            <v>0831010</v>
          </cell>
          <cell r="C7354" t="str">
            <v>PAGES SHOE SHOP</v>
          </cell>
          <cell r="E7354">
            <v>0</v>
          </cell>
          <cell r="F7354">
            <v>0</v>
          </cell>
        </row>
        <row r="7355">
          <cell r="B7355" t="str">
            <v>0831017</v>
          </cell>
          <cell r="C7355" t="str">
            <v>CARMEN'S FINE FOOTWEAR INC</v>
          </cell>
          <cell r="E7355">
            <v>8</v>
          </cell>
          <cell r="F7355">
            <v>0.08</v>
          </cell>
        </row>
        <row r="7356">
          <cell r="B7356" t="str">
            <v>0831109</v>
          </cell>
          <cell r="C7356" t="str">
            <v>MC RAE'S INC</v>
          </cell>
          <cell r="E7356">
            <v>0</v>
          </cell>
          <cell r="F7356">
            <v>0</v>
          </cell>
        </row>
        <row r="7357">
          <cell r="B7357" t="str">
            <v>0831115</v>
          </cell>
          <cell r="C7357" t="str">
            <v>BAY HILL COUNTRY CLUB</v>
          </cell>
          <cell r="E7357">
            <v>0</v>
          </cell>
          <cell r="F7357">
            <v>0</v>
          </cell>
        </row>
        <row r="7358">
          <cell r="B7358" t="str">
            <v>0831124</v>
          </cell>
          <cell r="C7358" t="str">
            <v>ODIE LLC</v>
          </cell>
          <cell r="E7358">
            <v>0</v>
          </cell>
          <cell r="F7358">
            <v>0</v>
          </cell>
        </row>
        <row r="7359">
          <cell r="B7359" t="str">
            <v>0831151</v>
          </cell>
          <cell r="C7359" t="str">
            <v>PARISIAN INC.</v>
          </cell>
          <cell r="E7359">
            <v>6</v>
          </cell>
          <cell r="F7359">
            <v>0.06</v>
          </cell>
        </row>
        <row r="7360">
          <cell r="B7360" t="str">
            <v>0831169</v>
          </cell>
          <cell r="C7360" t="str">
            <v>PANTS BARN INC</v>
          </cell>
          <cell r="E7360">
            <v>0</v>
          </cell>
          <cell r="F7360">
            <v>0</v>
          </cell>
        </row>
        <row r="7361">
          <cell r="B7361" t="str">
            <v>0831187</v>
          </cell>
          <cell r="C7361" t="str">
            <v>PARK SHOES INC</v>
          </cell>
          <cell r="E7361">
            <v>8</v>
          </cell>
          <cell r="F7361">
            <v>0.08</v>
          </cell>
        </row>
        <row r="7362">
          <cell r="B7362" t="str">
            <v>0831206</v>
          </cell>
          <cell r="C7362" t="str">
            <v>ATLAS SAFETY EQUIPMENT CO INC</v>
          </cell>
          <cell r="E7362">
            <v>0</v>
          </cell>
          <cell r="F7362">
            <v>0</v>
          </cell>
        </row>
        <row r="7363">
          <cell r="B7363" t="str">
            <v>0831229</v>
          </cell>
          <cell r="C7363" t="str">
            <v>PARRIS SHOE WORLD INC</v>
          </cell>
          <cell r="E7363">
            <v>6</v>
          </cell>
          <cell r="F7363">
            <v>0.06</v>
          </cell>
        </row>
        <row r="7364">
          <cell r="B7364" t="str">
            <v>0831265</v>
          </cell>
          <cell r="C7364" t="str">
            <v>PASTEUR'S SPORTS SHOP, INC</v>
          </cell>
          <cell r="E7364">
            <v>0</v>
          </cell>
          <cell r="F7364">
            <v>0</v>
          </cell>
        </row>
        <row r="7365">
          <cell r="B7365" t="str">
            <v>0831298</v>
          </cell>
          <cell r="C7365" t="str">
            <v>LEINWAND'S INC.</v>
          </cell>
          <cell r="E7365">
            <v>0</v>
          </cell>
          <cell r="F7365">
            <v>0</v>
          </cell>
        </row>
        <row r="7366">
          <cell r="B7366" t="str">
            <v>0831323</v>
          </cell>
          <cell r="C7366" t="str">
            <v>SHAPIRO UNIFORMS</v>
          </cell>
          <cell r="E7366">
            <v>0</v>
          </cell>
          <cell r="F7366">
            <v>0</v>
          </cell>
        </row>
        <row r="7367">
          <cell r="B7367" t="str">
            <v>0831470</v>
          </cell>
          <cell r="C7367" t="str">
            <v>PEE DEE SPORTSMENS SHOP INC</v>
          </cell>
          <cell r="E7367">
            <v>0</v>
          </cell>
          <cell r="F7367">
            <v>0</v>
          </cell>
        </row>
        <row r="7368">
          <cell r="B7368" t="str">
            <v>0831483</v>
          </cell>
          <cell r="C7368" t="str">
            <v>PEOPLE'S DEPT.STORES</v>
          </cell>
          <cell r="E7368">
            <v>0</v>
          </cell>
          <cell r="F7368">
            <v>0</v>
          </cell>
        </row>
        <row r="7369">
          <cell r="B7369" t="str">
            <v>0831516</v>
          </cell>
          <cell r="C7369" t="str">
            <v>PERSONAL BEST INC</v>
          </cell>
          <cell r="E7369">
            <v>0</v>
          </cell>
          <cell r="F7369">
            <v>0</v>
          </cell>
        </row>
        <row r="7370">
          <cell r="B7370" t="str">
            <v>0831570</v>
          </cell>
          <cell r="C7370" t="str">
            <v>PHILLIPS SHOES INC</v>
          </cell>
          <cell r="E7370">
            <v>0</v>
          </cell>
          <cell r="F7370">
            <v>0</v>
          </cell>
        </row>
        <row r="7371">
          <cell r="B7371" t="str">
            <v>0831583</v>
          </cell>
          <cell r="C7371" t="str">
            <v>PHIL'S SHOE TOO</v>
          </cell>
          <cell r="E7371">
            <v>0</v>
          </cell>
          <cell r="F7371">
            <v>0</v>
          </cell>
        </row>
        <row r="7372">
          <cell r="B7372" t="str">
            <v>0831998</v>
          </cell>
          <cell r="C7372" t="str">
            <v>SPIKES</v>
          </cell>
          <cell r="E7372">
            <v>0</v>
          </cell>
          <cell r="F7372">
            <v>0</v>
          </cell>
        </row>
        <row r="7373">
          <cell r="B7373" t="str">
            <v>0832420</v>
          </cell>
          <cell r="C7373" t="str">
            <v>PARKER'S SHOE SHOP</v>
          </cell>
          <cell r="E7373">
            <v>0</v>
          </cell>
          <cell r="F7373">
            <v>0</v>
          </cell>
        </row>
        <row r="7374">
          <cell r="B7374" t="str">
            <v>0832498</v>
          </cell>
          <cell r="C7374" t="str">
            <v>GAME DAY PRO SHOP</v>
          </cell>
          <cell r="E7374">
            <v>0</v>
          </cell>
          <cell r="F7374">
            <v>0</v>
          </cell>
        </row>
        <row r="7375">
          <cell r="B7375" t="str">
            <v>0832541</v>
          </cell>
          <cell r="C7375" t="str">
            <v>PELCO, INC</v>
          </cell>
          <cell r="E7375">
            <v>0</v>
          </cell>
          <cell r="F7375">
            <v>0</v>
          </cell>
        </row>
        <row r="7376">
          <cell r="B7376" t="str">
            <v>0832598</v>
          </cell>
          <cell r="C7376" t="str">
            <v>BEALL'S DEPARTMENT</v>
          </cell>
          <cell r="E7376">
            <v>0</v>
          </cell>
          <cell r="F7376">
            <v>0</v>
          </cell>
        </row>
        <row r="7377">
          <cell r="B7377" t="str">
            <v>0832598</v>
          </cell>
          <cell r="C7377" t="str">
            <v>BEALL'S DEPARTMENT</v>
          </cell>
          <cell r="E7377">
            <v>8</v>
          </cell>
          <cell r="F7377">
            <v>0.08</v>
          </cell>
        </row>
        <row r="7378">
          <cell r="B7378" t="str">
            <v>0832634</v>
          </cell>
          <cell r="C7378" t="str">
            <v>PHIDIPPIDES -ELITE</v>
          </cell>
          <cell r="E7378">
            <v>8</v>
          </cell>
          <cell r="F7378">
            <v>0.08</v>
          </cell>
        </row>
        <row r="7379">
          <cell r="B7379" t="str">
            <v>0832698</v>
          </cell>
          <cell r="C7379" t="str">
            <v>MOORE'S SPORTING GOODS INC.</v>
          </cell>
          <cell r="E7379">
            <v>0</v>
          </cell>
          <cell r="F7379">
            <v>0</v>
          </cell>
        </row>
        <row r="7380">
          <cell r="B7380" t="str">
            <v>0832798</v>
          </cell>
          <cell r="C7380" t="str">
            <v>FORT PAYNE FOOTWORKS</v>
          </cell>
          <cell r="E7380">
            <v>0</v>
          </cell>
          <cell r="F7380">
            <v>0</v>
          </cell>
        </row>
        <row r="7381">
          <cell r="B7381" t="str">
            <v>0833170</v>
          </cell>
          <cell r="C7381" t="str">
            <v>PHIL HURST ENT INC</v>
          </cell>
          <cell r="E7381">
            <v>0</v>
          </cell>
          <cell r="F7381">
            <v>0</v>
          </cell>
        </row>
        <row r="7382">
          <cell r="B7382" t="str">
            <v>0833199</v>
          </cell>
          <cell r="C7382" t="str">
            <v>THE ATHLETIC HOUSE, INC.</v>
          </cell>
          <cell r="E7382">
            <v>0</v>
          </cell>
          <cell r="F7382">
            <v>0</v>
          </cell>
        </row>
        <row r="7383">
          <cell r="B7383" t="str">
            <v>0833506</v>
          </cell>
          <cell r="C7383" t="str">
            <v>PACKS ONE ON ONE INC</v>
          </cell>
          <cell r="E7383">
            <v>0</v>
          </cell>
          <cell r="F7383">
            <v>0</v>
          </cell>
        </row>
        <row r="7384">
          <cell r="B7384" t="str">
            <v>0833707</v>
          </cell>
          <cell r="C7384" t="str">
            <v>PHOENIX BIG &amp; TALL INC</v>
          </cell>
          <cell r="E7384">
            <v>0</v>
          </cell>
          <cell r="F7384">
            <v>0</v>
          </cell>
        </row>
        <row r="7385">
          <cell r="B7385" t="str">
            <v>0833708</v>
          </cell>
          <cell r="C7385" t="str">
            <v>PHOENIX BIG &amp; TALL DIP</v>
          </cell>
          <cell r="E7385">
            <v>0</v>
          </cell>
          <cell r="F7385">
            <v>0</v>
          </cell>
        </row>
        <row r="7386">
          <cell r="B7386" t="str">
            <v>0833709</v>
          </cell>
          <cell r="C7386" t="str">
            <v>PHOENIX BIG &amp; TALL DIP</v>
          </cell>
          <cell r="E7386">
            <v>0</v>
          </cell>
          <cell r="F7386">
            <v>0</v>
          </cell>
        </row>
        <row r="7387">
          <cell r="B7387" t="str">
            <v>0834162</v>
          </cell>
          <cell r="C7387" t="str">
            <v>PLAY BY PLAY SPORTS INC</v>
          </cell>
          <cell r="E7387">
            <v>0</v>
          </cell>
          <cell r="F7387">
            <v>0</v>
          </cell>
        </row>
        <row r="7388">
          <cell r="B7388" t="str">
            <v>0834351</v>
          </cell>
          <cell r="C7388" t="str">
            <v>PHIDIPPIDES OF CONCORD</v>
          </cell>
          <cell r="E7388">
            <v>0</v>
          </cell>
          <cell r="F7388">
            <v>0</v>
          </cell>
        </row>
        <row r="7389">
          <cell r="B7389" t="str">
            <v>0834424</v>
          </cell>
          <cell r="C7389" t="str">
            <v>PHIDIPPIDES SPORTS</v>
          </cell>
          <cell r="E7389">
            <v>0</v>
          </cell>
          <cell r="F7389">
            <v>0</v>
          </cell>
        </row>
        <row r="7390">
          <cell r="B7390" t="str">
            <v>0834430</v>
          </cell>
          <cell r="C7390" t="str">
            <v>PEDESTRIANS INC</v>
          </cell>
          <cell r="E7390">
            <v>0</v>
          </cell>
          <cell r="F7390">
            <v>0</v>
          </cell>
        </row>
        <row r="7391">
          <cell r="B7391" t="str">
            <v>0834491</v>
          </cell>
          <cell r="C7391" t="str">
            <v>AMERICAN ATHLETICS</v>
          </cell>
          <cell r="E7391">
            <v>0</v>
          </cell>
          <cell r="F7391">
            <v>0</v>
          </cell>
        </row>
        <row r="7392">
          <cell r="B7392" t="str">
            <v>0834724</v>
          </cell>
          <cell r="C7392" t="str">
            <v>PEEDEES NEW WORLD INVESTMENTS</v>
          </cell>
          <cell r="E7392">
            <v>0</v>
          </cell>
          <cell r="F7392">
            <v>0</v>
          </cell>
        </row>
        <row r="7393">
          <cell r="B7393" t="str">
            <v>0834785</v>
          </cell>
          <cell r="C7393" t="str">
            <v>PETER'S SHOES &amp; REPAIR</v>
          </cell>
          <cell r="E7393">
            <v>8</v>
          </cell>
          <cell r="F7393">
            <v>0.08</v>
          </cell>
        </row>
        <row r="7394">
          <cell r="B7394" t="str">
            <v>0834910</v>
          </cell>
          <cell r="C7394" t="str">
            <v>POCAHONTAS INVESTMENTS INC</v>
          </cell>
          <cell r="E7394">
            <v>0</v>
          </cell>
          <cell r="F7394">
            <v>0</v>
          </cell>
        </row>
        <row r="7395">
          <cell r="B7395" t="str">
            <v>0837131</v>
          </cell>
          <cell r="C7395" t="str">
            <v>PERFECT FIT FOOTWEAR INC</v>
          </cell>
          <cell r="E7395">
            <v>0</v>
          </cell>
          <cell r="F7395">
            <v>0</v>
          </cell>
        </row>
        <row r="7396">
          <cell r="B7396" t="str">
            <v>0837667</v>
          </cell>
          <cell r="C7396" t="str">
            <v>POLK COUNTY SHERIFFS OFFICE</v>
          </cell>
          <cell r="E7396">
            <v>0</v>
          </cell>
          <cell r="F7396">
            <v>0</v>
          </cell>
        </row>
        <row r="7397">
          <cell r="B7397" t="str">
            <v>0838305</v>
          </cell>
          <cell r="C7397" t="str">
            <v>PINES RESORT &amp; TENNIS CL</v>
          </cell>
          <cell r="E7397">
            <v>0</v>
          </cell>
          <cell r="F7397">
            <v>0</v>
          </cell>
        </row>
        <row r="7398">
          <cell r="B7398" t="str">
            <v>0838483</v>
          </cell>
          <cell r="C7398" t="str">
            <v>RED WING SHOE STORE</v>
          </cell>
          <cell r="E7398">
            <v>0</v>
          </cell>
          <cell r="F7398">
            <v>0</v>
          </cell>
        </row>
        <row r="7399">
          <cell r="B7399" t="str">
            <v>0838523</v>
          </cell>
          <cell r="C7399" t="str">
            <v>RED SHOE HOUSE</v>
          </cell>
          <cell r="E7399">
            <v>0</v>
          </cell>
          <cell r="F7399">
            <v>0</v>
          </cell>
        </row>
        <row r="7400">
          <cell r="B7400" t="str">
            <v>0838594</v>
          </cell>
          <cell r="C7400" t="str">
            <v>TEAM NASHVILLE</v>
          </cell>
          <cell r="E7400">
            <v>0</v>
          </cell>
          <cell r="F7400">
            <v>0</v>
          </cell>
        </row>
        <row r="7401">
          <cell r="B7401" t="str">
            <v>0839641</v>
          </cell>
          <cell r="C7401" t="str">
            <v>LAURA BETH INC</v>
          </cell>
          <cell r="E7401">
            <v>0</v>
          </cell>
          <cell r="F7401">
            <v>0</v>
          </cell>
        </row>
        <row r="7402">
          <cell r="B7402" t="str">
            <v>0839817</v>
          </cell>
          <cell r="C7402" t="str">
            <v>SHOES SHIRTS &amp; SHORTS INC</v>
          </cell>
          <cell r="E7402">
            <v>0</v>
          </cell>
          <cell r="F7402">
            <v>0</v>
          </cell>
        </row>
        <row r="7403">
          <cell r="B7403" t="str">
            <v>0839895</v>
          </cell>
          <cell r="C7403" t="str">
            <v>PLAYER'S CHOICE INC</v>
          </cell>
          <cell r="E7403">
            <v>0</v>
          </cell>
          <cell r="F7403">
            <v>0</v>
          </cell>
        </row>
        <row r="7404">
          <cell r="B7404" t="str">
            <v>0840111</v>
          </cell>
          <cell r="C7404" t="str">
            <v>PMS INVESTMENT CORP</v>
          </cell>
          <cell r="E7404">
            <v>0</v>
          </cell>
          <cell r="F7404">
            <v>0</v>
          </cell>
        </row>
        <row r="7405">
          <cell r="B7405" t="str">
            <v>0840115</v>
          </cell>
          <cell r="C7405" t="str">
            <v>POES SPORTING GOODS</v>
          </cell>
          <cell r="E7405">
            <v>0</v>
          </cell>
          <cell r="F7405">
            <v>0</v>
          </cell>
        </row>
        <row r="7406">
          <cell r="B7406" t="str">
            <v>0840265</v>
          </cell>
          <cell r="C7406" t="str">
            <v>POMPANO STYLE CLOTHING</v>
          </cell>
          <cell r="E7406">
            <v>0</v>
          </cell>
          <cell r="F7406">
            <v>0</v>
          </cell>
        </row>
        <row r="7407">
          <cell r="B7407" t="str">
            <v>0840316</v>
          </cell>
          <cell r="C7407" t="str">
            <v>E.O.G. INC</v>
          </cell>
          <cell r="E7407">
            <v>8</v>
          </cell>
          <cell r="F7407">
            <v>0.08</v>
          </cell>
        </row>
        <row r="7408">
          <cell r="B7408" t="str">
            <v>0840502</v>
          </cell>
          <cell r="C7408" t="str">
            <v>STUBBS DEPARTMENT STORE</v>
          </cell>
          <cell r="E7408">
            <v>0</v>
          </cell>
          <cell r="F7408">
            <v>0</v>
          </cell>
        </row>
        <row r="7409">
          <cell r="B7409" t="str">
            <v>0840750</v>
          </cell>
          <cell r="C7409" t="str">
            <v>PRATT SHOES INC.</v>
          </cell>
          <cell r="E7409">
            <v>0</v>
          </cell>
          <cell r="F7409">
            <v>0</v>
          </cell>
        </row>
        <row r="7410">
          <cell r="B7410" t="str">
            <v>0840904</v>
          </cell>
          <cell r="C7410" t="str">
            <v>DONALD W MILLER</v>
          </cell>
          <cell r="E7410">
            <v>0</v>
          </cell>
          <cell r="F7410">
            <v>0</v>
          </cell>
        </row>
        <row r="7411">
          <cell r="B7411" t="str">
            <v>0841077</v>
          </cell>
          <cell r="C7411" t="str">
            <v>SPEES SHOE CO</v>
          </cell>
          <cell r="E7411">
            <v>0</v>
          </cell>
          <cell r="F7411">
            <v>0</v>
          </cell>
        </row>
        <row r="7412">
          <cell r="B7412" t="str">
            <v>0841101</v>
          </cell>
          <cell r="C7412" t="str">
            <v>THE GOODIE TWO SHOES SHOPPE INC</v>
          </cell>
          <cell r="E7412">
            <v>0</v>
          </cell>
          <cell r="F7412">
            <v>0</v>
          </cell>
        </row>
        <row r="7413">
          <cell r="B7413" t="str">
            <v>0841221</v>
          </cell>
          <cell r="C7413" t="str">
            <v>SNEAKER DEPOT INC</v>
          </cell>
          <cell r="E7413">
            <v>0</v>
          </cell>
          <cell r="F7413">
            <v>0</v>
          </cell>
        </row>
        <row r="7414">
          <cell r="B7414" t="str">
            <v>0841805</v>
          </cell>
          <cell r="C7414" t="str">
            <v>PRO SPORTS INC</v>
          </cell>
          <cell r="E7414">
            <v>0</v>
          </cell>
          <cell r="F7414">
            <v>0</v>
          </cell>
        </row>
        <row r="7415">
          <cell r="B7415" t="str">
            <v>0841943</v>
          </cell>
          <cell r="C7415" t="str">
            <v>PROFFITT'S</v>
          </cell>
          <cell r="E7415">
            <v>0</v>
          </cell>
          <cell r="F7415">
            <v>0</v>
          </cell>
        </row>
        <row r="7416">
          <cell r="B7416" t="str">
            <v>0842004</v>
          </cell>
          <cell r="C7416" t="str">
            <v>PROGRESSIVE SHOE STORE, INC</v>
          </cell>
          <cell r="E7416">
            <v>0</v>
          </cell>
          <cell r="F7416">
            <v>0</v>
          </cell>
        </row>
        <row r="7417">
          <cell r="B7417" t="str">
            <v>0842199</v>
          </cell>
          <cell r="C7417" t="str">
            <v>PROFFITT'S</v>
          </cell>
          <cell r="E7417">
            <v>0</v>
          </cell>
          <cell r="F7417">
            <v>0</v>
          </cell>
        </row>
        <row r="7418">
          <cell r="B7418" t="str">
            <v>0843030</v>
          </cell>
          <cell r="C7418" t="str">
            <v>xxxxxxxxxxxxxxxxxxx</v>
          </cell>
          <cell r="E7418">
            <v>0</v>
          </cell>
          <cell r="F7418">
            <v>0</v>
          </cell>
        </row>
        <row r="7419">
          <cell r="B7419" t="str">
            <v>0843260</v>
          </cell>
          <cell r="C7419" t="str">
            <v>RICE &amp; SOLIS SPORTS INC</v>
          </cell>
          <cell r="E7419">
            <v>0</v>
          </cell>
          <cell r="F7419">
            <v>0</v>
          </cell>
        </row>
        <row r="7420">
          <cell r="B7420" t="str">
            <v>0843490</v>
          </cell>
          <cell r="C7420" t="str">
            <v>PROFESSIONAL TENNIS SUP</v>
          </cell>
          <cell r="E7420">
            <v>0</v>
          </cell>
          <cell r="F7420">
            <v>0</v>
          </cell>
        </row>
        <row r="7421">
          <cell r="B7421" t="str">
            <v>0843520</v>
          </cell>
          <cell r="C7421" t="str">
            <v>PUMPING HEARTS</v>
          </cell>
          <cell r="E7421">
            <v>0</v>
          </cell>
          <cell r="F7421">
            <v>0</v>
          </cell>
        </row>
        <row r="7422">
          <cell r="B7422" t="str">
            <v>0843601</v>
          </cell>
          <cell r="C7422" t="str">
            <v>ROBERT A SILLS CO INC</v>
          </cell>
          <cell r="E7422">
            <v>0</v>
          </cell>
          <cell r="F7422">
            <v>0</v>
          </cell>
        </row>
        <row r="7423">
          <cell r="B7423" t="str">
            <v>0843645</v>
          </cell>
          <cell r="C7423" t="str">
            <v>QUALITY SHOE STORE</v>
          </cell>
          <cell r="E7423">
            <v>0</v>
          </cell>
          <cell r="F7423">
            <v>0</v>
          </cell>
        </row>
        <row r="7424">
          <cell r="B7424" t="str">
            <v>0844802</v>
          </cell>
          <cell r="C7424" t="str">
            <v>NEXCEN  060</v>
          </cell>
          <cell r="D7424">
            <v>10</v>
          </cell>
          <cell r="E7424">
            <v>0</v>
          </cell>
          <cell r="F7424">
            <v>0.1</v>
          </cell>
        </row>
        <row r="7425">
          <cell r="B7425" t="str">
            <v>0844917</v>
          </cell>
          <cell r="C7425" t="str">
            <v>R &amp; M SPTG GDS OF SC</v>
          </cell>
          <cell r="E7425">
            <v>0</v>
          </cell>
          <cell r="F7425">
            <v>0</v>
          </cell>
        </row>
        <row r="7426">
          <cell r="B7426" t="str">
            <v>0844918</v>
          </cell>
          <cell r="C7426" t="str">
            <v>R &amp; M SPTG GDS INC. OF SC</v>
          </cell>
          <cell r="E7426">
            <v>6</v>
          </cell>
          <cell r="F7426">
            <v>0.06</v>
          </cell>
        </row>
        <row r="7427">
          <cell r="B7427" t="str">
            <v>0844942</v>
          </cell>
          <cell r="C7427" t="str">
            <v>R &amp; M SPORTING GOODS</v>
          </cell>
          <cell r="E7427">
            <v>0</v>
          </cell>
          <cell r="F7427">
            <v>0</v>
          </cell>
        </row>
        <row r="7428">
          <cell r="B7428" t="str">
            <v>0845001</v>
          </cell>
          <cell r="C7428" t="str">
            <v>KYLE REALTY COMPANY</v>
          </cell>
          <cell r="E7428">
            <v>0</v>
          </cell>
          <cell r="F7428">
            <v>0</v>
          </cell>
        </row>
        <row r="7429">
          <cell r="B7429" t="str">
            <v>0845094</v>
          </cell>
          <cell r="C7429" t="str">
            <v>R &amp; M SPORTING GOODS INC.</v>
          </cell>
          <cell r="E7429">
            <v>0</v>
          </cell>
          <cell r="F7429">
            <v>0</v>
          </cell>
        </row>
        <row r="7430">
          <cell r="B7430" t="str">
            <v>0845121</v>
          </cell>
          <cell r="C7430" t="str">
            <v>SAFETY SUPPLIES &amp; SERVICE CO I</v>
          </cell>
          <cell r="E7430">
            <v>0</v>
          </cell>
          <cell r="F7430">
            <v>0</v>
          </cell>
        </row>
        <row r="7431">
          <cell r="B7431" t="str">
            <v>0845175</v>
          </cell>
          <cell r="C7431" t="str">
            <v>R&amp;M SPORTING GOODS OF GREENSBO</v>
          </cell>
          <cell r="E7431">
            <v>0</v>
          </cell>
          <cell r="F7431">
            <v>0</v>
          </cell>
        </row>
        <row r="7432">
          <cell r="B7432" t="str">
            <v>0845335</v>
          </cell>
          <cell r="C7432" t="str">
            <v>RACQUET COVER</v>
          </cell>
          <cell r="E7432">
            <v>0</v>
          </cell>
          <cell r="F7432">
            <v>0</v>
          </cell>
        </row>
        <row r="7433">
          <cell r="B7433" t="str">
            <v>0845530</v>
          </cell>
          <cell r="C7433" t="str">
            <v>SHOE CONNECTION</v>
          </cell>
          <cell r="E7433">
            <v>0</v>
          </cell>
          <cell r="F7433">
            <v>0</v>
          </cell>
        </row>
        <row r="7434">
          <cell r="B7434" t="str">
            <v>0845923</v>
          </cell>
          <cell r="C7434" t="str">
            <v>RACQUET SHOP</v>
          </cell>
          <cell r="E7434">
            <v>0</v>
          </cell>
          <cell r="F7434">
            <v>0</v>
          </cell>
        </row>
        <row r="7435">
          <cell r="B7435" t="str">
            <v>0846009</v>
          </cell>
          <cell r="C7435" t="str">
            <v>RED WING SHOE DURHAM INC</v>
          </cell>
          <cell r="E7435">
            <v>8</v>
          </cell>
          <cell r="F7435">
            <v>0.08</v>
          </cell>
        </row>
        <row r="7436">
          <cell r="B7436" t="str">
            <v>0846115</v>
          </cell>
          <cell r="C7436" t="str">
            <v>ROBERSON &amp; DUPREE SHOE STORE</v>
          </cell>
          <cell r="E7436">
            <v>0</v>
          </cell>
          <cell r="F7436">
            <v>0</v>
          </cell>
        </row>
        <row r="7437">
          <cell r="B7437" t="str">
            <v>0846117</v>
          </cell>
          <cell r="C7437" t="str">
            <v>P.O.R.T.</v>
          </cell>
          <cell r="E7437">
            <v>0</v>
          </cell>
          <cell r="F7437">
            <v>0</v>
          </cell>
        </row>
        <row r="7438">
          <cell r="B7438" t="str">
            <v>0846219</v>
          </cell>
          <cell r="C7438" t="str">
            <v>RACQUET HEADS</v>
          </cell>
          <cell r="E7438">
            <v>8</v>
          </cell>
          <cell r="F7438">
            <v>0.08</v>
          </cell>
        </row>
        <row r="7439">
          <cell r="B7439" t="str">
            <v>0846258</v>
          </cell>
          <cell r="C7439" t="str">
            <v>RUSSELL BENNIE &amp; JOAN STEWART</v>
          </cell>
          <cell r="E7439">
            <v>0</v>
          </cell>
          <cell r="F7439">
            <v>0</v>
          </cell>
        </row>
        <row r="7440">
          <cell r="B7440" t="str">
            <v>0846279</v>
          </cell>
          <cell r="C7440" t="str">
            <v>RED WING SHOE STORE</v>
          </cell>
          <cell r="E7440">
            <v>0</v>
          </cell>
          <cell r="F7440">
            <v>0</v>
          </cell>
        </row>
        <row r="7441">
          <cell r="B7441" t="str">
            <v>0846528</v>
          </cell>
          <cell r="C7441" t="str">
            <v>RALPH BAKER'S SHOES</v>
          </cell>
          <cell r="E7441">
            <v>8</v>
          </cell>
          <cell r="F7441">
            <v>0.08</v>
          </cell>
        </row>
        <row r="7442">
          <cell r="B7442" t="str">
            <v>0846770</v>
          </cell>
          <cell r="C7442" t="str">
            <v>R &amp; A SHOE CORP</v>
          </cell>
          <cell r="E7442">
            <v>7</v>
          </cell>
          <cell r="F7442">
            <v>7.0000000000000007E-2</v>
          </cell>
        </row>
        <row r="7443">
          <cell r="B7443" t="str">
            <v>0846820</v>
          </cell>
          <cell r="C7443" t="str">
            <v>RACQUET WORLD, INC</v>
          </cell>
          <cell r="E7443">
            <v>0</v>
          </cell>
          <cell r="F7443">
            <v>0</v>
          </cell>
        </row>
        <row r="7444">
          <cell r="B7444" t="str">
            <v>0846840</v>
          </cell>
          <cell r="C7444" t="str">
            <v>RAINBERRY DEVELOPERS FOUR, INC</v>
          </cell>
          <cell r="E7444">
            <v>0</v>
          </cell>
          <cell r="F7444">
            <v>0</v>
          </cell>
        </row>
        <row r="7445">
          <cell r="B7445" t="str">
            <v>0847111</v>
          </cell>
          <cell r="C7445" t="str">
            <v>SIKES SHOE CO INC</v>
          </cell>
          <cell r="E7445">
            <v>0</v>
          </cell>
          <cell r="F7445">
            <v>0</v>
          </cell>
        </row>
        <row r="7446">
          <cell r="B7446" t="str">
            <v>0847450</v>
          </cell>
          <cell r="C7446" t="str">
            <v>RAUL CASTILLO CORRECTIVE SHOES</v>
          </cell>
          <cell r="E7446">
            <v>0</v>
          </cell>
          <cell r="F7446">
            <v>0</v>
          </cell>
        </row>
        <row r="7447">
          <cell r="B7447" t="str">
            <v>0847721</v>
          </cell>
          <cell r="C7447" t="str">
            <v>REID MEDICAL SYSTEMS INC</v>
          </cell>
          <cell r="E7447">
            <v>0</v>
          </cell>
          <cell r="F7447">
            <v>0</v>
          </cell>
        </row>
        <row r="7448">
          <cell r="B7448" t="str">
            <v>0847755</v>
          </cell>
          <cell r="C7448" t="str">
            <v>F REES CO INC</v>
          </cell>
          <cell r="E7448">
            <v>0</v>
          </cell>
          <cell r="F7448">
            <v>0</v>
          </cell>
        </row>
        <row r="7449">
          <cell r="B7449" t="str">
            <v>0847887</v>
          </cell>
          <cell r="C7449" t="str">
            <v>RECREATION INC.</v>
          </cell>
          <cell r="E7449">
            <v>0</v>
          </cell>
          <cell r="F7449">
            <v>0</v>
          </cell>
        </row>
        <row r="7450">
          <cell r="B7450" t="str">
            <v>0847895</v>
          </cell>
          <cell r="C7450" t="str">
            <v>RED WING SHOES</v>
          </cell>
          <cell r="E7450">
            <v>0</v>
          </cell>
          <cell r="F7450">
            <v>0</v>
          </cell>
        </row>
        <row r="7451">
          <cell r="B7451" t="str">
            <v>0847901</v>
          </cell>
          <cell r="C7451" t="str">
            <v>RED WING SHOE STORE</v>
          </cell>
          <cell r="E7451">
            <v>0</v>
          </cell>
          <cell r="F7451">
            <v>0</v>
          </cell>
        </row>
        <row r="7452">
          <cell r="B7452" t="str">
            <v>0847902</v>
          </cell>
          <cell r="C7452" t="str">
            <v>RED WING SHOE STORE</v>
          </cell>
          <cell r="E7452">
            <v>8</v>
          </cell>
          <cell r="F7452">
            <v>0.08</v>
          </cell>
        </row>
        <row r="7453">
          <cell r="B7453" t="str">
            <v>0847905</v>
          </cell>
          <cell r="C7453" t="str">
            <v>COAST GUARD EXCHANGE SYSTEM</v>
          </cell>
          <cell r="E7453">
            <v>0</v>
          </cell>
          <cell r="F7453">
            <v>0</v>
          </cell>
        </row>
        <row r="7454">
          <cell r="B7454" t="str">
            <v>0847968</v>
          </cell>
          <cell r="C7454" t="str">
            <v>L &amp; B SHOES INC</v>
          </cell>
          <cell r="E7454">
            <v>0</v>
          </cell>
          <cell r="F7454">
            <v>0</v>
          </cell>
        </row>
        <row r="7455">
          <cell r="B7455" t="str">
            <v>0848018</v>
          </cell>
          <cell r="C7455" t="str">
            <v>REISLER BROS SPORTS</v>
          </cell>
          <cell r="E7455">
            <v>0</v>
          </cell>
          <cell r="F7455">
            <v>0</v>
          </cell>
        </row>
        <row r="7456">
          <cell r="B7456" t="str">
            <v>0848218</v>
          </cell>
          <cell r="C7456" t="str">
            <v>RICHCO SHOES INC</v>
          </cell>
          <cell r="E7456">
            <v>8</v>
          </cell>
          <cell r="F7456">
            <v>0.08</v>
          </cell>
        </row>
        <row r="7457">
          <cell r="B7457" t="str">
            <v>0848255</v>
          </cell>
          <cell r="C7457" t="str">
            <v>MATCH POINT TENNIS INC</v>
          </cell>
          <cell r="E7457">
            <v>8</v>
          </cell>
          <cell r="F7457">
            <v>0.08</v>
          </cell>
        </row>
        <row r="7458">
          <cell r="B7458" t="str">
            <v>0848271</v>
          </cell>
          <cell r="C7458" t="str">
            <v>REITZ SPORT SHOP</v>
          </cell>
          <cell r="E7458">
            <v>0</v>
          </cell>
          <cell r="F7458">
            <v>0</v>
          </cell>
        </row>
        <row r="7459">
          <cell r="B7459" t="str">
            <v>0848405</v>
          </cell>
          <cell r="C7459" t="str">
            <v>RHYNE'S BOOT WORLD</v>
          </cell>
          <cell r="E7459">
            <v>0</v>
          </cell>
          <cell r="F7459">
            <v>0</v>
          </cell>
        </row>
        <row r="7460">
          <cell r="B7460" t="str">
            <v>0848585</v>
          </cell>
          <cell r="C7460" t="str">
            <v>FLEET FEET SPORTS</v>
          </cell>
          <cell r="E7460">
            <v>8</v>
          </cell>
          <cell r="F7460">
            <v>0.08</v>
          </cell>
        </row>
        <row r="7461">
          <cell r="B7461" t="str">
            <v>0848595</v>
          </cell>
          <cell r="C7461" t="str">
            <v>GREGG RICHARDS INC</v>
          </cell>
          <cell r="E7461">
            <v>0</v>
          </cell>
          <cell r="F7461">
            <v>0</v>
          </cell>
        </row>
        <row r="7462">
          <cell r="B7462" t="str">
            <v>0848691</v>
          </cell>
          <cell r="C7462" t="str">
            <v>R &amp; R UNIFORMS INC</v>
          </cell>
          <cell r="E7462">
            <v>0</v>
          </cell>
          <cell r="F7462">
            <v>0</v>
          </cell>
        </row>
        <row r="7463">
          <cell r="B7463" t="str">
            <v>0848692</v>
          </cell>
          <cell r="C7463" t="str">
            <v>R &amp; R UNIFORMS INC</v>
          </cell>
          <cell r="D7463">
            <v>5</v>
          </cell>
          <cell r="E7463">
            <v>0</v>
          </cell>
          <cell r="F7463">
            <v>0.05</v>
          </cell>
        </row>
        <row r="7464">
          <cell r="B7464" t="str">
            <v>0848700</v>
          </cell>
          <cell r="C7464" t="str">
            <v>R &amp; R UNIFORMS</v>
          </cell>
          <cell r="E7464">
            <v>0</v>
          </cell>
          <cell r="F7464">
            <v>0</v>
          </cell>
        </row>
        <row r="7465">
          <cell r="B7465" t="str">
            <v>0848714</v>
          </cell>
          <cell r="C7465" t="str">
            <v>R &amp; R UNIFORMS</v>
          </cell>
          <cell r="E7465">
            <v>0</v>
          </cell>
          <cell r="F7465">
            <v>0</v>
          </cell>
        </row>
        <row r="7466">
          <cell r="B7466" t="str">
            <v>0848726</v>
          </cell>
          <cell r="C7466" t="str">
            <v>RIPS UNIFORM SERVICE</v>
          </cell>
          <cell r="E7466">
            <v>4</v>
          </cell>
          <cell r="F7466">
            <v>0.04</v>
          </cell>
        </row>
        <row r="7467">
          <cell r="B7467" t="str">
            <v>0849680</v>
          </cell>
          <cell r="C7467" t="str">
            <v>RED WING SHOE STORES</v>
          </cell>
          <cell r="E7467">
            <v>0</v>
          </cell>
          <cell r="F7467">
            <v>0</v>
          </cell>
        </row>
        <row r="7468">
          <cell r="B7468" t="str">
            <v>0849926</v>
          </cell>
          <cell r="C7468" t="str">
            <v>RINEHART ENTERPRISES INC.</v>
          </cell>
          <cell r="E7468">
            <v>0</v>
          </cell>
          <cell r="F7468">
            <v>0</v>
          </cell>
        </row>
        <row r="7469">
          <cell r="B7469" t="str">
            <v>0850101</v>
          </cell>
          <cell r="C7469" t="str">
            <v>SOUTHERN SPORTS RETAIL ENT</v>
          </cell>
          <cell r="E7469">
            <v>0</v>
          </cell>
          <cell r="F7469">
            <v>0</v>
          </cell>
        </row>
        <row r="7470">
          <cell r="B7470" t="str">
            <v>0850124</v>
          </cell>
          <cell r="C7470" t="str">
            <v>SOLE SOURCE INC</v>
          </cell>
          <cell r="E7470">
            <v>0</v>
          </cell>
          <cell r="F7470">
            <v>0</v>
          </cell>
        </row>
        <row r="7471">
          <cell r="B7471" t="str">
            <v>0850401</v>
          </cell>
          <cell r="C7471" t="str">
            <v>RHUDY'S, INC</v>
          </cell>
          <cell r="E7471">
            <v>0</v>
          </cell>
          <cell r="F7471">
            <v>0</v>
          </cell>
        </row>
        <row r="7472">
          <cell r="B7472" t="str">
            <v>0850408</v>
          </cell>
          <cell r="C7472" t="str">
            <v>BILL HALLMAN INC</v>
          </cell>
          <cell r="E7472">
            <v>0</v>
          </cell>
          <cell r="F7472">
            <v>0</v>
          </cell>
        </row>
        <row r="7473">
          <cell r="B7473" t="str">
            <v>0850499</v>
          </cell>
          <cell r="C7473" t="str">
            <v>SASSY DOLL CREATIONS INC.</v>
          </cell>
          <cell r="E7473">
            <v>0</v>
          </cell>
          <cell r="F7473">
            <v>0</v>
          </cell>
        </row>
        <row r="7474">
          <cell r="B7474" t="str">
            <v>0850610</v>
          </cell>
          <cell r="C7474" t="str">
            <v>J H NEWTON SHOES, INC</v>
          </cell>
          <cell r="E7474">
            <v>0</v>
          </cell>
          <cell r="F7474">
            <v>0</v>
          </cell>
        </row>
        <row r="7475">
          <cell r="B7475" t="str">
            <v>0850630</v>
          </cell>
          <cell r="C7475" t="str">
            <v>GO TRI SPORTS INC</v>
          </cell>
          <cell r="E7475">
            <v>0</v>
          </cell>
          <cell r="F7475">
            <v>0</v>
          </cell>
        </row>
        <row r="7476">
          <cell r="B7476" t="str">
            <v>0850708</v>
          </cell>
          <cell r="C7476" t="str">
            <v>SUSHI CLOTHING CO INC</v>
          </cell>
          <cell r="E7476">
            <v>0</v>
          </cell>
          <cell r="F7476">
            <v>0</v>
          </cell>
        </row>
        <row r="7477">
          <cell r="B7477" t="str">
            <v>0850711</v>
          </cell>
          <cell r="C7477" t="str">
            <v>JACK'S NAME BRAND SHOES</v>
          </cell>
          <cell r="E7477">
            <v>0</v>
          </cell>
          <cell r="F7477">
            <v>0</v>
          </cell>
        </row>
        <row r="7478">
          <cell r="B7478" t="str">
            <v>0850821</v>
          </cell>
          <cell r="C7478" t="str">
            <v>SHOES.COM INC</v>
          </cell>
          <cell r="E7478">
            <v>0</v>
          </cell>
          <cell r="F7478">
            <v>0</v>
          </cell>
        </row>
        <row r="7479">
          <cell r="B7479" t="str">
            <v>0850918</v>
          </cell>
          <cell r="C7479" t="str">
            <v>WAKEFIELD'S INC</v>
          </cell>
          <cell r="E7479">
            <v>0</v>
          </cell>
          <cell r="F7479">
            <v>0</v>
          </cell>
        </row>
        <row r="7480">
          <cell r="B7480" t="str">
            <v>0851004</v>
          </cell>
          <cell r="C7480" t="str">
            <v>PACER ATHLETICS INC -ELITE</v>
          </cell>
          <cell r="E7480">
            <v>8</v>
          </cell>
          <cell r="F7480">
            <v>0.08</v>
          </cell>
        </row>
        <row r="7481">
          <cell r="B7481" t="str">
            <v>0851016</v>
          </cell>
          <cell r="C7481" t="str">
            <v>NEW BALANCE ORLANDO II</v>
          </cell>
          <cell r="D7481">
            <v>10</v>
          </cell>
          <cell r="E7481">
            <v>0</v>
          </cell>
          <cell r="F7481">
            <v>0.1</v>
          </cell>
        </row>
        <row r="7482">
          <cell r="B7482" t="str">
            <v>0851018</v>
          </cell>
          <cell r="C7482" t="str">
            <v>K &amp; J SHOES</v>
          </cell>
          <cell r="E7482">
            <v>0</v>
          </cell>
          <cell r="F7482">
            <v>0</v>
          </cell>
        </row>
        <row r="7483">
          <cell r="B7483" t="str">
            <v>0851023</v>
          </cell>
          <cell r="C7483" t="str">
            <v>DAWSEY CHERRY SHOE CORPORATION</v>
          </cell>
          <cell r="D7483">
            <v>6</v>
          </cell>
          <cell r="E7483">
            <v>0</v>
          </cell>
          <cell r="F7483">
            <v>0.06</v>
          </cell>
        </row>
        <row r="7484">
          <cell r="B7484" t="str">
            <v>0851026</v>
          </cell>
          <cell r="C7484" t="str">
            <v>FEET FOR LIFE CENTERS INC</v>
          </cell>
          <cell r="E7484">
            <v>0</v>
          </cell>
          <cell r="F7484">
            <v>0</v>
          </cell>
        </row>
        <row r="7485">
          <cell r="B7485" t="str">
            <v>0851098</v>
          </cell>
          <cell r="C7485" t="str">
            <v>SNEAKER BOUTIQUE INC.</v>
          </cell>
          <cell r="E7485">
            <v>0</v>
          </cell>
          <cell r="F7485">
            <v>0</v>
          </cell>
        </row>
        <row r="7486">
          <cell r="B7486" t="str">
            <v>0851198</v>
          </cell>
          <cell r="C7486" t="str">
            <v>MASON'S LLC</v>
          </cell>
          <cell r="E7486">
            <v>0</v>
          </cell>
          <cell r="F7486">
            <v>0</v>
          </cell>
        </row>
        <row r="7487">
          <cell r="B7487" t="str">
            <v>0851413</v>
          </cell>
          <cell r="C7487" t="str">
            <v>JEFF PRICE</v>
          </cell>
          <cell r="E7487">
            <v>0</v>
          </cell>
          <cell r="F7487">
            <v>0</v>
          </cell>
        </row>
        <row r="7488">
          <cell r="B7488" t="str">
            <v>0851847</v>
          </cell>
          <cell r="C7488" t="str">
            <v>JOHN HOLLEY SHOES INC</v>
          </cell>
          <cell r="E7488">
            <v>0</v>
          </cell>
          <cell r="F7488">
            <v>0</v>
          </cell>
        </row>
        <row r="7489">
          <cell r="B7489" t="str">
            <v>0851898</v>
          </cell>
          <cell r="C7489" t="str">
            <v>BOCA ENTERPRISE</v>
          </cell>
          <cell r="E7489">
            <v>7</v>
          </cell>
          <cell r="F7489">
            <v>7.0000000000000007E-2</v>
          </cell>
        </row>
        <row r="7490">
          <cell r="B7490" t="str">
            <v>0852099</v>
          </cell>
          <cell r="C7490" t="str">
            <v>SAVON SHOES INC.</v>
          </cell>
          <cell r="E7490">
            <v>0</v>
          </cell>
          <cell r="F7490">
            <v>0</v>
          </cell>
        </row>
        <row r="7491">
          <cell r="B7491" t="str">
            <v>0852115</v>
          </cell>
          <cell r="C7491" t="str">
            <v>JOHN ROETMAN</v>
          </cell>
          <cell r="E7491">
            <v>0</v>
          </cell>
          <cell r="F7491">
            <v>0</v>
          </cell>
        </row>
        <row r="7492">
          <cell r="B7492" t="str">
            <v>0852198</v>
          </cell>
          <cell r="C7492" t="str">
            <v>JORDAN WYATT JENNINGS ENTERPRISIES</v>
          </cell>
          <cell r="E7492">
            <v>0</v>
          </cell>
          <cell r="F7492">
            <v>0</v>
          </cell>
        </row>
        <row r="7493">
          <cell r="B7493" t="str">
            <v>0852298</v>
          </cell>
          <cell r="C7493" t="str">
            <v>JOHNSON LAMBE COMPANY</v>
          </cell>
          <cell r="E7493">
            <v>0</v>
          </cell>
          <cell r="F7493">
            <v>0</v>
          </cell>
        </row>
        <row r="7494">
          <cell r="B7494" t="str">
            <v>0852319</v>
          </cell>
          <cell r="C7494" t="str">
            <v>R L HOSETH COMPANY LLC</v>
          </cell>
          <cell r="E7494">
            <v>0</v>
          </cell>
          <cell r="F7494">
            <v>0</v>
          </cell>
        </row>
        <row r="7495">
          <cell r="B7495" t="str">
            <v>0852320</v>
          </cell>
          <cell r="C7495" t="str">
            <v>RED WING SHOE STORE</v>
          </cell>
          <cell r="E7495">
            <v>0</v>
          </cell>
          <cell r="F7495">
            <v>0</v>
          </cell>
        </row>
        <row r="7496">
          <cell r="B7496" t="str">
            <v>0852321</v>
          </cell>
          <cell r="C7496" t="str">
            <v>RED WING SHOE STORE</v>
          </cell>
          <cell r="E7496">
            <v>0</v>
          </cell>
          <cell r="F7496">
            <v>0</v>
          </cell>
        </row>
        <row r="7497">
          <cell r="B7497" t="str">
            <v>0852322</v>
          </cell>
          <cell r="C7497" t="str">
            <v>R L HOSETH CO</v>
          </cell>
          <cell r="E7497">
            <v>0</v>
          </cell>
          <cell r="F7497">
            <v>0</v>
          </cell>
        </row>
        <row r="7498">
          <cell r="B7498" t="str">
            <v>0852330</v>
          </cell>
          <cell r="C7498" t="str">
            <v>SECOND WIND SPORTS</v>
          </cell>
          <cell r="E7498">
            <v>0</v>
          </cell>
          <cell r="F7498">
            <v>0</v>
          </cell>
        </row>
        <row r="7499">
          <cell r="B7499" t="str">
            <v>0852350</v>
          </cell>
          <cell r="C7499" t="str">
            <v>ROOKIE</v>
          </cell>
          <cell r="E7499">
            <v>0</v>
          </cell>
          <cell r="F7499">
            <v>0</v>
          </cell>
        </row>
        <row r="7500">
          <cell r="B7500" t="str">
            <v>0852416</v>
          </cell>
          <cell r="C7500" t="str">
            <v>ROY STANLEY EMERSON</v>
          </cell>
          <cell r="E7500">
            <v>0</v>
          </cell>
          <cell r="F7500">
            <v>0</v>
          </cell>
        </row>
        <row r="7501">
          <cell r="B7501" t="str">
            <v>0852699</v>
          </cell>
          <cell r="C7501" t="str">
            <v>SPORTLINE OF HILTON HEAD ISLAND INC</v>
          </cell>
          <cell r="E7501">
            <v>0</v>
          </cell>
          <cell r="F7501">
            <v>0</v>
          </cell>
        </row>
        <row r="7502">
          <cell r="B7502" t="str">
            <v>0852750</v>
          </cell>
          <cell r="C7502" t="str">
            <v>RUNNERS COVE</v>
          </cell>
          <cell r="E7502">
            <v>0</v>
          </cell>
          <cell r="F7502">
            <v>0</v>
          </cell>
        </row>
        <row r="7503">
          <cell r="B7503" t="str">
            <v>0852798</v>
          </cell>
          <cell r="C7503" t="str">
            <v>RIZK'S INC</v>
          </cell>
          <cell r="E7503">
            <v>0</v>
          </cell>
          <cell r="F7503">
            <v>0</v>
          </cell>
        </row>
        <row r="7504">
          <cell r="B7504" t="str">
            <v>0852978</v>
          </cell>
          <cell r="C7504" t="str">
            <v>FARMVILLE DISCOUNT DRUG</v>
          </cell>
          <cell r="E7504">
            <v>8</v>
          </cell>
          <cell r="F7504">
            <v>0.08</v>
          </cell>
        </row>
        <row r="7505">
          <cell r="B7505" t="str">
            <v>0853368</v>
          </cell>
          <cell r="C7505" t="str">
            <v>ROGERS &amp; ROGERS</v>
          </cell>
          <cell r="E7505">
            <v>0</v>
          </cell>
          <cell r="F7505">
            <v>0</v>
          </cell>
        </row>
        <row r="7506">
          <cell r="B7506" t="str">
            <v>0853630</v>
          </cell>
          <cell r="C7506" t="str">
            <v>RUNNING WILD INC -ELITE</v>
          </cell>
          <cell r="E7506">
            <v>8</v>
          </cell>
          <cell r="F7506">
            <v>0.08</v>
          </cell>
        </row>
        <row r="7507">
          <cell r="B7507" t="str">
            <v>0853723</v>
          </cell>
          <cell r="C7507" t="str">
            <v>ORTHOTIC ART LABS, INC.    XXXXXXX</v>
          </cell>
          <cell r="E7507">
            <v>0</v>
          </cell>
          <cell r="F7507">
            <v>0</v>
          </cell>
        </row>
        <row r="7508">
          <cell r="B7508" t="str">
            <v>0853966</v>
          </cell>
          <cell r="C7508" t="str">
            <v>SRI SHOE WAREHOUSE</v>
          </cell>
          <cell r="E7508">
            <v>0</v>
          </cell>
          <cell r="F7508">
            <v>0</v>
          </cell>
        </row>
        <row r="7509">
          <cell r="B7509" t="str">
            <v>0854247</v>
          </cell>
          <cell r="C7509" t="str">
            <v>FRONT RUNNER -ELITE</v>
          </cell>
          <cell r="E7509">
            <v>8</v>
          </cell>
          <cell r="F7509">
            <v>0.08</v>
          </cell>
        </row>
        <row r="7510">
          <cell r="B7510" t="str">
            <v>0854430</v>
          </cell>
          <cell r="C7510" t="str">
            <v>RYALS CORP</v>
          </cell>
          <cell r="E7510">
            <v>0</v>
          </cell>
          <cell r="F7510">
            <v>0</v>
          </cell>
        </row>
        <row r="7511">
          <cell r="B7511" t="str">
            <v>0854898</v>
          </cell>
          <cell r="C7511" t="str">
            <v>SPORTS DOMINATOR INC</v>
          </cell>
          <cell r="E7511">
            <v>0</v>
          </cell>
          <cell r="F7511">
            <v>0</v>
          </cell>
        </row>
        <row r="7512">
          <cell r="B7512" t="str">
            <v>0855344</v>
          </cell>
          <cell r="C7512" t="str">
            <v>R W S, INC</v>
          </cell>
          <cell r="E7512">
            <v>0</v>
          </cell>
          <cell r="F7512">
            <v>0</v>
          </cell>
        </row>
        <row r="7513">
          <cell r="B7513" t="str">
            <v>0855829</v>
          </cell>
          <cell r="C7513" t="str">
            <v>SCARBOROUGHS INC</v>
          </cell>
          <cell r="E7513">
            <v>0</v>
          </cell>
          <cell r="F7513">
            <v>0</v>
          </cell>
        </row>
        <row r="7514">
          <cell r="B7514" t="str">
            <v>0855919</v>
          </cell>
          <cell r="C7514" t="str">
            <v>ELLIS INC</v>
          </cell>
          <cell r="E7514">
            <v>0</v>
          </cell>
          <cell r="F7514">
            <v>0</v>
          </cell>
        </row>
        <row r="7515">
          <cell r="B7515" t="str">
            <v>0855952</v>
          </cell>
          <cell r="C7515" t="str">
            <v>SALTZ SHOES</v>
          </cell>
          <cell r="E7515">
            <v>0</v>
          </cell>
          <cell r="F7515">
            <v>0</v>
          </cell>
        </row>
        <row r="7516">
          <cell r="B7516" t="str">
            <v>0855953</v>
          </cell>
          <cell r="C7516" t="str">
            <v>SALTZ COMFORT SHOES</v>
          </cell>
          <cell r="E7516">
            <v>0</v>
          </cell>
          <cell r="F7516">
            <v>0</v>
          </cell>
        </row>
        <row r="7517">
          <cell r="B7517" t="str">
            <v>0856109</v>
          </cell>
          <cell r="C7517" t="str">
            <v>SPORTS TOWN</v>
          </cell>
          <cell r="E7517">
            <v>0</v>
          </cell>
          <cell r="F7517">
            <v>0</v>
          </cell>
        </row>
        <row r="7518">
          <cell r="B7518" t="str">
            <v>0856121</v>
          </cell>
          <cell r="C7518" t="str">
            <v>SAVON SHOES</v>
          </cell>
          <cell r="E7518">
            <v>0</v>
          </cell>
          <cell r="F7518">
            <v>0</v>
          </cell>
        </row>
        <row r="7519">
          <cell r="B7519" t="str">
            <v>0856123</v>
          </cell>
          <cell r="C7519" t="str">
            <v>RUNNER'S EDGE INC -ELITE</v>
          </cell>
          <cell r="E7519">
            <v>8</v>
          </cell>
          <cell r="F7519">
            <v>0.08</v>
          </cell>
        </row>
        <row r="7520">
          <cell r="B7520" t="str">
            <v>0856125</v>
          </cell>
          <cell r="C7520" t="str">
            <v>SHOE BOX</v>
          </cell>
          <cell r="E7520">
            <v>0</v>
          </cell>
          <cell r="F7520">
            <v>0</v>
          </cell>
        </row>
        <row r="7521">
          <cell r="B7521" t="str">
            <v>0856139</v>
          </cell>
          <cell r="C7521" t="str">
            <v>S &amp; E CORPORATION</v>
          </cell>
          <cell r="E7521">
            <v>0</v>
          </cell>
          <cell r="F7521">
            <v>0</v>
          </cell>
        </row>
        <row r="7522">
          <cell r="B7522" t="str">
            <v>0856222</v>
          </cell>
          <cell r="C7522" t="str">
            <v>SPORTS STORE</v>
          </cell>
          <cell r="E7522">
            <v>0</v>
          </cell>
          <cell r="F7522">
            <v>0</v>
          </cell>
        </row>
        <row r="7523">
          <cell r="B7523" t="str">
            <v>0856313</v>
          </cell>
          <cell r="C7523" t="str">
            <v>SWOFFORD SHOES</v>
          </cell>
          <cell r="E7523">
            <v>0</v>
          </cell>
          <cell r="F7523">
            <v>0</v>
          </cell>
        </row>
        <row r="7524">
          <cell r="B7524" t="str">
            <v>0856364</v>
          </cell>
          <cell r="C7524" t="str">
            <v>S A STANLEY CORPORATION</v>
          </cell>
          <cell r="E7524">
            <v>0</v>
          </cell>
          <cell r="F7524">
            <v>0</v>
          </cell>
        </row>
        <row r="7525">
          <cell r="B7525" t="str">
            <v>0856388</v>
          </cell>
          <cell r="C7525" t="str">
            <v>SCOTTY'S SPORT SHOP, INC</v>
          </cell>
          <cell r="E7525">
            <v>0</v>
          </cell>
          <cell r="F7525">
            <v>0</v>
          </cell>
        </row>
        <row r="7526">
          <cell r="B7526" t="str">
            <v>0856511</v>
          </cell>
          <cell r="C7526" t="str">
            <v>SEBASTIAN SPORTING GOODS</v>
          </cell>
          <cell r="E7526">
            <v>0</v>
          </cell>
          <cell r="F7526">
            <v>0</v>
          </cell>
        </row>
        <row r="7527">
          <cell r="B7527" t="str">
            <v>0856541</v>
          </cell>
          <cell r="C7527" t="str">
            <v>ATHLETIC WEARHOUSE</v>
          </cell>
          <cell r="E7527">
            <v>0</v>
          </cell>
          <cell r="F7527">
            <v>0</v>
          </cell>
        </row>
        <row r="7528">
          <cell r="B7528" t="str">
            <v>0856580</v>
          </cell>
          <cell r="C7528" t="str">
            <v>SHAH BROTHERS</v>
          </cell>
          <cell r="E7528">
            <v>0</v>
          </cell>
          <cell r="F7528">
            <v>0</v>
          </cell>
        </row>
        <row r="7529">
          <cell r="B7529" t="str">
            <v>0856627</v>
          </cell>
          <cell r="C7529" t="str">
            <v>RUNNING SPORTS INC -ELITE</v>
          </cell>
          <cell r="E7529">
            <v>8</v>
          </cell>
          <cell r="F7529">
            <v>0.08</v>
          </cell>
        </row>
        <row r="7530">
          <cell r="B7530" t="str">
            <v>0856630</v>
          </cell>
          <cell r="C7530" t="str">
            <v>SEARS SHOE STORE</v>
          </cell>
          <cell r="D7530">
            <v>8</v>
          </cell>
          <cell r="E7530">
            <v>0</v>
          </cell>
          <cell r="F7530">
            <v>0.08</v>
          </cell>
        </row>
        <row r="7531">
          <cell r="B7531" t="str">
            <v>0856645</v>
          </cell>
          <cell r="C7531" t="str">
            <v>SERVE AND VOLLEY SHOPPE</v>
          </cell>
          <cell r="E7531">
            <v>0</v>
          </cell>
          <cell r="F7531">
            <v>0</v>
          </cell>
        </row>
        <row r="7532">
          <cell r="B7532" t="str">
            <v>0856649</v>
          </cell>
          <cell r="C7532" t="str">
            <v>SHAW ATHLETICS -ELITE</v>
          </cell>
          <cell r="E7532">
            <v>8</v>
          </cell>
          <cell r="F7532">
            <v>0.08</v>
          </cell>
        </row>
        <row r="7533">
          <cell r="B7533" t="str">
            <v>0856654</v>
          </cell>
          <cell r="C7533" t="str">
            <v>SECOND WIND      abandon 7/01</v>
          </cell>
          <cell r="E7533">
            <v>0</v>
          </cell>
          <cell r="F7533">
            <v>0</v>
          </cell>
        </row>
        <row r="7534">
          <cell r="B7534" t="str">
            <v>0856681</v>
          </cell>
          <cell r="C7534" t="str">
            <v>LOUIS SHERMAN INC</v>
          </cell>
          <cell r="E7534">
            <v>0</v>
          </cell>
          <cell r="F7534">
            <v>0</v>
          </cell>
        </row>
        <row r="7535">
          <cell r="B7535" t="str">
            <v>0856721</v>
          </cell>
          <cell r="C7535" t="str">
            <v>SHOE GALLERY INC</v>
          </cell>
          <cell r="E7535">
            <v>0</v>
          </cell>
          <cell r="F7535">
            <v>0</v>
          </cell>
        </row>
        <row r="7536">
          <cell r="B7536" t="str">
            <v>0856729</v>
          </cell>
          <cell r="C7536" t="str">
            <v>SHES A SPORT INC</v>
          </cell>
          <cell r="E7536">
            <v>0</v>
          </cell>
          <cell r="F7536">
            <v>0</v>
          </cell>
        </row>
        <row r="7537">
          <cell r="B7537" t="str">
            <v>0856740</v>
          </cell>
          <cell r="C7537" t="str">
            <v>SHADOW OAKS RACQUET CLUB</v>
          </cell>
          <cell r="E7537">
            <v>0</v>
          </cell>
          <cell r="F7537">
            <v>0</v>
          </cell>
        </row>
        <row r="7538">
          <cell r="B7538" t="str">
            <v>0856741</v>
          </cell>
          <cell r="C7538" t="str">
            <v>SHEL-MAR, INC</v>
          </cell>
          <cell r="E7538">
            <v>0</v>
          </cell>
          <cell r="F7538">
            <v>0</v>
          </cell>
        </row>
        <row r="7539">
          <cell r="B7539" t="str">
            <v>0856789</v>
          </cell>
          <cell r="C7539" t="str">
            <v>SHOE CORPORATION OF BIRMINGHAM</v>
          </cell>
          <cell r="E7539">
            <v>0</v>
          </cell>
          <cell r="F7539">
            <v>0</v>
          </cell>
        </row>
        <row r="7540">
          <cell r="B7540" t="str">
            <v>0856811</v>
          </cell>
          <cell r="C7540" t="str">
            <v>SHOE FAIR INC</v>
          </cell>
          <cell r="E7540">
            <v>0</v>
          </cell>
          <cell r="F7540">
            <v>0</v>
          </cell>
        </row>
        <row r="7541">
          <cell r="B7541" t="str">
            <v>0856826</v>
          </cell>
          <cell r="C7541" t="str">
            <v>SHOE BOAT, INC</v>
          </cell>
          <cell r="E7541">
            <v>0</v>
          </cell>
          <cell r="F7541">
            <v>0</v>
          </cell>
        </row>
        <row r="7542">
          <cell r="B7542" t="str">
            <v>0856910</v>
          </cell>
          <cell r="C7542" t="str">
            <v>SHOE BOX INC</v>
          </cell>
          <cell r="E7542">
            <v>8</v>
          </cell>
          <cell r="F7542">
            <v>0.08</v>
          </cell>
        </row>
        <row r="7543">
          <cell r="B7543" t="str">
            <v>0856912</v>
          </cell>
          <cell r="C7543" t="str">
            <v>SHOE BOX</v>
          </cell>
          <cell r="E7543">
            <v>0</v>
          </cell>
          <cell r="F7543">
            <v>0</v>
          </cell>
        </row>
        <row r="7544">
          <cell r="B7544" t="str">
            <v>0856914</v>
          </cell>
          <cell r="C7544" t="str">
            <v>SHOE BOX, INC</v>
          </cell>
          <cell r="E7544">
            <v>0</v>
          </cell>
          <cell r="F7544">
            <v>0</v>
          </cell>
        </row>
        <row r="7545">
          <cell r="B7545" t="str">
            <v>0856920</v>
          </cell>
          <cell r="C7545" t="str">
            <v>SHOE EMPORIUM</v>
          </cell>
          <cell r="E7545">
            <v>0</v>
          </cell>
          <cell r="F7545">
            <v>0</v>
          </cell>
        </row>
        <row r="7546">
          <cell r="B7546" t="str">
            <v>0856923</v>
          </cell>
          <cell r="C7546" t="str">
            <v>SHOE FAIR INC</v>
          </cell>
          <cell r="E7546">
            <v>0</v>
          </cell>
          <cell r="F7546">
            <v>0</v>
          </cell>
        </row>
        <row r="7547">
          <cell r="B7547" t="str">
            <v>0856924</v>
          </cell>
          <cell r="C7547" t="str">
            <v>SHOE MART INC.</v>
          </cell>
          <cell r="E7547">
            <v>0</v>
          </cell>
          <cell r="F7547">
            <v>0</v>
          </cell>
        </row>
        <row r="7548">
          <cell r="B7548" t="str">
            <v>0856930</v>
          </cell>
          <cell r="C7548" t="str">
            <v>SHOE OUTLETS INC</v>
          </cell>
          <cell r="E7548">
            <v>0</v>
          </cell>
          <cell r="F7548">
            <v>0</v>
          </cell>
        </row>
        <row r="7549">
          <cell r="B7549" t="str">
            <v>0856940</v>
          </cell>
          <cell r="C7549" t="str">
            <v>SHOP &amp; SAVE OUTLET STORE INC</v>
          </cell>
          <cell r="E7549">
            <v>0</v>
          </cell>
          <cell r="F7549">
            <v>0</v>
          </cell>
        </row>
        <row r="7550">
          <cell r="B7550" t="str">
            <v>0856955</v>
          </cell>
          <cell r="C7550" t="str">
            <v>SHOE STRINGS OF HILTON HEAD</v>
          </cell>
          <cell r="E7550">
            <v>0</v>
          </cell>
          <cell r="F7550">
            <v>0</v>
          </cell>
        </row>
        <row r="7551">
          <cell r="B7551" t="str">
            <v>0856960</v>
          </cell>
          <cell r="C7551" t="str">
            <v>SHOESTRINGS</v>
          </cell>
          <cell r="E7551">
            <v>0</v>
          </cell>
          <cell r="F7551">
            <v>0</v>
          </cell>
        </row>
        <row r="7552">
          <cell r="B7552" t="str">
            <v>0856985</v>
          </cell>
          <cell r="C7552" t="str">
            <v>SPORTIVES INC</v>
          </cell>
          <cell r="E7552">
            <v>0</v>
          </cell>
          <cell r="F7552">
            <v>0</v>
          </cell>
        </row>
        <row r="7553">
          <cell r="B7553" t="str">
            <v>0856990</v>
          </cell>
          <cell r="C7553" t="str">
            <v>SIVAN'S INC</v>
          </cell>
          <cell r="E7553">
            <v>0</v>
          </cell>
          <cell r="F7553">
            <v>0</v>
          </cell>
        </row>
        <row r="7554">
          <cell r="B7554" t="str">
            <v>0857000</v>
          </cell>
          <cell r="C7554" t="str">
            <v>SHOE COMFORT</v>
          </cell>
          <cell r="E7554">
            <v>0</v>
          </cell>
          <cell r="F7554">
            <v>0</v>
          </cell>
        </row>
        <row r="7555">
          <cell r="B7555" t="str">
            <v>0857001</v>
          </cell>
          <cell r="C7555" t="str">
            <v>SHOE STATION INC</v>
          </cell>
          <cell r="E7555">
            <v>6</v>
          </cell>
          <cell r="F7555">
            <v>0.06</v>
          </cell>
        </row>
        <row r="7556">
          <cell r="B7556" t="str">
            <v>0857017</v>
          </cell>
          <cell r="C7556" t="str">
            <v>SHOES UNLIMITED INC</v>
          </cell>
          <cell r="E7556">
            <v>0</v>
          </cell>
          <cell r="F7556">
            <v>0</v>
          </cell>
        </row>
        <row r="7557">
          <cell r="B7557" t="str">
            <v>0857037</v>
          </cell>
          <cell r="C7557" t="str">
            <v>BOSTOCKS</v>
          </cell>
          <cell r="E7557">
            <v>0</v>
          </cell>
          <cell r="F7557">
            <v>0</v>
          </cell>
        </row>
        <row r="7558">
          <cell r="B7558" t="str">
            <v>0857056</v>
          </cell>
          <cell r="C7558" t="str">
            <v>SHOOZ, INC.</v>
          </cell>
          <cell r="E7558">
            <v>0</v>
          </cell>
          <cell r="F7558">
            <v>0</v>
          </cell>
        </row>
        <row r="7559">
          <cell r="B7559" t="str">
            <v>0857064</v>
          </cell>
          <cell r="C7559" t="str">
            <v>SHOES UNLIMITED INC</v>
          </cell>
          <cell r="E7559">
            <v>0</v>
          </cell>
          <cell r="F7559">
            <v>0</v>
          </cell>
        </row>
        <row r="7560">
          <cell r="B7560" t="str">
            <v>0857067</v>
          </cell>
          <cell r="C7560" t="str">
            <v>SPORTS BEAT</v>
          </cell>
          <cell r="E7560">
            <v>0</v>
          </cell>
          <cell r="F7560">
            <v>0</v>
          </cell>
        </row>
        <row r="7561">
          <cell r="B7561" t="str">
            <v>0857114</v>
          </cell>
          <cell r="C7561" t="str">
            <v>SIKES &amp; KOHN</v>
          </cell>
          <cell r="E7561">
            <v>8</v>
          </cell>
          <cell r="F7561">
            <v>0.08</v>
          </cell>
        </row>
        <row r="7562">
          <cell r="B7562" t="str">
            <v>0857150</v>
          </cell>
          <cell r="C7562" t="str">
            <v>SHOEBOX</v>
          </cell>
          <cell r="E7562">
            <v>0</v>
          </cell>
          <cell r="F7562">
            <v>0</v>
          </cell>
        </row>
        <row r="7563">
          <cell r="B7563" t="str">
            <v>0857211</v>
          </cell>
          <cell r="C7563" t="str">
            <v>SIMPSON SAVANNAH HDWR INC</v>
          </cell>
          <cell r="E7563">
            <v>0</v>
          </cell>
          <cell r="F7563">
            <v>0</v>
          </cell>
        </row>
        <row r="7564">
          <cell r="B7564" t="str">
            <v>0857212</v>
          </cell>
          <cell r="C7564" t="str">
            <v>SIMPSON HARDWARE CO</v>
          </cell>
          <cell r="E7564">
            <v>0</v>
          </cell>
          <cell r="F7564">
            <v>0</v>
          </cell>
        </row>
        <row r="7565">
          <cell r="B7565" t="str">
            <v>0857222</v>
          </cell>
          <cell r="C7565" t="str">
            <v>SPORTS CITY USA</v>
          </cell>
          <cell r="E7565">
            <v>0</v>
          </cell>
          <cell r="F7565">
            <v>0</v>
          </cell>
        </row>
        <row r="7566">
          <cell r="B7566" t="str">
            <v>0857548</v>
          </cell>
          <cell r="C7566" t="str">
            <v>SIMPSON HARDWARE CO</v>
          </cell>
          <cell r="E7566">
            <v>0</v>
          </cell>
          <cell r="F7566">
            <v>0</v>
          </cell>
        </row>
        <row r="7567">
          <cell r="B7567" t="str">
            <v>0857606</v>
          </cell>
          <cell r="C7567" t="str">
            <v>KASSIS BROS INC</v>
          </cell>
          <cell r="E7567">
            <v>8</v>
          </cell>
          <cell r="F7567">
            <v>0.08</v>
          </cell>
        </row>
        <row r="7568">
          <cell r="B7568" t="str">
            <v>0857808</v>
          </cell>
          <cell r="C7568" t="str">
            <v>SMALL SPORTS INC</v>
          </cell>
          <cell r="E7568">
            <v>0</v>
          </cell>
          <cell r="F7568">
            <v>0</v>
          </cell>
        </row>
        <row r="7569">
          <cell r="B7569" t="str">
            <v>0857810</v>
          </cell>
          <cell r="C7569" t="str">
            <v>SOUTHEASTERN ATHLETICS LLC</v>
          </cell>
          <cell r="E7569">
            <v>0</v>
          </cell>
          <cell r="F7569">
            <v>0</v>
          </cell>
        </row>
        <row r="7570">
          <cell r="B7570" t="str">
            <v>0857885</v>
          </cell>
          <cell r="C7570" t="str">
            <v>SNEAKER CENTER</v>
          </cell>
          <cell r="E7570">
            <v>0</v>
          </cell>
          <cell r="F7570">
            <v>0</v>
          </cell>
        </row>
        <row r="7571">
          <cell r="B7571" t="str">
            <v>0858022</v>
          </cell>
          <cell r="C7571" t="str">
            <v>RIVER SPORTS OUTFITTERS</v>
          </cell>
          <cell r="E7571">
            <v>0</v>
          </cell>
          <cell r="F7571">
            <v>0</v>
          </cell>
        </row>
        <row r="7572">
          <cell r="B7572" t="str">
            <v>0858117</v>
          </cell>
          <cell r="C7572" t="str">
            <v>SMITH &amp; DAVIS</v>
          </cell>
          <cell r="E7572">
            <v>0</v>
          </cell>
          <cell r="F7572">
            <v>0</v>
          </cell>
        </row>
        <row r="7573">
          <cell r="B7573" t="str">
            <v>0858117</v>
          </cell>
          <cell r="C7573" t="str">
            <v>SMITH &amp; DAVIS</v>
          </cell>
          <cell r="E7573">
            <v>6</v>
          </cell>
          <cell r="F7573">
            <v>0.06</v>
          </cell>
        </row>
        <row r="7574">
          <cell r="B7574" t="str">
            <v>0858331</v>
          </cell>
          <cell r="C7574" t="str">
            <v>FRED SINGTON CO</v>
          </cell>
          <cell r="E7574">
            <v>0</v>
          </cell>
          <cell r="F7574">
            <v>0</v>
          </cell>
        </row>
        <row r="7575">
          <cell r="B7575" t="str">
            <v>0858387</v>
          </cell>
          <cell r="C7575" t="str">
            <v>SKIPS SHOES &amp; BOOTS</v>
          </cell>
          <cell r="E7575">
            <v>0</v>
          </cell>
          <cell r="F7575">
            <v>0</v>
          </cell>
        </row>
        <row r="7576">
          <cell r="B7576" t="str">
            <v>0858568</v>
          </cell>
          <cell r="C7576" t="str">
            <v>SMITH SPORTING GOODS INC</v>
          </cell>
          <cell r="E7576">
            <v>0</v>
          </cell>
          <cell r="F7576">
            <v>0</v>
          </cell>
        </row>
        <row r="7577">
          <cell r="B7577" t="str">
            <v>0858609</v>
          </cell>
          <cell r="C7577" t="str">
            <v>SMITH BROTHERS SPORTING GOODS</v>
          </cell>
          <cell r="E7577">
            <v>0</v>
          </cell>
          <cell r="F7577">
            <v>0</v>
          </cell>
        </row>
        <row r="7578">
          <cell r="B7578" t="str">
            <v>0858780</v>
          </cell>
          <cell r="C7578" t="str">
            <v>SNEAKER CRATE</v>
          </cell>
          <cell r="E7578">
            <v>0</v>
          </cell>
          <cell r="F7578">
            <v>0</v>
          </cell>
        </row>
        <row r="7579">
          <cell r="B7579" t="str">
            <v>0858862</v>
          </cell>
          <cell r="C7579" t="str">
            <v>SNEAKER SHACK</v>
          </cell>
          <cell r="E7579">
            <v>0</v>
          </cell>
          <cell r="F7579">
            <v>0</v>
          </cell>
        </row>
        <row r="7580">
          <cell r="B7580" t="str">
            <v>0859036</v>
          </cell>
          <cell r="C7580" t="str">
            <v>SNEAKER TREE INC</v>
          </cell>
          <cell r="E7580">
            <v>0</v>
          </cell>
          <cell r="F7580">
            <v>0</v>
          </cell>
        </row>
        <row r="7581">
          <cell r="B7581" t="str">
            <v>0859040</v>
          </cell>
          <cell r="C7581" t="str">
            <v>SNEAKER TREE II INC</v>
          </cell>
          <cell r="E7581">
            <v>0</v>
          </cell>
          <cell r="F7581">
            <v>0</v>
          </cell>
        </row>
        <row r="7582">
          <cell r="B7582" t="str">
            <v>0859143</v>
          </cell>
          <cell r="C7582" t="str">
            <v>SNEAKERS PLUS, INC</v>
          </cell>
          <cell r="E7582">
            <v>0</v>
          </cell>
          <cell r="F7582">
            <v>0</v>
          </cell>
        </row>
        <row r="7583">
          <cell r="B7583" t="str">
            <v>0859400</v>
          </cell>
          <cell r="C7583" t="str">
            <v>SO TENNIS ONLY INC</v>
          </cell>
          <cell r="E7583">
            <v>7</v>
          </cell>
          <cell r="F7583">
            <v>7.0000000000000007E-2</v>
          </cell>
        </row>
        <row r="7584">
          <cell r="B7584" t="str">
            <v>0859560</v>
          </cell>
          <cell r="C7584" t="str">
            <v>SOCCER'S KICK &amp; RUN INC</v>
          </cell>
          <cell r="E7584">
            <v>0</v>
          </cell>
          <cell r="F7584">
            <v>0</v>
          </cell>
        </row>
        <row r="7585">
          <cell r="B7585" t="str">
            <v>0859764</v>
          </cell>
          <cell r="C7585" t="str">
            <v>SOCCER WAREHOUSE</v>
          </cell>
          <cell r="E7585">
            <v>0</v>
          </cell>
          <cell r="F7585">
            <v>0</v>
          </cell>
        </row>
        <row r="7586">
          <cell r="B7586" t="str">
            <v>0859818</v>
          </cell>
          <cell r="C7586" t="str">
            <v>COUNTRY COBBLER</v>
          </cell>
          <cell r="E7586">
            <v>0</v>
          </cell>
          <cell r="F7586">
            <v>0</v>
          </cell>
        </row>
        <row r="7587">
          <cell r="B7587" t="str">
            <v>0859819</v>
          </cell>
          <cell r="C7587" t="str">
            <v>SONRISAS SPORTS INC</v>
          </cell>
          <cell r="E7587">
            <v>0</v>
          </cell>
          <cell r="F7587">
            <v>0</v>
          </cell>
        </row>
        <row r="7588">
          <cell r="B7588" t="str">
            <v>0859991</v>
          </cell>
          <cell r="C7588" t="str">
            <v>SOUTH CAROLINA SPORTSWEAR</v>
          </cell>
          <cell r="E7588">
            <v>0</v>
          </cell>
          <cell r="F7588">
            <v>0</v>
          </cell>
        </row>
        <row r="7589">
          <cell r="B7589" t="str">
            <v>0860122</v>
          </cell>
          <cell r="C7589" t="str">
            <v>FLEET FEET SPORTS SAVANNAH</v>
          </cell>
          <cell r="E7589">
            <v>8</v>
          </cell>
          <cell r="F7589">
            <v>0.08</v>
          </cell>
        </row>
        <row r="7590">
          <cell r="B7590" t="str">
            <v>0860199</v>
          </cell>
          <cell r="C7590" t="str">
            <v>SHOE TREE</v>
          </cell>
          <cell r="E7590">
            <v>0</v>
          </cell>
          <cell r="F7590">
            <v>0</v>
          </cell>
        </row>
        <row r="7591">
          <cell r="B7591" t="str">
            <v>0860207</v>
          </cell>
          <cell r="C7591" t="str">
            <v>FLEET FEET SPORTS NASHVILLE</v>
          </cell>
          <cell r="E7591">
            <v>8</v>
          </cell>
          <cell r="F7591">
            <v>0.08</v>
          </cell>
        </row>
        <row r="7592">
          <cell r="B7592" t="str">
            <v>0860425</v>
          </cell>
          <cell r="C7592" t="str">
            <v>K&amp;D SHOES INC</v>
          </cell>
          <cell r="E7592">
            <v>0</v>
          </cell>
          <cell r="F7592">
            <v>0</v>
          </cell>
        </row>
        <row r="7593">
          <cell r="B7593" t="str">
            <v>0860508</v>
          </cell>
          <cell r="C7593" t="str">
            <v>FOOT GEAR</v>
          </cell>
          <cell r="E7593">
            <v>0</v>
          </cell>
          <cell r="F7593">
            <v>0</v>
          </cell>
        </row>
        <row r="7594">
          <cell r="B7594" t="str">
            <v>0860531</v>
          </cell>
          <cell r="C7594" t="str">
            <v>THE SPORT SHOE INC - DIP</v>
          </cell>
          <cell r="E7594">
            <v>0</v>
          </cell>
          <cell r="F7594">
            <v>0</v>
          </cell>
        </row>
        <row r="7595">
          <cell r="B7595" t="str">
            <v>0860626</v>
          </cell>
          <cell r="C7595" t="str">
            <v>B &amp; B FIT</v>
          </cell>
          <cell r="E7595">
            <v>0</v>
          </cell>
          <cell r="F7595">
            <v>0</v>
          </cell>
        </row>
        <row r="7596">
          <cell r="B7596" t="str">
            <v>0860811</v>
          </cell>
          <cell r="C7596" t="str">
            <v>ROUTE 22 SNEAKERS</v>
          </cell>
          <cell r="E7596">
            <v>0</v>
          </cell>
          <cell r="F7596">
            <v>0</v>
          </cell>
        </row>
        <row r="7597">
          <cell r="B7597" t="str">
            <v>0860860</v>
          </cell>
          <cell r="C7597" t="str">
            <v>SHELBY SPORTING GOODS</v>
          </cell>
          <cell r="E7597">
            <v>0</v>
          </cell>
          <cell r="F7597">
            <v>0</v>
          </cell>
        </row>
        <row r="7598">
          <cell r="B7598" t="str">
            <v>0860898</v>
          </cell>
          <cell r="C7598" t="str">
            <v>SPORT SEASONS</v>
          </cell>
          <cell r="E7598">
            <v>0</v>
          </cell>
          <cell r="F7598">
            <v>0</v>
          </cell>
        </row>
        <row r="7599">
          <cell r="B7599" t="str">
            <v>0860971</v>
          </cell>
          <cell r="C7599" t="str">
            <v>SPORT AND STYLE, INC</v>
          </cell>
          <cell r="E7599">
            <v>0</v>
          </cell>
          <cell r="F7599">
            <v>0</v>
          </cell>
        </row>
        <row r="7600">
          <cell r="B7600" t="str">
            <v>0860998</v>
          </cell>
          <cell r="C7600" t="str">
            <v>SKAGGS PUB. SAFETY UNIF. &amp; EQUIP.</v>
          </cell>
          <cell r="E7600">
            <v>0</v>
          </cell>
          <cell r="F7600">
            <v>0</v>
          </cell>
        </row>
        <row r="7601">
          <cell r="B7601" t="str">
            <v>0861000</v>
          </cell>
          <cell r="C7601" t="str">
            <v>SPORT POINT, INC</v>
          </cell>
          <cell r="E7601">
            <v>0</v>
          </cell>
          <cell r="F7601">
            <v>0</v>
          </cell>
        </row>
        <row r="7602">
          <cell r="B7602" t="str">
            <v>0861855</v>
          </cell>
          <cell r="C7602" t="str">
            <v>SPORTS HAVEN, INC</v>
          </cell>
          <cell r="E7602">
            <v>0</v>
          </cell>
          <cell r="F7602">
            <v>0</v>
          </cell>
        </row>
        <row r="7603">
          <cell r="B7603" t="str">
            <v>0861861</v>
          </cell>
          <cell r="C7603" t="str">
            <v>SPORT SEASON</v>
          </cell>
          <cell r="E7603">
            <v>0</v>
          </cell>
          <cell r="F7603">
            <v>0</v>
          </cell>
        </row>
        <row r="7604">
          <cell r="B7604" t="str">
            <v>0861880</v>
          </cell>
          <cell r="C7604" t="str">
            <v>SPORTIES CHOICE INC</v>
          </cell>
          <cell r="E7604">
            <v>0</v>
          </cell>
          <cell r="F7604">
            <v>0</v>
          </cell>
        </row>
        <row r="7605">
          <cell r="B7605" t="str">
            <v>0861892</v>
          </cell>
          <cell r="C7605" t="str">
            <v>SPORTING GOODS WAREHOUSE OUTLE</v>
          </cell>
          <cell r="E7605">
            <v>0</v>
          </cell>
          <cell r="F7605">
            <v>0</v>
          </cell>
        </row>
        <row r="7606">
          <cell r="B7606" t="str">
            <v>0861910</v>
          </cell>
          <cell r="C7606" t="str">
            <v>SPORTING LIFE</v>
          </cell>
          <cell r="E7606">
            <v>0</v>
          </cell>
          <cell r="F7606">
            <v>0</v>
          </cell>
        </row>
        <row r="7607">
          <cell r="B7607" t="str">
            <v>0861961</v>
          </cell>
          <cell r="C7607" t="str">
            <v>SPORTS I</v>
          </cell>
          <cell r="E7607">
            <v>0</v>
          </cell>
          <cell r="F7607">
            <v>0</v>
          </cell>
        </row>
        <row r="7608">
          <cell r="B7608" t="str">
            <v>0861979</v>
          </cell>
          <cell r="C7608" t="str">
            <v>SPORTLINER INC</v>
          </cell>
          <cell r="E7608">
            <v>0</v>
          </cell>
          <cell r="F7608">
            <v>0</v>
          </cell>
        </row>
        <row r="7609">
          <cell r="B7609" t="str">
            <v>0861991</v>
          </cell>
          <cell r="C7609" t="str">
            <v>SPORTSLAND</v>
          </cell>
          <cell r="E7609">
            <v>0</v>
          </cell>
          <cell r="F7609">
            <v>0</v>
          </cell>
        </row>
        <row r="7610">
          <cell r="B7610" t="str">
            <v>0862000</v>
          </cell>
          <cell r="C7610" t="str">
            <v>SMITH BROTHER SPTG GDS</v>
          </cell>
          <cell r="E7610">
            <v>0</v>
          </cell>
          <cell r="F7610">
            <v>0</v>
          </cell>
        </row>
        <row r="7611">
          <cell r="B7611" t="str">
            <v>0862011</v>
          </cell>
          <cell r="C7611" t="str">
            <v>SPORTS ADVENTURE INC</v>
          </cell>
          <cell r="E7611">
            <v>0</v>
          </cell>
          <cell r="F7611">
            <v>0</v>
          </cell>
        </row>
        <row r="7612">
          <cell r="B7612" t="str">
            <v>0862031</v>
          </cell>
          <cell r="C7612" t="str">
            <v>SPORTING LIFE</v>
          </cell>
          <cell r="E7612">
            <v>0</v>
          </cell>
          <cell r="F7612">
            <v>0</v>
          </cell>
        </row>
        <row r="7613">
          <cell r="B7613" t="str">
            <v>0862126</v>
          </cell>
          <cell r="C7613" t="str">
            <v>BRAEMORE INC</v>
          </cell>
          <cell r="E7613">
            <v>0</v>
          </cell>
          <cell r="F7613">
            <v>0</v>
          </cell>
        </row>
        <row r="7614">
          <cell r="B7614" t="str">
            <v>0862310</v>
          </cell>
          <cell r="C7614" t="str">
            <v>SHOE SHACK, INC</v>
          </cell>
          <cell r="E7614">
            <v>0</v>
          </cell>
          <cell r="F7614">
            <v>0</v>
          </cell>
        </row>
        <row r="7615">
          <cell r="B7615" t="str">
            <v>0862312</v>
          </cell>
          <cell r="C7615" t="str">
            <v>SPORT SHOE, INC</v>
          </cell>
          <cell r="E7615">
            <v>8</v>
          </cell>
          <cell r="F7615">
            <v>0.08</v>
          </cell>
        </row>
        <row r="7616">
          <cell r="B7616" t="str">
            <v>0862312</v>
          </cell>
          <cell r="C7616" t="str">
            <v>SPORT SHOE, INC</v>
          </cell>
          <cell r="D7616">
            <v>0</v>
          </cell>
          <cell r="E7616">
            <v>0</v>
          </cell>
          <cell r="F7616">
            <v>0</v>
          </cell>
        </row>
        <row r="7617">
          <cell r="B7617" t="str">
            <v>0862499</v>
          </cell>
          <cell r="C7617" t="str">
            <v>JET'S FUTURE, INC.</v>
          </cell>
          <cell r="E7617">
            <v>7</v>
          </cell>
          <cell r="F7617">
            <v>7.0000000000000007E-2</v>
          </cell>
        </row>
        <row r="7618">
          <cell r="B7618" t="str">
            <v>0863529</v>
          </cell>
          <cell r="C7618" t="str">
            <v>SPORTS WORLD</v>
          </cell>
          <cell r="E7618">
            <v>0</v>
          </cell>
          <cell r="F7618">
            <v>0</v>
          </cell>
        </row>
        <row r="7619">
          <cell r="B7619" t="str">
            <v>0865139</v>
          </cell>
          <cell r="C7619" t="str">
            <v>SPORTSMANS CENTER INC</v>
          </cell>
          <cell r="E7619">
            <v>0</v>
          </cell>
          <cell r="F7619">
            <v>0</v>
          </cell>
        </row>
        <row r="7620">
          <cell r="B7620" t="str">
            <v>0866555</v>
          </cell>
          <cell r="C7620" t="str">
            <v>SPORTIQUE         delete 12/00</v>
          </cell>
          <cell r="E7620">
            <v>0</v>
          </cell>
          <cell r="F7620">
            <v>0</v>
          </cell>
        </row>
        <row r="7621">
          <cell r="B7621" t="str">
            <v>0867000</v>
          </cell>
          <cell r="C7621" t="str">
            <v>SOLE BROTHERS, INC</v>
          </cell>
          <cell r="E7621">
            <v>0</v>
          </cell>
          <cell r="F7621">
            <v>0</v>
          </cell>
        </row>
        <row r="7622">
          <cell r="B7622" t="str">
            <v>0868000</v>
          </cell>
          <cell r="C7622" t="str">
            <v>SPORT CENTER</v>
          </cell>
          <cell r="E7622">
            <v>0</v>
          </cell>
          <cell r="F7622">
            <v>0</v>
          </cell>
        </row>
        <row r="7623">
          <cell r="B7623" t="str">
            <v>0868217</v>
          </cell>
          <cell r="C7623" t="str">
            <v>SHOE MARKET SAMPLES INC</v>
          </cell>
          <cell r="E7623">
            <v>8</v>
          </cell>
          <cell r="F7623">
            <v>0.08</v>
          </cell>
        </row>
        <row r="7624">
          <cell r="B7624" t="str">
            <v>0868477</v>
          </cell>
          <cell r="C7624" t="str">
            <v>SPORTS CENTER</v>
          </cell>
          <cell r="E7624">
            <v>0</v>
          </cell>
          <cell r="F7624">
            <v>0</v>
          </cell>
        </row>
        <row r="7625">
          <cell r="B7625" t="str">
            <v>0868555</v>
          </cell>
          <cell r="C7625" t="str">
            <v>SHOE SHOW INC</v>
          </cell>
          <cell r="D7625">
            <v>10</v>
          </cell>
          <cell r="E7625">
            <v>0</v>
          </cell>
          <cell r="F7625">
            <v>0.1</v>
          </cell>
        </row>
        <row r="7626">
          <cell r="B7626" t="str">
            <v>0868655</v>
          </cell>
          <cell r="C7626" t="str">
            <v>SHOEHORN INC</v>
          </cell>
          <cell r="E7626">
            <v>0</v>
          </cell>
          <cell r="F7626">
            <v>0</v>
          </cell>
        </row>
        <row r="7627">
          <cell r="B7627" t="str">
            <v>0868712</v>
          </cell>
          <cell r="C7627" t="str">
            <v>SHOES 'N STUFF</v>
          </cell>
          <cell r="E7627">
            <v>0</v>
          </cell>
          <cell r="F7627">
            <v>0</v>
          </cell>
        </row>
        <row r="7628">
          <cell r="B7628" t="str">
            <v>0868908</v>
          </cell>
          <cell r="C7628" t="str">
            <v>SPORTS EXPRESS</v>
          </cell>
          <cell r="E7628">
            <v>0</v>
          </cell>
          <cell r="F7628">
            <v>0</v>
          </cell>
        </row>
        <row r="7629">
          <cell r="B7629" t="str">
            <v>0868950</v>
          </cell>
          <cell r="C7629" t="str">
            <v>SPORTS COUNTRY</v>
          </cell>
          <cell r="E7629">
            <v>0</v>
          </cell>
          <cell r="F7629">
            <v>0</v>
          </cell>
        </row>
        <row r="7630">
          <cell r="B7630" t="str">
            <v>0868981</v>
          </cell>
          <cell r="C7630" t="str">
            <v>SPORTS ADDICT INC.</v>
          </cell>
          <cell r="E7630">
            <v>0</v>
          </cell>
          <cell r="F7630">
            <v>0</v>
          </cell>
        </row>
        <row r="7631">
          <cell r="B7631" t="str">
            <v>0869141</v>
          </cell>
          <cell r="C7631" t="str">
            <v>SPORTS AUTHORITY, INC</v>
          </cell>
          <cell r="E7631">
            <v>0</v>
          </cell>
          <cell r="F7631">
            <v>0</v>
          </cell>
        </row>
        <row r="7632">
          <cell r="B7632" t="str">
            <v>0869723</v>
          </cell>
          <cell r="C7632" t="str">
            <v>SPORT SHOE</v>
          </cell>
          <cell r="E7632">
            <v>0</v>
          </cell>
          <cell r="F7632">
            <v>0</v>
          </cell>
        </row>
        <row r="7633">
          <cell r="B7633" t="str">
            <v>0869816</v>
          </cell>
          <cell r="C7633" t="str">
            <v>SPORTS ADDICTION</v>
          </cell>
          <cell r="E7633">
            <v>0</v>
          </cell>
          <cell r="F7633">
            <v>0</v>
          </cell>
        </row>
        <row r="7634">
          <cell r="B7634" t="str">
            <v>0870003</v>
          </cell>
          <cell r="C7634" t="str">
            <v>SPORTS 'N MORE</v>
          </cell>
          <cell r="E7634">
            <v>0</v>
          </cell>
          <cell r="F7634">
            <v>0</v>
          </cell>
        </row>
        <row r="7635">
          <cell r="B7635" t="str">
            <v>0870100</v>
          </cell>
          <cell r="C7635" t="str">
            <v>SHOES OF THE PIEDMONT, INC</v>
          </cell>
          <cell r="E7635">
            <v>0</v>
          </cell>
          <cell r="F7635">
            <v>0</v>
          </cell>
        </row>
        <row r="7636">
          <cell r="B7636" t="str">
            <v>0870150</v>
          </cell>
          <cell r="C7636" t="str">
            <v>SHOPE SHOES INC</v>
          </cell>
          <cell r="E7636">
            <v>0</v>
          </cell>
          <cell r="F7636">
            <v>0</v>
          </cell>
        </row>
        <row r="7637">
          <cell r="B7637" t="str">
            <v>0870151</v>
          </cell>
          <cell r="C7637" t="str">
            <v>CRW INC.</v>
          </cell>
          <cell r="E7637">
            <v>0</v>
          </cell>
          <cell r="F7637">
            <v>0</v>
          </cell>
        </row>
        <row r="7638">
          <cell r="B7638" t="str">
            <v>0870211</v>
          </cell>
          <cell r="C7638" t="str">
            <v>H. STADIEM INC</v>
          </cell>
          <cell r="E7638">
            <v>0</v>
          </cell>
          <cell r="F7638">
            <v>0</v>
          </cell>
        </row>
        <row r="7639">
          <cell r="B7639" t="str">
            <v>0870216</v>
          </cell>
          <cell r="C7639" t="str">
            <v>SOUTHERN SPORTS INC</v>
          </cell>
          <cell r="E7639">
            <v>0</v>
          </cell>
          <cell r="F7639">
            <v>0</v>
          </cell>
        </row>
        <row r="7640">
          <cell r="B7640" t="str">
            <v>0870301</v>
          </cell>
          <cell r="C7640" t="str">
            <v>BEST OF UNIFORMS, THE</v>
          </cell>
          <cell r="E7640">
            <v>0</v>
          </cell>
          <cell r="F7640">
            <v>0</v>
          </cell>
        </row>
        <row r="7641">
          <cell r="B7641" t="str">
            <v>0870320</v>
          </cell>
          <cell r="C7641" t="str">
            <v>SHOE COMPANY LLC, THE</v>
          </cell>
          <cell r="E7641">
            <v>0</v>
          </cell>
          <cell r="F7641">
            <v>0</v>
          </cell>
        </row>
        <row r="7642">
          <cell r="B7642" t="str">
            <v>0870398</v>
          </cell>
          <cell r="C7642" t="str">
            <v>P/B SHOES, INC.</v>
          </cell>
          <cell r="E7642">
            <v>0</v>
          </cell>
          <cell r="F7642">
            <v>0</v>
          </cell>
        </row>
        <row r="7643">
          <cell r="B7643" t="str">
            <v>0870501</v>
          </cell>
          <cell r="C7643" t="str">
            <v>SPORTS EMPORIUM INC.</v>
          </cell>
          <cell r="E7643">
            <v>0</v>
          </cell>
          <cell r="F7643">
            <v>0</v>
          </cell>
        </row>
        <row r="7644">
          <cell r="B7644" t="str">
            <v>0870502</v>
          </cell>
          <cell r="C7644" t="str">
            <v>SPORTS EMPORIUM, INC</v>
          </cell>
          <cell r="E7644">
            <v>0</v>
          </cell>
          <cell r="F7644">
            <v>0</v>
          </cell>
        </row>
        <row r="7645">
          <cell r="B7645" t="str">
            <v>0870510</v>
          </cell>
          <cell r="C7645" t="str">
            <v>SPORTS FAN-ATTIC</v>
          </cell>
          <cell r="E7645">
            <v>0</v>
          </cell>
          <cell r="F7645">
            <v>0</v>
          </cell>
        </row>
        <row r="7646">
          <cell r="B7646" t="str">
            <v>0870814</v>
          </cell>
          <cell r="C7646" t="str">
            <v>JUST FOR COMFORT INC</v>
          </cell>
          <cell r="E7646">
            <v>0</v>
          </cell>
          <cell r="F7646">
            <v>0</v>
          </cell>
        </row>
        <row r="7647">
          <cell r="B7647" t="str">
            <v>0870824</v>
          </cell>
          <cell r="C7647" t="str">
            <v>THE LEFCO CORP</v>
          </cell>
          <cell r="E7647">
            <v>7</v>
          </cell>
          <cell r="F7647">
            <v>7.0000000000000007E-2</v>
          </cell>
        </row>
        <row r="7648">
          <cell r="B7648" t="str">
            <v>0870870</v>
          </cell>
          <cell r="C7648" t="str">
            <v>SPORTS PAGES OF ORLANDO, INC</v>
          </cell>
          <cell r="E7648">
            <v>0</v>
          </cell>
          <cell r="F7648">
            <v>0</v>
          </cell>
        </row>
        <row r="7649">
          <cell r="B7649" t="str">
            <v>0870917</v>
          </cell>
          <cell r="C7649" t="str">
            <v>J-Q- TIME INC</v>
          </cell>
          <cell r="E7649">
            <v>7</v>
          </cell>
          <cell r="F7649">
            <v>7.0000000000000007E-2</v>
          </cell>
        </row>
        <row r="7650">
          <cell r="B7650" t="str">
            <v>0871022</v>
          </cell>
          <cell r="C7650" t="str">
            <v>SPORTSLINE, INC</v>
          </cell>
          <cell r="E7650">
            <v>0</v>
          </cell>
          <cell r="F7650">
            <v>0</v>
          </cell>
        </row>
        <row r="7651">
          <cell r="B7651" t="str">
            <v>0871048</v>
          </cell>
          <cell r="C7651" t="str">
            <v>SPORTSMAN'S CORNER, INC</v>
          </cell>
          <cell r="E7651">
            <v>0</v>
          </cell>
          <cell r="F7651">
            <v>0</v>
          </cell>
        </row>
        <row r="7652">
          <cell r="B7652" t="str">
            <v>0871053</v>
          </cell>
          <cell r="C7652" t="str">
            <v>SPORTS PLACE, INC</v>
          </cell>
          <cell r="E7652">
            <v>0</v>
          </cell>
          <cell r="F7652">
            <v>0</v>
          </cell>
        </row>
        <row r="7653">
          <cell r="B7653" t="str">
            <v>0871101</v>
          </cell>
          <cell r="C7653" t="str">
            <v>KMDAN LLC</v>
          </cell>
          <cell r="E7653">
            <v>7</v>
          </cell>
          <cell r="F7653">
            <v>7.0000000000000007E-2</v>
          </cell>
        </row>
        <row r="7654">
          <cell r="B7654" t="str">
            <v>0871107</v>
          </cell>
          <cell r="C7654" t="str">
            <v>PSB ENTERPRISES INC</v>
          </cell>
          <cell r="E7654">
            <v>0</v>
          </cell>
          <cell r="F7654">
            <v>0</v>
          </cell>
        </row>
        <row r="7655">
          <cell r="B7655" t="str">
            <v>0871120</v>
          </cell>
          <cell r="C7655" t="str">
            <v>BEYNI INVESTMENTS INC</v>
          </cell>
          <cell r="E7655">
            <v>0</v>
          </cell>
          <cell r="F7655">
            <v>0</v>
          </cell>
        </row>
        <row r="7656">
          <cell r="B7656" t="str">
            <v>0871208</v>
          </cell>
          <cell r="C7656" t="str">
            <v>THOMPSON SHOES INC</v>
          </cell>
          <cell r="E7656">
            <v>0</v>
          </cell>
          <cell r="F7656">
            <v>0</v>
          </cell>
        </row>
        <row r="7657">
          <cell r="B7657" t="str">
            <v>0871427</v>
          </cell>
          <cell r="C7657" t="str">
            <v>SPORT SHOE SPECIALIST</v>
          </cell>
          <cell r="E7657">
            <v>0</v>
          </cell>
          <cell r="F7657">
            <v>0</v>
          </cell>
        </row>
        <row r="7658">
          <cell r="B7658" t="str">
            <v>0871435</v>
          </cell>
          <cell r="C7658" t="str">
            <v>SPORT SHOP INC</v>
          </cell>
          <cell r="E7658">
            <v>0</v>
          </cell>
          <cell r="F7658">
            <v>0</v>
          </cell>
        </row>
        <row r="7659">
          <cell r="B7659" t="str">
            <v>0871498</v>
          </cell>
          <cell r="C7659" t="str">
            <v>KNIGHT'S SHOE STORE, INC.</v>
          </cell>
          <cell r="E7659">
            <v>0</v>
          </cell>
          <cell r="F7659">
            <v>0</v>
          </cell>
        </row>
        <row r="7660">
          <cell r="B7660" t="str">
            <v>0872818</v>
          </cell>
          <cell r="C7660" t="str">
            <v>SPORTS WORLD OF KENDALL</v>
          </cell>
          <cell r="E7660">
            <v>0</v>
          </cell>
          <cell r="F7660">
            <v>0</v>
          </cell>
        </row>
        <row r="7661">
          <cell r="B7661" t="str">
            <v>0872898</v>
          </cell>
          <cell r="C7661" t="str">
            <v>PHIL ROSE SHOES</v>
          </cell>
          <cell r="E7661">
            <v>0</v>
          </cell>
          <cell r="F7661">
            <v>0</v>
          </cell>
        </row>
        <row r="7662">
          <cell r="B7662" t="str">
            <v>0873090</v>
          </cell>
          <cell r="C7662" t="str">
            <v>xxxxxxxxxxxxxxxxxxxxxxxxxxxxxxx</v>
          </cell>
          <cell r="E7662">
            <v>0</v>
          </cell>
          <cell r="F7662">
            <v>0</v>
          </cell>
        </row>
        <row r="7663">
          <cell r="B7663" t="str">
            <v>0873098</v>
          </cell>
          <cell r="C7663" t="str">
            <v>RONNIES MENS &amp; BOYS WEAR</v>
          </cell>
          <cell r="E7663">
            <v>0</v>
          </cell>
          <cell r="F7663">
            <v>0</v>
          </cell>
        </row>
        <row r="7664">
          <cell r="B7664" t="str">
            <v>0873099</v>
          </cell>
          <cell r="C7664" t="str">
            <v>ASHEVILLE COMFOR SHOES &amp; PEDORTHIC</v>
          </cell>
          <cell r="E7664">
            <v>8</v>
          </cell>
          <cell r="F7664">
            <v>0.08</v>
          </cell>
        </row>
        <row r="7665">
          <cell r="B7665" t="str">
            <v>0873275</v>
          </cell>
          <cell r="C7665" t="str">
            <v>SPORTS FORCE</v>
          </cell>
          <cell r="E7665">
            <v>0</v>
          </cell>
          <cell r="F7665">
            <v>0</v>
          </cell>
        </row>
        <row r="7666">
          <cell r="B7666" t="str">
            <v>0873655</v>
          </cell>
          <cell r="C7666" t="str">
            <v>SPORTS EXCHANGE</v>
          </cell>
          <cell r="E7666">
            <v>0</v>
          </cell>
          <cell r="F7666">
            <v>0</v>
          </cell>
        </row>
        <row r="7667">
          <cell r="B7667" t="str">
            <v>0874200</v>
          </cell>
          <cell r="C7667" t="str">
            <v>SPORTS SPECIALTY</v>
          </cell>
          <cell r="E7667">
            <v>0</v>
          </cell>
          <cell r="F7667">
            <v>0</v>
          </cell>
        </row>
        <row r="7668">
          <cell r="B7668" t="str">
            <v>0874639</v>
          </cell>
          <cell r="C7668" t="str">
            <v>SPORTMAN'S SHOP</v>
          </cell>
          <cell r="E7668">
            <v>0</v>
          </cell>
          <cell r="F7668">
            <v>0</v>
          </cell>
        </row>
        <row r="7669">
          <cell r="B7669" t="str">
            <v>0874750</v>
          </cell>
          <cell r="C7669" t="str">
            <v>STEPPIN' OUT SHOES</v>
          </cell>
          <cell r="E7669">
            <v>0</v>
          </cell>
          <cell r="F7669">
            <v>0</v>
          </cell>
        </row>
        <row r="7670">
          <cell r="B7670" t="str">
            <v>0875090</v>
          </cell>
          <cell r="C7670" t="str">
            <v>SPORTSMAN'S SUPPLY CO INC</v>
          </cell>
          <cell r="E7670">
            <v>0</v>
          </cell>
          <cell r="F7670">
            <v>0</v>
          </cell>
        </row>
        <row r="7671">
          <cell r="B7671" t="str">
            <v>0875116</v>
          </cell>
          <cell r="C7671" t="str">
            <v>STEVES SPORT ABOUT INC</v>
          </cell>
          <cell r="E7671">
            <v>0</v>
          </cell>
          <cell r="F7671">
            <v>0</v>
          </cell>
        </row>
        <row r="7672">
          <cell r="B7672" t="str">
            <v>0875163</v>
          </cell>
          <cell r="C7672" t="str">
            <v>SPORTSMANS WORLD</v>
          </cell>
          <cell r="E7672">
            <v>0</v>
          </cell>
          <cell r="F7672">
            <v>0</v>
          </cell>
        </row>
        <row r="7673">
          <cell r="B7673" t="str">
            <v>0875555</v>
          </cell>
          <cell r="C7673" t="str">
            <v>SPORTSTOWN INC</v>
          </cell>
          <cell r="E7673">
            <v>9</v>
          </cell>
          <cell r="F7673">
            <v>0.09</v>
          </cell>
        </row>
        <row r="7674">
          <cell r="B7674" t="str">
            <v>0875556</v>
          </cell>
          <cell r="C7674" t="str">
            <v>SPORTSTOWN INC</v>
          </cell>
          <cell r="E7674">
            <v>0</v>
          </cell>
          <cell r="F7674">
            <v>0</v>
          </cell>
        </row>
        <row r="7675">
          <cell r="B7675" t="str">
            <v>0875642</v>
          </cell>
          <cell r="C7675" t="str">
            <v>STAG SHOP INC</v>
          </cell>
          <cell r="E7675">
            <v>0</v>
          </cell>
          <cell r="F7675">
            <v>0</v>
          </cell>
        </row>
        <row r="7676">
          <cell r="B7676" t="str">
            <v>0875800</v>
          </cell>
          <cell r="C7676" t="str">
            <v>STELLA BOUTIQUE INC</v>
          </cell>
          <cell r="E7676">
            <v>0</v>
          </cell>
          <cell r="F7676">
            <v>0</v>
          </cell>
        </row>
        <row r="7677">
          <cell r="B7677" t="str">
            <v>0875922</v>
          </cell>
          <cell r="C7677" t="str">
            <v>STRATFORD BOOTERY INC</v>
          </cell>
          <cell r="E7677">
            <v>0</v>
          </cell>
          <cell r="F7677">
            <v>0</v>
          </cell>
        </row>
        <row r="7678">
          <cell r="B7678" t="str">
            <v>0876405</v>
          </cell>
          <cell r="C7678" t="str">
            <v>U S APPAREL</v>
          </cell>
          <cell r="E7678">
            <v>0</v>
          </cell>
          <cell r="F7678">
            <v>0</v>
          </cell>
        </row>
        <row r="7679">
          <cell r="B7679" t="str">
            <v>0876539</v>
          </cell>
          <cell r="C7679" t="str">
            <v>STEPPIN OUT SHOES</v>
          </cell>
          <cell r="E7679">
            <v>0</v>
          </cell>
          <cell r="F7679">
            <v>0</v>
          </cell>
        </row>
        <row r="7680">
          <cell r="B7680" t="str">
            <v>0876623</v>
          </cell>
          <cell r="C7680" t="str">
            <v>STRICTLY TENNIS</v>
          </cell>
          <cell r="E7680">
            <v>0</v>
          </cell>
          <cell r="F7680">
            <v>0</v>
          </cell>
        </row>
        <row r="7681">
          <cell r="B7681" t="str">
            <v>0876666</v>
          </cell>
          <cell r="C7681" t="str">
            <v>SPORTSTOWN INC</v>
          </cell>
          <cell r="E7681">
            <v>7</v>
          </cell>
          <cell r="F7681">
            <v>7.0000000000000007E-2</v>
          </cell>
        </row>
        <row r="7682">
          <cell r="B7682" t="str">
            <v>0876667</v>
          </cell>
          <cell r="C7682" t="str">
            <v>SPORTSTOWN DIP</v>
          </cell>
          <cell r="E7682">
            <v>7</v>
          </cell>
          <cell r="F7682">
            <v>7.0000000000000007E-2</v>
          </cell>
        </row>
        <row r="7683">
          <cell r="B7683" t="str">
            <v>0876725</v>
          </cell>
          <cell r="C7683" t="str">
            <v>STRICTLY WALKING</v>
          </cell>
          <cell r="E7683">
            <v>0</v>
          </cell>
          <cell r="F7683">
            <v>0</v>
          </cell>
        </row>
        <row r="7684">
          <cell r="B7684" t="str">
            <v>0876801</v>
          </cell>
          <cell r="C7684" t="str">
            <v>STUARTS OF BOCA INC.</v>
          </cell>
          <cell r="E7684">
            <v>8</v>
          </cell>
          <cell r="F7684">
            <v>0.08</v>
          </cell>
        </row>
        <row r="7685">
          <cell r="B7685" t="str">
            <v>0876833</v>
          </cell>
          <cell r="C7685" t="str">
            <v>SUAYAS INTERTEXTILE TRADING IN</v>
          </cell>
          <cell r="E7685">
            <v>0</v>
          </cell>
          <cell r="F7685">
            <v>0</v>
          </cell>
        </row>
        <row r="7686">
          <cell r="B7686" t="str">
            <v>0876876</v>
          </cell>
          <cell r="C7686" t="str">
            <v>SUNCOAST PEDORTHICS</v>
          </cell>
          <cell r="E7686">
            <v>0</v>
          </cell>
          <cell r="F7686">
            <v>0</v>
          </cell>
        </row>
        <row r="7687">
          <cell r="B7687" t="str">
            <v>0876940</v>
          </cell>
          <cell r="C7687" t="str">
            <v>S.R.E.T.C. -</v>
          </cell>
          <cell r="E7687">
            <v>0</v>
          </cell>
          <cell r="F7687">
            <v>0</v>
          </cell>
        </row>
        <row r="7688">
          <cell r="B7688" t="str">
            <v>0877057</v>
          </cell>
          <cell r="C7688" t="str">
            <v>SURF INDUSTRIES INC</v>
          </cell>
          <cell r="E7688">
            <v>0</v>
          </cell>
          <cell r="F7688">
            <v>0</v>
          </cell>
        </row>
        <row r="7689">
          <cell r="B7689" t="str">
            <v>0877111</v>
          </cell>
          <cell r="C7689" t="str">
            <v>STEWARTS SPORTING GOODS</v>
          </cell>
          <cell r="E7689">
            <v>0</v>
          </cell>
          <cell r="F7689">
            <v>0</v>
          </cell>
        </row>
        <row r="7690">
          <cell r="B7690" t="str">
            <v>0877158</v>
          </cell>
          <cell r="C7690" t="str">
            <v>SPORT STOP</v>
          </cell>
          <cell r="E7690">
            <v>0</v>
          </cell>
          <cell r="F7690">
            <v>0</v>
          </cell>
        </row>
        <row r="7691">
          <cell r="B7691" t="str">
            <v>0877170</v>
          </cell>
          <cell r="C7691" t="str">
            <v>SPORTS IN GENERAL</v>
          </cell>
          <cell r="E7691">
            <v>0</v>
          </cell>
          <cell r="F7691">
            <v>0</v>
          </cell>
        </row>
        <row r="7692">
          <cell r="B7692" t="str">
            <v>0877263</v>
          </cell>
          <cell r="C7692" t="str">
            <v>SPORTS BUFF INC</v>
          </cell>
          <cell r="E7692">
            <v>0</v>
          </cell>
          <cell r="F7692">
            <v>0</v>
          </cell>
        </row>
        <row r="7693">
          <cell r="B7693" t="str">
            <v>0877335</v>
          </cell>
          <cell r="C7693" t="str">
            <v>STRADER'S MALL SHOP, INC</v>
          </cell>
          <cell r="E7693">
            <v>0</v>
          </cell>
          <cell r="F7693">
            <v>0</v>
          </cell>
        </row>
        <row r="7694">
          <cell r="B7694" t="str">
            <v>0877338</v>
          </cell>
          <cell r="C7694" t="str">
            <v>STRICTLY RUNNING</v>
          </cell>
          <cell r="E7694">
            <v>0</v>
          </cell>
          <cell r="F7694">
            <v>0</v>
          </cell>
        </row>
        <row r="7695">
          <cell r="B7695" t="str">
            <v>0877352</v>
          </cell>
          <cell r="C7695" t="str">
            <v>SULLIVAN'S SPORTS WORLD</v>
          </cell>
          <cell r="E7695">
            <v>0</v>
          </cell>
          <cell r="F7695">
            <v>0</v>
          </cell>
        </row>
        <row r="7696">
          <cell r="B7696" t="str">
            <v>0877369</v>
          </cell>
          <cell r="C7696" t="str">
            <v>SPORTS 2000 INC.</v>
          </cell>
          <cell r="E7696">
            <v>0</v>
          </cell>
          <cell r="F7696">
            <v>0</v>
          </cell>
        </row>
        <row r="7697">
          <cell r="B7697" t="str">
            <v>0877370</v>
          </cell>
          <cell r="C7697" t="str">
            <v>SWIM N JOG INC</v>
          </cell>
          <cell r="E7697">
            <v>0</v>
          </cell>
          <cell r="F7697">
            <v>0</v>
          </cell>
        </row>
        <row r="7698">
          <cell r="B7698" t="str">
            <v>0877379</v>
          </cell>
          <cell r="C7698" t="str">
            <v>SUPERIOR SPORTING GDS</v>
          </cell>
          <cell r="E7698">
            <v>0</v>
          </cell>
          <cell r="F7698">
            <v>0</v>
          </cell>
        </row>
        <row r="7699">
          <cell r="B7699" t="str">
            <v>0877389</v>
          </cell>
          <cell r="C7699" t="str">
            <v>SURFING U S A INC</v>
          </cell>
          <cell r="E7699">
            <v>0</v>
          </cell>
          <cell r="F7699">
            <v>0</v>
          </cell>
        </row>
        <row r="7700">
          <cell r="B7700" t="str">
            <v>0877395</v>
          </cell>
          <cell r="C7700" t="str">
            <v>SUPERIOR SPT GDS</v>
          </cell>
          <cell r="E7700">
            <v>0</v>
          </cell>
          <cell r="F7700">
            <v>0</v>
          </cell>
        </row>
        <row r="7701">
          <cell r="B7701" t="str">
            <v>0877425</v>
          </cell>
          <cell r="C7701" t="str">
            <v>SWEET SPOT TENNIS SHOP</v>
          </cell>
          <cell r="E7701">
            <v>0</v>
          </cell>
          <cell r="F7701">
            <v>0</v>
          </cell>
        </row>
        <row r="7702">
          <cell r="B7702" t="str">
            <v>0877430</v>
          </cell>
          <cell r="C7702" t="str">
            <v>YOUR SERVE RACQUET SHOP</v>
          </cell>
          <cell r="E7702">
            <v>0</v>
          </cell>
          <cell r="F7702">
            <v>0</v>
          </cell>
        </row>
        <row r="7703">
          <cell r="B7703" t="str">
            <v>0877460</v>
          </cell>
          <cell r="C7703" t="str">
            <v>TENNIS WORLD INC</v>
          </cell>
          <cell r="E7703">
            <v>0</v>
          </cell>
          <cell r="F7703">
            <v>0</v>
          </cell>
        </row>
        <row r="7704">
          <cell r="B7704" t="str">
            <v>0877909</v>
          </cell>
          <cell r="C7704" t="str">
            <v>SWEATS SPTSWR &amp; EQUIP</v>
          </cell>
          <cell r="E7704">
            <v>0</v>
          </cell>
          <cell r="F7704">
            <v>0</v>
          </cell>
        </row>
        <row r="7705">
          <cell r="B7705" t="str">
            <v>0878480</v>
          </cell>
          <cell r="C7705" t="str">
            <v>T &amp; T SPORTS</v>
          </cell>
          <cell r="E7705">
            <v>0</v>
          </cell>
          <cell r="F7705">
            <v>0</v>
          </cell>
        </row>
        <row r="7706">
          <cell r="B7706" t="str">
            <v>0878531</v>
          </cell>
          <cell r="C7706" t="str">
            <v>TATE'S ATHLETICS       DELETED 6/99</v>
          </cell>
          <cell r="E7706">
            <v>0</v>
          </cell>
          <cell r="F7706">
            <v>0</v>
          </cell>
        </row>
        <row r="7707">
          <cell r="B7707" t="str">
            <v>0879798</v>
          </cell>
          <cell r="C7707" t="str">
            <v>TENNIS GEAR &amp; INSTRUCTION INC</v>
          </cell>
          <cell r="E7707">
            <v>0</v>
          </cell>
          <cell r="F7707">
            <v>0</v>
          </cell>
        </row>
        <row r="7708">
          <cell r="B7708" t="str">
            <v>0880115</v>
          </cell>
          <cell r="C7708" t="str">
            <v>TETTERTON'S SHOE SHOP</v>
          </cell>
          <cell r="E7708">
            <v>0</v>
          </cell>
          <cell r="F7708">
            <v>0</v>
          </cell>
        </row>
        <row r="7709">
          <cell r="B7709" t="str">
            <v>0880118</v>
          </cell>
          <cell r="C7709" t="str">
            <v>DEBARR ENT INC</v>
          </cell>
          <cell r="E7709">
            <v>0</v>
          </cell>
          <cell r="F7709">
            <v>0</v>
          </cell>
        </row>
        <row r="7710">
          <cell r="B7710" t="str">
            <v>0880130</v>
          </cell>
          <cell r="C7710" t="str">
            <v>FLEET FEET</v>
          </cell>
          <cell r="E7710">
            <v>8</v>
          </cell>
          <cell r="F7710">
            <v>0.08</v>
          </cell>
        </row>
        <row r="7711">
          <cell r="B7711" t="str">
            <v>0880230</v>
          </cell>
          <cell r="C7711" t="str">
            <v>T L SPORTS</v>
          </cell>
          <cell r="E7711">
            <v>0</v>
          </cell>
          <cell r="F7711">
            <v>0</v>
          </cell>
        </row>
        <row r="7712">
          <cell r="B7712" t="str">
            <v>0880301</v>
          </cell>
          <cell r="C7712" t="str">
            <v>ED STEWART SHOES INC</v>
          </cell>
          <cell r="E7712">
            <v>0</v>
          </cell>
          <cell r="F7712">
            <v>0</v>
          </cell>
        </row>
        <row r="7713">
          <cell r="B7713" t="str">
            <v>0880303</v>
          </cell>
          <cell r="C7713" t="str">
            <v>THE SHOE BOX</v>
          </cell>
          <cell r="E7713">
            <v>0</v>
          </cell>
          <cell r="F7713">
            <v>0</v>
          </cell>
        </row>
        <row r="7714">
          <cell r="B7714" t="str">
            <v>0880304</v>
          </cell>
          <cell r="C7714" t="str">
            <v>UNDERDOG TENNIS ACCOC  DELETED 6/99</v>
          </cell>
          <cell r="E7714">
            <v>0</v>
          </cell>
          <cell r="F7714">
            <v>0</v>
          </cell>
        </row>
        <row r="7715">
          <cell r="B7715" t="str">
            <v>0880305</v>
          </cell>
          <cell r="C7715" t="str">
            <v>CRUMPTON'S SHOES INC</v>
          </cell>
          <cell r="E7715">
            <v>8</v>
          </cell>
          <cell r="F7715">
            <v>0.08</v>
          </cell>
        </row>
        <row r="7716">
          <cell r="B7716" t="str">
            <v>0880327</v>
          </cell>
          <cell r="C7716" t="str">
            <v>THE SHOE BOX</v>
          </cell>
          <cell r="E7716">
            <v>0</v>
          </cell>
          <cell r="F7716">
            <v>0</v>
          </cell>
        </row>
        <row r="7717">
          <cell r="B7717" t="str">
            <v>0880410</v>
          </cell>
          <cell r="C7717" t="str">
            <v>PRO ELEMENT SPORTS INC</v>
          </cell>
          <cell r="E7717">
            <v>0</v>
          </cell>
          <cell r="F7717">
            <v>0</v>
          </cell>
        </row>
        <row r="7718">
          <cell r="B7718" t="str">
            <v>0880413</v>
          </cell>
          <cell r="C7718" t="str">
            <v>TALOUCO INC</v>
          </cell>
          <cell r="E7718">
            <v>7</v>
          </cell>
          <cell r="F7718">
            <v>7.0000000000000007E-2</v>
          </cell>
        </row>
        <row r="7719">
          <cell r="B7719" t="str">
            <v>0880418</v>
          </cell>
          <cell r="C7719" t="str">
            <v>BFW, INC</v>
          </cell>
          <cell r="E7719">
            <v>0</v>
          </cell>
          <cell r="F7719">
            <v>0</v>
          </cell>
        </row>
        <row r="7720">
          <cell r="B7720" t="str">
            <v>0880469</v>
          </cell>
          <cell r="C7720" t="str">
            <v>TENNIS 41</v>
          </cell>
          <cell r="E7720">
            <v>0</v>
          </cell>
          <cell r="F7720">
            <v>0</v>
          </cell>
        </row>
        <row r="7721">
          <cell r="B7721" t="str">
            <v>0880498</v>
          </cell>
          <cell r="C7721" t="str">
            <v>JUS' RUNNING, INC. -ELITE</v>
          </cell>
          <cell r="E7721">
            <v>8</v>
          </cell>
          <cell r="F7721">
            <v>0.08</v>
          </cell>
        </row>
        <row r="7722">
          <cell r="B7722" t="str">
            <v>0880522</v>
          </cell>
          <cell r="C7722" t="str">
            <v>NEW BALANCE JACKSONVILLE</v>
          </cell>
          <cell r="D7722">
            <v>10</v>
          </cell>
          <cell r="E7722">
            <v>0</v>
          </cell>
          <cell r="F7722">
            <v>0.1</v>
          </cell>
        </row>
        <row r="7723">
          <cell r="B7723" t="str">
            <v>0880523</v>
          </cell>
          <cell r="C7723" t="str">
            <v>RETAIL MANAGEMENT LLC</v>
          </cell>
          <cell r="E7723">
            <v>0</v>
          </cell>
          <cell r="F7723">
            <v>0</v>
          </cell>
        </row>
        <row r="7724">
          <cell r="B7724" t="str">
            <v>0880528</v>
          </cell>
          <cell r="C7724" t="str">
            <v>NEW BALANCE JACKSON</v>
          </cell>
          <cell r="D7724">
            <v>10</v>
          </cell>
          <cell r="E7724">
            <v>0</v>
          </cell>
          <cell r="F7724">
            <v>0.1</v>
          </cell>
        </row>
        <row r="7725">
          <cell r="B7725" t="str">
            <v>0880591</v>
          </cell>
          <cell r="C7725" t="str">
            <v>TENNIS PLACE</v>
          </cell>
          <cell r="E7725">
            <v>0</v>
          </cell>
          <cell r="F7725">
            <v>0</v>
          </cell>
        </row>
        <row r="7726">
          <cell r="B7726" t="str">
            <v>0880597</v>
          </cell>
          <cell r="C7726" t="str">
            <v>FITNESS PLUS</v>
          </cell>
          <cell r="E7726">
            <v>0</v>
          </cell>
          <cell r="F7726">
            <v>0</v>
          </cell>
        </row>
        <row r="7727">
          <cell r="B7727" t="str">
            <v>0880625</v>
          </cell>
          <cell r="C7727" t="str">
            <v>T.J. SPORTS INC</v>
          </cell>
          <cell r="E7727">
            <v>0</v>
          </cell>
          <cell r="F7727">
            <v>0</v>
          </cell>
        </row>
        <row r="7728">
          <cell r="B7728" t="str">
            <v>0880708</v>
          </cell>
          <cell r="C7728" t="str">
            <v>JOSIE B, LLC</v>
          </cell>
          <cell r="E7728">
            <v>0</v>
          </cell>
          <cell r="F7728">
            <v>0</v>
          </cell>
        </row>
        <row r="7729">
          <cell r="B7729" t="str">
            <v>0880726</v>
          </cell>
          <cell r="C7729" t="str">
            <v>SPORTS MARKETING INC</v>
          </cell>
          <cell r="E7729">
            <v>0</v>
          </cell>
          <cell r="F7729">
            <v>0</v>
          </cell>
        </row>
        <row r="7730">
          <cell r="B7730" t="str">
            <v>0880807</v>
          </cell>
          <cell r="C7730" t="str">
            <v>T ABELES &amp; CO INC</v>
          </cell>
          <cell r="E7730">
            <v>8</v>
          </cell>
          <cell r="F7730">
            <v>0.08</v>
          </cell>
        </row>
        <row r="7731">
          <cell r="B7731" t="str">
            <v>0880822</v>
          </cell>
          <cell r="C7731" t="str">
            <v>DEBARR ENTERPRISES- BUCKHEAD INC</v>
          </cell>
          <cell r="E7731">
            <v>0</v>
          </cell>
          <cell r="F7731">
            <v>0</v>
          </cell>
        </row>
        <row r="7732">
          <cell r="B7732" t="str">
            <v>0881006</v>
          </cell>
          <cell r="C7732" t="str">
            <v>VONED INC</v>
          </cell>
          <cell r="E7732">
            <v>8</v>
          </cell>
          <cell r="F7732">
            <v>0.08</v>
          </cell>
        </row>
        <row r="7733">
          <cell r="B7733" t="str">
            <v>0881010</v>
          </cell>
          <cell r="C7733" t="str">
            <v>PRESSMAN ORTHOTICS INC</v>
          </cell>
          <cell r="E7733">
            <v>8</v>
          </cell>
          <cell r="F7733">
            <v>0.08</v>
          </cell>
        </row>
        <row r="7734">
          <cell r="B7734" t="str">
            <v>0881098</v>
          </cell>
          <cell r="C7734" t="str">
            <v>BROWN'S SHOE FIT CO. #37</v>
          </cell>
          <cell r="E7734">
            <v>6</v>
          </cell>
          <cell r="F7734">
            <v>0.06</v>
          </cell>
        </row>
        <row r="7735">
          <cell r="B7735" t="str">
            <v>0881108</v>
          </cell>
          <cell r="C7735" t="str">
            <v>GANTT'S UNIFORM OUTLET</v>
          </cell>
          <cell r="E7735">
            <v>0</v>
          </cell>
          <cell r="F7735">
            <v>0</v>
          </cell>
        </row>
        <row r="7736">
          <cell r="B7736" t="str">
            <v>0881114</v>
          </cell>
          <cell r="C7736" t="str">
            <v>SHOE STRINGS FOR KIDS</v>
          </cell>
          <cell r="E7736">
            <v>0</v>
          </cell>
          <cell r="F7736">
            <v>0</v>
          </cell>
        </row>
        <row r="7737">
          <cell r="B7737" t="str">
            <v>0881115</v>
          </cell>
          <cell r="C7737" t="str">
            <v>TAFJAM USA INC</v>
          </cell>
          <cell r="E7737">
            <v>7</v>
          </cell>
          <cell r="F7737">
            <v>7.0000000000000007E-2</v>
          </cell>
        </row>
        <row r="7738">
          <cell r="B7738" t="str">
            <v>0881203</v>
          </cell>
          <cell r="C7738" t="str">
            <v>BOW &amp; ARROW INC</v>
          </cell>
          <cell r="E7738">
            <v>0</v>
          </cell>
          <cell r="F7738">
            <v>0</v>
          </cell>
        </row>
        <row r="7739">
          <cell r="B7739" t="str">
            <v>0881206</v>
          </cell>
          <cell r="C7739" t="str">
            <v>ONE STEP AT A TIME- ELITE</v>
          </cell>
          <cell r="E7739">
            <v>0</v>
          </cell>
          <cell r="F7739">
            <v>0</v>
          </cell>
        </row>
        <row r="7740">
          <cell r="B7740" t="str">
            <v>0881503</v>
          </cell>
          <cell r="C7740" t="str">
            <v>MORETZ INC</v>
          </cell>
          <cell r="E7740">
            <v>0</v>
          </cell>
          <cell r="F7740">
            <v>0</v>
          </cell>
        </row>
        <row r="7741">
          <cell r="B7741" t="str">
            <v>0881881</v>
          </cell>
          <cell r="C7741" t="str">
            <v>TEAM SPORT CONCEPTS</v>
          </cell>
          <cell r="E7741">
            <v>0</v>
          </cell>
          <cell r="F7741">
            <v>0</v>
          </cell>
        </row>
        <row r="7742">
          <cell r="B7742" t="str">
            <v>0882099</v>
          </cell>
          <cell r="C7742" t="str">
            <v>ZIER INC.</v>
          </cell>
          <cell r="E7742">
            <v>0</v>
          </cell>
          <cell r="F7742">
            <v>0</v>
          </cell>
        </row>
        <row r="7743">
          <cell r="B7743" t="str">
            <v>0882129</v>
          </cell>
          <cell r="C7743" t="str">
            <v>TEAM SPORTS INC</v>
          </cell>
          <cell r="E7743">
            <v>0</v>
          </cell>
          <cell r="F7743">
            <v>0</v>
          </cell>
        </row>
        <row r="7744">
          <cell r="B7744" t="str">
            <v>0882186</v>
          </cell>
          <cell r="C7744" t="str">
            <v>TENNIS &amp; SKI RACK</v>
          </cell>
          <cell r="E7744">
            <v>0</v>
          </cell>
          <cell r="F7744">
            <v>0</v>
          </cell>
        </row>
        <row r="7745">
          <cell r="B7745" t="str">
            <v>0882208</v>
          </cell>
          <cell r="C7745" t="str">
            <v>TENNIS - RAMA</v>
          </cell>
          <cell r="E7745">
            <v>0</v>
          </cell>
          <cell r="F7745">
            <v>0</v>
          </cell>
        </row>
        <row r="7746">
          <cell r="B7746" t="str">
            <v>0882240</v>
          </cell>
          <cell r="C7746" t="str">
            <v>TENNIS N' THINGS</v>
          </cell>
          <cell r="E7746">
            <v>0</v>
          </cell>
          <cell r="F7746">
            <v>0</v>
          </cell>
        </row>
        <row r="7747">
          <cell r="B7747" t="str">
            <v>0882498</v>
          </cell>
          <cell r="C7747" t="str">
            <v>ONE SHOE THREE</v>
          </cell>
          <cell r="E7747">
            <v>0</v>
          </cell>
          <cell r="F7747">
            <v>0</v>
          </cell>
        </row>
        <row r="7748">
          <cell r="B7748" t="str">
            <v>0882580</v>
          </cell>
          <cell r="C7748" t="str">
            <v>TOP TEN ENTERPRISES INC</v>
          </cell>
          <cell r="E7748">
            <v>0</v>
          </cell>
          <cell r="F7748">
            <v>0</v>
          </cell>
        </row>
        <row r="7749">
          <cell r="B7749" t="str">
            <v>0882598</v>
          </cell>
          <cell r="C7749" t="str">
            <v>MCCULLAR ENTERPRISES, INC.</v>
          </cell>
          <cell r="E7749">
            <v>0</v>
          </cell>
          <cell r="F7749">
            <v>0</v>
          </cell>
        </row>
        <row r="7750">
          <cell r="B7750" t="str">
            <v>0882699</v>
          </cell>
          <cell r="C7750" t="str">
            <v>NEW BALANCE ORLANDO-WINTER PARK</v>
          </cell>
          <cell r="D7750">
            <v>10</v>
          </cell>
          <cell r="E7750">
            <v>0</v>
          </cell>
          <cell r="F7750">
            <v>0.1</v>
          </cell>
        </row>
        <row r="7751">
          <cell r="B7751" t="str">
            <v>0883141</v>
          </cell>
          <cell r="C7751" t="str">
            <v>TIMEOUT SPORTS CENTER</v>
          </cell>
          <cell r="E7751">
            <v>0</v>
          </cell>
          <cell r="F7751">
            <v>0</v>
          </cell>
        </row>
        <row r="7752">
          <cell r="B7752" t="str">
            <v>0883198</v>
          </cell>
          <cell r="C7752" t="str">
            <v>LOMBARDO COMFORT SHOES</v>
          </cell>
          <cell r="E7752">
            <v>0</v>
          </cell>
          <cell r="F7752">
            <v>0</v>
          </cell>
        </row>
        <row r="7753">
          <cell r="B7753" t="str">
            <v>0883405</v>
          </cell>
          <cell r="C7753" t="str">
            <v>TENNIS SHOP OF NAPLES</v>
          </cell>
          <cell r="E7753">
            <v>0</v>
          </cell>
          <cell r="F7753">
            <v>0</v>
          </cell>
        </row>
        <row r="7754">
          <cell r="B7754" t="str">
            <v>0883484</v>
          </cell>
          <cell r="C7754" t="str">
            <v>UNIFORMS BY PATRICK</v>
          </cell>
          <cell r="E7754">
            <v>0</v>
          </cell>
          <cell r="F7754">
            <v>0</v>
          </cell>
        </row>
        <row r="7755">
          <cell r="B7755" t="str">
            <v>0883741</v>
          </cell>
          <cell r="C7755" t="str">
            <v>UNIVERSAL SPORTS INC</v>
          </cell>
          <cell r="E7755">
            <v>0</v>
          </cell>
          <cell r="F7755">
            <v>0</v>
          </cell>
        </row>
        <row r="7756">
          <cell r="B7756" t="str">
            <v>0883842</v>
          </cell>
          <cell r="C7756" t="str">
            <v>TIMBER RIDGE TENNIS RANCH</v>
          </cell>
          <cell r="E7756">
            <v>0</v>
          </cell>
          <cell r="F7756">
            <v>0</v>
          </cell>
        </row>
        <row r="7757">
          <cell r="B7757" t="str">
            <v>0883999</v>
          </cell>
          <cell r="C7757" t="str">
            <v>WESTPORT BIG &amp; TALL, INC.</v>
          </cell>
          <cell r="E7757">
            <v>0</v>
          </cell>
          <cell r="F7757">
            <v>0</v>
          </cell>
        </row>
        <row r="7758">
          <cell r="B7758" t="str">
            <v>0884049</v>
          </cell>
          <cell r="C7758" t="str">
            <v>TODD &amp; MOORE</v>
          </cell>
          <cell r="E7758">
            <v>0</v>
          </cell>
          <cell r="F7758">
            <v>0</v>
          </cell>
        </row>
        <row r="7759">
          <cell r="B7759" t="str">
            <v>0884065</v>
          </cell>
          <cell r="C7759" t="str">
            <v>TYLER BROTHERS TRUE VALUE DPT</v>
          </cell>
          <cell r="E7759">
            <v>0</v>
          </cell>
          <cell r="F7759">
            <v>0</v>
          </cell>
        </row>
        <row r="7760">
          <cell r="B7760" t="str">
            <v>0884308</v>
          </cell>
          <cell r="C7760" t="str">
            <v>TOPS FOR SHOES INC</v>
          </cell>
          <cell r="D7760">
            <v>6</v>
          </cell>
          <cell r="E7760">
            <v>0</v>
          </cell>
          <cell r="F7760">
            <v>0.06</v>
          </cell>
        </row>
        <row r="7761">
          <cell r="B7761" t="str">
            <v>0884452</v>
          </cell>
          <cell r="C7761" t="str">
            <v>TIM SIMPKINS SPORTS, INC</v>
          </cell>
          <cell r="E7761">
            <v>0</v>
          </cell>
          <cell r="F7761">
            <v>0</v>
          </cell>
        </row>
        <row r="7762">
          <cell r="B7762" t="str">
            <v>0884455</v>
          </cell>
          <cell r="C7762" t="str">
            <v>TOTAL APPROACH</v>
          </cell>
          <cell r="E7762">
            <v>0</v>
          </cell>
          <cell r="F7762">
            <v>0</v>
          </cell>
        </row>
        <row r="7763">
          <cell r="B7763" t="str">
            <v>0884570</v>
          </cell>
          <cell r="C7763" t="str">
            <v>TOTAL FITNESS, INC</v>
          </cell>
          <cell r="E7763">
            <v>0</v>
          </cell>
          <cell r="F7763">
            <v>0</v>
          </cell>
        </row>
        <row r="7764">
          <cell r="B7764" t="str">
            <v>0884782</v>
          </cell>
          <cell r="C7764" t="str">
            <v>CORPORATE FITNESS CTR</v>
          </cell>
          <cell r="E7764">
            <v>0</v>
          </cell>
          <cell r="F7764">
            <v>0</v>
          </cell>
        </row>
        <row r="7765">
          <cell r="B7765" t="str">
            <v>0884844</v>
          </cell>
          <cell r="C7765" t="str">
            <v>TOWN &amp; COUNTRY MEN'S SHOP</v>
          </cell>
          <cell r="E7765">
            <v>0</v>
          </cell>
          <cell r="F7765">
            <v>0</v>
          </cell>
        </row>
        <row r="7766">
          <cell r="B7766" t="str">
            <v>0885106</v>
          </cell>
          <cell r="C7766" t="str">
            <v>C &amp; C SPORTS INC</v>
          </cell>
          <cell r="E7766">
            <v>0</v>
          </cell>
          <cell r="F7766">
            <v>0</v>
          </cell>
        </row>
        <row r="7767">
          <cell r="B7767" t="str">
            <v>0885110</v>
          </cell>
          <cell r="C7767" t="str">
            <v>SPORTS GEAR INC</v>
          </cell>
          <cell r="E7767">
            <v>0</v>
          </cell>
          <cell r="F7767">
            <v>0</v>
          </cell>
        </row>
        <row r="7768">
          <cell r="B7768" t="str">
            <v>0885112</v>
          </cell>
          <cell r="C7768" t="str">
            <v>SOUTHERN SPORTS</v>
          </cell>
          <cell r="E7768">
            <v>0</v>
          </cell>
          <cell r="F7768">
            <v>0</v>
          </cell>
        </row>
        <row r="7769">
          <cell r="B7769" t="str">
            <v>0885118</v>
          </cell>
          <cell r="C7769" t="str">
            <v>TRACK SHACK -ELITE</v>
          </cell>
          <cell r="E7769">
            <v>8</v>
          </cell>
          <cell r="F7769">
            <v>0.08</v>
          </cell>
        </row>
        <row r="7770">
          <cell r="B7770" t="str">
            <v>0885125</v>
          </cell>
          <cell r="C7770" t="str">
            <v>SPORTS LOCKER</v>
          </cell>
          <cell r="E7770">
            <v>0</v>
          </cell>
          <cell r="F7770">
            <v>0</v>
          </cell>
        </row>
        <row r="7771">
          <cell r="B7771" t="str">
            <v>0885343</v>
          </cell>
          <cell r="C7771" t="str">
            <v>TRIAD SPORTING CTR.</v>
          </cell>
          <cell r="E7771">
            <v>0</v>
          </cell>
          <cell r="F7771">
            <v>0</v>
          </cell>
        </row>
        <row r="7772">
          <cell r="B7772" t="str">
            <v>0885409</v>
          </cell>
          <cell r="C7772" t="str">
            <v>TREASURE CHEST INDUSTRIES</v>
          </cell>
          <cell r="E7772">
            <v>7</v>
          </cell>
          <cell r="F7772">
            <v>7.0000000000000007E-2</v>
          </cell>
        </row>
        <row r="7773">
          <cell r="B7773" t="str">
            <v>0885429</v>
          </cell>
          <cell r="C7773" t="str">
            <v>TRUCOMFORT SHOES INC  DELETED 9/99</v>
          </cell>
          <cell r="E7773">
            <v>0</v>
          </cell>
          <cell r="F7773">
            <v>0</v>
          </cell>
        </row>
        <row r="7774">
          <cell r="B7774" t="str">
            <v>0885924</v>
          </cell>
          <cell r="C7774" t="str">
            <v>TROPIC TRADES INC</v>
          </cell>
          <cell r="E7774">
            <v>0</v>
          </cell>
          <cell r="F7774">
            <v>0</v>
          </cell>
        </row>
        <row r="7775">
          <cell r="B7775" t="str">
            <v>0885995</v>
          </cell>
          <cell r="C7775" t="str">
            <v>UDENS SHOE CENTER</v>
          </cell>
          <cell r="E7775">
            <v>0</v>
          </cell>
          <cell r="F7775">
            <v>0</v>
          </cell>
        </row>
        <row r="7776">
          <cell r="B7776" t="str">
            <v>0886107</v>
          </cell>
          <cell r="C7776" t="str">
            <v>VESTS SHOES</v>
          </cell>
          <cell r="E7776">
            <v>0</v>
          </cell>
          <cell r="F7776">
            <v>0</v>
          </cell>
        </row>
        <row r="7777">
          <cell r="B7777" t="str">
            <v>0886164</v>
          </cell>
          <cell r="C7777" t="str">
            <v>TROPIX TRADING &amp; MERCHANDISING</v>
          </cell>
          <cell r="E7777">
            <v>0</v>
          </cell>
          <cell r="F7777">
            <v>0</v>
          </cell>
        </row>
        <row r="7778">
          <cell r="B7778" t="str">
            <v>0886270</v>
          </cell>
          <cell r="C7778" t="str">
            <v>UNIVERSITY SPT GDS</v>
          </cell>
          <cell r="E7778">
            <v>0</v>
          </cell>
          <cell r="F7778">
            <v>0</v>
          </cell>
        </row>
        <row r="7779">
          <cell r="B7779" t="str">
            <v>0886304</v>
          </cell>
          <cell r="C7779" t="str">
            <v>WELLBORN'S</v>
          </cell>
          <cell r="E7779">
            <v>0</v>
          </cell>
          <cell r="F7779">
            <v>0</v>
          </cell>
        </row>
        <row r="7780">
          <cell r="B7780" t="str">
            <v>0886312</v>
          </cell>
          <cell r="C7780" t="str">
            <v>UPTOWN ATHLETICS</v>
          </cell>
          <cell r="E7780">
            <v>0</v>
          </cell>
          <cell r="F7780">
            <v>0</v>
          </cell>
        </row>
        <row r="7781">
          <cell r="B7781" t="str">
            <v>0886404</v>
          </cell>
          <cell r="C7781" t="str">
            <v>JAMES L SUDBERRY</v>
          </cell>
          <cell r="E7781">
            <v>0</v>
          </cell>
          <cell r="F7781">
            <v>0</v>
          </cell>
        </row>
        <row r="7782">
          <cell r="B7782" t="str">
            <v>0886505</v>
          </cell>
          <cell r="C7782" t="str">
            <v>VANCE ATHLETIC SUPPLY CO</v>
          </cell>
          <cell r="E7782">
            <v>7</v>
          </cell>
          <cell r="F7782">
            <v>7.0000000000000007E-2</v>
          </cell>
        </row>
        <row r="7783">
          <cell r="B7783" t="str">
            <v>0886629</v>
          </cell>
          <cell r="C7783" t="str">
            <v>VAN VLIET &amp; CO.</v>
          </cell>
          <cell r="E7783">
            <v>0</v>
          </cell>
          <cell r="F7783">
            <v>0</v>
          </cell>
        </row>
        <row r="7784">
          <cell r="B7784" t="str">
            <v>0886689</v>
          </cell>
          <cell r="C7784" t="str">
            <v>VARSITY SPORTS CENTER, INC</v>
          </cell>
          <cell r="E7784">
            <v>0</v>
          </cell>
          <cell r="F7784">
            <v>0</v>
          </cell>
        </row>
        <row r="7785">
          <cell r="B7785" t="str">
            <v>0886696</v>
          </cell>
          <cell r="C7785" t="str">
            <v>VARSITY SPORT SHOP</v>
          </cell>
          <cell r="E7785">
            <v>0</v>
          </cell>
          <cell r="F7785">
            <v>0</v>
          </cell>
        </row>
        <row r="7786">
          <cell r="B7786" t="str">
            <v>0886841</v>
          </cell>
          <cell r="C7786" t="str">
            <v>SUMMIT PROTECTIVE FOOTWEAR</v>
          </cell>
          <cell r="E7786">
            <v>0</v>
          </cell>
          <cell r="F7786">
            <v>0</v>
          </cell>
        </row>
        <row r="7787">
          <cell r="B7787" t="str">
            <v>0886849</v>
          </cell>
          <cell r="C7787" t="str">
            <v>STRING ALONG WITH VINCE</v>
          </cell>
          <cell r="E7787">
            <v>0</v>
          </cell>
          <cell r="F7787">
            <v>0</v>
          </cell>
        </row>
        <row r="7788">
          <cell r="B7788" t="str">
            <v>0886870</v>
          </cell>
          <cell r="C7788" t="str">
            <v>VINCENT RACQUETBALL CO INC</v>
          </cell>
          <cell r="E7788">
            <v>0</v>
          </cell>
          <cell r="F7788">
            <v>0</v>
          </cell>
        </row>
        <row r="7789">
          <cell r="B7789" t="str">
            <v>0886886</v>
          </cell>
          <cell r="C7789" t="str">
            <v>VULCAN SAFETY SHOES SERVICE, I</v>
          </cell>
          <cell r="E7789">
            <v>0</v>
          </cell>
          <cell r="F7789">
            <v>0</v>
          </cell>
        </row>
        <row r="7790">
          <cell r="B7790" t="str">
            <v>0887000</v>
          </cell>
          <cell r="C7790" t="str">
            <v>W H HUDSON CO INC</v>
          </cell>
          <cell r="E7790">
            <v>0</v>
          </cell>
          <cell r="F7790">
            <v>0</v>
          </cell>
        </row>
        <row r="7791">
          <cell r="B7791" t="str">
            <v>0887002</v>
          </cell>
          <cell r="C7791" t="str">
            <v>VONED, INC</v>
          </cell>
          <cell r="E7791">
            <v>0</v>
          </cell>
          <cell r="F7791">
            <v>0</v>
          </cell>
        </row>
        <row r="7792">
          <cell r="B7792" t="str">
            <v>0887007</v>
          </cell>
          <cell r="C7792" t="str">
            <v>VONED, INC</v>
          </cell>
          <cell r="E7792">
            <v>0</v>
          </cell>
          <cell r="F7792">
            <v>0</v>
          </cell>
        </row>
        <row r="7793">
          <cell r="B7793" t="str">
            <v>0887010</v>
          </cell>
          <cell r="C7793" t="str">
            <v>VONED INC</v>
          </cell>
          <cell r="E7793">
            <v>8</v>
          </cell>
          <cell r="F7793">
            <v>0.08</v>
          </cell>
        </row>
        <row r="7794">
          <cell r="B7794" t="str">
            <v>0887011</v>
          </cell>
          <cell r="C7794" t="str">
            <v>BURLINGTON FOOTWEAR CORPORATIO</v>
          </cell>
          <cell r="D7794">
            <v>8</v>
          </cell>
          <cell r="E7794">
            <v>0</v>
          </cell>
          <cell r="F7794">
            <v>0.08</v>
          </cell>
        </row>
        <row r="7795">
          <cell r="B7795" t="str">
            <v>0887013</v>
          </cell>
          <cell r="C7795" t="str">
            <v>WALL ENTERPRISES, INC</v>
          </cell>
          <cell r="E7795">
            <v>0</v>
          </cell>
          <cell r="F7795">
            <v>0</v>
          </cell>
        </row>
        <row r="7796">
          <cell r="B7796" t="str">
            <v>0887018</v>
          </cell>
          <cell r="C7796" t="str">
            <v>VANITY SHOES INC</v>
          </cell>
          <cell r="E7796">
            <v>0</v>
          </cell>
          <cell r="F7796">
            <v>0</v>
          </cell>
        </row>
        <row r="7797">
          <cell r="B7797" t="str">
            <v>0887020</v>
          </cell>
          <cell r="C7797" t="str">
            <v>ULMER'S INC</v>
          </cell>
          <cell r="E7797">
            <v>0</v>
          </cell>
          <cell r="F7797">
            <v>0</v>
          </cell>
        </row>
        <row r="7798">
          <cell r="B7798" t="str">
            <v>0887022</v>
          </cell>
          <cell r="C7798" t="str">
            <v>VINNY SPORTS INC</v>
          </cell>
          <cell r="E7798">
            <v>7</v>
          </cell>
          <cell r="F7798">
            <v>7.0000000000000007E-2</v>
          </cell>
        </row>
        <row r="7799">
          <cell r="B7799" t="str">
            <v>0887030</v>
          </cell>
          <cell r="C7799" t="str">
            <v>W N WALLACE         STORE 210</v>
          </cell>
          <cell r="E7799">
            <v>0</v>
          </cell>
          <cell r="F7799">
            <v>0</v>
          </cell>
        </row>
        <row r="7800">
          <cell r="B7800" t="str">
            <v>0887031</v>
          </cell>
          <cell r="C7800" t="str">
            <v>W N WALLACE         STORE 211</v>
          </cell>
          <cell r="E7800">
            <v>0</v>
          </cell>
          <cell r="F7800">
            <v>0</v>
          </cell>
        </row>
        <row r="7801">
          <cell r="B7801" t="str">
            <v>0887037</v>
          </cell>
          <cell r="C7801" t="str">
            <v>EXTRA MILE SPORTS</v>
          </cell>
          <cell r="E7801">
            <v>0</v>
          </cell>
          <cell r="F7801">
            <v>0</v>
          </cell>
        </row>
        <row r="7802">
          <cell r="B7802" t="str">
            <v>0887045</v>
          </cell>
          <cell r="C7802" t="str">
            <v>WALKING SHOE STORE INC</v>
          </cell>
          <cell r="E7802">
            <v>0</v>
          </cell>
          <cell r="F7802">
            <v>0</v>
          </cell>
        </row>
        <row r="7803">
          <cell r="B7803" t="str">
            <v>0887066</v>
          </cell>
          <cell r="C7803" t="str">
            <v>ATHLETE'S FOOT</v>
          </cell>
          <cell r="E7803">
            <v>8</v>
          </cell>
          <cell r="F7803">
            <v>0.08</v>
          </cell>
        </row>
        <row r="7804">
          <cell r="B7804" t="str">
            <v>0887072</v>
          </cell>
          <cell r="C7804" t="str">
            <v>WARDS ARMY-NAVY STORES</v>
          </cell>
          <cell r="E7804">
            <v>0</v>
          </cell>
          <cell r="F7804">
            <v>0</v>
          </cell>
        </row>
        <row r="7805">
          <cell r="B7805" t="str">
            <v>0887102</v>
          </cell>
          <cell r="C7805" t="str">
            <v>BILL'S DOLLAR STORES, INC</v>
          </cell>
          <cell r="E7805">
            <v>0</v>
          </cell>
          <cell r="F7805">
            <v>0</v>
          </cell>
        </row>
        <row r="7806">
          <cell r="B7806" t="str">
            <v>0887110</v>
          </cell>
          <cell r="C7806" t="str">
            <v>WALKER'S ATHLETIC COMPANY</v>
          </cell>
          <cell r="E7806">
            <v>0</v>
          </cell>
          <cell r="F7806">
            <v>0</v>
          </cell>
        </row>
        <row r="7807">
          <cell r="B7807" t="str">
            <v>0887111</v>
          </cell>
          <cell r="C7807" t="str">
            <v>WALLACE ASSOCIATES INC</v>
          </cell>
          <cell r="D7807">
            <v>8</v>
          </cell>
          <cell r="E7807">
            <v>0</v>
          </cell>
          <cell r="F7807">
            <v>0.08</v>
          </cell>
        </row>
        <row r="7808">
          <cell r="B7808" t="str">
            <v>0887121</v>
          </cell>
          <cell r="C7808" t="str">
            <v>WARREN'S KIDDIE SHOPPE INC</v>
          </cell>
          <cell r="E7808">
            <v>0</v>
          </cell>
          <cell r="F7808">
            <v>0</v>
          </cell>
        </row>
        <row r="7809">
          <cell r="B7809" t="str">
            <v>0887124</v>
          </cell>
          <cell r="C7809" t="str">
            <v>WILLIAM-NOYE SHOES INC</v>
          </cell>
          <cell r="E7809">
            <v>0</v>
          </cell>
          <cell r="F7809">
            <v>0</v>
          </cell>
        </row>
        <row r="7810">
          <cell r="B7810" t="str">
            <v>0887221</v>
          </cell>
          <cell r="C7810" t="str">
            <v>WASTRA INC</v>
          </cell>
          <cell r="E7810">
            <v>0</v>
          </cell>
          <cell r="F7810">
            <v>0</v>
          </cell>
        </row>
        <row r="7811">
          <cell r="B7811" t="str">
            <v>0887293</v>
          </cell>
          <cell r="C7811" t="str">
            <v>WAKE FOREST SPORTS CONNECTION</v>
          </cell>
          <cell r="E7811">
            <v>0</v>
          </cell>
          <cell r="F7811">
            <v>0</v>
          </cell>
        </row>
        <row r="7812">
          <cell r="B7812" t="str">
            <v>0887367</v>
          </cell>
          <cell r="C7812" t="str">
            <v>SUNNY MEN'S WEAR</v>
          </cell>
          <cell r="E7812">
            <v>0</v>
          </cell>
          <cell r="F7812">
            <v>0</v>
          </cell>
        </row>
        <row r="7813">
          <cell r="B7813" t="str">
            <v>0887404</v>
          </cell>
          <cell r="C7813" t="str">
            <v>WEE FEET II            DELETED 6/99</v>
          </cell>
          <cell r="E7813">
            <v>0</v>
          </cell>
          <cell r="F7813">
            <v>0</v>
          </cell>
        </row>
        <row r="7814">
          <cell r="B7814" t="str">
            <v>0887653</v>
          </cell>
          <cell r="C7814" t="str">
            <v>WEE BE FEET, INC</v>
          </cell>
          <cell r="E7814">
            <v>0</v>
          </cell>
          <cell r="F7814">
            <v>0</v>
          </cell>
        </row>
        <row r="7815">
          <cell r="B7815" t="str">
            <v>0887735</v>
          </cell>
          <cell r="C7815" t="str">
            <v>WERNER SHOES</v>
          </cell>
          <cell r="E7815">
            <v>0</v>
          </cell>
          <cell r="F7815">
            <v>0</v>
          </cell>
        </row>
        <row r="7816">
          <cell r="B7816" t="str">
            <v>0887841</v>
          </cell>
          <cell r="C7816" t="str">
            <v>WEST COAST CONNECTION</v>
          </cell>
          <cell r="E7816">
            <v>0</v>
          </cell>
          <cell r="F7816">
            <v>0</v>
          </cell>
        </row>
        <row r="7817">
          <cell r="B7817" t="str">
            <v>0887900</v>
          </cell>
          <cell r="C7817" t="str">
            <v>JOHN H WELLBORN</v>
          </cell>
          <cell r="E7817">
            <v>0</v>
          </cell>
          <cell r="F7817">
            <v>0</v>
          </cell>
        </row>
        <row r="7818">
          <cell r="B7818" t="str">
            <v>0887926</v>
          </cell>
          <cell r="C7818" t="str">
            <v>WES MARC SHOES</v>
          </cell>
          <cell r="E7818">
            <v>0</v>
          </cell>
          <cell r="F7818">
            <v>0</v>
          </cell>
        </row>
        <row r="7819">
          <cell r="B7819" t="str">
            <v>0888109</v>
          </cell>
          <cell r="C7819" t="str">
            <v>WHAT A RACQUET SPORT SHOP</v>
          </cell>
          <cell r="E7819">
            <v>0</v>
          </cell>
          <cell r="F7819">
            <v>0</v>
          </cell>
        </row>
        <row r="7820">
          <cell r="B7820" t="str">
            <v>0888220</v>
          </cell>
          <cell r="C7820" t="str">
            <v>WILLIAMS DEPARTMENT STORE</v>
          </cell>
          <cell r="E7820">
            <v>0</v>
          </cell>
          <cell r="F7820">
            <v>0</v>
          </cell>
        </row>
        <row r="7821">
          <cell r="B7821" t="str">
            <v>0888249</v>
          </cell>
          <cell r="C7821" t="str">
            <v>WILKIE'S SPORTING GOODS</v>
          </cell>
          <cell r="E7821">
            <v>0</v>
          </cell>
          <cell r="F7821">
            <v>0</v>
          </cell>
        </row>
        <row r="7822">
          <cell r="B7822" t="str">
            <v>0888281</v>
          </cell>
          <cell r="C7822" t="str">
            <v>WIDE WORLD OF SPTG GDS</v>
          </cell>
          <cell r="E7822">
            <v>0</v>
          </cell>
          <cell r="F7822">
            <v>0</v>
          </cell>
        </row>
        <row r="7823">
          <cell r="B7823" t="str">
            <v>0888285</v>
          </cell>
          <cell r="C7823" t="str">
            <v>WILLIAMS SHOES INC</v>
          </cell>
          <cell r="E7823">
            <v>0</v>
          </cell>
          <cell r="F7823">
            <v>0</v>
          </cell>
        </row>
        <row r="7824">
          <cell r="B7824" t="str">
            <v>0888290</v>
          </cell>
          <cell r="C7824" t="str">
            <v>WINNING INC</v>
          </cell>
          <cell r="E7824">
            <v>0</v>
          </cell>
          <cell r="F7824">
            <v>0</v>
          </cell>
        </row>
        <row r="7825">
          <cell r="B7825" t="str">
            <v>0888319</v>
          </cell>
          <cell r="C7825" t="str">
            <v>VARSITY ATHLETIC &amp; TENNIS SHOP</v>
          </cell>
          <cell r="E7825">
            <v>0</v>
          </cell>
          <cell r="F7825">
            <v>0</v>
          </cell>
        </row>
        <row r="7826">
          <cell r="B7826" t="str">
            <v>0888325</v>
          </cell>
          <cell r="C7826" t="str">
            <v>WILLIAMS BROTHERS</v>
          </cell>
          <cell r="D7826">
            <v>6</v>
          </cell>
          <cell r="E7826">
            <v>0</v>
          </cell>
          <cell r="F7826">
            <v>0.06</v>
          </cell>
        </row>
        <row r="7827">
          <cell r="B7827" t="str">
            <v>0888335</v>
          </cell>
          <cell r="C7827" t="str">
            <v>WILLIAMSON COUNTY SPT. GDS. -ELITE</v>
          </cell>
          <cell r="E7827">
            <v>8</v>
          </cell>
          <cell r="F7827">
            <v>0.08</v>
          </cell>
        </row>
        <row r="7828">
          <cell r="B7828" t="str">
            <v>0888345</v>
          </cell>
          <cell r="C7828" t="str">
            <v>WIMBLETON SPORTSPLEX</v>
          </cell>
          <cell r="E7828">
            <v>0</v>
          </cell>
          <cell r="F7828">
            <v>0</v>
          </cell>
        </row>
        <row r="7829">
          <cell r="B7829" t="str">
            <v>0888355</v>
          </cell>
          <cell r="C7829" t="str">
            <v>WINNERS CIRCLE, INC</v>
          </cell>
          <cell r="E7829">
            <v>0</v>
          </cell>
          <cell r="F7829">
            <v>0</v>
          </cell>
        </row>
        <row r="7830">
          <cell r="B7830" t="str">
            <v>0888358</v>
          </cell>
          <cell r="C7830" t="str">
            <v>WINNER'S CHOICE</v>
          </cell>
          <cell r="E7830">
            <v>0</v>
          </cell>
          <cell r="F7830">
            <v>0</v>
          </cell>
        </row>
        <row r="7831">
          <cell r="B7831" t="str">
            <v>0888370</v>
          </cell>
          <cell r="C7831" t="str">
            <v>WINNER'S CIRCLE</v>
          </cell>
          <cell r="E7831">
            <v>0</v>
          </cell>
          <cell r="F7831">
            <v>0</v>
          </cell>
        </row>
        <row r="7832">
          <cell r="B7832" t="str">
            <v>0888392</v>
          </cell>
          <cell r="C7832" t="str">
            <v>WYNN'S INC</v>
          </cell>
          <cell r="E7832">
            <v>0</v>
          </cell>
          <cell r="F7832">
            <v>0</v>
          </cell>
        </row>
        <row r="7833">
          <cell r="B7833" t="str">
            <v>0888424</v>
          </cell>
          <cell r="C7833" t="str">
            <v>WINNING EDGE INC</v>
          </cell>
          <cell r="E7833">
            <v>0</v>
          </cell>
          <cell r="F7833">
            <v>0</v>
          </cell>
        </row>
        <row r="7834">
          <cell r="B7834" t="str">
            <v>0888570</v>
          </cell>
          <cell r="C7834" t="str">
            <v>YOUNG'S FASHIONS TOTS &amp; TEEN</v>
          </cell>
          <cell r="E7834">
            <v>0</v>
          </cell>
          <cell r="F7834">
            <v>0</v>
          </cell>
        </row>
        <row r="7835">
          <cell r="B7835" t="str">
            <v>0888709</v>
          </cell>
          <cell r="C7835" t="str">
            <v>WARRIOR SPORTING GOODS</v>
          </cell>
          <cell r="E7835">
            <v>0</v>
          </cell>
          <cell r="F7835">
            <v>0</v>
          </cell>
        </row>
        <row r="7836">
          <cell r="B7836" t="str">
            <v>0888818</v>
          </cell>
          <cell r="C7836" t="str">
            <v>SAM WYCHE SPORTS WORLD</v>
          </cell>
          <cell r="E7836">
            <v>0</v>
          </cell>
          <cell r="F7836">
            <v>0</v>
          </cell>
        </row>
        <row r="7837">
          <cell r="B7837" t="str">
            <v>0888875</v>
          </cell>
          <cell r="C7837" t="str">
            <v>YOUNG'S SHOES INC.</v>
          </cell>
          <cell r="E7837">
            <v>0</v>
          </cell>
          <cell r="F7837">
            <v>0</v>
          </cell>
        </row>
        <row r="7838">
          <cell r="B7838" t="str">
            <v>0889080</v>
          </cell>
          <cell r="C7838" t="str">
            <v>X-TRAIN INC.</v>
          </cell>
          <cell r="E7838">
            <v>0</v>
          </cell>
          <cell r="F7838">
            <v>0</v>
          </cell>
        </row>
        <row r="7839">
          <cell r="B7839" t="str">
            <v>0889109</v>
          </cell>
          <cell r="C7839" t="str">
            <v>UPSTATE PEDORTHIC SERVICES</v>
          </cell>
          <cell r="E7839">
            <v>0</v>
          </cell>
          <cell r="F7839">
            <v>0</v>
          </cell>
        </row>
        <row r="7840">
          <cell r="B7840" t="str">
            <v>0889136</v>
          </cell>
          <cell r="C7840" t="str">
            <v>WRIGLEYS C &amp; J LTD</v>
          </cell>
          <cell r="E7840">
            <v>0</v>
          </cell>
          <cell r="F7840">
            <v>0</v>
          </cell>
        </row>
        <row r="7841">
          <cell r="B7841" t="str">
            <v>0889660</v>
          </cell>
          <cell r="C7841" t="str">
            <v>ACTION SPORTS INC</v>
          </cell>
          <cell r="E7841">
            <v>0</v>
          </cell>
          <cell r="F7841">
            <v>0</v>
          </cell>
        </row>
        <row r="7842">
          <cell r="B7842" t="str">
            <v>0889700</v>
          </cell>
          <cell r="C7842" t="str">
            <v>ZIGGY'S SOCCER INC</v>
          </cell>
          <cell r="E7842">
            <v>0</v>
          </cell>
          <cell r="F7842">
            <v>0</v>
          </cell>
        </row>
        <row r="7843">
          <cell r="B7843" t="str">
            <v>0889870</v>
          </cell>
          <cell r="C7843" t="str">
            <v>YERF INC</v>
          </cell>
          <cell r="E7843">
            <v>0</v>
          </cell>
          <cell r="F7843">
            <v>0</v>
          </cell>
        </row>
        <row r="7844">
          <cell r="B7844" t="str">
            <v>0889873</v>
          </cell>
          <cell r="C7844" t="str">
            <v>ZIPP SPORTING GOODS</v>
          </cell>
          <cell r="E7844">
            <v>0</v>
          </cell>
          <cell r="F7844">
            <v>0</v>
          </cell>
        </row>
        <row r="7845">
          <cell r="B7845" t="str">
            <v>0889988</v>
          </cell>
          <cell r="C7845" t="str">
            <v>YETI / STAT-SHOE-ESQUE</v>
          </cell>
          <cell r="E7845">
            <v>0</v>
          </cell>
          <cell r="F7845">
            <v>0</v>
          </cell>
        </row>
        <row r="7846">
          <cell r="B7846" t="str">
            <v>0889988</v>
          </cell>
          <cell r="C7846" t="str">
            <v>YETI / STAT-SHOE-ESQUE</v>
          </cell>
          <cell r="D7846">
            <v>0</v>
          </cell>
          <cell r="E7846">
            <v>0</v>
          </cell>
          <cell r="F7846">
            <v>0</v>
          </cell>
        </row>
        <row r="7847">
          <cell r="B7847" t="str">
            <v>0890110</v>
          </cell>
          <cell r="C7847" t="str">
            <v>NEW BALANCE JERSEY SHORE</v>
          </cell>
          <cell r="D7847">
            <v>10</v>
          </cell>
          <cell r="E7847">
            <v>0</v>
          </cell>
          <cell r="F7847">
            <v>0.1</v>
          </cell>
        </row>
        <row r="7848">
          <cell r="B7848" t="str">
            <v>0890201</v>
          </cell>
          <cell r="C7848" t="str">
            <v>A PROPER FIT</v>
          </cell>
          <cell r="E7848">
            <v>0</v>
          </cell>
          <cell r="F7848">
            <v>0</v>
          </cell>
        </row>
        <row r="7849">
          <cell r="B7849" t="str">
            <v>0890405</v>
          </cell>
          <cell r="C7849" t="str">
            <v>WEST COAST PARTNERS INC</v>
          </cell>
          <cell r="E7849">
            <v>0</v>
          </cell>
          <cell r="F7849">
            <v>0</v>
          </cell>
        </row>
        <row r="7850">
          <cell r="B7850" t="str">
            <v>0890408</v>
          </cell>
          <cell r="C7850" t="str">
            <v>RUNTECH</v>
          </cell>
          <cell r="E7850">
            <v>0</v>
          </cell>
          <cell r="F7850">
            <v>0</v>
          </cell>
        </row>
        <row r="7851">
          <cell r="B7851" t="str">
            <v>0890410</v>
          </cell>
          <cell r="C7851" t="str">
            <v>RACQUET KOOP LLC</v>
          </cell>
          <cell r="E7851">
            <v>0</v>
          </cell>
          <cell r="F7851">
            <v>0</v>
          </cell>
        </row>
        <row r="7852">
          <cell r="B7852" t="str">
            <v>0890414</v>
          </cell>
          <cell r="C7852" t="str">
            <v>ALL COMFORT INC</v>
          </cell>
          <cell r="E7852">
            <v>0</v>
          </cell>
          <cell r="F7852">
            <v>0</v>
          </cell>
        </row>
        <row r="7853">
          <cell r="B7853" t="str">
            <v>0890424</v>
          </cell>
          <cell r="C7853" t="str">
            <v>BOOTWORLD NEVADA</v>
          </cell>
          <cell r="E7853">
            <v>0</v>
          </cell>
          <cell r="F7853">
            <v>0</v>
          </cell>
        </row>
        <row r="7854">
          <cell r="B7854" t="str">
            <v>0890430</v>
          </cell>
          <cell r="C7854" t="str">
            <v>JOHN MCCAULEY TENNIS INC</v>
          </cell>
          <cell r="E7854">
            <v>0</v>
          </cell>
          <cell r="F7854">
            <v>0</v>
          </cell>
        </row>
        <row r="7855">
          <cell r="B7855" t="str">
            <v>0890502</v>
          </cell>
          <cell r="C7855" t="str">
            <v>LSI-NEVADA LLC</v>
          </cell>
          <cell r="E7855">
            <v>8</v>
          </cell>
          <cell r="F7855">
            <v>0.08</v>
          </cell>
        </row>
        <row r="7856">
          <cell r="B7856" t="str">
            <v>0890520</v>
          </cell>
          <cell r="C7856" t="str">
            <v>WIMBLEDON WEST INC</v>
          </cell>
          <cell r="E7856">
            <v>0</v>
          </cell>
          <cell r="F7856">
            <v>0</v>
          </cell>
        </row>
        <row r="7857">
          <cell r="B7857" t="str">
            <v>0890522</v>
          </cell>
          <cell r="C7857" t="str">
            <v>SAVANNAH TENNIS INC</v>
          </cell>
          <cell r="E7857">
            <v>0</v>
          </cell>
          <cell r="F7857">
            <v>0</v>
          </cell>
        </row>
        <row r="7858">
          <cell r="B7858" t="str">
            <v>0890523</v>
          </cell>
          <cell r="C7858" t="str">
            <v>BUCKLE MY SHOE LLC</v>
          </cell>
          <cell r="E7858">
            <v>6</v>
          </cell>
          <cell r="F7858">
            <v>0.06</v>
          </cell>
        </row>
        <row r="7859">
          <cell r="B7859" t="str">
            <v>0890604</v>
          </cell>
          <cell r="C7859" t="str">
            <v>NEW BALANCE SUMMERLIN</v>
          </cell>
          <cell r="D7859">
            <v>10</v>
          </cell>
          <cell r="E7859">
            <v>0</v>
          </cell>
          <cell r="F7859">
            <v>0.1</v>
          </cell>
        </row>
        <row r="7860">
          <cell r="B7860" t="str">
            <v>0890619</v>
          </cell>
          <cell r="C7860" t="str">
            <v>UNLIMITED ACTIVE WEAR INC</v>
          </cell>
          <cell r="E7860">
            <v>0</v>
          </cell>
          <cell r="F7860">
            <v>0</v>
          </cell>
        </row>
        <row r="7861">
          <cell r="B7861" t="str">
            <v>0890625</v>
          </cell>
          <cell r="C7861" t="str">
            <v>HANGER PROSTHETICS &amp; ORTHOTICS INC</v>
          </cell>
          <cell r="E7861">
            <v>0</v>
          </cell>
          <cell r="F7861">
            <v>0</v>
          </cell>
        </row>
        <row r="7862">
          <cell r="B7862" t="str">
            <v>0890716</v>
          </cell>
          <cell r="C7862" t="str">
            <v>V &amp; A BOOTERY INC</v>
          </cell>
          <cell r="D7862">
            <v>6</v>
          </cell>
          <cell r="E7862">
            <v>0</v>
          </cell>
          <cell r="F7862">
            <v>0.06</v>
          </cell>
        </row>
        <row r="7863">
          <cell r="B7863" t="str">
            <v>0890730</v>
          </cell>
          <cell r="C7863" t="str">
            <v>OHIO FOOT SOLUTIONS INC</v>
          </cell>
          <cell r="E7863">
            <v>8</v>
          </cell>
          <cell r="F7863">
            <v>0.08</v>
          </cell>
        </row>
        <row r="7864">
          <cell r="B7864" t="str">
            <v>0890820</v>
          </cell>
          <cell r="C7864" t="str">
            <v>THE OUTFITTER</v>
          </cell>
          <cell r="E7864">
            <v>0</v>
          </cell>
          <cell r="F7864">
            <v>0</v>
          </cell>
        </row>
        <row r="7865">
          <cell r="B7865" t="str">
            <v>0890822</v>
          </cell>
          <cell r="C7865" t="str">
            <v>LEWIS &amp; CLARK OUTFITTERS</v>
          </cell>
          <cell r="E7865">
            <v>0</v>
          </cell>
          <cell r="F7865">
            <v>0</v>
          </cell>
        </row>
        <row r="7866">
          <cell r="B7866" t="str">
            <v>0890905</v>
          </cell>
          <cell r="C7866" t="str">
            <v>BOOT WORLD INC</v>
          </cell>
          <cell r="E7866">
            <v>0</v>
          </cell>
          <cell r="F7866">
            <v>0</v>
          </cell>
        </row>
        <row r="7867">
          <cell r="B7867" t="str">
            <v>0890906</v>
          </cell>
          <cell r="C7867" t="str">
            <v>A WOMAN'S SOLE</v>
          </cell>
          <cell r="E7867">
            <v>0</v>
          </cell>
          <cell r="F7867">
            <v>0</v>
          </cell>
        </row>
        <row r="7868">
          <cell r="B7868" t="str">
            <v>0891025</v>
          </cell>
          <cell r="C7868" t="str">
            <v>T&amp;T SPORTING GOODS INC</v>
          </cell>
          <cell r="E7868">
            <v>0</v>
          </cell>
          <cell r="F7868">
            <v>0</v>
          </cell>
        </row>
        <row r="7869">
          <cell r="B7869" t="str">
            <v>0891101</v>
          </cell>
          <cell r="C7869" t="str">
            <v>WESTMINSTER STRIDE RITE</v>
          </cell>
          <cell r="E7869">
            <v>0</v>
          </cell>
          <cell r="F7869">
            <v>0</v>
          </cell>
        </row>
        <row r="7870">
          <cell r="B7870" t="str">
            <v>0891198</v>
          </cell>
          <cell r="C7870" t="str">
            <v>SPORTS ENDEAVORS, INC.</v>
          </cell>
          <cell r="E7870">
            <v>0</v>
          </cell>
          <cell r="F7870">
            <v>0</v>
          </cell>
        </row>
        <row r="7871">
          <cell r="B7871" t="str">
            <v>0891498</v>
          </cell>
          <cell r="C7871" t="str">
            <v>ROBBIE'S OF FAYETTE</v>
          </cell>
          <cell r="E7871">
            <v>0</v>
          </cell>
          <cell r="F7871">
            <v>0</v>
          </cell>
        </row>
        <row r="7872">
          <cell r="B7872" t="str">
            <v>0891598</v>
          </cell>
          <cell r="C7872" t="str">
            <v>KHS, INC.</v>
          </cell>
          <cell r="E7872">
            <v>0</v>
          </cell>
          <cell r="F7872">
            <v>0</v>
          </cell>
        </row>
        <row r="7873">
          <cell r="B7873" t="str">
            <v>0891798</v>
          </cell>
          <cell r="C7873" t="str">
            <v>ATHLETIC ATTIC   delete 8/00</v>
          </cell>
          <cell r="E7873">
            <v>0</v>
          </cell>
          <cell r="F7873">
            <v>0</v>
          </cell>
        </row>
        <row r="7874">
          <cell r="B7874" t="str">
            <v>0891898</v>
          </cell>
          <cell r="C7874" t="str">
            <v>MATTJESSMOBUD CORP.</v>
          </cell>
          <cell r="E7874">
            <v>0</v>
          </cell>
          <cell r="F7874">
            <v>0</v>
          </cell>
        </row>
        <row r="7875">
          <cell r="B7875" t="str">
            <v>0892899</v>
          </cell>
          <cell r="C7875" t="str">
            <v>EXPRESS -O- SPORTS</v>
          </cell>
          <cell r="E7875">
            <v>0</v>
          </cell>
          <cell r="F7875">
            <v>0</v>
          </cell>
        </row>
        <row r="7876">
          <cell r="B7876" t="str">
            <v>0892998</v>
          </cell>
          <cell r="C7876" t="str">
            <v>WILLIAMS, INC.</v>
          </cell>
          <cell r="E7876">
            <v>0</v>
          </cell>
          <cell r="F7876">
            <v>0</v>
          </cell>
        </row>
        <row r="7877">
          <cell r="B7877" t="str">
            <v>0893098</v>
          </cell>
          <cell r="C7877" t="str">
            <v>MARATON CENTRO DEPORTIVO</v>
          </cell>
          <cell r="E7877">
            <v>0</v>
          </cell>
          <cell r="F7877">
            <v>0</v>
          </cell>
        </row>
        <row r="7878">
          <cell r="B7878" t="str">
            <v>0893198</v>
          </cell>
          <cell r="C7878" t="str">
            <v>AC TROPHY, INC.</v>
          </cell>
          <cell r="E7878">
            <v>0</v>
          </cell>
          <cell r="F7878">
            <v>0</v>
          </cell>
        </row>
        <row r="7879">
          <cell r="B7879" t="str">
            <v>0894175</v>
          </cell>
          <cell r="C7879" t="str">
            <v>ARENSBERGS SHOES INC</v>
          </cell>
          <cell r="E7879">
            <v>0</v>
          </cell>
          <cell r="F7879">
            <v>0</v>
          </cell>
        </row>
        <row r="7880">
          <cell r="B7880" t="str">
            <v>0895486</v>
          </cell>
          <cell r="C7880" t="str">
            <v>ACES TENNIS SHOP INC</v>
          </cell>
          <cell r="E7880">
            <v>0</v>
          </cell>
          <cell r="F7880">
            <v>0</v>
          </cell>
        </row>
        <row r="7881">
          <cell r="B7881" t="str">
            <v>0895520</v>
          </cell>
          <cell r="C7881" t="str">
            <v>ALVAN SQUIRES &amp; ASSOC</v>
          </cell>
          <cell r="E7881">
            <v>0</v>
          </cell>
          <cell r="F7881">
            <v>0</v>
          </cell>
        </row>
        <row r="7882">
          <cell r="B7882" t="str">
            <v>0895563</v>
          </cell>
          <cell r="C7882" t="str">
            <v>AMERICAN SHOE STORE</v>
          </cell>
          <cell r="E7882">
            <v>8</v>
          </cell>
          <cell r="F7882">
            <v>0.08</v>
          </cell>
        </row>
        <row r="7883">
          <cell r="B7883" t="str">
            <v>0896394</v>
          </cell>
          <cell r="C7883" t="str">
            <v>LIFE UNIFORM COMPANY</v>
          </cell>
          <cell r="D7883">
            <v>4</v>
          </cell>
          <cell r="E7883">
            <v>0</v>
          </cell>
          <cell r="F7883">
            <v>0.04</v>
          </cell>
        </row>
        <row r="7884">
          <cell r="B7884" t="str">
            <v>0896394</v>
          </cell>
          <cell r="C7884" t="str">
            <v>LIFE UNIFORM COMPANY</v>
          </cell>
          <cell r="D7884">
            <v>5</v>
          </cell>
          <cell r="E7884">
            <v>0</v>
          </cell>
          <cell r="F7884">
            <v>0.05</v>
          </cell>
        </row>
        <row r="7885">
          <cell r="B7885" t="str">
            <v>0896395</v>
          </cell>
          <cell r="C7885" t="str">
            <v>ANGELICA UNIFORM GROUP</v>
          </cell>
          <cell r="E7885">
            <v>0</v>
          </cell>
          <cell r="F7885">
            <v>0</v>
          </cell>
        </row>
        <row r="7886">
          <cell r="B7886" t="str">
            <v>0897077</v>
          </cell>
          <cell r="C7886" t="str">
            <v>ARENSBERG'S SHOES INC</v>
          </cell>
          <cell r="E7886">
            <v>0</v>
          </cell>
          <cell r="F7886">
            <v>0</v>
          </cell>
        </row>
        <row r="7887">
          <cell r="B7887" t="str">
            <v>0898690</v>
          </cell>
          <cell r="C7887" t="str">
            <v>EMRO INC</v>
          </cell>
          <cell r="E7887">
            <v>0</v>
          </cell>
          <cell r="F7887">
            <v>0</v>
          </cell>
        </row>
        <row r="7888">
          <cell r="B7888" t="str">
            <v>0898880</v>
          </cell>
          <cell r="C7888" t="str">
            <v>FUHRMAN AND CO</v>
          </cell>
          <cell r="E7888">
            <v>0</v>
          </cell>
          <cell r="F7888">
            <v>0</v>
          </cell>
        </row>
        <row r="7889">
          <cell r="B7889" t="str">
            <v>0899143</v>
          </cell>
          <cell r="C7889" t="str">
            <v>ATHLETIC ALLEY INC     DELETED 6/99</v>
          </cell>
          <cell r="E7889">
            <v>0</v>
          </cell>
          <cell r="F7889">
            <v>0</v>
          </cell>
        </row>
        <row r="7890">
          <cell r="B7890" t="str">
            <v>0899674</v>
          </cell>
          <cell r="C7890" t="str">
            <v>SPORTS ACTION</v>
          </cell>
          <cell r="E7890">
            <v>0</v>
          </cell>
          <cell r="F7890">
            <v>0</v>
          </cell>
        </row>
        <row r="7891">
          <cell r="B7891" t="str">
            <v>0899941</v>
          </cell>
          <cell r="C7891" t="str">
            <v>FINISH LINE INC</v>
          </cell>
          <cell r="E7891">
            <v>0</v>
          </cell>
          <cell r="F7891">
            <v>0</v>
          </cell>
        </row>
        <row r="7892">
          <cell r="B7892" t="str">
            <v>0900100</v>
          </cell>
          <cell r="C7892" t="str">
            <v>NEWMAN LEATHER CORPORATION</v>
          </cell>
          <cell r="E7892">
            <v>0</v>
          </cell>
          <cell r="F7892">
            <v>0</v>
          </cell>
        </row>
        <row r="7893">
          <cell r="B7893" t="str">
            <v>0900102</v>
          </cell>
          <cell r="C7893" t="str">
            <v>FIT RITE SHOES</v>
          </cell>
          <cell r="E7893">
            <v>0</v>
          </cell>
          <cell r="F7893">
            <v>0</v>
          </cell>
        </row>
        <row r="7894">
          <cell r="B7894" t="str">
            <v>0900124</v>
          </cell>
          <cell r="C7894" t="str">
            <v>CYRK INC</v>
          </cell>
          <cell r="E7894">
            <v>0</v>
          </cell>
          <cell r="F7894">
            <v>0</v>
          </cell>
        </row>
        <row r="7895">
          <cell r="B7895" t="str">
            <v>0900322</v>
          </cell>
          <cell r="C7895" t="str">
            <v>WARD'S BOOTERY</v>
          </cell>
          <cell r="E7895">
            <v>0</v>
          </cell>
          <cell r="F7895">
            <v>0</v>
          </cell>
        </row>
        <row r="7896">
          <cell r="B7896" t="str">
            <v>0900329</v>
          </cell>
          <cell r="C7896" t="str">
            <v>PARK'S SHOE</v>
          </cell>
          <cell r="E7896">
            <v>0</v>
          </cell>
          <cell r="F7896">
            <v>0</v>
          </cell>
        </row>
        <row r="7897">
          <cell r="B7897" t="str">
            <v>0900478</v>
          </cell>
          <cell r="C7897" t="str">
            <v>KEN - LIN INC          #01</v>
          </cell>
          <cell r="E7897">
            <v>0</v>
          </cell>
          <cell r="F7897">
            <v>0</v>
          </cell>
        </row>
        <row r="7898">
          <cell r="B7898" t="str">
            <v>0900518</v>
          </cell>
          <cell r="C7898" t="str">
            <v>BIG M INC</v>
          </cell>
          <cell r="E7898">
            <v>0</v>
          </cell>
          <cell r="F7898">
            <v>0</v>
          </cell>
        </row>
        <row r="7899">
          <cell r="B7899" t="str">
            <v>0900538</v>
          </cell>
          <cell r="C7899" t="str">
            <v>AYOM-ROBERT INC</v>
          </cell>
          <cell r="E7899">
            <v>0</v>
          </cell>
          <cell r="F7899">
            <v>0</v>
          </cell>
        </row>
        <row r="7900">
          <cell r="B7900" t="str">
            <v>0900620</v>
          </cell>
          <cell r="C7900" t="str">
            <v>DHJ, LLC</v>
          </cell>
          <cell r="E7900">
            <v>0</v>
          </cell>
          <cell r="F7900">
            <v>0</v>
          </cell>
        </row>
        <row r="7901">
          <cell r="B7901" t="str">
            <v>0900621</v>
          </cell>
          <cell r="C7901" t="str">
            <v>ALVIN HEARYMAN INC</v>
          </cell>
          <cell r="E7901">
            <v>0</v>
          </cell>
          <cell r="F7901">
            <v>0</v>
          </cell>
        </row>
        <row r="7902">
          <cell r="B7902" t="str">
            <v>0900626</v>
          </cell>
          <cell r="C7902" t="str">
            <v>STEVE'S SHOES INC</v>
          </cell>
          <cell r="E7902">
            <v>0</v>
          </cell>
          <cell r="F7902">
            <v>0</v>
          </cell>
        </row>
        <row r="7903">
          <cell r="B7903" t="str">
            <v>0900717</v>
          </cell>
          <cell r="C7903" t="str">
            <v>THE SHOE CENTER</v>
          </cell>
          <cell r="E7903">
            <v>0</v>
          </cell>
          <cell r="F7903">
            <v>0</v>
          </cell>
        </row>
        <row r="7904">
          <cell r="B7904" t="str">
            <v>0900807</v>
          </cell>
          <cell r="C7904" t="str">
            <v>ROLLA KEY SPORT SHOP INC</v>
          </cell>
          <cell r="E7904">
            <v>0</v>
          </cell>
          <cell r="F7904">
            <v>0</v>
          </cell>
        </row>
        <row r="7905">
          <cell r="B7905" t="str">
            <v>0900817</v>
          </cell>
          <cell r="C7905" t="str">
            <v>LEONARD'S WIDE SHOES</v>
          </cell>
          <cell r="E7905">
            <v>8</v>
          </cell>
          <cell r="F7905">
            <v>0.08</v>
          </cell>
        </row>
        <row r="7906">
          <cell r="B7906" t="str">
            <v>0900915</v>
          </cell>
          <cell r="C7906" t="str">
            <v>ATHLETIC AVENUE INC</v>
          </cell>
          <cell r="E7906">
            <v>0</v>
          </cell>
          <cell r="F7906">
            <v>0</v>
          </cell>
        </row>
        <row r="7907">
          <cell r="B7907" t="str">
            <v>0900917</v>
          </cell>
          <cell r="C7907" t="str">
            <v>4 ACES TENNIS MANAGEMENT INC</v>
          </cell>
          <cell r="E7907">
            <v>0</v>
          </cell>
          <cell r="F7907">
            <v>0</v>
          </cell>
        </row>
        <row r="7908">
          <cell r="B7908" t="str">
            <v>0900927</v>
          </cell>
          <cell r="C7908" t="str">
            <v>L &amp; J SHOE COMPANY INC</v>
          </cell>
          <cell r="E7908">
            <v>0</v>
          </cell>
          <cell r="F7908">
            <v>0</v>
          </cell>
        </row>
        <row r="7909">
          <cell r="B7909" t="str">
            <v>0900983</v>
          </cell>
          <cell r="C7909" t="str">
            <v>B J'S SHOE EMPORIUM</v>
          </cell>
          <cell r="E7909">
            <v>0</v>
          </cell>
          <cell r="F7909">
            <v>0</v>
          </cell>
        </row>
        <row r="7910">
          <cell r="B7910" t="str">
            <v>0901107</v>
          </cell>
          <cell r="C7910" t="str">
            <v>CHARLEVILLE ENTERPRISES</v>
          </cell>
          <cell r="E7910">
            <v>0</v>
          </cell>
          <cell r="F7910">
            <v>0</v>
          </cell>
        </row>
        <row r="7911">
          <cell r="B7911" t="str">
            <v>0901120</v>
          </cell>
          <cell r="C7911" t="str">
            <v>BROWN'S SHOE FIT #87</v>
          </cell>
          <cell r="E7911">
            <v>5</v>
          </cell>
          <cell r="F7911">
            <v>0.05</v>
          </cell>
        </row>
        <row r="7912">
          <cell r="B7912" t="str">
            <v>0901130</v>
          </cell>
          <cell r="C7912" t="str">
            <v>THE SHOE COMPANY INC</v>
          </cell>
          <cell r="E7912">
            <v>0</v>
          </cell>
          <cell r="F7912">
            <v>0</v>
          </cell>
        </row>
        <row r="7913">
          <cell r="B7913" t="str">
            <v>0901198</v>
          </cell>
          <cell r="C7913" t="str">
            <v>D.L. GOLDENSTEIN &amp; ASSOCIATES, INC.</v>
          </cell>
          <cell r="E7913">
            <v>0</v>
          </cell>
          <cell r="F7913">
            <v>0</v>
          </cell>
        </row>
        <row r="7914">
          <cell r="B7914" t="str">
            <v>0901206</v>
          </cell>
          <cell r="C7914" t="str">
            <v>NEW BALANCE ST. LOUIS II</v>
          </cell>
          <cell r="D7914">
            <v>10</v>
          </cell>
          <cell r="E7914">
            <v>0</v>
          </cell>
          <cell r="F7914">
            <v>0.1</v>
          </cell>
        </row>
        <row r="7915">
          <cell r="B7915" t="str">
            <v>0901228</v>
          </cell>
          <cell r="C7915" t="str">
            <v>JIMCO INC</v>
          </cell>
          <cell r="E7915">
            <v>0</v>
          </cell>
          <cell r="F7915">
            <v>0</v>
          </cell>
        </row>
        <row r="7916">
          <cell r="B7916" t="str">
            <v>0901297</v>
          </cell>
          <cell r="C7916" t="str">
            <v>BARTH INC            DELETED 10/99</v>
          </cell>
          <cell r="E7916">
            <v>0</v>
          </cell>
          <cell r="F7916">
            <v>0</v>
          </cell>
        </row>
        <row r="7917">
          <cell r="B7917" t="str">
            <v>0901298</v>
          </cell>
          <cell r="C7917" t="str">
            <v>BLUE RIBBON SHOE STORE</v>
          </cell>
          <cell r="E7917">
            <v>0</v>
          </cell>
          <cell r="F7917">
            <v>0</v>
          </cell>
        </row>
        <row r="7918">
          <cell r="B7918" t="str">
            <v>0901393</v>
          </cell>
          <cell r="C7918" t="str">
            <v>BALLARDS SPORTING GDS</v>
          </cell>
          <cell r="E7918">
            <v>0</v>
          </cell>
          <cell r="F7918">
            <v>0</v>
          </cell>
        </row>
        <row r="7919">
          <cell r="B7919" t="str">
            <v>0901400</v>
          </cell>
          <cell r="C7919" t="str">
            <v>BEST BUY ATHLETIC SHOES</v>
          </cell>
          <cell r="E7919">
            <v>0</v>
          </cell>
          <cell r="F7919">
            <v>0</v>
          </cell>
        </row>
        <row r="7920">
          <cell r="B7920" t="str">
            <v>0901410</v>
          </cell>
          <cell r="C7920" t="str">
            <v>BOOTERIE INC</v>
          </cell>
          <cell r="E7920">
            <v>0</v>
          </cell>
          <cell r="F7920">
            <v>0</v>
          </cell>
        </row>
        <row r="7921">
          <cell r="B7921" t="str">
            <v>0901423</v>
          </cell>
          <cell r="C7921" t="str">
            <v>BASS PRO SHOPS INC</v>
          </cell>
          <cell r="D7921">
            <v>5</v>
          </cell>
          <cell r="E7921">
            <v>0</v>
          </cell>
          <cell r="F7921">
            <v>0.05</v>
          </cell>
        </row>
        <row r="7922">
          <cell r="B7922" t="str">
            <v>0901450</v>
          </cell>
          <cell r="C7922" t="str">
            <v>BAUER'S SHOE STORE, INC</v>
          </cell>
          <cell r="E7922">
            <v>0</v>
          </cell>
          <cell r="F7922">
            <v>0</v>
          </cell>
        </row>
        <row r="7923">
          <cell r="B7923" t="str">
            <v>0901504</v>
          </cell>
          <cell r="C7923" t="str">
            <v>LARRY BLACK SPTG GDS</v>
          </cell>
          <cell r="E7923">
            <v>0</v>
          </cell>
          <cell r="F7923">
            <v>0</v>
          </cell>
        </row>
        <row r="7924">
          <cell r="B7924" t="str">
            <v>0901579</v>
          </cell>
          <cell r="C7924" t="str">
            <v>BOB'S SHOE WAREHOUSE INC delete</v>
          </cell>
          <cell r="E7924">
            <v>0</v>
          </cell>
          <cell r="F7924">
            <v>0</v>
          </cell>
        </row>
        <row r="7925">
          <cell r="B7925" t="str">
            <v>0901659</v>
          </cell>
          <cell r="C7925" t="str">
            <v>BROWN'S NB HERITAGE STORE</v>
          </cell>
          <cell r="E7925">
            <v>5</v>
          </cell>
          <cell r="F7925">
            <v>0.05</v>
          </cell>
        </row>
        <row r="7926">
          <cell r="B7926" t="str">
            <v>0901660</v>
          </cell>
          <cell r="C7926" t="str">
            <v>BROWN'S NB HERITAGE STORE</v>
          </cell>
          <cell r="E7926">
            <v>8</v>
          </cell>
          <cell r="F7926">
            <v>0.08</v>
          </cell>
        </row>
        <row r="7927">
          <cell r="B7927" t="str">
            <v>0901661</v>
          </cell>
          <cell r="C7927" t="str">
            <v>BROWN'S NBHS CATALOG CENTER</v>
          </cell>
          <cell r="D7927">
            <v>10</v>
          </cell>
          <cell r="E7927">
            <v>0</v>
          </cell>
          <cell r="F7927">
            <v>0.1</v>
          </cell>
        </row>
        <row r="7928">
          <cell r="B7928" t="str">
            <v>0901662</v>
          </cell>
          <cell r="C7928" t="str">
            <v>NEW BALANCE ST. LOUIS</v>
          </cell>
          <cell r="D7928">
            <v>10</v>
          </cell>
          <cell r="E7928">
            <v>0</v>
          </cell>
          <cell r="F7928">
            <v>0.1</v>
          </cell>
        </row>
        <row r="7929">
          <cell r="B7929" t="str">
            <v>0901663</v>
          </cell>
          <cell r="C7929" t="str">
            <v>PEDORTHIC CENTER INC</v>
          </cell>
          <cell r="E7929">
            <v>0</v>
          </cell>
          <cell r="F7929">
            <v>0</v>
          </cell>
        </row>
        <row r="7930">
          <cell r="B7930" t="str">
            <v>0901664</v>
          </cell>
          <cell r="C7930" t="str">
            <v>BROWN'S SHOE FIT #42</v>
          </cell>
          <cell r="E7930">
            <v>5</v>
          </cell>
          <cell r="F7930">
            <v>0.05</v>
          </cell>
        </row>
        <row r="7931">
          <cell r="B7931" t="str">
            <v>0901665</v>
          </cell>
          <cell r="C7931" t="str">
            <v>BROWN'S ENTERPRISES, INC.</v>
          </cell>
          <cell r="E7931">
            <v>0</v>
          </cell>
          <cell r="F7931">
            <v>0</v>
          </cell>
        </row>
        <row r="7932">
          <cell r="B7932" t="str">
            <v>0901666</v>
          </cell>
          <cell r="C7932" t="str">
            <v>NEW BALANCE KANSAS CITY</v>
          </cell>
          <cell r="D7932">
            <v>10</v>
          </cell>
          <cell r="E7932">
            <v>0</v>
          </cell>
          <cell r="F7932">
            <v>0.1</v>
          </cell>
        </row>
        <row r="7933">
          <cell r="B7933" t="str">
            <v>0901667</v>
          </cell>
          <cell r="C7933" t="str">
            <v>BROWN'S SHOE FIT #50</v>
          </cell>
          <cell r="E7933">
            <v>8</v>
          </cell>
          <cell r="F7933">
            <v>0.08</v>
          </cell>
        </row>
        <row r="7934">
          <cell r="B7934" t="str">
            <v>0901668</v>
          </cell>
          <cell r="C7934" t="str">
            <v>BROWNS SHOE FIT CO #49</v>
          </cell>
          <cell r="E7934">
            <v>6</v>
          </cell>
          <cell r="F7934">
            <v>0.06</v>
          </cell>
        </row>
        <row r="7935">
          <cell r="B7935" t="str">
            <v>0901669</v>
          </cell>
          <cell r="C7935" t="str">
            <v>BROWN'S SHOE FIT #57</v>
          </cell>
          <cell r="E7935">
            <v>8</v>
          </cell>
          <cell r="F7935">
            <v>0.08</v>
          </cell>
        </row>
        <row r="7936">
          <cell r="B7936" t="str">
            <v>0901671</v>
          </cell>
          <cell r="C7936" t="str">
            <v>BROWN'S SHOE FIT #66</v>
          </cell>
          <cell r="E7936">
            <v>8</v>
          </cell>
          <cell r="F7936">
            <v>0.08</v>
          </cell>
        </row>
        <row r="7937">
          <cell r="B7937" t="str">
            <v>0901674</v>
          </cell>
          <cell r="C7937" t="str">
            <v>BROWN'S SHOE FIT CO</v>
          </cell>
          <cell r="E7937">
            <v>6</v>
          </cell>
          <cell r="F7937">
            <v>0.06</v>
          </cell>
        </row>
        <row r="7938">
          <cell r="B7938" t="str">
            <v>0901677</v>
          </cell>
          <cell r="C7938" t="str">
            <v>BROWN'S SHOE FIT CO #10</v>
          </cell>
          <cell r="E7938">
            <v>8</v>
          </cell>
          <cell r="F7938">
            <v>0.08</v>
          </cell>
        </row>
        <row r="7939">
          <cell r="B7939" t="str">
            <v>0901678</v>
          </cell>
          <cell r="C7939" t="str">
            <v>BURKES SHOE CENTER</v>
          </cell>
          <cell r="E7939">
            <v>0</v>
          </cell>
          <cell r="F7939">
            <v>0</v>
          </cell>
        </row>
        <row r="7940">
          <cell r="B7940" t="str">
            <v>0901679</v>
          </cell>
          <cell r="C7940" t="str">
            <v>BROWNS SHOE FIT</v>
          </cell>
          <cell r="E7940">
            <v>8</v>
          </cell>
          <cell r="F7940">
            <v>0.08</v>
          </cell>
        </row>
        <row r="7941">
          <cell r="B7941" t="str">
            <v>0901681</v>
          </cell>
          <cell r="C7941" t="str">
            <v>BROWNS SHOE FIT CO  #55</v>
          </cell>
          <cell r="E7941">
            <v>6</v>
          </cell>
          <cell r="F7941">
            <v>0.06</v>
          </cell>
        </row>
        <row r="7942">
          <cell r="B7942" t="str">
            <v>0901683</v>
          </cell>
          <cell r="C7942" t="str">
            <v>BROWNS SHOE FIT CO  #85</v>
          </cell>
          <cell r="E7942">
            <v>6</v>
          </cell>
          <cell r="F7942">
            <v>0.06</v>
          </cell>
        </row>
        <row r="7943">
          <cell r="B7943" t="str">
            <v>0901685</v>
          </cell>
          <cell r="C7943" t="str">
            <v>BROWN'S SHOE FIT CO  #27</v>
          </cell>
          <cell r="E7943">
            <v>8</v>
          </cell>
          <cell r="F7943">
            <v>0.08</v>
          </cell>
        </row>
        <row r="7944">
          <cell r="B7944" t="str">
            <v>0901700</v>
          </cell>
          <cell r="C7944" t="str">
            <v>BEST FIT SHOES &amp; PEDORTHICS</v>
          </cell>
          <cell r="E7944">
            <v>0</v>
          </cell>
          <cell r="F7944">
            <v>0</v>
          </cell>
        </row>
        <row r="7945">
          <cell r="B7945" t="str">
            <v>0901722</v>
          </cell>
          <cell r="C7945" t="str">
            <v>BROWNS SHOE FIT CO</v>
          </cell>
          <cell r="E7945">
            <v>8</v>
          </cell>
          <cell r="F7945">
            <v>0.08</v>
          </cell>
        </row>
        <row r="7946">
          <cell r="B7946" t="str">
            <v>0901724</v>
          </cell>
          <cell r="C7946" t="str">
            <v>BROWNS SHOE FIT CO</v>
          </cell>
          <cell r="E7946">
            <v>8</v>
          </cell>
          <cell r="F7946">
            <v>0.08</v>
          </cell>
        </row>
        <row r="7947">
          <cell r="B7947" t="str">
            <v>0901863</v>
          </cell>
          <cell r="C7947" t="str">
            <v>MICHELS SPORTING GOODS</v>
          </cell>
          <cell r="E7947">
            <v>0</v>
          </cell>
          <cell r="F7947">
            <v>0</v>
          </cell>
        </row>
        <row r="7948">
          <cell r="B7948" t="str">
            <v>0902011</v>
          </cell>
          <cell r="C7948" t="str">
            <v>MARCY'S SHOES</v>
          </cell>
          <cell r="E7948">
            <v>8</v>
          </cell>
          <cell r="F7948">
            <v>0.08</v>
          </cell>
        </row>
        <row r="7949">
          <cell r="B7949" t="str">
            <v>0902099</v>
          </cell>
          <cell r="C7949" t="str">
            <v>GLOBE CLOTHING STORE</v>
          </cell>
          <cell r="E7949">
            <v>0</v>
          </cell>
          <cell r="F7949">
            <v>0</v>
          </cell>
        </row>
        <row r="7950">
          <cell r="B7950" t="str">
            <v>0902557</v>
          </cell>
          <cell r="C7950" t="str">
            <v>METROPOLITAN PEDORTHIC CTR  ZZZZZ</v>
          </cell>
          <cell r="E7950">
            <v>0</v>
          </cell>
          <cell r="F7950">
            <v>0</v>
          </cell>
        </row>
        <row r="7951">
          <cell r="B7951" t="str">
            <v>0902594</v>
          </cell>
          <cell r="C7951" t="str">
            <v>CENTRAL MO ATHLETIC GOODS</v>
          </cell>
          <cell r="E7951">
            <v>0</v>
          </cell>
          <cell r="F7951">
            <v>0</v>
          </cell>
        </row>
        <row r="7952">
          <cell r="B7952" t="str">
            <v>0902673</v>
          </cell>
          <cell r="C7952" t="str">
            <v>BOSE CORPORATION</v>
          </cell>
          <cell r="D7952">
            <v>40</v>
          </cell>
          <cell r="E7952">
            <v>0</v>
          </cell>
          <cell r="F7952">
            <v>0.4</v>
          </cell>
        </row>
        <row r="7953">
          <cell r="B7953" t="str">
            <v>0902674</v>
          </cell>
          <cell r="C7953" t="str">
            <v>BOSE CORPORATION</v>
          </cell>
          <cell r="E7953">
            <v>40</v>
          </cell>
          <cell r="F7953">
            <v>0.4</v>
          </cell>
        </row>
        <row r="7954">
          <cell r="B7954" t="str">
            <v>0903001</v>
          </cell>
          <cell r="C7954" t="str">
            <v>C &amp; D SPORTS, INC</v>
          </cell>
          <cell r="E7954">
            <v>0</v>
          </cell>
          <cell r="F7954">
            <v>0</v>
          </cell>
        </row>
        <row r="7955">
          <cell r="B7955" t="str">
            <v>0903031</v>
          </cell>
          <cell r="C7955" t="str">
            <v>CENTRAL STATES SHOES, INC</v>
          </cell>
          <cell r="E7955">
            <v>0</v>
          </cell>
          <cell r="F7955">
            <v>0</v>
          </cell>
        </row>
        <row r="7956">
          <cell r="B7956" t="str">
            <v>0903038</v>
          </cell>
          <cell r="C7956" t="str">
            <v>EVERVAN INVESTMENTS   ZZZZ</v>
          </cell>
          <cell r="E7956">
            <v>0</v>
          </cell>
          <cell r="F7956">
            <v>0</v>
          </cell>
        </row>
        <row r="7957">
          <cell r="B7957" t="str">
            <v>0903062</v>
          </cell>
          <cell r="C7957" t="str">
            <v>CARLS OF QUINCY</v>
          </cell>
          <cell r="E7957">
            <v>0</v>
          </cell>
          <cell r="F7957">
            <v>0</v>
          </cell>
        </row>
        <row r="7958">
          <cell r="B7958" t="str">
            <v>0903090</v>
          </cell>
          <cell r="C7958" t="str">
            <v>CHADY ENTERPRISES, INC</v>
          </cell>
          <cell r="E7958">
            <v>0</v>
          </cell>
          <cell r="F7958">
            <v>0</v>
          </cell>
        </row>
        <row r="7959">
          <cell r="B7959" t="str">
            <v>0903111</v>
          </cell>
          <cell r="C7959" t="str">
            <v>CREATIVE T'S &amp; SHOES</v>
          </cell>
          <cell r="E7959">
            <v>0</v>
          </cell>
          <cell r="F7959">
            <v>0</v>
          </cell>
        </row>
        <row r="7960">
          <cell r="B7960" t="str">
            <v>0903124</v>
          </cell>
          <cell r="C7960" t="str">
            <v>CASEY'S ENTERPRISES INC</v>
          </cell>
          <cell r="E7960">
            <v>0</v>
          </cell>
          <cell r="F7960">
            <v>0</v>
          </cell>
        </row>
        <row r="7961">
          <cell r="B7961" t="str">
            <v>0903181</v>
          </cell>
          <cell r="C7961" t="str">
            <v>CHAMPIONSHIP SPORTS</v>
          </cell>
          <cell r="E7961">
            <v>0</v>
          </cell>
          <cell r="F7961">
            <v>0</v>
          </cell>
        </row>
        <row r="7962">
          <cell r="B7962" t="str">
            <v>0903212</v>
          </cell>
          <cell r="C7962" t="str">
            <v>PRO FEET/RUSSELL WILSON</v>
          </cell>
          <cell r="E7962">
            <v>0</v>
          </cell>
          <cell r="F7962">
            <v>0</v>
          </cell>
        </row>
        <row r="7963">
          <cell r="B7963" t="str">
            <v>0903299</v>
          </cell>
          <cell r="C7963" t="str">
            <v>BROWN'S SHOE FIT</v>
          </cell>
          <cell r="E7963">
            <v>6</v>
          </cell>
          <cell r="F7963">
            <v>0.06</v>
          </cell>
        </row>
        <row r="7964">
          <cell r="B7964" t="str">
            <v>0903450</v>
          </cell>
          <cell r="C7964" t="str">
            <v>CHARLES DAVIS AND ASSOCIATES</v>
          </cell>
          <cell r="E7964">
            <v>0</v>
          </cell>
          <cell r="F7964">
            <v>0</v>
          </cell>
        </row>
        <row r="7965">
          <cell r="B7965" t="str">
            <v>0903499</v>
          </cell>
          <cell r="C7965" t="str">
            <v>BROWN'S SHOE FIT  #75</v>
          </cell>
          <cell r="E7965">
            <v>6</v>
          </cell>
          <cell r="F7965">
            <v>0.06</v>
          </cell>
        </row>
        <row r="7966">
          <cell r="B7966" t="str">
            <v>0903558</v>
          </cell>
          <cell r="C7966" t="str">
            <v>FIT CALIDAD    ZZZZ</v>
          </cell>
          <cell r="E7966">
            <v>0</v>
          </cell>
          <cell r="F7966">
            <v>0</v>
          </cell>
        </row>
        <row r="7967">
          <cell r="B7967" t="str">
            <v>0903621</v>
          </cell>
          <cell r="C7967" t="str">
            <v>COMFORT PLUS SHOE CENTER, INC</v>
          </cell>
          <cell r="E7967">
            <v>8</v>
          </cell>
          <cell r="F7967">
            <v>0.08</v>
          </cell>
        </row>
        <row r="7968">
          <cell r="B7968" t="str">
            <v>0903710</v>
          </cell>
          <cell r="C7968" t="str">
            <v>COACH'S CORNER LLC</v>
          </cell>
          <cell r="E7968">
            <v>0</v>
          </cell>
          <cell r="F7968">
            <v>0</v>
          </cell>
        </row>
        <row r="7969">
          <cell r="B7969" t="str">
            <v>0903715</v>
          </cell>
          <cell r="C7969" t="str">
            <v>COLUMBIA PROSTHETICS      ZZZZ</v>
          </cell>
          <cell r="E7969">
            <v>0</v>
          </cell>
          <cell r="F7969">
            <v>0</v>
          </cell>
        </row>
        <row r="7970">
          <cell r="B7970" t="str">
            <v>0903729</v>
          </cell>
          <cell r="C7970" t="str">
            <v>COMFORT SHOE SPECIALISTS INC</v>
          </cell>
          <cell r="E7970">
            <v>8</v>
          </cell>
          <cell r="F7970">
            <v>0.08</v>
          </cell>
        </row>
        <row r="7971">
          <cell r="B7971" t="str">
            <v>0903745</v>
          </cell>
          <cell r="C7971" t="str">
            <v>COOK'S MENS STORE</v>
          </cell>
          <cell r="E7971">
            <v>0</v>
          </cell>
          <cell r="F7971">
            <v>0</v>
          </cell>
        </row>
        <row r="7972">
          <cell r="B7972" t="str">
            <v>0903930</v>
          </cell>
          <cell r="C7972" t="str">
            <v>PRO SERVICES</v>
          </cell>
          <cell r="E7972">
            <v>0</v>
          </cell>
          <cell r="F7972">
            <v>0</v>
          </cell>
        </row>
        <row r="7973">
          <cell r="B7973" t="str">
            <v>0904023</v>
          </cell>
          <cell r="C7973" t="str">
            <v>COUNTRY CLUB SHOE STORE</v>
          </cell>
          <cell r="E7973">
            <v>0</v>
          </cell>
          <cell r="F7973">
            <v>0</v>
          </cell>
        </row>
        <row r="7974">
          <cell r="B7974" t="str">
            <v>0904024</v>
          </cell>
          <cell r="C7974" t="str">
            <v>DANCE WEAR PLACE INC</v>
          </cell>
          <cell r="E7974">
            <v>0</v>
          </cell>
          <cell r="F7974">
            <v>0</v>
          </cell>
        </row>
        <row r="7975">
          <cell r="B7975" t="str">
            <v>0904100</v>
          </cell>
          <cell r="C7975" t="str">
            <v>CURBY EZE INC</v>
          </cell>
          <cell r="E7975">
            <v>0</v>
          </cell>
          <cell r="F7975">
            <v>0</v>
          </cell>
        </row>
        <row r="7976">
          <cell r="B7976" t="str">
            <v>0904110</v>
          </cell>
          <cell r="C7976" t="str">
            <v>CROWN SHOE CO LLC</v>
          </cell>
          <cell r="E7976">
            <v>0</v>
          </cell>
          <cell r="F7976">
            <v>0</v>
          </cell>
        </row>
        <row r="7977">
          <cell r="B7977" t="str">
            <v>0904175</v>
          </cell>
          <cell r="C7977" t="str">
            <v>JONES &amp; VINING / G-2</v>
          </cell>
          <cell r="E7977">
            <v>0</v>
          </cell>
          <cell r="F7977">
            <v>0</v>
          </cell>
        </row>
        <row r="7978">
          <cell r="B7978" t="str">
            <v>0904195</v>
          </cell>
          <cell r="C7978" t="str">
            <v>DAR LO SHOES</v>
          </cell>
          <cell r="E7978">
            <v>0</v>
          </cell>
          <cell r="F7978">
            <v>0</v>
          </cell>
        </row>
        <row r="7979">
          <cell r="B7979" t="str">
            <v>0904198</v>
          </cell>
          <cell r="C7979" t="str">
            <v>D SPORT SHOP</v>
          </cell>
          <cell r="E7979">
            <v>0</v>
          </cell>
          <cell r="F7979">
            <v>0</v>
          </cell>
        </row>
        <row r="7980">
          <cell r="B7980" t="str">
            <v>0904213</v>
          </cell>
          <cell r="C7980" t="str">
            <v>DA MAC INC</v>
          </cell>
          <cell r="E7980">
            <v>0</v>
          </cell>
          <cell r="F7980">
            <v>0</v>
          </cell>
        </row>
        <row r="7981">
          <cell r="B7981" t="str">
            <v>0904263</v>
          </cell>
          <cell r="C7981" t="str">
            <v>CRAZY HOUSE INC</v>
          </cell>
          <cell r="E7981">
            <v>0</v>
          </cell>
          <cell r="F7981">
            <v>0</v>
          </cell>
        </row>
        <row r="7982">
          <cell r="B7982" t="str">
            <v>0904325</v>
          </cell>
          <cell r="C7982" t="str">
            <v>DALES SPORTS</v>
          </cell>
          <cell r="E7982">
            <v>0</v>
          </cell>
          <cell r="F7982">
            <v>0</v>
          </cell>
        </row>
        <row r="7983">
          <cell r="B7983" t="str">
            <v>0904331</v>
          </cell>
          <cell r="C7983" t="str">
            <v>DANCE SHOPPE</v>
          </cell>
          <cell r="E7983">
            <v>0</v>
          </cell>
          <cell r="F7983">
            <v>0</v>
          </cell>
        </row>
        <row r="7984">
          <cell r="B7984" t="str">
            <v>0904341</v>
          </cell>
          <cell r="C7984" t="str">
            <v>DEFOOR INC</v>
          </cell>
          <cell r="E7984">
            <v>0</v>
          </cell>
          <cell r="F7984">
            <v>0</v>
          </cell>
        </row>
        <row r="7985">
          <cell r="B7985" t="str">
            <v>0904353</v>
          </cell>
          <cell r="C7985" t="str">
            <v>DICK BIRMINGHAM SPORTS INC</v>
          </cell>
          <cell r="E7985">
            <v>0</v>
          </cell>
          <cell r="F7985">
            <v>0</v>
          </cell>
        </row>
        <row r="7986">
          <cell r="B7986" t="str">
            <v>0904362</v>
          </cell>
          <cell r="C7986" t="str">
            <v>DRYERS SHOE STORE</v>
          </cell>
          <cell r="E7986">
            <v>0</v>
          </cell>
          <cell r="F7986">
            <v>0</v>
          </cell>
        </row>
        <row r="7987">
          <cell r="B7987" t="str">
            <v>0904364</v>
          </cell>
          <cell r="C7987" t="str">
            <v>DICKEY BUB SHOP INC</v>
          </cell>
          <cell r="E7987">
            <v>0</v>
          </cell>
          <cell r="F7987">
            <v>0</v>
          </cell>
        </row>
        <row r="7988">
          <cell r="B7988" t="str">
            <v>0904366</v>
          </cell>
          <cell r="C7988" t="str">
            <v>DRENNAN'S SHOES</v>
          </cell>
          <cell r="E7988">
            <v>0</v>
          </cell>
          <cell r="F7988">
            <v>0</v>
          </cell>
        </row>
        <row r="7989">
          <cell r="B7989" t="str">
            <v>0904367</v>
          </cell>
          <cell r="C7989" t="str">
            <v>SINCLAIR, INC</v>
          </cell>
          <cell r="E7989">
            <v>0</v>
          </cell>
          <cell r="F7989">
            <v>0</v>
          </cell>
        </row>
        <row r="7990">
          <cell r="B7990" t="str">
            <v>0904368</v>
          </cell>
          <cell r="C7990" t="str">
            <v>DON'S SPORT STORE</v>
          </cell>
          <cell r="E7990">
            <v>0</v>
          </cell>
          <cell r="F7990">
            <v>0</v>
          </cell>
        </row>
        <row r="7991">
          <cell r="B7991" t="str">
            <v>0904369</v>
          </cell>
          <cell r="C7991" t="str">
            <v>DRYERS SHOES</v>
          </cell>
          <cell r="E7991">
            <v>0</v>
          </cell>
          <cell r="F7991">
            <v>0</v>
          </cell>
        </row>
        <row r="7992">
          <cell r="B7992" t="str">
            <v>0904370</v>
          </cell>
          <cell r="C7992" t="str">
            <v>DRYER-WHITE SHOES</v>
          </cell>
          <cell r="E7992">
            <v>0</v>
          </cell>
          <cell r="F7992">
            <v>0</v>
          </cell>
        </row>
        <row r="7993">
          <cell r="B7993" t="str">
            <v>0904372</v>
          </cell>
          <cell r="C7993" t="str">
            <v>DRYERS SHOES</v>
          </cell>
          <cell r="E7993">
            <v>8</v>
          </cell>
          <cell r="F7993">
            <v>0.08</v>
          </cell>
        </row>
        <row r="7994">
          <cell r="B7994" t="str">
            <v>0904373</v>
          </cell>
          <cell r="C7994" t="str">
            <v>DRYERS SHOES INC</v>
          </cell>
          <cell r="E7994">
            <v>0</v>
          </cell>
          <cell r="F7994">
            <v>0</v>
          </cell>
        </row>
        <row r="7995">
          <cell r="B7995" t="str">
            <v>0904374</v>
          </cell>
          <cell r="C7995" t="str">
            <v>DRYERS SHOE STORE</v>
          </cell>
          <cell r="E7995">
            <v>0</v>
          </cell>
          <cell r="F7995">
            <v>0</v>
          </cell>
        </row>
        <row r="7996">
          <cell r="B7996" t="str">
            <v>0904375</v>
          </cell>
          <cell r="C7996" t="str">
            <v>DRYER - PARKER SHOE STORE</v>
          </cell>
          <cell r="E7996">
            <v>0</v>
          </cell>
          <cell r="F7996">
            <v>0</v>
          </cell>
        </row>
        <row r="7997">
          <cell r="B7997" t="str">
            <v>0904377</v>
          </cell>
          <cell r="C7997" t="str">
            <v>DRYER'S SHOES INC</v>
          </cell>
          <cell r="E7997">
            <v>0</v>
          </cell>
          <cell r="F7997">
            <v>0</v>
          </cell>
        </row>
        <row r="7998">
          <cell r="B7998" t="str">
            <v>0904389</v>
          </cell>
          <cell r="C7998" t="str">
            <v>DRYERS SHOES INC</v>
          </cell>
          <cell r="E7998">
            <v>0</v>
          </cell>
          <cell r="F7998">
            <v>0</v>
          </cell>
        </row>
        <row r="7999">
          <cell r="B7999" t="str">
            <v>0904398</v>
          </cell>
          <cell r="C7999" t="str">
            <v>EDISON BROTHERS STORES, INC</v>
          </cell>
          <cell r="E7999">
            <v>0</v>
          </cell>
          <cell r="F7999">
            <v>0</v>
          </cell>
        </row>
        <row r="8000">
          <cell r="B8000" t="str">
            <v>0904399</v>
          </cell>
          <cell r="C8000" t="str">
            <v>FAIR SHOE STORE</v>
          </cell>
          <cell r="E8000">
            <v>0</v>
          </cell>
          <cell r="F8000">
            <v>0</v>
          </cell>
        </row>
        <row r="8001">
          <cell r="B8001" t="str">
            <v>0904402</v>
          </cell>
          <cell r="C8001" t="str">
            <v>DRYER AND LORING SHOES</v>
          </cell>
          <cell r="E8001">
            <v>0</v>
          </cell>
          <cell r="F8001">
            <v>0</v>
          </cell>
        </row>
        <row r="8002">
          <cell r="B8002" t="str">
            <v>0904420</v>
          </cell>
          <cell r="C8002" t="str">
            <v>DRYER SHOES INC</v>
          </cell>
          <cell r="E8002">
            <v>0</v>
          </cell>
          <cell r="F8002">
            <v>0</v>
          </cell>
        </row>
        <row r="8003">
          <cell r="B8003" t="str">
            <v>0904457</v>
          </cell>
          <cell r="C8003" t="str">
            <v>FAMOUS BRAND SHOES #1</v>
          </cell>
          <cell r="E8003">
            <v>5</v>
          </cell>
          <cell r="F8003">
            <v>0.05</v>
          </cell>
        </row>
        <row r="8004">
          <cell r="B8004" t="str">
            <v>0904473</v>
          </cell>
          <cell r="C8004" t="str">
            <v>FLEET FEET SPORTS</v>
          </cell>
          <cell r="E8004">
            <v>8</v>
          </cell>
          <cell r="F8004">
            <v>0.08</v>
          </cell>
        </row>
        <row r="8005">
          <cell r="B8005" t="str">
            <v>0904513</v>
          </cell>
          <cell r="C8005" t="str">
            <v>REGAN COMMUNICATIONS</v>
          </cell>
          <cell r="E8005">
            <v>0</v>
          </cell>
          <cell r="F8005">
            <v>0</v>
          </cell>
        </row>
        <row r="8006">
          <cell r="B8006" t="str">
            <v>0904530</v>
          </cell>
          <cell r="C8006" t="str">
            <v>DASH FOR CASH</v>
          </cell>
          <cell r="E8006">
            <v>0</v>
          </cell>
          <cell r="F8006">
            <v>0</v>
          </cell>
        </row>
        <row r="8007">
          <cell r="B8007" t="str">
            <v>0904608</v>
          </cell>
          <cell r="C8007" t="str">
            <v>FINLEY'S SHOE STORE</v>
          </cell>
          <cell r="E8007">
            <v>0</v>
          </cell>
          <cell r="F8007">
            <v>0</v>
          </cell>
        </row>
        <row r="8008">
          <cell r="B8008" t="str">
            <v>0904671</v>
          </cell>
          <cell r="C8008" t="str">
            <v>FIRST GEAR -ELITE</v>
          </cell>
          <cell r="E8008">
            <v>8</v>
          </cell>
          <cell r="F8008">
            <v>0.08</v>
          </cell>
        </row>
        <row r="8009">
          <cell r="B8009" t="str">
            <v>0904716</v>
          </cell>
          <cell r="C8009" t="str">
            <v>FISCHERS OF FLORISSANT</v>
          </cell>
          <cell r="E8009">
            <v>0</v>
          </cell>
          <cell r="F8009">
            <v>0</v>
          </cell>
        </row>
        <row r="8010">
          <cell r="B8010" t="str">
            <v>0904766</v>
          </cell>
          <cell r="C8010" t="str">
            <v>FISCHER'S THERAPEUTIC FOOTWARE</v>
          </cell>
          <cell r="E8010">
            <v>0</v>
          </cell>
          <cell r="F8010">
            <v>0</v>
          </cell>
        </row>
        <row r="8011">
          <cell r="B8011" t="str">
            <v>0904812</v>
          </cell>
          <cell r="C8011" t="str">
            <v>FIT-TO-WEAR, L.L.C.</v>
          </cell>
          <cell r="E8011">
            <v>7</v>
          </cell>
          <cell r="F8011">
            <v>7.0000000000000007E-2</v>
          </cell>
        </row>
        <row r="8012">
          <cell r="B8012" t="str">
            <v>0904818</v>
          </cell>
          <cell r="C8012" t="str">
            <v>FOOTWORKS INC</v>
          </cell>
          <cell r="E8012">
            <v>0</v>
          </cell>
          <cell r="F8012">
            <v>0</v>
          </cell>
        </row>
        <row r="8013">
          <cell r="B8013" t="str">
            <v>0904866</v>
          </cell>
          <cell r="C8013" t="str">
            <v>M I H HOLDINGS</v>
          </cell>
          <cell r="E8013">
            <v>0</v>
          </cell>
          <cell r="F8013">
            <v>0</v>
          </cell>
        </row>
        <row r="8014">
          <cell r="B8014" t="str">
            <v>0904895</v>
          </cell>
          <cell r="C8014" t="str">
            <v>FRONTIER SHOES INC</v>
          </cell>
          <cell r="E8014">
            <v>0</v>
          </cell>
          <cell r="F8014">
            <v>0</v>
          </cell>
        </row>
        <row r="8015">
          <cell r="B8015" t="str">
            <v>0905098</v>
          </cell>
          <cell r="C8015" t="str">
            <v>MASSCO INC.</v>
          </cell>
          <cell r="E8015">
            <v>8</v>
          </cell>
          <cell r="F8015">
            <v>0.08</v>
          </cell>
        </row>
        <row r="8016">
          <cell r="B8016" t="str">
            <v>0905105</v>
          </cell>
          <cell r="C8016" t="str">
            <v>DRYERS SHOE STORE</v>
          </cell>
          <cell r="E8016">
            <v>0</v>
          </cell>
          <cell r="F8016">
            <v>0</v>
          </cell>
        </row>
        <row r="8017">
          <cell r="B8017" t="str">
            <v>0905118</v>
          </cell>
          <cell r="C8017" t="str">
            <v>FRANKS UNIFORMS INC</v>
          </cell>
          <cell r="E8017">
            <v>0</v>
          </cell>
          <cell r="F8017">
            <v>0</v>
          </cell>
        </row>
        <row r="8018">
          <cell r="B8018" t="str">
            <v>0905119</v>
          </cell>
          <cell r="C8018" t="str">
            <v>FRANCIS SPTG GDS  -ELITE</v>
          </cell>
          <cell r="E8018">
            <v>8</v>
          </cell>
          <cell r="F8018">
            <v>0.08</v>
          </cell>
        </row>
        <row r="8019">
          <cell r="B8019" t="str">
            <v>0905199</v>
          </cell>
          <cell r="C8019" t="str">
            <v>BROWNS SHOE FIT #47</v>
          </cell>
          <cell r="E8019">
            <v>6</v>
          </cell>
          <cell r="F8019">
            <v>0.06</v>
          </cell>
        </row>
        <row r="8020">
          <cell r="B8020" t="str">
            <v>0905444</v>
          </cell>
          <cell r="C8020" t="str">
            <v>FLEET CAPITAL</v>
          </cell>
          <cell r="E8020">
            <v>0</v>
          </cell>
          <cell r="F8020">
            <v>0</v>
          </cell>
        </row>
        <row r="8021">
          <cell r="B8021" t="str">
            <v>0905446</v>
          </cell>
          <cell r="C8021" t="str">
            <v>PRIME TANNING</v>
          </cell>
          <cell r="E8021">
            <v>20</v>
          </cell>
          <cell r="F8021">
            <v>0.2</v>
          </cell>
        </row>
        <row r="8022">
          <cell r="B8022" t="str">
            <v>0905449</v>
          </cell>
          <cell r="C8022" t="str">
            <v>UNIVERSAL PRESS</v>
          </cell>
          <cell r="E8022">
            <v>0</v>
          </cell>
          <cell r="F8022">
            <v>0</v>
          </cell>
        </row>
        <row r="8023">
          <cell r="B8023" t="str">
            <v>0905499</v>
          </cell>
          <cell r="C8023" t="str">
            <v>PRIME TANNING - MISSOURI</v>
          </cell>
          <cell r="E8023">
            <v>20</v>
          </cell>
          <cell r="F8023">
            <v>0.2</v>
          </cell>
        </row>
        <row r="8024">
          <cell r="B8024" t="str">
            <v>0905590</v>
          </cell>
          <cell r="C8024" t="str">
            <v>GAFFNEY'S SPORTING GOODS, INC.</v>
          </cell>
          <cell r="E8024">
            <v>0</v>
          </cell>
          <cell r="F8024">
            <v>0</v>
          </cell>
        </row>
        <row r="8025">
          <cell r="B8025" t="str">
            <v>0905828</v>
          </cell>
          <cell r="C8025" t="str">
            <v>BRANT'S FAMILY SHOES</v>
          </cell>
          <cell r="E8025">
            <v>0</v>
          </cell>
          <cell r="F8025">
            <v>0</v>
          </cell>
        </row>
        <row r="8026">
          <cell r="B8026" t="str">
            <v>0905906</v>
          </cell>
          <cell r="C8026" t="str">
            <v>JC2 SPORTS ENTERPRISES INC</v>
          </cell>
          <cell r="E8026">
            <v>0</v>
          </cell>
          <cell r="F8026">
            <v>0</v>
          </cell>
        </row>
        <row r="8027">
          <cell r="B8027" t="str">
            <v>0905929</v>
          </cell>
          <cell r="C8027" t="str">
            <v>VINCENT'S SHOE STORES INC</v>
          </cell>
          <cell r="E8027">
            <v>8</v>
          </cell>
          <cell r="F8027">
            <v>0.08</v>
          </cell>
        </row>
        <row r="8028">
          <cell r="B8028" t="str">
            <v>0906104</v>
          </cell>
          <cell r="C8028" t="str">
            <v>DAN KLORES ASSOC</v>
          </cell>
          <cell r="E8028">
            <v>0</v>
          </cell>
          <cell r="F8028">
            <v>0</v>
          </cell>
        </row>
        <row r="8029">
          <cell r="B8029" t="str">
            <v>0906198</v>
          </cell>
          <cell r="C8029" t="str">
            <v>BRAE BURN PRO SHOP delete 8/00</v>
          </cell>
          <cell r="E8029">
            <v>0</v>
          </cell>
          <cell r="F8029">
            <v>0</v>
          </cell>
        </row>
        <row r="8030">
          <cell r="B8030" t="str">
            <v>0906211</v>
          </cell>
          <cell r="C8030" t="str">
            <v>ALL SPORT</v>
          </cell>
          <cell r="E8030">
            <v>0</v>
          </cell>
          <cell r="F8030">
            <v>0</v>
          </cell>
        </row>
        <row r="8031">
          <cell r="B8031" t="str">
            <v>0906271</v>
          </cell>
          <cell r="C8031" t="str">
            <v>GENE'S INC</v>
          </cell>
          <cell r="E8031">
            <v>8</v>
          </cell>
          <cell r="F8031">
            <v>0.08</v>
          </cell>
        </row>
        <row r="8032">
          <cell r="B8032" t="str">
            <v>0906321</v>
          </cell>
          <cell r="C8032" t="str">
            <v>EDISON BROTHERS DIP</v>
          </cell>
          <cell r="E8032">
            <v>0</v>
          </cell>
          <cell r="F8032">
            <v>0</v>
          </cell>
        </row>
        <row r="8033">
          <cell r="B8033" t="str">
            <v>0906322</v>
          </cell>
          <cell r="C8033" t="str">
            <v>EDISON BROTHERS DIP</v>
          </cell>
          <cell r="E8033">
            <v>0</v>
          </cell>
          <cell r="F8033">
            <v>0</v>
          </cell>
        </row>
        <row r="8034">
          <cell r="B8034" t="str">
            <v>0906427</v>
          </cell>
          <cell r="C8034" t="str">
            <v>GOLF &amp; TENNIS WORLD, INC</v>
          </cell>
          <cell r="E8034">
            <v>0</v>
          </cell>
          <cell r="F8034">
            <v>0</v>
          </cell>
        </row>
        <row r="8035">
          <cell r="B8035" t="str">
            <v>0906528</v>
          </cell>
          <cell r="C8035" t="str">
            <v>DRYER FOOTWEAR INC</v>
          </cell>
          <cell r="E8035">
            <v>0</v>
          </cell>
          <cell r="F8035">
            <v>0</v>
          </cell>
        </row>
        <row r="8036">
          <cell r="B8036" t="str">
            <v>0906557</v>
          </cell>
          <cell r="C8036" t="str">
            <v>GOLLIHAR'S SHOES INC</v>
          </cell>
          <cell r="E8036">
            <v>0</v>
          </cell>
          <cell r="F8036">
            <v>0</v>
          </cell>
        </row>
        <row r="8037">
          <cell r="B8037" t="str">
            <v>0906646</v>
          </cell>
          <cell r="C8037" t="str">
            <v>GOODWIN SPTG GDS</v>
          </cell>
          <cell r="E8037">
            <v>0</v>
          </cell>
          <cell r="F8037">
            <v>0</v>
          </cell>
        </row>
        <row r="8038">
          <cell r="B8038" t="str">
            <v>0906659</v>
          </cell>
          <cell r="C8038" t="str">
            <v>ALL AMERICAN STORE</v>
          </cell>
          <cell r="E8038">
            <v>0</v>
          </cell>
          <cell r="F8038">
            <v>0</v>
          </cell>
        </row>
        <row r="8039">
          <cell r="B8039" t="str">
            <v>0906761</v>
          </cell>
          <cell r="C8039" t="str">
            <v>GUMMERSBACH SOUTH SIDE SPORTS</v>
          </cell>
          <cell r="E8039">
            <v>0</v>
          </cell>
          <cell r="F8039">
            <v>0</v>
          </cell>
        </row>
        <row r="8040">
          <cell r="B8040" t="str">
            <v>0907245</v>
          </cell>
          <cell r="C8040" t="str">
            <v>HALE SPORTSWEAR</v>
          </cell>
          <cell r="E8040">
            <v>0</v>
          </cell>
          <cell r="F8040">
            <v>0</v>
          </cell>
        </row>
        <row r="8041">
          <cell r="B8041" t="str">
            <v>0907388</v>
          </cell>
          <cell r="C8041" t="str">
            <v>HAROLD PENER MEN'S WEAR</v>
          </cell>
          <cell r="E8041">
            <v>0</v>
          </cell>
          <cell r="F8041">
            <v>0</v>
          </cell>
        </row>
        <row r="8042">
          <cell r="B8042" t="str">
            <v>0907410</v>
          </cell>
          <cell r="C8042" t="str">
            <v>HAYES FAMILY SHOE STORE</v>
          </cell>
          <cell r="E8042">
            <v>0</v>
          </cell>
          <cell r="F8042">
            <v>0</v>
          </cell>
        </row>
        <row r="8043">
          <cell r="B8043" t="str">
            <v>0907513</v>
          </cell>
          <cell r="C8043" t="str">
            <v>HOWARDS ATHLETIC GOODS CO</v>
          </cell>
          <cell r="E8043">
            <v>0</v>
          </cell>
          <cell r="F8043">
            <v>0</v>
          </cell>
        </row>
        <row r="8044">
          <cell r="B8044" t="str">
            <v>0907671</v>
          </cell>
          <cell r="C8044" t="str">
            <v>HILLIGOSS SHOE CORP</v>
          </cell>
          <cell r="E8044">
            <v>0</v>
          </cell>
          <cell r="F8044">
            <v>0</v>
          </cell>
        </row>
        <row r="8045">
          <cell r="B8045" t="str">
            <v>0907681</v>
          </cell>
          <cell r="C8045" t="str">
            <v>HOUSES SHOE STORE</v>
          </cell>
          <cell r="E8045">
            <v>0</v>
          </cell>
          <cell r="F8045">
            <v>0</v>
          </cell>
        </row>
        <row r="8046">
          <cell r="B8046" t="str">
            <v>0907776</v>
          </cell>
          <cell r="C8046" t="str">
            <v>J.E. HANGER INC</v>
          </cell>
          <cell r="E8046">
            <v>0</v>
          </cell>
          <cell r="F8046">
            <v>0</v>
          </cell>
        </row>
        <row r="8047">
          <cell r="B8047" t="str">
            <v>0908040</v>
          </cell>
          <cell r="C8047" t="str">
            <v>J &amp; R SHOES, INC</v>
          </cell>
          <cell r="E8047">
            <v>0</v>
          </cell>
          <cell r="F8047">
            <v>0</v>
          </cell>
        </row>
        <row r="8048">
          <cell r="B8048" t="str">
            <v>0908088</v>
          </cell>
          <cell r="C8048" t="str">
            <v>J &amp; D SPT GDS/TWIN LAKE</v>
          </cell>
          <cell r="E8048">
            <v>0</v>
          </cell>
          <cell r="F8048">
            <v>0</v>
          </cell>
        </row>
        <row r="8049">
          <cell r="B8049" t="str">
            <v>0908108</v>
          </cell>
          <cell r="C8049" t="str">
            <v>JAMES SHOES, INC</v>
          </cell>
          <cell r="E8049">
            <v>0</v>
          </cell>
          <cell r="F8049">
            <v>0</v>
          </cell>
        </row>
        <row r="8050">
          <cell r="B8050" t="str">
            <v>0908138</v>
          </cell>
          <cell r="C8050" t="str">
            <v>JERRY'S FAMILY FOOTWEAR</v>
          </cell>
          <cell r="E8050">
            <v>0</v>
          </cell>
          <cell r="F8050">
            <v>0</v>
          </cell>
        </row>
        <row r="8051">
          <cell r="B8051" t="str">
            <v>0908282</v>
          </cell>
          <cell r="C8051" t="str">
            <v>JOCK NITCH INC</v>
          </cell>
          <cell r="E8051">
            <v>0</v>
          </cell>
          <cell r="F8051">
            <v>0</v>
          </cell>
        </row>
        <row r="8052">
          <cell r="B8052" t="str">
            <v>0908290</v>
          </cell>
          <cell r="C8052" t="str">
            <v>JOHN'S SPORT SHOP</v>
          </cell>
          <cell r="E8052">
            <v>0</v>
          </cell>
          <cell r="F8052">
            <v>0</v>
          </cell>
        </row>
        <row r="8053">
          <cell r="B8053" t="str">
            <v>0908355</v>
          </cell>
          <cell r="C8053" t="str">
            <v>JONES &amp; HOROWITZ SALES CO</v>
          </cell>
          <cell r="E8053">
            <v>0</v>
          </cell>
          <cell r="F8053">
            <v>0</v>
          </cell>
        </row>
        <row r="8054">
          <cell r="B8054" t="str">
            <v>0908375</v>
          </cell>
          <cell r="C8054" t="str">
            <v>JIM DALL</v>
          </cell>
          <cell r="D8054">
            <v>30</v>
          </cell>
          <cell r="E8054">
            <v>0</v>
          </cell>
          <cell r="F8054">
            <v>0.3</v>
          </cell>
        </row>
        <row r="8055">
          <cell r="B8055" t="str">
            <v>0908396</v>
          </cell>
          <cell r="C8055" t="str">
            <v>KEEFE SUPPLY COMPANY</v>
          </cell>
          <cell r="E8055">
            <v>5</v>
          </cell>
          <cell r="F8055">
            <v>0.05</v>
          </cell>
        </row>
        <row r="8056">
          <cell r="B8056" t="str">
            <v>0908428</v>
          </cell>
          <cell r="C8056" t="str">
            <v>KEEFERS SPORTING FOOT</v>
          </cell>
          <cell r="E8056">
            <v>0</v>
          </cell>
          <cell r="F8056">
            <v>0</v>
          </cell>
        </row>
        <row r="8057">
          <cell r="B8057" t="str">
            <v>0908500</v>
          </cell>
          <cell r="C8057" t="str">
            <v>SIKES SPORTING GOODS INC.</v>
          </cell>
          <cell r="E8057">
            <v>0</v>
          </cell>
          <cell r="F8057">
            <v>0</v>
          </cell>
        </row>
        <row r="8058">
          <cell r="B8058" t="str">
            <v>0908682</v>
          </cell>
          <cell r="C8058" t="str">
            <v>KEY SPORT SHOP INC</v>
          </cell>
          <cell r="E8058">
            <v>0</v>
          </cell>
          <cell r="F8058">
            <v>0</v>
          </cell>
        </row>
        <row r="8059">
          <cell r="B8059" t="str">
            <v>0908692</v>
          </cell>
          <cell r="C8059" t="str">
            <v>KIRKLAND H GATES</v>
          </cell>
          <cell r="E8059">
            <v>0</v>
          </cell>
          <cell r="F8059">
            <v>0</v>
          </cell>
        </row>
        <row r="8060">
          <cell r="B8060" t="str">
            <v>0908697</v>
          </cell>
          <cell r="C8060" t="str">
            <v>KOHLS SPORTS</v>
          </cell>
          <cell r="E8060">
            <v>0</v>
          </cell>
          <cell r="F8060">
            <v>0</v>
          </cell>
        </row>
        <row r="8061">
          <cell r="B8061" t="str">
            <v>0908699</v>
          </cell>
          <cell r="C8061" t="str">
            <v>KITES SHOE SERVICE</v>
          </cell>
          <cell r="E8061">
            <v>0</v>
          </cell>
          <cell r="F8061">
            <v>0</v>
          </cell>
        </row>
        <row r="8062">
          <cell r="B8062" t="str">
            <v>0908703</v>
          </cell>
          <cell r="C8062" t="str">
            <v>SPORTS CONNECTION</v>
          </cell>
          <cell r="E8062">
            <v>0</v>
          </cell>
          <cell r="F8062">
            <v>0</v>
          </cell>
        </row>
        <row r="8063">
          <cell r="B8063" t="str">
            <v>0908708</v>
          </cell>
          <cell r="C8063" t="str">
            <v>L &amp; M ATHLETICS</v>
          </cell>
          <cell r="E8063">
            <v>0</v>
          </cell>
          <cell r="F8063">
            <v>0</v>
          </cell>
        </row>
        <row r="8064">
          <cell r="B8064" t="str">
            <v>0908721</v>
          </cell>
          <cell r="C8064" t="str">
            <v>LAURIE'S SHOE CENTER</v>
          </cell>
          <cell r="E8064">
            <v>5</v>
          </cell>
          <cell r="F8064">
            <v>0.05</v>
          </cell>
        </row>
        <row r="8065">
          <cell r="B8065" t="str">
            <v>0908723</v>
          </cell>
          <cell r="C8065" t="str">
            <v>LAURIE'S SHOE CTR</v>
          </cell>
          <cell r="E8065">
            <v>8</v>
          </cell>
          <cell r="F8065">
            <v>0.08</v>
          </cell>
        </row>
        <row r="8066">
          <cell r="B8066" t="str">
            <v>0908726</v>
          </cell>
          <cell r="C8066" t="str">
            <v>LAURIES SHOES</v>
          </cell>
          <cell r="E8066">
            <v>8</v>
          </cell>
          <cell r="F8066">
            <v>0.08</v>
          </cell>
        </row>
        <row r="8067">
          <cell r="B8067" t="str">
            <v>0908741</v>
          </cell>
          <cell r="C8067" t="str">
            <v>LAURIE'S TOO</v>
          </cell>
          <cell r="E8067">
            <v>6</v>
          </cell>
          <cell r="F8067">
            <v>0.06</v>
          </cell>
        </row>
        <row r="8068">
          <cell r="B8068" t="str">
            <v>0908843</v>
          </cell>
          <cell r="C8068" t="str">
            <v>MAE'S SHOES</v>
          </cell>
          <cell r="E8068">
            <v>0</v>
          </cell>
          <cell r="F8068">
            <v>0</v>
          </cell>
        </row>
        <row r="8069">
          <cell r="B8069" t="str">
            <v>0908882</v>
          </cell>
          <cell r="C8069" t="str">
            <v>LORENZ SHOE STORE</v>
          </cell>
          <cell r="E8069">
            <v>0</v>
          </cell>
          <cell r="F8069">
            <v>0</v>
          </cell>
        </row>
        <row r="8070">
          <cell r="B8070" t="str">
            <v>0908938</v>
          </cell>
          <cell r="C8070" t="str">
            <v>MADE IN AMERICA INC</v>
          </cell>
          <cell r="E8070">
            <v>0</v>
          </cell>
          <cell r="F8070">
            <v>0</v>
          </cell>
        </row>
        <row r="8071">
          <cell r="B8071" t="str">
            <v>0909024</v>
          </cell>
          <cell r="C8071" t="str">
            <v>LOHMANS SHOES</v>
          </cell>
          <cell r="E8071">
            <v>0</v>
          </cell>
          <cell r="F8071">
            <v>0</v>
          </cell>
        </row>
        <row r="8072">
          <cell r="B8072" t="str">
            <v>0909258</v>
          </cell>
          <cell r="C8072" t="str">
            <v>NEW BALANCE HOT SPRINGS</v>
          </cell>
          <cell r="D8072">
            <v>10</v>
          </cell>
          <cell r="E8072">
            <v>0</v>
          </cell>
          <cell r="F8072">
            <v>0.1</v>
          </cell>
        </row>
        <row r="8073">
          <cell r="B8073" t="str">
            <v>0909333</v>
          </cell>
          <cell r="C8073" t="str">
            <v>M V P SPORTS INC</v>
          </cell>
          <cell r="E8073">
            <v>0</v>
          </cell>
          <cell r="F8073">
            <v>0</v>
          </cell>
        </row>
        <row r="8074">
          <cell r="B8074" t="str">
            <v>0909483</v>
          </cell>
          <cell r="C8074" t="str">
            <v>JOHNNY MACS SPTG GDS</v>
          </cell>
          <cell r="E8074">
            <v>0</v>
          </cell>
          <cell r="F8074">
            <v>0</v>
          </cell>
        </row>
        <row r="8075">
          <cell r="B8075" t="str">
            <v>0909582</v>
          </cell>
          <cell r="C8075" t="str">
            <v>ORTHOTIC &amp; PROSTHETIC LAB INC</v>
          </cell>
          <cell r="E8075">
            <v>0</v>
          </cell>
          <cell r="F8075">
            <v>0</v>
          </cell>
        </row>
        <row r="8076">
          <cell r="B8076" t="str">
            <v>0909871</v>
          </cell>
          <cell r="C8076" t="str">
            <v>TOPS SHOE INC</v>
          </cell>
          <cell r="E8076">
            <v>0</v>
          </cell>
          <cell r="F8076">
            <v>0</v>
          </cell>
        </row>
        <row r="8077">
          <cell r="B8077" t="str">
            <v>0910015</v>
          </cell>
          <cell r="C8077" t="str">
            <v>MARATHON SPORTS</v>
          </cell>
          <cell r="E8077">
            <v>0</v>
          </cell>
          <cell r="F8077">
            <v>0</v>
          </cell>
        </row>
        <row r="8078">
          <cell r="B8078" t="str">
            <v>0910100</v>
          </cell>
          <cell r="C8078" t="str">
            <v>KIDS SPORTS WORLD</v>
          </cell>
          <cell r="E8078">
            <v>0</v>
          </cell>
          <cell r="F8078">
            <v>0</v>
          </cell>
        </row>
        <row r="8079">
          <cell r="B8079" t="str">
            <v>0910108</v>
          </cell>
          <cell r="C8079" t="str">
            <v>THE PIRATES DEN</v>
          </cell>
          <cell r="E8079">
            <v>0</v>
          </cell>
          <cell r="F8079">
            <v>0</v>
          </cell>
        </row>
        <row r="8080">
          <cell r="B8080" t="str">
            <v>0910159</v>
          </cell>
          <cell r="C8080" t="str">
            <v>MARRIOTTS TAN TARA RESORT INC</v>
          </cell>
          <cell r="E8080">
            <v>0</v>
          </cell>
          <cell r="F8080">
            <v>0</v>
          </cell>
        </row>
        <row r="8081">
          <cell r="B8081" t="str">
            <v>0910201</v>
          </cell>
          <cell r="C8081" t="str">
            <v>MARBETTE SHOES, INC</v>
          </cell>
          <cell r="E8081">
            <v>0</v>
          </cell>
          <cell r="F8081">
            <v>0</v>
          </cell>
        </row>
        <row r="8082">
          <cell r="B8082" t="str">
            <v>0910508</v>
          </cell>
          <cell r="C8082" t="str">
            <v>HESS SHOES II INC</v>
          </cell>
          <cell r="E8082">
            <v>0</v>
          </cell>
          <cell r="F8082">
            <v>0</v>
          </cell>
        </row>
        <row r="8083">
          <cell r="B8083" t="str">
            <v>0910510</v>
          </cell>
          <cell r="C8083" t="str">
            <v>HESS SHOES INC</v>
          </cell>
          <cell r="E8083">
            <v>0</v>
          </cell>
          <cell r="F8083">
            <v>0</v>
          </cell>
        </row>
        <row r="8084">
          <cell r="B8084" t="str">
            <v>0910512</v>
          </cell>
          <cell r="C8084" t="str">
            <v>HESS SHOES INC</v>
          </cell>
          <cell r="E8084">
            <v>0</v>
          </cell>
          <cell r="F8084">
            <v>0</v>
          </cell>
        </row>
        <row r="8085">
          <cell r="B8085" t="str">
            <v>0910516</v>
          </cell>
          <cell r="C8085" t="str">
            <v>LEPARD'S SHOE EMPORIUM</v>
          </cell>
          <cell r="E8085">
            <v>0</v>
          </cell>
          <cell r="F8085">
            <v>0</v>
          </cell>
        </row>
        <row r="8086">
          <cell r="B8086" t="str">
            <v>0910723</v>
          </cell>
          <cell r="C8086" t="str">
            <v>MARSHALL SPORTS HDQTRS</v>
          </cell>
          <cell r="E8086">
            <v>0</v>
          </cell>
          <cell r="F8086">
            <v>0</v>
          </cell>
        </row>
        <row r="8087">
          <cell r="B8087" t="str">
            <v>0910798</v>
          </cell>
          <cell r="C8087" t="str">
            <v>PRIME SPORT</v>
          </cell>
          <cell r="E8087">
            <v>0</v>
          </cell>
          <cell r="F8087">
            <v>0</v>
          </cell>
        </row>
        <row r="8088">
          <cell r="B8088" t="str">
            <v>0911010</v>
          </cell>
          <cell r="C8088" t="str">
            <v>SPORTS PAGE      6/99 DELETED</v>
          </cell>
          <cell r="E8088">
            <v>0</v>
          </cell>
          <cell r="F8088">
            <v>0</v>
          </cell>
        </row>
        <row r="8089">
          <cell r="B8089" t="str">
            <v>0911020</v>
          </cell>
          <cell r="C8089" t="str">
            <v>PURPLE INC</v>
          </cell>
          <cell r="E8089">
            <v>0</v>
          </cell>
          <cell r="F8089">
            <v>0</v>
          </cell>
        </row>
        <row r="8090">
          <cell r="B8090" t="str">
            <v>0911031</v>
          </cell>
          <cell r="C8090" t="str">
            <v>WINFIELD SPORTING GOODS</v>
          </cell>
          <cell r="E8090">
            <v>0</v>
          </cell>
          <cell r="F8090">
            <v>0</v>
          </cell>
        </row>
        <row r="8091">
          <cell r="B8091" t="str">
            <v>0911070</v>
          </cell>
          <cell r="C8091" t="str">
            <v>MOUNTAIN HIGH INC</v>
          </cell>
          <cell r="E8091">
            <v>0</v>
          </cell>
          <cell r="F8091">
            <v>0</v>
          </cell>
        </row>
        <row r="8092">
          <cell r="B8092" t="str">
            <v>0911398</v>
          </cell>
          <cell r="C8092" t="str">
            <v>PERFORMANCE ZONE</v>
          </cell>
          <cell r="E8092">
            <v>0</v>
          </cell>
          <cell r="F8092">
            <v>0</v>
          </cell>
        </row>
        <row r="8093">
          <cell r="B8093" t="str">
            <v>0911626</v>
          </cell>
          <cell r="C8093" t="str">
            <v>JIM VERHOFF &amp; ASSOCIATES LTD</v>
          </cell>
          <cell r="E8093">
            <v>0</v>
          </cell>
          <cell r="F8093">
            <v>0</v>
          </cell>
        </row>
        <row r="8094">
          <cell r="B8094" t="str">
            <v>0911704</v>
          </cell>
          <cell r="C8094" t="str">
            <v>SCOTT H. KIERSCH</v>
          </cell>
          <cell r="D8094">
            <v>30</v>
          </cell>
          <cell r="E8094">
            <v>0</v>
          </cell>
          <cell r="F8094">
            <v>0.3</v>
          </cell>
        </row>
        <row r="8095">
          <cell r="B8095" t="str">
            <v>0911705</v>
          </cell>
          <cell r="C8095" t="str">
            <v>STEPHEN KIERSCH</v>
          </cell>
          <cell r="D8095">
            <v>30</v>
          </cell>
          <cell r="E8095">
            <v>0</v>
          </cell>
          <cell r="F8095">
            <v>0.3</v>
          </cell>
        </row>
        <row r="8096">
          <cell r="B8096" t="str">
            <v>0911706</v>
          </cell>
          <cell r="C8096" t="str">
            <v>JAMES K IRICK</v>
          </cell>
          <cell r="D8096">
            <v>30</v>
          </cell>
          <cell r="E8096">
            <v>0</v>
          </cell>
          <cell r="F8096">
            <v>0.3</v>
          </cell>
        </row>
        <row r="8097">
          <cell r="B8097" t="str">
            <v>0911707</v>
          </cell>
          <cell r="C8097" t="str">
            <v>JOHN D SCOTT</v>
          </cell>
          <cell r="D8097">
            <v>30</v>
          </cell>
          <cell r="E8097">
            <v>0</v>
          </cell>
          <cell r="F8097">
            <v>0.3</v>
          </cell>
        </row>
        <row r="8098">
          <cell r="B8098" t="str">
            <v>0911708</v>
          </cell>
          <cell r="C8098" t="str">
            <v>BARRY LUCAS</v>
          </cell>
          <cell r="D8098">
            <v>30</v>
          </cell>
          <cell r="E8098">
            <v>0</v>
          </cell>
          <cell r="F8098">
            <v>0.3</v>
          </cell>
        </row>
        <row r="8099">
          <cell r="B8099" t="str">
            <v>0911709</v>
          </cell>
          <cell r="C8099" t="str">
            <v>THOMAS O'BRIEN</v>
          </cell>
          <cell r="D8099">
            <v>30</v>
          </cell>
          <cell r="E8099">
            <v>0</v>
          </cell>
          <cell r="F8099">
            <v>0.3</v>
          </cell>
        </row>
        <row r="8100">
          <cell r="B8100" t="str">
            <v>0911710</v>
          </cell>
          <cell r="C8100" t="str">
            <v>ROB WEEKS, II</v>
          </cell>
          <cell r="D8100">
            <v>30</v>
          </cell>
          <cell r="E8100">
            <v>0</v>
          </cell>
          <cell r="F8100">
            <v>0.3</v>
          </cell>
        </row>
        <row r="8101">
          <cell r="B8101" t="str">
            <v>0911898</v>
          </cell>
          <cell r="C8101" t="str">
            <v>WOLFE'S SHOES</v>
          </cell>
          <cell r="E8101">
            <v>0</v>
          </cell>
          <cell r="F8101">
            <v>0</v>
          </cell>
        </row>
        <row r="8102">
          <cell r="B8102" t="str">
            <v>0911950</v>
          </cell>
          <cell r="C8102" t="str">
            <v>MISSOURI ATHLETIC CLUB</v>
          </cell>
          <cell r="E8102">
            <v>0</v>
          </cell>
          <cell r="F8102">
            <v>0</v>
          </cell>
        </row>
        <row r="8103">
          <cell r="B8103" t="str">
            <v>0912008</v>
          </cell>
          <cell r="C8103" t="str">
            <v>MR J'S SHOE BOX</v>
          </cell>
          <cell r="E8103">
            <v>0</v>
          </cell>
          <cell r="F8103">
            <v>0</v>
          </cell>
        </row>
        <row r="8104">
          <cell r="B8104" t="str">
            <v>0912127</v>
          </cell>
          <cell r="C8104" t="str">
            <v>MULTISPORT, INC</v>
          </cell>
          <cell r="E8104">
            <v>0</v>
          </cell>
          <cell r="F8104">
            <v>0</v>
          </cell>
        </row>
        <row r="8105">
          <cell r="B8105" t="str">
            <v>0912300</v>
          </cell>
          <cell r="C8105" t="str">
            <v>NEL-CO ENTERPRISES INC</v>
          </cell>
          <cell r="E8105">
            <v>0</v>
          </cell>
          <cell r="F8105">
            <v>0</v>
          </cell>
        </row>
        <row r="8106">
          <cell r="B8106" t="str">
            <v>0912662</v>
          </cell>
          <cell r="C8106" t="str">
            <v>NILL BROS SPORTING GOODS,INC.</v>
          </cell>
          <cell r="E8106">
            <v>0</v>
          </cell>
          <cell r="F8106">
            <v>0</v>
          </cell>
        </row>
        <row r="8107">
          <cell r="B8107" t="str">
            <v>0912748</v>
          </cell>
          <cell r="C8107" t="str">
            <v>NUTRITION NETWORK</v>
          </cell>
          <cell r="E8107">
            <v>0</v>
          </cell>
          <cell r="F8107">
            <v>0</v>
          </cell>
        </row>
        <row r="8108">
          <cell r="B8108" t="str">
            <v>0912898</v>
          </cell>
          <cell r="C8108" t="str">
            <v>YOUNG AT HEART</v>
          </cell>
          <cell r="E8108">
            <v>0</v>
          </cell>
          <cell r="F8108">
            <v>0</v>
          </cell>
        </row>
        <row r="8109">
          <cell r="B8109" t="str">
            <v>0913115</v>
          </cell>
          <cell r="C8109" t="str">
            <v>GARRY GRIBBLE'S SPORTS -ELITE</v>
          </cell>
          <cell r="E8109">
            <v>8</v>
          </cell>
          <cell r="F8109">
            <v>0.08</v>
          </cell>
        </row>
        <row r="8110">
          <cell r="B8110" t="str">
            <v>0913197</v>
          </cell>
          <cell r="C8110" t="str">
            <v>OMNI SPORTS INC</v>
          </cell>
          <cell r="E8110">
            <v>0</v>
          </cell>
          <cell r="F8110">
            <v>0</v>
          </cell>
        </row>
        <row r="8111">
          <cell r="B8111" t="str">
            <v>0913225</v>
          </cell>
          <cell r="C8111" t="str">
            <v>PESTLE SHOE CO.</v>
          </cell>
          <cell r="E8111">
            <v>0</v>
          </cell>
          <cell r="F8111">
            <v>0</v>
          </cell>
        </row>
        <row r="8112">
          <cell r="B8112" t="str">
            <v>0913332</v>
          </cell>
          <cell r="C8112" t="str">
            <v>OUTDOOR SHOP</v>
          </cell>
          <cell r="E8112">
            <v>0</v>
          </cell>
          <cell r="F8112">
            <v>0</v>
          </cell>
        </row>
        <row r="8113">
          <cell r="B8113" t="str">
            <v>0913376</v>
          </cell>
          <cell r="C8113" t="str">
            <v>B N H INC       delete 12/00</v>
          </cell>
          <cell r="E8113">
            <v>0</v>
          </cell>
          <cell r="F8113">
            <v>0</v>
          </cell>
        </row>
        <row r="8114">
          <cell r="B8114" t="str">
            <v>0913377</v>
          </cell>
          <cell r="C8114" t="str">
            <v>OLYMPIC VILLAGE # 17</v>
          </cell>
          <cell r="E8114">
            <v>0</v>
          </cell>
          <cell r="F8114">
            <v>0</v>
          </cell>
        </row>
        <row r="8115">
          <cell r="B8115" t="str">
            <v>0913382</v>
          </cell>
          <cell r="C8115" t="str">
            <v>OLYMPIA VILLAGE #21</v>
          </cell>
          <cell r="E8115">
            <v>0</v>
          </cell>
          <cell r="F8115">
            <v>0</v>
          </cell>
        </row>
        <row r="8116">
          <cell r="B8116" t="str">
            <v>0913387</v>
          </cell>
          <cell r="C8116" t="str">
            <v>P BODIES FITNESS CO, INC</v>
          </cell>
          <cell r="E8116">
            <v>0</v>
          </cell>
          <cell r="F8116">
            <v>0</v>
          </cell>
        </row>
        <row r="8117">
          <cell r="B8117" t="str">
            <v>0913495</v>
          </cell>
          <cell r="C8117" t="str">
            <v>PLAZA SHOE STORE INC</v>
          </cell>
          <cell r="E8117">
            <v>8</v>
          </cell>
          <cell r="F8117">
            <v>0.08</v>
          </cell>
        </row>
        <row r="8118">
          <cell r="B8118" t="str">
            <v>0913511</v>
          </cell>
          <cell r="C8118" t="str">
            <v>PHIDIPPIDES OF K C</v>
          </cell>
          <cell r="E8118">
            <v>0</v>
          </cell>
          <cell r="F8118">
            <v>0</v>
          </cell>
        </row>
        <row r="8119">
          <cell r="B8119" t="str">
            <v>0913513</v>
          </cell>
          <cell r="C8119" t="str">
            <v>BIERSMITH ENTERPRISES INC</v>
          </cell>
          <cell r="E8119">
            <v>0</v>
          </cell>
          <cell r="F8119">
            <v>0</v>
          </cell>
        </row>
        <row r="8120">
          <cell r="B8120" t="str">
            <v>0913671</v>
          </cell>
          <cell r="C8120" t="str">
            <v>PRIDDY'S SPORT ABOUT</v>
          </cell>
          <cell r="E8120">
            <v>0</v>
          </cell>
          <cell r="F8120">
            <v>0</v>
          </cell>
        </row>
        <row r="8121">
          <cell r="B8121" t="str">
            <v>0913702</v>
          </cell>
          <cell r="C8121" t="str">
            <v>PROPER SHOE STORE, INC</v>
          </cell>
          <cell r="E8121">
            <v>0</v>
          </cell>
          <cell r="F8121">
            <v>0</v>
          </cell>
        </row>
        <row r="8122">
          <cell r="B8122" t="str">
            <v>0913723</v>
          </cell>
          <cell r="C8122" t="str">
            <v>PUMILL'S SPORTING GOODS</v>
          </cell>
          <cell r="E8122">
            <v>0</v>
          </cell>
          <cell r="F8122">
            <v>0</v>
          </cell>
        </row>
        <row r="8123">
          <cell r="B8123" t="str">
            <v>0913898</v>
          </cell>
          <cell r="C8123" t="str">
            <v>MAIN STREET SHOES</v>
          </cell>
          <cell r="E8123">
            <v>0</v>
          </cell>
          <cell r="F8123">
            <v>0</v>
          </cell>
        </row>
        <row r="8124">
          <cell r="B8124" t="str">
            <v>0913991</v>
          </cell>
          <cell r="C8124" t="str">
            <v>QUEEN SIZE SHOES, INC</v>
          </cell>
          <cell r="E8124">
            <v>0</v>
          </cell>
          <cell r="F8124">
            <v>0</v>
          </cell>
        </row>
        <row r="8125">
          <cell r="B8125" t="str">
            <v>0914620</v>
          </cell>
          <cell r="C8125" t="str">
            <v>R &amp; R SHOES INC</v>
          </cell>
          <cell r="E8125">
            <v>0</v>
          </cell>
          <cell r="F8125">
            <v>0</v>
          </cell>
        </row>
        <row r="8126">
          <cell r="B8126" t="str">
            <v>0914633</v>
          </cell>
          <cell r="C8126" t="str">
            <v>R &amp; R SHOES INC</v>
          </cell>
          <cell r="E8126">
            <v>0</v>
          </cell>
          <cell r="F8126">
            <v>0</v>
          </cell>
        </row>
        <row r="8127">
          <cell r="B8127" t="str">
            <v>0914655</v>
          </cell>
          <cell r="C8127" t="str">
            <v>R W THREE, INC</v>
          </cell>
          <cell r="E8127">
            <v>0</v>
          </cell>
          <cell r="F8127">
            <v>0</v>
          </cell>
        </row>
        <row r="8128">
          <cell r="B8128" t="str">
            <v>0914888</v>
          </cell>
          <cell r="C8128" t="str">
            <v>RAM DISTRIBUTING, INC</v>
          </cell>
          <cell r="E8128">
            <v>0</v>
          </cell>
          <cell r="F8128">
            <v>0</v>
          </cell>
        </row>
        <row r="8129">
          <cell r="B8129" t="str">
            <v>0914987</v>
          </cell>
          <cell r="C8129" t="str">
            <v>REBORI SHOE STORES</v>
          </cell>
          <cell r="E8129">
            <v>0</v>
          </cell>
          <cell r="F8129">
            <v>0</v>
          </cell>
        </row>
        <row r="8130">
          <cell r="B8130" t="str">
            <v>0915031</v>
          </cell>
          <cell r="C8130" t="str">
            <v>RIO GRANDE WESTERN</v>
          </cell>
          <cell r="E8130">
            <v>0</v>
          </cell>
          <cell r="F8130">
            <v>0</v>
          </cell>
        </row>
        <row r="8131">
          <cell r="B8131" t="str">
            <v>0915174</v>
          </cell>
          <cell r="C8131" t="str">
            <v>RED WING SHOE STORE</v>
          </cell>
          <cell r="E8131">
            <v>0</v>
          </cell>
          <cell r="F8131">
            <v>0</v>
          </cell>
        </row>
        <row r="8132">
          <cell r="B8132" t="str">
            <v>0915175</v>
          </cell>
          <cell r="C8132" t="str">
            <v>REGENCY GROUP INC</v>
          </cell>
          <cell r="E8132">
            <v>5</v>
          </cell>
          <cell r="F8132">
            <v>0.05</v>
          </cell>
        </row>
        <row r="8133">
          <cell r="B8133" t="str">
            <v>0915348</v>
          </cell>
          <cell r="C8133" t="str">
            <v>REFFNER'S SPORTING GDS</v>
          </cell>
          <cell r="E8133">
            <v>0</v>
          </cell>
          <cell r="F8133">
            <v>0</v>
          </cell>
        </row>
        <row r="8134">
          <cell r="B8134" t="str">
            <v>0915363</v>
          </cell>
          <cell r="C8134" t="str">
            <v>REISH SHOE STORE</v>
          </cell>
          <cell r="E8134">
            <v>0</v>
          </cell>
          <cell r="F8134">
            <v>0</v>
          </cell>
        </row>
        <row r="8135">
          <cell r="B8135" t="str">
            <v>0915428</v>
          </cell>
          <cell r="C8135" t="str">
            <v>RESOURCE LABS &amp; PEDORTHICS</v>
          </cell>
          <cell r="E8135">
            <v>8</v>
          </cell>
          <cell r="F8135">
            <v>0.08</v>
          </cell>
        </row>
        <row r="8136">
          <cell r="B8136" t="str">
            <v>0915649</v>
          </cell>
          <cell r="C8136" t="str">
            <v>RIDGE RUNNER SPORTS--ELITE</v>
          </cell>
          <cell r="E8136">
            <v>8</v>
          </cell>
          <cell r="F8136">
            <v>0.08</v>
          </cell>
        </row>
        <row r="8137">
          <cell r="B8137" t="str">
            <v>0915653</v>
          </cell>
          <cell r="C8137" t="str">
            <v>RUNNING CENTER OF SAINT LOUIS-ELITE</v>
          </cell>
          <cell r="E8137">
            <v>8</v>
          </cell>
          <cell r="F8137">
            <v>0.08</v>
          </cell>
        </row>
        <row r="8138">
          <cell r="B8138" t="str">
            <v>0915706</v>
          </cell>
          <cell r="C8138" t="str">
            <v>SAFFORD SHOE STORE INC</v>
          </cell>
          <cell r="E8138">
            <v>0</v>
          </cell>
          <cell r="F8138">
            <v>0</v>
          </cell>
        </row>
        <row r="8139">
          <cell r="B8139" t="str">
            <v>0915718</v>
          </cell>
          <cell r="C8139" t="str">
            <v>#1 SCOREBOARD INC     DELETED 6/99</v>
          </cell>
          <cell r="E8139">
            <v>0</v>
          </cell>
          <cell r="F8139">
            <v>0</v>
          </cell>
        </row>
        <row r="8140">
          <cell r="B8140" t="str">
            <v>0915741</v>
          </cell>
          <cell r="C8140" t="str">
            <v>SAMS DEPARTMENT STORES</v>
          </cell>
          <cell r="E8140">
            <v>6</v>
          </cell>
          <cell r="F8140">
            <v>0.06</v>
          </cell>
        </row>
        <row r="8141">
          <cell r="B8141" t="str">
            <v>0915785</v>
          </cell>
          <cell r="C8141" t="str">
            <v>H W SCOTT SHOES INC</v>
          </cell>
          <cell r="E8141">
            <v>0</v>
          </cell>
          <cell r="F8141">
            <v>0</v>
          </cell>
        </row>
        <row r="8142">
          <cell r="B8142" t="str">
            <v>0915800</v>
          </cell>
          <cell r="C8142" t="str">
            <v>S P K INC</v>
          </cell>
          <cell r="E8142">
            <v>0</v>
          </cell>
          <cell r="F8142">
            <v>0</v>
          </cell>
        </row>
        <row r="8143">
          <cell r="B8143" t="str">
            <v>0915815</v>
          </cell>
          <cell r="C8143" t="str">
            <v>SEITZ SHOE CO INC</v>
          </cell>
          <cell r="E8143">
            <v>0</v>
          </cell>
          <cell r="F8143">
            <v>0</v>
          </cell>
        </row>
        <row r="8144">
          <cell r="B8144" t="str">
            <v>0915823</v>
          </cell>
          <cell r="C8144" t="str">
            <v>JOHN W. KINNICK</v>
          </cell>
          <cell r="E8144">
            <v>0</v>
          </cell>
          <cell r="F8144">
            <v>0</v>
          </cell>
        </row>
        <row r="8145">
          <cell r="B8145" t="str">
            <v>0915827</v>
          </cell>
          <cell r="C8145" t="str">
            <v>SELIGA SHOE STORE INC</v>
          </cell>
          <cell r="E8145">
            <v>8</v>
          </cell>
          <cell r="F8145">
            <v>0.08</v>
          </cell>
        </row>
        <row r="8146">
          <cell r="B8146" t="str">
            <v>0915835</v>
          </cell>
          <cell r="C8146" t="str">
            <v>SHOE BOX, INC</v>
          </cell>
          <cell r="E8146">
            <v>0</v>
          </cell>
          <cell r="F8146">
            <v>0</v>
          </cell>
        </row>
        <row r="8147">
          <cell r="B8147" t="str">
            <v>0915853</v>
          </cell>
          <cell r="C8147" t="str">
            <v>SHOE STORE</v>
          </cell>
          <cell r="E8147">
            <v>0</v>
          </cell>
          <cell r="F8147">
            <v>0</v>
          </cell>
        </row>
        <row r="8148">
          <cell r="B8148" t="str">
            <v>0915854</v>
          </cell>
          <cell r="C8148" t="str">
            <v>SKEETER KELL SPORTING GOODS, I</v>
          </cell>
          <cell r="E8148">
            <v>0</v>
          </cell>
          <cell r="F8148">
            <v>0</v>
          </cell>
        </row>
        <row r="8149">
          <cell r="B8149" t="str">
            <v>0915855</v>
          </cell>
          <cell r="C8149" t="str">
            <v>SHOES BY COTTERILL</v>
          </cell>
          <cell r="E8149">
            <v>0</v>
          </cell>
          <cell r="F8149">
            <v>0</v>
          </cell>
        </row>
        <row r="8150">
          <cell r="B8150" t="str">
            <v>0915915</v>
          </cell>
          <cell r="C8150" t="str">
            <v>SHOE BOX</v>
          </cell>
          <cell r="E8150">
            <v>0</v>
          </cell>
          <cell r="F8150">
            <v>0</v>
          </cell>
        </row>
        <row r="8151">
          <cell r="B8151" t="str">
            <v>0916186</v>
          </cell>
          <cell r="C8151" t="str">
            <v>SHOES ETC</v>
          </cell>
          <cell r="E8151">
            <v>0</v>
          </cell>
          <cell r="F8151">
            <v>0</v>
          </cell>
        </row>
        <row r="8152">
          <cell r="B8152" t="str">
            <v>0916329</v>
          </cell>
          <cell r="C8152" t="str">
            <v>PATHFINDERS BIRKENSTOCK</v>
          </cell>
          <cell r="E8152">
            <v>0</v>
          </cell>
          <cell r="F8152">
            <v>0</v>
          </cell>
        </row>
        <row r="8153">
          <cell r="B8153" t="str">
            <v>0916405</v>
          </cell>
          <cell r="C8153" t="str">
            <v>TOEHOLD LTD</v>
          </cell>
          <cell r="E8153">
            <v>7</v>
          </cell>
          <cell r="F8153">
            <v>7.0000000000000007E-2</v>
          </cell>
        </row>
        <row r="8154">
          <cell r="B8154" t="str">
            <v>0917015</v>
          </cell>
          <cell r="C8154" t="str">
            <v>SPORT ANDERSON</v>
          </cell>
          <cell r="E8154">
            <v>0</v>
          </cell>
          <cell r="F8154">
            <v>0</v>
          </cell>
        </row>
        <row r="8155">
          <cell r="B8155" t="str">
            <v>0917020</v>
          </cell>
          <cell r="C8155" t="str">
            <v>SPORTS, INC</v>
          </cell>
          <cell r="E8155">
            <v>0</v>
          </cell>
          <cell r="F8155">
            <v>0</v>
          </cell>
        </row>
        <row r="8156">
          <cell r="B8156" t="str">
            <v>0917334</v>
          </cell>
          <cell r="C8156" t="str">
            <v>SPORT SHOP</v>
          </cell>
          <cell r="E8156">
            <v>0</v>
          </cell>
          <cell r="F8156">
            <v>0</v>
          </cell>
        </row>
        <row r="8157">
          <cell r="B8157" t="str">
            <v>0917354</v>
          </cell>
          <cell r="C8157" t="str">
            <v>SPORT STOP INC</v>
          </cell>
          <cell r="E8157">
            <v>0</v>
          </cell>
          <cell r="F8157">
            <v>0</v>
          </cell>
        </row>
        <row r="8158">
          <cell r="B8158" t="str">
            <v>0917435</v>
          </cell>
          <cell r="C8158" t="str">
            <v>SPORTS CONNECTION</v>
          </cell>
          <cell r="E8158">
            <v>0</v>
          </cell>
          <cell r="F8158">
            <v>0</v>
          </cell>
        </row>
        <row r="8159">
          <cell r="B8159" t="str">
            <v>0917439</v>
          </cell>
          <cell r="C8159" t="str">
            <v>SPORTS CONNECTION, INC</v>
          </cell>
          <cell r="E8159">
            <v>0</v>
          </cell>
          <cell r="F8159">
            <v>0</v>
          </cell>
        </row>
        <row r="8160">
          <cell r="B8160" t="str">
            <v>0917475</v>
          </cell>
          <cell r="C8160" t="str">
            <v>SPORTS LOCKER</v>
          </cell>
          <cell r="E8160">
            <v>0</v>
          </cell>
          <cell r="F8160">
            <v>0</v>
          </cell>
        </row>
        <row r="8161">
          <cell r="B8161" t="str">
            <v>0917581</v>
          </cell>
          <cell r="C8161" t="str">
            <v>SPORTS UNLIMITED</v>
          </cell>
          <cell r="E8161">
            <v>0</v>
          </cell>
          <cell r="F8161">
            <v>0</v>
          </cell>
        </row>
        <row r="8162">
          <cell r="B8162" t="str">
            <v>0917710</v>
          </cell>
          <cell r="C8162" t="str">
            <v>SWEENEY'S SHOE STORE</v>
          </cell>
          <cell r="E8162">
            <v>0</v>
          </cell>
          <cell r="F8162">
            <v>0</v>
          </cell>
        </row>
        <row r="8163">
          <cell r="B8163" t="str">
            <v>0917753</v>
          </cell>
          <cell r="C8163" t="str">
            <v>JAN'S SPORT SHACK</v>
          </cell>
          <cell r="E8163">
            <v>0</v>
          </cell>
          <cell r="F8163">
            <v>0</v>
          </cell>
        </row>
        <row r="8164">
          <cell r="B8164" t="str">
            <v>0917770</v>
          </cell>
          <cell r="C8164" t="str">
            <v>SQUAD I SPORTING GOODS</v>
          </cell>
          <cell r="E8164">
            <v>0</v>
          </cell>
          <cell r="F8164">
            <v>0</v>
          </cell>
        </row>
        <row r="8165">
          <cell r="B8165" t="str">
            <v>0917784</v>
          </cell>
          <cell r="C8165" t="str">
            <v>STEVE'S SHOES INC</v>
          </cell>
          <cell r="E8165">
            <v>0</v>
          </cell>
          <cell r="F8165">
            <v>0</v>
          </cell>
        </row>
        <row r="8166">
          <cell r="B8166" t="str">
            <v>0917808</v>
          </cell>
          <cell r="C8166" t="str">
            <v>T J'S SPORTS CENTER</v>
          </cell>
          <cell r="E8166">
            <v>0</v>
          </cell>
          <cell r="F8166">
            <v>0</v>
          </cell>
        </row>
        <row r="8167">
          <cell r="B8167" t="str">
            <v>0917811</v>
          </cell>
          <cell r="C8167" t="str">
            <v>STRICKLERS SHOE STORE</v>
          </cell>
          <cell r="E8167">
            <v>0</v>
          </cell>
          <cell r="F8167">
            <v>0</v>
          </cell>
        </row>
        <row r="8168">
          <cell r="B8168" t="str">
            <v>0917814</v>
          </cell>
          <cell r="C8168" t="str">
            <v>STUDENT UNION CORPORATION</v>
          </cell>
          <cell r="E8168">
            <v>0</v>
          </cell>
          <cell r="F8168">
            <v>0</v>
          </cell>
        </row>
        <row r="8169">
          <cell r="B8169" t="str">
            <v>0917818</v>
          </cell>
          <cell r="C8169" t="str">
            <v>ASHERS CLOTHING &amp; SHOE CO</v>
          </cell>
          <cell r="E8169">
            <v>0</v>
          </cell>
          <cell r="F8169">
            <v>0</v>
          </cell>
        </row>
        <row r="8170">
          <cell r="B8170" t="str">
            <v>0917826</v>
          </cell>
          <cell r="C8170" t="str">
            <v>TEAM SPORTING GDS</v>
          </cell>
          <cell r="E8170">
            <v>0</v>
          </cell>
          <cell r="F8170">
            <v>0</v>
          </cell>
        </row>
        <row r="8171">
          <cell r="B8171" t="str">
            <v>0917900</v>
          </cell>
          <cell r="C8171" t="str">
            <v>SUPERIOR SUPPLY CO INC</v>
          </cell>
          <cell r="E8171">
            <v>0</v>
          </cell>
          <cell r="F8171">
            <v>0</v>
          </cell>
        </row>
        <row r="8172">
          <cell r="B8172" t="str">
            <v>0917982</v>
          </cell>
          <cell r="C8172" t="str">
            <v>TRAUTWEIN'S SHOES, INC</v>
          </cell>
          <cell r="E8172">
            <v>0</v>
          </cell>
          <cell r="F8172">
            <v>0</v>
          </cell>
        </row>
        <row r="8173">
          <cell r="B8173" t="str">
            <v>0918048</v>
          </cell>
          <cell r="C8173" t="str">
            <v>TRI TECH SPORTS, INC</v>
          </cell>
          <cell r="E8173">
            <v>0</v>
          </cell>
          <cell r="F8173">
            <v>0</v>
          </cell>
        </row>
        <row r="8174">
          <cell r="B8174" t="str">
            <v>0918055</v>
          </cell>
          <cell r="C8174" t="str">
            <v>TRYATHLETICS INC -ELITE</v>
          </cell>
          <cell r="E8174">
            <v>8</v>
          </cell>
          <cell r="F8174">
            <v>0.08</v>
          </cell>
        </row>
        <row r="8175">
          <cell r="B8175" t="str">
            <v>0918121</v>
          </cell>
          <cell r="C8175" t="str">
            <v>VARSITY SPORTS INC</v>
          </cell>
          <cell r="E8175">
            <v>0</v>
          </cell>
          <cell r="F8175">
            <v>0</v>
          </cell>
        </row>
        <row r="8176">
          <cell r="B8176" t="str">
            <v>0918180</v>
          </cell>
          <cell r="C8176" t="str">
            <v>VANDERBILT'S NO 1 INC</v>
          </cell>
          <cell r="E8176">
            <v>0</v>
          </cell>
          <cell r="F8176">
            <v>0</v>
          </cell>
        </row>
        <row r="8177">
          <cell r="B8177" t="str">
            <v>0918229</v>
          </cell>
          <cell r="C8177" t="str">
            <v>VIKING ATHLETIC GOODS INC</v>
          </cell>
          <cell r="E8177">
            <v>0</v>
          </cell>
          <cell r="F8177">
            <v>0</v>
          </cell>
        </row>
        <row r="8178">
          <cell r="B8178" t="str">
            <v>0918279</v>
          </cell>
          <cell r="C8178" t="str">
            <v>WESTS FAMILY SHOES</v>
          </cell>
          <cell r="E8178">
            <v>0</v>
          </cell>
          <cell r="F8178">
            <v>0</v>
          </cell>
        </row>
        <row r="8179">
          <cell r="B8179" t="str">
            <v>0918351</v>
          </cell>
          <cell r="C8179" t="str">
            <v>WALKING TALL BOUTIQUE</v>
          </cell>
          <cell r="E8179">
            <v>0</v>
          </cell>
          <cell r="F8179">
            <v>0</v>
          </cell>
        </row>
        <row r="8180">
          <cell r="B8180" t="str">
            <v>0918458</v>
          </cell>
          <cell r="C8180" t="str">
            <v>WALT'S SHOES STORES    DELETED 6/99</v>
          </cell>
          <cell r="E8180">
            <v>0</v>
          </cell>
          <cell r="F8180">
            <v>0</v>
          </cell>
        </row>
        <row r="8181">
          <cell r="B8181" t="str">
            <v>0918552</v>
          </cell>
          <cell r="C8181" t="str">
            <v>WALKIN SHOE COMPANY</v>
          </cell>
          <cell r="E8181">
            <v>0</v>
          </cell>
          <cell r="F8181">
            <v>0</v>
          </cell>
        </row>
        <row r="8182">
          <cell r="B8182" t="str">
            <v>0918553</v>
          </cell>
          <cell r="C8182" t="str">
            <v>WALKIN SHOE COMPANY  deleted 10/99</v>
          </cell>
          <cell r="E8182">
            <v>0</v>
          </cell>
          <cell r="F8182">
            <v>0</v>
          </cell>
        </row>
        <row r="8183">
          <cell r="B8183" t="str">
            <v>0918554</v>
          </cell>
          <cell r="C8183" t="str">
            <v>WALKIN SHOE COMPANY</v>
          </cell>
          <cell r="E8183">
            <v>0</v>
          </cell>
          <cell r="F8183">
            <v>0</v>
          </cell>
        </row>
        <row r="8184">
          <cell r="B8184" t="str">
            <v>0918555</v>
          </cell>
          <cell r="C8184" t="str">
            <v>WALKIN SHOE COMPANY</v>
          </cell>
          <cell r="E8184">
            <v>0</v>
          </cell>
          <cell r="F8184">
            <v>0</v>
          </cell>
        </row>
        <row r="8185">
          <cell r="B8185" t="str">
            <v>0918557</v>
          </cell>
          <cell r="C8185" t="str">
            <v>WALKIN SHOE COMPANY</v>
          </cell>
          <cell r="E8185">
            <v>0</v>
          </cell>
          <cell r="F8185">
            <v>0</v>
          </cell>
        </row>
        <row r="8186">
          <cell r="B8186" t="str">
            <v>0918559</v>
          </cell>
          <cell r="C8186" t="str">
            <v>WALKIN SHOE COMPANY   deleted 10/99</v>
          </cell>
          <cell r="E8186">
            <v>0</v>
          </cell>
          <cell r="F8186">
            <v>0</v>
          </cell>
        </row>
        <row r="8187">
          <cell r="B8187" t="str">
            <v>0918560</v>
          </cell>
          <cell r="C8187" t="str">
            <v>WALKIN SHOE CO      deleted 10/99</v>
          </cell>
          <cell r="E8187">
            <v>0</v>
          </cell>
          <cell r="F8187">
            <v>0</v>
          </cell>
        </row>
        <row r="8188">
          <cell r="B8188" t="str">
            <v>0918599</v>
          </cell>
          <cell r="C8188" t="str">
            <v>WILLARD TROWER SHOE CO</v>
          </cell>
          <cell r="E8188">
            <v>0</v>
          </cell>
          <cell r="F8188">
            <v>0</v>
          </cell>
        </row>
        <row r="8189">
          <cell r="B8189" t="str">
            <v>0918695</v>
          </cell>
          <cell r="C8189" t="str">
            <v>WEE FEET, INC</v>
          </cell>
          <cell r="E8189">
            <v>0</v>
          </cell>
          <cell r="F8189">
            <v>0</v>
          </cell>
        </row>
        <row r="8190">
          <cell r="B8190" t="str">
            <v>0918918</v>
          </cell>
          <cell r="C8190" t="str">
            <v>WILLIAMS SHOES OF OKLAHOMA CIT</v>
          </cell>
          <cell r="E8190">
            <v>0</v>
          </cell>
          <cell r="F8190">
            <v>0</v>
          </cell>
        </row>
        <row r="8191">
          <cell r="B8191" t="str">
            <v>0918930</v>
          </cell>
          <cell r="C8191" t="str">
            <v>WILEY'S SHOES</v>
          </cell>
          <cell r="E8191">
            <v>0</v>
          </cell>
          <cell r="F8191">
            <v>0</v>
          </cell>
        </row>
        <row r="8192">
          <cell r="B8192" t="str">
            <v>0918977</v>
          </cell>
          <cell r="C8192" t="str">
            <v>YOUNGER DUDS, INC</v>
          </cell>
          <cell r="E8192">
            <v>0</v>
          </cell>
          <cell r="F8192">
            <v>0</v>
          </cell>
        </row>
        <row r="8193">
          <cell r="B8193" t="str">
            <v>0919020</v>
          </cell>
          <cell r="C8193" t="str">
            <v>WOHL SHOE CO</v>
          </cell>
          <cell r="E8193">
            <v>0</v>
          </cell>
          <cell r="F8193">
            <v>0</v>
          </cell>
        </row>
        <row r="8194">
          <cell r="B8194" t="str">
            <v>0919220</v>
          </cell>
          <cell r="C8194" t="str">
            <v>WOODS SMART SHOES, INC</v>
          </cell>
          <cell r="E8194">
            <v>0</v>
          </cell>
          <cell r="F8194">
            <v>0</v>
          </cell>
        </row>
        <row r="8195">
          <cell r="B8195" t="str">
            <v>0919280</v>
          </cell>
          <cell r="C8195" t="str">
            <v>WOODS SMART SHOES, INC</v>
          </cell>
          <cell r="E8195">
            <v>0</v>
          </cell>
          <cell r="F8195">
            <v>0</v>
          </cell>
        </row>
        <row r="8196">
          <cell r="B8196" t="str">
            <v>0919489</v>
          </cell>
          <cell r="C8196" t="str">
            <v>GORDON'S</v>
          </cell>
          <cell r="E8196">
            <v>0</v>
          </cell>
          <cell r="F8196">
            <v>0</v>
          </cell>
        </row>
        <row r="8197">
          <cell r="B8197" t="str">
            <v>0919600</v>
          </cell>
          <cell r="C8197" t="str">
            <v>INDUSTRIAL UNIFORM CO INC.</v>
          </cell>
          <cell r="E8197">
            <v>0</v>
          </cell>
          <cell r="F8197">
            <v>0</v>
          </cell>
        </row>
        <row r="8198">
          <cell r="B8198" t="str">
            <v>0919691</v>
          </cell>
          <cell r="C8198" t="str">
            <v>ATHLETE'S CHOICE OF ALASKA</v>
          </cell>
          <cell r="E8198">
            <v>0</v>
          </cell>
          <cell r="F8198">
            <v>0</v>
          </cell>
        </row>
        <row r="8199">
          <cell r="B8199" t="str">
            <v>0919718</v>
          </cell>
          <cell r="C8199" t="str">
            <v>ALASKA COMMERCIAL CO</v>
          </cell>
          <cell r="E8199">
            <v>0</v>
          </cell>
          <cell r="F8199">
            <v>0</v>
          </cell>
        </row>
        <row r="8200">
          <cell r="B8200" t="str">
            <v>0919740</v>
          </cell>
          <cell r="C8200" t="str">
            <v>ATHLETE'S FOOT</v>
          </cell>
          <cell r="E8200">
            <v>7</v>
          </cell>
          <cell r="F8200">
            <v>7.0000000000000007E-2</v>
          </cell>
        </row>
        <row r="8201">
          <cell r="B8201" t="str">
            <v>0920223</v>
          </cell>
          <cell r="C8201" t="str">
            <v>FIKES ORTHOPEDIC SPECIALTIES</v>
          </cell>
          <cell r="E8201">
            <v>8</v>
          </cell>
          <cell r="F8201">
            <v>0.08</v>
          </cell>
        </row>
        <row r="8202">
          <cell r="B8202" t="str">
            <v>0920478</v>
          </cell>
          <cell r="C8202" t="str">
            <v>BEAVER SPORTS</v>
          </cell>
          <cell r="E8202">
            <v>0</v>
          </cell>
          <cell r="F8202">
            <v>0</v>
          </cell>
        </row>
        <row r="8203">
          <cell r="B8203" t="str">
            <v>0920479</v>
          </cell>
          <cell r="C8203" t="str">
            <v>BEAVER SPORTS</v>
          </cell>
          <cell r="E8203">
            <v>0</v>
          </cell>
          <cell r="F8203">
            <v>0</v>
          </cell>
        </row>
        <row r="8204">
          <cell r="B8204" t="str">
            <v>0920480</v>
          </cell>
          <cell r="C8204" t="str">
            <v>BEAVER SPORTS</v>
          </cell>
          <cell r="E8204">
            <v>0</v>
          </cell>
          <cell r="F8204">
            <v>0</v>
          </cell>
        </row>
        <row r="8205">
          <cell r="B8205" t="str">
            <v>0920504</v>
          </cell>
          <cell r="C8205" t="str">
            <v>ANGERMAN'S INC</v>
          </cell>
          <cell r="E8205">
            <v>0</v>
          </cell>
          <cell r="F8205">
            <v>0</v>
          </cell>
        </row>
        <row r="8206">
          <cell r="B8206" t="str">
            <v>0920509</v>
          </cell>
          <cell r="C8206" t="str">
            <v>BIG RAY'S INC</v>
          </cell>
          <cell r="E8206">
            <v>0</v>
          </cell>
          <cell r="F8206">
            <v>0</v>
          </cell>
        </row>
        <row r="8207">
          <cell r="B8207" t="str">
            <v>0920619</v>
          </cell>
          <cell r="C8207" t="str">
            <v>FAIRBANKS ATHLETIC CLUB</v>
          </cell>
          <cell r="E8207">
            <v>0</v>
          </cell>
          <cell r="F8207">
            <v>0</v>
          </cell>
        </row>
        <row r="8208">
          <cell r="B8208" t="str">
            <v>0920625</v>
          </cell>
          <cell r="C8208" t="str">
            <v>BREWSTER DEPT STORE</v>
          </cell>
          <cell r="E8208">
            <v>0</v>
          </cell>
          <cell r="F8208">
            <v>0</v>
          </cell>
        </row>
        <row r="8209">
          <cell r="B8209" t="str">
            <v>0920702</v>
          </cell>
          <cell r="C8209" t="str">
            <v>LITTLE FEET, INC.</v>
          </cell>
          <cell r="E8209">
            <v>0</v>
          </cell>
          <cell r="F8209">
            <v>0</v>
          </cell>
        </row>
        <row r="8210">
          <cell r="B8210" t="str">
            <v>0920722</v>
          </cell>
          <cell r="C8210" t="str">
            <v>BROWN AND HAWKINS CORP</v>
          </cell>
          <cell r="E8210">
            <v>0</v>
          </cell>
          <cell r="F8210">
            <v>0</v>
          </cell>
        </row>
        <row r="8211">
          <cell r="B8211" t="str">
            <v>0920725</v>
          </cell>
          <cell r="C8211" t="str">
            <v>THE CLOSEOUT COMPANY INC</v>
          </cell>
          <cell r="E8211">
            <v>0</v>
          </cell>
          <cell r="F8211">
            <v>0</v>
          </cell>
        </row>
        <row r="8212">
          <cell r="B8212" t="str">
            <v>0920800</v>
          </cell>
          <cell r="C8212" t="str">
            <v>CARR GOTTSTEIN FOODS  deleted 8/99</v>
          </cell>
          <cell r="E8212">
            <v>0</v>
          </cell>
          <cell r="F8212">
            <v>0</v>
          </cell>
        </row>
        <row r="8213">
          <cell r="B8213" t="str">
            <v>0920811</v>
          </cell>
          <cell r="C8213" t="str">
            <v>CHEFARNRMUTE INC</v>
          </cell>
          <cell r="E8213">
            <v>0</v>
          </cell>
          <cell r="F8213">
            <v>0</v>
          </cell>
        </row>
        <row r="8214">
          <cell r="B8214" t="str">
            <v>0920821</v>
          </cell>
          <cell r="C8214" t="str">
            <v>THE ALASKA CLUB INC</v>
          </cell>
          <cell r="E8214">
            <v>0</v>
          </cell>
          <cell r="F8214">
            <v>0</v>
          </cell>
        </row>
        <row r="8215">
          <cell r="B8215" t="str">
            <v>0920926</v>
          </cell>
          <cell r="C8215" t="str">
            <v>GERALD A PETERSEN</v>
          </cell>
          <cell r="E8215">
            <v>0</v>
          </cell>
          <cell r="F8215">
            <v>0</v>
          </cell>
        </row>
        <row r="8216">
          <cell r="B8216" t="str">
            <v>0920955</v>
          </cell>
          <cell r="C8216" t="str">
            <v>FAMILY SHOE STORE</v>
          </cell>
          <cell r="E8216">
            <v>0</v>
          </cell>
          <cell r="F8216">
            <v>0</v>
          </cell>
        </row>
        <row r="8217">
          <cell r="B8217" t="str">
            <v>0921010</v>
          </cell>
          <cell r="C8217" t="str">
            <v>WILMAC CORPORATION</v>
          </cell>
          <cell r="E8217">
            <v>0</v>
          </cell>
          <cell r="F8217">
            <v>0</v>
          </cell>
        </row>
        <row r="8218">
          <cell r="B8218" t="str">
            <v>0921108</v>
          </cell>
          <cell r="C8218" t="str">
            <v>FARWEST SPORTS</v>
          </cell>
          <cell r="E8218">
            <v>0</v>
          </cell>
          <cell r="F8218">
            <v>0</v>
          </cell>
        </row>
        <row r="8219">
          <cell r="B8219" t="str">
            <v>0921450</v>
          </cell>
          <cell r="C8219" t="str">
            <v>HUDSON'S SHOE STORE</v>
          </cell>
          <cell r="E8219">
            <v>0</v>
          </cell>
          <cell r="F8219">
            <v>0</v>
          </cell>
        </row>
        <row r="8220">
          <cell r="B8220" t="str">
            <v>0921501</v>
          </cell>
          <cell r="C8220" t="str">
            <v>KECK'S INC</v>
          </cell>
          <cell r="E8220">
            <v>0</v>
          </cell>
          <cell r="F8220">
            <v>0</v>
          </cell>
        </row>
        <row r="8221">
          <cell r="B8221" t="str">
            <v>0921781</v>
          </cell>
          <cell r="C8221" t="str">
            <v>KOBUCK RIVER VALLEY SUPPLIES</v>
          </cell>
          <cell r="E8221">
            <v>0</v>
          </cell>
          <cell r="F8221">
            <v>0</v>
          </cell>
        </row>
        <row r="8222">
          <cell r="B8222" t="str">
            <v>0922050</v>
          </cell>
          <cell r="C8222" t="str">
            <v>O KRAFT &amp; SON, INC</v>
          </cell>
          <cell r="E8222">
            <v>0</v>
          </cell>
          <cell r="F8222">
            <v>0</v>
          </cell>
        </row>
        <row r="8223">
          <cell r="B8223" t="str">
            <v>0922072</v>
          </cell>
          <cell r="C8223" t="str">
            <v>LARRYS PRO SHOP</v>
          </cell>
          <cell r="E8223">
            <v>0</v>
          </cell>
          <cell r="F8223">
            <v>0</v>
          </cell>
        </row>
        <row r="8224">
          <cell r="B8224" t="str">
            <v>0922205</v>
          </cell>
          <cell r="C8224" t="str">
            <v>LEE'S CLOTHING INC</v>
          </cell>
          <cell r="E8224">
            <v>0</v>
          </cell>
          <cell r="F8224">
            <v>0</v>
          </cell>
        </row>
        <row r="8225">
          <cell r="B8225" t="str">
            <v>0922211</v>
          </cell>
          <cell r="C8225" t="str">
            <v>MACK'S SPORT SHOP INC</v>
          </cell>
          <cell r="E8225">
            <v>0</v>
          </cell>
          <cell r="F8225">
            <v>0</v>
          </cell>
        </row>
        <row r="8226">
          <cell r="B8226" t="str">
            <v>0922215</v>
          </cell>
          <cell r="C8226" t="str">
            <v>MALLOTT'S GENERAL STORE INC</v>
          </cell>
          <cell r="E8226">
            <v>0</v>
          </cell>
          <cell r="F8226">
            <v>0</v>
          </cell>
        </row>
        <row r="8227">
          <cell r="B8227" t="str">
            <v>0922218</v>
          </cell>
          <cell r="C8227" t="str">
            <v>MENDENHALL ATHLETICS</v>
          </cell>
          <cell r="E8227">
            <v>0</v>
          </cell>
          <cell r="F8227">
            <v>0</v>
          </cell>
        </row>
        <row r="8228">
          <cell r="B8228" t="str">
            <v>0922267</v>
          </cell>
          <cell r="C8228" t="str">
            <v>NEWLIN INC \PRUDHOE BAY GNRL S</v>
          </cell>
          <cell r="E8228">
            <v>0</v>
          </cell>
          <cell r="F8228">
            <v>0</v>
          </cell>
        </row>
        <row r="8229">
          <cell r="B8229" t="str">
            <v>0922271</v>
          </cell>
          <cell r="C8229" t="str">
            <v>NUGGET MEN'S INC</v>
          </cell>
          <cell r="E8229">
            <v>0</v>
          </cell>
          <cell r="F8229">
            <v>0</v>
          </cell>
        </row>
        <row r="8230">
          <cell r="B8230" t="str">
            <v>0922281</v>
          </cell>
          <cell r="C8230" t="str">
            <v>PETTY ATHLETIC SUPPLY</v>
          </cell>
          <cell r="E8230">
            <v>0</v>
          </cell>
          <cell r="F8230">
            <v>0</v>
          </cell>
        </row>
        <row r="8231">
          <cell r="B8231" t="str">
            <v>0922296</v>
          </cell>
          <cell r="C8231" t="str">
            <v>OFF THE BENCH</v>
          </cell>
          <cell r="E8231">
            <v>0</v>
          </cell>
          <cell r="F8231">
            <v>0</v>
          </cell>
        </row>
        <row r="8232">
          <cell r="B8232" t="str">
            <v>0922300</v>
          </cell>
          <cell r="C8232" t="str">
            <v>MORRIS TRADING POST</v>
          </cell>
          <cell r="E8232">
            <v>0</v>
          </cell>
          <cell r="F8232">
            <v>0</v>
          </cell>
        </row>
        <row r="8233">
          <cell r="B8233" t="str">
            <v>0922331</v>
          </cell>
          <cell r="C8233" t="str">
            <v>RECON INC</v>
          </cell>
          <cell r="E8233">
            <v>0</v>
          </cell>
          <cell r="F8233">
            <v>0</v>
          </cell>
        </row>
        <row r="8234">
          <cell r="B8234" t="str">
            <v>0922601</v>
          </cell>
          <cell r="C8234" t="str">
            <v>SKINNY RAVEN SPORTS INC -ELITE</v>
          </cell>
          <cell r="E8234">
            <v>8</v>
          </cell>
          <cell r="F8234">
            <v>0.08</v>
          </cell>
        </row>
        <row r="8235">
          <cell r="B8235" t="str">
            <v>0922621</v>
          </cell>
          <cell r="C8235" t="str">
            <v>PROSPECTOR APPAREL &amp; SPORTING</v>
          </cell>
          <cell r="E8235">
            <v>0</v>
          </cell>
          <cell r="F8235">
            <v>0</v>
          </cell>
        </row>
        <row r="8236">
          <cell r="B8236" t="str">
            <v>0922644</v>
          </cell>
          <cell r="C8236" t="str">
            <v>SONNENBERG FAMILY STORE</v>
          </cell>
          <cell r="E8236">
            <v>0</v>
          </cell>
          <cell r="F8236">
            <v>0</v>
          </cell>
        </row>
        <row r="8237">
          <cell r="B8237" t="str">
            <v>0922800</v>
          </cell>
          <cell r="C8237" t="str">
            <v>SPORTS 'N' WEAR</v>
          </cell>
          <cell r="E8237">
            <v>0</v>
          </cell>
          <cell r="F8237">
            <v>0</v>
          </cell>
        </row>
        <row r="8238">
          <cell r="B8238" t="str">
            <v>0922823</v>
          </cell>
          <cell r="C8238" t="str">
            <v>SWEENEY'S CLOTHING</v>
          </cell>
          <cell r="E8238">
            <v>6</v>
          </cell>
          <cell r="F8238">
            <v>0.06</v>
          </cell>
        </row>
        <row r="8239">
          <cell r="B8239" t="str">
            <v>0922862</v>
          </cell>
          <cell r="C8239" t="str">
            <v>GARY KINGS SPTG GDS</v>
          </cell>
          <cell r="E8239">
            <v>0</v>
          </cell>
          <cell r="F8239">
            <v>0</v>
          </cell>
        </row>
        <row r="8240">
          <cell r="B8240" t="str">
            <v>0922867</v>
          </cell>
          <cell r="C8240" t="str">
            <v>R &amp; R BICYCLE FITNESS STORE</v>
          </cell>
          <cell r="E8240">
            <v>0</v>
          </cell>
          <cell r="F8240">
            <v>0</v>
          </cell>
        </row>
        <row r="8241">
          <cell r="B8241" t="str">
            <v>0922922</v>
          </cell>
          <cell r="C8241" t="str">
            <v>MWR FUND</v>
          </cell>
          <cell r="E8241">
            <v>10</v>
          </cell>
          <cell r="F8241">
            <v>0.1</v>
          </cell>
        </row>
        <row r="8242">
          <cell r="B8242" t="str">
            <v>0922923</v>
          </cell>
          <cell r="C8242" t="str">
            <v>M W R</v>
          </cell>
          <cell r="E8242">
            <v>10</v>
          </cell>
          <cell r="F8242">
            <v>0.1</v>
          </cell>
        </row>
        <row r="8243">
          <cell r="B8243" t="str">
            <v>0922925</v>
          </cell>
          <cell r="C8243" t="str">
            <v>SUPPLY OFFICER CODE 70</v>
          </cell>
          <cell r="E8243">
            <v>0</v>
          </cell>
          <cell r="F8243">
            <v>0</v>
          </cell>
        </row>
        <row r="8244">
          <cell r="B8244" t="str">
            <v>0922957</v>
          </cell>
          <cell r="C8244" t="str">
            <v>TONGASS TRADING CO</v>
          </cell>
          <cell r="E8244">
            <v>0</v>
          </cell>
          <cell r="F8244">
            <v>0</v>
          </cell>
        </row>
        <row r="8245">
          <cell r="B8245" t="str">
            <v>0923015</v>
          </cell>
          <cell r="C8245" t="str">
            <v>WILDERNESS WAY INC</v>
          </cell>
          <cell r="E8245">
            <v>0</v>
          </cell>
          <cell r="F8245">
            <v>0</v>
          </cell>
        </row>
        <row r="8246">
          <cell r="B8246" t="str">
            <v>0923712</v>
          </cell>
          <cell r="C8246" t="str">
            <v>RIDGE RUNNERS        DELETED 10/99</v>
          </cell>
          <cell r="E8246">
            <v>0</v>
          </cell>
          <cell r="F8246">
            <v>0</v>
          </cell>
        </row>
        <row r="8247">
          <cell r="B8247" t="str">
            <v>0925110</v>
          </cell>
          <cell r="C8247" t="str">
            <v>TSS INC</v>
          </cell>
          <cell r="E8247">
            <v>0</v>
          </cell>
          <cell r="F8247">
            <v>0</v>
          </cell>
        </row>
        <row r="8248">
          <cell r="B8248" t="str">
            <v>0925898</v>
          </cell>
          <cell r="C8248" t="str">
            <v>TRADING UNION, INC</v>
          </cell>
          <cell r="E8248">
            <v>0</v>
          </cell>
          <cell r="F8248">
            <v>0</v>
          </cell>
        </row>
        <row r="8249">
          <cell r="B8249" t="str">
            <v>0926313</v>
          </cell>
          <cell r="C8249" t="str">
            <v>GREAT ALASKA CLOTHING CO.</v>
          </cell>
          <cell r="E8249">
            <v>0</v>
          </cell>
          <cell r="F8249">
            <v>0</v>
          </cell>
        </row>
        <row r="8250">
          <cell r="B8250" t="str">
            <v>0926411</v>
          </cell>
          <cell r="C8250" t="str">
            <v>KLOTHES RUSH</v>
          </cell>
          <cell r="E8250">
            <v>0</v>
          </cell>
          <cell r="F8250">
            <v>0</v>
          </cell>
        </row>
        <row r="8251">
          <cell r="B8251" t="str">
            <v>0930601</v>
          </cell>
          <cell r="C8251" t="str">
            <v>M V PANGILINAN ENT INC</v>
          </cell>
          <cell r="E8251">
            <v>0</v>
          </cell>
          <cell r="F8251">
            <v>0</v>
          </cell>
        </row>
        <row r="8252">
          <cell r="B8252" t="str">
            <v>0930687</v>
          </cell>
          <cell r="C8252" t="str">
            <v>MARUBENI AMERICA CORP</v>
          </cell>
          <cell r="E8252">
            <v>0</v>
          </cell>
          <cell r="F8252">
            <v>0</v>
          </cell>
        </row>
        <row r="8253">
          <cell r="B8253" t="str">
            <v>0930717</v>
          </cell>
          <cell r="C8253" t="str">
            <v>TOWN HOUSE DEPT STORES INC</v>
          </cell>
          <cell r="E8253">
            <v>0</v>
          </cell>
          <cell r="F8253">
            <v>0</v>
          </cell>
        </row>
        <row r="8254">
          <cell r="B8254" t="str">
            <v>0930999</v>
          </cell>
          <cell r="C8254" t="str">
            <v>MARMAXX GROUP</v>
          </cell>
          <cell r="E8254">
            <v>0</v>
          </cell>
          <cell r="F8254">
            <v>0</v>
          </cell>
        </row>
        <row r="8255">
          <cell r="B8255" t="str">
            <v>0931000</v>
          </cell>
          <cell r="C8255" t="str">
            <v>TJX</v>
          </cell>
          <cell r="E8255">
            <v>0</v>
          </cell>
          <cell r="F8255">
            <v>0</v>
          </cell>
        </row>
        <row r="8256">
          <cell r="B8256" t="str">
            <v>0931010</v>
          </cell>
          <cell r="C8256" t="str">
            <v>FORSGREN LTD INC</v>
          </cell>
          <cell r="E8256">
            <v>0</v>
          </cell>
          <cell r="F8256">
            <v>0</v>
          </cell>
        </row>
        <row r="8257">
          <cell r="B8257" t="str">
            <v>0935271</v>
          </cell>
          <cell r="C8257" t="str">
            <v>SHIP SERVICE</v>
          </cell>
          <cell r="E8257">
            <v>6</v>
          </cell>
          <cell r="F8257">
            <v>0.06</v>
          </cell>
        </row>
        <row r="8258">
          <cell r="B8258" t="str">
            <v>0942605</v>
          </cell>
          <cell r="C8258" t="str">
            <v>DEMERS LEATHER SALES</v>
          </cell>
          <cell r="E8258">
            <v>0</v>
          </cell>
          <cell r="F8258">
            <v>0</v>
          </cell>
        </row>
        <row r="8259">
          <cell r="B8259" t="str">
            <v>0943561</v>
          </cell>
          <cell r="C8259" t="str">
            <v>PETER ZAPPALA</v>
          </cell>
          <cell r="E8259">
            <v>0</v>
          </cell>
          <cell r="F8259">
            <v>0</v>
          </cell>
        </row>
        <row r="8260">
          <cell r="B8260" t="str">
            <v>0943568</v>
          </cell>
          <cell r="C8260" t="str">
            <v>40% PROGRAM               ZZZZ</v>
          </cell>
          <cell r="E8260">
            <v>0</v>
          </cell>
          <cell r="F8260">
            <v>0</v>
          </cell>
        </row>
        <row r="8261">
          <cell r="B8261" t="str">
            <v>0944805</v>
          </cell>
          <cell r="C8261" t="str">
            <v>MARMAXX GROUP</v>
          </cell>
          <cell r="E8261">
            <v>0</v>
          </cell>
          <cell r="F8261">
            <v>0</v>
          </cell>
        </row>
        <row r="8262">
          <cell r="B8262" t="str">
            <v>0945490</v>
          </cell>
          <cell r="C8262" t="str">
            <v>DAY RUNNER INC</v>
          </cell>
          <cell r="E8262">
            <v>0</v>
          </cell>
          <cell r="F8262">
            <v>0</v>
          </cell>
        </row>
        <row r="8263">
          <cell r="B8263" t="str">
            <v>0946710</v>
          </cell>
          <cell r="C8263" t="str">
            <v>GREGORY ASSOCIATES</v>
          </cell>
          <cell r="D8263">
            <v>30</v>
          </cell>
          <cell r="E8263">
            <v>0</v>
          </cell>
          <cell r="F8263">
            <v>0.3</v>
          </cell>
        </row>
        <row r="8264">
          <cell r="B8264" t="str">
            <v>0946737</v>
          </cell>
          <cell r="C8264" t="str">
            <v>TOM THEIS</v>
          </cell>
          <cell r="E8264">
            <v>30</v>
          </cell>
          <cell r="F8264">
            <v>0.3</v>
          </cell>
        </row>
        <row r="8265">
          <cell r="B8265" t="str">
            <v>0946776</v>
          </cell>
          <cell r="C8265" t="str">
            <v>XXXXXXXXXXXX</v>
          </cell>
          <cell r="E8265">
            <v>30</v>
          </cell>
          <cell r="F8265">
            <v>0.3</v>
          </cell>
        </row>
        <row r="8266">
          <cell r="B8266" t="str">
            <v>0948900</v>
          </cell>
          <cell r="C8266" t="str">
            <v>LOWELL SHOE, INC</v>
          </cell>
          <cell r="E8266">
            <v>0</v>
          </cell>
          <cell r="F8266">
            <v>0</v>
          </cell>
        </row>
        <row r="8267">
          <cell r="B8267" t="str">
            <v>0949000</v>
          </cell>
          <cell r="C8267" t="str">
            <v>XP APPAREL</v>
          </cell>
          <cell r="E8267">
            <v>0</v>
          </cell>
          <cell r="F8267">
            <v>0</v>
          </cell>
        </row>
        <row r="8268">
          <cell r="B8268" t="str">
            <v>0949011</v>
          </cell>
          <cell r="C8268" t="str">
            <v>BILL NASLONSKI</v>
          </cell>
          <cell r="D8268">
            <v>30</v>
          </cell>
          <cell r="E8268">
            <v>0</v>
          </cell>
          <cell r="F8268">
            <v>0.3</v>
          </cell>
        </row>
        <row r="8269">
          <cell r="B8269" t="str">
            <v>0949868</v>
          </cell>
          <cell r="C8269" t="str">
            <v>MISCELLANEOUS IND         ZZZZ</v>
          </cell>
          <cell r="E8269">
            <v>0</v>
          </cell>
          <cell r="F8269">
            <v>0</v>
          </cell>
        </row>
        <row r="8270">
          <cell r="B8270" t="str">
            <v>0949868</v>
          </cell>
          <cell r="C8270" t="str">
            <v>MISCELLANEOUS IND         ZZZZ</v>
          </cell>
          <cell r="D8270">
            <v>0</v>
          </cell>
          <cell r="E8270">
            <v>0</v>
          </cell>
          <cell r="F8270">
            <v>0</v>
          </cell>
        </row>
        <row r="8271">
          <cell r="B8271" t="str">
            <v>0949906</v>
          </cell>
          <cell r="C8271" t="str">
            <v>BOB MINIHANE ASSOCIATES</v>
          </cell>
          <cell r="D8271">
            <v>30</v>
          </cell>
          <cell r="E8271">
            <v>0</v>
          </cell>
          <cell r="F8271">
            <v>0.3</v>
          </cell>
        </row>
        <row r="8272">
          <cell r="B8272" t="str">
            <v>0949909</v>
          </cell>
          <cell r="C8272" t="str">
            <v>JIM TEATOM - REP 9T</v>
          </cell>
          <cell r="D8272">
            <v>30</v>
          </cell>
          <cell r="E8272">
            <v>0</v>
          </cell>
          <cell r="F8272">
            <v>0.3</v>
          </cell>
        </row>
        <row r="8273">
          <cell r="B8273" t="str">
            <v>0950112</v>
          </cell>
          <cell r="C8273" t="str">
            <v>SWERLING MILTON WENNICK</v>
          </cell>
          <cell r="E8273">
            <v>0</v>
          </cell>
          <cell r="F8273">
            <v>0</v>
          </cell>
        </row>
        <row r="8274">
          <cell r="B8274" t="str">
            <v>0950511</v>
          </cell>
          <cell r="C8274" t="str">
            <v>FRANK'S SHOE REPAIR</v>
          </cell>
          <cell r="E8274">
            <v>8</v>
          </cell>
          <cell r="F8274">
            <v>0.08</v>
          </cell>
        </row>
        <row r="8275">
          <cell r="B8275" t="str">
            <v>0950724</v>
          </cell>
          <cell r="C8275" t="str">
            <v>FOOT SOLUTIONS ONE INC</v>
          </cell>
          <cell r="E8275">
            <v>8</v>
          </cell>
          <cell r="F8275">
            <v>0.08</v>
          </cell>
        </row>
        <row r="8276">
          <cell r="B8276" t="str">
            <v>0950730</v>
          </cell>
          <cell r="C8276" t="str">
            <v>F.S. ARIZONA ONE LLC</v>
          </cell>
          <cell r="E8276">
            <v>0</v>
          </cell>
          <cell r="F8276">
            <v>0</v>
          </cell>
        </row>
        <row r="8277">
          <cell r="B8277" t="str">
            <v>0950923</v>
          </cell>
          <cell r="C8277" t="str">
            <v>HARDOT ENTERPRISES INC</v>
          </cell>
          <cell r="E8277">
            <v>0</v>
          </cell>
          <cell r="F8277">
            <v>0</v>
          </cell>
        </row>
        <row r="8278">
          <cell r="B8278" t="str">
            <v>0951010</v>
          </cell>
          <cell r="C8278" t="str">
            <v>BROOKVALE INTERNATIONAL WAREHO</v>
          </cell>
          <cell r="E8278">
            <v>0</v>
          </cell>
          <cell r="F8278">
            <v>0</v>
          </cell>
        </row>
        <row r="8279">
          <cell r="B8279" t="str">
            <v>0951011</v>
          </cell>
          <cell r="C8279" t="str">
            <v>BRUNGARDT'S INC</v>
          </cell>
          <cell r="E8279">
            <v>0</v>
          </cell>
          <cell r="F8279">
            <v>0</v>
          </cell>
        </row>
        <row r="8280">
          <cell r="B8280" t="str">
            <v>0951029</v>
          </cell>
          <cell r="C8280" t="str">
            <v>GERRY DAVIS SPORTS LLC</v>
          </cell>
          <cell r="E8280">
            <v>0</v>
          </cell>
          <cell r="F8280">
            <v>0</v>
          </cell>
        </row>
        <row r="8281">
          <cell r="B8281" t="str">
            <v>0951116</v>
          </cell>
          <cell r="C8281" t="str">
            <v>CLUB NEW BALANCE</v>
          </cell>
          <cell r="E8281">
            <v>0</v>
          </cell>
          <cell r="F8281">
            <v>0</v>
          </cell>
        </row>
        <row r="8282">
          <cell r="B8282" t="str">
            <v>0951116</v>
          </cell>
          <cell r="C8282" t="str">
            <v>CLUB NEW BALANCE</v>
          </cell>
          <cell r="D8282">
            <v>20</v>
          </cell>
          <cell r="E8282">
            <v>0</v>
          </cell>
          <cell r="F8282">
            <v>0.2</v>
          </cell>
        </row>
        <row r="8283">
          <cell r="B8283" t="str">
            <v>0951117</v>
          </cell>
          <cell r="C8283" t="str">
            <v>SHUTTLEWORTH INC</v>
          </cell>
          <cell r="E8283">
            <v>0</v>
          </cell>
          <cell r="F8283">
            <v>0</v>
          </cell>
        </row>
        <row r="8284">
          <cell r="B8284" t="str">
            <v>0951120</v>
          </cell>
          <cell r="C8284" t="str">
            <v>MONARCH/POWER NUTRITION, INC</v>
          </cell>
          <cell r="E8284">
            <v>0</v>
          </cell>
          <cell r="F8284">
            <v>0</v>
          </cell>
        </row>
        <row r="8285">
          <cell r="B8285" t="str">
            <v>0951121</v>
          </cell>
          <cell r="C8285" t="str">
            <v>BOSTON CELTICS</v>
          </cell>
          <cell r="E8285">
            <v>0</v>
          </cell>
          <cell r="F8285">
            <v>0</v>
          </cell>
        </row>
        <row r="8286">
          <cell r="B8286" t="str">
            <v>0951122</v>
          </cell>
          <cell r="C8286" t="str">
            <v>TARGET MARKETING &amp; PROMOTIONS</v>
          </cell>
          <cell r="E8286">
            <v>0</v>
          </cell>
          <cell r="F8286">
            <v>0</v>
          </cell>
        </row>
        <row r="8287">
          <cell r="B8287" t="str">
            <v>0951128</v>
          </cell>
          <cell r="C8287" t="str">
            <v>EAGLE ROCK FOOTWEAR</v>
          </cell>
          <cell r="E8287">
            <v>0</v>
          </cell>
          <cell r="F8287">
            <v>0</v>
          </cell>
        </row>
        <row r="8288">
          <cell r="B8288" t="str">
            <v>0951190</v>
          </cell>
          <cell r="C8288" t="str">
            <v>TEMPLE UNIVER.PODIATRIC MEDICINE</v>
          </cell>
          <cell r="E8288">
            <v>0</v>
          </cell>
          <cell r="F8288">
            <v>0</v>
          </cell>
        </row>
        <row r="8289">
          <cell r="B8289" t="str">
            <v>0951195</v>
          </cell>
          <cell r="C8289" t="str">
            <v>WALKING MAGAZINE</v>
          </cell>
          <cell r="E8289">
            <v>0</v>
          </cell>
          <cell r="F8289">
            <v>0</v>
          </cell>
        </row>
        <row r="8290">
          <cell r="B8290" t="str">
            <v>0951206</v>
          </cell>
          <cell r="C8290" t="str">
            <v>MICA GROUP INC</v>
          </cell>
          <cell r="E8290">
            <v>0</v>
          </cell>
          <cell r="F8290">
            <v>0</v>
          </cell>
        </row>
        <row r="8291">
          <cell r="B8291" t="str">
            <v>0951217</v>
          </cell>
          <cell r="C8291" t="str">
            <v>TOP SPEED RUNNING INC- elite</v>
          </cell>
          <cell r="E8291">
            <v>8</v>
          </cell>
          <cell r="F8291">
            <v>0.08</v>
          </cell>
        </row>
        <row r="8292">
          <cell r="B8292" t="str">
            <v>0951409</v>
          </cell>
          <cell r="C8292" t="str">
            <v>PRECISION SPORTS</v>
          </cell>
          <cell r="E8292">
            <v>0</v>
          </cell>
          <cell r="F8292">
            <v>0</v>
          </cell>
        </row>
        <row r="8293">
          <cell r="B8293" t="str">
            <v>0951420</v>
          </cell>
          <cell r="C8293" t="str">
            <v>CHAIRMANS OFFICE          ZZZZ</v>
          </cell>
          <cell r="E8293">
            <v>0</v>
          </cell>
          <cell r="F8293">
            <v>0</v>
          </cell>
        </row>
        <row r="8294">
          <cell r="B8294" t="str">
            <v>0951520</v>
          </cell>
          <cell r="C8294" t="str">
            <v>PRESIDENT'S OFFICE        ZZZZ</v>
          </cell>
          <cell r="D8294">
            <v>40</v>
          </cell>
          <cell r="E8294">
            <v>0</v>
          </cell>
          <cell r="F8294">
            <v>0.4</v>
          </cell>
        </row>
        <row r="8295">
          <cell r="B8295" t="str">
            <v>0951540</v>
          </cell>
          <cell r="C8295" t="str">
            <v>V P ADMINISTRATION    ZZZZ</v>
          </cell>
          <cell r="E8295">
            <v>0</v>
          </cell>
          <cell r="F8295">
            <v>0</v>
          </cell>
        </row>
        <row r="8296">
          <cell r="B8296" t="str">
            <v>0952562</v>
          </cell>
          <cell r="C8296" t="str">
            <v>TOM YOUNGHANS</v>
          </cell>
          <cell r="E8296">
            <v>30</v>
          </cell>
          <cell r="F8296">
            <v>0.3</v>
          </cell>
        </row>
        <row r="8297">
          <cell r="B8297" t="str">
            <v>0958129</v>
          </cell>
          <cell r="C8297" t="str">
            <v>MODECRAFT FASHIONS</v>
          </cell>
          <cell r="E8297">
            <v>0</v>
          </cell>
          <cell r="F8297">
            <v>0</v>
          </cell>
        </row>
        <row r="8298">
          <cell r="B8298" t="str">
            <v>0958130</v>
          </cell>
          <cell r="C8298" t="str">
            <v>DECELLE INC    delete 8/00</v>
          </cell>
          <cell r="E8298">
            <v>0</v>
          </cell>
          <cell r="F8298">
            <v>0</v>
          </cell>
        </row>
        <row r="8299">
          <cell r="B8299" t="str">
            <v>0958297</v>
          </cell>
          <cell r="C8299" t="str">
            <v>MODEL SHOE SHOP</v>
          </cell>
          <cell r="E8299">
            <v>0</v>
          </cell>
          <cell r="F8299">
            <v>0</v>
          </cell>
        </row>
        <row r="8300">
          <cell r="B8300" t="str">
            <v>0958838</v>
          </cell>
          <cell r="C8300" t="str">
            <v>ATHLETES FOOT OF SAIPAN INC</v>
          </cell>
          <cell r="E8300">
            <v>0</v>
          </cell>
          <cell r="F8300">
            <v>0</v>
          </cell>
        </row>
        <row r="8301">
          <cell r="B8301" t="str">
            <v>0958843</v>
          </cell>
          <cell r="C8301" t="str">
            <v>CALIFORNIA GOLF &amp; TENNIS  ZZZZ</v>
          </cell>
          <cell r="E8301">
            <v>0</v>
          </cell>
          <cell r="F8301">
            <v>0</v>
          </cell>
        </row>
        <row r="8302">
          <cell r="B8302" t="str">
            <v>0958857</v>
          </cell>
          <cell r="C8302" t="str">
            <v>J R SPORTS GMBH           ZZZZ</v>
          </cell>
          <cell r="E8302">
            <v>0</v>
          </cell>
          <cell r="F8302">
            <v>0</v>
          </cell>
        </row>
        <row r="8303">
          <cell r="B8303" t="str">
            <v>0958911</v>
          </cell>
          <cell r="C8303" t="str">
            <v>FLORES INC</v>
          </cell>
          <cell r="E8303">
            <v>0</v>
          </cell>
          <cell r="F8303">
            <v>0</v>
          </cell>
        </row>
        <row r="8304">
          <cell r="B8304" t="str">
            <v>0960909</v>
          </cell>
          <cell r="C8304" t="str">
            <v>STATE UNIVERSITY @ ALBANY</v>
          </cell>
          <cell r="D8304">
            <v>30</v>
          </cell>
          <cell r="E8304">
            <v>0</v>
          </cell>
          <cell r="F8304">
            <v>0.3</v>
          </cell>
        </row>
        <row r="8305">
          <cell r="B8305" t="str">
            <v>0961024</v>
          </cell>
          <cell r="C8305" t="str">
            <v>THE SPORTS CLUB CO.</v>
          </cell>
          <cell r="E8305">
            <v>0</v>
          </cell>
          <cell r="F8305">
            <v>0</v>
          </cell>
        </row>
        <row r="8306">
          <cell r="B8306" t="str">
            <v>0961111</v>
          </cell>
          <cell r="C8306" t="str">
            <v>FOOTHILL CAPITAL CORP</v>
          </cell>
          <cell r="D8306">
            <v>20</v>
          </cell>
          <cell r="E8306">
            <v>0</v>
          </cell>
          <cell r="F8306">
            <v>0.2</v>
          </cell>
        </row>
        <row r="8307">
          <cell r="B8307" t="str">
            <v>0961199</v>
          </cell>
          <cell r="C8307" t="str">
            <v>GRANT PLASTICS INC</v>
          </cell>
          <cell r="E8307">
            <v>0</v>
          </cell>
          <cell r="F8307">
            <v>0</v>
          </cell>
        </row>
        <row r="8308">
          <cell r="B8308" t="str">
            <v>0961788</v>
          </cell>
          <cell r="C8308" t="str">
            <v>RECOVERY CREDITS - DEBITS -ZZZZZZ</v>
          </cell>
          <cell r="E8308">
            <v>0</v>
          </cell>
          <cell r="F8308">
            <v>0</v>
          </cell>
        </row>
        <row r="8309">
          <cell r="B8309" t="str">
            <v>0961790</v>
          </cell>
          <cell r="C8309" t="str">
            <v>N B FOR KIDS DISPUTES</v>
          </cell>
          <cell r="E8309">
            <v>0</v>
          </cell>
          <cell r="F8309">
            <v>0</v>
          </cell>
        </row>
        <row r="8310">
          <cell r="B8310" t="str">
            <v>0962684</v>
          </cell>
          <cell r="C8310" t="str">
            <v>COMFORT FOOTWEAR  (MATERIALS)</v>
          </cell>
          <cell r="E8310">
            <v>0</v>
          </cell>
          <cell r="F8310">
            <v>0</v>
          </cell>
        </row>
        <row r="8311">
          <cell r="B8311" t="str">
            <v>0962694</v>
          </cell>
          <cell r="C8311" t="str">
            <v>TOHKUTSU AMERICA CORP</v>
          </cell>
          <cell r="E8311">
            <v>0</v>
          </cell>
          <cell r="F8311">
            <v>0</v>
          </cell>
        </row>
        <row r="8312">
          <cell r="B8312" t="str">
            <v>0962699</v>
          </cell>
          <cell r="C8312" t="str">
            <v>B KLITZNER &amp; SON, INC</v>
          </cell>
          <cell r="E8312">
            <v>0</v>
          </cell>
          <cell r="F8312">
            <v>0</v>
          </cell>
        </row>
        <row r="8313">
          <cell r="B8313" t="str">
            <v>0962701</v>
          </cell>
          <cell r="C8313" t="str">
            <v>MESSNER  VIETERE  BERGER</v>
          </cell>
          <cell r="E8313">
            <v>0</v>
          </cell>
          <cell r="F8313">
            <v>0</v>
          </cell>
        </row>
        <row r="8314">
          <cell r="B8314" t="str">
            <v>0963499</v>
          </cell>
          <cell r="C8314" t="str">
            <v>DIMENSIONAL INSIGHT</v>
          </cell>
          <cell r="E8314">
            <v>0</v>
          </cell>
          <cell r="F8314">
            <v>0</v>
          </cell>
        </row>
        <row r="8315">
          <cell r="B8315" t="str">
            <v>0964346</v>
          </cell>
          <cell r="C8315" t="str">
            <v>JIM LEKATSOS &amp; ASSOCIATES</v>
          </cell>
          <cell r="D8315">
            <v>30</v>
          </cell>
          <cell r="E8315">
            <v>0</v>
          </cell>
          <cell r="F8315">
            <v>0.3</v>
          </cell>
        </row>
        <row r="8316">
          <cell r="B8316" t="str">
            <v>0964348</v>
          </cell>
          <cell r="C8316" t="str">
            <v>JOHN PARENTI</v>
          </cell>
          <cell r="D8316">
            <v>30</v>
          </cell>
          <cell r="E8316">
            <v>0</v>
          </cell>
          <cell r="F8316">
            <v>0.3</v>
          </cell>
        </row>
        <row r="8317">
          <cell r="B8317" t="str">
            <v>0964361</v>
          </cell>
          <cell r="C8317" t="str">
            <v>TODD PIERCE</v>
          </cell>
          <cell r="D8317">
            <v>30</v>
          </cell>
          <cell r="E8317">
            <v>0</v>
          </cell>
          <cell r="F8317">
            <v>0.3</v>
          </cell>
        </row>
        <row r="8318">
          <cell r="B8318" t="str">
            <v>0970406</v>
          </cell>
          <cell r="C8318" t="str">
            <v>PEDLEY INC</v>
          </cell>
          <cell r="E8318">
            <v>0</v>
          </cell>
          <cell r="F8318">
            <v>0</v>
          </cell>
        </row>
        <row r="8319">
          <cell r="B8319" t="str">
            <v>0970412</v>
          </cell>
          <cell r="C8319" t="str">
            <v>LAUREL FOOT AND ANKLE CENTER</v>
          </cell>
          <cell r="E8319">
            <v>8</v>
          </cell>
          <cell r="F8319">
            <v>0.08</v>
          </cell>
        </row>
        <row r="8320">
          <cell r="B8320" t="str">
            <v>0971000</v>
          </cell>
          <cell r="C8320" t="str">
            <v>THE LASALLE BANK CHICAGO MARATHON</v>
          </cell>
          <cell r="D8320">
            <v>30</v>
          </cell>
          <cell r="E8320">
            <v>0</v>
          </cell>
          <cell r="F8320">
            <v>0.3</v>
          </cell>
        </row>
        <row r="8321">
          <cell r="B8321" t="str">
            <v>0972003</v>
          </cell>
          <cell r="C8321" t="str">
            <v>BOB EVANS &amp; ASSOC</v>
          </cell>
          <cell r="D8321">
            <v>30</v>
          </cell>
          <cell r="E8321">
            <v>0</v>
          </cell>
          <cell r="F8321">
            <v>0.3</v>
          </cell>
        </row>
        <row r="8322">
          <cell r="B8322" t="str">
            <v>0972004</v>
          </cell>
          <cell r="C8322" t="str">
            <v>STEVEN E ISAAC</v>
          </cell>
          <cell r="E8322">
            <v>30</v>
          </cell>
          <cell r="F8322">
            <v>0.3</v>
          </cell>
        </row>
        <row r="8323">
          <cell r="B8323" t="str">
            <v>0972005</v>
          </cell>
          <cell r="C8323" t="str">
            <v>RICHARD HEE</v>
          </cell>
          <cell r="D8323">
            <v>30</v>
          </cell>
          <cell r="E8323">
            <v>0</v>
          </cell>
          <cell r="F8323">
            <v>0.3</v>
          </cell>
        </row>
        <row r="8324">
          <cell r="B8324" t="str">
            <v>0972013</v>
          </cell>
          <cell r="C8324" t="str">
            <v>JOE STINTZI       delete 1/01</v>
          </cell>
          <cell r="D8324">
            <v>30</v>
          </cell>
          <cell r="E8324">
            <v>0</v>
          </cell>
          <cell r="F8324">
            <v>0.3</v>
          </cell>
        </row>
        <row r="8325">
          <cell r="B8325" t="str">
            <v>0972014</v>
          </cell>
          <cell r="C8325" t="str">
            <v>JOHN LECHNER</v>
          </cell>
          <cell r="D8325">
            <v>30</v>
          </cell>
          <cell r="E8325">
            <v>0</v>
          </cell>
          <cell r="F8325">
            <v>0.3</v>
          </cell>
        </row>
        <row r="8326">
          <cell r="B8326" t="str">
            <v>0972015</v>
          </cell>
          <cell r="C8326" t="str">
            <v>KIPP KELLER</v>
          </cell>
          <cell r="D8326">
            <v>30</v>
          </cell>
          <cell r="E8326">
            <v>0</v>
          </cell>
          <cell r="F8326">
            <v>0.3</v>
          </cell>
        </row>
        <row r="8327">
          <cell r="B8327" t="str">
            <v>0972016</v>
          </cell>
          <cell r="C8327" t="str">
            <v>LYDIA JOHNSON</v>
          </cell>
          <cell r="D8327">
            <v>30</v>
          </cell>
          <cell r="E8327">
            <v>0</v>
          </cell>
          <cell r="F8327">
            <v>0.3</v>
          </cell>
        </row>
        <row r="8328">
          <cell r="B8328" t="str">
            <v>0972020</v>
          </cell>
          <cell r="C8328" t="str">
            <v>JIM BRICE</v>
          </cell>
          <cell r="D8328">
            <v>30</v>
          </cell>
          <cell r="E8328">
            <v>0</v>
          </cell>
          <cell r="F8328">
            <v>0.3</v>
          </cell>
        </row>
        <row r="8329">
          <cell r="B8329" t="str">
            <v>0972030</v>
          </cell>
          <cell r="C8329" t="str">
            <v>DAVID ZUIDERVELD</v>
          </cell>
          <cell r="D8329">
            <v>30</v>
          </cell>
          <cell r="E8329">
            <v>0</v>
          </cell>
          <cell r="F8329">
            <v>0.3</v>
          </cell>
        </row>
        <row r="8330">
          <cell r="B8330" t="str">
            <v>0972031</v>
          </cell>
          <cell r="C8330" t="str">
            <v>TOM BUCK</v>
          </cell>
          <cell r="D8330">
            <v>30</v>
          </cell>
          <cell r="E8330">
            <v>0</v>
          </cell>
          <cell r="F8330">
            <v>0.3</v>
          </cell>
        </row>
        <row r="8331">
          <cell r="B8331" t="str">
            <v>0972032</v>
          </cell>
          <cell r="C8331" t="str">
            <v>JOHN GREER</v>
          </cell>
          <cell r="D8331">
            <v>30</v>
          </cell>
          <cell r="E8331">
            <v>0</v>
          </cell>
          <cell r="F8331">
            <v>0.3</v>
          </cell>
        </row>
        <row r="8332">
          <cell r="B8332" t="str">
            <v>0972033</v>
          </cell>
          <cell r="C8332" t="str">
            <v>TRICIA CORONADO</v>
          </cell>
          <cell r="D8332">
            <v>30</v>
          </cell>
          <cell r="E8332">
            <v>0</v>
          </cell>
          <cell r="F8332">
            <v>0.3</v>
          </cell>
        </row>
        <row r="8333">
          <cell r="B8333" t="str">
            <v>0972034</v>
          </cell>
          <cell r="C8333" t="str">
            <v>LORI HALLEY</v>
          </cell>
          <cell r="D8333">
            <v>30</v>
          </cell>
          <cell r="E8333">
            <v>0</v>
          </cell>
          <cell r="F8333">
            <v>0.3</v>
          </cell>
        </row>
        <row r="8334">
          <cell r="B8334" t="str">
            <v>0972035</v>
          </cell>
          <cell r="C8334" t="str">
            <v>MIKE MURRAY</v>
          </cell>
          <cell r="D8334">
            <v>30</v>
          </cell>
          <cell r="E8334">
            <v>0</v>
          </cell>
          <cell r="F8334">
            <v>0.3</v>
          </cell>
        </row>
        <row r="8335">
          <cell r="B8335" t="str">
            <v>0972036</v>
          </cell>
          <cell r="C8335" t="str">
            <v>BILL HICKEY</v>
          </cell>
          <cell r="D8335">
            <v>30</v>
          </cell>
          <cell r="E8335">
            <v>0</v>
          </cell>
          <cell r="F8335">
            <v>0.3</v>
          </cell>
        </row>
        <row r="8336">
          <cell r="B8336" t="str">
            <v>0972037</v>
          </cell>
          <cell r="C8336" t="str">
            <v>LORI SMITH</v>
          </cell>
          <cell r="D8336">
            <v>30</v>
          </cell>
          <cell r="E8336">
            <v>0</v>
          </cell>
          <cell r="F8336">
            <v>0.3</v>
          </cell>
        </row>
        <row r="8337">
          <cell r="B8337" t="str">
            <v>0972038</v>
          </cell>
          <cell r="C8337" t="str">
            <v>DICK GUDE</v>
          </cell>
          <cell r="D8337">
            <v>30</v>
          </cell>
          <cell r="E8337">
            <v>0</v>
          </cell>
          <cell r="F8337">
            <v>0.3</v>
          </cell>
        </row>
        <row r="8338">
          <cell r="B8338" t="str">
            <v>0972039</v>
          </cell>
          <cell r="C8338" t="str">
            <v>MARC TERMAN</v>
          </cell>
          <cell r="D8338">
            <v>30</v>
          </cell>
          <cell r="E8338">
            <v>0</v>
          </cell>
          <cell r="F8338">
            <v>0.3</v>
          </cell>
        </row>
        <row r="8339">
          <cell r="B8339" t="str">
            <v>0972040</v>
          </cell>
          <cell r="C8339" t="str">
            <v>MICHAEL MOREY</v>
          </cell>
          <cell r="D8339">
            <v>30</v>
          </cell>
          <cell r="E8339">
            <v>0</v>
          </cell>
          <cell r="F8339">
            <v>0.3</v>
          </cell>
        </row>
        <row r="8340">
          <cell r="B8340" t="str">
            <v>0972041</v>
          </cell>
          <cell r="C8340" t="str">
            <v>EDWARD LAVATORI</v>
          </cell>
          <cell r="D8340">
            <v>30</v>
          </cell>
          <cell r="E8340">
            <v>0</v>
          </cell>
          <cell r="F8340">
            <v>0.3</v>
          </cell>
        </row>
        <row r="8341">
          <cell r="B8341" t="str">
            <v>0972042</v>
          </cell>
          <cell r="C8341" t="str">
            <v>NICOLE MARSHALL</v>
          </cell>
          <cell r="D8341">
            <v>30</v>
          </cell>
          <cell r="E8341">
            <v>0</v>
          </cell>
          <cell r="F8341">
            <v>0.3</v>
          </cell>
        </row>
        <row r="8342">
          <cell r="B8342" t="str">
            <v>0972043</v>
          </cell>
          <cell r="C8342" t="str">
            <v>BRANDON EDMUNDS</v>
          </cell>
          <cell r="D8342">
            <v>30</v>
          </cell>
          <cell r="E8342">
            <v>0</v>
          </cell>
          <cell r="F8342">
            <v>0.3</v>
          </cell>
        </row>
        <row r="8343">
          <cell r="B8343" t="str">
            <v>0972044</v>
          </cell>
          <cell r="C8343" t="str">
            <v>SUSAN CAVALIER</v>
          </cell>
          <cell r="D8343">
            <v>30</v>
          </cell>
          <cell r="E8343">
            <v>0</v>
          </cell>
          <cell r="F8343">
            <v>0.3</v>
          </cell>
        </row>
        <row r="8344">
          <cell r="B8344" t="str">
            <v>0972045</v>
          </cell>
          <cell r="C8344" t="str">
            <v>TOM TALAGA</v>
          </cell>
          <cell r="D8344">
            <v>30</v>
          </cell>
          <cell r="E8344">
            <v>0</v>
          </cell>
          <cell r="F8344">
            <v>0.3</v>
          </cell>
        </row>
        <row r="8345">
          <cell r="B8345" t="str">
            <v>0972218</v>
          </cell>
          <cell r="C8345" t="str">
            <v>BRUCE CANNON</v>
          </cell>
          <cell r="D8345">
            <v>30</v>
          </cell>
          <cell r="E8345">
            <v>0</v>
          </cell>
          <cell r="F8345">
            <v>0.3</v>
          </cell>
        </row>
        <row r="8346">
          <cell r="B8346" t="str">
            <v>0972229</v>
          </cell>
          <cell r="C8346" t="str">
            <v>HEATHER KELLER</v>
          </cell>
          <cell r="E8346">
            <v>0</v>
          </cell>
          <cell r="F8346">
            <v>0</v>
          </cell>
        </row>
        <row r="8347">
          <cell r="B8347" t="str">
            <v>0972230</v>
          </cell>
          <cell r="C8347" t="str">
            <v>EUNICE VILLANUEVA</v>
          </cell>
          <cell r="D8347">
            <v>30</v>
          </cell>
          <cell r="E8347">
            <v>0</v>
          </cell>
          <cell r="F8347">
            <v>0.3</v>
          </cell>
        </row>
        <row r="8348">
          <cell r="B8348" t="str">
            <v>0972231</v>
          </cell>
          <cell r="C8348" t="str">
            <v>xxxxxx</v>
          </cell>
          <cell r="D8348">
            <v>30</v>
          </cell>
          <cell r="E8348">
            <v>0</v>
          </cell>
          <cell r="F8348">
            <v>0.3</v>
          </cell>
        </row>
        <row r="8349">
          <cell r="B8349" t="str">
            <v>0972232</v>
          </cell>
          <cell r="C8349" t="str">
            <v>STEVE PRINCE</v>
          </cell>
          <cell r="D8349">
            <v>30</v>
          </cell>
          <cell r="E8349">
            <v>0</v>
          </cell>
          <cell r="F8349">
            <v>0.3</v>
          </cell>
        </row>
        <row r="8350">
          <cell r="B8350" t="str">
            <v>0972233</v>
          </cell>
          <cell r="C8350" t="str">
            <v>Jill Snodgress</v>
          </cell>
          <cell r="D8350">
            <v>30</v>
          </cell>
          <cell r="E8350">
            <v>0</v>
          </cell>
          <cell r="F8350">
            <v>0.3</v>
          </cell>
        </row>
        <row r="8351">
          <cell r="B8351" t="str">
            <v>0972234</v>
          </cell>
          <cell r="C8351" t="str">
            <v>KRIS VANDEMORE</v>
          </cell>
          <cell r="D8351">
            <v>30</v>
          </cell>
          <cell r="E8351">
            <v>0</v>
          </cell>
          <cell r="F8351">
            <v>0.3</v>
          </cell>
        </row>
        <row r="8352">
          <cell r="B8352" t="str">
            <v>0973000</v>
          </cell>
          <cell r="C8352" t="str">
            <v>TERRI STORTER</v>
          </cell>
          <cell r="D8352">
            <v>30</v>
          </cell>
          <cell r="E8352">
            <v>0</v>
          </cell>
          <cell r="F8352">
            <v>0.3</v>
          </cell>
        </row>
        <row r="8353">
          <cell r="B8353" t="str">
            <v>0973001</v>
          </cell>
          <cell r="C8353" t="str">
            <v>VICKI TIPTON</v>
          </cell>
          <cell r="E8353">
            <v>30</v>
          </cell>
          <cell r="F8353">
            <v>0.3</v>
          </cell>
        </row>
        <row r="8354">
          <cell r="B8354" t="str">
            <v>0973018</v>
          </cell>
          <cell r="C8354" t="str">
            <v>SPORTS INDUSTRIES INC</v>
          </cell>
          <cell r="D8354">
            <v>30</v>
          </cell>
          <cell r="E8354">
            <v>0</v>
          </cell>
          <cell r="F8354">
            <v>0.3</v>
          </cell>
        </row>
        <row r="8355">
          <cell r="B8355" t="str">
            <v>0973020</v>
          </cell>
          <cell r="C8355" t="str">
            <v>SPORTS INDUSTRIES INC</v>
          </cell>
          <cell r="E8355">
            <v>0</v>
          </cell>
          <cell r="F8355">
            <v>0</v>
          </cell>
        </row>
        <row r="8356">
          <cell r="B8356" t="str">
            <v>0973021</v>
          </cell>
          <cell r="C8356" t="str">
            <v>TEAM LOCKER STOCK        ZZZZZ</v>
          </cell>
          <cell r="E8356">
            <v>0</v>
          </cell>
          <cell r="F8356">
            <v>0</v>
          </cell>
        </row>
        <row r="8357">
          <cell r="B8357" t="str">
            <v>0973022</v>
          </cell>
          <cell r="C8357" t="str">
            <v>ELITE DEALER LOCKERSTOCK ZZZZ</v>
          </cell>
          <cell r="E8357">
            <v>0</v>
          </cell>
          <cell r="F8357">
            <v>0</v>
          </cell>
        </row>
        <row r="8358">
          <cell r="B8358" t="str">
            <v>0973023</v>
          </cell>
          <cell r="C8358" t="str">
            <v>CORE DEALER LOCKERSTOCK   ZZZZZ</v>
          </cell>
          <cell r="E8358">
            <v>0</v>
          </cell>
          <cell r="F8358">
            <v>0</v>
          </cell>
        </row>
        <row r="8359">
          <cell r="B8359" t="str">
            <v>0973024</v>
          </cell>
          <cell r="C8359" t="str">
            <v>NB ONLY LOCKER STOCK      ZZZZ</v>
          </cell>
          <cell r="E8359">
            <v>0</v>
          </cell>
          <cell r="F8359">
            <v>0</v>
          </cell>
        </row>
        <row r="8360">
          <cell r="B8360" t="str">
            <v>0973025</v>
          </cell>
          <cell r="C8360" t="str">
            <v>ELITE DEALER LOCKERSTOCK   ZZZZZ</v>
          </cell>
          <cell r="E8360">
            <v>0</v>
          </cell>
          <cell r="F8360">
            <v>0</v>
          </cell>
        </row>
        <row r="8361">
          <cell r="B8361" t="str">
            <v>0973026</v>
          </cell>
          <cell r="C8361" t="str">
            <v>TEAM BASKETBALL LOCKERSTOCK ZZZZ</v>
          </cell>
          <cell r="E8361">
            <v>0</v>
          </cell>
          <cell r="F8361">
            <v>0</v>
          </cell>
        </row>
        <row r="8362">
          <cell r="B8362" t="str">
            <v>0973027</v>
          </cell>
          <cell r="C8362" t="str">
            <v>NB ONLY TERR 1-3        ZZZZ</v>
          </cell>
          <cell r="E8362">
            <v>0</v>
          </cell>
          <cell r="F8362">
            <v>0</v>
          </cell>
        </row>
        <row r="8363">
          <cell r="B8363" t="str">
            <v>0973029</v>
          </cell>
          <cell r="C8363" t="str">
            <v>NB ONLY TERR 15         ZZZZ</v>
          </cell>
          <cell r="E8363">
            <v>0</v>
          </cell>
          <cell r="F8363">
            <v>0</v>
          </cell>
        </row>
        <row r="8364">
          <cell r="B8364" t="str">
            <v>0973031</v>
          </cell>
          <cell r="C8364" t="str">
            <v>NB ONLY TERR 6          ZZZZ</v>
          </cell>
          <cell r="E8364">
            <v>0</v>
          </cell>
          <cell r="F8364">
            <v>0</v>
          </cell>
        </row>
        <row r="8365">
          <cell r="B8365" t="str">
            <v>0973033</v>
          </cell>
          <cell r="C8365" t="str">
            <v>NB ONLY TERR 12         ZZZZ</v>
          </cell>
          <cell r="E8365">
            <v>0</v>
          </cell>
          <cell r="F8365">
            <v>0</v>
          </cell>
        </row>
        <row r="8366">
          <cell r="B8366" t="str">
            <v>0973035</v>
          </cell>
          <cell r="C8366" t="str">
            <v>NB ONLY TERR 8          ZZZZ</v>
          </cell>
          <cell r="E8366">
            <v>0</v>
          </cell>
          <cell r="F8366">
            <v>0</v>
          </cell>
        </row>
        <row r="8367">
          <cell r="B8367" t="str">
            <v>0973037</v>
          </cell>
          <cell r="C8367" t="str">
            <v>NB ONLY TERR 10         ZZZZ</v>
          </cell>
          <cell r="E8367">
            <v>0</v>
          </cell>
          <cell r="F8367">
            <v>0</v>
          </cell>
        </row>
        <row r="8368">
          <cell r="B8368" t="str">
            <v>0973039</v>
          </cell>
          <cell r="C8368" t="str">
            <v>CONCEPT STORE LOCKERSTOCK  ZZZ</v>
          </cell>
          <cell r="E8368">
            <v>0</v>
          </cell>
          <cell r="F8368">
            <v>0</v>
          </cell>
        </row>
        <row r="8369">
          <cell r="B8369" t="str">
            <v>0976066</v>
          </cell>
          <cell r="C8369" t="str">
            <v>JULIE PANZERA</v>
          </cell>
          <cell r="D8369">
            <v>30</v>
          </cell>
          <cell r="E8369">
            <v>0</v>
          </cell>
          <cell r="F8369">
            <v>0.3</v>
          </cell>
        </row>
        <row r="8370">
          <cell r="B8370" t="str">
            <v>0976069</v>
          </cell>
          <cell r="C8370" t="str">
            <v>ALISA CONNELLY</v>
          </cell>
          <cell r="D8370">
            <v>30</v>
          </cell>
          <cell r="E8370">
            <v>0</v>
          </cell>
          <cell r="F8370">
            <v>0.3</v>
          </cell>
        </row>
        <row r="8371">
          <cell r="B8371" t="str">
            <v>0976377</v>
          </cell>
          <cell r="C8371" t="str">
            <v>M W R 0120</v>
          </cell>
          <cell r="D8371">
            <v>10</v>
          </cell>
          <cell r="E8371">
            <v>0</v>
          </cell>
          <cell r="F8371">
            <v>0.1</v>
          </cell>
        </row>
        <row r="8372">
          <cell r="B8372" t="str">
            <v>0976480</v>
          </cell>
          <cell r="C8372" t="str">
            <v>COAST GUARD SUPPORT CTR</v>
          </cell>
          <cell r="E8372">
            <v>0</v>
          </cell>
          <cell r="F8372">
            <v>0</v>
          </cell>
        </row>
        <row r="8373">
          <cell r="B8373" t="str">
            <v>0976500</v>
          </cell>
          <cell r="C8373" t="str">
            <v>U S C G</v>
          </cell>
          <cell r="E8373">
            <v>0</v>
          </cell>
          <cell r="F8373">
            <v>0</v>
          </cell>
        </row>
        <row r="8374">
          <cell r="B8374" t="str">
            <v>0976550</v>
          </cell>
          <cell r="C8374" t="str">
            <v>TOPS &amp; BOTTOMS INC</v>
          </cell>
          <cell r="E8374">
            <v>0</v>
          </cell>
          <cell r="F8374">
            <v>0</v>
          </cell>
        </row>
        <row r="8375">
          <cell r="B8375" t="str">
            <v>0976551</v>
          </cell>
          <cell r="C8375" t="str">
            <v>MARKETSPORTS INC</v>
          </cell>
          <cell r="E8375">
            <v>0</v>
          </cell>
          <cell r="F8375">
            <v>0</v>
          </cell>
        </row>
        <row r="8376">
          <cell r="B8376" t="str">
            <v>0976660</v>
          </cell>
          <cell r="C8376" t="str">
            <v>DENNIS GRIFFEN</v>
          </cell>
          <cell r="D8376">
            <v>30</v>
          </cell>
          <cell r="E8376">
            <v>0</v>
          </cell>
          <cell r="F8376">
            <v>0.3</v>
          </cell>
        </row>
        <row r="8377">
          <cell r="B8377" t="str">
            <v>0981398</v>
          </cell>
          <cell r="C8377" t="str">
            <v>TIKIGAQ CORP.</v>
          </cell>
          <cell r="E8377">
            <v>6</v>
          </cell>
          <cell r="F8377">
            <v>0.06</v>
          </cell>
        </row>
        <row r="8378">
          <cell r="B8378" t="str">
            <v>0982098</v>
          </cell>
          <cell r="C8378" t="str">
            <v>PENER'S MENSWEAR</v>
          </cell>
          <cell r="E8378">
            <v>0</v>
          </cell>
          <cell r="F8378">
            <v>0</v>
          </cell>
        </row>
        <row r="8379">
          <cell r="B8379" t="str">
            <v>0992298</v>
          </cell>
          <cell r="C8379" t="str">
            <v>HACKETT'S</v>
          </cell>
          <cell r="E8379">
            <v>0</v>
          </cell>
          <cell r="F8379">
            <v>0</v>
          </cell>
        </row>
        <row r="8380">
          <cell r="B8380" t="str">
            <v>0992739</v>
          </cell>
          <cell r="C8380" t="str">
            <v>APEX ONE</v>
          </cell>
          <cell r="E8380">
            <v>0</v>
          </cell>
          <cell r="F8380">
            <v>0</v>
          </cell>
        </row>
        <row r="8381">
          <cell r="B8381" t="str">
            <v>0993030</v>
          </cell>
          <cell r="C8381" t="str">
            <v>NEW BALANCE FOR KIDS</v>
          </cell>
          <cell r="E8381">
            <v>0</v>
          </cell>
          <cell r="F8381">
            <v>0</v>
          </cell>
        </row>
        <row r="8382">
          <cell r="B8382" t="str">
            <v>0999999</v>
          </cell>
          <cell r="C8382" t="str">
            <v>ACCOUNTING &amp; FINANCE</v>
          </cell>
          <cell r="E8382">
            <v>6</v>
          </cell>
          <cell r="F8382">
            <v>0.06</v>
          </cell>
        </row>
        <row r="8383">
          <cell r="B8383" t="str">
            <v>1000090</v>
          </cell>
          <cell r="C8383" t="str">
            <v>KICKS</v>
          </cell>
          <cell r="E8383">
            <v>0</v>
          </cell>
          <cell r="F8383">
            <v>0</v>
          </cell>
        </row>
        <row r="8384">
          <cell r="B8384" t="str">
            <v>1000099</v>
          </cell>
          <cell r="C8384" t="str">
            <v>TITAN PRODUCTS CO</v>
          </cell>
          <cell r="E8384">
            <v>0</v>
          </cell>
          <cell r="F8384">
            <v>0</v>
          </cell>
        </row>
        <row r="8385">
          <cell r="B8385" t="str">
            <v>1000107</v>
          </cell>
          <cell r="C8385" t="str">
            <v>NEW BALANCE CARLSBAD</v>
          </cell>
          <cell r="D8385">
            <v>10</v>
          </cell>
          <cell r="E8385">
            <v>0</v>
          </cell>
          <cell r="F8385">
            <v>0.1</v>
          </cell>
        </row>
        <row r="8386">
          <cell r="B8386" t="str">
            <v>1000108</v>
          </cell>
          <cell r="C8386" t="str">
            <v>S&amp;L TENNIS INC</v>
          </cell>
          <cell r="E8386">
            <v>0</v>
          </cell>
          <cell r="F8386">
            <v>0</v>
          </cell>
        </row>
        <row r="8387">
          <cell r="B8387" t="str">
            <v>1000110</v>
          </cell>
          <cell r="C8387" t="str">
            <v>PHANTOM SPORTS</v>
          </cell>
          <cell r="E8387">
            <v>0</v>
          </cell>
          <cell r="F8387">
            <v>0</v>
          </cell>
        </row>
        <row r="8388">
          <cell r="B8388" t="str">
            <v>1000111</v>
          </cell>
          <cell r="C8388" t="str">
            <v>NEVADA BOB'S - CAMELBACK</v>
          </cell>
          <cell r="E8388">
            <v>0</v>
          </cell>
          <cell r="F8388">
            <v>0</v>
          </cell>
        </row>
        <row r="8389">
          <cell r="B8389" t="str">
            <v>1000113</v>
          </cell>
          <cell r="C8389" t="str">
            <v>BODELL'S SHOES INC</v>
          </cell>
          <cell r="E8389">
            <v>8</v>
          </cell>
          <cell r="F8389">
            <v>0.08</v>
          </cell>
        </row>
        <row r="8390">
          <cell r="B8390" t="str">
            <v>1000117</v>
          </cell>
          <cell r="C8390" t="str">
            <v>THE BOOT LEG INC</v>
          </cell>
          <cell r="E8390">
            <v>0</v>
          </cell>
          <cell r="F8390">
            <v>0</v>
          </cell>
        </row>
        <row r="8391">
          <cell r="B8391" t="str">
            <v>1000121</v>
          </cell>
          <cell r="C8391" t="str">
            <v>MIDWEST SHOES INC</v>
          </cell>
          <cell r="E8391">
            <v>0</v>
          </cell>
          <cell r="F8391">
            <v>0</v>
          </cell>
        </row>
        <row r="8392">
          <cell r="B8392" t="str">
            <v>1000125</v>
          </cell>
          <cell r="C8392" t="str">
            <v>NEVADA SPORT CO</v>
          </cell>
          <cell r="E8392">
            <v>0</v>
          </cell>
          <cell r="F8392">
            <v>0</v>
          </cell>
        </row>
        <row r="8393">
          <cell r="B8393" t="str">
            <v>1000130</v>
          </cell>
          <cell r="C8393" t="str">
            <v>BEACH KIDS SHOES LLC</v>
          </cell>
          <cell r="E8393">
            <v>0</v>
          </cell>
          <cell r="F8393">
            <v>0</v>
          </cell>
        </row>
        <row r="8394">
          <cell r="B8394" t="str">
            <v>1000198</v>
          </cell>
          <cell r="C8394" t="str">
            <v>BILSONS SPORT SHOP INC.</v>
          </cell>
          <cell r="E8394">
            <v>0</v>
          </cell>
          <cell r="F8394">
            <v>0</v>
          </cell>
        </row>
        <row r="8395">
          <cell r="B8395" t="str">
            <v>1000204</v>
          </cell>
          <cell r="C8395" t="str">
            <v>AMERICAN FOOTWORKS INC</v>
          </cell>
          <cell r="E8395">
            <v>0</v>
          </cell>
          <cell r="F8395">
            <v>0</v>
          </cell>
        </row>
        <row r="8396">
          <cell r="B8396" t="str">
            <v>1000205</v>
          </cell>
          <cell r="C8396" t="str">
            <v>SAVEUP SHOES</v>
          </cell>
          <cell r="E8396">
            <v>0</v>
          </cell>
          <cell r="F8396">
            <v>0</v>
          </cell>
        </row>
        <row r="8397">
          <cell r="B8397" t="str">
            <v>1000212</v>
          </cell>
          <cell r="C8397" t="str">
            <v>1ST UNITED SHOE</v>
          </cell>
          <cell r="E8397">
            <v>0</v>
          </cell>
          <cell r="F8397">
            <v>0</v>
          </cell>
        </row>
        <row r="8398">
          <cell r="B8398" t="str">
            <v>1000226</v>
          </cell>
          <cell r="C8398" t="str">
            <v>BRAEMAR COUNTRY CLUB</v>
          </cell>
          <cell r="E8398">
            <v>0</v>
          </cell>
          <cell r="F8398">
            <v>0</v>
          </cell>
        </row>
        <row r="8399">
          <cell r="B8399" t="str">
            <v>1000228</v>
          </cell>
          <cell r="C8399" t="str">
            <v>COASTSIDE SPORTS</v>
          </cell>
          <cell r="E8399">
            <v>0</v>
          </cell>
          <cell r="F8399">
            <v>0</v>
          </cell>
        </row>
        <row r="8400">
          <cell r="B8400" t="str">
            <v>1000304</v>
          </cell>
          <cell r="C8400" t="str">
            <v>BUGABOO MOUNTAIN SPORTS</v>
          </cell>
          <cell r="E8400">
            <v>0</v>
          </cell>
          <cell r="F8400">
            <v>0</v>
          </cell>
        </row>
        <row r="8401">
          <cell r="B8401" t="str">
            <v>1000308</v>
          </cell>
          <cell r="C8401" t="str">
            <v>NEW BALANCE SANTA BARBARA</v>
          </cell>
          <cell r="D8401">
            <v>10</v>
          </cell>
          <cell r="E8401">
            <v>0</v>
          </cell>
          <cell r="F8401">
            <v>0.1</v>
          </cell>
        </row>
        <row r="8402">
          <cell r="B8402" t="str">
            <v>1000310</v>
          </cell>
          <cell r="C8402" t="str">
            <v>xxxxxxxxxxxxxxxxx</v>
          </cell>
          <cell r="D8402">
            <v>10</v>
          </cell>
          <cell r="E8402">
            <v>0</v>
          </cell>
          <cell r="F8402">
            <v>0.1</v>
          </cell>
        </row>
        <row r="8403">
          <cell r="B8403" t="str">
            <v>1000312</v>
          </cell>
          <cell r="C8403" t="str">
            <v>MATCH POINT TENNIS INC</v>
          </cell>
          <cell r="E8403">
            <v>0</v>
          </cell>
          <cell r="F8403">
            <v>0</v>
          </cell>
        </row>
        <row r="8404">
          <cell r="B8404" t="str">
            <v>1000314</v>
          </cell>
          <cell r="C8404" t="str">
            <v>TEAM SPORTS INC</v>
          </cell>
          <cell r="E8404">
            <v>0</v>
          </cell>
          <cell r="F8404">
            <v>0</v>
          </cell>
        </row>
        <row r="8405">
          <cell r="B8405" t="str">
            <v>1000318</v>
          </cell>
          <cell r="C8405" t="str">
            <v>TUFFY'S HOPSCOTCH INC</v>
          </cell>
          <cell r="E8405">
            <v>0</v>
          </cell>
          <cell r="F8405">
            <v>0</v>
          </cell>
        </row>
        <row r="8406">
          <cell r="B8406" t="str">
            <v>1000319</v>
          </cell>
          <cell r="C8406" t="str">
            <v>BROOKS SHOES FOR KIDS</v>
          </cell>
          <cell r="E8406">
            <v>0</v>
          </cell>
          <cell r="F8406">
            <v>0</v>
          </cell>
        </row>
        <row r="8407">
          <cell r="B8407" t="str">
            <v>1000321</v>
          </cell>
          <cell r="C8407" t="str">
            <v>AMERICAN FOOT COMFORT CENTER</v>
          </cell>
          <cell r="E8407">
            <v>0</v>
          </cell>
          <cell r="F8407">
            <v>0</v>
          </cell>
        </row>
        <row r="8408">
          <cell r="B8408" t="str">
            <v>1000322</v>
          </cell>
          <cell r="C8408" t="str">
            <v>EMPIRE SHOES</v>
          </cell>
          <cell r="E8408">
            <v>8</v>
          </cell>
          <cell r="F8408">
            <v>0.08</v>
          </cell>
        </row>
        <row r="8409">
          <cell r="B8409" t="str">
            <v>1000324</v>
          </cell>
          <cell r="C8409" t="str">
            <v>REDONDO SPORTS</v>
          </cell>
          <cell r="E8409">
            <v>0</v>
          </cell>
          <cell r="F8409">
            <v>0</v>
          </cell>
        </row>
        <row r="8410">
          <cell r="B8410" t="str">
            <v>1000327</v>
          </cell>
          <cell r="C8410" t="str">
            <v>BAJA STAR</v>
          </cell>
          <cell r="E8410">
            <v>0</v>
          </cell>
          <cell r="F8410">
            <v>0</v>
          </cell>
        </row>
        <row r="8411">
          <cell r="B8411" t="str">
            <v>1000328</v>
          </cell>
          <cell r="C8411" t="str">
            <v>BARBAKH ENTERPRISES</v>
          </cell>
          <cell r="E8411">
            <v>0</v>
          </cell>
          <cell r="F8411">
            <v>0</v>
          </cell>
        </row>
        <row r="8412">
          <cell r="B8412" t="str">
            <v>1000398</v>
          </cell>
          <cell r="C8412" t="str">
            <v>MANHATTAN SPORTS</v>
          </cell>
          <cell r="E8412">
            <v>0</v>
          </cell>
          <cell r="F8412">
            <v>0</v>
          </cell>
        </row>
        <row r="8413">
          <cell r="B8413" t="str">
            <v>1000399</v>
          </cell>
          <cell r="C8413" t="str">
            <v>PROBERS SHOES INC.</v>
          </cell>
          <cell r="E8413">
            <v>0</v>
          </cell>
          <cell r="F8413">
            <v>0</v>
          </cell>
        </row>
        <row r="8414">
          <cell r="B8414" t="str">
            <v>1000402</v>
          </cell>
          <cell r="C8414" t="str">
            <v>D.S. ZIMMER INC</v>
          </cell>
          <cell r="E8414">
            <v>0</v>
          </cell>
          <cell r="F8414">
            <v>0</v>
          </cell>
        </row>
        <row r="8415">
          <cell r="B8415" t="str">
            <v>1000404</v>
          </cell>
          <cell r="C8415" t="str">
            <v>CHALK TALK BOOTERY INC</v>
          </cell>
          <cell r="E8415">
            <v>0</v>
          </cell>
          <cell r="F8415">
            <v>0</v>
          </cell>
        </row>
        <row r="8416">
          <cell r="B8416" t="str">
            <v>1000408</v>
          </cell>
          <cell r="C8416" t="str">
            <v>GRANITE CHIEF INC</v>
          </cell>
          <cell r="E8416">
            <v>0</v>
          </cell>
          <cell r="F8416">
            <v>0</v>
          </cell>
        </row>
        <row r="8417">
          <cell r="B8417" t="str">
            <v>1000410</v>
          </cell>
          <cell r="C8417" t="str">
            <v>FOOT PRO</v>
          </cell>
          <cell r="E8417">
            <v>0</v>
          </cell>
          <cell r="F8417">
            <v>0</v>
          </cell>
        </row>
        <row r="8418">
          <cell r="B8418" t="str">
            <v>1000412</v>
          </cell>
          <cell r="C8418" t="str">
            <v>L&amp;M FOOTWEAR LLC</v>
          </cell>
          <cell r="E8418">
            <v>0</v>
          </cell>
          <cell r="F8418">
            <v>0</v>
          </cell>
        </row>
        <row r="8419">
          <cell r="B8419" t="str">
            <v>1000415</v>
          </cell>
          <cell r="C8419" t="str">
            <v>SOSA'S SHOE STORE &amp; SPORTSWEAR</v>
          </cell>
          <cell r="E8419">
            <v>0</v>
          </cell>
          <cell r="F8419">
            <v>0</v>
          </cell>
        </row>
        <row r="8420">
          <cell r="B8420" t="str">
            <v>1000418</v>
          </cell>
          <cell r="C8420" t="str">
            <v>RAINBOW SPORTS</v>
          </cell>
          <cell r="E8420">
            <v>0</v>
          </cell>
          <cell r="F8420">
            <v>0</v>
          </cell>
        </row>
        <row r="8421">
          <cell r="B8421" t="str">
            <v>1000423</v>
          </cell>
          <cell r="C8421" t="str">
            <v>CALIFORNIA SPORTS INC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y PPH"/>
      <sheetName val="Performance Line PPH"/>
      <sheetName val="Technology Tracking"/>
      <sheetName val="ME Activity"/>
      <sheetName val="List"/>
      <sheetName val="Technology List"/>
      <sheetName val="master"/>
      <sheetName val="Sheet2"/>
      <sheetName val="DROP DOWN REFERENCE"/>
    </sheetNames>
    <sheetDataSet>
      <sheetData sheetId="0"/>
      <sheetData sheetId="1"/>
      <sheetData sheetId="2"/>
      <sheetData sheetId="3"/>
      <sheetData sheetId="4">
        <row r="2">
          <cell r="B2" t="str">
            <v>CUTTING</v>
          </cell>
          <cell r="C2" t="str">
            <v>Auto-Cutting</v>
          </cell>
          <cell r="D2" t="str">
            <v>Study</v>
          </cell>
        </row>
        <row r="3">
          <cell r="B3" t="str">
            <v>STITCHING</v>
          </cell>
          <cell r="C3" t="str">
            <v>Computer Stitching</v>
          </cell>
          <cell r="D3" t="str">
            <v>Purchase</v>
          </cell>
        </row>
        <row r="4">
          <cell r="B4" t="str">
            <v>PREPARATION</v>
          </cell>
          <cell r="C4" t="str">
            <v>HF&amp;Cut</v>
          </cell>
          <cell r="D4" t="str">
            <v>Training</v>
          </cell>
        </row>
        <row r="5">
          <cell r="B5" t="str">
            <v>STOCKFITTING</v>
          </cell>
          <cell r="C5" t="str">
            <v>Auto Printing</v>
          </cell>
          <cell r="D5" t="str">
            <v>First Run</v>
          </cell>
        </row>
        <row r="6">
          <cell r="B6" t="str">
            <v>ASSEMBLY</v>
          </cell>
          <cell r="C6" t="str">
            <v>2D PUR</v>
          </cell>
          <cell r="D6" t="str">
            <v>Full Run</v>
          </cell>
        </row>
        <row r="7">
          <cell r="B7" t="str">
            <v>RUBBER ROOM</v>
          </cell>
          <cell r="C7" t="str">
            <v>3D PUR</v>
          </cell>
          <cell r="D7">
            <v>0</v>
          </cell>
        </row>
        <row r="8">
          <cell r="B8">
            <v>0</v>
          </cell>
          <cell r="C8" t="str">
            <v>Pelletize Rubber</v>
          </cell>
          <cell r="D8">
            <v>0</v>
          </cell>
        </row>
        <row r="9">
          <cell r="B9">
            <v>0</v>
          </cell>
          <cell r="C9" t="str">
            <v>TPU Powder</v>
          </cell>
          <cell r="D9">
            <v>0</v>
          </cell>
        </row>
        <row r="10">
          <cell r="B10">
            <v>0</v>
          </cell>
          <cell r="C10" t="str">
            <v>Plasma Treatment</v>
          </cell>
          <cell r="D10">
            <v>0</v>
          </cell>
        </row>
        <row r="11">
          <cell r="B11">
            <v>0</v>
          </cell>
          <cell r="C11" t="str">
            <v>Pad Printing</v>
          </cell>
          <cell r="D11">
            <v>0</v>
          </cell>
        </row>
        <row r="12">
          <cell r="B12">
            <v>0</v>
          </cell>
          <cell r="C12" t="str">
            <v>Laser cutting</v>
          </cell>
          <cell r="D12">
            <v>0</v>
          </cell>
        </row>
        <row r="13">
          <cell r="B13">
            <v>0</v>
          </cell>
          <cell r="C13" t="str">
            <v>UVR</v>
          </cell>
          <cell r="D13">
            <v>0</v>
          </cell>
        </row>
        <row r="14">
          <cell r="B14">
            <v>0</v>
          </cell>
          <cell r="C14" t="str">
            <v>Injection Rubber</v>
          </cell>
          <cell r="D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_07"/>
      <sheetName val="Feb_07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 08"/>
      <sheetName val="Feb 08"/>
      <sheetName val="Mar 08"/>
      <sheetName val="Apr 08"/>
      <sheetName val="Mei 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Sum"/>
      <sheetName val="Monday Data"/>
      <sheetName val="Tuesday Data"/>
      <sheetName val="Wednesday Data"/>
      <sheetName val="Thursday Data"/>
      <sheetName val="Friday Data"/>
      <sheetName val="Saturday Data"/>
      <sheetName val="Raw Data Sheet"/>
      <sheetName val="KidsWklyProdTempR1"/>
      <sheetName val="MODEL SHOX TURBO OZ (PS+TD)"/>
      <sheetName val="SPRAY (A MX PLUS)"/>
      <sheetName val="PU "/>
      <sheetName val="Spray Tower Machine"/>
      <sheetName val="SHOX REMID II"/>
      <sheetName val="Monday_Data"/>
      <sheetName val="Tuesday_Data"/>
      <sheetName val="Wednesday_Data"/>
      <sheetName val="Thursday_Data"/>
      <sheetName val="Friday_Data"/>
      <sheetName val="Saturday_Data"/>
      <sheetName val="Raw_Data_Sheet"/>
      <sheetName val="Monday_Data1"/>
      <sheetName val="Tuesday_Data1"/>
      <sheetName val="Wednesday_Data1"/>
      <sheetName val="Thursday_Data1"/>
      <sheetName val="Friday_Data1"/>
      <sheetName val="Saturday_Data1"/>
      <sheetName val="Raw_Data_Sheet1"/>
      <sheetName val="BTRSS"/>
      <sheetName val="KPI-Desember"/>
      <sheetName val="XL4Poppy"/>
      <sheetName val="Vietnam Report"/>
      <sheetName val="Sheet1"/>
      <sheetName val="APL"/>
      <sheetName val="Monday_Data2"/>
      <sheetName val="Tuesday_Data2"/>
      <sheetName val="Wednesday_Data2"/>
      <sheetName val="Thursday_Data2"/>
      <sheetName val="Friday_Data2"/>
      <sheetName val="Saturday_Data2"/>
      <sheetName val="Raw_Data_Sheet2"/>
      <sheetName val="PU (pouring)"/>
      <sheetName val="Bangke"/>
      <sheetName val="MACHINE LIST"/>
      <sheetName val="Shox NZ"/>
      <sheetName val=" Wedge "/>
      <sheetName val="22"/>
      <sheetName val="map"/>
      <sheetName val="GFP Type"/>
      <sheetName val="SPM (Cutting&amp;Pre)"/>
      <sheetName val="KidsWklyProdTempR1.xlt"/>
      <sheetName val="Subcapacity outsoles "/>
      <sheetName val="FA15 Detail"/>
      <sheetName val="Prebuild"/>
      <sheetName val="SU15 Detail"/>
      <sheetName val="PVD Details"/>
      <sheetName val="BPFC ASSEMBLING"/>
      <sheetName val="pricing"/>
      <sheetName val="79"/>
      <sheetName val="Plan Prod Per cell (40jam)"/>
      <sheetName val="Back up L Capa (BM01-03'18)"/>
      <sheetName val="Prod Plan BM (06-08)"/>
      <sheetName val="Order Per Line"/>
      <sheetName val="Back up L Capa (06-08'18)"/>
      <sheetName val="QTY ORDER SHB"/>
      <sheetName val="Pembagian model"/>
      <sheetName val="SD2"/>
      <sheetName val="Summ MC (BM01-03-18)"/>
      <sheetName val="DATA HRD 2019 DEC-31"/>
      <sheetName val="MP Act vs HRD(02-04)"/>
      <sheetName val="MP Act vs HRD(ALLW)"/>
      <sheetName val="Back up TO MC (BM01-03'20)"/>
      <sheetName val="Summary All"/>
      <sheetName val="Remark"/>
      <sheetName val="Monday_Data3"/>
      <sheetName val="Tuesday_Data3"/>
      <sheetName val="Wednesday_Data3"/>
      <sheetName val="Thursday_Data3"/>
      <sheetName val="Friday_Data3"/>
      <sheetName val="Saturday_Data3"/>
      <sheetName val="Raw_Data_Sheet3"/>
      <sheetName val="MODEL_SHOX_TURBO_OZ_(PS+TD)"/>
      <sheetName val="SPRAY_(A_MX_PLUS)"/>
      <sheetName val="PU_"/>
      <sheetName val="Spray_Tower_Machine"/>
      <sheetName val="SHOX_REMID_II"/>
      <sheetName val="Vietnam_Report"/>
      <sheetName val="PU_(pouring)"/>
      <sheetName val="MACHINE_LIST"/>
      <sheetName val="Shox_NZ"/>
      <sheetName val="_Wedge_"/>
      <sheetName val="GFP_Type"/>
      <sheetName val="SPM_(Cutting&amp;Pre)"/>
      <sheetName val="KidsWklyProdTempR1_xlt"/>
      <sheetName val="Subcapacity_outsoles_"/>
      <sheetName val="FA15_Detail"/>
      <sheetName val="SU15_Detail"/>
      <sheetName val="PVD_Details"/>
      <sheetName val="BPFC_ASSEMBLING"/>
      <sheetName val="入力用1"/>
      <sheetName val="LOP Tool"/>
      <sheetName val="Monday_Data4"/>
      <sheetName val="Tuesday_Data4"/>
      <sheetName val="Wednesday_Data4"/>
      <sheetName val="Thursday_Data4"/>
      <sheetName val="Friday_Data4"/>
      <sheetName val="Saturday_Data4"/>
      <sheetName val="Raw_Data_Sheet4"/>
      <sheetName val="Monday_Data5"/>
      <sheetName val="Tuesday_Data5"/>
      <sheetName val="Wednesday_Data5"/>
      <sheetName val="Thursday_Data5"/>
      <sheetName val="Friday_Data5"/>
      <sheetName val="Saturday_Data5"/>
      <sheetName val="Raw_Data_Sheet5"/>
      <sheetName val="Monday_Data7"/>
      <sheetName val="Tuesday_Data7"/>
      <sheetName val="Wednesday_Data7"/>
      <sheetName val="Thursday_Data7"/>
      <sheetName val="Friday_Data7"/>
      <sheetName val="Saturday_Data7"/>
      <sheetName val="Raw_Data_Sheet7"/>
      <sheetName val="Monday_Data6"/>
      <sheetName val="Tuesday_Data6"/>
      <sheetName val="Wednesday_Data6"/>
      <sheetName val="Thursday_Data6"/>
      <sheetName val="Friday_Data6"/>
      <sheetName val="Saturday_Data6"/>
      <sheetName val="Raw_Data_Sheet6"/>
      <sheetName val="Monday_Data8"/>
      <sheetName val="Tuesday_Data8"/>
      <sheetName val="Wednesday_Data8"/>
      <sheetName val="Thursday_Data8"/>
      <sheetName val="Friday_Data8"/>
      <sheetName val="Saturday_Data8"/>
      <sheetName val="Raw_Data_Sheet8"/>
      <sheetName val="Monday_Data9"/>
      <sheetName val="Tuesday_Data9"/>
      <sheetName val="Wednesday_Data9"/>
      <sheetName val="Thursday_Data9"/>
      <sheetName val="Friday_Data9"/>
      <sheetName val="Saturday_Data9"/>
      <sheetName val="Raw_Data_Sheet9"/>
      <sheetName val="Monday_Data10"/>
      <sheetName val="Tuesday_Data10"/>
      <sheetName val="Wednesday_Data10"/>
      <sheetName val="Thursday_Data10"/>
      <sheetName val="Friday_Data10"/>
      <sheetName val="Saturday_Data10"/>
      <sheetName val="Raw_Data_Sheet10"/>
      <sheetName val="Monday_Data12"/>
      <sheetName val="Tuesday_Data12"/>
      <sheetName val="Wednesday_Data12"/>
      <sheetName val="Thursday_Data12"/>
      <sheetName val="Friday_Data12"/>
      <sheetName val="Saturday_Data12"/>
      <sheetName val="Raw_Data_Sheet12"/>
      <sheetName val="Monday_Data11"/>
      <sheetName val="Tuesday_Data11"/>
      <sheetName val="Wednesday_Data11"/>
      <sheetName val="Thursday_Data11"/>
      <sheetName val="Friday_Data11"/>
      <sheetName val="Saturday_Data11"/>
      <sheetName val="Raw_Data_Sheet11"/>
      <sheetName val="Monday_Data13"/>
      <sheetName val="Tuesday_Data13"/>
      <sheetName val="Wednesday_Data13"/>
      <sheetName val="Thursday_Data13"/>
      <sheetName val="Friday_Data13"/>
      <sheetName val="Saturday_Data13"/>
      <sheetName val="Raw_Data_Sheet13"/>
      <sheetName val="Monday_Data15"/>
      <sheetName val="Tuesday_Data15"/>
      <sheetName val="Wednesday_Data15"/>
      <sheetName val="Thursday_Data15"/>
      <sheetName val="Friday_Data15"/>
      <sheetName val="Saturday_Data15"/>
      <sheetName val="Raw_Data_Sheet15"/>
      <sheetName val="Monday_Data14"/>
      <sheetName val="Tuesday_Data14"/>
      <sheetName val="Wednesday_Data14"/>
      <sheetName val="Thursday_Data14"/>
      <sheetName val="Friday_Data14"/>
      <sheetName val="Saturday_Data14"/>
      <sheetName val="Raw_Data_Sheet14"/>
      <sheetName val="Monday_Data16"/>
      <sheetName val="Tuesday_Data16"/>
      <sheetName val="Wednesday_Data16"/>
      <sheetName val="Thursday_Data16"/>
      <sheetName val="Friday_Data16"/>
      <sheetName val="Saturday_Data16"/>
      <sheetName val="Raw_Data_Sheet16"/>
      <sheetName val="Monday_Data17"/>
      <sheetName val="Tuesday_Data17"/>
      <sheetName val="Wednesday_Data17"/>
      <sheetName val="Thursday_Data17"/>
      <sheetName val="Friday_Data17"/>
      <sheetName val="Saturday_Data17"/>
      <sheetName val="Raw_Data_Sheet17"/>
      <sheetName val="Monday_Data18"/>
      <sheetName val="Tuesday_Data18"/>
      <sheetName val="Wednesday_Data18"/>
      <sheetName val="Thursday_Data18"/>
      <sheetName val="Friday_Data18"/>
      <sheetName val="Saturday_Data18"/>
      <sheetName val="Raw_Data_Sheet18"/>
      <sheetName val="Monday_Data19"/>
      <sheetName val="Tuesday_Data19"/>
      <sheetName val="Wednesday_Data19"/>
      <sheetName val="Thursday_Data19"/>
      <sheetName val="Friday_Data19"/>
      <sheetName val="Saturday_Data19"/>
      <sheetName val="Raw_Data_Sheet19"/>
      <sheetName val="Monday_Data20"/>
      <sheetName val="Tuesday_Data20"/>
      <sheetName val="Wednesday_Data20"/>
      <sheetName val="Thursday_Data20"/>
      <sheetName val="Friday_Data20"/>
      <sheetName val="Saturday_Data20"/>
      <sheetName val="Raw_Data_Sheet20"/>
      <sheetName val="Monday_Data21"/>
      <sheetName val="Tuesday_Data21"/>
      <sheetName val="Wednesday_Data21"/>
      <sheetName val="Thursday_Data21"/>
      <sheetName val="Friday_Data21"/>
      <sheetName val="Saturday_Data21"/>
      <sheetName val="Raw_Data_Sheet21"/>
      <sheetName val="Monday_Data22"/>
      <sheetName val="Tuesday_Data22"/>
      <sheetName val="Wednesday_Data22"/>
      <sheetName val="Thursday_Data22"/>
      <sheetName val="Friday_Data22"/>
      <sheetName val="Saturday_Data22"/>
      <sheetName val="Raw_Data_Sheet22"/>
      <sheetName val="Monday_Data23"/>
      <sheetName val="Tuesday_Data23"/>
      <sheetName val="Wednesday_Data23"/>
      <sheetName val="Thursday_Data23"/>
      <sheetName val="Friday_Data23"/>
      <sheetName val="Saturday_Data23"/>
      <sheetName val="Raw_Data_Sheet23"/>
      <sheetName val="Monday_Data24"/>
      <sheetName val="Tuesday_Data24"/>
      <sheetName val="Wednesday_Data24"/>
      <sheetName val="Thursday_Data24"/>
      <sheetName val="Friday_Data24"/>
      <sheetName val="Saturday_Data24"/>
      <sheetName val="Raw_Data_Sheet24"/>
      <sheetName val="Monday_Data25"/>
      <sheetName val="Tuesday_Data25"/>
      <sheetName val="Wednesday_Data25"/>
      <sheetName val="Thursday_Data25"/>
      <sheetName val="Friday_Data25"/>
      <sheetName val="Saturday_Data25"/>
      <sheetName val="Raw_Data_Sheet25"/>
      <sheetName val="Monday_Data26"/>
      <sheetName val="Tuesday_Data26"/>
      <sheetName val="Wednesday_Data26"/>
      <sheetName val="Thursday_Data26"/>
      <sheetName val="Friday_Data26"/>
      <sheetName val="Saturday_Data26"/>
      <sheetName val="Raw_Data_Sheet26"/>
      <sheetName val="Monday_Data27"/>
      <sheetName val="Tuesday_Data27"/>
      <sheetName val="Wednesday_Data27"/>
      <sheetName val="Thursday_Data27"/>
      <sheetName val="Friday_Data27"/>
      <sheetName val="Saturday_Data27"/>
      <sheetName val="Raw_Data_Sheet27"/>
      <sheetName val="Form PDCA Single Project - IA"/>
      <sheetName val="MTO REV.0"/>
      <sheetName val="SPEC"/>
      <sheetName val="Process Flow Chart"/>
      <sheetName val="#REF!"/>
      <sheetName val="Cutting Dies "/>
      <sheetName val="heso"/>
      <sheetName val="Tables"/>
      <sheetName val="Monday_Data34"/>
      <sheetName val="Tuesday_Data34"/>
      <sheetName val="Wednesday_Data34"/>
      <sheetName val="Thursday_Data34"/>
      <sheetName val="Friday_Data34"/>
      <sheetName val="Saturday_Data34"/>
      <sheetName val="Raw_Data_Sheet34"/>
      <sheetName val="MODEL_SHOX_TURBO_OZ_(PS+TD)7"/>
      <sheetName val="SPRAY_(A_MX_PLUS)7"/>
      <sheetName val="PU_7"/>
      <sheetName val="Spray_Tower_Machine7"/>
      <sheetName val="SHOX_REMID_II7"/>
      <sheetName val="Vietnam_Report7"/>
      <sheetName val="PU_(pouring)7"/>
      <sheetName val="MACHINE_LIST7"/>
      <sheetName val="Shox_NZ7"/>
      <sheetName val="_Wedge_7"/>
      <sheetName val="GFP_Type7"/>
      <sheetName val="SPM_(Cutting&amp;Pre)7"/>
      <sheetName val="KidsWklyProdTempR1_xlt7"/>
      <sheetName val="Subcapacity_outsoles_7"/>
      <sheetName val="FA15_Detail7"/>
      <sheetName val="SU15_Detail7"/>
      <sheetName val="PVD_Details7"/>
      <sheetName val="BPFC_ASSEMBLING7"/>
      <sheetName val="Monday_Data28"/>
      <sheetName val="Tuesday_Data28"/>
      <sheetName val="Wednesday_Data28"/>
      <sheetName val="Thursday_Data28"/>
      <sheetName val="Friday_Data28"/>
      <sheetName val="Saturday_Data28"/>
      <sheetName val="Raw_Data_Sheet28"/>
      <sheetName val="MODEL_SHOX_TURBO_OZ_(PS+TD)1"/>
      <sheetName val="SPRAY_(A_MX_PLUS)1"/>
      <sheetName val="PU_1"/>
      <sheetName val="Spray_Tower_Machine1"/>
      <sheetName val="SHOX_REMID_II1"/>
      <sheetName val="Vietnam_Report1"/>
      <sheetName val="PU_(pouring)1"/>
      <sheetName val="MACHINE_LIST1"/>
      <sheetName val="Shox_NZ1"/>
      <sheetName val="_Wedge_1"/>
      <sheetName val="GFP_Type1"/>
      <sheetName val="SPM_(Cutting&amp;Pre)1"/>
      <sheetName val="KidsWklyProdTempR1_xlt1"/>
      <sheetName val="Subcapacity_outsoles_1"/>
      <sheetName val="FA15_Detail1"/>
      <sheetName val="SU15_Detail1"/>
      <sheetName val="PVD_Details1"/>
      <sheetName val="BPFC_ASSEMBLING1"/>
      <sheetName val="Monday_Data31"/>
      <sheetName val="Tuesday_Data31"/>
      <sheetName val="Wednesday_Data31"/>
      <sheetName val="Thursday_Data31"/>
      <sheetName val="Friday_Data31"/>
      <sheetName val="Saturday_Data31"/>
      <sheetName val="Raw_Data_Sheet31"/>
      <sheetName val="MODEL_SHOX_TURBO_OZ_(PS+TD)4"/>
      <sheetName val="SPRAY_(A_MX_PLUS)4"/>
      <sheetName val="PU_4"/>
      <sheetName val="Spray_Tower_Machine4"/>
      <sheetName val="SHOX_REMID_II4"/>
      <sheetName val="Vietnam_Report4"/>
      <sheetName val="PU_(pouring)4"/>
      <sheetName val="MACHINE_LIST4"/>
      <sheetName val="Shox_NZ4"/>
      <sheetName val="_Wedge_4"/>
      <sheetName val="GFP_Type4"/>
      <sheetName val="SPM_(Cutting&amp;Pre)4"/>
      <sheetName val="KidsWklyProdTempR1_xlt4"/>
      <sheetName val="Subcapacity_outsoles_4"/>
      <sheetName val="FA15_Detail4"/>
      <sheetName val="SU15_Detail4"/>
      <sheetName val="PVD_Details4"/>
      <sheetName val="BPFC_ASSEMBLING4"/>
      <sheetName val="Monday_Data29"/>
      <sheetName val="Tuesday_Data29"/>
      <sheetName val="Wednesday_Data29"/>
      <sheetName val="Thursday_Data29"/>
      <sheetName val="Friday_Data29"/>
      <sheetName val="Saturday_Data29"/>
      <sheetName val="Raw_Data_Sheet29"/>
      <sheetName val="MODEL_SHOX_TURBO_OZ_(PS+TD)2"/>
      <sheetName val="SPRAY_(A_MX_PLUS)2"/>
      <sheetName val="PU_2"/>
      <sheetName val="Spray_Tower_Machine2"/>
      <sheetName val="SHOX_REMID_II2"/>
      <sheetName val="Vietnam_Report2"/>
      <sheetName val="PU_(pouring)2"/>
      <sheetName val="MACHINE_LIST2"/>
      <sheetName val="Shox_NZ2"/>
      <sheetName val="_Wedge_2"/>
      <sheetName val="GFP_Type2"/>
      <sheetName val="SPM_(Cutting&amp;Pre)2"/>
      <sheetName val="KidsWklyProdTempR1_xlt2"/>
      <sheetName val="Subcapacity_outsoles_2"/>
      <sheetName val="FA15_Detail2"/>
      <sheetName val="SU15_Detail2"/>
      <sheetName val="PVD_Details2"/>
      <sheetName val="BPFC_ASSEMBLING2"/>
      <sheetName val="Monday_Data30"/>
      <sheetName val="Tuesday_Data30"/>
      <sheetName val="Wednesday_Data30"/>
      <sheetName val="Thursday_Data30"/>
      <sheetName val="Friday_Data30"/>
      <sheetName val="Saturday_Data30"/>
      <sheetName val="Raw_Data_Sheet30"/>
      <sheetName val="MODEL_SHOX_TURBO_OZ_(PS+TD)3"/>
      <sheetName val="SPRAY_(A_MX_PLUS)3"/>
      <sheetName val="PU_3"/>
      <sheetName val="Spray_Tower_Machine3"/>
      <sheetName val="SHOX_REMID_II3"/>
      <sheetName val="Vietnam_Report3"/>
      <sheetName val="PU_(pouring)3"/>
      <sheetName val="MACHINE_LIST3"/>
      <sheetName val="Shox_NZ3"/>
      <sheetName val="_Wedge_3"/>
      <sheetName val="GFP_Type3"/>
      <sheetName val="SPM_(Cutting&amp;Pre)3"/>
      <sheetName val="KidsWklyProdTempR1_xlt3"/>
      <sheetName val="Subcapacity_outsoles_3"/>
      <sheetName val="FA15_Detail3"/>
      <sheetName val="SU15_Detail3"/>
      <sheetName val="PVD_Details3"/>
      <sheetName val="BPFC_ASSEMBLING3"/>
      <sheetName val="Monday_Data32"/>
      <sheetName val="Tuesday_Data32"/>
      <sheetName val="Wednesday_Data32"/>
      <sheetName val="Thursday_Data32"/>
      <sheetName val="Friday_Data32"/>
      <sheetName val="Saturday_Data32"/>
      <sheetName val="Raw_Data_Sheet32"/>
      <sheetName val="MODEL_SHOX_TURBO_OZ_(PS+TD)5"/>
      <sheetName val="SPRAY_(A_MX_PLUS)5"/>
      <sheetName val="PU_5"/>
      <sheetName val="Spray_Tower_Machine5"/>
      <sheetName val="SHOX_REMID_II5"/>
      <sheetName val="Vietnam_Report5"/>
      <sheetName val="PU_(pouring)5"/>
      <sheetName val="MACHINE_LIST5"/>
      <sheetName val="Shox_NZ5"/>
      <sheetName val="_Wedge_5"/>
      <sheetName val="GFP_Type5"/>
      <sheetName val="SPM_(Cutting&amp;Pre)5"/>
      <sheetName val="KidsWklyProdTempR1_xlt5"/>
      <sheetName val="Subcapacity_outsoles_5"/>
      <sheetName val="FA15_Detail5"/>
      <sheetName val="SU15_Detail5"/>
      <sheetName val="PVD_Details5"/>
      <sheetName val="BPFC_ASSEMBLING5"/>
      <sheetName val="Monday_Data33"/>
      <sheetName val="Tuesday_Data33"/>
      <sheetName val="Wednesday_Data33"/>
      <sheetName val="Thursday_Data33"/>
      <sheetName val="Friday_Data33"/>
      <sheetName val="Saturday_Data33"/>
      <sheetName val="Raw_Data_Sheet33"/>
      <sheetName val="MODEL_SHOX_TURBO_OZ_(PS+TD)6"/>
      <sheetName val="SPRAY_(A_MX_PLUS)6"/>
      <sheetName val="PU_6"/>
      <sheetName val="Spray_Tower_Machine6"/>
      <sheetName val="SHOX_REMID_II6"/>
      <sheetName val="Vietnam_Report6"/>
      <sheetName val="PU_(pouring)6"/>
      <sheetName val="MACHINE_LIST6"/>
      <sheetName val="Shox_NZ6"/>
      <sheetName val="_Wedge_6"/>
      <sheetName val="GFP_Type6"/>
      <sheetName val="SPM_(Cutting&amp;Pre)6"/>
      <sheetName val="KidsWklyProdTempR1_xlt6"/>
      <sheetName val="Subcapacity_outsoles_6"/>
      <sheetName val="FA15_Detail6"/>
      <sheetName val="SU15_Detail6"/>
      <sheetName val="PVD_Details6"/>
      <sheetName val="BPFC_ASSEMBLING6"/>
      <sheetName val="Monday_Data40"/>
      <sheetName val="Tuesday_Data40"/>
      <sheetName val="Wednesday_Data40"/>
      <sheetName val="Thursday_Data40"/>
      <sheetName val="Friday_Data40"/>
      <sheetName val="Saturday_Data40"/>
      <sheetName val="Raw_Data_Sheet40"/>
      <sheetName val="MODEL_SHOX_TURBO_OZ_(PS+TD)13"/>
      <sheetName val="SPRAY_(A_MX_PLUS)13"/>
      <sheetName val="PU_13"/>
      <sheetName val="Spray_Tower_Machine13"/>
      <sheetName val="SHOX_REMID_II13"/>
      <sheetName val="Vietnam_Report13"/>
      <sheetName val="PU_(pouring)13"/>
      <sheetName val="MACHINE_LIST13"/>
      <sheetName val="Shox_NZ13"/>
      <sheetName val="_Wedge_13"/>
      <sheetName val="GFP_Type13"/>
      <sheetName val="SPM_(Cutting&amp;Pre)13"/>
      <sheetName val="KidsWklyProdTempR1_xlt13"/>
      <sheetName val="Subcapacity_outsoles_13"/>
      <sheetName val="FA15_Detail13"/>
      <sheetName val="SU15_Detail13"/>
      <sheetName val="PVD_Details13"/>
      <sheetName val="BPFC_ASSEMBLING13"/>
      <sheetName val="Monday_Data35"/>
      <sheetName val="Tuesday_Data35"/>
      <sheetName val="Wednesday_Data35"/>
      <sheetName val="Thursday_Data35"/>
      <sheetName val="Friday_Data35"/>
      <sheetName val="Saturday_Data35"/>
      <sheetName val="Raw_Data_Sheet35"/>
      <sheetName val="MODEL_SHOX_TURBO_OZ_(PS+TD)8"/>
      <sheetName val="SPRAY_(A_MX_PLUS)8"/>
      <sheetName val="PU_8"/>
      <sheetName val="Spray_Tower_Machine8"/>
      <sheetName val="SHOX_REMID_II8"/>
      <sheetName val="Vietnam_Report8"/>
      <sheetName val="PU_(pouring)8"/>
      <sheetName val="MACHINE_LIST8"/>
      <sheetName val="Shox_NZ8"/>
      <sheetName val="_Wedge_8"/>
      <sheetName val="GFP_Type8"/>
      <sheetName val="SPM_(Cutting&amp;Pre)8"/>
      <sheetName val="KidsWklyProdTempR1_xlt8"/>
      <sheetName val="Subcapacity_outsoles_8"/>
      <sheetName val="FA15_Detail8"/>
      <sheetName val="SU15_Detail8"/>
      <sheetName val="PVD_Details8"/>
      <sheetName val="BPFC_ASSEMBLING8"/>
      <sheetName val="Monday_Data36"/>
      <sheetName val="Tuesday_Data36"/>
      <sheetName val="Wednesday_Data36"/>
      <sheetName val="Thursday_Data36"/>
      <sheetName val="Friday_Data36"/>
      <sheetName val="Saturday_Data36"/>
      <sheetName val="Raw_Data_Sheet36"/>
      <sheetName val="MODEL_SHOX_TURBO_OZ_(PS+TD)9"/>
      <sheetName val="SPRAY_(A_MX_PLUS)9"/>
      <sheetName val="PU_9"/>
      <sheetName val="Spray_Tower_Machine9"/>
      <sheetName val="SHOX_REMID_II9"/>
      <sheetName val="Vietnam_Report9"/>
      <sheetName val="PU_(pouring)9"/>
      <sheetName val="MACHINE_LIST9"/>
      <sheetName val="Shox_NZ9"/>
      <sheetName val="_Wedge_9"/>
      <sheetName val="GFP_Type9"/>
      <sheetName val="SPM_(Cutting&amp;Pre)9"/>
      <sheetName val="KidsWklyProdTempR1_xlt9"/>
      <sheetName val="Subcapacity_outsoles_9"/>
      <sheetName val="FA15_Detail9"/>
      <sheetName val="SU15_Detail9"/>
      <sheetName val="PVD_Details9"/>
      <sheetName val="BPFC_ASSEMBLING9"/>
      <sheetName val="Monday_Data37"/>
      <sheetName val="Tuesday_Data37"/>
      <sheetName val="Wednesday_Data37"/>
      <sheetName val="Thursday_Data37"/>
      <sheetName val="Friday_Data37"/>
      <sheetName val="Saturday_Data37"/>
      <sheetName val="Raw_Data_Sheet37"/>
      <sheetName val="MODEL_SHOX_TURBO_OZ_(PS+TD)10"/>
      <sheetName val="SPRAY_(A_MX_PLUS)10"/>
      <sheetName val="PU_10"/>
      <sheetName val="Spray_Tower_Machine10"/>
      <sheetName val="SHOX_REMID_II10"/>
      <sheetName val="Vietnam_Report10"/>
      <sheetName val="PU_(pouring)10"/>
      <sheetName val="MACHINE_LIST10"/>
      <sheetName val="Shox_NZ10"/>
      <sheetName val="_Wedge_10"/>
      <sheetName val="GFP_Type10"/>
      <sheetName val="SPM_(Cutting&amp;Pre)10"/>
      <sheetName val="KidsWklyProdTempR1_xlt10"/>
      <sheetName val="Subcapacity_outsoles_10"/>
      <sheetName val="FA15_Detail10"/>
      <sheetName val="SU15_Detail10"/>
      <sheetName val="PVD_Details10"/>
      <sheetName val="BPFC_ASSEMBLING10"/>
      <sheetName val="Monday_Data38"/>
      <sheetName val="Tuesday_Data38"/>
      <sheetName val="Wednesday_Data38"/>
      <sheetName val="Thursday_Data38"/>
      <sheetName val="Friday_Data38"/>
      <sheetName val="Saturday_Data38"/>
      <sheetName val="Raw_Data_Sheet38"/>
      <sheetName val="MODEL_SHOX_TURBO_OZ_(PS+TD)11"/>
      <sheetName val="SPRAY_(A_MX_PLUS)11"/>
      <sheetName val="PU_11"/>
      <sheetName val="Spray_Tower_Machine11"/>
      <sheetName val="SHOX_REMID_II11"/>
      <sheetName val="Vietnam_Report11"/>
      <sheetName val="PU_(pouring)11"/>
      <sheetName val="MACHINE_LIST11"/>
      <sheetName val="Shox_NZ11"/>
      <sheetName val="_Wedge_11"/>
      <sheetName val="GFP_Type11"/>
      <sheetName val="SPM_(Cutting&amp;Pre)11"/>
      <sheetName val="KidsWklyProdTempR1_xlt11"/>
      <sheetName val="Subcapacity_outsoles_11"/>
      <sheetName val="FA15_Detail11"/>
      <sheetName val="SU15_Detail11"/>
      <sheetName val="PVD_Details11"/>
      <sheetName val="BPFC_ASSEMBLING11"/>
      <sheetName val="Monday_Data39"/>
      <sheetName val="Tuesday_Data39"/>
      <sheetName val="Wednesday_Data39"/>
      <sheetName val="Thursday_Data39"/>
      <sheetName val="Friday_Data39"/>
      <sheetName val="Saturday_Data39"/>
      <sheetName val="Raw_Data_Sheet39"/>
      <sheetName val="MODEL_SHOX_TURBO_OZ_(PS+TD)12"/>
      <sheetName val="SPRAY_(A_MX_PLUS)12"/>
      <sheetName val="PU_12"/>
      <sheetName val="Spray_Tower_Machine12"/>
      <sheetName val="SHOX_REMID_II12"/>
      <sheetName val="Vietnam_Report12"/>
      <sheetName val="PU_(pouring)12"/>
      <sheetName val="MACHINE_LIST12"/>
      <sheetName val="Shox_NZ12"/>
      <sheetName val="_Wedge_12"/>
      <sheetName val="GFP_Type12"/>
      <sheetName val="SPM_(Cutting&amp;Pre)12"/>
      <sheetName val="KidsWklyProdTempR1_xlt12"/>
      <sheetName val="Subcapacity_outsoles_12"/>
      <sheetName val="FA15_Detail12"/>
      <sheetName val="SU15_Detail12"/>
      <sheetName val="PVD_Details12"/>
      <sheetName val="BPFC_ASSEMBLING12"/>
      <sheetName val="Monday_Data41"/>
      <sheetName val="Tuesday_Data41"/>
      <sheetName val="Wednesday_Data41"/>
      <sheetName val="Thursday_Data41"/>
      <sheetName val="Friday_Data41"/>
      <sheetName val="Saturday_Data41"/>
      <sheetName val="Raw_Data_Sheet41"/>
      <sheetName val="MODEL_SHOX_TURBO_OZ_(PS+TD)14"/>
      <sheetName val="SPRAY_(A_MX_PLUS)14"/>
      <sheetName val="PU_14"/>
      <sheetName val="Spray_Tower_Machine14"/>
      <sheetName val="SHOX_REMID_II14"/>
      <sheetName val="Vietnam_Report14"/>
      <sheetName val="PU_(pouring)14"/>
      <sheetName val="MACHINE_LIST14"/>
      <sheetName val="Shox_NZ14"/>
      <sheetName val="_Wedge_14"/>
      <sheetName val="GFP_Type14"/>
      <sheetName val="SPM_(Cutting&amp;Pre)14"/>
      <sheetName val="KidsWklyProdTempR1_xlt14"/>
      <sheetName val="Subcapacity_outsoles_14"/>
      <sheetName val="FA15_Detail14"/>
      <sheetName val="SU15_Detail14"/>
      <sheetName val="PVD_Details14"/>
      <sheetName val="BPFC_ASSEMBLING14"/>
      <sheetName val="Monday_Data43"/>
      <sheetName val="Tuesday_Data43"/>
      <sheetName val="Wednesday_Data43"/>
      <sheetName val="Thursday_Data43"/>
      <sheetName val="Friday_Data43"/>
      <sheetName val="Saturday_Data43"/>
      <sheetName val="Raw_Data_Sheet43"/>
      <sheetName val="MODEL_SHOX_TURBO_OZ_(PS+TD)16"/>
      <sheetName val="SPRAY_(A_MX_PLUS)16"/>
      <sheetName val="PU_16"/>
      <sheetName val="Spray_Tower_Machine16"/>
      <sheetName val="SHOX_REMID_II16"/>
      <sheetName val="Vietnam_Report16"/>
      <sheetName val="PU_(pouring)16"/>
      <sheetName val="MACHINE_LIST16"/>
      <sheetName val="Shox_NZ16"/>
      <sheetName val="_Wedge_16"/>
      <sheetName val="GFP_Type16"/>
      <sheetName val="SPM_(Cutting&amp;Pre)16"/>
      <sheetName val="KidsWklyProdTempR1_xlt16"/>
      <sheetName val="Subcapacity_outsoles_16"/>
      <sheetName val="FA15_Detail16"/>
      <sheetName val="SU15_Detail16"/>
      <sheetName val="PVD_Details16"/>
      <sheetName val="BPFC_ASSEMBLING16"/>
      <sheetName val="Monday_Data42"/>
      <sheetName val="Tuesday_Data42"/>
      <sheetName val="Wednesday_Data42"/>
      <sheetName val="Thursday_Data42"/>
      <sheetName val="Friday_Data42"/>
      <sheetName val="Saturday_Data42"/>
      <sheetName val="Raw_Data_Sheet42"/>
      <sheetName val="MODEL_SHOX_TURBO_OZ_(PS+TD)15"/>
      <sheetName val="SPRAY_(A_MX_PLUS)15"/>
      <sheetName val="PU_15"/>
      <sheetName val="Spray_Tower_Machine15"/>
      <sheetName val="SHOX_REMID_II15"/>
      <sheetName val="Vietnam_Report15"/>
      <sheetName val="PU_(pouring)15"/>
      <sheetName val="MACHINE_LIST15"/>
      <sheetName val="Shox_NZ15"/>
      <sheetName val="_Wedge_15"/>
      <sheetName val="GFP_Type15"/>
      <sheetName val="SPM_(Cutting&amp;Pre)15"/>
      <sheetName val="KidsWklyProdTempR1_xlt15"/>
      <sheetName val="Subcapacity_outsoles_15"/>
      <sheetName val="FA15_Detail15"/>
      <sheetName val="SU15_Detail15"/>
      <sheetName val="PVD_Details15"/>
      <sheetName val="BPFC_ASSEMBLING15"/>
      <sheetName val="Monday_Data44"/>
      <sheetName val="Tuesday_Data44"/>
      <sheetName val="Wednesday_Data44"/>
      <sheetName val="Thursday_Data44"/>
      <sheetName val="Friday_Data44"/>
      <sheetName val="Saturday_Data44"/>
      <sheetName val="Raw_Data_Sheet44"/>
      <sheetName val="MODEL_SHOX_TURBO_OZ_(PS+TD)17"/>
      <sheetName val="SPRAY_(A_MX_PLUS)17"/>
      <sheetName val="PU_17"/>
      <sheetName val="Spray_Tower_Machine17"/>
      <sheetName val="SHOX_REMID_II17"/>
      <sheetName val="Vietnam_Report17"/>
      <sheetName val="PU_(pouring)17"/>
      <sheetName val="MACHINE_LIST17"/>
      <sheetName val="Shox_NZ17"/>
      <sheetName val="_Wedge_17"/>
      <sheetName val="GFP_Type17"/>
      <sheetName val="SPM_(Cutting&amp;Pre)17"/>
      <sheetName val="KidsWklyProdTempR1_xlt17"/>
      <sheetName val="Subcapacity_outsoles_17"/>
      <sheetName val="FA15_Detail17"/>
      <sheetName val="SU15_Detail17"/>
      <sheetName val="PVD_Details17"/>
      <sheetName val="BPFC_ASSEMBLING17"/>
      <sheetName val="Monday_Data45"/>
      <sheetName val="Tuesday_Data45"/>
      <sheetName val="Wednesday_Data45"/>
      <sheetName val="Thursday_Data45"/>
      <sheetName val="Friday_Data45"/>
      <sheetName val="Saturday_Data45"/>
      <sheetName val="Raw_Data_Sheet45"/>
      <sheetName val="MODEL_SHOX_TURBO_OZ_(PS+TD)18"/>
      <sheetName val="SPRAY_(A_MX_PLUS)18"/>
      <sheetName val="PU_18"/>
      <sheetName val="Spray_Tower_Machine18"/>
      <sheetName val="SHOX_REMID_II18"/>
      <sheetName val="Vietnam_Report18"/>
      <sheetName val="PU_(pouring)18"/>
      <sheetName val="MACHINE_LIST18"/>
      <sheetName val="Shox_NZ18"/>
      <sheetName val="_Wedge_18"/>
      <sheetName val="GFP_Type18"/>
      <sheetName val="SPM_(Cutting&amp;Pre)18"/>
      <sheetName val="KidsWklyProdTempR1_xlt18"/>
      <sheetName val="Subcapacity_outsoles_18"/>
      <sheetName val="FA15_Detail18"/>
      <sheetName val="SU15_Detail18"/>
      <sheetName val="PVD_Details18"/>
      <sheetName val="BPFC_ASSEMBLING18"/>
      <sheetName val="Monday_Data46"/>
      <sheetName val="Tuesday_Data46"/>
      <sheetName val="Wednesday_Data46"/>
      <sheetName val="Thursday_Data46"/>
      <sheetName val="Friday_Data46"/>
      <sheetName val="Saturday_Data46"/>
      <sheetName val="Raw_Data_Sheet46"/>
      <sheetName val="MODEL_SHOX_TURBO_OZ_(PS+TD)19"/>
      <sheetName val="SPRAY_(A_MX_PLUS)19"/>
      <sheetName val="PU_19"/>
      <sheetName val="Spray_Tower_Machine19"/>
      <sheetName val="SHOX_REMID_II19"/>
      <sheetName val="Vietnam_Report19"/>
      <sheetName val="PU_(pouring)19"/>
      <sheetName val="MACHINE_LIST19"/>
      <sheetName val="Shox_NZ19"/>
      <sheetName val="_Wedge_19"/>
      <sheetName val="GFP_Type19"/>
      <sheetName val="SPM_(Cutting&amp;Pre)19"/>
      <sheetName val="KidsWklyProdTempR1_xlt19"/>
      <sheetName val="Subcapacity_outsoles_19"/>
      <sheetName val="FA15_Detail19"/>
      <sheetName val="SU15_Detail19"/>
      <sheetName val="PVD_Details19"/>
      <sheetName val="BPFC_ASSEMBLING19"/>
      <sheetName val="Monday_Data47"/>
      <sheetName val="Tuesday_Data47"/>
      <sheetName val="Wednesday_Data47"/>
      <sheetName val="Thursday_Data47"/>
      <sheetName val="Friday_Data47"/>
      <sheetName val="Saturday_Data47"/>
      <sheetName val="Raw_Data_Sheet47"/>
      <sheetName val="MODEL_SHOX_TURBO_OZ_(PS+TD)20"/>
      <sheetName val="SPRAY_(A_MX_PLUS)20"/>
      <sheetName val="PU_20"/>
      <sheetName val="Spray_Tower_Machine20"/>
      <sheetName val="SHOX_REMID_II20"/>
      <sheetName val="Vietnam_Report20"/>
      <sheetName val="PU_(pouring)20"/>
      <sheetName val="MACHINE_LIST20"/>
      <sheetName val="Shox_NZ20"/>
      <sheetName val="_Wedge_20"/>
      <sheetName val="GFP_Type20"/>
      <sheetName val="SPM_(Cutting&amp;Pre)20"/>
      <sheetName val="KidsWklyProdTempR1_xlt20"/>
      <sheetName val="Subcapacity_outsoles_20"/>
      <sheetName val="FA15_Detail20"/>
      <sheetName val="SU15_Detail20"/>
      <sheetName val="PVD_Details20"/>
      <sheetName val="BPFC_ASSEMBLING20"/>
      <sheetName val="PU CSS"/>
      <sheetName val="Upper Cutting Schedules (8)"/>
      <sheetName val="RESULT B"/>
      <sheetName val="당월(1)"/>
      <sheetName val="PTRSS - Finished Shoe"/>
      <sheetName val="Stitching Instruction (3)"/>
      <sheetName val="Finished Shoe"/>
      <sheetName val="Assembly Bonding PFC"/>
      <sheetName val="Sheet1 (2)"/>
      <sheetName val="Sep"/>
      <sheetName val="Oct"/>
      <sheetName val="Nov"/>
      <sheetName val="Dec"/>
      <sheetName val="Monday_Data48"/>
      <sheetName val="Tuesday_Data48"/>
      <sheetName val="Wednesday_Data48"/>
      <sheetName val="Thursday_Data48"/>
      <sheetName val="Friday_Data48"/>
      <sheetName val="Saturday_Data48"/>
      <sheetName val="Raw_Data_Sheet48"/>
      <sheetName val="MODEL_SHOX_TURBO_OZ_(PS+TD)21"/>
      <sheetName val="SPRAY_(A_MX_PLUS)21"/>
      <sheetName val="PU_21"/>
      <sheetName val="Spray_Tower_Machine21"/>
      <sheetName val="SHOX_REMID_II21"/>
      <sheetName val="Vietnam_Report21"/>
      <sheetName val="PU_(pouring)21"/>
      <sheetName val="MACHINE_LIST21"/>
      <sheetName val="Shox_NZ21"/>
      <sheetName val="_Wedge_21"/>
      <sheetName val="GFP_Type21"/>
      <sheetName val="SPM_(Cutting&amp;Pre)21"/>
      <sheetName val="KidsWklyProdTempR1_xlt21"/>
      <sheetName val="Subcapacity_outsoles_21"/>
      <sheetName val="FA15_Detail21"/>
      <sheetName val="SU15_Detail21"/>
      <sheetName val="PVD_Details21"/>
      <sheetName val="BPFC_ASSEMBLING21"/>
      <sheetName val="Plan_Prod_Per_cell_(40jam)"/>
      <sheetName val="Back_up_L_Capa_(BM01-03'18)"/>
      <sheetName val="Prod_Plan_BM_(06-08)"/>
      <sheetName val="Order_Per_Line"/>
      <sheetName val="Back_up_L_Capa_(06-08'18)"/>
      <sheetName val="QTY_ORDER_SHB"/>
      <sheetName val="Pembagian_model"/>
      <sheetName val="Summ_MC_(BM01-03-18)"/>
      <sheetName val="DATA_HRD_2019_DEC-31"/>
      <sheetName val="MP_Act_vs_HRD(02-04)"/>
      <sheetName val="MP_Act_vs_HRD(ALLW)"/>
      <sheetName val="Back_up_TO_MC_(BM01-03'20)"/>
      <sheetName val="Summary_All"/>
      <sheetName val="LOP_Tool"/>
      <sheetName val="Form_PDCA_Single_Project_-_IA"/>
      <sheetName val="MTO_REV_0"/>
      <sheetName val="Process_Flow_Chart"/>
      <sheetName val="Cutting_Dies_"/>
      <sheetName val="PU_CSS"/>
      <sheetName val="Upper_Cutting_Schedules_(8)"/>
      <sheetName val="RESULT_B"/>
      <sheetName val="PTRSS_-_Finished_Shoe"/>
      <sheetName val="Stitching_Instruction_(3)"/>
      <sheetName val="Finished_Shoe"/>
      <sheetName val="Assembly_Bonding_PFC"/>
      <sheetName val="Sheet1_(2)"/>
      <sheetName val="Monday_Data49"/>
      <sheetName val="Tuesday_Data49"/>
      <sheetName val="Wednesday_Data49"/>
      <sheetName val="Thursday_Data49"/>
      <sheetName val="Friday_Data49"/>
      <sheetName val="Saturday_Data49"/>
      <sheetName val="Raw_Data_Sheet49"/>
      <sheetName val="MODEL_SHOX_TURBO_OZ_(PS+TD)22"/>
      <sheetName val="SPRAY_(A_MX_PLUS)22"/>
      <sheetName val="PU_22"/>
      <sheetName val="Spray_Tower_Machine22"/>
      <sheetName val="SHOX_REMID_II22"/>
      <sheetName val="Vietnam_Report22"/>
      <sheetName val="PU_(pouring)22"/>
      <sheetName val="MACHINE_LIST22"/>
      <sheetName val="Shox_NZ22"/>
      <sheetName val="_Wedge_22"/>
      <sheetName val="GFP_Type22"/>
      <sheetName val="SPM_(Cutting&amp;Pre)22"/>
      <sheetName val="KidsWklyProdTempR1_xlt22"/>
      <sheetName val="Subcapacity_outsoles_22"/>
      <sheetName val="FA15_Detail22"/>
      <sheetName val="SU15_Detail22"/>
      <sheetName val="PVD_Details22"/>
      <sheetName val="BPFC_ASSEMBLING22"/>
      <sheetName val="Plan_Prod_Per_cell_(40jam)1"/>
      <sheetName val="Back_up_L_Capa_(BM01-03'18)1"/>
      <sheetName val="Prod_Plan_BM_(06-08)1"/>
      <sheetName val="Order_Per_Line1"/>
      <sheetName val="Back_up_L_Capa_(06-08'18)1"/>
      <sheetName val="QTY_ORDER_SHB1"/>
      <sheetName val="Pembagian_model1"/>
      <sheetName val="Summ_MC_(BM01-03-18)1"/>
      <sheetName val="DATA_HRD_2019_DEC-311"/>
      <sheetName val="MP_Act_vs_HRD(02-04)1"/>
      <sheetName val="MP_Act_vs_HRD(ALLW)1"/>
      <sheetName val="Back_up_TO_MC_(BM01-03'20)1"/>
      <sheetName val="Summary_All1"/>
      <sheetName val="LOP_Tool1"/>
      <sheetName val="Form_PDCA_Single_Project_-_IA1"/>
      <sheetName val="MTO_REV_01"/>
      <sheetName val="Process_Flow_Chart1"/>
      <sheetName val="Cutting_Dies_1"/>
      <sheetName val="PU_CSS1"/>
      <sheetName val="Upper_Cutting_Schedules_(8)1"/>
      <sheetName val="RESULT_B1"/>
      <sheetName val="PTRSS_-_Finished_Shoe1"/>
      <sheetName val="Stitching_Instruction_(3)1"/>
      <sheetName val="Finished_Shoe1"/>
      <sheetName val="Assembly_Bonding_PFC1"/>
      <sheetName val="Sheet1_(2)1"/>
      <sheetName val="Setup"/>
      <sheetName val="APACHE"/>
      <sheetName val="CLU"/>
      <sheetName val="EVN"/>
      <sheetName val="HSD"/>
      <sheetName val="FLU"/>
      <sheetName val="feb"/>
      <sheetName val="list 12-02 &amp; 01-03"/>
      <sheetName val="DATABASE"/>
      <sheetName val="Supplier List"/>
    </sheetNames>
    <sheetDataSet>
      <sheetData sheetId="0">
        <row r="6">
          <cell r="B6" t="str">
            <v>5.0 C</v>
          </cell>
        </row>
      </sheetData>
      <sheetData sheetId="1" refreshError="1">
        <row r="6">
          <cell r="B6" t="str">
            <v>5.0 C</v>
          </cell>
          <cell r="C6">
            <v>-24.380000000000003</v>
          </cell>
        </row>
        <row r="7">
          <cell r="B7" t="str">
            <v>5.5 C</v>
          </cell>
          <cell r="C7">
            <v>-20.150000000000002</v>
          </cell>
        </row>
        <row r="8">
          <cell r="B8" t="str">
            <v>6.0 C</v>
          </cell>
          <cell r="C8">
            <v>-15.920000000000002</v>
          </cell>
        </row>
        <row r="9">
          <cell r="B9" t="str">
            <v>6.5 C</v>
          </cell>
          <cell r="C9">
            <v>-11.690000000000001</v>
          </cell>
        </row>
        <row r="10">
          <cell r="B10" t="str">
            <v>7.0 C</v>
          </cell>
          <cell r="C10">
            <v>-7.4600000000000009</v>
          </cell>
        </row>
        <row r="11">
          <cell r="B11" t="str">
            <v>7.5 C</v>
          </cell>
          <cell r="C11">
            <v>-3.2300000000000004</v>
          </cell>
        </row>
        <row r="12">
          <cell r="B12" t="str">
            <v>8.0 C</v>
          </cell>
          <cell r="C12">
            <v>1</v>
          </cell>
        </row>
        <row r="13">
          <cell r="B13" t="str">
            <v>8.5 C</v>
          </cell>
          <cell r="C13">
            <v>5.23</v>
          </cell>
        </row>
        <row r="14">
          <cell r="B14" t="str">
            <v>9.0 C</v>
          </cell>
          <cell r="C14">
            <v>9.4600000000000009</v>
          </cell>
        </row>
        <row r="15">
          <cell r="B15" t="str">
            <v>9.5 C</v>
          </cell>
          <cell r="C15">
            <v>13.690000000000001</v>
          </cell>
        </row>
        <row r="16">
          <cell r="B16" t="str">
            <v>10.0 C</v>
          </cell>
          <cell r="C16">
            <v>17.920000000000002</v>
          </cell>
        </row>
        <row r="17">
          <cell r="B17" t="str">
            <v>10.5 C</v>
          </cell>
          <cell r="C17">
            <v>22.150000000000002</v>
          </cell>
        </row>
        <row r="18">
          <cell r="B18" t="str">
            <v>11.0 C</v>
          </cell>
          <cell r="C18">
            <v>26.380000000000003</v>
          </cell>
        </row>
        <row r="19">
          <cell r="B19" t="str">
            <v>11.5 C</v>
          </cell>
          <cell r="C19">
            <v>30.610000000000003</v>
          </cell>
        </row>
        <row r="20">
          <cell r="B20" t="str">
            <v>12.0 C</v>
          </cell>
          <cell r="C20">
            <v>34.840000000000003</v>
          </cell>
        </row>
        <row r="21">
          <cell r="B21" t="str">
            <v>12.5 C</v>
          </cell>
          <cell r="C21">
            <v>39.070000000000007</v>
          </cell>
        </row>
        <row r="22">
          <cell r="B22" t="str">
            <v>13.0 C</v>
          </cell>
          <cell r="C22">
            <v>43.300000000000004</v>
          </cell>
        </row>
        <row r="23">
          <cell r="B23" t="str">
            <v>13.5 C</v>
          </cell>
          <cell r="C23">
            <v>47.53</v>
          </cell>
        </row>
        <row r="24">
          <cell r="B24" t="str">
            <v>1.0 Y</v>
          </cell>
          <cell r="C24">
            <v>51.760000000000005</v>
          </cell>
        </row>
        <row r="25">
          <cell r="B25" t="str">
            <v>1.5 Y</v>
          </cell>
          <cell r="C25">
            <v>55.990000000000009</v>
          </cell>
        </row>
        <row r="26">
          <cell r="B26" t="str">
            <v>2.0 Y</v>
          </cell>
          <cell r="C26">
            <v>60.220000000000006</v>
          </cell>
        </row>
        <row r="27">
          <cell r="B27" t="str">
            <v>2.5 Y</v>
          </cell>
          <cell r="C27">
            <v>64.45</v>
          </cell>
        </row>
        <row r="28">
          <cell r="B28" t="str">
            <v>3.0 Y</v>
          </cell>
          <cell r="C28">
            <v>68.680000000000007</v>
          </cell>
        </row>
        <row r="29">
          <cell r="B29" t="str">
            <v>3.5 Y</v>
          </cell>
          <cell r="C29">
            <v>72.910000000000011</v>
          </cell>
        </row>
        <row r="30">
          <cell r="B30" t="str">
            <v>4.0 Y</v>
          </cell>
          <cell r="C30">
            <v>77.140000000000015</v>
          </cell>
        </row>
        <row r="31">
          <cell r="B31" t="str">
            <v>4.5 Y</v>
          </cell>
          <cell r="C31">
            <v>81.37</v>
          </cell>
        </row>
        <row r="32">
          <cell r="B32" t="str">
            <v>5.0 Y</v>
          </cell>
          <cell r="C32">
            <v>85.600000000000009</v>
          </cell>
        </row>
        <row r="33">
          <cell r="B33" t="str">
            <v>5.5 Y</v>
          </cell>
          <cell r="C33">
            <v>89.830000000000013</v>
          </cell>
        </row>
        <row r="34">
          <cell r="B34" t="str">
            <v>6.0 Y</v>
          </cell>
          <cell r="C34">
            <v>94.06</v>
          </cell>
        </row>
        <row r="48">
          <cell r="B48" t="str">
            <v>5.0 C</v>
          </cell>
          <cell r="C48" t="str">
            <v>-</v>
          </cell>
          <cell r="D48" t="str">
            <v>-</v>
          </cell>
          <cell r="E48" t="str">
            <v>-</v>
          </cell>
          <cell r="F48" t="str">
            <v>-</v>
          </cell>
          <cell r="G48">
            <v>0</v>
          </cell>
          <cell r="H48" t="str">
            <v>-</v>
          </cell>
          <cell r="I48" t="str">
            <v>-</v>
          </cell>
          <cell r="J48" t="str">
            <v>-</v>
          </cell>
          <cell r="K48" t="str">
            <v>-</v>
          </cell>
          <cell r="L48">
            <v>0</v>
          </cell>
          <cell r="M48" t="str">
            <v>-</v>
          </cell>
          <cell r="N48" t="str">
            <v>-</v>
          </cell>
          <cell r="O48" t="str">
            <v>-</v>
          </cell>
          <cell r="P48" t="str">
            <v>-</v>
          </cell>
          <cell r="Q48">
            <v>0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  <cell r="V48">
            <v>0</v>
          </cell>
          <cell r="W48" t="str">
            <v>-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0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>
            <v>0</v>
          </cell>
          <cell r="AG48" t="str">
            <v>--</v>
          </cell>
          <cell r="AH48" t="str">
            <v>--</v>
          </cell>
        </row>
        <row r="49">
          <cell r="B49" t="str">
            <v>5.5 C</v>
          </cell>
          <cell r="C49" t="str">
            <v>-</v>
          </cell>
          <cell r="D49" t="str">
            <v>-</v>
          </cell>
          <cell r="E49" t="str">
            <v>-</v>
          </cell>
          <cell r="F49" t="str">
            <v>-</v>
          </cell>
          <cell r="G49">
            <v>0</v>
          </cell>
          <cell r="H49" t="str">
            <v>-</v>
          </cell>
          <cell r="I49" t="str">
            <v>-</v>
          </cell>
          <cell r="J49" t="str">
            <v>-</v>
          </cell>
          <cell r="K49" t="str">
            <v>-</v>
          </cell>
          <cell r="L49">
            <v>0</v>
          </cell>
          <cell r="M49" t="str">
            <v>-</v>
          </cell>
          <cell r="N49" t="str">
            <v>-</v>
          </cell>
          <cell r="O49" t="str">
            <v>-</v>
          </cell>
          <cell r="P49" t="str">
            <v>-</v>
          </cell>
          <cell r="Q49">
            <v>0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  <cell r="V49">
            <v>0</v>
          </cell>
          <cell r="W49" t="str">
            <v>-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0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>
            <v>0</v>
          </cell>
          <cell r="AG49" t="str">
            <v>--</v>
          </cell>
          <cell r="AH49" t="str">
            <v>--</v>
          </cell>
        </row>
        <row r="50">
          <cell r="B50" t="str">
            <v>6.0 C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-</v>
          </cell>
          <cell r="G50">
            <v>0</v>
          </cell>
          <cell r="H50" t="str">
            <v>-</v>
          </cell>
          <cell r="I50" t="str">
            <v>-</v>
          </cell>
          <cell r="J50" t="str">
            <v>-</v>
          </cell>
          <cell r="K50" t="str">
            <v>-</v>
          </cell>
          <cell r="L50">
            <v>0</v>
          </cell>
          <cell r="M50" t="str">
            <v>-</v>
          </cell>
          <cell r="N50" t="str">
            <v>-</v>
          </cell>
          <cell r="O50" t="str">
            <v>-</v>
          </cell>
          <cell r="P50" t="str">
            <v>-</v>
          </cell>
          <cell r="Q50">
            <v>0</v>
          </cell>
          <cell r="R50" t="str">
            <v>-</v>
          </cell>
          <cell r="S50" t="str">
            <v>-</v>
          </cell>
          <cell r="T50" t="str">
            <v>-</v>
          </cell>
          <cell r="U50" t="str">
            <v>-</v>
          </cell>
          <cell r="V50">
            <v>0</v>
          </cell>
          <cell r="W50" t="str">
            <v>-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>
            <v>0</v>
          </cell>
          <cell r="AG50" t="str">
            <v>--</v>
          </cell>
          <cell r="AH50" t="str">
            <v>--</v>
          </cell>
        </row>
        <row r="51">
          <cell r="B51" t="str">
            <v>6.5 C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-</v>
          </cell>
          <cell r="G51">
            <v>0</v>
          </cell>
          <cell r="H51" t="str">
            <v>-</v>
          </cell>
          <cell r="I51" t="str">
            <v>-</v>
          </cell>
          <cell r="J51" t="str">
            <v>-</v>
          </cell>
          <cell r="K51" t="str">
            <v>-</v>
          </cell>
          <cell r="L51">
            <v>0</v>
          </cell>
          <cell r="M51" t="str">
            <v>-</v>
          </cell>
          <cell r="N51" t="str">
            <v>-</v>
          </cell>
          <cell r="O51" t="str">
            <v>-</v>
          </cell>
          <cell r="P51" t="str">
            <v>-</v>
          </cell>
          <cell r="Q51">
            <v>0</v>
          </cell>
          <cell r="R51" t="str">
            <v>-</v>
          </cell>
          <cell r="S51" t="str">
            <v>-</v>
          </cell>
          <cell r="T51" t="str">
            <v>-</v>
          </cell>
          <cell r="U51" t="str">
            <v>-</v>
          </cell>
          <cell r="V51">
            <v>0</v>
          </cell>
          <cell r="W51" t="str">
            <v>-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0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>
            <v>0</v>
          </cell>
          <cell r="AG51" t="str">
            <v>--</v>
          </cell>
          <cell r="AH51" t="str">
            <v>--</v>
          </cell>
        </row>
        <row r="52">
          <cell r="B52" t="str">
            <v>7.0C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-</v>
          </cell>
          <cell r="G52">
            <v>0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>
            <v>0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>
            <v>0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>
            <v>0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0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>
            <v>0</v>
          </cell>
          <cell r="AG52" t="str">
            <v>--</v>
          </cell>
          <cell r="AH52" t="str">
            <v>--</v>
          </cell>
        </row>
        <row r="53">
          <cell r="B53" t="str">
            <v>7.5 C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-</v>
          </cell>
          <cell r="G53">
            <v>0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>
            <v>0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>
            <v>0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>
            <v>0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>
            <v>0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>
            <v>0</v>
          </cell>
          <cell r="AG53" t="str">
            <v>--</v>
          </cell>
          <cell r="AH53" t="str">
            <v>--</v>
          </cell>
        </row>
        <row r="54">
          <cell r="B54" t="str">
            <v>8.0 C</v>
          </cell>
          <cell r="C54">
            <v>1</v>
          </cell>
          <cell r="D54" t="str">
            <v>-</v>
          </cell>
          <cell r="E54" t="str">
            <v>-</v>
          </cell>
          <cell r="F54" t="str">
            <v>-</v>
          </cell>
          <cell r="G54">
            <v>0</v>
          </cell>
          <cell r="H54">
            <v>1</v>
          </cell>
          <cell r="I54" t="str">
            <v>-</v>
          </cell>
          <cell r="J54" t="str">
            <v>-</v>
          </cell>
          <cell r="K54" t="str">
            <v>-</v>
          </cell>
          <cell r="L54">
            <v>0</v>
          </cell>
          <cell r="M54">
            <v>1</v>
          </cell>
          <cell r="N54" t="str">
            <v>-</v>
          </cell>
          <cell r="O54" t="str">
            <v>-</v>
          </cell>
          <cell r="P54" t="str">
            <v>-</v>
          </cell>
          <cell r="Q54">
            <v>0</v>
          </cell>
          <cell r="R54">
            <v>1</v>
          </cell>
          <cell r="S54" t="str">
            <v>-</v>
          </cell>
          <cell r="T54" t="str">
            <v>-</v>
          </cell>
          <cell r="U54" t="str">
            <v>-</v>
          </cell>
          <cell r="V54">
            <v>0</v>
          </cell>
          <cell r="W54">
            <v>1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0</v>
          </cell>
          <cell r="AB54">
            <v>1</v>
          </cell>
          <cell r="AC54" t="str">
            <v>-</v>
          </cell>
          <cell r="AD54" t="str">
            <v>-</v>
          </cell>
          <cell r="AE54" t="str">
            <v>-</v>
          </cell>
          <cell r="AF54">
            <v>0</v>
          </cell>
          <cell r="AG54">
            <v>1</v>
          </cell>
          <cell r="AH54" t="str">
            <v>--</v>
          </cell>
        </row>
        <row r="55">
          <cell r="B55" t="str">
            <v>8.5 C</v>
          </cell>
          <cell r="C55">
            <v>5.23</v>
          </cell>
          <cell r="D55" t="str">
            <v>-</v>
          </cell>
          <cell r="E55" t="str">
            <v>-</v>
          </cell>
          <cell r="F55" t="str">
            <v>-</v>
          </cell>
          <cell r="G55">
            <v>0</v>
          </cell>
          <cell r="H55">
            <v>5.23</v>
          </cell>
          <cell r="I55" t="str">
            <v>-</v>
          </cell>
          <cell r="J55" t="str">
            <v>-</v>
          </cell>
          <cell r="K55" t="str">
            <v>-</v>
          </cell>
          <cell r="L55">
            <v>0</v>
          </cell>
          <cell r="M55">
            <v>5.23</v>
          </cell>
          <cell r="N55" t="str">
            <v>-</v>
          </cell>
          <cell r="O55" t="str">
            <v>-</v>
          </cell>
          <cell r="P55" t="str">
            <v>-</v>
          </cell>
          <cell r="Q55">
            <v>0</v>
          </cell>
          <cell r="R55">
            <v>5.23</v>
          </cell>
          <cell r="S55" t="str">
            <v>-</v>
          </cell>
          <cell r="T55" t="str">
            <v>-</v>
          </cell>
          <cell r="U55" t="str">
            <v>-</v>
          </cell>
          <cell r="V55">
            <v>0</v>
          </cell>
          <cell r="W55">
            <v>5.23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0</v>
          </cell>
          <cell r="AB55">
            <v>5.23</v>
          </cell>
          <cell r="AC55" t="str">
            <v>-</v>
          </cell>
          <cell r="AD55" t="str">
            <v>-</v>
          </cell>
          <cell r="AE55" t="str">
            <v>-</v>
          </cell>
          <cell r="AF55">
            <v>0</v>
          </cell>
          <cell r="AG55">
            <v>5.23</v>
          </cell>
          <cell r="AH55" t="str">
            <v>--</v>
          </cell>
        </row>
        <row r="56">
          <cell r="B56" t="str">
            <v>9.0 C</v>
          </cell>
          <cell r="C56">
            <v>9.4600000000000009</v>
          </cell>
          <cell r="D56" t="str">
            <v>-</v>
          </cell>
          <cell r="E56" t="str">
            <v>-</v>
          </cell>
          <cell r="F56" t="str">
            <v>-</v>
          </cell>
          <cell r="G56">
            <v>0</v>
          </cell>
          <cell r="H56">
            <v>9.4600000000000009</v>
          </cell>
          <cell r="I56" t="str">
            <v>-</v>
          </cell>
          <cell r="J56" t="str">
            <v>-</v>
          </cell>
          <cell r="K56" t="str">
            <v>-</v>
          </cell>
          <cell r="L56">
            <v>0</v>
          </cell>
          <cell r="M56">
            <v>9.4600000000000009</v>
          </cell>
          <cell r="N56" t="str">
            <v>-</v>
          </cell>
          <cell r="O56" t="str">
            <v>-</v>
          </cell>
          <cell r="P56" t="str">
            <v>-</v>
          </cell>
          <cell r="Q56">
            <v>0</v>
          </cell>
          <cell r="R56">
            <v>9.4600000000000009</v>
          </cell>
          <cell r="S56" t="str">
            <v>-</v>
          </cell>
          <cell r="T56" t="str">
            <v>-</v>
          </cell>
          <cell r="U56" t="str">
            <v>-</v>
          </cell>
          <cell r="V56">
            <v>0</v>
          </cell>
          <cell r="W56">
            <v>9.4600000000000009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0</v>
          </cell>
          <cell r="AB56">
            <v>9.4600000000000009</v>
          </cell>
          <cell r="AC56" t="str">
            <v>-</v>
          </cell>
          <cell r="AD56" t="str">
            <v>-</v>
          </cell>
          <cell r="AE56" t="str">
            <v>-</v>
          </cell>
          <cell r="AF56">
            <v>0</v>
          </cell>
          <cell r="AG56">
            <v>9.4600000000000009</v>
          </cell>
          <cell r="AH56" t="str">
            <v>--</v>
          </cell>
        </row>
        <row r="57">
          <cell r="B57" t="str">
            <v>9.5 C</v>
          </cell>
          <cell r="C57">
            <v>13.690000000000001</v>
          </cell>
          <cell r="D57" t="str">
            <v>-</v>
          </cell>
          <cell r="E57" t="str">
            <v>-</v>
          </cell>
          <cell r="F57" t="str">
            <v>-</v>
          </cell>
          <cell r="G57">
            <v>0</v>
          </cell>
          <cell r="H57">
            <v>13.690000000000001</v>
          </cell>
          <cell r="I57" t="str">
            <v>-</v>
          </cell>
          <cell r="J57" t="str">
            <v>-</v>
          </cell>
          <cell r="K57" t="str">
            <v>-</v>
          </cell>
          <cell r="L57">
            <v>0</v>
          </cell>
          <cell r="M57">
            <v>13.690000000000001</v>
          </cell>
          <cell r="N57" t="str">
            <v>-</v>
          </cell>
          <cell r="O57" t="str">
            <v>-</v>
          </cell>
          <cell r="P57" t="str">
            <v>-</v>
          </cell>
          <cell r="Q57">
            <v>0</v>
          </cell>
          <cell r="R57">
            <v>13.690000000000001</v>
          </cell>
          <cell r="S57" t="str">
            <v>-</v>
          </cell>
          <cell r="T57" t="str">
            <v>-</v>
          </cell>
          <cell r="U57" t="str">
            <v>-</v>
          </cell>
          <cell r="V57">
            <v>0</v>
          </cell>
          <cell r="W57">
            <v>13.690000000000001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0</v>
          </cell>
          <cell r="AB57">
            <v>13.690000000000001</v>
          </cell>
          <cell r="AC57" t="str">
            <v>-</v>
          </cell>
          <cell r="AD57" t="str">
            <v>-</v>
          </cell>
          <cell r="AE57" t="str">
            <v>-</v>
          </cell>
          <cell r="AF57">
            <v>0</v>
          </cell>
          <cell r="AG57">
            <v>13.690000000000001</v>
          </cell>
          <cell r="AH57" t="str">
            <v>--</v>
          </cell>
        </row>
        <row r="58">
          <cell r="B58" t="str">
            <v>10.0 C</v>
          </cell>
          <cell r="C58">
            <v>17.920000000000002</v>
          </cell>
          <cell r="D58" t="str">
            <v>-</v>
          </cell>
          <cell r="E58" t="str">
            <v>-</v>
          </cell>
          <cell r="F58" t="str">
            <v>-</v>
          </cell>
          <cell r="G58">
            <v>0</v>
          </cell>
          <cell r="H58">
            <v>17.920000000000002</v>
          </cell>
          <cell r="I58" t="str">
            <v>-</v>
          </cell>
          <cell r="J58" t="str">
            <v>-</v>
          </cell>
          <cell r="K58" t="str">
            <v>-</v>
          </cell>
          <cell r="L58">
            <v>0</v>
          </cell>
          <cell r="M58">
            <v>17.920000000000002</v>
          </cell>
          <cell r="N58" t="str">
            <v>-</v>
          </cell>
          <cell r="O58" t="str">
            <v>-</v>
          </cell>
          <cell r="P58" t="str">
            <v>-</v>
          </cell>
          <cell r="Q58">
            <v>0</v>
          </cell>
          <cell r="R58">
            <v>17.920000000000002</v>
          </cell>
          <cell r="S58" t="str">
            <v>-</v>
          </cell>
          <cell r="T58" t="str">
            <v>-</v>
          </cell>
          <cell r="U58" t="str">
            <v>-</v>
          </cell>
          <cell r="V58">
            <v>0</v>
          </cell>
          <cell r="W58">
            <v>17.920000000000002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0</v>
          </cell>
          <cell r="AB58">
            <v>17.920000000000002</v>
          </cell>
          <cell r="AC58" t="str">
            <v>-</v>
          </cell>
          <cell r="AD58" t="str">
            <v>-</v>
          </cell>
          <cell r="AE58" t="str">
            <v>-</v>
          </cell>
          <cell r="AF58">
            <v>0</v>
          </cell>
          <cell r="AG58">
            <v>17.920000000000002</v>
          </cell>
          <cell r="AH58" t="str">
            <v>--</v>
          </cell>
        </row>
        <row r="59">
          <cell r="B59" t="str">
            <v>10.5 C</v>
          </cell>
          <cell r="C59">
            <v>22.150000000000002</v>
          </cell>
          <cell r="D59" t="str">
            <v>-</v>
          </cell>
          <cell r="E59" t="str">
            <v>-</v>
          </cell>
          <cell r="F59" t="str">
            <v>-</v>
          </cell>
          <cell r="G59">
            <v>0</v>
          </cell>
          <cell r="H59">
            <v>22.150000000000002</v>
          </cell>
          <cell r="I59" t="str">
            <v>-</v>
          </cell>
          <cell r="J59" t="str">
            <v>-</v>
          </cell>
          <cell r="K59" t="str">
            <v>-</v>
          </cell>
          <cell r="L59">
            <v>0</v>
          </cell>
          <cell r="M59">
            <v>22.150000000000002</v>
          </cell>
          <cell r="N59" t="str">
            <v>-</v>
          </cell>
          <cell r="O59" t="str">
            <v>-</v>
          </cell>
          <cell r="P59" t="str">
            <v>-</v>
          </cell>
          <cell r="Q59">
            <v>0</v>
          </cell>
          <cell r="R59">
            <v>22.150000000000002</v>
          </cell>
          <cell r="S59" t="str">
            <v>-</v>
          </cell>
          <cell r="T59" t="str">
            <v>-</v>
          </cell>
          <cell r="U59" t="str">
            <v>-</v>
          </cell>
          <cell r="V59">
            <v>0</v>
          </cell>
          <cell r="W59">
            <v>22.150000000000002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>
            <v>22.150000000000002</v>
          </cell>
          <cell r="AC59" t="str">
            <v>-</v>
          </cell>
          <cell r="AD59" t="str">
            <v>-</v>
          </cell>
          <cell r="AE59" t="str">
            <v>-</v>
          </cell>
          <cell r="AF59">
            <v>0</v>
          </cell>
          <cell r="AG59">
            <v>22.150000000000002</v>
          </cell>
          <cell r="AH59" t="str">
            <v>--</v>
          </cell>
        </row>
        <row r="60">
          <cell r="B60" t="str">
            <v>11.0 C</v>
          </cell>
          <cell r="C60">
            <v>26.380000000000003</v>
          </cell>
          <cell r="D60" t="str">
            <v>-</v>
          </cell>
          <cell r="E60" t="str">
            <v>-</v>
          </cell>
          <cell r="F60" t="str">
            <v>-</v>
          </cell>
          <cell r="G60">
            <v>0</v>
          </cell>
          <cell r="H60">
            <v>26.380000000000003</v>
          </cell>
          <cell r="I60" t="str">
            <v>-</v>
          </cell>
          <cell r="J60" t="str">
            <v>-</v>
          </cell>
          <cell r="K60" t="str">
            <v>-</v>
          </cell>
          <cell r="L60">
            <v>0</v>
          </cell>
          <cell r="M60">
            <v>26.380000000000003</v>
          </cell>
          <cell r="N60" t="str">
            <v>-</v>
          </cell>
          <cell r="O60" t="str">
            <v>-</v>
          </cell>
          <cell r="P60" t="str">
            <v>-</v>
          </cell>
          <cell r="Q60">
            <v>0</v>
          </cell>
          <cell r="R60">
            <v>26.380000000000003</v>
          </cell>
          <cell r="S60" t="str">
            <v>-</v>
          </cell>
          <cell r="T60" t="str">
            <v>-</v>
          </cell>
          <cell r="U60" t="str">
            <v>-</v>
          </cell>
          <cell r="V60">
            <v>0</v>
          </cell>
          <cell r="W60">
            <v>26.380000000000003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0</v>
          </cell>
          <cell r="AB60">
            <v>26.380000000000003</v>
          </cell>
          <cell r="AC60" t="str">
            <v>-</v>
          </cell>
          <cell r="AD60" t="str">
            <v>-</v>
          </cell>
          <cell r="AE60" t="str">
            <v>-</v>
          </cell>
          <cell r="AF60">
            <v>0</v>
          </cell>
          <cell r="AG60">
            <v>26.380000000000003</v>
          </cell>
          <cell r="AH60" t="str">
            <v>--</v>
          </cell>
        </row>
        <row r="61">
          <cell r="B61" t="str">
            <v>11.5 C</v>
          </cell>
          <cell r="C61">
            <v>30.610000000000003</v>
          </cell>
          <cell r="D61" t="str">
            <v>-</v>
          </cell>
          <cell r="E61" t="str">
            <v>-</v>
          </cell>
          <cell r="F61" t="str">
            <v>-</v>
          </cell>
          <cell r="G61">
            <v>0</v>
          </cell>
          <cell r="H61">
            <v>30.610000000000003</v>
          </cell>
          <cell r="I61" t="str">
            <v>-</v>
          </cell>
          <cell r="J61" t="str">
            <v>-</v>
          </cell>
          <cell r="K61" t="str">
            <v>-</v>
          </cell>
          <cell r="L61">
            <v>0</v>
          </cell>
          <cell r="M61">
            <v>30.610000000000003</v>
          </cell>
          <cell r="N61" t="str">
            <v>-</v>
          </cell>
          <cell r="O61" t="str">
            <v>-</v>
          </cell>
          <cell r="P61" t="str">
            <v>-</v>
          </cell>
          <cell r="Q61">
            <v>0</v>
          </cell>
          <cell r="R61">
            <v>30.610000000000003</v>
          </cell>
          <cell r="S61" t="str">
            <v>-</v>
          </cell>
          <cell r="T61" t="str">
            <v>-</v>
          </cell>
          <cell r="U61" t="str">
            <v>-</v>
          </cell>
          <cell r="V61">
            <v>0</v>
          </cell>
          <cell r="W61">
            <v>30.610000000000003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>
            <v>30.610000000000003</v>
          </cell>
          <cell r="AC61" t="str">
            <v>-</v>
          </cell>
          <cell r="AD61" t="str">
            <v>-</v>
          </cell>
          <cell r="AE61" t="str">
            <v>-</v>
          </cell>
          <cell r="AF61">
            <v>0</v>
          </cell>
          <cell r="AG61">
            <v>30.610000000000003</v>
          </cell>
          <cell r="AH61" t="str">
            <v>--</v>
          </cell>
        </row>
        <row r="62">
          <cell r="B62" t="str">
            <v>12.0 C</v>
          </cell>
          <cell r="C62">
            <v>34.840000000000003</v>
          </cell>
          <cell r="D62" t="str">
            <v>-</v>
          </cell>
          <cell r="E62" t="str">
            <v>-</v>
          </cell>
          <cell r="F62" t="str">
            <v>-</v>
          </cell>
          <cell r="G62">
            <v>0</v>
          </cell>
          <cell r="H62">
            <v>34.840000000000003</v>
          </cell>
          <cell r="I62" t="str">
            <v>-</v>
          </cell>
          <cell r="J62" t="str">
            <v>-</v>
          </cell>
          <cell r="K62" t="str">
            <v>-</v>
          </cell>
          <cell r="L62">
            <v>0</v>
          </cell>
          <cell r="M62">
            <v>34.840000000000003</v>
          </cell>
          <cell r="N62" t="str">
            <v>-</v>
          </cell>
          <cell r="O62" t="str">
            <v>-</v>
          </cell>
          <cell r="P62" t="str">
            <v>-</v>
          </cell>
          <cell r="Q62">
            <v>0</v>
          </cell>
          <cell r="R62">
            <v>34.840000000000003</v>
          </cell>
          <cell r="S62" t="str">
            <v>-</v>
          </cell>
          <cell r="T62" t="str">
            <v>-</v>
          </cell>
          <cell r="U62" t="str">
            <v>-</v>
          </cell>
          <cell r="V62">
            <v>0</v>
          </cell>
          <cell r="W62">
            <v>34.840000000000003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>
            <v>34.840000000000003</v>
          </cell>
          <cell r="AC62" t="str">
            <v>-</v>
          </cell>
          <cell r="AD62" t="str">
            <v>-</v>
          </cell>
          <cell r="AE62" t="str">
            <v>-</v>
          </cell>
          <cell r="AF62">
            <v>0</v>
          </cell>
          <cell r="AG62">
            <v>34.840000000000003</v>
          </cell>
          <cell r="AH62" t="str">
            <v>--</v>
          </cell>
        </row>
        <row r="63">
          <cell r="B63" t="str">
            <v>12.5 C</v>
          </cell>
          <cell r="C63">
            <v>39.070000000000007</v>
          </cell>
          <cell r="D63" t="str">
            <v>-</v>
          </cell>
          <cell r="E63" t="str">
            <v>-</v>
          </cell>
          <cell r="F63" t="str">
            <v>-</v>
          </cell>
          <cell r="G63">
            <v>0</v>
          </cell>
          <cell r="H63">
            <v>39.070000000000007</v>
          </cell>
          <cell r="I63" t="str">
            <v>-</v>
          </cell>
          <cell r="J63" t="str">
            <v>-</v>
          </cell>
          <cell r="K63" t="str">
            <v>-</v>
          </cell>
          <cell r="L63">
            <v>0</v>
          </cell>
          <cell r="M63">
            <v>39.070000000000007</v>
          </cell>
          <cell r="N63" t="str">
            <v>-</v>
          </cell>
          <cell r="O63" t="str">
            <v>-</v>
          </cell>
          <cell r="P63" t="str">
            <v>-</v>
          </cell>
          <cell r="Q63">
            <v>0</v>
          </cell>
          <cell r="R63">
            <v>39.070000000000007</v>
          </cell>
          <cell r="S63" t="str">
            <v>-</v>
          </cell>
          <cell r="T63" t="str">
            <v>-</v>
          </cell>
          <cell r="U63" t="str">
            <v>-</v>
          </cell>
          <cell r="V63">
            <v>0</v>
          </cell>
          <cell r="W63">
            <v>39.070000000000007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0</v>
          </cell>
          <cell r="AB63">
            <v>39.070000000000007</v>
          </cell>
          <cell r="AC63" t="str">
            <v>-</v>
          </cell>
          <cell r="AD63" t="str">
            <v>-</v>
          </cell>
          <cell r="AE63" t="str">
            <v>-</v>
          </cell>
          <cell r="AF63">
            <v>0</v>
          </cell>
          <cell r="AG63">
            <v>39.070000000000007</v>
          </cell>
          <cell r="AH63" t="str">
            <v>--</v>
          </cell>
        </row>
        <row r="64">
          <cell r="B64" t="str">
            <v>13.0 C</v>
          </cell>
          <cell r="C64">
            <v>43.300000000000004</v>
          </cell>
          <cell r="D64" t="str">
            <v>-</v>
          </cell>
          <cell r="E64" t="str">
            <v>-</v>
          </cell>
          <cell r="F64" t="str">
            <v>-</v>
          </cell>
          <cell r="G64">
            <v>0</v>
          </cell>
          <cell r="H64">
            <v>43.300000000000004</v>
          </cell>
          <cell r="I64" t="str">
            <v>-</v>
          </cell>
          <cell r="J64" t="str">
            <v>-</v>
          </cell>
          <cell r="K64" t="str">
            <v>-</v>
          </cell>
          <cell r="L64">
            <v>0</v>
          </cell>
          <cell r="M64">
            <v>43.300000000000004</v>
          </cell>
          <cell r="N64" t="str">
            <v>-</v>
          </cell>
          <cell r="O64" t="str">
            <v>-</v>
          </cell>
          <cell r="P64" t="str">
            <v>-</v>
          </cell>
          <cell r="Q64">
            <v>0</v>
          </cell>
          <cell r="R64">
            <v>43.300000000000004</v>
          </cell>
          <cell r="S64" t="str">
            <v>-</v>
          </cell>
          <cell r="T64" t="str">
            <v>-</v>
          </cell>
          <cell r="U64" t="str">
            <v>-</v>
          </cell>
          <cell r="V64">
            <v>0</v>
          </cell>
          <cell r="W64">
            <v>43.300000000000004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0</v>
          </cell>
          <cell r="AB64">
            <v>43.300000000000004</v>
          </cell>
          <cell r="AC64" t="str">
            <v>-</v>
          </cell>
          <cell r="AD64" t="str">
            <v>-</v>
          </cell>
          <cell r="AE64" t="str">
            <v>-</v>
          </cell>
          <cell r="AF64">
            <v>0</v>
          </cell>
          <cell r="AG64">
            <v>43.300000000000004</v>
          </cell>
          <cell r="AH64" t="str">
            <v>--</v>
          </cell>
        </row>
        <row r="65">
          <cell r="B65" t="str">
            <v>13.5 C</v>
          </cell>
          <cell r="C65">
            <v>47.53</v>
          </cell>
          <cell r="D65" t="str">
            <v>-</v>
          </cell>
          <cell r="E65" t="str">
            <v>-</v>
          </cell>
          <cell r="F65" t="str">
            <v>-</v>
          </cell>
          <cell r="G65">
            <v>0</v>
          </cell>
          <cell r="H65">
            <v>47.53</v>
          </cell>
          <cell r="I65" t="str">
            <v>-</v>
          </cell>
          <cell r="J65" t="str">
            <v>-</v>
          </cell>
          <cell r="K65" t="str">
            <v>-</v>
          </cell>
          <cell r="L65">
            <v>0</v>
          </cell>
          <cell r="M65">
            <v>47.53</v>
          </cell>
          <cell r="N65" t="str">
            <v>-</v>
          </cell>
          <cell r="O65" t="str">
            <v>-</v>
          </cell>
          <cell r="P65" t="str">
            <v>-</v>
          </cell>
          <cell r="Q65">
            <v>0</v>
          </cell>
          <cell r="R65">
            <v>47.53</v>
          </cell>
          <cell r="S65" t="str">
            <v>-</v>
          </cell>
          <cell r="T65" t="str">
            <v>-</v>
          </cell>
          <cell r="U65" t="str">
            <v>-</v>
          </cell>
          <cell r="V65">
            <v>0</v>
          </cell>
          <cell r="W65">
            <v>47.53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0</v>
          </cell>
          <cell r="AB65">
            <v>47.53</v>
          </cell>
          <cell r="AC65" t="str">
            <v>-</v>
          </cell>
          <cell r="AD65" t="str">
            <v>-</v>
          </cell>
          <cell r="AE65" t="str">
            <v>-</v>
          </cell>
          <cell r="AF65">
            <v>0</v>
          </cell>
          <cell r="AG65">
            <v>47.53</v>
          </cell>
          <cell r="AH65" t="str">
            <v>--</v>
          </cell>
        </row>
        <row r="66">
          <cell r="B66" t="str">
            <v>1.0 Y</v>
          </cell>
          <cell r="C66">
            <v>51.760000000000005</v>
          </cell>
          <cell r="D66" t="str">
            <v>-</v>
          </cell>
          <cell r="E66" t="str">
            <v>-</v>
          </cell>
          <cell r="F66" t="str">
            <v>-</v>
          </cell>
          <cell r="G66">
            <v>0</v>
          </cell>
          <cell r="H66">
            <v>51.760000000000005</v>
          </cell>
          <cell r="I66" t="str">
            <v>-</v>
          </cell>
          <cell r="J66" t="str">
            <v>-</v>
          </cell>
          <cell r="K66" t="str">
            <v>-</v>
          </cell>
          <cell r="L66">
            <v>0</v>
          </cell>
          <cell r="M66">
            <v>51.760000000000005</v>
          </cell>
          <cell r="N66" t="str">
            <v>-</v>
          </cell>
          <cell r="O66" t="str">
            <v>-</v>
          </cell>
          <cell r="P66" t="str">
            <v>-</v>
          </cell>
          <cell r="Q66">
            <v>0</v>
          </cell>
          <cell r="R66">
            <v>51.760000000000005</v>
          </cell>
          <cell r="S66" t="str">
            <v>-</v>
          </cell>
          <cell r="T66" t="str">
            <v>-</v>
          </cell>
          <cell r="U66" t="str">
            <v>-</v>
          </cell>
          <cell r="V66">
            <v>0</v>
          </cell>
          <cell r="W66">
            <v>51.760000000000005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0</v>
          </cell>
          <cell r="AB66">
            <v>51.760000000000005</v>
          </cell>
          <cell r="AC66" t="str">
            <v>-</v>
          </cell>
          <cell r="AD66" t="str">
            <v>-</v>
          </cell>
          <cell r="AE66" t="str">
            <v>-</v>
          </cell>
          <cell r="AF66">
            <v>0</v>
          </cell>
          <cell r="AG66">
            <v>51.760000000000005</v>
          </cell>
          <cell r="AH66" t="str">
            <v>--</v>
          </cell>
        </row>
        <row r="67">
          <cell r="B67" t="str">
            <v>1.5 Y</v>
          </cell>
          <cell r="C67">
            <v>55.990000000000009</v>
          </cell>
          <cell r="D67" t="str">
            <v>-</v>
          </cell>
          <cell r="E67" t="str">
            <v>-</v>
          </cell>
          <cell r="F67" t="str">
            <v>-</v>
          </cell>
          <cell r="G67">
            <v>0</v>
          </cell>
          <cell r="H67">
            <v>55.990000000000009</v>
          </cell>
          <cell r="I67" t="str">
            <v>-</v>
          </cell>
          <cell r="J67" t="str">
            <v>-</v>
          </cell>
          <cell r="K67" t="str">
            <v>-</v>
          </cell>
          <cell r="L67">
            <v>0</v>
          </cell>
          <cell r="M67">
            <v>55.990000000000009</v>
          </cell>
          <cell r="N67" t="str">
            <v>-</v>
          </cell>
          <cell r="O67" t="str">
            <v>-</v>
          </cell>
          <cell r="P67" t="str">
            <v>-</v>
          </cell>
          <cell r="Q67">
            <v>0</v>
          </cell>
          <cell r="R67">
            <v>55.990000000000009</v>
          </cell>
          <cell r="S67" t="str">
            <v>-</v>
          </cell>
          <cell r="T67" t="str">
            <v>-</v>
          </cell>
          <cell r="U67" t="str">
            <v>-</v>
          </cell>
          <cell r="V67">
            <v>0</v>
          </cell>
          <cell r="W67">
            <v>55.990000000000009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0</v>
          </cell>
          <cell r="AB67">
            <v>55.990000000000009</v>
          </cell>
          <cell r="AC67" t="str">
            <v>-</v>
          </cell>
          <cell r="AD67" t="str">
            <v>-</v>
          </cell>
          <cell r="AE67" t="str">
            <v>-</v>
          </cell>
          <cell r="AF67">
            <v>0</v>
          </cell>
          <cell r="AG67">
            <v>55.990000000000009</v>
          </cell>
          <cell r="AH67" t="str">
            <v>--</v>
          </cell>
        </row>
        <row r="68">
          <cell r="B68" t="str">
            <v>2.0 Y</v>
          </cell>
          <cell r="C68">
            <v>60.220000000000006</v>
          </cell>
          <cell r="D68" t="str">
            <v>-</v>
          </cell>
          <cell r="E68" t="str">
            <v>-</v>
          </cell>
          <cell r="F68" t="str">
            <v>-</v>
          </cell>
          <cell r="G68">
            <v>0</v>
          </cell>
          <cell r="H68">
            <v>60.220000000000006</v>
          </cell>
          <cell r="I68" t="str">
            <v>-</v>
          </cell>
          <cell r="J68" t="str">
            <v>-</v>
          </cell>
          <cell r="K68" t="str">
            <v>-</v>
          </cell>
          <cell r="L68">
            <v>0</v>
          </cell>
          <cell r="M68">
            <v>60.220000000000006</v>
          </cell>
          <cell r="N68" t="str">
            <v>-</v>
          </cell>
          <cell r="O68" t="str">
            <v>-</v>
          </cell>
          <cell r="P68" t="str">
            <v>-</v>
          </cell>
          <cell r="Q68">
            <v>0</v>
          </cell>
          <cell r="R68">
            <v>60.220000000000006</v>
          </cell>
          <cell r="S68" t="str">
            <v>-</v>
          </cell>
          <cell r="T68" t="str">
            <v>-</v>
          </cell>
          <cell r="U68" t="str">
            <v>-</v>
          </cell>
          <cell r="V68">
            <v>0</v>
          </cell>
          <cell r="W68">
            <v>60.220000000000006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>
            <v>60.220000000000006</v>
          </cell>
          <cell r="AC68" t="str">
            <v>-</v>
          </cell>
          <cell r="AD68" t="str">
            <v>-</v>
          </cell>
          <cell r="AE68" t="str">
            <v>-</v>
          </cell>
          <cell r="AF68">
            <v>0</v>
          </cell>
          <cell r="AG68">
            <v>60.220000000000006</v>
          </cell>
          <cell r="AH68" t="str">
            <v>--</v>
          </cell>
        </row>
        <row r="69">
          <cell r="B69" t="str">
            <v>2.5 Y</v>
          </cell>
          <cell r="C69">
            <v>64.45</v>
          </cell>
          <cell r="D69" t="str">
            <v>-</v>
          </cell>
          <cell r="E69" t="str">
            <v>-</v>
          </cell>
          <cell r="F69" t="str">
            <v>-</v>
          </cell>
          <cell r="G69">
            <v>0</v>
          </cell>
          <cell r="H69">
            <v>64.45</v>
          </cell>
          <cell r="I69" t="str">
            <v>-</v>
          </cell>
          <cell r="J69" t="str">
            <v>-</v>
          </cell>
          <cell r="K69" t="str">
            <v>-</v>
          </cell>
          <cell r="L69">
            <v>0</v>
          </cell>
          <cell r="M69">
            <v>64.45</v>
          </cell>
          <cell r="N69" t="str">
            <v>-</v>
          </cell>
          <cell r="O69" t="str">
            <v>-</v>
          </cell>
          <cell r="P69" t="str">
            <v>-</v>
          </cell>
          <cell r="Q69">
            <v>0</v>
          </cell>
          <cell r="R69">
            <v>64.45</v>
          </cell>
          <cell r="S69" t="str">
            <v>-</v>
          </cell>
          <cell r="T69" t="str">
            <v>-</v>
          </cell>
          <cell r="U69" t="str">
            <v>-</v>
          </cell>
          <cell r="V69">
            <v>0</v>
          </cell>
          <cell r="W69">
            <v>64.45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0</v>
          </cell>
          <cell r="AB69">
            <v>64.45</v>
          </cell>
          <cell r="AC69" t="str">
            <v>-</v>
          </cell>
          <cell r="AD69" t="str">
            <v>-</v>
          </cell>
          <cell r="AE69" t="str">
            <v>-</v>
          </cell>
          <cell r="AF69">
            <v>0</v>
          </cell>
          <cell r="AG69">
            <v>64.45</v>
          </cell>
          <cell r="AH69" t="str">
            <v>--</v>
          </cell>
        </row>
        <row r="70">
          <cell r="B70" t="str">
            <v>3.0 Y</v>
          </cell>
          <cell r="C70">
            <v>68.680000000000007</v>
          </cell>
          <cell r="D70" t="str">
            <v>-</v>
          </cell>
          <cell r="E70" t="str">
            <v>-</v>
          </cell>
          <cell r="F70" t="str">
            <v>-</v>
          </cell>
          <cell r="G70">
            <v>0</v>
          </cell>
          <cell r="H70">
            <v>68.680000000000007</v>
          </cell>
          <cell r="I70" t="str">
            <v>-</v>
          </cell>
          <cell r="J70" t="str">
            <v>-</v>
          </cell>
          <cell r="K70" t="str">
            <v>-</v>
          </cell>
          <cell r="L70">
            <v>0</v>
          </cell>
          <cell r="M70">
            <v>68.680000000000007</v>
          </cell>
          <cell r="N70" t="str">
            <v>-</v>
          </cell>
          <cell r="O70" t="str">
            <v>-</v>
          </cell>
          <cell r="P70" t="str">
            <v>-</v>
          </cell>
          <cell r="Q70">
            <v>0</v>
          </cell>
          <cell r="R70">
            <v>68.680000000000007</v>
          </cell>
          <cell r="S70" t="str">
            <v>-</v>
          </cell>
          <cell r="T70" t="str">
            <v>-</v>
          </cell>
          <cell r="U70" t="str">
            <v>-</v>
          </cell>
          <cell r="V70">
            <v>0</v>
          </cell>
          <cell r="W70">
            <v>68.680000000000007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0</v>
          </cell>
          <cell r="AB70">
            <v>68.680000000000007</v>
          </cell>
          <cell r="AC70" t="str">
            <v>-</v>
          </cell>
          <cell r="AD70" t="str">
            <v>-</v>
          </cell>
          <cell r="AE70" t="str">
            <v>-</v>
          </cell>
          <cell r="AF70">
            <v>0</v>
          </cell>
          <cell r="AG70">
            <v>68.680000000000007</v>
          </cell>
          <cell r="AH70" t="str">
            <v>--</v>
          </cell>
        </row>
        <row r="71">
          <cell r="B71" t="str">
            <v>3.5 Y</v>
          </cell>
          <cell r="C71">
            <v>72.910000000000011</v>
          </cell>
          <cell r="D71" t="str">
            <v>-</v>
          </cell>
          <cell r="E71" t="str">
            <v>-</v>
          </cell>
          <cell r="F71" t="str">
            <v>-</v>
          </cell>
          <cell r="G71">
            <v>0</v>
          </cell>
          <cell r="H71">
            <v>72.910000000000011</v>
          </cell>
          <cell r="I71" t="str">
            <v>-</v>
          </cell>
          <cell r="J71" t="str">
            <v>-</v>
          </cell>
          <cell r="K71" t="str">
            <v>-</v>
          </cell>
          <cell r="L71">
            <v>0</v>
          </cell>
          <cell r="M71">
            <v>72.910000000000011</v>
          </cell>
          <cell r="N71" t="str">
            <v>-</v>
          </cell>
          <cell r="O71" t="str">
            <v>-</v>
          </cell>
          <cell r="P71" t="str">
            <v>-</v>
          </cell>
          <cell r="Q71">
            <v>0</v>
          </cell>
          <cell r="R71">
            <v>72.910000000000011</v>
          </cell>
          <cell r="S71" t="str">
            <v>-</v>
          </cell>
          <cell r="T71" t="str">
            <v>-</v>
          </cell>
          <cell r="U71" t="str">
            <v>-</v>
          </cell>
          <cell r="V71">
            <v>0</v>
          </cell>
          <cell r="W71">
            <v>72.910000000000011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0</v>
          </cell>
          <cell r="AB71">
            <v>72.910000000000011</v>
          </cell>
          <cell r="AC71" t="str">
            <v>-</v>
          </cell>
          <cell r="AD71" t="str">
            <v>-</v>
          </cell>
          <cell r="AE71" t="str">
            <v>-</v>
          </cell>
          <cell r="AF71">
            <v>0</v>
          </cell>
          <cell r="AG71">
            <v>72.910000000000011</v>
          </cell>
          <cell r="AH71" t="str">
            <v>--</v>
          </cell>
        </row>
        <row r="72">
          <cell r="B72" t="str">
            <v>4.0 Y</v>
          </cell>
          <cell r="C72">
            <v>77.140000000000015</v>
          </cell>
          <cell r="D72" t="str">
            <v>-</v>
          </cell>
          <cell r="E72" t="str">
            <v>-</v>
          </cell>
          <cell r="F72" t="str">
            <v>-</v>
          </cell>
          <cell r="G72">
            <v>0</v>
          </cell>
          <cell r="H72">
            <v>77.140000000000015</v>
          </cell>
          <cell r="I72" t="str">
            <v>-</v>
          </cell>
          <cell r="J72" t="str">
            <v>-</v>
          </cell>
          <cell r="K72" t="str">
            <v>-</v>
          </cell>
          <cell r="L72">
            <v>0</v>
          </cell>
          <cell r="M72">
            <v>77.140000000000015</v>
          </cell>
          <cell r="N72" t="str">
            <v>-</v>
          </cell>
          <cell r="O72" t="str">
            <v>-</v>
          </cell>
          <cell r="P72" t="str">
            <v>-</v>
          </cell>
          <cell r="Q72">
            <v>0</v>
          </cell>
          <cell r="R72">
            <v>77.140000000000015</v>
          </cell>
          <cell r="S72" t="str">
            <v>-</v>
          </cell>
          <cell r="T72" t="str">
            <v>-</v>
          </cell>
          <cell r="U72" t="str">
            <v>-</v>
          </cell>
          <cell r="V72">
            <v>0</v>
          </cell>
          <cell r="W72">
            <v>77.140000000000015</v>
          </cell>
          <cell r="X72" t="str">
            <v>-</v>
          </cell>
          <cell r="Y72" t="str">
            <v>-</v>
          </cell>
          <cell r="Z72" t="str">
            <v>-</v>
          </cell>
          <cell r="AA72">
            <v>0</v>
          </cell>
          <cell r="AB72">
            <v>77.140000000000015</v>
          </cell>
          <cell r="AC72" t="str">
            <v>-</v>
          </cell>
          <cell r="AD72" t="str">
            <v>-</v>
          </cell>
          <cell r="AE72" t="str">
            <v>-</v>
          </cell>
          <cell r="AF72">
            <v>0</v>
          </cell>
          <cell r="AG72">
            <v>77.140000000000015</v>
          </cell>
          <cell r="AH72" t="str">
            <v>--</v>
          </cell>
        </row>
        <row r="73">
          <cell r="B73" t="str">
            <v>4.5 Y</v>
          </cell>
          <cell r="C73">
            <v>81.37</v>
          </cell>
          <cell r="D73" t="str">
            <v>-</v>
          </cell>
          <cell r="E73" t="str">
            <v>-</v>
          </cell>
          <cell r="F73" t="str">
            <v>-</v>
          </cell>
          <cell r="G73">
            <v>0</v>
          </cell>
          <cell r="H73">
            <v>81.37</v>
          </cell>
          <cell r="I73" t="str">
            <v>-</v>
          </cell>
          <cell r="J73" t="str">
            <v>-</v>
          </cell>
          <cell r="K73" t="str">
            <v>-</v>
          </cell>
          <cell r="L73">
            <v>0</v>
          </cell>
          <cell r="M73">
            <v>81.37</v>
          </cell>
          <cell r="N73" t="str">
            <v>-</v>
          </cell>
          <cell r="O73" t="str">
            <v>-</v>
          </cell>
          <cell r="P73" t="str">
            <v>-</v>
          </cell>
          <cell r="Q73">
            <v>0</v>
          </cell>
          <cell r="R73">
            <v>81.37</v>
          </cell>
          <cell r="S73" t="str">
            <v>-</v>
          </cell>
          <cell r="T73" t="str">
            <v>-</v>
          </cell>
          <cell r="U73" t="str">
            <v>-</v>
          </cell>
          <cell r="V73">
            <v>0</v>
          </cell>
          <cell r="W73">
            <v>81.37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0</v>
          </cell>
          <cell r="AB73">
            <v>81.37</v>
          </cell>
          <cell r="AC73" t="str">
            <v>-</v>
          </cell>
          <cell r="AD73" t="str">
            <v>-</v>
          </cell>
          <cell r="AE73" t="str">
            <v>-</v>
          </cell>
          <cell r="AF73">
            <v>0</v>
          </cell>
          <cell r="AG73">
            <v>81.37</v>
          </cell>
          <cell r="AH73" t="str">
            <v>--</v>
          </cell>
        </row>
        <row r="74">
          <cell r="B74" t="str">
            <v>5.0 Y</v>
          </cell>
          <cell r="C74">
            <v>85.600000000000009</v>
          </cell>
          <cell r="D74" t="str">
            <v>-</v>
          </cell>
          <cell r="E74" t="str">
            <v>-</v>
          </cell>
          <cell r="F74" t="str">
            <v>-</v>
          </cell>
          <cell r="G74">
            <v>0</v>
          </cell>
          <cell r="H74">
            <v>85.600000000000009</v>
          </cell>
          <cell r="I74" t="str">
            <v>-</v>
          </cell>
          <cell r="J74" t="str">
            <v>-</v>
          </cell>
          <cell r="K74" t="str">
            <v>-</v>
          </cell>
          <cell r="L74">
            <v>0</v>
          </cell>
          <cell r="M74">
            <v>85.600000000000009</v>
          </cell>
          <cell r="N74" t="str">
            <v>-</v>
          </cell>
          <cell r="O74" t="str">
            <v>-</v>
          </cell>
          <cell r="P74" t="str">
            <v>-</v>
          </cell>
          <cell r="Q74">
            <v>0</v>
          </cell>
          <cell r="R74">
            <v>85.600000000000009</v>
          </cell>
          <cell r="S74" t="str">
            <v>-</v>
          </cell>
          <cell r="T74" t="str">
            <v>-</v>
          </cell>
          <cell r="U74" t="str">
            <v>-</v>
          </cell>
          <cell r="V74">
            <v>0</v>
          </cell>
          <cell r="W74">
            <v>85.600000000000009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0</v>
          </cell>
          <cell r="AB74">
            <v>85.600000000000009</v>
          </cell>
          <cell r="AC74" t="str">
            <v>-</v>
          </cell>
          <cell r="AD74" t="str">
            <v>-</v>
          </cell>
          <cell r="AE74" t="str">
            <v>-</v>
          </cell>
          <cell r="AF74">
            <v>0</v>
          </cell>
          <cell r="AG74">
            <v>85.600000000000009</v>
          </cell>
          <cell r="AH74" t="str">
            <v>--</v>
          </cell>
        </row>
        <row r="75">
          <cell r="B75" t="str">
            <v>5.5 Y</v>
          </cell>
          <cell r="C75">
            <v>89.830000000000013</v>
          </cell>
          <cell r="D75" t="str">
            <v>-</v>
          </cell>
          <cell r="E75" t="str">
            <v>-</v>
          </cell>
          <cell r="F75" t="str">
            <v>-</v>
          </cell>
          <cell r="G75">
            <v>0</v>
          </cell>
          <cell r="H75">
            <v>89.830000000000013</v>
          </cell>
          <cell r="I75" t="str">
            <v>-</v>
          </cell>
          <cell r="J75" t="str">
            <v>-</v>
          </cell>
          <cell r="K75" t="str">
            <v>-</v>
          </cell>
          <cell r="L75">
            <v>0</v>
          </cell>
          <cell r="M75">
            <v>89.830000000000013</v>
          </cell>
          <cell r="N75" t="str">
            <v>-</v>
          </cell>
          <cell r="O75" t="str">
            <v>-</v>
          </cell>
          <cell r="P75" t="str">
            <v>-</v>
          </cell>
          <cell r="Q75">
            <v>0</v>
          </cell>
          <cell r="R75">
            <v>89.830000000000013</v>
          </cell>
          <cell r="S75" t="str">
            <v>-</v>
          </cell>
          <cell r="T75" t="str">
            <v>-</v>
          </cell>
          <cell r="U75" t="str">
            <v>-</v>
          </cell>
          <cell r="V75">
            <v>0</v>
          </cell>
          <cell r="W75">
            <v>89.830000000000013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>
            <v>89.830000000000013</v>
          </cell>
          <cell r="AC75" t="str">
            <v>-</v>
          </cell>
          <cell r="AD75" t="str">
            <v>-</v>
          </cell>
          <cell r="AE75" t="str">
            <v>-</v>
          </cell>
          <cell r="AF75">
            <v>0</v>
          </cell>
          <cell r="AG75">
            <v>89.830000000000013</v>
          </cell>
          <cell r="AH75" t="str">
            <v>--</v>
          </cell>
        </row>
        <row r="76">
          <cell r="B76" t="str">
            <v>6.0 Y</v>
          </cell>
          <cell r="C76">
            <v>94.06</v>
          </cell>
          <cell r="D76" t="str">
            <v>-</v>
          </cell>
          <cell r="E76" t="str">
            <v>-</v>
          </cell>
          <cell r="F76" t="str">
            <v>-</v>
          </cell>
          <cell r="G76">
            <v>0</v>
          </cell>
          <cell r="H76">
            <v>94.06</v>
          </cell>
          <cell r="I76" t="str">
            <v>-</v>
          </cell>
          <cell r="J76" t="str">
            <v>-</v>
          </cell>
          <cell r="K76" t="str">
            <v>-</v>
          </cell>
          <cell r="L76">
            <v>0</v>
          </cell>
          <cell r="M76">
            <v>94.06</v>
          </cell>
          <cell r="N76" t="str">
            <v>-</v>
          </cell>
          <cell r="O76" t="str">
            <v>-</v>
          </cell>
          <cell r="P76" t="str">
            <v>-</v>
          </cell>
          <cell r="Q76">
            <v>0</v>
          </cell>
          <cell r="R76">
            <v>94.06</v>
          </cell>
          <cell r="S76" t="str">
            <v>-</v>
          </cell>
          <cell r="T76" t="str">
            <v>-</v>
          </cell>
          <cell r="U76" t="str">
            <v>-</v>
          </cell>
          <cell r="V76">
            <v>0</v>
          </cell>
          <cell r="W76">
            <v>94.06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0</v>
          </cell>
          <cell r="AB76">
            <v>94.06</v>
          </cell>
          <cell r="AC76" t="str">
            <v>-</v>
          </cell>
          <cell r="AD76" t="str">
            <v>-</v>
          </cell>
          <cell r="AE76" t="str">
            <v>-</v>
          </cell>
          <cell r="AF76">
            <v>0</v>
          </cell>
          <cell r="AG76">
            <v>94.06</v>
          </cell>
          <cell r="AH76" t="str">
            <v>--</v>
          </cell>
        </row>
      </sheetData>
      <sheetData sheetId="2">
        <row r="6">
          <cell r="B6" t="str">
            <v>5.0 C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6">
          <cell r="B6" t="e">
            <v>#REF!</v>
          </cell>
        </row>
      </sheetData>
      <sheetData sheetId="11">
        <row r="6">
          <cell r="B6" t="e">
            <v>#REF!</v>
          </cell>
        </row>
      </sheetData>
      <sheetData sheetId="12">
        <row r="6">
          <cell r="B6" t="e">
            <v>#REF!</v>
          </cell>
        </row>
      </sheetData>
      <sheetData sheetId="13">
        <row r="6">
          <cell r="B6" t="e">
            <v>#REF!</v>
          </cell>
        </row>
      </sheetData>
      <sheetData sheetId="14">
        <row r="6">
          <cell r="B6" t="e">
            <v>#REF!</v>
          </cell>
        </row>
      </sheetData>
      <sheetData sheetId="15">
        <row r="6">
          <cell r="B6" t="e">
            <v>#REF!</v>
          </cell>
        </row>
      </sheetData>
      <sheetData sheetId="16">
        <row r="6">
          <cell r="B6" t="e">
            <v>#REF!</v>
          </cell>
        </row>
      </sheetData>
      <sheetData sheetId="17">
        <row r="6">
          <cell r="B6" t="e">
            <v>#REF!</v>
          </cell>
        </row>
      </sheetData>
      <sheetData sheetId="18">
        <row r="6">
          <cell r="B6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B6" t="e">
            <v>#REF!</v>
          </cell>
        </row>
      </sheetData>
      <sheetData sheetId="26">
        <row r="6">
          <cell r="B6" t="e">
            <v>#REF!</v>
          </cell>
        </row>
      </sheetData>
      <sheetData sheetId="27">
        <row r="6">
          <cell r="B6" t="e">
            <v>#REF!</v>
          </cell>
        </row>
      </sheetData>
      <sheetData sheetId="28">
        <row r="6">
          <cell r="B6" t="e">
            <v>#REF!</v>
          </cell>
        </row>
      </sheetData>
      <sheetData sheetId="29">
        <row r="6">
          <cell r="B6" t="e">
            <v>#REF!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>
        <row r="6">
          <cell r="B6" t="e">
            <v>#REF!</v>
          </cell>
        </row>
      </sheetData>
      <sheetData sheetId="35">
        <row r="6">
          <cell r="B6" t="e">
            <v>#REF!</v>
          </cell>
        </row>
      </sheetData>
      <sheetData sheetId="36">
        <row r="6">
          <cell r="B6" t="e">
            <v>#REF!</v>
          </cell>
        </row>
      </sheetData>
      <sheetData sheetId="37">
        <row r="6">
          <cell r="B6" t="e">
            <v>#REF!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6">
          <cell r="B6" t="e">
            <v>#REF!</v>
          </cell>
        </row>
      </sheetData>
      <sheetData sheetId="59" refreshError="1"/>
      <sheetData sheetId="60">
        <row r="6">
          <cell r="B6" t="e">
            <v>#REF!</v>
          </cell>
        </row>
      </sheetData>
      <sheetData sheetId="61">
        <row r="6">
          <cell r="B6" t="e">
            <v>#REF!</v>
          </cell>
        </row>
      </sheetData>
      <sheetData sheetId="62">
        <row r="6">
          <cell r="B6" t="e">
            <v>#REF!</v>
          </cell>
        </row>
      </sheetData>
      <sheetData sheetId="63">
        <row r="6">
          <cell r="B6" t="e">
            <v>#REF!</v>
          </cell>
        </row>
      </sheetData>
      <sheetData sheetId="64">
        <row r="6">
          <cell r="B6" t="e">
            <v>#REF!</v>
          </cell>
        </row>
      </sheetData>
      <sheetData sheetId="65">
        <row r="6">
          <cell r="B6" t="str">
            <v>5.0 C</v>
          </cell>
        </row>
      </sheetData>
      <sheetData sheetId="66">
        <row r="6">
          <cell r="B6" t="e">
            <v>#REF!</v>
          </cell>
        </row>
      </sheetData>
      <sheetData sheetId="67">
        <row r="6">
          <cell r="B6" t="e">
            <v>#REF!</v>
          </cell>
        </row>
      </sheetData>
      <sheetData sheetId="68">
        <row r="6">
          <cell r="B6" t="str">
            <v>5.0 C</v>
          </cell>
        </row>
      </sheetData>
      <sheetData sheetId="69">
        <row r="6">
          <cell r="B6" t="e">
            <v>#REF!</v>
          </cell>
        </row>
      </sheetData>
      <sheetData sheetId="70">
        <row r="6">
          <cell r="B6" t="e">
            <v>#REF!</v>
          </cell>
        </row>
      </sheetData>
      <sheetData sheetId="71">
        <row r="6">
          <cell r="B6" t="str">
            <v>5.0 C</v>
          </cell>
        </row>
      </sheetData>
      <sheetData sheetId="72">
        <row r="6">
          <cell r="B6" t="e">
            <v>#REF!</v>
          </cell>
        </row>
      </sheetData>
      <sheetData sheetId="73">
        <row r="6">
          <cell r="B6" t="e">
            <v>#REF!</v>
          </cell>
        </row>
      </sheetData>
      <sheetData sheetId="74">
        <row r="6">
          <cell r="B6" t="str">
            <v>5.0 C</v>
          </cell>
        </row>
      </sheetData>
      <sheetData sheetId="75">
        <row r="6">
          <cell r="B6" t="str">
            <v>5.0 C</v>
          </cell>
        </row>
      </sheetData>
      <sheetData sheetId="76">
        <row r="6">
          <cell r="B6" t="str">
            <v>5.0 C</v>
          </cell>
        </row>
      </sheetData>
      <sheetData sheetId="77">
        <row r="6">
          <cell r="B6" t="str">
            <v>5.0 C</v>
          </cell>
        </row>
      </sheetData>
      <sheetData sheetId="78">
        <row r="6">
          <cell r="B6" t="str">
            <v>5.0 C</v>
          </cell>
        </row>
      </sheetData>
      <sheetData sheetId="79">
        <row r="6">
          <cell r="B6" t="str">
            <v>5.0 C</v>
          </cell>
        </row>
      </sheetData>
      <sheetData sheetId="80">
        <row r="6">
          <cell r="B6" t="str">
            <v>5.0 C</v>
          </cell>
        </row>
      </sheetData>
      <sheetData sheetId="81">
        <row r="6">
          <cell r="B6" t="str">
            <v>5.0 C</v>
          </cell>
        </row>
      </sheetData>
      <sheetData sheetId="82">
        <row r="6">
          <cell r="B6" t="str">
            <v>5.0 C</v>
          </cell>
        </row>
      </sheetData>
      <sheetData sheetId="83">
        <row r="6">
          <cell r="B6" t="str">
            <v>5.0 C</v>
          </cell>
        </row>
      </sheetData>
      <sheetData sheetId="84">
        <row r="6">
          <cell r="B6" t="str">
            <v>5.0 C</v>
          </cell>
        </row>
      </sheetData>
      <sheetData sheetId="85">
        <row r="6">
          <cell r="B6" t="str">
            <v>5.0 C</v>
          </cell>
        </row>
      </sheetData>
      <sheetData sheetId="86">
        <row r="6">
          <cell r="B6" t="str">
            <v>5.0 C</v>
          </cell>
        </row>
      </sheetData>
      <sheetData sheetId="87">
        <row r="6">
          <cell r="B6" t="str">
            <v>5.0 C</v>
          </cell>
        </row>
      </sheetData>
      <sheetData sheetId="88">
        <row r="6">
          <cell r="B6" t="str">
            <v>5.0 C</v>
          </cell>
        </row>
      </sheetData>
      <sheetData sheetId="89">
        <row r="6">
          <cell r="B6" t="str">
            <v>5.0 C</v>
          </cell>
        </row>
      </sheetData>
      <sheetData sheetId="90">
        <row r="6">
          <cell r="B6" t="str">
            <v>5.0 C</v>
          </cell>
        </row>
      </sheetData>
      <sheetData sheetId="91">
        <row r="6">
          <cell r="B6" t="str">
            <v>5.0 C</v>
          </cell>
        </row>
      </sheetData>
      <sheetData sheetId="92">
        <row r="6">
          <cell r="B6" t="str">
            <v>5.0 C</v>
          </cell>
        </row>
      </sheetData>
      <sheetData sheetId="93">
        <row r="6">
          <cell r="B6" t="str">
            <v>5.0 C</v>
          </cell>
        </row>
      </sheetData>
      <sheetData sheetId="94">
        <row r="6">
          <cell r="B6" t="str">
            <v>5.0 C</v>
          </cell>
        </row>
      </sheetData>
      <sheetData sheetId="95">
        <row r="6">
          <cell r="B6" t="str">
            <v>5.0 C</v>
          </cell>
        </row>
      </sheetData>
      <sheetData sheetId="96">
        <row r="6">
          <cell r="B6" t="str">
            <v>5.0 C</v>
          </cell>
        </row>
      </sheetData>
      <sheetData sheetId="97">
        <row r="6">
          <cell r="B6" t="str">
            <v>5.0 C</v>
          </cell>
        </row>
      </sheetData>
      <sheetData sheetId="98">
        <row r="6">
          <cell r="B6" t="str">
            <v>5.0 C</v>
          </cell>
        </row>
      </sheetData>
      <sheetData sheetId="99">
        <row r="6">
          <cell r="B6" t="str">
            <v>5.0 C</v>
          </cell>
        </row>
      </sheetData>
      <sheetData sheetId="100" refreshError="1"/>
      <sheetData sheetId="101" refreshError="1"/>
      <sheetData sheetId="102">
        <row r="6">
          <cell r="B6" t="e">
            <v>#REF!</v>
          </cell>
        </row>
      </sheetData>
      <sheetData sheetId="103">
        <row r="6">
          <cell r="B6" t="e">
            <v>#REF!</v>
          </cell>
        </row>
      </sheetData>
      <sheetData sheetId="104">
        <row r="6">
          <cell r="B6" t="str">
            <v>5.0 C</v>
          </cell>
        </row>
      </sheetData>
      <sheetData sheetId="105">
        <row r="6">
          <cell r="B6" t="e">
            <v>#REF!</v>
          </cell>
        </row>
      </sheetData>
      <sheetData sheetId="106">
        <row r="6">
          <cell r="B6" t="e">
            <v>#REF!</v>
          </cell>
        </row>
      </sheetData>
      <sheetData sheetId="107">
        <row r="6">
          <cell r="B6" t="str">
            <v>5.0 C</v>
          </cell>
        </row>
      </sheetData>
      <sheetData sheetId="108">
        <row r="6">
          <cell r="B6" t="e">
            <v>#REF!</v>
          </cell>
        </row>
      </sheetData>
      <sheetData sheetId="109">
        <row r="6">
          <cell r="B6" t="e">
            <v>#REF!</v>
          </cell>
        </row>
      </sheetData>
      <sheetData sheetId="110">
        <row r="6">
          <cell r="B6" t="str">
            <v>5.0 C</v>
          </cell>
        </row>
      </sheetData>
      <sheetData sheetId="111">
        <row r="6">
          <cell r="B6" t="e">
            <v>#REF!</v>
          </cell>
        </row>
      </sheetData>
      <sheetData sheetId="112">
        <row r="6">
          <cell r="B6" t="e">
            <v>#REF!</v>
          </cell>
        </row>
      </sheetData>
      <sheetData sheetId="113">
        <row r="6">
          <cell r="B6" t="str">
            <v>5.0 C</v>
          </cell>
        </row>
      </sheetData>
      <sheetData sheetId="114">
        <row r="6">
          <cell r="B6" t="e">
            <v>#REF!</v>
          </cell>
        </row>
      </sheetData>
      <sheetData sheetId="115">
        <row r="6">
          <cell r="B6" t="e">
            <v>#REF!</v>
          </cell>
        </row>
      </sheetData>
      <sheetData sheetId="116">
        <row r="6">
          <cell r="B6" t="str">
            <v>5.0 C</v>
          </cell>
        </row>
      </sheetData>
      <sheetData sheetId="117">
        <row r="6">
          <cell r="B6" t="e">
            <v>#REF!</v>
          </cell>
        </row>
      </sheetData>
      <sheetData sheetId="118">
        <row r="6">
          <cell r="B6" t="e">
            <v>#REF!</v>
          </cell>
        </row>
      </sheetData>
      <sheetData sheetId="119">
        <row r="6">
          <cell r="B6" t="str">
            <v>5.0 C</v>
          </cell>
        </row>
      </sheetData>
      <sheetData sheetId="120">
        <row r="6">
          <cell r="B6" t="e">
            <v>#REF!</v>
          </cell>
        </row>
      </sheetData>
      <sheetData sheetId="121">
        <row r="6">
          <cell r="B6" t="e">
            <v>#REF!</v>
          </cell>
        </row>
      </sheetData>
      <sheetData sheetId="122">
        <row r="6">
          <cell r="B6" t="str">
            <v>5.0 C</v>
          </cell>
        </row>
      </sheetData>
      <sheetData sheetId="123">
        <row r="6">
          <cell r="B6" t="e">
            <v>#REF!</v>
          </cell>
        </row>
      </sheetData>
      <sheetData sheetId="124">
        <row r="6">
          <cell r="B6" t="e">
            <v>#REF!</v>
          </cell>
        </row>
      </sheetData>
      <sheetData sheetId="125">
        <row r="6">
          <cell r="B6" t="str">
            <v>5.0 C</v>
          </cell>
        </row>
      </sheetData>
      <sheetData sheetId="126">
        <row r="6">
          <cell r="B6" t="e">
            <v>#REF!</v>
          </cell>
        </row>
      </sheetData>
      <sheetData sheetId="127">
        <row r="6">
          <cell r="B6" t="e">
            <v>#REF!</v>
          </cell>
        </row>
      </sheetData>
      <sheetData sheetId="128">
        <row r="6">
          <cell r="B6" t="str">
            <v>5.0 C</v>
          </cell>
        </row>
      </sheetData>
      <sheetData sheetId="129">
        <row r="6">
          <cell r="B6" t="e">
            <v>#REF!</v>
          </cell>
        </row>
      </sheetData>
      <sheetData sheetId="130">
        <row r="6">
          <cell r="B6" t="e">
            <v>#REF!</v>
          </cell>
        </row>
      </sheetData>
      <sheetData sheetId="131">
        <row r="6">
          <cell r="B6" t="str">
            <v>5.0 C</v>
          </cell>
        </row>
      </sheetData>
      <sheetData sheetId="132">
        <row r="6">
          <cell r="B6" t="e">
            <v>#REF!</v>
          </cell>
        </row>
      </sheetData>
      <sheetData sheetId="133">
        <row r="6">
          <cell r="B6" t="e">
            <v>#REF!</v>
          </cell>
        </row>
      </sheetData>
      <sheetData sheetId="134">
        <row r="6">
          <cell r="B6" t="str">
            <v>5.0 C</v>
          </cell>
        </row>
      </sheetData>
      <sheetData sheetId="135">
        <row r="6">
          <cell r="B6" t="e">
            <v>#REF!</v>
          </cell>
        </row>
      </sheetData>
      <sheetData sheetId="136">
        <row r="6">
          <cell r="B6" t="e">
            <v>#REF!</v>
          </cell>
        </row>
      </sheetData>
      <sheetData sheetId="137">
        <row r="6">
          <cell r="B6" t="str">
            <v>5.0 C</v>
          </cell>
        </row>
      </sheetData>
      <sheetData sheetId="138">
        <row r="6">
          <cell r="B6" t="e">
            <v>#REF!</v>
          </cell>
        </row>
      </sheetData>
      <sheetData sheetId="139">
        <row r="6">
          <cell r="B6" t="e">
            <v>#REF!</v>
          </cell>
        </row>
      </sheetData>
      <sheetData sheetId="140">
        <row r="6">
          <cell r="B6" t="str">
            <v>5.0 C</v>
          </cell>
        </row>
      </sheetData>
      <sheetData sheetId="141">
        <row r="6">
          <cell r="B6" t="e">
            <v>#REF!</v>
          </cell>
        </row>
      </sheetData>
      <sheetData sheetId="142">
        <row r="6">
          <cell r="B6" t="e">
            <v>#REF!</v>
          </cell>
        </row>
      </sheetData>
      <sheetData sheetId="143">
        <row r="6">
          <cell r="B6" t="str">
            <v>5.0 C</v>
          </cell>
        </row>
      </sheetData>
      <sheetData sheetId="144">
        <row r="6">
          <cell r="B6" t="e">
            <v>#REF!</v>
          </cell>
        </row>
      </sheetData>
      <sheetData sheetId="145">
        <row r="6">
          <cell r="B6" t="e">
            <v>#REF!</v>
          </cell>
        </row>
      </sheetData>
      <sheetData sheetId="146">
        <row r="6">
          <cell r="B6" t="str">
            <v>5.0 C</v>
          </cell>
        </row>
      </sheetData>
      <sheetData sheetId="147">
        <row r="6">
          <cell r="B6" t="e">
            <v>#REF!</v>
          </cell>
        </row>
      </sheetData>
      <sheetData sheetId="148">
        <row r="6">
          <cell r="B6" t="e">
            <v>#REF!</v>
          </cell>
        </row>
      </sheetData>
      <sheetData sheetId="149">
        <row r="6">
          <cell r="B6" t="str">
            <v>5.0 C</v>
          </cell>
        </row>
      </sheetData>
      <sheetData sheetId="150">
        <row r="6">
          <cell r="B6" t="e">
            <v>#REF!</v>
          </cell>
        </row>
      </sheetData>
      <sheetData sheetId="151">
        <row r="6">
          <cell r="B6" t="e">
            <v>#REF!</v>
          </cell>
        </row>
      </sheetData>
      <sheetData sheetId="152">
        <row r="6">
          <cell r="B6" t="str">
            <v>5.0 C</v>
          </cell>
        </row>
      </sheetData>
      <sheetData sheetId="153">
        <row r="6">
          <cell r="B6" t="e">
            <v>#REF!</v>
          </cell>
        </row>
      </sheetData>
      <sheetData sheetId="154">
        <row r="6">
          <cell r="B6" t="e">
            <v>#REF!</v>
          </cell>
        </row>
      </sheetData>
      <sheetData sheetId="155">
        <row r="6">
          <cell r="B6" t="str">
            <v>5.0 C</v>
          </cell>
        </row>
      </sheetData>
      <sheetData sheetId="156">
        <row r="6">
          <cell r="B6" t="e">
            <v>#REF!</v>
          </cell>
        </row>
      </sheetData>
      <sheetData sheetId="157">
        <row r="6">
          <cell r="B6" t="e">
            <v>#REF!</v>
          </cell>
        </row>
      </sheetData>
      <sheetData sheetId="158">
        <row r="6">
          <cell r="B6" t="str">
            <v>5.0 C</v>
          </cell>
        </row>
      </sheetData>
      <sheetData sheetId="159">
        <row r="6">
          <cell r="B6" t="e">
            <v>#REF!</v>
          </cell>
        </row>
      </sheetData>
      <sheetData sheetId="160">
        <row r="6">
          <cell r="B6" t="e">
            <v>#REF!</v>
          </cell>
        </row>
      </sheetData>
      <sheetData sheetId="161">
        <row r="6">
          <cell r="B6" t="str">
            <v>5.0 C</v>
          </cell>
        </row>
      </sheetData>
      <sheetData sheetId="162">
        <row r="6">
          <cell r="B6" t="e">
            <v>#REF!</v>
          </cell>
        </row>
      </sheetData>
      <sheetData sheetId="163">
        <row r="6">
          <cell r="B6" t="e">
            <v>#REF!</v>
          </cell>
        </row>
      </sheetData>
      <sheetData sheetId="164">
        <row r="6">
          <cell r="B6" t="e">
            <v>#REF!</v>
          </cell>
        </row>
      </sheetData>
      <sheetData sheetId="165">
        <row r="6">
          <cell r="B6" t="e">
            <v>#REF!</v>
          </cell>
        </row>
      </sheetData>
      <sheetData sheetId="166">
        <row r="6">
          <cell r="B6" t="e">
            <v>#REF!</v>
          </cell>
        </row>
      </sheetData>
      <sheetData sheetId="167">
        <row r="6">
          <cell r="B6" t="e">
            <v>#REF!</v>
          </cell>
        </row>
      </sheetData>
      <sheetData sheetId="168">
        <row r="6">
          <cell r="B6" t="e">
            <v>#REF!</v>
          </cell>
        </row>
      </sheetData>
      <sheetData sheetId="169">
        <row r="6">
          <cell r="B6" t="e">
            <v>#REF!</v>
          </cell>
        </row>
      </sheetData>
      <sheetData sheetId="170">
        <row r="6">
          <cell r="B6" t="str">
            <v>5.0 C</v>
          </cell>
        </row>
      </sheetData>
      <sheetData sheetId="171">
        <row r="6">
          <cell r="B6" t="e">
            <v>#REF!</v>
          </cell>
        </row>
      </sheetData>
      <sheetData sheetId="172">
        <row r="6">
          <cell r="B6" t="e">
            <v>#REF!</v>
          </cell>
        </row>
      </sheetData>
      <sheetData sheetId="173">
        <row r="6">
          <cell r="B6" t="str">
            <v>5.0 C</v>
          </cell>
        </row>
      </sheetData>
      <sheetData sheetId="174">
        <row r="6">
          <cell r="B6" t="e">
            <v>#REF!</v>
          </cell>
        </row>
      </sheetData>
      <sheetData sheetId="175">
        <row r="6">
          <cell r="B6" t="e">
            <v>#REF!</v>
          </cell>
        </row>
      </sheetData>
      <sheetData sheetId="176">
        <row r="6">
          <cell r="B6" t="str">
            <v>5.0 C</v>
          </cell>
        </row>
      </sheetData>
      <sheetData sheetId="177">
        <row r="6">
          <cell r="B6" t="e">
            <v>#REF!</v>
          </cell>
        </row>
      </sheetData>
      <sheetData sheetId="178">
        <row r="6">
          <cell r="B6" t="e">
            <v>#REF!</v>
          </cell>
        </row>
      </sheetData>
      <sheetData sheetId="179">
        <row r="6">
          <cell r="B6" t="e">
            <v>#REF!</v>
          </cell>
        </row>
      </sheetData>
      <sheetData sheetId="180">
        <row r="6">
          <cell r="B6" t="e">
            <v>#REF!</v>
          </cell>
        </row>
      </sheetData>
      <sheetData sheetId="181">
        <row r="6">
          <cell r="B6" t="e">
            <v>#REF!</v>
          </cell>
        </row>
      </sheetData>
      <sheetData sheetId="182">
        <row r="6">
          <cell r="B6" t="e">
            <v>#REF!</v>
          </cell>
        </row>
      </sheetData>
      <sheetData sheetId="183">
        <row r="6">
          <cell r="B6" t="e">
            <v>#REF!</v>
          </cell>
        </row>
      </sheetData>
      <sheetData sheetId="184">
        <row r="6">
          <cell r="B6" t="e">
            <v>#REF!</v>
          </cell>
        </row>
      </sheetData>
      <sheetData sheetId="185">
        <row r="6">
          <cell r="B6" t="str">
            <v>5.0 C</v>
          </cell>
        </row>
      </sheetData>
      <sheetData sheetId="186">
        <row r="6">
          <cell r="B6" t="e">
            <v>#REF!</v>
          </cell>
        </row>
      </sheetData>
      <sheetData sheetId="187">
        <row r="6">
          <cell r="B6" t="e">
            <v>#REF!</v>
          </cell>
        </row>
      </sheetData>
      <sheetData sheetId="188">
        <row r="6">
          <cell r="B6" t="str">
            <v>5.0 C</v>
          </cell>
        </row>
      </sheetData>
      <sheetData sheetId="189">
        <row r="6">
          <cell r="B6" t="e">
            <v>#REF!</v>
          </cell>
        </row>
      </sheetData>
      <sheetData sheetId="190">
        <row r="6">
          <cell r="B6" t="e">
            <v>#REF!</v>
          </cell>
        </row>
      </sheetData>
      <sheetData sheetId="191">
        <row r="6">
          <cell r="B6" t="str">
            <v>5.0 C</v>
          </cell>
        </row>
      </sheetData>
      <sheetData sheetId="192">
        <row r="6">
          <cell r="B6" t="e">
            <v>#REF!</v>
          </cell>
        </row>
      </sheetData>
      <sheetData sheetId="193">
        <row r="6">
          <cell r="B6" t="e">
            <v>#REF!</v>
          </cell>
        </row>
      </sheetData>
      <sheetData sheetId="194">
        <row r="6">
          <cell r="B6" t="e">
            <v>#REF!</v>
          </cell>
        </row>
      </sheetData>
      <sheetData sheetId="195">
        <row r="6">
          <cell r="B6" t="e">
            <v>#REF!</v>
          </cell>
        </row>
      </sheetData>
      <sheetData sheetId="196">
        <row r="6">
          <cell r="B6" t="e">
            <v>#REF!</v>
          </cell>
        </row>
      </sheetData>
      <sheetData sheetId="197">
        <row r="6">
          <cell r="B6" t="e">
            <v>#REF!</v>
          </cell>
        </row>
      </sheetData>
      <sheetData sheetId="198">
        <row r="6">
          <cell r="B6" t="e">
            <v>#REF!</v>
          </cell>
        </row>
      </sheetData>
      <sheetData sheetId="199">
        <row r="6">
          <cell r="B6" t="e">
            <v>#REF!</v>
          </cell>
        </row>
      </sheetData>
      <sheetData sheetId="200">
        <row r="6">
          <cell r="B6" t="str">
            <v>5.0 C</v>
          </cell>
        </row>
      </sheetData>
      <sheetData sheetId="201">
        <row r="6">
          <cell r="B6" t="e">
            <v>#REF!</v>
          </cell>
        </row>
      </sheetData>
      <sheetData sheetId="202">
        <row r="6">
          <cell r="B6" t="e">
            <v>#REF!</v>
          </cell>
        </row>
      </sheetData>
      <sheetData sheetId="203">
        <row r="6">
          <cell r="B6" t="str">
            <v>5.0 C</v>
          </cell>
        </row>
      </sheetData>
      <sheetData sheetId="204">
        <row r="6">
          <cell r="B6" t="e">
            <v>#REF!</v>
          </cell>
        </row>
      </sheetData>
      <sheetData sheetId="205">
        <row r="6">
          <cell r="B6" t="e">
            <v>#REF!</v>
          </cell>
        </row>
      </sheetData>
      <sheetData sheetId="206">
        <row r="6">
          <cell r="B6" t="str">
            <v>5.0 C</v>
          </cell>
        </row>
      </sheetData>
      <sheetData sheetId="207">
        <row r="6">
          <cell r="B6" t="e">
            <v>#REF!</v>
          </cell>
        </row>
      </sheetData>
      <sheetData sheetId="208">
        <row r="6">
          <cell r="B6" t="e">
            <v>#REF!</v>
          </cell>
        </row>
      </sheetData>
      <sheetData sheetId="209">
        <row r="6">
          <cell r="B6" t="e">
            <v>#REF!</v>
          </cell>
        </row>
      </sheetData>
      <sheetData sheetId="210">
        <row r="6">
          <cell r="B6" t="e">
            <v>#REF!</v>
          </cell>
        </row>
      </sheetData>
      <sheetData sheetId="211">
        <row r="6">
          <cell r="B6" t="e">
            <v>#REF!</v>
          </cell>
        </row>
      </sheetData>
      <sheetData sheetId="212">
        <row r="6">
          <cell r="B6" t="e">
            <v>#REF!</v>
          </cell>
        </row>
      </sheetData>
      <sheetData sheetId="213">
        <row r="6">
          <cell r="B6" t="e">
            <v>#REF!</v>
          </cell>
        </row>
      </sheetData>
      <sheetData sheetId="214">
        <row r="6">
          <cell r="B6" t="e">
            <v>#REF!</v>
          </cell>
        </row>
      </sheetData>
      <sheetData sheetId="215">
        <row r="6">
          <cell r="B6" t="str">
            <v>5.0 C</v>
          </cell>
        </row>
      </sheetData>
      <sheetData sheetId="216">
        <row r="6">
          <cell r="B6" t="e">
            <v>#REF!</v>
          </cell>
        </row>
      </sheetData>
      <sheetData sheetId="217">
        <row r="6">
          <cell r="B6" t="e">
            <v>#REF!</v>
          </cell>
        </row>
      </sheetData>
      <sheetData sheetId="218">
        <row r="6">
          <cell r="B6" t="str">
            <v>5.0 C</v>
          </cell>
        </row>
      </sheetData>
      <sheetData sheetId="219">
        <row r="6">
          <cell r="B6" t="e">
            <v>#REF!</v>
          </cell>
        </row>
      </sheetData>
      <sheetData sheetId="220">
        <row r="6">
          <cell r="B6" t="e">
            <v>#REF!</v>
          </cell>
        </row>
      </sheetData>
      <sheetData sheetId="221">
        <row r="6">
          <cell r="B6" t="str">
            <v>5.0 C</v>
          </cell>
        </row>
      </sheetData>
      <sheetData sheetId="222">
        <row r="6">
          <cell r="B6" t="e">
            <v>#REF!</v>
          </cell>
        </row>
      </sheetData>
      <sheetData sheetId="223">
        <row r="6">
          <cell r="B6" t="e">
            <v>#REF!</v>
          </cell>
        </row>
      </sheetData>
      <sheetData sheetId="224">
        <row r="6">
          <cell r="B6" t="e">
            <v>#REF!</v>
          </cell>
        </row>
      </sheetData>
      <sheetData sheetId="225">
        <row r="6">
          <cell r="B6" t="e">
            <v>#REF!</v>
          </cell>
        </row>
      </sheetData>
      <sheetData sheetId="226">
        <row r="6">
          <cell r="B6" t="e">
            <v>#REF!</v>
          </cell>
        </row>
      </sheetData>
      <sheetData sheetId="227">
        <row r="6">
          <cell r="B6" t="e">
            <v>#REF!</v>
          </cell>
        </row>
      </sheetData>
      <sheetData sheetId="228">
        <row r="6">
          <cell r="B6" t="e">
            <v>#REF!</v>
          </cell>
        </row>
      </sheetData>
      <sheetData sheetId="229">
        <row r="6">
          <cell r="B6" t="e">
            <v>#REF!</v>
          </cell>
        </row>
      </sheetData>
      <sheetData sheetId="230">
        <row r="6">
          <cell r="B6" t="str">
            <v>5.0 C</v>
          </cell>
        </row>
      </sheetData>
      <sheetData sheetId="231">
        <row r="6">
          <cell r="B6" t="e">
            <v>#REF!</v>
          </cell>
        </row>
      </sheetData>
      <sheetData sheetId="232">
        <row r="6">
          <cell r="B6" t="e">
            <v>#REF!</v>
          </cell>
        </row>
      </sheetData>
      <sheetData sheetId="233">
        <row r="6">
          <cell r="B6" t="str">
            <v>5.0 C</v>
          </cell>
        </row>
      </sheetData>
      <sheetData sheetId="234">
        <row r="6">
          <cell r="B6" t="e">
            <v>#REF!</v>
          </cell>
        </row>
      </sheetData>
      <sheetData sheetId="235">
        <row r="6">
          <cell r="B6" t="e">
            <v>#REF!</v>
          </cell>
        </row>
      </sheetData>
      <sheetData sheetId="236">
        <row r="6">
          <cell r="B6" t="str">
            <v>5.0 C</v>
          </cell>
        </row>
      </sheetData>
      <sheetData sheetId="237">
        <row r="6">
          <cell r="B6" t="e">
            <v>#REF!</v>
          </cell>
        </row>
      </sheetData>
      <sheetData sheetId="238">
        <row r="6">
          <cell r="B6" t="e">
            <v>#REF!</v>
          </cell>
        </row>
      </sheetData>
      <sheetData sheetId="239">
        <row r="6">
          <cell r="B6" t="e">
            <v>#REF!</v>
          </cell>
        </row>
      </sheetData>
      <sheetData sheetId="240">
        <row r="6">
          <cell r="B6" t="e">
            <v>#REF!</v>
          </cell>
        </row>
      </sheetData>
      <sheetData sheetId="241">
        <row r="6">
          <cell r="B6" t="e">
            <v>#REF!</v>
          </cell>
        </row>
      </sheetData>
      <sheetData sheetId="242">
        <row r="6">
          <cell r="B6" t="e">
            <v>#REF!</v>
          </cell>
        </row>
      </sheetData>
      <sheetData sheetId="243">
        <row r="6">
          <cell r="B6" t="e">
            <v>#REF!</v>
          </cell>
        </row>
      </sheetData>
      <sheetData sheetId="244">
        <row r="6">
          <cell r="B6" t="e">
            <v>#REF!</v>
          </cell>
        </row>
      </sheetData>
      <sheetData sheetId="245">
        <row r="6">
          <cell r="B6" t="str">
            <v>5.0 C</v>
          </cell>
        </row>
      </sheetData>
      <sheetData sheetId="246">
        <row r="6">
          <cell r="B6" t="e">
            <v>#REF!</v>
          </cell>
        </row>
      </sheetData>
      <sheetData sheetId="247">
        <row r="6">
          <cell r="B6" t="e">
            <v>#REF!</v>
          </cell>
        </row>
      </sheetData>
      <sheetData sheetId="248">
        <row r="6">
          <cell r="B6" t="str">
            <v>5.0 C</v>
          </cell>
        </row>
      </sheetData>
      <sheetData sheetId="249">
        <row r="6">
          <cell r="B6" t="e">
            <v>#REF!</v>
          </cell>
        </row>
      </sheetData>
      <sheetData sheetId="250">
        <row r="6">
          <cell r="B6" t="e">
            <v>#REF!</v>
          </cell>
        </row>
      </sheetData>
      <sheetData sheetId="251">
        <row r="6">
          <cell r="B6" t="str">
            <v>5.0 C</v>
          </cell>
        </row>
      </sheetData>
      <sheetData sheetId="252">
        <row r="6">
          <cell r="B6" t="e">
            <v>#REF!</v>
          </cell>
        </row>
      </sheetData>
      <sheetData sheetId="253">
        <row r="6">
          <cell r="B6" t="e">
            <v>#REF!</v>
          </cell>
        </row>
      </sheetData>
      <sheetData sheetId="254">
        <row r="6">
          <cell r="B6" t="e">
            <v>#REF!</v>
          </cell>
        </row>
      </sheetData>
      <sheetData sheetId="255">
        <row r="6">
          <cell r="B6" t="e">
            <v>#REF!</v>
          </cell>
        </row>
      </sheetData>
      <sheetData sheetId="256">
        <row r="6">
          <cell r="B6" t="e">
            <v>#REF!</v>
          </cell>
        </row>
      </sheetData>
      <sheetData sheetId="257">
        <row r="6">
          <cell r="B6" t="e">
            <v>#REF!</v>
          </cell>
        </row>
      </sheetData>
      <sheetData sheetId="258">
        <row r="6">
          <cell r="B6" t="e">
            <v>#REF!</v>
          </cell>
        </row>
      </sheetData>
      <sheetData sheetId="259">
        <row r="6">
          <cell r="B6" t="e">
            <v>#REF!</v>
          </cell>
        </row>
      </sheetData>
      <sheetData sheetId="260">
        <row r="6">
          <cell r="B6" t="str">
            <v>5.0 C</v>
          </cell>
        </row>
      </sheetData>
      <sheetData sheetId="261">
        <row r="6">
          <cell r="B6" t="e">
            <v>#REF!</v>
          </cell>
        </row>
      </sheetData>
      <sheetData sheetId="262">
        <row r="6">
          <cell r="B6" t="e">
            <v>#REF!</v>
          </cell>
        </row>
      </sheetData>
      <sheetData sheetId="263">
        <row r="6">
          <cell r="B6" t="str">
            <v>5.0 C</v>
          </cell>
        </row>
      </sheetData>
      <sheetData sheetId="264">
        <row r="6">
          <cell r="B6" t="e">
            <v>#REF!</v>
          </cell>
        </row>
      </sheetData>
      <sheetData sheetId="265">
        <row r="6">
          <cell r="B6" t="e">
            <v>#REF!</v>
          </cell>
        </row>
      </sheetData>
      <sheetData sheetId="266">
        <row r="6">
          <cell r="B6" t="str">
            <v>5.0 C</v>
          </cell>
        </row>
      </sheetData>
      <sheetData sheetId="267">
        <row r="6">
          <cell r="B6" t="e">
            <v>#REF!</v>
          </cell>
        </row>
      </sheetData>
      <sheetData sheetId="268">
        <row r="6">
          <cell r="B6" t="e">
            <v>#REF!</v>
          </cell>
        </row>
      </sheetData>
      <sheetData sheetId="269">
        <row r="6">
          <cell r="B6" t="str">
            <v>5.0 C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>
        <row r="6">
          <cell r="B6" t="str">
            <v>5.0 C</v>
          </cell>
        </row>
      </sheetData>
      <sheetData sheetId="279">
        <row r="6">
          <cell r="B6" t="str">
            <v>5.0 C</v>
          </cell>
        </row>
      </sheetData>
      <sheetData sheetId="280">
        <row r="6">
          <cell r="B6" t="str">
            <v>5.0 C</v>
          </cell>
        </row>
      </sheetData>
      <sheetData sheetId="281">
        <row r="6">
          <cell r="B6" t="str">
            <v>5.0 C</v>
          </cell>
        </row>
      </sheetData>
      <sheetData sheetId="282">
        <row r="6">
          <cell r="B6" t="str">
            <v>5.0 C</v>
          </cell>
        </row>
      </sheetData>
      <sheetData sheetId="283">
        <row r="6">
          <cell r="B6" t="str">
            <v>5.0 C</v>
          </cell>
        </row>
      </sheetData>
      <sheetData sheetId="284">
        <row r="6">
          <cell r="B6" t="str">
            <v>5.0 C</v>
          </cell>
        </row>
      </sheetData>
      <sheetData sheetId="285">
        <row r="6">
          <cell r="B6" t="str">
            <v>5.0 C</v>
          </cell>
        </row>
      </sheetData>
      <sheetData sheetId="286">
        <row r="6">
          <cell r="B6" t="str">
            <v>5.0 C</v>
          </cell>
        </row>
      </sheetData>
      <sheetData sheetId="287">
        <row r="6">
          <cell r="B6" t="str">
            <v>5.0 C</v>
          </cell>
        </row>
      </sheetData>
      <sheetData sheetId="288">
        <row r="6">
          <cell r="B6" t="str">
            <v>5.0 C</v>
          </cell>
        </row>
      </sheetData>
      <sheetData sheetId="289">
        <row r="6">
          <cell r="B6" t="str">
            <v>5.0 C</v>
          </cell>
        </row>
      </sheetData>
      <sheetData sheetId="290">
        <row r="6">
          <cell r="B6" t="str">
            <v>5.0 C</v>
          </cell>
        </row>
      </sheetData>
      <sheetData sheetId="291">
        <row r="6">
          <cell r="B6" t="str">
            <v>5.0 C</v>
          </cell>
        </row>
      </sheetData>
      <sheetData sheetId="292">
        <row r="6">
          <cell r="B6" t="str">
            <v>5.0 C</v>
          </cell>
        </row>
      </sheetData>
      <sheetData sheetId="293"/>
      <sheetData sheetId="294">
        <row r="6">
          <cell r="B6" t="str">
            <v>5.0 C</v>
          </cell>
        </row>
      </sheetData>
      <sheetData sheetId="295"/>
      <sheetData sheetId="296">
        <row r="6">
          <cell r="B6" t="str">
            <v>5.0 C</v>
          </cell>
        </row>
      </sheetData>
      <sheetData sheetId="297">
        <row r="6">
          <cell r="B6" t="str">
            <v>5.0 C</v>
          </cell>
        </row>
      </sheetData>
      <sheetData sheetId="298">
        <row r="6">
          <cell r="B6" t="str">
            <v>5.0 C</v>
          </cell>
        </row>
      </sheetData>
      <sheetData sheetId="299">
        <row r="6">
          <cell r="B6" t="str">
            <v>5.0 C</v>
          </cell>
        </row>
      </sheetData>
      <sheetData sheetId="300">
        <row r="6">
          <cell r="B6" t="str">
            <v>5.0 C</v>
          </cell>
        </row>
      </sheetData>
      <sheetData sheetId="301">
        <row r="6">
          <cell r="B6" t="str">
            <v>5.0 C</v>
          </cell>
        </row>
      </sheetData>
      <sheetData sheetId="302">
        <row r="6">
          <cell r="B6" t="str">
            <v>5.0 C</v>
          </cell>
        </row>
      </sheetData>
      <sheetData sheetId="303">
        <row r="6">
          <cell r="B6" t="str">
            <v>5.0 C</v>
          </cell>
        </row>
      </sheetData>
      <sheetData sheetId="304">
        <row r="6">
          <cell r="B6" t="str">
            <v>5.0 C</v>
          </cell>
        </row>
      </sheetData>
      <sheetData sheetId="305">
        <row r="6">
          <cell r="B6" t="str">
            <v>5.0 C</v>
          </cell>
        </row>
      </sheetData>
      <sheetData sheetId="306">
        <row r="6">
          <cell r="B6" t="str">
            <v>5.0 C</v>
          </cell>
        </row>
      </sheetData>
      <sheetData sheetId="307"/>
      <sheetData sheetId="308">
        <row r="6">
          <cell r="B6" t="str">
            <v>5.0 C</v>
          </cell>
        </row>
      </sheetData>
      <sheetData sheetId="309"/>
      <sheetData sheetId="310">
        <row r="6">
          <cell r="B6" t="str">
            <v>5.0 C</v>
          </cell>
        </row>
      </sheetData>
      <sheetData sheetId="311">
        <row r="6">
          <cell r="B6" t="str">
            <v>5.0 C</v>
          </cell>
        </row>
      </sheetData>
      <sheetData sheetId="312">
        <row r="6">
          <cell r="B6" t="str">
            <v>5.0 C</v>
          </cell>
        </row>
      </sheetData>
      <sheetData sheetId="313">
        <row r="6">
          <cell r="B6" t="str">
            <v>5.0 C</v>
          </cell>
        </row>
      </sheetData>
      <sheetData sheetId="314">
        <row r="6">
          <cell r="B6" t="str">
            <v>5.0 C</v>
          </cell>
        </row>
      </sheetData>
      <sheetData sheetId="315">
        <row r="6">
          <cell r="B6" t="str">
            <v>5.0 C</v>
          </cell>
        </row>
      </sheetData>
      <sheetData sheetId="316">
        <row r="6">
          <cell r="B6" t="str">
            <v>5.0 C</v>
          </cell>
        </row>
      </sheetData>
      <sheetData sheetId="317">
        <row r="6">
          <cell r="B6" t="str">
            <v>5.0 C</v>
          </cell>
        </row>
      </sheetData>
      <sheetData sheetId="318">
        <row r="6">
          <cell r="B6" t="str">
            <v>5.0 C</v>
          </cell>
        </row>
      </sheetData>
      <sheetData sheetId="319">
        <row r="6">
          <cell r="B6" t="str">
            <v>5.0 C</v>
          </cell>
        </row>
      </sheetData>
      <sheetData sheetId="320">
        <row r="6">
          <cell r="B6" t="str">
            <v>5.0 C</v>
          </cell>
        </row>
      </sheetData>
      <sheetData sheetId="321"/>
      <sheetData sheetId="322">
        <row r="6">
          <cell r="B6" t="str">
            <v>5.0 C</v>
          </cell>
        </row>
      </sheetData>
      <sheetData sheetId="323">
        <row r="6">
          <cell r="B6" t="str">
            <v>5.0 C</v>
          </cell>
        </row>
      </sheetData>
      <sheetData sheetId="324">
        <row r="6">
          <cell r="B6" t="str">
            <v>5.0 C</v>
          </cell>
        </row>
      </sheetData>
      <sheetData sheetId="325">
        <row r="6">
          <cell r="B6" t="str">
            <v>5.0 C</v>
          </cell>
        </row>
      </sheetData>
      <sheetData sheetId="326">
        <row r="6">
          <cell r="B6" t="str">
            <v>5.0 C</v>
          </cell>
        </row>
      </sheetData>
      <sheetData sheetId="327">
        <row r="6">
          <cell r="B6" t="str">
            <v>5.0 C</v>
          </cell>
        </row>
      </sheetData>
      <sheetData sheetId="328">
        <row r="6">
          <cell r="B6" t="str">
            <v>5.0 C</v>
          </cell>
        </row>
      </sheetData>
      <sheetData sheetId="329">
        <row r="6">
          <cell r="B6" t="str">
            <v>5.0 C</v>
          </cell>
        </row>
      </sheetData>
      <sheetData sheetId="330"/>
      <sheetData sheetId="331">
        <row r="6">
          <cell r="B6" t="str">
            <v>5.0 C</v>
          </cell>
        </row>
      </sheetData>
      <sheetData sheetId="332">
        <row r="6">
          <cell r="B6" t="str">
            <v>5.0 C</v>
          </cell>
        </row>
      </sheetData>
      <sheetData sheetId="333">
        <row r="6">
          <cell r="B6" t="str">
            <v>5.0 C</v>
          </cell>
        </row>
      </sheetData>
      <sheetData sheetId="334">
        <row r="6">
          <cell r="B6" t="str">
            <v>5.0 C</v>
          </cell>
        </row>
      </sheetData>
      <sheetData sheetId="335">
        <row r="6">
          <cell r="B6" t="str">
            <v>5.0 C</v>
          </cell>
        </row>
      </sheetData>
      <sheetData sheetId="336"/>
      <sheetData sheetId="337">
        <row r="6">
          <cell r="B6" t="str">
            <v>5.0 C</v>
          </cell>
        </row>
      </sheetData>
      <sheetData sheetId="338">
        <row r="6">
          <cell r="B6" t="str">
            <v>5.0 C</v>
          </cell>
        </row>
      </sheetData>
      <sheetData sheetId="339"/>
      <sheetData sheetId="340">
        <row r="6">
          <cell r="B6" t="str">
            <v>5.0 C</v>
          </cell>
        </row>
      </sheetData>
      <sheetData sheetId="341">
        <row r="6">
          <cell r="B6" t="str">
            <v>5.0 C</v>
          </cell>
        </row>
      </sheetData>
      <sheetData sheetId="342">
        <row r="6">
          <cell r="B6" t="str">
            <v>5.0 C</v>
          </cell>
        </row>
      </sheetData>
      <sheetData sheetId="343"/>
      <sheetData sheetId="344">
        <row r="6">
          <cell r="B6" t="str">
            <v>5.0 C</v>
          </cell>
        </row>
      </sheetData>
      <sheetData sheetId="345">
        <row r="6">
          <cell r="B6" t="str">
            <v>5.0 C</v>
          </cell>
        </row>
      </sheetData>
      <sheetData sheetId="346">
        <row r="6">
          <cell r="B6" t="str">
            <v>5.0 C</v>
          </cell>
        </row>
      </sheetData>
      <sheetData sheetId="347">
        <row r="6">
          <cell r="B6" t="str">
            <v>5.0 C</v>
          </cell>
        </row>
      </sheetData>
      <sheetData sheetId="348">
        <row r="6">
          <cell r="B6" t="str">
            <v>5.0 C</v>
          </cell>
        </row>
      </sheetData>
      <sheetData sheetId="349">
        <row r="6">
          <cell r="B6" t="str">
            <v>5.0 C</v>
          </cell>
        </row>
      </sheetData>
      <sheetData sheetId="350">
        <row r="6">
          <cell r="B6" t="str">
            <v>5.0 C</v>
          </cell>
        </row>
      </sheetData>
      <sheetData sheetId="351">
        <row r="6">
          <cell r="B6" t="str">
            <v>5.0 C</v>
          </cell>
        </row>
      </sheetData>
      <sheetData sheetId="352"/>
      <sheetData sheetId="353">
        <row r="6">
          <cell r="B6" t="str">
            <v>5.0 C</v>
          </cell>
        </row>
      </sheetData>
      <sheetData sheetId="354">
        <row r="6">
          <cell r="B6" t="str">
            <v>5.0 C</v>
          </cell>
        </row>
      </sheetData>
      <sheetData sheetId="355">
        <row r="6">
          <cell r="B6" t="str">
            <v>5.0 C</v>
          </cell>
        </row>
      </sheetData>
      <sheetData sheetId="356">
        <row r="6">
          <cell r="B6" t="str">
            <v>5.0 C</v>
          </cell>
        </row>
      </sheetData>
      <sheetData sheetId="357">
        <row r="6">
          <cell r="B6" t="str">
            <v>5.0 C</v>
          </cell>
        </row>
      </sheetData>
      <sheetData sheetId="358">
        <row r="6">
          <cell r="B6" t="str">
            <v>5.0 C</v>
          </cell>
        </row>
      </sheetData>
      <sheetData sheetId="359">
        <row r="6">
          <cell r="B6" t="str">
            <v>5.0 C</v>
          </cell>
        </row>
      </sheetData>
      <sheetData sheetId="360">
        <row r="6">
          <cell r="B6" t="str">
            <v>5.0 C</v>
          </cell>
        </row>
      </sheetData>
      <sheetData sheetId="361"/>
      <sheetData sheetId="362">
        <row r="6">
          <cell r="B6" t="str">
            <v>5.0 C</v>
          </cell>
        </row>
      </sheetData>
      <sheetData sheetId="363">
        <row r="6">
          <cell r="B6" t="str">
            <v>5.0 C</v>
          </cell>
        </row>
      </sheetData>
      <sheetData sheetId="364">
        <row r="6">
          <cell r="B6" t="str">
            <v>5.0 C</v>
          </cell>
        </row>
      </sheetData>
      <sheetData sheetId="365">
        <row r="6">
          <cell r="B6" t="str">
            <v>5.0 C</v>
          </cell>
        </row>
      </sheetData>
      <sheetData sheetId="366">
        <row r="6">
          <cell r="B6" t="str">
            <v>5.0 C</v>
          </cell>
        </row>
      </sheetData>
      <sheetData sheetId="367">
        <row r="6">
          <cell r="B6" t="str">
            <v>5.0 C</v>
          </cell>
        </row>
      </sheetData>
      <sheetData sheetId="368"/>
      <sheetData sheetId="369">
        <row r="6">
          <cell r="B6" t="str">
            <v>5.0 C</v>
          </cell>
        </row>
      </sheetData>
      <sheetData sheetId="370">
        <row r="6">
          <cell r="B6" t="str">
            <v>5.0 C</v>
          </cell>
        </row>
      </sheetData>
      <sheetData sheetId="371">
        <row r="6">
          <cell r="B6" t="str">
            <v>5.0 C</v>
          </cell>
        </row>
      </sheetData>
      <sheetData sheetId="372">
        <row r="6">
          <cell r="B6" t="str">
            <v>5.0 C</v>
          </cell>
        </row>
      </sheetData>
      <sheetData sheetId="373">
        <row r="6">
          <cell r="B6" t="str">
            <v>5.0 C</v>
          </cell>
        </row>
      </sheetData>
      <sheetData sheetId="374">
        <row r="6">
          <cell r="B6" t="str">
            <v>5.0 C</v>
          </cell>
        </row>
      </sheetData>
      <sheetData sheetId="375">
        <row r="6">
          <cell r="B6" t="str">
            <v>5.0 C</v>
          </cell>
        </row>
      </sheetData>
      <sheetData sheetId="376">
        <row r="6">
          <cell r="B6" t="str">
            <v>5.0 C</v>
          </cell>
        </row>
      </sheetData>
      <sheetData sheetId="377"/>
      <sheetData sheetId="378">
        <row r="6">
          <cell r="B6" t="str">
            <v>5.0 C</v>
          </cell>
        </row>
      </sheetData>
      <sheetData sheetId="379">
        <row r="6">
          <cell r="B6" t="str">
            <v>5.0 C</v>
          </cell>
        </row>
      </sheetData>
      <sheetData sheetId="380">
        <row r="6">
          <cell r="B6" t="str">
            <v>5.0 C</v>
          </cell>
        </row>
      </sheetData>
      <sheetData sheetId="381">
        <row r="6">
          <cell r="B6" t="str">
            <v>5.0 C</v>
          </cell>
        </row>
      </sheetData>
      <sheetData sheetId="382">
        <row r="6">
          <cell r="B6" t="str">
            <v>5.0 C</v>
          </cell>
        </row>
      </sheetData>
      <sheetData sheetId="383">
        <row r="6">
          <cell r="B6" t="str">
            <v>5.0 C</v>
          </cell>
        </row>
      </sheetData>
      <sheetData sheetId="384">
        <row r="6">
          <cell r="B6" t="str">
            <v>5.0 C</v>
          </cell>
        </row>
      </sheetData>
      <sheetData sheetId="385">
        <row r="6">
          <cell r="B6" t="str">
            <v>5.0 C</v>
          </cell>
        </row>
      </sheetData>
      <sheetData sheetId="386"/>
      <sheetData sheetId="387">
        <row r="6">
          <cell r="B6" t="str">
            <v>5.0 C</v>
          </cell>
        </row>
      </sheetData>
      <sheetData sheetId="388">
        <row r="6">
          <cell r="B6" t="str">
            <v>5.0 C</v>
          </cell>
        </row>
      </sheetData>
      <sheetData sheetId="389">
        <row r="6">
          <cell r="B6" t="str">
            <v>5.0 C</v>
          </cell>
        </row>
      </sheetData>
      <sheetData sheetId="390">
        <row r="6">
          <cell r="B6" t="str">
            <v>5.0 C</v>
          </cell>
        </row>
      </sheetData>
      <sheetData sheetId="391">
        <row r="6">
          <cell r="B6" t="str">
            <v>5.0 C</v>
          </cell>
        </row>
      </sheetData>
      <sheetData sheetId="392">
        <row r="6">
          <cell r="B6" t="str">
            <v>5.0 C</v>
          </cell>
        </row>
      </sheetData>
      <sheetData sheetId="393"/>
      <sheetData sheetId="394">
        <row r="6">
          <cell r="B6" t="str">
            <v>5.0 C</v>
          </cell>
        </row>
      </sheetData>
      <sheetData sheetId="395">
        <row r="6">
          <cell r="B6" t="str">
            <v>5.0 C</v>
          </cell>
        </row>
      </sheetData>
      <sheetData sheetId="396">
        <row r="6">
          <cell r="B6" t="str">
            <v>5.0 C</v>
          </cell>
        </row>
      </sheetData>
      <sheetData sheetId="397">
        <row r="6">
          <cell r="B6" t="str">
            <v>5.0 C</v>
          </cell>
        </row>
      </sheetData>
      <sheetData sheetId="398">
        <row r="6">
          <cell r="B6" t="str">
            <v>5.0 C</v>
          </cell>
        </row>
      </sheetData>
      <sheetData sheetId="399">
        <row r="6">
          <cell r="B6" t="str">
            <v>5.0 C</v>
          </cell>
        </row>
      </sheetData>
      <sheetData sheetId="400">
        <row r="6">
          <cell r="B6" t="str">
            <v>5.0 C</v>
          </cell>
        </row>
      </sheetData>
      <sheetData sheetId="401">
        <row r="6">
          <cell r="B6" t="str">
            <v>5.0 C</v>
          </cell>
        </row>
      </sheetData>
      <sheetData sheetId="402"/>
      <sheetData sheetId="403">
        <row r="6">
          <cell r="B6" t="str">
            <v>5.0 C</v>
          </cell>
        </row>
      </sheetData>
      <sheetData sheetId="404">
        <row r="6">
          <cell r="B6" t="str">
            <v>5.0 C</v>
          </cell>
        </row>
      </sheetData>
      <sheetData sheetId="405">
        <row r="6">
          <cell r="B6" t="str">
            <v>5.0 C</v>
          </cell>
        </row>
      </sheetData>
      <sheetData sheetId="406">
        <row r="6">
          <cell r="B6" t="str">
            <v>5.0 C</v>
          </cell>
        </row>
      </sheetData>
      <sheetData sheetId="407">
        <row r="6">
          <cell r="B6" t="str">
            <v>5.0 C</v>
          </cell>
        </row>
      </sheetData>
      <sheetData sheetId="408">
        <row r="6">
          <cell r="B6" t="str">
            <v>5.0 C</v>
          </cell>
        </row>
      </sheetData>
      <sheetData sheetId="409">
        <row r="6">
          <cell r="B6" t="str">
            <v>5.0 C</v>
          </cell>
        </row>
      </sheetData>
      <sheetData sheetId="410">
        <row r="6">
          <cell r="B6" t="str">
            <v>5.0 C</v>
          </cell>
        </row>
      </sheetData>
      <sheetData sheetId="411"/>
      <sheetData sheetId="412">
        <row r="6">
          <cell r="B6" t="str">
            <v>5.0 C</v>
          </cell>
        </row>
      </sheetData>
      <sheetData sheetId="413">
        <row r="6">
          <cell r="B6" t="str">
            <v>5.0 C</v>
          </cell>
        </row>
      </sheetData>
      <sheetData sheetId="414">
        <row r="6">
          <cell r="B6" t="str">
            <v>5.0 C</v>
          </cell>
        </row>
      </sheetData>
      <sheetData sheetId="415">
        <row r="6">
          <cell r="B6" t="str">
            <v>5.0 C</v>
          </cell>
        </row>
      </sheetData>
      <sheetData sheetId="416">
        <row r="6">
          <cell r="B6" t="str">
            <v>5.0 C</v>
          </cell>
        </row>
      </sheetData>
      <sheetData sheetId="417">
        <row r="6">
          <cell r="B6" t="str">
            <v>5.0 C</v>
          </cell>
        </row>
      </sheetData>
      <sheetData sheetId="418">
        <row r="6">
          <cell r="B6" t="str">
            <v>5.0 C</v>
          </cell>
        </row>
      </sheetData>
      <sheetData sheetId="419">
        <row r="6">
          <cell r="B6" t="str">
            <v>5.0 C</v>
          </cell>
        </row>
      </sheetData>
      <sheetData sheetId="420">
        <row r="6">
          <cell r="B6" t="str">
            <v>5.0 C</v>
          </cell>
        </row>
      </sheetData>
      <sheetData sheetId="421">
        <row r="6">
          <cell r="B6" t="str">
            <v>5.0 C</v>
          </cell>
        </row>
      </sheetData>
      <sheetData sheetId="422">
        <row r="6">
          <cell r="B6" t="str">
            <v>5.0 C</v>
          </cell>
        </row>
      </sheetData>
      <sheetData sheetId="423">
        <row r="6">
          <cell r="B6" t="str">
            <v>5.0 C</v>
          </cell>
        </row>
      </sheetData>
      <sheetData sheetId="424">
        <row r="6">
          <cell r="B6" t="str">
            <v>5.0 C</v>
          </cell>
        </row>
      </sheetData>
      <sheetData sheetId="425">
        <row r="6">
          <cell r="B6" t="str">
            <v>5.0 C</v>
          </cell>
        </row>
      </sheetData>
      <sheetData sheetId="426">
        <row r="6">
          <cell r="B6" t="str">
            <v>5.0 C</v>
          </cell>
        </row>
      </sheetData>
      <sheetData sheetId="427">
        <row r="6">
          <cell r="B6" t="str">
            <v>5.0 C</v>
          </cell>
        </row>
      </sheetData>
      <sheetData sheetId="428">
        <row r="6">
          <cell r="B6" t="str">
            <v>5.0 C</v>
          </cell>
        </row>
      </sheetData>
      <sheetData sheetId="429">
        <row r="6">
          <cell r="B6" t="str">
            <v>5.0 C</v>
          </cell>
        </row>
      </sheetData>
      <sheetData sheetId="430">
        <row r="6">
          <cell r="B6" t="str">
            <v>5.0 C</v>
          </cell>
        </row>
      </sheetData>
      <sheetData sheetId="431">
        <row r="6">
          <cell r="B6" t="str">
            <v>5.0 C</v>
          </cell>
        </row>
      </sheetData>
      <sheetData sheetId="432">
        <row r="6">
          <cell r="B6" t="str">
            <v>5.0 C</v>
          </cell>
        </row>
      </sheetData>
      <sheetData sheetId="433">
        <row r="6">
          <cell r="B6" t="str">
            <v>5.0 C</v>
          </cell>
        </row>
      </sheetData>
      <sheetData sheetId="434">
        <row r="6">
          <cell r="B6" t="str">
            <v>5.0 C</v>
          </cell>
        </row>
      </sheetData>
      <sheetData sheetId="435">
        <row r="6">
          <cell r="B6" t="str">
            <v>5.0 C</v>
          </cell>
        </row>
      </sheetData>
      <sheetData sheetId="436">
        <row r="6">
          <cell r="B6" t="str">
            <v>5.0 C</v>
          </cell>
        </row>
      </sheetData>
      <sheetData sheetId="437">
        <row r="6">
          <cell r="B6" t="str">
            <v>5.0 C</v>
          </cell>
        </row>
      </sheetData>
      <sheetData sheetId="438">
        <row r="6">
          <cell r="B6" t="str">
            <v>5.0 C</v>
          </cell>
        </row>
      </sheetData>
      <sheetData sheetId="439">
        <row r="6">
          <cell r="B6" t="str">
            <v>5.0 C</v>
          </cell>
        </row>
      </sheetData>
      <sheetData sheetId="440">
        <row r="6">
          <cell r="B6" t="str">
            <v>5.0 C</v>
          </cell>
        </row>
      </sheetData>
      <sheetData sheetId="441">
        <row r="6">
          <cell r="B6" t="str">
            <v>5.0 C</v>
          </cell>
        </row>
      </sheetData>
      <sheetData sheetId="442">
        <row r="6">
          <cell r="B6" t="str">
            <v>5.0 C</v>
          </cell>
        </row>
      </sheetData>
      <sheetData sheetId="443">
        <row r="6">
          <cell r="B6" t="str">
            <v>5.0 C</v>
          </cell>
        </row>
      </sheetData>
      <sheetData sheetId="444">
        <row r="6">
          <cell r="B6" t="str">
            <v>5.0 C</v>
          </cell>
        </row>
      </sheetData>
      <sheetData sheetId="445">
        <row r="6">
          <cell r="B6" t="str">
            <v>5.0 C</v>
          </cell>
        </row>
      </sheetData>
      <sheetData sheetId="446">
        <row r="6">
          <cell r="B6" t="str">
            <v>5.0 C</v>
          </cell>
        </row>
      </sheetData>
      <sheetData sheetId="447">
        <row r="6">
          <cell r="B6" t="str">
            <v>5.0 C</v>
          </cell>
        </row>
      </sheetData>
      <sheetData sheetId="448">
        <row r="6">
          <cell r="B6" t="str">
            <v>5.0 C</v>
          </cell>
        </row>
      </sheetData>
      <sheetData sheetId="449">
        <row r="6">
          <cell r="B6" t="str">
            <v>5.0 C</v>
          </cell>
        </row>
      </sheetData>
      <sheetData sheetId="450">
        <row r="6">
          <cell r="B6" t="str">
            <v>5.0 C</v>
          </cell>
        </row>
      </sheetData>
      <sheetData sheetId="451">
        <row r="6">
          <cell r="B6" t="str">
            <v>5.0 C</v>
          </cell>
        </row>
      </sheetData>
      <sheetData sheetId="452">
        <row r="6">
          <cell r="B6" t="str">
            <v>5.0 C</v>
          </cell>
        </row>
      </sheetData>
      <sheetData sheetId="453">
        <row r="6">
          <cell r="B6" t="str">
            <v>5.0 C</v>
          </cell>
        </row>
      </sheetData>
      <sheetData sheetId="454">
        <row r="6">
          <cell r="B6" t="str">
            <v>5.0 C</v>
          </cell>
        </row>
      </sheetData>
      <sheetData sheetId="455">
        <row r="6">
          <cell r="B6" t="str">
            <v>5.0 C</v>
          </cell>
        </row>
      </sheetData>
      <sheetData sheetId="456">
        <row r="6">
          <cell r="B6" t="str">
            <v>5.0 C</v>
          </cell>
        </row>
      </sheetData>
      <sheetData sheetId="457">
        <row r="6">
          <cell r="B6" t="str">
            <v>5.0 C</v>
          </cell>
        </row>
      </sheetData>
      <sheetData sheetId="458">
        <row r="6">
          <cell r="B6" t="str">
            <v>5.0 C</v>
          </cell>
        </row>
      </sheetData>
      <sheetData sheetId="459">
        <row r="6">
          <cell r="B6" t="str">
            <v>5.0 C</v>
          </cell>
        </row>
      </sheetData>
      <sheetData sheetId="460">
        <row r="6">
          <cell r="B6" t="str">
            <v>5.0 C</v>
          </cell>
        </row>
      </sheetData>
      <sheetData sheetId="461">
        <row r="6">
          <cell r="B6" t="str">
            <v>5.0 C</v>
          </cell>
        </row>
      </sheetData>
      <sheetData sheetId="462">
        <row r="6">
          <cell r="B6" t="str">
            <v>5.0 C</v>
          </cell>
        </row>
      </sheetData>
      <sheetData sheetId="463">
        <row r="6">
          <cell r="B6" t="str">
            <v>5.0 C</v>
          </cell>
        </row>
      </sheetData>
      <sheetData sheetId="464">
        <row r="6">
          <cell r="B6" t="str">
            <v>5.0 C</v>
          </cell>
        </row>
      </sheetData>
      <sheetData sheetId="465">
        <row r="6">
          <cell r="B6" t="str">
            <v>5.0 C</v>
          </cell>
        </row>
      </sheetData>
      <sheetData sheetId="466">
        <row r="6">
          <cell r="B6" t="str">
            <v>5.0 C</v>
          </cell>
        </row>
      </sheetData>
      <sheetData sheetId="467">
        <row r="6">
          <cell r="B6" t="str">
            <v>5.0 C</v>
          </cell>
        </row>
      </sheetData>
      <sheetData sheetId="468">
        <row r="6">
          <cell r="B6" t="str">
            <v>5.0 C</v>
          </cell>
        </row>
      </sheetData>
      <sheetData sheetId="469">
        <row r="6">
          <cell r="B6" t="str">
            <v>5.0 C</v>
          </cell>
        </row>
      </sheetData>
      <sheetData sheetId="470">
        <row r="6">
          <cell r="B6" t="str">
            <v>5.0 C</v>
          </cell>
        </row>
      </sheetData>
      <sheetData sheetId="471">
        <row r="6">
          <cell r="B6" t="str">
            <v>5.0 C</v>
          </cell>
        </row>
      </sheetData>
      <sheetData sheetId="472">
        <row r="6">
          <cell r="B6" t="str">
            <v>5.0 C</v>
          </cell>
        </row>
      </sheetData>
      <sheetData sheetId="473">
        <row r="6">
          <cell r="B6" t="str">
            <v>5.0 C</v>
          </cell>
        </row>
      </sheetData>
      <sheetData sheetId="474">
        <row r="6">
          <cell r="B6" t="str">
            <v>5.0 C</v>
          </cell>
        </row>
      </sheetData>
      <sheetData sheetId="475">
        <row r="6">
          <cell r="B6" t="str">
            <v>5.0 C</v>
          </cell>
        </row>
      </sheetData>
      <sheetData sheetId="476">
        <row r="6">
          <cell r="B6" t="str">
            <v>5.0 C</v>
          </cell>
        </row>
      </sheetData>
      <sheetData sheetId="477">
        <row r="6">
          <cell r="B6" t="str">
            <v>5.0 C</v>
          </cell>
        </row>
      </sheetData>
      <sheetData sheetId="478">
        <row r="6">
          <cell r="B6" t="str">
            <v>5.0 C</v>
          </cell>
        </row>
      </sheetData>
      <sheetData sheetId="479">
        <row r="6">
          <cell r="B6" t="str">
            <v>5.0 C</v>
          </cell>
        </row>
      </sheetData>
      <sheetData sheetId="480">
        <row r="6">
          <cell r="B6" t="str">
            <v>5.0 C</v>
          </cell>
        </row>
      </sheetData>
      <sheetData sheetId="481">
        <row r="6">
          <cell r="B6" t="str">
            <v>5.0 C</v>
          </cell>
        </row>
      </sheetData>
      <sheetData sheetId="482">
        <row r="6">
          <cell r="B6" t="str">
            <v>5.0 C</v>
          </cell>
        </row>
      </sheetData>
      <sheetData sheetId="483">
        <row r="6">
          <cell r="B6" t="str">
            <v>5.0 C</v>
          </cell>
        </row>
      </sheetData>
      <sheetData sheetId="484">
        <row r="6">
          <cell r="B6" t="str">
            <v>5.0 C</v>
          </cell>
        </row>
      </sheetData>
      <sheetData sheetId="485">
        <row r="6">
          <cell r="B6" t="str">
            <v>5.0 C</v>
          </cell>
        </row>
      </sheetData>
      <sheetData sheetId="486">
        <row r="6">
          <cell r="B6" t="str">
            <v>5.0 C</v>
          </cell>
        </row>
      </sheetData>
      <sheetData sheetId="487">
        <row r="6">
          <cell r="B6" t="str">
            <v>5.0 C</v>
          </cell>
        </row>
      </sheetData>
      <sheetData sheetId="488">
        <row r="6">
          <cell r="B6" t="str">
            <v>5.0 C</v>
          </cell>
        </row>
      </sheetData>
      <sheetData sheetId="489">
        <row r="6">
          <cell r="B6" t="str">
            <v>5.0 C</v>
          </cell>
        </row>
      </sheetData>
      <sheetData sheetId="490">
        <row r="6">
          <cell r="B6" t="str">
            <v>5.0 C</v>
          </cell>
        </row>
      </sheetData>
      <sheetData sheetId="491">
        <row r="6">
          <cell r="B6" t="str">
            <v>5.0 C</v>
          </cell>
        </row>
      </sheetData>
      <sheetData sheetId="492">
        <row r="6">
          <cell r="B6" t="str">
            <v>5.0 C</v>
          </cell>
        </row>
      </sheetData>
      <sheetData sheetId="493">
        <row r="6">
          <cell r="B6" t="str">
            <v>5.0 C</v>
          </cell>
        </row>
      </sheetData>
      <sheetData sheetId="494">
        <row r="6">
          <cell r="B6" t="str">
            <v>5.0 C</v>
          </cell>
        </row>
      </sheetData>
      <sheetData sheetId="495">
        <row r="6">
          <cell r="B6" t="str">
            <v>5.0 C</v>
          </cell>
        </row>
      </sheetData>
      <sheetData sheetId="496">
        <row r="6">
          <cell r="B6" t="str">
            <v>5.0 C</v>
          </cell>
        </row>
      </sheetData>
      <sheetData sheetId="497">
        <row r="6">
          <cell r="B6" t="str">
            <v>5.0 C</v>
          </cell>
        </row>
      </sheetData>
      <sheetData sheetId="498">
        <row r="6">
          <cell r="B6" t="str">
            <v>5.0 C</v>
          </cell>
        </row>
      </sheetData>
      <sheetData sheetId="499">
        <row r="6">
          <cell r="B6" t="str">
            <v>5.0 C</v>
          </cell>
        </row>
      </sheetData>
      <sheetData sheetId="500">
        <row r="6">
          <cell r="B6" t="str">
            <v>5.0 C</v>
          </cell>
        </row>
      </sheetData>
      <sheetData sheetId="501">
        <row r="6">
          <cell r="B6" t="str">
            <v>5.0 C</v>
          </cell>
        </row>
      </sheetData>
      <sheetData sheetId="502">
        <row r="6">
          <cell r="B6" t="str">
            <v>5.0 C</v>
          </cell>
        </row>
      </sheetData>
      <sheetData sheetId="503">
        <row r="6">
          <cell r="B6" t="str">
            <v>5.0 C</v>
          </cell>
        </row>
      </sheetData>
      <sheetData sheetId="504">
        <row r="6">
          <cell r="B6" t="str">
            <v>5.0 C</v>
          </cell>
        </row>
      </sheetData>
      <sheetData sheetId="505">
        <row r="6">
          <cell r="B6" t="str">
            <v>5.0 C</v>
          </cell>
        </row>
      </sheetData>
      <sheetData sheetId="506">
        <row r="6">
          <cell r="B6" t="str">
            <v>5.0 C</v>
          </cell>
        </row>
      </sheetData>
      <sheetData sheetId="507">
        <row r="6">
          <cell r="B6" t="str">
            <v>5.0 C</v>
          </cell>
        </row>
      </sheetData>
      <sheetData sheetId="508">
        <row r="6">
          <cell r="B6" t="str">
            <v>5.0 C</v>
          </cell>
        </row>
      </sheetData>
      <sheetData sheetId="509">
        <row r="6">
          <cell r="B6" t="str">
            <v>5.0 C</v>
          </cell>
        </row>
      </sheetData>
      <sheetData sheetId="510">
        <row r="6">
          <cell r="B6" t="str">
            <v>5.0 C</v>
          </cell>
        </row>
      </sheetData>
      <sheetData sheetId="511">
        <row r="6">
          <cell r="B6" t="str">
            <v>5.0 C</v>
          </cell>
        </row>
      </sheetData>
      <sheetData sheetId="512">
        <row r="6">
          <cell r="B6" t="str">
            <v>5.0 C</v>
          </cell>
        </row>
      </sheetData>
      <sheetData sheetId="513">
        <row r="6">
          <cell r="B6" t="str">
            <v>5.0 C</v>
          </cell>
        </row>
      </sheetData>
      <sheetData sheetId="514">
        <row r="6">
          <cell r="B6" t="str">
            <v>5.0 C</v>
          </cell>
        </row>
      </sheetData>
      <sheetData sheetId="515">
        <row r="6">
          <cell r="B6" t="str">
            <v>5.0 C</v>
          </cell>
        </row>
      </sheetData>
      <sheetData sheetId="516">
        <row r="6">
          <cell r="B6" t="str">
            <v>5.0 C</v>
          </cell>
        </row>
      </sheetData>
      <sheetData sheetId="517">
        <row r="6">
          <cell r="B6" t="str">
            <v>5.0 C</v>
          </cell>
        </row>
      </sheetData>
      <sheetData sheetId="518">
        <row r="6">
          <cell r="B6" t="str">
            <v>5.0 C</v>
          </cell>
        </row>
      </sheetData>
      <sheetData sheetId="519">
        <row r="6">
          <cell r="B6" t="str">
            <v>5.0 C</v>
          </cell>
        </row>
      </sheetData>
      <sheetData sheetId="520">
        <row r="6">
          <cell r="B6" t="str">
            <v>5.0 C</v>
          </cell>
        </row>
      </sheetData>
      <sheetData sheetId="521">
        <row r="6">
          <cell r="B6" t="str">
            <v>5.0 C</v>
          </cell>
        </row>
      </sheetData>
      <sheetData sheetId="522">
        <row r="6">
          <cell r="B6" t="str">
            <v>5.0 C</v>
          </cell>
        </row>
      </sheetData>
      <sheetData sheetId="523">
        <row r="6">
          <cell r="B6" t="str">
            <v>5.0 C</v>
          </cell>
        </row>
      </sheetData>
      <sheetData sheetId="524">
        <row r="6">
          <cell r="B6" t="str">
            <v>5.0 C</v>
          </cell>
        </row>
      </sheetData>
      <sheetData sheetId="525">
        <row r="6">
          <cell r="B6" t="str">
            <v>5.0 C</v>
          </cell>
        </row>
      </sheetData>
      <sheetData sheetId="526">
        <row r="6">
          <cell r="B6" t="str">
            <v>5.0 C</v>
          </cell>
        </row>
      </sheetData>
      <sheetData sheetId="527">
        <row r="6">
          <cell r="B6" t="str">
            <v>5.0 C</v>
          </cell>
        </row>
      </sheetData>
      <sheetData sheetId="528">
        <row r="6">
          <cell r="B6" t="str">
            <v>5.0 C</v>
          </cell>
        </row>
      </sheetData>
      <sheetData sheetId="529">
        <row r="6">
          <cell r="B6" t="str">
            <v>5.0 C</v>
          </cell>
        </row>
      </sheetData>
      <sheetData sheetId="530">
        <row r="6">
          <cell r="B6" t="str">
            <v>5.0 C</v>
          </cell>
        </row>
      </sheetData>
      <sheetData sheetId="531">
        <row r="6">
          <cell r="B6" t="str">
            <v>5.0 C</v>
          </cell>
        </row>
      </sheetData>
      <sheetData sheetId="532">
        <row r="6">
          <cell r="B6" t="str">
            <v>5.0 C</v>
          </cell>
        </row>
      </sheetData>
      <sheetData sheetId="533">
        <row r="6">
          <cell r="B6" t="str">
            <v>5.0 C</v>
          </cell>
        </row>
      </sheetData>
      <sheetData sheetId="534">
        <row r="6">
          <cell r="B6" t="str">
            <v>5.0 C</v>
          </cell>
        </row>
      </sheetData>
      <sheetData sheetId="535">
        <row r="6">
          <cell r="B6" t="str">
            <v>5.0 C</v>
          </cell>
        </row>
      </sheetData>
      <sheetData sheetId="536">
        <row r="6">
          <cell r="B6" t="str">
            <v>5.0 C</v>
          </cell>
        </row>
      </sheetData>
      <sheetData sheetId="537">
        <row r="6">
          <cell r="B6" t="str">
            <v>5.0 C</v>
          </cell>
        </row>
      </sheetData>
      <sheetData sheetId="538">
        <row r="6">
          <cell r="B6" t="str">
            <v>5.0 C</v>
          </cell>
        </row>
      </sheetData>
      <sheetData sheetId="539">
        <row r="6">
          <cell r="B6" t="str">
            <v>5.0 C</v>
          </cell>
        </row>
      </sheetData>
      <sheetData sheetId="540">
        <row r="6">
          <cell r="B6" t="str">
            <v>5.0 C</v>
          </cell>
        </row>
      </sheetData>
      <sheetData sheetId="541">
        <row r="6">
          <cell r="B6" t="str">
            <v>5.0 C</v>
          </cell>
        </row>
      </sheetData>
      <sheetData sheetId="542">
        <row r="6">
          <cell r="B6" t="str">
            <v>5.0 C</v>
          </cell>
        </row>
      </sheetData>
      <sheetData sheetId="543">
        <row r="6">
          <cell r="B6" t="str">
            <v>5.0 C</v>
          </cell>
        </row>
      </sheetData>
      <sheetData sheetId="544">
        <row r="6">
          <cell r="B6" t="str">
            <v>5.0 C</v>
          </cell>
        </row>
      </sheetData>
      <sheetData sheetId="545">
        <row r="6">
          <cell r="B6" t="str">
            <v>5.0 C</v>
          </cell>
        </row>
      </sheetData>
      <sheetData sheetId="546">
        <row r="6">
          <cell r="B6" t="str">
            <v>5.0 C</v>
          </cell>
        </row>
      </sheetData>
      <sheetData sheetId="547">
        <row r="6">
          <cell r="B6" t="str">
            <v>5.0 C</v>
          </cell>
        </row>
      </sheetData>
      <sheetData sheetId="548">
        <row r="6">
          <cell r="B6" t="str">
            <v>5.0 C</v>
          </cell>
        </row>
      </sheetData>
      <sheetData sheetId="549">
        <row r="6">
          <cell r="B6" t="str">
            <v>5.0 C</v>
          </cell>
        </row>
      </sheetData>
      <sheetData sheetId="550">
        <row r="6">
          <cell r="B6" t="str">
            <v>5.0 C</v>
          </cell>
        </row>
      </sheetData>
      <sheetData sheetId="551">
        <row r="6">
          <cell r="B6" t="str">
            <v>5.0 C</v>
          </cell>
        </row>
      </sheetData>
      <sheetData sheetId="552">
        <row r="6">
          <cell r="B6" t="str">
            <v>5.0 C</v>
          </cell>
        </row>
      </sheetData>
      <sheetData sheetId="553">
        <row r="6">
          <cell r="B6" t="str">
            <v>5.0 C</v>
          </cell>
        </row>
      </sheetData>
      <sheetData sheetId="554">
        <row r="6">
          <cell r="B6" t="str">
            <v>5.0 C</v>
          </cell>
        </row>
      </sheetData>
      <sheetData sheetId="555">
        <row r="6">
          <cell r="B6" t="str">
            <v>5.0 C</v>
          </cell>
        </row>
      </sheetData>
      <sheetData sheetId="556">
        <row r="6">
          <cell r="B6" t="str">
            <v>5.0 C</v>
          </cell>
        </row>
      </sheetData>
      <sheetData sheetId="557">
        <row r="6">
          <cell r="B6" t="str">
            <v>5.0 C</v>
          </cell>
        </row>
      </sheetData>
      <sheetData sheetId="558">
        <row r="6">
          <cell r="B6" t="str">
            <v>5.0 C</v>
          </cell>
        </row>
      </sheetData>
      <sheetData sheetId="559">
        <row r="6">
          <cell r="B6" t="str">
            <v>5.0 C</v>
          </cell>
        </row>
      </sheetData>
      <sheetData sheetId="560">
        <row r="6">
          <cell r="B6" t="str">
            <v>5.0 C</v>
          </cell>
        </row>
      </sheetData>
      <sheetData sheetId="561">
        <row r="6">
          <cell r="B6" t="str">
            <v>5.0 C</v>
          </cell>
        </row>
      </sheetData>
      <sheetData sheetId="562">
        <row r="6">
          <cell r="B6" t="str">
            <v>5.0 C</v>
          </cell>
        </row>
      </sheetData>
      <sheetData sheetId="563">
        <row r="6">
          <cell r="B6" t="str">
            <v>5.0 C</v>
          </cell>
        </row>
      </sheetData>
      <sheetData sheetId="564">
        <row r="6">
          <cell r="B6" t="str">
            <v>5.0 C</v>
          </cell>
        </row>
      </sheetData>
      <sheetData sheetId="565">
        <row r="6">
          <cell r="B6" t="str">
            <v>5.0 C</v>
          </cell>
        </row>
      </sheetData>
      <sheetData sheetId="566">
        <row r="6">
          <cell r="B6" t="str">
            <v>5.0 C</v>
          </cell>
        </row>
      </sheetData>
      <sheetData sheetId="567">
        <row r="6">
          <cell r="B6" t="str">
            <v>5.0 C</v>
          </cell>
        </row>
      </sheetData>
      <sheetData sheetId="568">
        <row r="6">
          <cell r="B6" t="str">
            <v>5.0 C</v>
          </cell>
        </row>
      </sheetData>
      <sheetData sheetId="569">
        <row r="6">
          <cell r="B6" t="str">
            <v>5.0 C</v>
          </cell>
        </row>
      </sheetData>
      <sheetData sheetId="570">
        <row r="6">
          <cell r="B6" t="str">
            <v>5.0 C</v>
          </cell>
        </row>
      </sheetData>
      <sheetData sheetId="571">
        <row r="6">
          <cell r="B6" t="str">
            <v>5.0 C</v>
          </cell>
        </row>
      </sheetData>
      <sheetData sheetId="572">
        <row r="6">
          <cell r="B6" t="str">
            <v>5.0 C</v>
          </cell>
        </row>
      </sheetData>
      <sheetData sheetId="573">
        <row r="6">
          <cell r="B6" t="str">
            <v>5.0 C</v>
          </cell>
        </row>
      </sheetData>
      <sheetData sheetId="574">
        <row r="6">
          <cell r="B6" t="str">
            <v>5.0 C</v>
          </cell>
        </row>
      </sheetData>
      <sheetData sheetId="575">
        <row r="6">
          <cell r="B6" t="str">
            <v>5.0 C</v>
          </cell>
        </row>
      </sheetData>
      <sheetData sheetId="576">
        <row r="6">
          <cell r="B6" t="str">
            <v>5.0 C</v>
          </cell>
        </row>
      </sheetData>
      <sheetData sheetId="577">
        <row r="6">
          <cell r="B6" t="str">
            <v>5.0 C</v>
          </cell>
        </row>
      </sheetData>
      <sheetData sheetId="578">
        <row r="6">
          <cell r="B6" t="str">
            <v>5.0 C</v>
          </cell>
        </row>
      </sheetData>
      <sheetData sheetId="579">
        <row r="6">
          <cell r="B6" t="str">
            <v>5.0 C</v>
          </cell>
        </row>
      </sheetData>
      <sheetData sheetId="580">
        <row r="6">
          <cell r="B6" t="str">
            <v>5.0 C</v>
          </cell>
        </row>
      </sheetData>
      <sheetData sheetId="581">
        <row r="6">
          <cell r="B6" t="str">
            <v>5.0 C</v>
          </cell>
        </row>
      </sheetData>
      <sheetData sheetId="582">
        <row r="6">
          <cell r="B6" t="str">
            <v>5.0 C</v>
          </cell>
        </row>
      </sheetData>
      <sheetData sheetId="583">
        <row r="6">
          <cell r="B6" t="str">
            <v>5.0 C</v>
          </cell>
        </row>
      </sheetData>
      <sheetData sheetId="584">
        <row r="6">
          <cell r="B6" t="str">
            <v>5.0 C</v>
          </cell>
        </row>
      </sheetData>
      <sheetData sheetId="585">
        <row r="6">
          <cell r="B6" t="str">
            <v>5.0 C</v>
          </cell>
        </row>
      </sheetData>
      <sheetData sheetId="586">
        <row r="6">
          <cell r="B6" t="str">
            <v>5.0 C</v>
          </cell>
        </row>
      </sheetData>
      <sheetData sheetId="587">
        <row r="6">
          <cell r="B6" t="str">
            <v>5.0 C</v>
          </cell>
        </row>
      </sheetData>
      <sheetData sheetId="588">
        <row r="6">
          <cell r="B6" t="str">
            <v>5.0 C</v>
          </cell>
        </row>
      </sheetData>
      <sheetData sheetId="589">
        <row r="6">
          <cell r="B6" t="str">
            <v>5.0 C</v>
          </cell>
        </row>
      </sheetData>
      <sheetData sheetId="590">
        <row r="6">
          <cell r="B6" t="str">
            <v>5.0 C</v>
          </cell>
        </row>
      </sheetData>
      <sheetData sheetId="591">
        <row r="6">
          <cell r="B6" t="str">
            <v>5.0 C</v>
          </cell>
        </row>
      </sheetData>
      <sheetData sheetId="592">
        <row r="6">
          <cell r="B6" t="str">
            <v>5.0 C</v>
          </cell>
        </row>
      </sheetData>
      <sheetData sheetId="593">
        <row r="6">
          <cell r="B6" t="str">
            <v>5.0 C</v>
          </cell>
        </row>
      </sheetData>
      <sheetData sheetId="594">
        <row r="6">
          <cell r="B6" t="str">
            <v>5.0 C</v>
          </cell>
        </row>
      </sheetData>
      <sheetData sheetId="595">
        <row r="6">
          <cell r="B6" t="str">
            <v>5.0 C</v>
          </cell>
        </row>
      </sheetData>
      <sheetData sheetId="596">
        <row r="6">
          <cell r="B6" t="str">
            <v>5.0 C</v>
          </cell>
        </row>
      </sheetData>
      <sheetData sheetId="597">
        <row r="6">
          <cell r="B6" t="str">
            <v>5.0 C</v>
          </cell>
        </row>
      </sheetData>
      <sheetData sheetId="598">
        <row r="6">
          <cell r="B6" t="str">
            <v>5.0 C</v>
          </cell>
        </row>
      </sheetData>
      <sheetData sheetId="599">
        <row r="6">
          <cell r="B6" t="str">
            <v>5.0 C</v>
          </cell>
        </row>
      </sheetData>
      <sheetData sheetId="600">
        <row r="6">
          <cell r="B6" t="str">
            <v>5.0 C</v>
          </cell>
        </row>
      </sheetData>
      <sheetData sheetId="601">
        <row r="6">
          <cell r="B6" t="str">
            <v>5.0 C</v>
          </cell>
        </row>
      </sheetData>
      <sheetData sheetId="602">
        <row r="6">
          <cell r="B6" t="str">
            <v>5.0 C</v>
          </cell>
        </row>
      </sheetData>
      <sheetData sheetId="603">
        <row r="6">
          <cell r="B6" t="str">
            <v>5.0 C</v>
          </cell>
        </row>
      </sheetData>
      <sheetData sheetId="604">
        <row r="6">
          <cell r="B6" t="str">
            <v>5.0 C</v>
          </cell>
        </row>
      </sheetData>
      <sheetData sheetId="605">
        <row r="6">
          <cell r="B6" t="str">
            <v>5.0 C</v>
          </cell>
        </row>
      </sheetData>
      <sheetData sheetId="606">
        <row r="6">
          <cell r="B6" t="str">
            <v>5.0 C</v>
          </cell>
        </row>
      </sheetData>
      <sheetData sheetId="607">
        <row r="6">
          <cell r="B6" t="str">
            <v>5.0 C</v>
          </cell>
        </row>
      </sheetData>
      <sheetData sheetId="608">
        <row r="6">
          <cell r="B6" t="str">
            <v>5.0 C</v>
          </cell>
        </row>
      </sheetData>
      <sheetData sheetId="609">
        <row r="6">
          <cell r="B6" t="str">
            <v>5.0 C</v>
          </cell>
        </row>
      </sheetData>
      <sheetData sheetId="610">
        <row r="6">
          <cell r="B6" t="str">
            <v>5.0 C</v>
          </cell>
        </row>
      </sheetData>
      <sheetData sheetId="611">
        <row r="6">
          <cell r="B6" t="str">
            <v>5.0 C</v>
          </cell>
        </row>
      </sheetData>
      <sheetData sheetId="612">
        <row r="6">
          <cell r="B6" t="str">
            <v>5.0 C</v>
          </cell>
        </row>
      </sheetData>
      <sheetData sheetId="613">
        <row r="6">
          <cell r="B6" t="str">
            <v>5.0 C</v>
          </cell>
        </row>
      </sheetData>
      <sheetData sheetId="614">
        <row r="6">
          <cell r="B6" t="str">
            <v>5.0 C</v>
          </cell>
        </row>
      </sheetData>
      <sheetData sheetId="615">
        <row r="6">
          <cell r="B6" t="str">
            <v>5.0 C</v>
          </cell>
        </row>
      </sheetData>
      <sheetData sheetId="616">
        <row r="6">
          <cell r="B6" t="str">
            <v>5.0 C</v>
          </cell>
        </row>
      </sheetData>
      <sheetData sheetId="617">
        <row r="6">
          <cell r="B6" t="str">
            <v>5.0 C</v>
          </cell>
        </row>
      </sheetData>
      <sheetData sheetId="618">
        <row r="6">
          <cell r="B6" t="str">
            <v>5.0 C</v>
          </cell>
        </row>
      </sheetData>
      <sheetData sheetId="619">
        <row r="6">
          <cell r="B6" t="str">
            <v>5.0 C</v>
          </cell>
        </row>
      </sheetData>
      <sheetData sheetId="620">
        <row r="6">
          <cell r="B6" t="str">
            <v>5.0 C</v>
          </cell>
        </row>
      </sheetData>
      <sheetData sheetId="621">
        <row r="6">
          <cell r="B6" t="str">
            <v>5.0 C</v>
          </cell>
        </row>
      </sheetData>
      <sheetData sheetId="622">
        <row r="6">
          <cell r="B6" t="str">
            <v>5.0 C</v>
          </cell>
        </row>
      </sheetData>
      <sheetData sheetId="623">
        <row r="6">
          <cell r="B6" t="str">
            <v>5.0 C</v>
          </cell>
        </row>
      </sheetData>
      <sheetData sheetId="624">
        <row r="6">
          <cell r="B6" t="str">
            <v>5.0 C</v>
          </cell>
        </row>
      </sheetData>
      <sheetData sheetId="625">
        <row r="6">
          <cell r="B6" t="str">
            <v>5.0 C</v>
          </cell>
        </row>
      </sheetData>
      <sheetData sheetId="626">
        <row r="6">
          <cell r="B6" t="str">
            <v>5.0 C</v>
          </cell>
        </row>
      </sheetData>
      <sheetData sheetId="627">
        <row r="6">
          <cell r="B6" t="str">
            <v>5.0 C</v>
          </cell>
        </row>
      </sheetData>
      <sheetData sheetId="628">
        <row r="6">
          <cell r="B6" t="str">
            <v>5.0 C</v>
          </cell>
        </row>
      </sheetData>
      <sheetData sheetId="629">
        <row r="6">
          <cell r="B6" t="str">
            <v>5.0 C</v>
          </cell>
        </row>
      </sheetData>
      <sheetData sheetId="630">
        <row r="6">
          <cell r="B6" t="str">
            <v>5.0 C</v>
          </cell>
        </row>
      </sheetData>
      <sheetData sheetId="631">
        <row r="6">
          <cell r="B6" t="str">
            <v>5.0 C</v>
          </cell>
        </row>
      </sheetData>
      <sheetData sheetId="632">
        <row r="6">
          <cell r="B6" t="str">
            <v>5.0 C</v>
          </cell>
        </row>
      </sheetData>
      <sheetData sheetId="633">
        <row r="6">
          <cell r="B6" t="str">
            <v>5.0 C</v>
          </cell>
        </row>
      </sheetData>
      <sheetData sheetId="634">
        <row r="6">
          <cell r="B6" t="str">
            <v>5.0 C</v>
          </cell>
        </row>
      </sheetData>
      <sheetData sheetId="635">
        <row r="6">
          <cell r="B6" t="str">
            <v>5.0 C</v>
          </cell>
        </row>
      </sheetData>
      <sheetData sheetId="636">
        <row r="6">
          <cell r="B6" t="str">
            <v>5.0 C</v>
          </cell>
        </row>
      </sheetData>
      <sheetData sheetId="637">
        <row r="6">
          <cell r="B6" t="str">
            <v>5.0 C</v>
          </cell>
        </row>
      </sheetData>
      <sheetData sheetId="638">
        <row r="6">
          <cell r="B6" t="str">
            <v>5.0 C</v>
          </cell>
        </row>
      </sheetData>
      <sheetData sheetId="639">
        <row r="6">
          <cell r="B6" t="str">
            <v>5.0 C</v>
          </cell>
        </row>
      </sheetData>
      <sheetData sheetId="640">
        <row r="6">
          <cell r="B6" t="str">
            <v>5.0 C</v>
          </cell>
        </row>
      </sheetData>
      <sheetData sheetId="641">
        <row r="6">
          <cell r="B6" t="str">
            <v>5.0 C</v>
          </cell>
        </row>
      </sheetData>
      <sheetData sheetId="642">
        <row r="6">
          <cell r="B6" t="str">
            <v>5.0 C</v>
          </cell>
        </row>
      </sheetData>
      <sheetData sheetId="643">
        <row r="6">
          <cell r="B6" t="str">
            <v>5.0 C</v>
          </cell>
        </row>
      </sheetData>
      <sheetData sheetId="644">
        <row r="6">
          <cell r="B6" t="str">
            <v>5.0 C</v>
          </cell>
        </row>
      </sheetData>
      <sheetData sheetId="645">
        <row r="6">
          <cell r="B6" t="str">
            <v>5.0 C</v>
          </cell>
        </row>
      </sheetData>
      <sheetData sheetId="646">
        <row r="6">
          <cell r="B6" t="str">
            <v>5.0 C</v>
          </cell>
        </row>
      </sheetData>
      <sheetData sheetId="647">
        <row r="6">
          <cell r="B6" t="str">
            <v>5.0 C</v>
          </cell>
        </row>
      </sheetData>
      <sheetData sheetId="648">
        <row r="6">
          <cell r="B6" t="str">
            <v>5.0 C</v>
          </cell>
        </row>
      </sheetData>
      <sheetData sheetId="649">
        <row r="6">
          <cell r="B6" t="str">
            <v>5.0 C</v>
          </cell>
        </row>
      </sheetData>
      <sheetData sheetId="650">
        <row r="6">
          <cell r="B6" t="str">
            <v>5.0 C</v>
          </cell>
        </row>
      </sheetData>
      <sheetData sheetId="651">
        <row r="6">
          <cell r="B6" t="str">
            <v>5.0 C</v>
          </cell>
        </row>
      </sheetData>
      <sheetData sheetId="652">
        <row r="6">
          <cell r="B6" t="str">
            <v>5.0 C</v>
          </cell>
        </row>
      </sheetData>
      <sheetData sheetId="653">
        <row r="6">
          <cell r="B6" t="str">
            <v>5.0 C</v>
          </cell>
        </row>
      </sheetData>
      <sheetData sheetId="654">
        <row r="6">
          <cell r="B6" t="str">
            <v>5.0 C</v>
          </cell>
        </row>
      </sheetData>
      <sheetData sheetId="655">
        <row r="6">
          <cell r="B6" t="str">
            <v>5.0 C</v>
          </cell>
        </row>
      </sheetData>
      <sheetData sheetId="656">
        <row r="6">
          <cell r="B6" t="str">
            <v>5.0 C</v>
          </cell>
        </row>
      </sheetData>
      <sheetData sheetId="657">
        <row r="6">
          <cell r="B6" t="str">
            <v>5.0 C</v>
          </cell>
        </row>
      </sheetData>
      <sheetData sheetId="658">
        <row r="6">
          <cell r="B6" t="str">
            <v>5.0 C</v>
          </cell>
        </row>
      </sheetData>
      <sheetData sheetId="659">
        <row r="6">
          <cell r="B6" t="str">
            <v>5.0 C</v>
          </cell>
        </row>
      </sheetData>
      <sheetData sheetId="660">
        <row r="6">
          <cell r="B6" t="str">
            <v>5.0 C</v>
          </cell>
        </row>
      </sheetData>
      <sheetData sheetId="661">
        <row r="6">
          <cell r="B6" t="str">
            <v>5.0 C</v>
          </cell>
        </row>
      </sheetData>
      <sheetData sheetId="662">
        <row r="6">
          <cell r="B6" t="str">
            <v>5.0 C</v>
          </cell>
        </row>
      </sheetData>
      <sheetData sheetId="663">
        <row r="6">
          <cell r="B6" t="str">
            <v>5.0 C</v>
          </cell>
        </row>
      </sheetData>
      <sheetData sheetId="664">
        <row r="6">
          <cell r="B6" t="str">
            <v>5.0 C</v>
          </cell>
        </row>
      </sheetData>
      <sheetData sheetId="665">
        <row r="6">
          <cell r="B6" t="str">
            <v>5.0 C</v>
          </cell>
        </row>
      </sheetData>
      <sheetData sheetId="666">
        <row r="6">
          <cell r="B6" t="str">
            <v>5.0 C</v>
          </cell>
        </row>
      </sheetData>
      <sheetData sheetId="667">
        <row r="6">
          <cell r="B6" t="str">
            <v>5.0 C</v>
          </cell>
        </row>
      </sheetData>
      <sheetData sheetId="668">
        <row r="6">
          <cell r="B6" t="str">
            <v>5.0 C</v>
          </cell>
        </row>
      </sheetData>
      <sheetData sheetId="669">
        <row r="6">
          <cell r="B6" t="str">
            <v>5.0 C</v>
          </cell>
        </row>
      </sheetData>
      <sheetData sheetId="670">
        <row r="6">
          <cell r="B6" t="str">
            <v>5.0 C</v>
          </cell>
        </row>
      </sheetData>
      <sheetData sheetId="671">
        <row r="6">
          <cell r="B6" t="str">
            <v>5.0 C</v>
          </cell>
        </row>
      </sheetData>
      <sheetData sheetId="672">
        <row r="6">
          <cell r="B6" t="str">
            <v>5.0 C</v>
          </cell>
        </row>
      </sheetData>
      <sheetData sheetId="673">
        <row r="6">
          <cell r="B6" t="str">
            <v>5.0 C</v>
          </cell>
        </row>
      </sheetData>
      <sheetData sheetId="674">
        <row r="6">
          <cell r="B6" t="str">
            <v>5.0 C</v>
          </cell>
        </row>
      </sheetData>
      <sheetData sheetId="675">
        <row r="6">
          <cell r="B6" t="str">
            <v>5.0 C</v>
          </cell>
        </row>
      </sheetData>
      <sheetData sheetId="676">
        <row r="6">
          <cell r="B6" t="str">
            <v>5.0 C</v>
          </cell>
        </row>
      </sheetData>
      <sheetData sheetId="677">
        <row r="6">
          <cell r="B6" t="str">
            <v>5.0 C</v>
          </cell>
        </row>
      </sheetData>
      <sheetData sheetId="678">
        <row r="6">
          <cell r="B6" t="str">
            <v>5.0 C</v>
          </cell>
        </row>
      </sheetData>
      <sheetData sheetId="679">
        <row r="6">
          <cell r="B6" t="str">
            <v>5.0 C</v>
          </cell>
        </row>
      </sheetData>
      <sheetData sheetId="680">
        <row r="6">
          <cell r="B6" t="str">
            <v>5.0 C</v>
          </cell>
        </row>
      </sheetData>
      <sheetData sheetId="681">
        <row r="6">
          <cell r="B6" t="str">
            <v>5.0 C</v>
          </cell>
        </row>
      </sheetData>
      <sheetData sheetId="682">
        <row r="6">
          <cell r="B6" t="str">
            <v>5.0 C</v>
          </cell>
        </row>
      </sheetData>
      <sheetData sheetId="683">
        <row r="6">
          <cell r="B6" t="str">
            <v>5.0 C</v>
          </cell>
        </row>
      </sheetData>
      <sheetData sheetId="684">
        <row r="6">
          <cell r="B6" t="str">
            <v>5.0 C</v>
          </cell>
        </row>
      </sheetData>
      <sheetData sheetId="685">
        <row r="6">
          <cell r="B6" t="str">
            <v>5.0 C</v>
          </cell>
        </row>
      </sheetData>
      <sheetData sheetId="686">
        <row r="6">
          <cell r="B6" t="str">
            <v>5.0 C</v>
          </cell>
        </row>
      </sheetData>
      <sheetData sheetId="687">
        <row r="6">
          <cell r="B6" t="str">
            <v>5.0 C</v>
          </cell>
        </row>
      </sheetData>
      <sheetData sheetId="688">
        <row r="6">
          <cell r="B6" t="str">
            <v>5.0 C</v>
          </cell>
        </row>
      </sheetData>
      <sheetData sheetId="689">
        <row r="6">
          <cell r="B6" t="str">
            <v>5.0 C</v>
          </cell>
        </row>
      </sheetData>
      <sheetData sheetId="690">
        <row r="6">
          <cell r="B6" t="str">
            <v>5.0 C</v>
          </cell>
        </row>
      </sheetData>
      <sheetData sheetId="691">
        <row r="6">
          <cell r="B6" t="str">
            <v>5.0 C</v>
          </cell>
        </row>
      </sheetData>
      <sheetData sheetId="692">
        <row r="6">
          <cell r="B6" t="str">
            <v>5.0 C</v>
          </cell>
        </row>
      </sheetData>
      <sheetData sheetId="693">
        <row r="6">
          <cell r="B6" t="str">
            <v>5.0 C</v>
          </cell>
        </row>
      </sheetData>
      <sheetData sheetId="694">
        <row r="6">
          <cell r="B6" t="str">
            <v>5.0 C</v>
          </cell>
        </row>
      </sheetData>
      <sheetData sheetId="695">
        <row r="6">
          <cell r="B6" t="str">
            <v>5.0 C</v>
          </cell>
        </row>
      </sheetData>
      <sheetData sheetId="696">
        <row r="6">
          <cell r="B6" t="str">
            <v>5.0 C</v>
          </cell>
        </row>
      </sheetData>
      <sheetData sheetId="697">
        <row r="6">
          <cell r="B6" t="str">
            <v>5.0 C</v>
          </cell>
        </row>
      </sheetData>
      <sheetData sheetId="698">
        <row r="6">
          <cell r="B6" t="str">
            <v>5.0 C</v>
          </cell>
        </row>
      </sheetData>
      <sheetData sheetId="699">
        <row r="6">
          <cell r="B6" t="str">
            <v>5.0 C</v>
          </cell>
        </row>
      </sheetData>
      <sheetData sheetId="700">
        <row r="6">
          <cell r="B6" t="str">
            <v>5.0 C</v>
          </cell>
        </row>
      </sheetData>
      <sheetData sheetId="701">
        <row r="6">
          <cell r="B6" t="str">
            <v>5.0 C</v>
          </cell>
        </row>
      </sheetData>
      <sheetData sheetId="702">
        <row r="6">
          <cell r="B6" t="str">
            <v>5.0 C</v>
          </cell>
        </row>
      </sheetData>
      <sheetData sheetId="703">
        <row r="6">
          <cell r="B6" t="str">
            <v>5.0 C</v>
          </cell>
        </row>
      </sheetData>
      <sheetData sheetId="704">
        <row r="6">
          <cell r="B6" t="str">
            <v>5.0 C</v>
          </cell>
        </row>
      </sheetData>
      <sheetData sheetId="705">
        <row r="6">
          <cell r="B6" t="str">
            <v>5.0 C</v>
          </cell>
        </row>
      </sheetData>
      <sheetData sheetId="706">
        <row r="6">
          <cell r="B6" t="str">
            <v>5.0 C</v>
          </cell>
        </row>
      </sheetData>
      <sheetData sheetId="707">
        <row r="6">
          <cell r="B6" t="str">
            <v>5.0 C</v>
          </cell>
        </row>
      </sheetData>
      <sheetData sheetId="708">
        <row r="6">
          <cell r="B6" t="str">
            <v>5.0 C</v>
          </cell>
        </row>
      </sheetData>
      <sheetData sheetId="709">
        <row r="6">
          <cell r="B6" t="str">
            <v>5.0 C</v>
          </cell>
        </row>
      </sheetData>
      <sheetData sheetId="710">
        <row r="6">
          <cell r="B6" t="str">
            <v>5.0 C</v>
          </cell>
        </row>
      </sheetData>
      <sheetData sheetId="711">
        <row r="6">
          <cell r="B6" t="str">
            <v>5.0 C</v>
          </cell>
        </row>
      </sheetData>
      <sheetData sheetId="712">
        <row r="6">
          <cell r="B6" t="str">
            <v>5.0 C</v>
          </cell>
        </row>
      </sheetData>
      <sheetData sheetId="713">
        <row r="6">
          <cell r="B6" t="str">
            <v>5.0 C</v>
          </cell>
        </row>
      </sheetData>
      <sheetData sheetId="714">
        <row r="6">
          <cell r="B6" t="str">
            <v>5.0 C</v>
          </cell>
        </row>
      </sheetData>
      <sheetData sheetId="715">
        <row r="6">
          <cell r="B6" t="str">
            <v>5.0 C</v>
          </cell>
        </row>
      </sheetData>
      <sheetData sheetId="716">
        <row r="6">
          <cell r="B6" t="str">
            <v>5.0 C</v>
          </cell>
        </row>
      </sheetData>
      <sheetData sheetId="717">
        <row r="6">
          <cell r="B6" t="str">
            <v>5.0 C</v>
          </cell>
        </row>
      </sheetData>
      <sheetData sheetId="718">
        <row r="6">
          <cell r="B6" t="str">
            <v>5.0 C</v>
          </cell>
        </row>
      </sheetData>
      <sheetData sheetId="719">
        <row r="6">
          <cell r="B6" t="str">
            <v>5.0 C</v>
          </cell>
        </row>
      </sheetData>
      <sheetData sheetId="720">
        <row r="6">
          <cell r="B6" t="str">
            <v>5.0 C</v>
          </cell>
        </row>
      </sheetData>
      <sheetData sheetId="721">
        <row r="6">
          <cell r="B6" t="str">
            <v>5.0 C</v>
          </cell>
        </row>
      </sheetData>
      <sheetData sheetId="722">
        <row r="6">
          <cell r="B6" t="str">
            <v>5.0 C</v>
          </cell>
        </row>
      </sheetData>
      <sheetData sheetId="723">
        <row r="6">
          <cell r="B6" t="str">
            <v>5.0 C</v>
          </cell>
        </row>
      </sheetData>
      <sheetData sheetId="724">
        <row r="6">
          <cell r="B6" t="str">
            <v>5.0 C</v>
          </cell>
        </row>
      </sheetData>
      <sheetData sheetId="725">
        <row r="6">
          <cell r="B6" t="str">
            <v>5.0 C</v>
          </cell>
        </row>
      </sheetData>
      <sheetData sheetId="726">
        <row r="6">
          <cell r="B6" t="str">
            <v>5.0 C</v>
          </cell>
        </row>
      </sheetData>
      <sheetData sheetId="727">
        <row r="6">
          <cell r="B6" t="str">
            <v>5.0 C</v>
          </cell>
        </row>
      </sheetData>
      <sheetData sheetId="728">
        <row r="6">
          <cell r="B6" t="str">
            <v>5.0 C</v>
          </cell>
        </row>
      </sheetData>
      <sheetData sheetId="729">
        <row r="6">
          <cell r="B6" t="str">
            <v>5.0 C</v>
          </cell>
        </row>
      </sheetData>
      <sheetData sheetId="730">
        <row r="6">
          <cell r="B6" t="str">
            <v>5.0 C</v>
          </cell>
        </row>
      </sheetData>
      <sheetData sheetId="731">
        <row r="6">
          <cell r="B6" t="str">
            <v>5.0 C</v>
          </cell>
        </row>
      </sheetData>
      <sheetData sheetId="732">
        <row r="6">
          <cell r="B6" t="str">
            <v>5.0 C</v>
          </cell>
        </row>
      </sheetData>
      <sheetData sheetId="733">
        <row r="6">
          <cell r="B6" t="str">
            <v>5.0 C</v>
          </cell>
        </row>
      </sheetData>
      <sheetData sheetId="734">
        <row r="6">
          <cell r="B6" t="str">
            <v>5.0 C</v>
          </cell>
        </row>
      </sheetData>
      <sheetData sheetId="735">
        <row r="6">
          <cell r="B6" t="str">
            <v>5.0 C</v>
          </cell>
        </row>
      </sheetData>
      <sheetData sheetId="736">
        <row r="6">
          <cell r="B6" t="str">
            <v>5.0 C</v>
          </cell>
        </row>
      </sheetData>
      <sheetData sheetId="737">
        <row r="6">
          <cell r="B6" t="str">
            <v>5.0 C</v>
          </cell>
        </row>
      </sheetData>
      <sheetData sheetId="738">
        <row r="6">
          <cell r="B6" t="str">
            <v>5.0 C</v>
          </cell>
        </row>
      </sheetData>
      <sheetData sheetId="739">
        <row r="6">
          <cell r="B6" t="str">
            <v>5.0 C</v>
          </cell>
        </row>
      </sheetData>
      <sheetData sheetId="740">
        <row r="6">
          <cell r="B6" t="str">
            <v>5.0 C</v>
          </cell>
        </row>
      </sheetData>
      <sheetData sheetId="741">
        <row r="6">
          <cell r="B6" t="str">
            <v>5.0 C</v>
          </cell>
        </row>
      </sheetData>
      <sheetData sheetId="742">
        <row r="6">
          <cell r="B6" t="str">
            <v>5.0 C</v>
          </cell>
        </row>
      </sheetData>
      <sheetData sheetId="743">
        <row r="6">
          <cell r="B6" t="str">
            <v>5.0 C</v>
          </cell>
        </row>
      </sheetData>
      <sheetData sheetId="744">
        <row r="6">
          <cell r="B6" t="str">
            <v>5.0 C</v>
          </cell>
        </row>
      </sheetData>
      <sheetData sheetId="745">
        <row r="6">
          <cell r="B6" t="str">
            <v>5.0 C</v>
          </cell>
        </row>
      </sheetData>
      <sheetData sheetId="746">
        <row r="6">
          <cell r="B6" t="str">
            <v>5.0 C</v>
          </cell>
        </row>
      </sheetData>
      <sheetData sheetId="747">
        <row r="6">
          <cell r="B6" t="str">
            <v>5.0 C</v>
          </cell>
        </row>
      </sheetData>
      <sheetData sheetId="748">
        <row r="6">
          <cell r="B6" t="str">
            <v>5.0 C</v>
          </cell>
        </row>
      </sheetData>
      <sheetData sheetId="749">
        <row r="6">
          <cell r="B6" t="str">
            <v>5.0 C</v>
          </cell>
        </row>
      </sheetData>
      <sheetData sheetId="750">
        <row r="6">
          <cell r="B6" t="str">
            <v>5.0 C</v>
          </cell>
        </row>
      </sheetData>
      <sheetData sheetId="751">
        <row r="6">
          <cell r="B6" t="str">
            <v>5.0 C</v>
          </cell>
        </row>
      </sheetData>
      <sheetData sheetId="752">
        <row r="6">
          <cell r="B6" t="str">
            <v>5.0 C</v>
          </cell>
        </row>
      </sheetData>
      <sheetData sheetId="753">
        <row r="6">
          <cell r="B6" t="str">
            <v>5.0 C</v>
          </cell>
        </row>
      </sheetData>
      <sheetData sheetId="754">
        <row r="6">
          <cell r="B6" t="str">
            <v>5.0 C</v>
          </cell>
        </row>
      </sheetData>
      <sheetData sheetId="755">
        <row r="6">
          <cell r="B6" t="str">
            <v>5.0 C</v>
          </cell>
        </row>
      </sheetData>
      <sheetData sheetId="756">
        <row r="6">
          <cell r="B6" t="str">
            <v>5.0 C</v>
          </cell>
        </row>
      </sheetData>
      <sheetData sheetId="757">
        <row r="6">
          <cell r="B6" t="str">
            <v>5.0 C</v>
          </cell>
        </row>
      </sheetData>
      <sheetData sheetId="758">
        <row r="6">
          <cell r="B6" t="str">
            <v>5.0 C</v>
          </cell>
        </row>
      </sheetData>
      <sheetData sheetId="759">
        <row r="6">
          <cell r="B6" t="str">
            <v>5.0 C</v>
          </cell>
        </row>
      </sheetData>
      <sheetData sheetId="760">
        <row r="6">
          <cell r="B6" t="str">
            <v>5.0 C</v>
          </cell>
        </row>
      </sheetData>
      <sheetData sheetId="761">
        <row r="6">
          <cell r="B6" t="str">
            <v>5.0 C</v>
          </cell>
        </row>
      </sheetData>
      <sheetData sheetId="762">
        <row r="6">
          <cell r="B6" t="str">
            <v>5.0 C</v>
          </cell>
        </row>
      </sheetData>
      <sheetData sheetId="763">
        <row r="6">
          <cell r="B6" t="str">
            <v>5.0 C</v>
          </cell>
        </row>
      </sheetData>
      <sheetData sheetId="764">
        <row r="6">
          <cell r="B6" t="str">
            <v>5.0 C</v>
          </cell>
        </row>
      </sheetData>
      <sheetData sheetId="765">
        <row r="6">
          <cell r="B6" t="str">
            <v>5.0 C</v>
          </cell>
        </row>
      </sheetData>
      <sheetData sheetId="766">
        <row r="6">
          <cell r="B6" t="str">
            <v>5.0 C</v>
          </cell>
        </row>
      </sheetData>
      <sheetData sheetId="767">
        <row r="6">
          <cell r="B6" t="str">
            <v>5.0 C</v>
          </cell>
        </row>
      </sheetData>
      <sheetData sheetId="768">
        <row r="6">
          <cell r="B6" t="str">
            <v>5.0 C</v>
          </cell>
        </row>
      </sheetData>
      <sheetData sheetId="769">
        <row r="6">
          <cell r="B6" t="e">
            <v>#REF!</v>
          </cell>
        </row>
      </sheetData>
      <sheetData sheetId="770">
        <row r="6">
          <cell r="B6" t="str">
            <v>5.0 C</v>
          </cell>
        </row>
      </sheetData>
      <sheetData sheetId="771">
        <row r="6">
          <cell r="B6" t="str">
            <v>5.0 C</v>
          </cell>
        </row>
      </sheetData>
      <sheetData sheetId="772">
        <row r="6">
          <cell r="B6" t="str">
            <v>5.0 C</v>
          </cell>
        </row>
      </sheetData>
      <sheetData sheetId="773">
        <row r="6">
          <cell r="B6" t="str">
            <v>5.0 C</v>
          </cell>
        </row>
      </sheetData>
      <sheetData sheetId="774">
        <row r="6">
          <cell r="B6" t="str">
            <v>5.0 C</v>
          </cell>
        </row>
      </sheetData>
      <sheetData sheetId="775">
        <row r="6">
          <cell r="B6" t="str">
            <v>5.0 C</v>
          </cell>
        </row>
      </sheetData>
      <sheetData sheetId="776">
        <row r="6">
          <cell r="B6" t="str">
            <v>5.0 C</v>
          </cell>
        </row>
      </sheetData>
      <sheetData sheetId="777">
        <row r="6">
          <cell r="B6" t="str">
            <v>5.0 C</v>
          </cell>
        </row>
      </sheetData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>
        <row r="6">
          <cell r="B6" t="str">
            <v>5.0 C</v>
          </cell>
        </row>
      </sheetData>
      <sheetData sheetId="792">
        <row r="6">
          <cell r="B6" t="str">
            <v>5.0 C</v>
          </cell>
        </row>
      </sheetData>
      <sheetData sheetId="793">
        <row r="6">
          <cell r="B6">
            <v>0</v>
          </cell>
        </row>
      </sheetData>
      <sheetData sheetId="794">
        <row r="6">
          <cell r="B6">
            <v>0</v>
          </cell>
        </row>
      </sheetData>
      <sheetData sheetId="795">
        <row r="6">
          <cell r="B6">
            <v>0</v>
          </cell>
        </row>
      </sheetData>
      <sheetData sheetId="796">
        <row r="6">
          <cell r="B6">
            <v>0</v>
          </cell>
        </row>
      </sheetData>
      <sheetData sheetId="797">
        <row r="6">
          <cell r="B6">
            <v>0</v>
          </cell>
        </row>
      </sheetData>
      <sheetData sheetId="798">
        <row r="6">
          <cell r="B6"/>
        </row>
      </sheetData>
      <sheetData sheetId="799">
        <row r="6">
          <cell r="B6"/>
        </row>
      </sheetData>
      <sheetData sheetId="800">
        <row r="6">
          <cell r="B6"/>
        </row>
      </sheetData>
      <sheetData sheetId="801">
        <row r="6">
          <cell r="B6"/>
        </row>
      </sheetData>
      <sheetData sheetId="802">
        <row r="6">
          <cell r="B6"/>
        </row>
      </sheetData>
      <sheetData sheetId="803">
        <row r="6">
          <cell r="B6">
            <v>0</v>
          </cell>
        </row>
      </sheetData>
      <sheetData sheetId="804">
        <row r="6">
          <cell r="B6">
            <v>0</v>
          </cell>
        </row>
      </sheetData>
      <sheetData sheetId="805">
        <row r="6">
          <cell r="B6">
            <v>0</v>
          </cell>
        </row>
      </sheetData>
      <sheetData sheetId="806">
        <row r="6">
          <cell r="B6">
            <v>0</v>
          </cell>
        </row>
      </sheetData>
      <sheetData sheetId="807">
        <row r="6">
          <cell r="B6">
            <v>0</v>
          </cell>
        </row>
      </sheetData>
      <sheetData sheetId="808">
        <row r="6">
          <cell r="B6">
            <v>0</v>
          </cell>
        </row>
      </sheetData>
      <sheetData sheetId="809">
        <row r="6">
          <cell r="B6">
            <v>0</v>
          </cell>
        </row>
      </sheetData>
      <sheetData sheetId="810">
        <row r="6">
          <cell r="B6">
            <v>0</v>
          </cell>
        </row>
      </sheetData>
      <sheetData sheetId="811">
        <row r="6">
          <cell r="B6">
            <v>0</v>
          </cell>
        </row>
      </sheetData>
      <sheetData sheetId="812">
        <row r="6">
          <cell r="B6">
            <v>0</v>
          </cell>
        </row>
      </sheetData>
      <sheetData sheetId="813">
        <row r="6">
          <cell r="B6">
            <v>0</v>
          </cell>
        </row>
      </sheetData>
      <sheetData sheetId="814">
        <row r="6">
          <cell r="B6">
            <v>0</v>
          </cell>
        </row>
      </sheetData>
      <sheetData sheetId="815">
        <row r="6">
          <cell r="B6">
            <v>0</v>
          </cell>
        </row>
      </sheetData>
      <sheetData sheetId="816">
        <row r="6">
          <cell r="B6"/>
        </row>
      </sheetData>
      <sheetData sheetId="817">
        <row r="6">
          <cell r="B6"/>
        </row>
      </sheetData>
      <sheetData sheetId="818">
        <row r="6">
          <cell r="B6"/>
        </row>
      </sheetData>
      <sheetData sheetId="819">
        <row r="6">
          <cell r="B6"/>
        </row>
      </sheetData>
      <sheetData sheetId="820">
        <row r="6">
          <cell r="B6"/>
        </row>
      </sheetData>
      <sheetData sheetId="821">
        <row r="6">
          <cell r="B6" t="str">
            <v>5.0 C</v>
          </cell>
        </row>
      </sheetData>
      <sheetData sheetId="822">
        <row r="6">
          <cell r="B6"/>
        </row>
      </sheetData>
      <sheetData sheetId="823">
        <row r="6">
          <cell r="B6" t="str">
            <v>5.0 C</v>
          </cell>
        </row>
      </sheetData>
      <sheetData sheetId="824">
        <row r="6">
          <cell r="B6"/>
        </row>
      </sheetData>
      <sheetData sheetId="825">
        <row r="6">
          <cell r="B6"/>
        </row>
      </sheetData>
      <sheetData sheetId="826">
        <row r="6">
          <cell r="B6" t="str">
            <v>5.0 C</v>
          </cell>
        </row>
      </sheetData>
      <sheetData sheetId="827">
        <row r="6">
          <cell r="B6"/>
        </row>
      </sheetData>
      <sheetData sheetId="828">
        <row r="6">
          <cell r="B6"/>
        </row>
      </sheetData>
      <sheetData sheetId="829">
        <row r="6">
          <cell r="B6">
            <v>0</v>
          </cell>
        </row>
      </sheetData>
      <sheetData sheetId="830">
        <row r="6">
          <cell r="B6">
            <v>0</v>
          </cell>
        </row>
      </sheetData>
      <sheetData sheetId="831">
        <row r="6">
          <cell r="B6" t="str">
            <v>5.0 C</v>
          </cell>
        </row>
      </sheetData>
      <sheetData sheetId="832">
        <row r="6">
          <cell r="B6">
            <v>0</v>
          </cell>
        </row>
      </sheetData>
      <sheetData sheetId="833">
        <row r="6">
          <cell r="B6">
            <v>0</v>
          </cell>
        </row>
      </sheetData>
      <sheetData sheetId="834">
        <row r="6">
          <cell r="B6">
            <v>0</v>
          </cell>
        </row>
      </sheetData>
      <sheetData sheetId="835">
        <row r="6">
          <cell r="B6" t="str">
            <v>5.0 C</v>
          </cell>
        </row>
      </sheetData>
      <sheetData sheetId="836">
        <row r="6">
          <cell r="B6" t="str">
            <v>5.0 C</v>
          </cell>
        </row>
      </sheetData>
      <sheetData sheetId="837">
        <row r="6">
          <cell r="B6" t="str">
            <v>5.0 C</v>
          </cell>
        </row>
      </sheetData>
      <sheetData sheetId="838">
        <row r="6">
          <cell r="B6" t="str">
            <v>5.0 C</v>
          </cell>
        </row>
      </sheetData>
      <sheetData sheetId="839">
        <row r="6">
          <cell r="B6" t="str">
            <v>5.0 C</v>
          </cell>
        </row>
      </sheetData>
      <sheetData sheetId="840">
        <row r="6">
          <cell r="B6" t="str">
            <v>5.0 C</v>
          </cell>
        </row>
      </sheetData>
      <sheetData sheetId="841">
        <row r="6">
          <cell r="B6" t="str">
            <v>5.0 C</v>
          </cell>
        </row>
      </sheetData>
      <sheetData sheetId="842">
        <row r="6">
          <cell r="B6" t="str">
            <v>5.0 C</v>
          </cell>
        </row>
      </sheetData>
      <sheetData sheetId="843">
        <row r="6">
          <cell r="B6" t="str">
            <v>5.0 C</v>
          </cell>
        </row>
      </sheetData>
      <sheetData sheetId="844">
        <row r="6">
          <cell r="B6">
            <v>0</v>
          </cell>
        </row>
      </sheetData>
      <sheetData sheetId="845">
        <row r="6">
          <cell r="B6">
            <v>0</v>
          </cell>
        </row>
      </sheetData>
      <sheetData sheetId="846">
        <row r="6">
          <cell r="B6">
            <v>0</v>
          </cell>
        </row>
      </sheetData>
      <sheetData sheetId="847">
        <row r="6">
          <cell r="B6">
            <v>0</v>
          </cell>
        </row>
      </sheetData>
      <sheetData sheetId="848">
        <row r="6">
          <cell r="B6">
            <v>0</v>
          </cell>
        </row>
      </sheetData>
      <sheetData sheetId="849">
        <row r="6">
          <cell r="B6"/>
        </row>
      </sheetData>
      <sheetData sheetId="850">
        <row r="6">
          <cell r="B6"/>
        </row>
      </sheetData>
      <sheetData sheetId="851">
        <row r="6">
          <cell r="B6"/>
        </row>
      </sheetData>
      <sheetData sheetId="852">
        <row r="6">
          <cell r="B6"/>
        </row>
      </sheetData>
      <sheetData sheetId="853">
        <row r="6">
          <cell r="B6"/>
        </row>
      </sheetData>
      <sheetData sheetId="854">
        <row r="6">
          <cell r="B6">
            <v>0</v>
          </cell>
        </row>
      </sheetData>
      <sheetData sheetId="855">
        <row r="6">
          <cell r="B6">
            <v>0</v>
          </cell>
        </row>
      </sheetData>
      <sheetData sheetId="856">
        <row r="6">
          <cell r="B6">
            <v>0</v>
          </cell>
        </row>
      </sheetData>
      <sheetData sheetId="857">
        <row r="6">
          <cell r="B6">
            <v>0</v>
          </cell>
        </row>
      </sheetData>
      <sheetData sheetId="858">
        <row r="6">
          <cell r="B6">
            <v>0</v>
          </cell>
        </row>
      </sheetData>
      <sheetData sheetId="859">
        <row r="6">
          <cell r="B6">
            <v>0</v>
          </cell>
        </row>
      </sheetData>
      <sheetData sheetId="860">
        <row r="6">
          <cell r="B6">
            <v>0</v>
          </cell>
        </row>
      </sheetData>
      <sheetData sheetId="861">
        <row r="6">
          <cell r="B6">
            <v>0</v>
          </cell>
        </row>
      </sheetData>
      <sheetData sheetId="862">
        <row r="6">
          <cell r="B6">
            <v>0</v>
          </cell>
        </row>
      </sheetData>
      <sheetData sheetId="863">
        <row r="6">
          <cell r="B6">
            <v>0</v>
          </cell>
        </row>
      </sheetData>
      <sheetData sheetId="864">
        <row r="6">
          <cell r="B6">
            <v>0</v>
          </cell>
        </row>
      </sheetData>
      <sheetData sheetId="865">
        <row r="6">
          <cell r="B6">
            <v>0</v>
          </cell>
        </row>
      </sheetData>
      <sheetData sheetId="866">
        <row r="6">
          <cell r="B6">
            <v>0</v>
          </cell>
        </row>
      </sheetData>
      <sheetData sheetId="867">
        <row r="6">
          <cell r="B6"/>
        </row>
      </sheetData>
      <sheetData sheetId="868">
        <row r="6">
          <cell r="B6"/>
        </row>
      </sheetData>
      <sheetData sheetId="869">
        <row r="6">
          <cell r="B6"/>
        </row>
      </sheetData>
      <sheetData sheetId="870">
        <row r="6">
          <cell r="B6"/>
        </row>
      </sheetData>
      <sheetData sheetId="871">
        <row r="6">
          <cell r="B6"/>
        </row>
      </sheetData>
      <sheetData sheetId="872">
        <row r="6">
          <cell r="B6" t="str">
            <v>5.0 C</v>
          </cell>
        </row>
      </sheetData>
      <sheetData sheetId="873">
        <row r="6">
          <cell r="B6"/>
        </row>
      </sheetData>
      <sheetData sheetId="874">
        <row r="6">
          <cell r="B6" t="str">
            <v>5.0 C</v>
          </cell>
        </row>
      </sheetData>
      <sheetData sheetId="875">
        <row r="6">
          <cell r="B6"/>
        </row>
      </sheetData>
      <sheetData sheetId="876">
        <row r="6">
          <cell r="B6"/>
        </row>
      </sheetData>
      <sheetData sheetId="877">
        <row r="6">
          <cell r="B6" t="str">
            <v>5.0 C</v>
          </cell>
        </row>
      </sheetData>
      <sheetData sheetId="878">
        <row r="6">
          <cell r="B6"/>
        </row>
      </sheetData>
      <sheetData sheetId="879">
        <row r="6">
          <cell r="B6"/>
        </row>
      </sheetData>
      <sheetData sheetId="880">
        <row r="6">
          <cell r="B6">
            <v>0</v>
          </cell>
        </row>
      </sheetData>
      <sheetData sheetId="881">
        <row r="6">
          <cell r="B6">
            <v>0</v>
          </cell>
        </row>
      </sheetData>
      <sheetData sheetId="882">
        <row r="6">
          <cell r="B6" t="str">
            <v>5.0 C</v>
          </cell>
        </row>
      </sheetData>
      <sheetData sheetId="883">
        <row r="6">
          <cell r="B6">
            <v>0</v>
          </cell>
        </row>
      </sheetData>
      <sheetData sheetId="884">
        <row r="6">
          <cell r="B6">
            <v>0</v>
          </cell>
        </row>
      </sheetData>
      <sheetData sheetId="885">
        <row r="6">
          <cell r="B6">
            <v>0</v>
          </cell>
        </row>
      </sheetData>
      <sheetData sheetId="886">
        <row r="6">
          <cell r="B6" t="str">
            <v>5.0 C</v>
          </cell>
        </row>
      </sheetData>
      <sheetData sheetId="887">
        <row r="6">
          <cell r="B6" t="str">
            <v>5.0 C</v>
          </cell>
        </row>
      </sheetData>
      <sheetData sheetId="888">
        <row r="6">
          <cell r="B6" t="str">
            <v>5.0 C</v>
          </cell>
        </row>
      </sheetData>
      <sheetData sheetId="889">
        <row r="6">
          <cell r="B6" t="str">
            <v>5.0 C</v>
          </cell>
        </row>
      </sheetData>
      <sheetData sheetId="890">
        <row r="6">
          <cell r="B6" t="str">
            <v>5.0 C</v>
          </cell>
        </row>
      </sheetData>
      <sheetData sheetId="891">
        <row r="6">
          <cell r="B6" t="str">
            <v>5.0 C</v>
          </cell>
        </row>
      </sheetData>
      <sheetData sheetId="892">
        <row r="6">
          <cell r="B6" t="str">
            <v>5.0 C</v>
          </cell>
        </row>
      </sheetData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"/>
      <sheetName val="Delay 포함한 현황"/>
      <sheetName val="실제 1공장 3공장 현황"/>
      <sheetName val="Sheet2"/>
      <sheetName val="Rejected RBK"/>
      <sheetName val="Rejected ADI"/>
    </sheetNames>
    <sheetDataSet>
      <sheetData sheetId="0" refreshError="1"/>
      <sheetData sheetId="1" refreshError="1"/>
      <sheetData sheetId="2" refreshError="1"/>
      <sheetData sheetId="3">
        <row r="1">
          <cell r="J1" t="str">
            <v>20'</v>
          </cell>
          <cell r="K1" t="str">
            <v>40'</v>
          </cell>
          <cell r="L1" t="str">
            <v>40'H</v>
          </cell>
        </row>
        <row r="2">
          <cell r="J2">
            <v>0</v>
          </cell>
          <cell r="K2">
            <v>0</v>
          </cell>
          <cell r="L2">
            <v>1</v>
          </cell>
        </row>
        <row r="3">
          <cell r="I3" t="str">
            <v>PO#</v>
          </cell>
          <cell r="J3" t="str">
            <v>완료일자 new ETX</v>
          </cell>
          <cell r="K3" t="str">
            <v>Insp.</v>
          </cell>
          <cell r="M3" t="str">
            <v>출고일자 CLOSING DATE</v>
          </cell>
        </row>
        <row r="4">
          <cell r="I4">
            <v>55016843</v>
          </cell>
          <cell r="J4" t="str">
            <v>6/2</v>
          </cell>
          <cell r="K4" t="str">
            <v>not yet</v>
          </cell>
          <cell r="L4" t="str">
            <v>LCL</v>
          </cell>
          <cell r="M4" t="str">
            <v>URGENT</v>
          </cell>
        </row>
        <row r="5">
          <cell r="I5">
            <v>55017031</v>
          </cell>
          <cell r="J5" t="str">
            <v>6/3</v>
          </cell>
          <cell r="K5" t="str">
            <v>not yet</v>
          </cell>
          <cell r="L5" t="str">
            <v>FCL</v>
          </cell>
          <cell r="M5" t="str">
            <v>6/10</v>
          </cell>
        </row>
        <row r="6">
          <cell r="I6">
            <v>55017046</v>
          </cell>
          <cell r="J6">
            <v>39966</v>
          </cell>
          <cell r="K6" t="str">
            <v>not yet</v>
          </cell>
          <cell r="L6" t="str">
            <v>FCL</v>
          </cell>
          <cell r="M6" t="str">
            <v>6/10</v>
          </cell>
        </row>
        <row r="7">
          <cell r="I7">
            <v>55016860</v>
          </cell>
          <cell r="J7">
            <v>39969</v>
          </cell>
          <cell r="K7" t="str">
            <v>not yet</v>
          </cell>
          <cell r="L7" t="str">
            <v>LCL</v>
          </cell>
          <cell r="M7" t="str">
            <v>URGENT</v>
          </cell>
        </row>
        <row r="8">
          <cell r="I8">
            <v>55017043</v>
          </cell>
          <cell r="J8">
            <v>39966</v>
          </cell>
          <cell r="K8" t="str">
            <v>5/29</v>
          </cell>
          <cell r="L8" t="str">
            <v>LCL</v>
          </cell>
          <cell r="M8" t="str">
            <v>URGENT</v>
          </cell>
        </row>
        <row r="9">
          <cell r="I9">
            <v>4617221</v>
          </cell>
          <cell r="J9">
            <v>39966</v>
          </cell>
          <cell r="K9" t="str">
            <v>5/29</v>
          </cell>
          <cell r="L9" t="str">
            <v>FCL</v>
          </cell>
          <cell r="M9" t="str">
            <v>6/5</v>
          </cell>
        </row>
        <row r="10">
          <cell r="I10">
            <v>4614143</v>
          </cell>
          <cell r="J10">
            <v>39967</v>
          </cell>
          <cell r="K10" t="str">
            <v>5/29</v>
          </cell>
          <cell r="L10" t="str">
            <v>LCL</v>
          </cell>
          <cell r="M10" t="str">
            <v>URGENT</v>
          </cell>
        </row>
        <row r="11">
          <cell r="I11">
            <v>4612950</v>
          </cell>
          <cell r="J11">
            <v>39967</v>
          </cell>
          <cell r="K11" t="str">
            <v>not yet</v>
          </cell>
          <cell r="L11" t="str">
            <v>FCL</v>
          </cell>
          <cell r="M11" t="str">
            <v>6/5</v>
          </cell>
        </row>
        <row r="12">
          <cell r="I12">
            <v>4612951</v>
          </cell>
          <cell r="J12">
            <v>39967</v>
          </cell>
          <cell r="K12" t="str">
            <v>not yet</v>
          </cell>
          <cell r="L12" t="str">
            <v>FCL</v>
          </cell>
          <cell r="M12" t="str">
            <v>6/5</v>
          </cell>
        </row>
        <row r="13">
          <cell r="I13">
            <v>4613261</v>
          </cell>
          <cell r="J13">
            <v>39968</v>
          </cell>
          <cell r="K13" t="str">
            <v>not yet</v>
          </cell>
          <cell r="L13" t="str">
            <v>LCL</v>
          </cell>
          <cell r="M13" t="str">
            <v>WAIT</v>
          </cell>
        </row>
        <row r="14">
          <cell r="I14">
            <v>4617222</v>
          </cell>
          <cell r="J14">
            <v>39967</v>
          </cell>
          <cell r="K14" t="str">
            <v>5/27</v>
          </cell>
          <cell r="L14" t="str">
            <v>FCL</v>
          </cell>
          <cell r="M14" t="str">
            <v>6/5</v>
          </cell>
        </row>
        <row r="15">
          <cell r="I15">
            <v>4617223</v>
          </cell>
          <cell r="J15">
            <v>39967</v>
          </cell>
          <cell r="K15" t="str">
            <v>5/29</v>
          </cell>
          <cell r="L15" t="str">
            <v>FCL</v>
          </cell>
          <cell r="M15" t="str">
            <v>6/5</v>
          </cell>
        </row>
        <row r="16">
          <cell r="I16">
            <v>4613268</v>
          </cell>
          <cell r="J16" t="str">
            <v>ok</v>
          </cell>
          <cell r="K16" t="str">
            <v>5/26</v>
          </cell>
          <cell r="L16" t="str">
            <v>LCL</v>
          </cell>
          <cell r="M16" t="str">
            <v>WAIT</v>
          </cell>
        </row>
        <row r="17">
          <cell r="I17">
            <v>4613733</v>
          </cell>
          <cell r="J17">
            <v>39967</v>
          </cell>
          <cell r="K17" t="str">
            <v>5/26</v>
          </cell>
          <cell r="L17" t="str">
            <v>FCL</v>
          </cell>
          <cell r="M17" t="str">
            <v>WAIT</v>
          </cell>
        </row>
        <row r="18">
          <cell r="I18">
            <v>4618142</v>
          </cell>
          <cell r="J18">
            <v>39967</v>
          </cell>
          <cell r="K18" t="str">
            <v>5/26</v>
          </cell>
          <cell r="L18" t="str">
            <v>FCL</v>
          </cell>
          <cell r="M18" t="str">
            <v>WAIT</v>
          </cell>
        </row>
        <row r="19">
          <cell r="I19">
            <v>4612965</v>
          </cell>
          <cell r="J19">
            <v>39967</v>
          </cell>
          <cell r="K19" t="str">
            <v>not yet</v>
          </cell>
          <cell r="L19" t="str">
            <v>FCL</v>
          </cell>
          <cell r="M19" t="str">
            <v>6/5</v>
          </cell>
        </row>
        <row r="20">
          <cell r="I20">
            <v>4619900</v>
          </cell>
          <cell r="J20" t="str">
            <v>ok</v>
          </cell>
          <cell r="K20" t="str">
            <v>5/27</v>
          </cell>
          <cell r="L20" t="str">
            <v>FCL</v>
          </cell>
          <cell r="M20" t="str">
            <v>6/2</v>
          </cell>
        </row>
        <row r="21">
          <cell r="I21">
            <v>55016720</v>
          </cell>
          <cell r="J21" t="str">
            <v>check</v>
          </cell>
          <cell r="K21" t="str">
            <v>5/29</v>
          </cell>
          <cell r="L21" t="str">
            <v>FCL</v>
          </cell>
          <cell r="M21" t="str">
            <v>6/3</v>
          </cell>
        </row>
        <row r="22">
          <cell r="I22">
            <v>55016867</v>
          </cell>
          <cell r="J22">
            <v>39969</v>
          </cell>
          <cell r="K22" t="str">
            <v>5/29</v>
          </cell>
          <cell r="L22" t="str">
            <v>FCL</v>
          </cell>
          <cell r="M22" t="str">
            <v>6/3</v>
          </cell>
        </row>
        <row r="23">
          <cell r="I23">
            <v>4614314</v>
          </cell>
          <cell r="J23">
            <v>39963</v>
          </cell>
          <cell r="K23" t="str">
            <v>5/19</v>
          </cell>
          <cell r="L23" t="str">
            <v>FCL</v>
          </cell>
          <cell r="M23" t="str">
            <v>6/2</v>
          </cell>
        </row>
        <row r="24">
          <cell r="I24">
            <v>4614427</v>
          </cell>
          <cell r="J24">
            <v>39963</v>
          </cell>
          <cell r="K24" t="str">
            <v>5/20</v>
          </cell>
          <cell r="L24" t="str">
            <v>FCL</v>
          </cell>
          <cell r="M24" t="str">
            <v>6/2</v>
          </cell>
        </row>
        <row r="25">
          <cell r="I25">
            <v>55016548</v>
          </cell>
          <cell r="K25" t="str">
            <v>5/26</v>
          </cell>
          <cell r="L25" t="str">
            <v>FCL</v>
          </cell>
          <cell r="M25" t="str">
            <v>6/17</v>
          </cell>
        </row>
        <row r="26">
          <cell r="I26">
            <v>55016526</v>
          </cell>
          <cell r="J26">
            <v>39968</v>
          </cell>
          <cell r="K26" t="str">
            <v>5/26</v>
          </cell>
          <cell r="L26" t="str">
            <v>FCL</v>
          </cell>
          <cell r="M26" t="str">
            <v>6/3</v>
          </cell>
        </row>
        <row r="27">
          <cell r="I27">
            <v>55016534</v>
          </cell>
          <cell r="K27" t="str">
            <v>not yet</v>
          </cell>
          <cell r="L27" t="str">
            <v>FCL</v>
          </cell>
          <cell r="M27" t="str">
            <v>6/17</v>
          </cell>
        </row>
        <row r="28">
          <cell r="I28">
            <v>55016522</v>
          </cell>
          <cell r="J28">
            <v>39968</v>
          </cell>
          <cell r="K28" t="str">
            <v>5/29</v>
          </cell>
          <cell r="L28" t="str">
            <v>FCL</v>
          </cell>
          <cell r="M28" t="str">
            <v>6/3</v>
          </cell>
        </row>
        <row r="29">
          <cell r="I29">
            <v>55016544</v>
          </cell>
          <cell r="K29" t="str">
            <v>not yet</v>
          </cell>
          <cell r="L29" t="str">
            <v>FCL</v>
          </cell>
          <cell r="M29" t="str">
            <v>6/17</v>
          </cell>
        </row>
        <row r="30">
          <cell r="I30">
            <v>55016549</v>
          </cell>
          <cell r="K30" t="str">
            <v>not yet</v>
          </cell>
          <cell r="L30" t="str">
            <v>FCL</v>
          </cell>
          <cell r="M30" t="str">
            <v>6/17</v>
          </cell>
        </row>
        <row r="31">
          <cell r="I31">
            <v>55017811</v>
          </cell>
          <cell r="J31">
            <v>39967</v>
          </cell>
          <cell r="K31" t="str">
            <v>not yet</v>
          </cell>
          <cell r="L31" t="str">
            <v>LCL</v>
          </cell>
          <cell r="M31" t="str">
            <v>URGENT</v>
          </cell>
        </row>
        <row r="32">
          <cell r="I32">
            <v>4613250</v>
          </cell>
          <cell r="J32">
            <v>39963</v>
          </cell>
          <cell r="K32" t="str">
            <v>5/22</v>
          </cell>
          <cell r="L32" t="str">
            <v>LCL</v>
          </cell>
          <cell r="M32" t="str">
            <v>WAIT</v>
          </cell>
        </row>
        <row r="33">
          <cell r="I33">
            <v>4612963</v>
          </cell>
          <cell r="J33">
            <v>39963</v>
          </cell>
          <cell r="K33" t="str">
            <v>5/27</v>
          </cell>
          <cell r="L33" t="str">
            <v>FCL</v>
          </cell>
          <cell r="M33" t="str">
            <v>6/5</v>
          </cell>
        </row>
        <row r="34">
          <cell r="I34">
            <v>4618729</v>
          </cell>
          <cell r="J34">
            <v>39966</v>
          </cell>
          <cell r="K34" t="str">
            <v>5/27</v>
          </cell>
          <cell r="L34" t="str">
            <v>FCL</v>
          </cell>
          <cell r="M34" t="str">
            <v>6/5</v>
          </cell>
        </row>
        <row r="35">
          <cell r="I35">
            <v>4615936</v>
          </cell>
          <cell r="J35">
            <v>39966</v>
          </cell>
          <cell r="K35" t="str">
            <v>5/26</v>
          </cell>
          <cell r="L35" t="str">
            <v>FCL</v>
          </cell>
          <cell r="M35" t="str">
            <v>6/2</v>
          </cell>
        </row>
        <row r="36">
          <cell r="I36">
            <v>4620111</v>
          </cell>
          <cell r="J36">
            <v>39966</v>
          </cell>
          <cell r="K36" t="str">
            <v>not yet</v>
          </cell>
          <cell r="L36" t="str">
            <v>FCL</v>
          </cell>
          <cell r="M36" t="str">
            <v>6/2</v>
          </cell>
        </row>
        <row r="37">
          <cell r="I37">
            <v>4614821</v>
          </cell>
          <cell r="J37">
            <v>39966</v>
          </cell>
          <cell r="K37" t="str">
            <v>not yet</v>
          </cell>
          <cell r="L37" t="str">
            <v>LCL</v>
          </cell>
          <cell r="M37" t="str">
            <v>URGENT</v>
          </cell>
        </row>
        <row r="38">
          <cell r="I38">
            <v>4613827</v>
          </cell>
          <cell r="J38">
            <v>39966</v>
          </cell>
          <cell r="K38" t="str">
            <v>5/26</v>
          </cell>
          <cell r="L38" t="str">
            <v>FCL</v>
          </cell>
          <cell r="M38" t="str">
            <v>WAIT</v>
          </cell>
        </row>
        <row r="39">
          <cell r="I39">
            <v>4618730</v>
          </cell>
          <cell r="J39">
            <v>39967</v>
          </cell>
          <cell r="K39" t="str">
            <v>not yet</v>
          </cell>
          <cell r="L39" t="str">
            <v>FCL</v>
          </cell>
          <cell r="M39" t="str">
            <v>WAIT</v>
          </cell>
        </row>
        <row r="40">
          <cell r="I40">
            <v>55017813</v>
          </cell>
          <cell r="J40">
            <v>39963</v>
          </cell>
          <cell r="K40" t="str">
            <v>5/29</v>
          </cell>
          <cell r="L40" t="str">
            <v>FCL</v>
          </cell>
          <cell r="M40" t="str">
            <v>6/5</v>
          </cell>
        </row>
        <row r="41">
          <cell r="I41">
            <v>4613192</v>
          </cell>
          <cell r="J41">
            <v>39963</v>
          </cell>
          <cell r="K41" t="str">
            <v>5/25</v>
          </cell>
          <cell r="L41" t="str">
            <v>LCL</v>
          </cell>
          <cell r="M41" t="str">
            <v>WAIT</v>
          </cell>
        </row>
        <row r="42">
          <cell r="I42">
            <v>55017276</v>
          </cell>
          <cell r="J42">
            <v>39967</v>
          </cell>
          <cell r="K42" t="str">
            <v>not yet</v>
          </cell>
          <cell r="L42" t="str">
            <v>FCL</v>
          </cell>
          <cell r="M42" t="str">
            <v>6/3</v>
          </cell>
        </row>
        <row r="43">
          <cell r="I43">
            <v>55017484</v>
          </cell>
          <cell r="J43">
            <v>39967</v>
          </cell>
          <cell r="K43" t="str">
            <v>not yet</v>
          </cell>
          <cell r="L43" t="str">
            <v>FCL</v>
          </cell>
          <cell r="M43" t="str">
            <v>6/3</v>
          </cell>
        </row>
        <row r="44">
          <cell r="I44">
            <v>55017485</v>
          </cell>
          <cell r="J44">
            <v>39969</v>
          </cell>
          <cell r="K44" t="str">
            <v>not yet</v>
          </cell>
          <cell r="L44" t="str">
            <v>FCL</v>
          </cell>
          <cell r="M44" t="str">
            <v>6/3</v>
          </cell>
        </row>
        <row r="45">
          <cell r="I45">
            <v>55017482</v>
          </cell>
          <cell r="J45">
            <v>39968</v>
          </cell>
          <cell r="K45" t="str">
            <v>not yet</v>
          </cell>
          <cell r="L45" t="str">
            <v>LCL</v>
          </cell>
          <cell r="M45" t="str">
            <v>URGENT</v>
          </cell>
        </row>
        <row r="46">
          <cell r="I46">
            <v>55017483</v>
          </cell>
          <cell r="J46">
            <v>39969</v>
          </cell>
          <cell r="K46" t="str">
            <v>not yet</v>
          </cell>
          <cell r="L46" t="str">
            <v>FCL</v>
          </cell>
          <cell r="M46" t="str">
            <v>6/3</v>
          </cell>
        </row>
        <row r="47">
          <cell r="I47">
            <v>55017443</v>
          </cell>
          <cell r="J47">
            <v>39966</v>
          </cell>
          <cell r="K47" t="str">
            <v>not yet</v>
          </cell>
          <cell r="L47" t="str">
            <v>FCL</v>
          </cell>
          <cell r="M47" t="str">
            <v>6/3</v>
          </cell>
        </row>
        <row r="48">
          <cell r="I48">
            <v>55017324</v>
          </cell>
          <cell r="J48">
            <v>39966</v>
          </cell>
          <cell r="K48" t="str">
            <v>5/29</v>
          </cell>
          <cell r="L48" t="str">
            <v>FCL</v>
          </cell>
          <cell r="M48" t="str">
            <v>6/3</v>
          </cell>
        </row>
        <row r="49">
          <cell r="I49">
            <v>4620028</v>
          </cell>
          <cell r="J49">
            <v>39966</v>
          </cell>
          <cell r="K49" t="str">
            <v>5/19</v>
          </cell>
          <cell r="L49" t="str">
            <v>FCL</v>
          </cell>
          <cell r="M49" t="str">
            <v>6/2</v>
          </cell>
        </row>
        <row r="50">
          <cell r="I50">
            <v>4616042</v>
          </cell>
          <cell r="J50" t="str">
            <v>ok</v>
          </cell>
          <cell r="K50" t="str">
            <v>5/18</v>
          </cell>
          <cell r="L50" t="str">
            <v>FCL</v>
          </cell>
          <cell r="M50" t="str">
            <v>6/2</v>
          </cell>
        </row>
        <row r="51">
          <cell r="I51">
            <v>4620646</v>
          </cell>
          <cell r="J51" t="str">
            <v>ok</v>
          </cell>
          <cell r="K51" t="str">
            <v>5/21</v>
          </cell>
          <cell r="L51" t="str">
            <v>FCL</v>
          </cell>
          <cell r="M51" t="str">
            <v>6/2</v>
          </cell>
        </row>
        <row r="52">
          <cell r="I52">
            <v>4614872</v>
          </cell>
          <cell r="J52">
            <v>39963</v>
          </cell>
          <cell r="K52" t="str">
            <v>not yet</v>
          </cell>
          <cell r="L52" t="str">
            <v>LCL</v>
          </cell>
          <cell r="M52" t="str">
            <v>URGENT</v>
          </cell>
        </row>
        <row r="53">
          <cell r="I53">
            <v>55017300</v>
          </cell>
          <cell r="K53" t="str">
            <v>not yet</v>
          </cell>
          <cell r="L53" t="str">
            <v>LCL</v>
          </cell>
          <cell r="M53" t="str">
            <v>6/15</v>
          </cell>
        </row>
        <row r="54">
          <cell r="I54">
            <v>55017301</v>
          </cell>
          <cell r="K54" t="str">
            <v>not yet</v>
          </cell>
          <cell r="L54" t="str">
            <v>LCL</v>
          </cell>
          <cell r="M54" t="str">
            <v>6/15</v>
          </cell>
        </row>
        <row r="55">
          <cell r="I55">
            <v>55017831</v>
          </cell>
          <cell r="J55">
            <v>39969</v>
          </cell>
          <cell r="K55" t="str">
            <v>5/23</v>
          </cell>
          <cell r="L55" t="str">
            <v>LCL</v>
          </cell>
          <cell r="M55" t="str">
            <v>URGENT</v>
          </cell>
        </row>
        <row r="56">
          <cell r="I56">
            <v>55017834</v>
          </cell>
          <cell r="J56">
            <v>39970</v>
          </cell>
          <cell r="K56" t="str">
            <v>not yet</v>
          </cell>
          <cell r="L56" t="str">
            <v>LCL</v>
          </cell>
          <cell r="M56" t="str">
            <v>URGENT</v>
          </cell>
        </row>
        <row r="57">
          <cell r="I57">
            <v>55017836</v>
          </cell>
          <cell r="J57">
            <v>39974</v>
          </cell>
          <cell r="K57" t="str">
            <v>not yet</v>
          </cell>
          <cell r="L57" t="str">
            <v>LCL</v>
          </cell>
          <cell r="M57" t="str">
            <v>URGENT</v>
          </cell>
        </row>
        <row r="58">
          <cell r="I58">
            <v>55017835</v>
          </cell>
          <cell r="J58">
            <v>39972</v>
          </cell>
          <cell r="K58" t="str">
            <v>not yet</v>
          </cell>
          <cell r="L58" t="str">
            <v>LCL</v>
          </cell>
          <cell r="M58" t="str">
            <v>URGENT</v>
          </cell>
        </row>
        <row r="59">
          <cell r="I59">
            <v>55017837</v>
          </cell>
          <cell r="J59">
            <v>39975</v>
          </cell>
          <cell r="K59" t="str">
            <v>not yet</v>
          </cell>
          <cell r="L59" t="str">
            <v>LCL</v>
          </cell>
          <cell r="M59" t="str">
            <v>URGENT</v>
          </cell>
        </row>
        <row r="60">
          <cell r="I60">
            <v>55016396</v>
          </cell>
          <cell r="K60" t="str">
            <v>not yet</v>
          </cell>
          <cell r="L60" t="str">
            <v>LCL</v>
          </cell>
          <cell r="M60" t="str">
            <v>6/15</v>
          </cell>
        </row>
        <row r="61">
          <cell r="I61">
            <v>55016395</v>
          </cell>
          <cell r="K61" t="str">
            <v>5/29</v>
          </cell>
          <cell r="L61" t="str">
            <v>FCL</v>
          </cell>
          <cell r="M61" t="str">
            <v>6/17</v>
          </cell>
        </row>
        <row r="62">
          <cell r="I62">
            <v>55016707</v>
          </cell>
          <cell r="J62">
            <v>39963</v>
          </cell>
          <cell r="K62" t="str">
            <v>not yet</v>
          </cell>
          <cell r="L62" t="str">
            <v>FCL</v>
          </cell>
          <cell r="M62" t="str">
            <v>6/3</v>
          </cell>
        </row>
        <row r="63">
          <cell r="I63">
            <v>55017213</v>
          </cell>
          <cell r="J63">
            <v>39965</v>
          </cell>
          <cell r="K63" t="str">
            <v>not yet</v>
          </cell>
          <cell r="L63" t="str">
            <v>FCL</v>
          </cell>
          <cell r="M63" t="str">
            <v>6/3</v>
          </cell>
        </row>
        <row r="64">
          <cell r="I64">
            <v>55017148</v>
          </cell>
          <cell r="J64" t="str">
            <v>check</v>
          </cell>
          <cell r="K64" t="str">
            <v>5/20</v>
          </cell>
          <cell r="L64" t="str">
            <v>FCL</v>
          </cell>
          <cell r="M64" t="str">
            <v>5/30</v>
          </cell>
        </row>
        <row r="65">
          <cell r="I65">
            <v>55016728</v>
          </cell>
          <cell r="J65">
            <v>39967</v>
          </cell>
          <cell r="K65" t="str">
            <v>not yet</v>
          </cell>
          <cell r="L65" t="str">
            <v>LCL</v>
          </cell>
          <cell r="M65" t="str">
            <v>URGENT</v>
          </cell>
        </row>
        <row r="66">
          <cell r="I66">
            <v>55017358</v>
          </cell>
          <cell r="J66">
            <v>39967</v>
          </cell>
          <cell r="K66" t="str">
            <v>not yet</v>
          </cell>
          <cell r="L66" t="str">
            <v>LCL</v>
          </cell>
          <cell r="M66" t="str">
            <v>URGENT</v>
          </cell>
        </row>
        <row r="67">
          <cell r="I67">
            <v>55017361</v>
          </cell>
          <cell r="J67">
            <v>39965</v>
          </cell>
          <cell r="K67" t="str">
            <v>5/26</v>
          </cell>
          <cell r="L67" t="str">
            <v>FCL</v>
          </cell>
          <cell r="M67" t="str">
            <v>6/3</v>
          </cell>
        </row>
        <row r="68">
          <cell r="I68">
            <v>55016730</v>
          </cell>
          <cell r="J68">
            <v>39963</v>
          </cell>
          <cell r="K68" t="str">
            <v>5/22</v>
          </cell>
          <cell r="L68" t="str">
            <v>FCL</v>
          </cell>
          <cell r="M68" t="str">
            <v>6/3</v>
          </cell>
        </row>
        <row r="69">
          <cell r="I69">
            <v>55017366</v>
          </cell>
          <cell r="J69">
            <v>39965</v>
          </cell>
          <cell r="K69" t="str">
            <v>5/22</v>
          </cell>
          <cell r="L69" t="str">
            <v>FCL</v>
          </cell>
          <cell r="M69" t="str">
            <v>6/3</v>
          </cell>
        </row>
        <row r="70">
          <cell r="I70">
            <v>55017355</v>
          </cell>
          <cell r="J70">
            <v>39965</v>
          </cell>
          <cell r="K70" t="str">
            <v>5/29</v>
          </cell>
          <cell r="L70" t="str">
            <v>FCL</v>
          </cell>
          <cell r="M70" t="str">
            <v>6/3</v>
          </cell>
        </row>
        <row r="71">
          <cell r="I71">
            <v>55016731</v>
          </cell>
          <cell r="J71">
            <v>39965</v>
          </cell>
          <cell r="K71" t="str">
            <v>5/26</v>
          </cell>
          <cell r="L71" t="str">
            <v>FCL</v>
          </cell>
          <cell r="M71" t="str">
            <v>6/3</v>
          </cell>
        </row>
        <row r="72">
          <cell r="I72">
            <v>55016732</v>
          </cell>
          <cell r="J72">
            <v>39965</v>
          </cell>
          <cell r="K72" t="str">
            <v>5/28</v>
          </cell>
          <cell r="L72" t="str">
            <v>FCL</v>
          </cell>
          <cell r="M72" t="str">
            <v>6/3</v>
          </cell>
        </row>
        <row r="73">
          <cell r="I73">
            <v>55017368</v>
          </cell>
          <cell r="J73">
            <v>39965</v>
          </cell>
          <cell r="K73" t="str">
            <v>5/25</v>
          </cell>
          <cell r="L73" t="str">
            <v>FCL</v>
          </cell>
          <cell r="M73" t="str">
            <v>6/3</v>
          </cell>
        </row>
        <row r="74">
          <cell r="I74">
            <v>55016734</v>
          </cell>
          <cell r="J74">
            <v>39965</v>
          </cell>
          <cell r="K74" t="str">
            <v>5/28</v>
          </cell>
          <cell r="L74" t="str">
            <v>FCL</v>
          </cell>
          <cell r="M74" t="str">
            <v>6/3</v>
          </cell>
        </row>
        <row r="75">
          <cell r="I75">
            <v>55017356</v>
          </cell>
          <cell r="J75">
            <v>39965</v>
          </cell>
          <cell r="K75" t="str">
            <v>5/26</v>
          </cell>
          <cell r="L75" t="str">
            <v>FCL</v>
          </cell>
          <cell r="M75" t="str">
            <v>6/3</v>
          </cell>
        </row>
        <row r="76">
          <cell r="I76">
            <v>55017362</v>
          </cell>
          <cell r="J76">
            <v>39965</v>
          </cell>
          <cell r="K76" t="str">
            <v>5/25</v>
          </cell>
          <cell r="L76" t="str">
            <v>FCL</v>
          </cell>
          <cell r="M76" t="str">
            <v>6/3</v>
          </cell>
        </row>
        <row r="77">
          <cell r="I77">
            <v>55017363</v>
          </cell>
          <cell r="J77">
            <v>39965</v>
          </cell>
          <cell r="K77" t="str">
            <v>5/26</v>
          </cell>
          <cell r="L77" t="str">
            <v>FCL</v>
          </cell>
          <cell r="M77" t="str">
            <v>6/3</v>
          </cell>
        </row>
        <row r="78">
          <cell r="I78">
            <v>55016737</v>
          </cell>
          <cell r="J78">
            <v>39965</v>
          </cell>
          <cell r="K78" t="str">
            <v>5/26</v>
          </cell>
          <cell r="L78" t="str">
            <v>FCL</v>
          </cell>
          <cell r="M78" t="str">
            <v>6/3</v>
          </cell>
        </row>
        <row r="79">
          <cell r="I79">
            <v>4618875</v>
          </cell>
          <cell r="J79">
            <v>39967</v>
          </cell>
          <cell r="K79" t="str">
            <v>5/26</v>
          </cell>
          <cell r="L79" t="str">
            <v>FCL</v>
          </cell>
          <cell r="M79" t="str">
            <v>6/5</v>
          </cell>
        </row>
        <row r="80">
          <cell r="I80">
            <v>4618874</v>
          </cell>
          <cell r="J80">
            <v>39967</v>
          </cell>
          <cell r="K80" t="str">
            <v>5/27</v>
          </cell>
          <cell r="L80" t="str">
            <v>FCL</v>
          </cell>
          <cell r="M80" t="str">
            <v>6/5</v>
          </cell>
        </row>
        <row r="81">
          <cell r="I81">
            <v>4618876</v>
          </cell>
          <cell r="J81">
            <v>39967</v>
          </cell>
          <cell r="K81" t="str">
            <v>5/23</v>
          </cell>
          <cell r="L81" t="str">
            <v>FCL</v>
          </cell>
          <cell r="M81" t="str">
            <v>6/5</v>
          </cell>
        </row>
        <row r="82">
          <cell r="I82">
            <v>4618887</v>
          </cell>
          <cell r="J82">
            <v>39967</v>
          </cell>
          <cell r="K82" t="str">
            <v>5/26</v>
          </cell>
          <cell r="L82" t="str">
            <v>FCL</v>
          </cell>
          <cell r="M82" t="str">
            <v>6/5</v>
          </cell>
        </row>
        <row r="83">
          <cell r="I83">
            <v>4618891</v>
          </cell>
          <cell r="J83">
            <v>39969</v>
          </cell>
          <cell r="K83" t="str">
            <v>5/29</v>
          </cell>
          <cell r="L83" t="str">
            <v>FCL</v>
          </cell>
          <cell r="M83" t="str">
            <v>6/5</v>
          </cell>
        </row>
        <row r="84">
          <cell r="I84">
            <v>4618892</v>
          </cell>
          <cell r="J84">
            <v>39969</v>
          </cell>
          <cell r="K84" t="str">
            <v>5/28</v>
          </cell>
          <cell r="L84" t="str">
            <v>FCL</v>
          </cell>
          <cell r="M84" t="str">
            <v>6/5</v>
          </cell>
        </row>
        <row r="85">
          <cell r="I85">
            <v>55017829</v>
          </cell>
          <cell r="J85" t="str">
            <v>ok</v>
          </cell>
          <cell r="K85" t="str">
            <v>5/26</v>
          </cell>
          <cell r="L85" t="str">
            <v>FCL</v>
          </cell>
          <cell r="M85" t="str">
            <v>6/5</v>
          </cell>
        </row>
        <row r="86">
          <cell r="I86">
            <v>55017826</v>
          </cell>
          <cell r="J86">
            <v>39966</v>
          </cell>
          <cell r="K86" t="str">
            <v>5/13</v>
          </cell>
          <cell r="L86" t="str">
            <v>LCL</v>
          </cell>
          <cell r="M86" t="str">
            <v>URGENT</v>
          </cell>
        </row>
        <row r="87">
          <cell r="I87">
            <v>4612626</v>
          </cell>
          <cell r="J87" t="str">
            <v>ok</v>
          </cell>
          <cell r="K87" t="str">
            <v>5/22</v>
          </cell>
          <cell r="L87" t="str">
            <v>FCL</v>
          </cell>
          <cell r="M87" t="str">
            <v>6/5</v>
          </cell>
        </row>
        <row r="88">
          <cell r="I88">
            <v>4613370</v>
          </cell>
          <cell r="J88">
            <v>39968</v>
          </cell>
          <cell r="K88" t="str">
            <v>not yet</v>
          </cell>
          <cell r="L88" t="str">
            <v>FCL</v>
          </cell>
          <cell r="M88" t="str">
            <v>6/5</v>
          </cell>
        </row>
        <row r="89">
          <cell r="I89">
            <v>4614050</v>
          </cell>
          <cell r="J89">
            <v>39969</v>
          </cell>
          <cell r="K89" t="str">
            <v>5/26</v>
          </cell>
          <cell r="L89" t="str">
            <v>FCL</v>
          </cell>
          <cell r="M89" t="str">
            <v>6/5</v>
          </cell>
        </row>
        <row r="90">
          <cell r="I90">
            <v>4614051</v>
          </cell>
          <cell r="J90">
            <v>39963</v>
          </cell>
          <cell r="K90" t="str">
            <v>5/27</v>
          </cell>
          <cell r="L90" t="str">
            <v>FCL</v>
          </cell>
          <cell r="M90" t="str">
            <v>6/5</v>
          </cell>
        </row>
        <row r="91">
          <cell r="I91">
            <v>4615433</v>
          </cell>
          <cell r="J91">
            <v>39966</v>
          </cell>
          <cell r="K91" t="str">
            <v>5/29</v>
          </cell>
          <cell r="L91" t="str">
            <v>FCL</v>
          </cell>
          <cell r="M91" t="str">
            <v>6/5</v>
          </cell>
        </row>
        <row r="92">
          <cell r="I92">
            <v>4619901</v>
          </cell>
          <cell r="J92">
            <v>39967</v>
          </cell>
          <cell r="K92" t="str">
            <v>not yet</v>
          </cell>
          <cell r="L92" t="str">
            <v>FCL</v>
          </cell>
          <cell r="M92" t="str">
            <v>6/5</v>
          </cell>
        </row>
        <row r="93">
          <cell r="I93">
            <v>4613720</v>
          </cell>
          <cell r="J93">
            <v>39963</v>
          </cell>
          <cell r="K93" t="str">
            <v>5/27</v>
          </cell>
          <cell r="L93" t="str">
            <v>FCL</v>
          </cell>
          <cell r="M93" t="str">
            <v>WAIT</v>
          </cell>
        </row>
        <row r="94">
          <cell r="I94">
            <v>234180</v>
          </cell>
          <cell r="K94" t="str">
            <v>not yet</v>
          </cell>
          <cell r="L94" t="str">
            <v>LCL</v>
          </cell>
          <cell r="M94" t="str">
            <v>6/22</v>
          </cell>
        </row>
        <row r="95">
          <cell r="I95">
            <v>4615400</v>
          </cell>
          <cell r="J95">
            <v>39965</v>
          </cell>
          <cell r="K95" t="str">
            <v>5/11</v>
          </cell>
          <cell r="L95" t="str">
            <v>FCL</v>
          </cell>
          <cell r="M95" t="str">
            <v>6/2</v>
          </cell>
        </row>
        <row r="96">
          <cell r="I96">
            <v>4614274</v>
          </cell>
          <cell r="J96">
            <v>39965</v>
          </cell>
          <cell r="K96" t="str">
            <v>5/18</v>
          </cell>
          <cell r="L96" t="str">
            <v>FCL</v>
          </cell>
          <cell r="M96" t="str">
            <v>6/2</v>
          </cell>
        </row>
        <row r="97">
          <cell r="I97">
            <v>55016411</v>
          </cell>
          <cell r="K97" t="str">
            <v>not yet</v>
          </cell>
          <cell r="L97" t="str">
            <v>FCL</v>
          </cell>
          <cell r="M97" t="str">
            <v>6/19</v>
          </cell>
        </row>
        <row r="98">
          <cell r="I98">
            <v>55016412</v>
          </cell>
          <cell r="K98" t="str">
            <v>not yet</v>
          </cell>
          <cell r="L98" t="str">
            <v>FCL</v>
          </cell>
          <cell r="M98" t="str">
            <v>6/19</v>
          </cell>
        </row>
        <row r="99">
          <cell r="I99">
            <v>55016413</v>
          </cell>
          <cell r="K99" t="str">
            <v>not yet</v>
          </cell>
          <cell r="L99" t="str">
            <v>FCL</v>
          </cell>
          <cell r="M99" t="str">
            <v>6/19</v>
          </cell>
        </row>
        <row r="100">
          <cell r="I100">
            <v>55016414</v>
          </cell>
          <cell r="K100" t="str">
            <v>not yet</v>
          </cell>
          <cell r="L100" t="str">
            <v>FCL</v>
          </cell>
          <cell r="M100" t="str">
            <v>6/19</v>
          </cell>
        </row>
        <row r="101">
          <cell r="I101">
            <v>55016415</v>
          </cell>
          <cell r="K101" t="str">
            <v>not yet</v>
          </cell>
          <cell r="L101" t="str">
            <v>FCL</v>
          </cell>
          <cell r="M101" t="str">
            <v>6/19</v>
          </cell>
        </row>
        <row r="102">
          <cell r="I102">
            <v>4613441</v>
          </cell>
          <cell r="K102" t="str">
            <v>5/29</v>
          </cell>
          <cell r="L102" t="str">
            <v>LCL</v>
          </cell>
          <cell r="M102" t="str">
            <v>URGENT</v>
          </cell>
        </row>
        <row r="103">
          <cell r="I103">
            <v>4612567</v>
          </cell>
          <cell r="K103" t="str">
            <v>5/28</v>
          </cell>
          <cell r="L103" t="str">
            <v>LCL</v>
          </cell>
          <cell r="M103" t="str">
            <v>URGENT</v>
          </cell>
        </row>
        <row r="104">
          <cell r="I104">
            <v>4612664</v>
          </cell>
          <cell r="K104" t="str">
            <v>not yet</v>
          </cell>
          <cell r="L104" t="str">
            <v>LCL</v>
          </cell>
          <cell r="M104" t="str">
            <v>URGENT</v>
          </cell>
        </row>
        <row r="105">
          <cell r="I105">
            <v>4613036</v>
          </cell>
          <cell r="J105">
            <v>39969</v>
          </cell>
          <cell r="K105" t="str">
            <v>not yet</v>
          </cell>
          <cell r="L105" t="str">
            <v>FCL</v>
          </cell>
          <cell r="M105" t="str">
            <v>6/5</v>
          </cell>
        </row>
        <row r="106">
          <cell r="I106">
            <v>4613915</v>
          </cell>
          <cell r="K106" t="str">
            <v>not yet</v>
          </cell>
          <cell r="L106" t="str">
            <v>LCL</v>
          </cell>
          <cell r="M106" t="str">
            <v>WAIT</v>
          </cell>
        </row>
        <row r="107">
          <cell r="I107">
            <v>4614930</v>
          </cell>
          <cell r="K107" t="str">
            <v>not yet</v>
          </cell>
          <cell r="L107" t="str">
            <v>FCL</v>
          </cell>
          <cell r="M107" t="str">
            <v>WAIT</v>
          </cell>
        </row>
        <row r="108">
          <cell r="I108">
            <v>4614518</v>
          </cell>
          <cell r="K108" t="str">
            <v>not yet</v>
          </cell>
          <cell r="L108" t="str">
            <v>LCL</v>
          </cell>
          <cell r="M108" t="str">
            <v>URGENT</v>
          </cell>
        </row>
        <row r="109">
          <cell r="I109">
            <v>4613802</v>
          </cell>
          <cell r="K109" t="str">
            <v>not yet</v>
          </cell>
          <cell r="L109" t="str">
            <v>LCL</v>
          </cell>
          <cell r="M109" t="str">
            <v>URGENT</v>
          </cell>
        </row>
        <row r="110">
          <cell r="I110">
            <v>4617237</v>
          </cell>
          <cell r="J110" t="str">
            <v>check</v>
          </cell>
          <cell r="K110" t="str">
            <v>not yet</v>
          </cell>
          <cell r="L110" t="str">
            <v>FCL</v>
          </cell>
          <cell r="M110" t="str">
            <v>6/5</v>
          </cell>
        </row>
        <row r="111">
          <cell r="I111">
            <v>4612041</v>
          </cell>
          <cell r="K111" t="str">
            <v>5/21</v>
          </cell>
          <cell r="L111" t="str">
            <v>LCL</v>
          </cell>
          <cell r="M111" t="str">
            <v>URGENT</v>
          </cell>
        </row>
        <row r="112">
          <cell r="I112">
            <v>4613538</v>
          </cell>
          <cell r="K112" t="str">
            <v>5/26</v>
          </cell>
          <cell r="L112" t="str">
            <v>LCL</v>
          </cell>
          <cell r="M112" t="str">
            <v>URGENT</v>
          </cell>
        </row>
        <row r="113">
          <cell r="I113">
            <v>4614526</v>
          </cell>
          <cell r="K113" t="str">
            <v>5/27</v>
          </cell>
          <cell r="L113" t="str">
            <v>LCL</v>
          </cell>
          <cell r="M113" t="str">
            <v>URGENT</v>
          </cell>
        </row>
        <row r="114">
          <cell r="I114">
            <v>4612507</v>
          </cell>
          <cell r="J114" t="str">
            <v>check</v>
          </cell>
          <cell r="K114" t="str">
            <v>5/25</v>
          </cell>
          <cell r="L114" t="str">
            <v>FCL</v>
          </cell>
          <cell r="M114" t="str">
            <v>6/5</v>
          </cell>
        </row>
        <row r="115">
          <cell r="I115">
            <v>4616066</v>
          </cell>
          <cell r="K115" t="str">
            <v>not yet</v>
          </cell>
          <cell r="L115" t="str">
            <v>LCL</v>
          </cell>
          <cell r="M115" t="str">
            <v>WAIT</v>
          </cell>
        </row>
        <row r="116">
          <cell r="I116">
            <v>4618016</v>
          </cell>
          <cell r="K116" t="str">
            <v>not yet</v>
          </cell>
          <cell r="L116" t="str">
            <v>LCL</v>
          </cell>
          <cell r="M116" t="str">
            <v>WAIT</v>
          </cell>
        </row>
        <row r="117">
          <cell r="I117">
            <v>4613805</v>
          </cell>
          <cell r="K117" t="str">
            <v>not yet</v>
          </cell>
          <cell r="L117" t="str">
            <v>LCL</v>
          </cell>
          <cell r="M117" t="str">
            <v>URGENT</v>
          </cell>
        </row>
        <row r="118">
          <cell r="I118">
            <v>4617238</v>
          </cell>
          <cell r="J118" t="str">
            <v>check</v>
          </cell>
          <cell r="K118" t="str">
            <v>not yet</v>
          </cell>
          <cell r="L118" t="str">
            <v>FCL</v>
          </cell>
          <cell r="M118" t="str">
            <v>6/5</v>
          </cell>
        </row>
        <row r="119">
          <cell r="I119">
            <v>4614525</v>
          </cell>
          <cell r="K119" t="str">
            <v>5/29</v>
          </cell>
          <cell r="L119" t="str">
            <v>LCL</v>
          </cell>
          <cell r="M119" t="str">
            <v>URGENT</v>
          </cell>
        </row>
        <row r="120">
          <cell r="I120">
            <v>4614531</v>
          </cell>
          <cell r="K120" t="str">
            <v>not yet</v>
          </cell>
          <cell r="L120" t="str">
            <v>LCL</v>
          </cell>
          <cell r="M120" t="str">
            <v>URGENT</v>
          </cell>
        </row>
        <row r="121">
          <cell r="I121">
            <v>4617248</v>
          </cell>
          <cell r="J121" t="str">
            <v>check</v>
          </cell>
          <cell r="K121" t="str">
            <v>not yet</v>
          </cell>
          <cell r="L121" t="str">
            <v>FCL</v>
          </cell>
          <cell r="M121" t="str">
            <v>6/5</v>
          </cell>
        </row>
        <row r="122">
          <cell r="I122">
            <v>4606617</v>
          </cell>
          <cell r="J122" t="str">
            <v>check</v>
          </cell>
          <cell r="K122" t="str">
            <v>not yet</v>
          </cell>
          <cell r="L122" t="str">
            <v>FCL</v>
          </cell>
          <cell r="M122" t="str">
            <v>6/5</v>
          </cell>
        </row>
        <row r="123">
          <cell r="I123">
            <v>4618063</v>
          </cell>
          <cell r="K123" t="str">
            <v>5/26</v>
          </cell>
          <cell r="L123" t="str">
            <v>LCL</v>
          </cell>
          <cell r="M123" t="str">
            <v>WAIT</v>
          </cell>
        </row>
        <row r="124">
          <cell r="I124">
            <v>4613038</v>
          </cell>
          <cell r="J124" t="str">
            <v>check</v>
          </cell>
          <cell r="K124" t="str">
            <v>5/28</v>
          </cell>
          <cell r="L124" t="str">
            <v>FCL</v>
          </cell>
          <cell r="M124" t="str">
            <v>6/5</v>
          </cell>
        </row>
        <row r="125">
          <cell r="I125">
            <v>4596572</v>
          </cell>
          <cell r="K125" t="str">
            <v>not yet</v>
          </cell>
          <cell r="L125" t="str">
            <v>LCL</v>
          </cell>
          <cell r="M125" t="str">
            <v>WAIT</v>
          </cell>
        </row>
        <row r="126">
          <cell r="I126">
            <v>55016777</v>
          </cell>
          <cell r="J126">
            <v>39965</v>
          </cell>
          <cell r="K126" t="str">
            <v>5/29</v>
          </cell>
          <cell r="L126" t="str">
            <v>FCL</v>
          </cell>
          <cell r="M126" t="str">
            <v>6/3</v>
          </cell>
        </row>
        <row r="127">
          <cell r="I127">
            <v>55016784</v>
          </cell>
          <cell r="J127">
            <v>39967</v>
          </cell>
          <cell r="K127" t="str">
            <v>not yet</v>
          </cell>
          <cell r="L127" t="str">
            <v>FCL</v>
          </cell>
          <cell r="M127" t="str">
            <v>6/3</v>
          </cell>
        </row>
        <row r="128">
          <cell r="I128">
            <v>4620083</v>
          </cell>
          <cell r="J128">
            <v>39965</v>
          </cell>
          <cell r="K128" t="str">
            <v>5/25</v>
          </cell>
          <cell r="L128" t="str">
            <v>FCL</v>
          </cell>
          <cell r="M128" t="str">
            <v>6/2</v>
          </cell>
        </row>
        <row r="129">
          <cell r="I129">
            <v>4615435</v>
          </cell>
          <cell r="J129">
            <v>39963</v>
          </cell>
          <cell r="K129" t="str">
            <v>5/22</v>
          </cell>
          <cell r="L129" t="str">
            <v>FCL</v>
          </cell>
          <cell r="M129" t="str">
            <v>6/2</v>
          </cell>
        </row>
        <row r="130">
          <cell r="I130">
            <v>4619902</v>
          </cell>
          <cell r="J130">
            <v>39963</v>
          </cell>
          <cell r="K130" t="str">
            <v>5/23</v>
          </cell>
          <cell r="L130" t="str">
            <v>FCL</v>
          </cell>
          <cell r="M130" t="str">
            <v>6/2</v>
          </cell>
        </row>
        <row r="131">
          <cell r="I131">
            <v>55016468</v>
          </cell>
          <cell r="K131" t="str">
            <v>not yet</v>
          </cell>
          <cell r="L131" t="str">
            <v>FCL</v>
          </cell>
          <cell r="M131" t="str">
            <v>6/19</v>
          </cell>
        </row>
        <row r="132">
          <cell r="I132">
            <v>55016469</v>
          </cell>
          <cell r="K132" t="str">
            <v>not yet</v>
          </cell>
          <cell r="L132" t="str">
            <v>FCL</v>
          </cell>
          <cell r="M132" t="str">
            <v>6/19</v>
          </cell>
        </row>
        <row r="133">
          <cell r="I133">
            <v>55016470</v>
          </cell>
          <cell r="K133" t="str">
            <v>not yet</v>
          </cell>
          <cell r="L133" t="str">
            <v>FCL</v>
          </cell>
          <cell r="M133" t="str">
            <v>6/19</v>
          </cell>
        </row>
        <row r="134">
          <cell r="I134">
            <v>55016471</v>
          </cell>
          <cell r="K134" t="str">
            <v>not yet</v>
          </cell>
          <cell r="L134" t="str">
            <v>FCL</v>
          </cell>
          <cell r="M134" t="str">
            <v>6/19</v>
          </cell>
        </row>
        <row r="135">
          <cell r="I135">
            <v>55016472</v>
          </cell>
          <cell r="K135" t="str">
            <v>not yet</v>
          </cell>
          <cell r="L135" t="str">
            <v>FCL</v>
          </cell>
          <cell r="M135" t="str">
            <v>6/19</v>
          </cell>
        </row>
        <row r="136">
          <cell r="I136">
            <v>55017170</v>
          </cell>
          <cell r="J136">
            <v>39966</v>
          </cell>
          <cell r="K136" t="str">
            <v>not yet</v>
          </cell>
          <cell r="L136" t="str">
            <v>FCL</v>
          </cell>
          <cell r="M136" t="str">
            <v>6/3</v>
          </cell>
        </row>
        <row r="137">
          <cell r="I137">
            <v>55016724</v>
          </cell>
          <cell r="J137">
            <v>39968</v>
          </cell>
          <cell r="K137" t="str">
            <v>5/29</v>
          </cell>
          <cell r="L137" t="str">
            <v>FCL</v>
          </cell>
          <cell r="M137" t="str">
            <v>6/3</v>
          </cell>
        </row>
        <row r="138">
          <cell r="I138">
            <v>55017275</v>
          </cell>
          <cell r="J138">
            <v>39968</v>
          </cell>
          <cell r="K138" t="str">
            <v>not yet</v>
          </cell>
          <cell r="L138" t="str">
            <v>FCL</v>
          </cell>
          <cell r="M138" t="str">
            <v>6/3</v>
          </cell>
        </row>
        <row r="139">
          <cell r="I139">
            <v>55017006</v>
          </cell>
          <cell r="J139">
            <v>39967</v>
          </cell>
          <cell r="K139" t="str">
            <v>5/29</v>
          </cell>
          <cell r="L139" t="str">
            <v>FCL</v>
          </cell>
          <cell r="M139" t="str">
            <v>6/3</v>
          </cell>
        </row>
        <row r="140">
          <cell r="I140">
            <v>4613641</v>
          </cell>
          <cell r="J140" t="str">
            <v>ok</v>
          </cell>
          <cell r="K140" t="str">
            <v>5/27</v>
          </cell>
          <cell r="L140" t="str">
            <v>LCL</v>
          </cell>
          <cell r="M140" t="str">
            <v>WAIT</v>
          </cell>
        </row>
        <row r="141">
          <cell r="I141">
            <v>4614943</v>
          </cell>
          <cell r="J141">
            <v>39965</v>
          </cell>
          <cell r="K141" t="str">
            <v>not yet</v>
          </cell>
          <cell r="L141" t="str">
            <v>FCL</v>
          </cell>
          <cell r="M141" t="str">
            <v>WAIT</v>
          </cell>
        </row>
        <row r="142">
          <cell r="I142">
            <v>4613717</v>
          </cell>
          <cell r="J142" t="str">
            <v>ok</v>
          </cell>
          <cell r="K142" t="str">
            <v>5/27</v>
          </cell>
          <cell r="L142" t="str">
            <v>FCL</v>
          </cell>
          <cell r="M142" t="str">
            <v>WAIT</v>
          </cell>
        </row>
        <row r="143">
          <cell r="I143">
            <v>4613729</v>
          </cell>
          <cell r="J143">
            <v>39967</v>
          </cell>
          <cell r="K143" t="str">
            <v>not yet</v>
          </cell>
          <cell r="L143" t="str">
            <v>FCL</v>
          </cell>
          <cell r="M143" t="str">
            <v>WAIT</v>
          </cell>
        </row>
        <row r="144">
          <cell r="I144">
            <v>55016964</v>
          </cell>
          <cell r="J144">
            <v>39972</v>
          </cell>
          <cell r="K144" t="str">
            <v>not yet</v>
          </cell>
          <cell r="L144" t="str">
            <v>LCL</v>
          </cell>
          <cell r="M144" t="str">
            <v>URGENT</v>
          </cell>
        </row>
        <row r="145">
          <cell r="I145">
            <v>55017274</v>
          </cell>
          <cell r="J145">
            <v>39972</v>
          </cell>
          <cell r="K145" t="str">
            <v>not yet</v>
          </cell>
          <cell r="L145" t="str">
            <v>FCL</v>
          </cell>
          <cell r="M145" t="str">
            <v>6/3</v>
          </cell>
        </row>
        <row r="146">
          <cell r="I146">
            <v>4613374</v>
          </cell>
          <cell r="K146" t="str">
            <v>not yet</v>
          </cell>
          <cell r="L146" t="str">
            <v>FCL</v>
          </cell>
          <cell r="M146" t="str">
            <v>6/5</v>
          </cell>
        </row>
        <row r="147">
          <cell r="I147">
            <v>55017246</v>
          </cell>
          <cell r="K147" t="str">
            <v>not yet</v>
          </cell>
          <cell r="L147" t="str">
            <v>FCL</v>
          </cell>
          <cell r="M147" t="str">
            <v>6/3</v>
          </cell>
        </row>
        <row r="148">
          <cell r="I148">
            <v>55017258</v>
          </cell>
          <cell r="K148" t="str">
            <v>not yet</v>
          </cell>
          <cell r="L148" t="str">
            <v>FCL</v>
          </cell>
          <cell r="M148" t="str">
            <v>6/5</v>
          </cell>
        </row>
        <row r="149">
          <cell r="I149">
            <v>4613375</v>
          </cell>
          <cell r="K149" t="str">
            <v>not yet</v>
          </cell>
          <cell r="L149" t="str">
            <v>FCL</v>
          </cell>
          <cell r="M149" t="str">
            <v>6/5</v>
          </cell>
        </row>
        <row r="150">
          <cell r="I150">
            <v>4595928</v>
          </cell>
          <cell r="K150" t="str">
            <v>5/25</v>
          </cell>
          <cell r="L150" t="str">
            <v>FCL</v>
          </cell>
          <cell r="M150" t="str">
            <v>6/5</v>
          </cell>
        </row>
        <row r="151">
          <cell r="I151">
            <v>4612510</v>
          </cell>
          <cell r="K151" t="str">
            <v>not yet</v>
          </cell>
          <cell r="L151" t="str">
            <v>FCL</v>
          </cell>
          <cell r="M151" t="str">
            <v>6/5</v>
          </cell>
        </row>
        <row r="152">
          <cell r="I152">
            <v>4613734</v>
          </cell>
          <cell r="K152" t="str">
            <v>not yet</v>
          </cell>
          <cell r="L152" t="str">
            <v>FCL</v>
          </cell>
          <cell r="M152" t="str">
            <v>WAIT</v>
          </cell>
        </row>
        <row r="153">
          <cell r="I153">
            <v>4612518</v>
          </cell>
          <cell r="K153" t="str">
            <v>not yet</v>
          </cell>
          <cell r="L153" t="str">
            <v>FCL</v>
          </cell>
          <cell r="M153" t="str">
            <v>6/5</v>
          </cell>
        </row>
        <row r="154">
          <cell r="I154">
            <v>4613800</v>
          </cell>
          <cell r="J154">
            <v>39966</v>
          </cell>
          <cell r="K154" t="str">
            <v>not yet</v>
          </cell>
          <cell r="L154" t="str">
            <v>LCL</v>
          </cell>
          <cell r="M154" t="str">
            <v>URGENT</v>
          </cell>
        </row>
        <row r="155">
          <cell r="I155">
            <v>4614542</v>
          </cell>
          <cell r="J155">
            <v>39966</v>
          </cell>
          <cell r="K155" t="str">
            <v>not yet</v>
          </cell>
          <cell r="L155" t="str">
            <v>LCL</v>
          </cell>
          <cell r="M155" t="str">
            <v>URGENT</v>
          </cell>
        </row>
        <row r="156">
          <cell r="I156">
            <v>4614457</v>
          </cell>
          <cell r="J156">
            <v>39966</v>
          </cell>
          <cell r="K156" t="str">
            <v>not yet</v>
          </cell>
          <cell r="L156" t="str">
            <v>LCL</v>
          </cell>
          <cell r="M156" t="str">
            <v>URGENT</v>
          </cell>
        </row>
        <row r="157">
          <cell r="I157">
            <v>4614945</v>
          </cell>
          <cell r="J157">
            <v>39966</v>
          </cell>
          <cell r="K157" t="str">
            <v>5/29</v>
          </cell>
          <cell r="L157" t="str">
            <v>LCL</v>
          </cell>
          <cell r="M157" t="str">
            <v>URGENT</v>
          </cell>
        </row>
        <row r="158">
          <cell r="I158">
            <v>4614141</v>
          </cell>
          <cell r="J158">
            <v>39967</v>
          </cell>
          <cell r="K158" t="str">
            <v>not yet</v>
          </cell>
          <cell r="L158" t="str">
            <v>LCL</v>
          </cell>
          <cell r="M158" t="str">
            <v>URGENT</v>
          </cell>
        </row>
        <row r="159">
          <cell r="I159">
            <v>55016531</v>
          </cell>
          <cell r="J159">
            <v>39966</v>
          </cell>
          <cell r="K159" t="str">
            <v>not yet</v>
          </cell>
          <cell r="L159" t="str">
            <v>FCL</v>
          </cell>
          <cell r="M159" t="str">
            <v>6/17</v>
          </cell>
        </row>
        <row r="160">
          <cell r="I160">
            <v>55016532</v>
          </cell>
          <cell r="K160" t="str">
            <v>not yet</v>
          </cell>
          <cell r="L160" t="str">
            <v>FCL</v>
          </cell>
          <cell r="M160" t="str">
            <v>6/17</v>
          </cell>
        </row>
        <row r="161">
          <cell r="I161">
            <v>55016546</v>
          </cell>
          <cell r="K161" t="str">
            <v>not yet</v>
          </cell>
          <cell r="L161" t="str">
            <v>FCL</v>
          </cell>
          <cell r="M161" t="str">
            <v>6/17</v>
          </cell>
        </row>
        <row r="162">
          <cell r="I162">
            <v>55016547</v>
          </cell>
          <cell r="K162" t="str">
            <v>not yet</v>
          </cell>
          <cell r="L162" t="str">
            <v>FCL</v>
          </cell>
          <cell r="M162" t="str">
            <v>6/17</v>
          </cell>
        </row>
        <row r="163">
          <cell r="I163">
            <v>4618720</v>
          </cell>
          <cell r="J163">
            <v>39966</v>
          </cell>
          <cell r="K163" t="str">
            <v>not yet</v>
          </cell>
          <cell r="L163" t="str">
            <v>FCL</v>
          </cell>
          <cell r="M163" t="str">
            <v>6/5</v>
          </cell>
        </row>
        <row r="164">
          <cell r="I164">
            <v>4620082</v>
          </cell>
          <cell r="J164">
            <v>39966</v>
          </cell>
          <cell r="K164" t="str">
            <v>5/27</v>
          </cell>
          <cell r="L164" t="str">
            <v>FCL</v>
          </cell>
          <cell r="M164" t="str">
            <v>6/5</v>
          </cell>
        </row>
        <row r="165">
          <cell r="I165">
            <v>55016616</v>
          </cell>
          <cell r="K165" t="str">
            <v>not yet</v>
          </cell>
          <cell r="L165" t="str">
            <v>LCL</v>
          </cell>
          <cell r="M165" t="str">
            <v>6/15</v>
          </cell>
        </row>
        <row r="166">
          <cell r="I166">
            <v>55016539</v>
          </cell>
          <cell r="K166" t="str">
            <v>not yet</v>
          </cell>
          <cell r="L166" t="str">
            <v>LCL</v>
          </cell>
          <cell r="M166" t="str">
            <v>6/15</v>
          </cell>
        </row>
        <row r="167">
          <cell r="I167">
            <v>4612042</v>
          </cell>
          <cell r="J167">
            <v>39966</v>
          </cell>
          <cell r="K167" t="str">
            <v>not yet</v>
          </cell>
          <cell r="L167" t="str">
            <v>LCL</v>
          </cell>
          <cell r="M167" t="str">
            <v>URGENT</v>
          </cell>
        </row>
        <row r="168">
          <cell r="I168">
            <v>4614717</v>
          </cell>
          <cell r="J168">
            <v>39967</v>
          </cell>
          <cell r="K168" t="str">
            <v>5/29</v>
          </cell>
          <cell r="L168" t="str">
            <v>LCL</v>
          </cell>
          <cell r="M168" t="str">
            <v>URGENT</v>
          </cell>
        </row>
        <row r="169">
          <cell r="I169">
            <v>4615552</v>
          </cell>
          <cell r="J169">
            <v>39967</v>
          </cell>
          <cell r="K169" t="str">
            <v>not yet</v>
          </cell>
          <cell r="L169" t="str">
            <v>LCL</v>
          </cell>
          <cell r="M169" t="str">
            <v>WAIT</v>
          </cell>
        </row>
        <row r="170">
          <cell r="I170">
            <v>4613643</v>
          </cell>
          <cell r="J170">
            <v>39967</v>
          </cell>
          <cell r="K170" t="str">
            <v>5/25</v>
          </cell>
          <cell r="L170" t="str">
            <v>LCL</v>
          </cell>
          <cell r="M170" t="str">
            <v>WAIT</v>
          </cell>
        </row>
        <row r="171">
          <cell r="I171">
            <v>4612514</v>
          </cell>
          <cell r="J171">
            <v>39965</v>
          </cell>
          <cell r="K171" t="str">
            <v>5/26</v>
          </cell>
          <cell r="L171" t="str">
            <v>FCL</v>
          </cell>
          <cell r="M171" t="str">
            <v>6/5</v>
          </cell>
        </row>
        <row r="172">
          <cell r="I172">
            <v>4614954</v>
          </cell>
          <cell r="J172">
            <v>39965</v>
          </cell>
          <cell r="K172" t="str">
            <v>5/28</v>
          </cell>
          <cell r="L172" t="str">
            <v>FCL</v>
          </cell>
          <cell r="M172" t="str">
            <v>WAIT</v>
          </cell>
        </row>
        <row r="173">
          <cell r="I173">
            <v>4613724</v>
          </cell>
          <cell r="J173">
            <v>39963</v>
          </cell>
          <cell r="K173" t="str">
            <v>5/27</v>
          </cell>
          <cell r="L173" t="str">
            <v>FCL</v>
          </cell>
          <cell r="M173" t="str">
            <v>WAIT</v>
          </cell>
        </row>
        <row r="175">
          <cell r="I175">
            <v>55019020</v>
          </cell>
          <cell r="K175" t="str">
            <v>not yet</v>
          </cell>
          <cell r="L175" t="str">
            <v>FCL</v>
          </cell>
          <cell r="M175" t="str">
            <v>6/15</v>
          </cell>
        </row>
        <row r="176">
          <cell r="I176">
            <v>55019017</v>
          </cell>
          <cell r="K176" t="str">
            <v>not yet</v>
          </cell>
          <cell r="L176" t="str">
            <v>FCL</v>
          </cell>
          <cell r="M176" t="str">
            <v>6/15</v>
          </cell>
        </row>
        <row r="177">
          <cell r="I177">
            <v>55019021</v>
          </cell>
          <cell r="K177" t="str">
            <v>not yet</v>
          </cell>
          <cell r="L177" t="str">
            <v>FCL</v>
          </cell>
          <cell r="M177" t="str">
            <v>6/15</v>
          </cell>
        </row>
        <row r="178">
          <cell r="I178">
            <v>4614269</v>
          </cell>
          <cell r="K178" t="str">
            <v>not yet</v>
          </cell>
          <cell r="L178" t="str">
            <v>FCL</v>
          </cell>
          <cell r="M178" t="str">
            <v>6/2</v>
          </cell>
        </row>
        <row r="179">
          <cell r="I179">
            <v>4614268</v>
          </cell>
          <cell r="K179" t="str">
            <v>not yet</v>
          </cell>
          <cell r="L179" t="str">
            <v>FCL</v>
          </cell>
          <cell r="M179" t="str">
            <v>6/2</v>
          </cell>
        </row>
        <row r="180">
          <cell r="I180">
            <v>4614267</v>
          </cell>
          <cell r="K180" t="str">
            <v>not yet</v>
          </cell>
          <cell r="L180" t="str">
            <v>FCL</v>
          </cell>
          <cell r="M180" t="str">
            <v>6/2</v>
          </cell>
        </row>
        <row r="181">
          <cell r="I181">
            <v>4615398</v>
          </cell>
          <cell r="K181" t="str">
            <v>not yet</v>
          </cell>
          <cell r="L181" t="str">
            <v>FCL</v>
          </cell>
          <cell r="M181" t="str">
            <v>6/2</v>
          </cell>
        </row>
        <row r="182">
          <cell r="I182">
            <v>4618376</v>
          </cell>
          <cell r="K182" t="str">
            <v>ok</v>
          </cell>
          <cell r="L182" t="str">
            <v>FCL</v>
          </cell>
          <cell r="M182" t="str">
            <v>6/5</v>
          </cell>
        </row>
        <row r="183">
          <cell r="I183">
            <v>4613850</v>
          </cell>
          <cell r="J183">
            <v>39963</v>
          </cell>
          <cell r="K183" t="str">
            <v>not yet</v>
          </cell>
          <cell r="L183" t="str">
            <v>FCL</v>
          </cell>
          <cell r="M183" t="str">
            <v>6/5</v>
          </cell>
        </row>
        <row r="184">
          <cell r="I184">
            <v>4613851</v>
          </cell>
          <cell r="J184">
            <v>39963</v>
          </cell>
          <cell r="K184" t="str">
            <v>not yet</v>
          </cell>
          <cell r="L184" t="str">
            <v>FCL</v>
          </cell>
          <cell r="M184" t="str">
            <v>6/5</v>
          </cell>
        </row>
        <row r="185">
          <cell r="I185">
            <v>4615848</v>
          </cell>
          <cell r="K185" t="str">
            <v>ok</v>
          </cell>
          <cell r="L185" t="str">
            <v>FCL</v>
          </cell>
          <cell r="M185" t="str">
            <v>6/5</v>
          </cell>
        </row>
        <row r="186">
          <cell r="I186">
            <v>4613088</v>
          </cell>
          <cell r="K186" t="str">
            <v>ok</v>
          </cell>
          <cell r="L186" t="str">
            <v>FCL</v>
          </cell>
          <cell r="M186" t="str">
            <v>6/5</v>
          </cell>
        </row>
        <row r="187">
          <cell r="I187">
            <v>4613094</v>
          </cell>
          <cell r="J187">
            <v>39969</v>
          </cell>
          <cell r="K187" t="str">
            <v>not yet</v>
          </cell>
          <cell r="L187" t="str">
            <v>FCL</v>
          </cell>
          <cell r="M187" t="str">
            <v>6/5</v>
          </cell>
        </row>
        <row r="188">
          <cell r="I188">
            <v>4613524</v>
          </cell>
          <cell r="J188">
            <v>39963</v>
          </cell>
          <cell r="K188" t="str">
            <v>5/29</v>
          </cell>
          <cell r="L188" t="str">
            <v>LCL</v>
          </cell>
          <cell r="M188" t="str">
            <v>URGENT</v>
          </cell>
        </row>
        <row r="189">
          <cell r="I189">
            <v>4619839</v>
          </cell>
          <cell r="J189">
            <v>39969</v>
          </cell>
          <cell r="K189" t="str">
            <v>not yet</v>
          </cell>
          <cell r="L189" t="str">
            <v>FCL</v>
          </cell>
          <cell r="M189" t="str">
            <v>6/5</v>
          </cell>
        </row>
        <row r="190">
          <cell r="I190">
            <v>4613228</v>
          </cell>
          <cell r="J190">
            <v>39969</v>
          </cell>
          <cell r="K190" t="str">
            <v>not yet</v>
          </cell>
          <cell r="L190" t="str">
            <v>FCL</v>
          </cell>
          <cell r="M190" t="str">
            <v>6/5</v>
          </cell>
        </row>
        <row r="191">
          <cell r="I191">
            <v>4613229</v>
          </cell>
          <cell r="J191">
            <v>39969</v>
          </cell>
          <cell r="K191" t="str">
            <v>not yet</v>
          </cell>
          <cell r="L191" t="str">
            <v>FCL</v>
          </cell>
          <cell r="M191" t="str">
            <v>6/5</v>
          </cell>
        </row>
        <row r="192">
          <cell r="I192">
            <v>4613525</v>
          </cell>
          <cell r="J192">
            <v>39963</v>
          </cell>
          <cell r="K192" t="str">
            <v>5/29</v>
          </cell>
          <cell r="L192" t="str">
            <v>LCL</v>
          </cell>
          <cell r="M192" t="str">
            <v>URGENT</v>
          </cell>
        </row>
        <row r="193">
          <cell r="I193">
            <v>4614099</v>
          </cell>
          <cell r="J193">
            <v>39963</v>
          </cell>
          <cell r="K193" t="str">
            <v>not yet</v>
          </cell>
          <cell r="L193" t="str">
            <v>LCL</v>
          </cell>
          <cell r="M193" t="str">
            <v>URGENT</v>
          </cell>
        </row>
        <row r="194">
          <cell r="I194">
            <v>4613815</v>
          </cell>
          <cell r="J194">
            <v>39963</v>
          </cell>
          <cell r="K194" t="str">
            <v>5/28</v>
          </cell>
          <cell r="L194" t="str">
            <v>FCL</v>
          </cell>
          <cell r="M194" t="str">
            <v>6/5</v>
          </cell>
        </row>
        <row r="195">
          <cell r="I195">
            <v>4613230</v>
          </cell>
          <cell r="J195">
            <v>39963</v>
          </cell>
          <cell r="K195" t="str">
            <v>5/29</v>
          </cell>
          <cell r="L195" t="str">
            <v>FCL</v>
          </cell>
          <cell r="M195" t="str">
            <v>6/5</v>
          </cell>
        </row>
        <row r="196">
          <cell r="I196">
            <v>4613231</v>
          </cell>
          <cell r="J196">
            <v>39969</v>
          </cell>
          <cell r="K196" t="str">
            <v>not yet</v>
          </cell>
          <cell r="L196" t="str">
            <v>FCL</v>
          </cell>
          <cell r="M196" t="str">
            <v>6/5</v>
          </cell>
        </row>
        <row r="197">
          <cell r="I197">
            <v>4613232</v>
          </cell>
          <cell r="J197">
            <v>39969</v>
          </cell>
          <cell r="K197" t="str">
            <v>not yet</v>
          </cell>
          <cell r="L197" t="str">
            <v>FCL</v>
          </cell>
          <cell r="M197" t="str">
            <v>6/5</v>
          </cell>
        </row>
        <row r="198">
          <cell r="I198">
            <v>4615165</v>
          </cell>
          <cell r="J198" t="str">
            <v>ok</v>
          </cell>
          <cell r="K198" t="str">
            <v>5/27</v>
          </cell>
          <cell r="L198" t="str">
            <v>FCL</v>
          </cell>
          <cell r="M198" t="str">
            <v>WAIT</v>
          </cell>
        </row>
        <row r="199">
          <cell r="I199">
            <v>4615312</v>
          </cell>
          <cell r="J199">
            <v>39963</v>
          </cell>
          <cell r="K199" t="str">
            <v>5/27</v>
          </cell>
          <cell r="L199" t="str">
            <v>LCL</v>
          </cell>
          <cell r="M199" t="str">
            <v>URGENT</v>
          </cell>
        </row>
        <row r="200">
          <cell r="I200">
            <v>4615166</v>
          </cell>
          <cell r="J200">
            <v>39963</v>
          </cell>
          <cell r="K200" t="str">
            <v>5/27</v>
          </cell>
          <cell r="L200" t="str">
            <v>FCL</v>
          </cell>
          <cell r="M200" t="str">
            <v>WAIT</v>
          </cell>
        </row>
        <row r="201">
          <cell r="I201">
            <v>4615167</v>
          </cell>
          <cell r="J201">
            <v>39963</v>
          </cell>
          <cell r="K201" t="str">
            <v>5/27</v>
          </cell>
          <cell r="L201" t="str">
            <v>LCL</v>
          </cell>
          <cell r="M201" t="str">
            <v>URGENT</v>
          </cell>
        </row>
        <row r="202">
          <cell r="I202">
            <v>55019016</v>
          </cell>
          <cell r="K202" t="str">
            <v>not yet</v>
          </cell>
          <cell r="L202" t="str">
            <v>FCL</v>
          </cell>
          <cell r="M202" t="str">
            <v>6/15</v>
          </cell>
        </row>
        <row r="203">
          <cell r="I203">
            <v>55019022</v>
          </cell>
          <cell r="K203" t="str">
            <v>not yet</v>
          </cell>
          <cell r="L203" t="str">
            <v>FCL</v>
          </cell>
          <cell r="M203" t="str">
            <v>6/15</v>
          </cell>
        </row>
        <row r="204">
          <cell r="I204">
            <v>55019018</v>
          </cell>
          <cell r="K204" t="str">
            <v>not yet</v>
          </cell>
          <cell r="L204" t="str">
            <v>FCL</v>
          </cell>
          <cell r="M204" t="str">
            <v>6/15</v>
          </cell>
        </row>
        <row r="205">
          <cell r="I205">
            <v>55019019</v>
          </cell>
          <cell r="K205" t="str">
            <v>not yet</v>
          </cell>
          <cell r="L205" t="str">
            <v>FCL</v>
          </cell>
          <cell r="M205" t="str">
            <v>6/15</v>
          </cell>
        </row>
        <row r="206">
          <cell r="I206">
            <v>4613083</v>
          </cell>
          <cell r="J206">
            <v>39969</v>
          </cell>
          <cell r="K206" t="str">
            <v>not yet</v>
          </cell>
          <cell r="L206" t="str">
            <v>FCL</v>
          </cell>
          <cell r="M206" t="str">
            <v>6/5</v>
          </cell>
        </row>
        <row r="207">
          <cell r="I207">
            <v>4613084</v>
          </cell>
          <cell r="J207">
            <v>39969</v>
          </cell>
          <cell r="K207" t="str">
            <v>not yet</v>
          </cell>
          <cell r="L207" t="str">
            <v>FCL</v>
          </cell>
          <cell r="M207" t="str">
            <v>6/5</v>
          </cell>
        </row>
        <row r="208">
          <cell r="I208">
            <v>4613085</v>
          </cell>
          <cell r="J208">
            <v>39969</v>
          </cell>
          <cell r="K208" t="str">
            <v>not yet</v>
          </cell>
          <cell r="L208" t="str">
            <v>FCL</v>
          </cell>
          <cell r="M208" t="str">
            <v>6/5</v>
          </cell>
        </row>
        <row r="209">
          <cell r="I209">
            <v>4613086</v>
          </cell>
          <cell r="J209">
            <v>39969</v>
          </cell>
          <cell r="K209" t="str">
            <v>not yet</v>
          </cell>
          <cell r="L209" t="str">
            <v>FCL</v>
          </cell>
          <cell r="M209" t="str">
            <v>6/5</v>
          </cell>
        </row>
        <row r="210">
          <cell r="I210">
            <v>4613087</v>
          </cell>
          <cell r="J210">
            <v>39969</v>
          </cell>
          <cell r="K210" t="str">
            <v>not yet</v>
          </cell>
          <cell r="L210" t="str">
            <v>FCL</v>
          </cell>
          <cell r="M210" t="str">
            <v>6/5</v>
          </cell>
        </row>
        <row r="211">
          <cell r="I211">
            <v>4615458</v>
          </cell>
          <cell r="J211">
            <v>39965</v>
          </cell>
          <cell r="K211" t="str">
            <v>not yet</v>
          </cell>
          <cell r="L211" t="str">
            <v>LCL</v>
          </cell>
          <cell r="M211" t="str">
            <v>URGENT</v>
          </cell>
        </row>
        <row r="212">
          <cell r="I212">
            <v>4612661</v>
          </cell>
          <cell r="J212" t="str">
            <v>ok</v>
          </cell>
          <cell r="K212" t="str">
            <v>5/29</v>
          </cell>
          <cell r="L212" t="str">
            <v>LCL</v>
          </cell>
          <cell r="M212" t="str">
            <v>URGENT</v>
          </cell>
        </row>
        <row r="213">
          <cell r="I213">
            <v>4615859</v>
          </cell>
          <cell r="J213" t="str">
            <v>ok</v>
          </cell>
          <cell r="K213" t="str">
            <v>5/28</v>
          </cell>
          <cell r="L213" t="str">
            <v>FCL</v>
          </cell>
          <cell r="M213" t="str">
            <v>6/2</v>
          </cell>
        </row>
        <row r="214">
          <cell r="I214">
            <v>4613517</v>
          </cell>
          <cell r="J214" t="str">
            <v>ok</v>
          </cell>
          <cell r="K214" t="str">
            <v>5/27</v>
          </cell>
          <cell r="L214" t="str">
            <v>LCL</v>
          </cell>
          <cell r="M214" t="str">
            <v>URGENT</v>
          </cell>
        </row>
        <row r="215">
          <cell r="I215">
            <v>4613808</v>
          </cell>
          <cell r="J215" t="str">
            <v>ok</v>
          </cell>
          <cell r="K215" t="str">
            <v>5/28</v>
          </cell>
          <cell r="L215" t="str">
            <v>FCL</v>
          </cell>
          <cell r="M215" t="str">
            <v>6/5</v>
          </cell>
        </row>
        <row r="216">
          <cell r="I216">
            <v>4618845</v>
          </cell>
          <cell r="J216">
            <v>39963</v>
          </cell>
          <cell r="K216" t="str">
            <v>not yet</v>
          </cell>
          <cell r="L216" t="str">
            <v>LCL</v>
          </cell>
          <cell r="M216" t="str">
            <v>URGENT</v>
          </cell>
        </row>
        <row r="217">
          <cell r="I217">
            <v>4612616</v>
          </cell>
          <cell r="J217">
            <v>39963</v>
          </cell>
          <cell r="K217" t="str">
            <v>5/28</v>
          </cell>
          <cell r="L217" t="str">
            <v>FCL</v>
          </cell>
          <cell r="M217" t="str">
            <v>6/5</v>
          </cell>
        </row>
        <row r="218">
          <cell r="I218">
            <v>4613817</v>
          </cell>
          <cell r="J218">
            <v>39963</v>
          </cell>
          <cell r="K218" t="str">
            <v>not yet</v>
          </cell>
          <cell r="L218" t="str">
            <v>FCL</v>
          </cell>
          <cell r="M218" t="str">
            <v>WAIT</v>
          </cell>
        </row>
        <row r="219">
          <cell r="I219">
            <v>4613530</v>
          </cell>
          <cell r="J219">
            <v>39963</v>
          </cell>
          <cell r="K219" t="str">
            <v>5/28</v>
          </cell>
          <cell r="L219" t="str">
            <v>LCL</v>
          </cell>
          <cell r="M219" t="str">
            <v>URGENT</v>
          </cell>
        </row>
        <row r="220">
          <cell r="I220">
            <v>4615857</v>
          </cell>
          <cell r="J220">
            <v>39963</v>
          </cell>
          <cell r="K220" t="str">
            <v>5/27</v>
          </cell>
          <cell r="L220" t="str">
            <v>LCL</v>
          </cell>
          <cell r="M220" t="str">
            <v>URGENT</v>
          </cell>
        </row>
        <row r="221">
          <cell r="I221">
            <v>4612772</v>
          </cell>
          <cell r="J221">
            <v>39963</v>
          </cell>
          <cell r="K221" t="str">
            <v>5/27</v>
          </cell>
          <cell r="L221" t="str">
            <v>FCL</v>
          </cell>
          <cell r="M221" t="str">
            <v>6/2</v>
          </cell>
        </row>
        <row r="222">
          <cell r="I222">
            <v>4613818</v>
          </cell>
          <cell r="J222">
            <v>39965</v>
          </cell>
          <cell r="K222" t="str">
            <v>5/28</v>
          </cell>
          <cell r="L222" t="str">
            <v>LCL</v>
          </cell>
          <cell r="M222" t="str">
            <v>URGENT</v>
          </cell>
        </row>
        <row r="223">
          <cell r="I223">
            <v>4613298</v>
          </cell>
          <cell r="J223">
            <v>39965</v>
          </cell>
          <cell r="K223" t="str">
            <v>5/27</v>
          </cell>
          <cell r="L223" t="str">
            <v>LCL</v>
          </cell>
          <cell r="M223" t="str">
            <v>WAIT</v>
          </cell>
        </row>
        <row r="224">
          <cell r="I224">
            <v>4620647</v>
          </cell>
          <cell r="J224" t="str">
            <v>ok</v>
          </cell>
          <cell r="K224" t="str">
            <v>5/29</v>
          </cell>
          <cell r="L224" t="str">
            <v>FCL</v>
          </cell>
          <cell r="M224" t="str">
            <v>6/2</v>
          </cell>
        </row>
        <row r="225">
          <cell r="I225">
            <v>4614414</v>
          </cell>
          <cell r="J225">
            <v>39965</v>
          </cell>
          <cell r="K225" t="str">
            <v>not yet</v>
          </cell>
          <cell r="L225" t="str">
            <v>FCL</v>
          </cell>
          <cell r="M225" t="str">
            <v>6/5</v>
          </cell>
        </row>
        <row r="226">
          <cell r="I226">
            <v>4613190</v>
          </cell>
          <cell r="J226">
            <v>39965</v>
          </cell>
          <cell r="K226" t="str">
            <v>not yet</v>
          </cell>
          <cell r="L226" t="str">
            <v>LCL</v>
          </cell>
          <cell r="M226" t="str">
            <v>WAIT</v>
          </cell>
        </row>
        <row r="227">
          <cell r="I227">
            <v>4613236</v>
          </cell>
          <cell r="J227">
            <v>39965</v>
          </cell>
          <cell r="K227" t="str">
            <v>not yet</v>
          </cell>
          <cell r="L227" t="str">
            <v>FCL</v>
          </cell>
          <cell r="M227" t="str">
            <v>6/5</v>
          </cell>
        </row>
        <row r="228">
          <cell r="I228">
            <v>4614643</v>
          </cell>
          <cell r="J228">
            <v>39967</v>
          </cell>
          <cell r="K228" t="str">
            <v>not yet</v>
          </cell>
          <cell r="L228" t="str">
            <v>LCL</v>
          </cell>
          <cell r="M228" t="str">
            <v>WAIT</v>
          </cell>
        </row>
        <row r="229">
          <cell r="I229">
            <v>4615891</v>
          </cell>
          <cell r="J229">
            <v>39969</v>
          </cell>
          <cell r="K229" t="str">
            <v>not yet</v>
          </cell>
          <cell r="L229" t="str">
            <v>FCL</v>
          </cell>
          <cell r="M229" t="str">
            <v>6/2</v>
          </cell>
        </row>
        <row r="230">
          <cell r="I230">
            <v>4613523</v>
          </cell>
          <cell r="J230">
            <v>39966</v>
          </cell>
          <cell r="K230" t="str">
            <v>5/29</v>
          </cell>
          <cell r="L230" t="str">
            <v>LCL</v>
          </cell>
          <cell r="M230" t="str">
            <v>URGENT</v>
          </cell>
        </row>
        <row r="231">
          <cell r="I231">
            <v>4614415</v>
          </cell>
          <cell r="J231">
            <v>39967</v>
          </cell>
          <cell r="K231" t="str">
            <v>not yet</v>
          </cell>
          <cell r="L231" t="str">
            <v>FCL</v>
          </cell>
          <cell r="M231" t="str">
            <v>6/5</v>
          </cell>
        </row>
        <row r="232">
          <cell r="I232">
            <v>4613367</v>
          </cell>
          <cell r="J232">
            <v>39969</v>
          </cell>
          <cell r="K232" t="str">
            <v>not yet</v>
          </cell>
          <cell r="L232" t="str">
            <v>FCL</v>
          </cell>
          <cell r="M232" t="str">
            <v>6/5</v>
          </cell>
        </row>
        <row r="233">
          <cell r="I233">
            <v>4612618</v>
          </cell>
          <cell r="J233">
            <v>39969</v>
          </cell>
          <cell r="K233" t="str">
            <v>not yet</v>
          </cell>
          <cell r="L233" t="str">
            <v>FCL</v>
          </cell>
          <cell r="M233" t="str">
            <v>6/5</v>
          </cell>
        </row>
        <row r="234">
          <cell r="I234">
            <v>4613191</v>
          </cell>
          <cell r="J234">
            <v>39966</v>
          </cell>
          <cell r="K234" t="str">
            <v>not yet</v>
          </cell>
          <cell r="L234" t="str">
            <v>LCL</v>
          </cell>
          <cell r="M234" t="str">
            <v>WAIT</v>
          </cell>
        </row>
        <row r="235">
          <cell r="I235">
            <v>4613075</v>
          </cell>
          <cell r="J235">
            <v>39966</v>
          </cell>
          <cell r="K235" t="str">
            <v>5/23</v>
          </cell>
          <cell r="L235" t="str">
            <v>FCL</v>
          </cell>
          <cell r="M235" t="str">
            <v>6/5</v>
          </cell>
        </row>
        <row r="236">
          <cell r="I236">
            <v>4612787</v>
          </cell>
          <cell r="J236" t="str">
            <v>ok</v>
          </cell>
          <cell r="K236" t="str">
            <v>not yet</v>
          </cell>
          <cell r="L236" t="str">
            <v>FCL</v>
          </cell>
          <cell r="M236" t="str">
            <v>6/2</v>
          </cell>
        </row>
        <row r="237">
          <cell r="I237">
            <v>4620053</v>
          </cell>
          <cell r="J237" t="str">
            <v>ok</v>
          </cell>
          <cell r="K237" t="str">
            <v>not yet</v>
          </cell>
          <cell r="L237" t="str">
            <v>FCL</v>
          </cell>
          <cell r="M237" t="str">
            <v>6/2</v>
          </cell>
        </row>
        <row r="238">
          <cell r="I238">
            <v>4613855</v>
          </cell>
          <cell r="J238" t="str">
            <v>ok</v>
          </cell>
          <cell r="K238" t="str">
            <v>not yet</v>
          </cell>
          <cell r="L238" t="str">
            <v>FCL</v>
          </cell>
          <cell r="M238" t="str">
            <v>6/5</v>
          </cell>
        </row>
        <row r="239">
          <cell r="I239">
            <v>4618765</v>
          </cell>
          <cell r="J239" t="str">
            <v>ok</v>
          </cell>
          <cell r="K239" t="str">
            <v>5/27</v>
          </cell>
          <cell r="L239" t="str">
            <v>FCL</v>
          </cell>
          <cell r="M239" t="str">
            <v>6/5</v>
          </cell>
        </row>
        <row r="240">
          <cell r="I240">
            <v>4615978</v>
          </cell>
          <cell r="J240">
            <v>39963</v>
          </cell>
          <cell r="K240" t="str">
            <v>not yet</v>
          </cell>
          <cell r="L240" t="str">
            <v>LCL</v>
          </cell>
          <cell r="M240" t="str">
            <v>URGENT</v>
          </cell>
        </row>
        <row r="241">
          <cell r="I241">
            <v>4614416</v>
          </cell>
          <cell r="J241">
            <v>39963</v>
          </cell>
          <cell r="K241" t="str">
            <v>5/26</v>
          </cell>
          <cell r="L241" t="str">
            <v>FCL</v>
          </cell>
          <cell r="M241" t="str">
            <v>6/5</v>
          </cell>
        </row>
        <row r="242">
          <cell r="I242">
            <v>4614422</v>
          </cell>
          <cell r="J242" t="str">
            <v>ok</v>
          </cell>
          <cell r="K242" t="str">
            <v>5/29</v>
          </cell>
          <cell r="L242" t="str">
            <v>FCL</v>
          </cell>
          <cell r="M242" t="str">
            <v>6/5</v>
          </cell>
        </row>
        <row r="243">
          <cell r="I243">
            <v>4615922</v>
          </cell>
          <cell r="J243" t="str">
            <v>ok</v>
          </cell>
          <cell r="K243" t="str">
            <v>5/29</v>
          </cell>
          <cell r="L243" t="str">
            <v>FCL</v>
          </cell>
          <cell r="M243" t="str">
            <v>6/2</v>
          </cell>
        </row>
        <row r="245">
          <cell r="I245">
            <v>55017212</v>
          </cell>
          <cell r="J245" t="str">
            <v>ok</v>
          </cell>
          <cell r="K245" t="str">
            <v>5/16</v>
          </cell>
          <cell r="L245" t="str">
            <v>FCL</v>
          </cell>
          <cell r="M245" t="str">
            <v>6/3</v>
          </cell>
        </row>
        <row r="246">
          <cell r="I246">
            <v>55016826</v>
          </cell>
          <cell r="K246" t="str">
            <v>ok</v>
          </cell>
          <cell r="L246" t="str">
            <v>LCL</v>
          </cell>
          <cell r="M246" t="str">
            <v>URGENT</v>
          </cell>
        </row>
        <row r="247">
          <cell r="I247">
            <v>55016827</v>
          </cell>
          <cell r="J247">
            <v>39963</v>
          </cell>
          <cell r="K247" t="str">
            <v>5/26</v>
          </cell>
          <cell r="L247" t="str">
            <v>FCL</v>
          </cell>
          <cell r="M247" t="str">
            <v>6/10</v>
          </cell>
        </row>
        <row r="248">
          <cell r="I248">
            <v>55016828</v>
          </cell>
          <cell r="K248" t="str">
            <v>not yet</v>
          </cell>
          <cell r="L248" t="str">
            <v>FCL</v>
          </cell>
          <cell r="M248" t="str">
            <v>6/10</v>
          </cell>
        </row>
        <row r="249">
          <cell r="I249">
            <v>55016861</v>
          </cell>
          <cell r="K249" t="str">
            <v>not yet</v>
          </cell>
          <cell r="L249" t="str">
            <v>FCL</v>
          </cell>
          <cell r="M249" t="str">
            <v>6/17</v>
          </cell>
        </row>
        <row r="250">
          <cell r="I250">
            <v>55016862</v>
          </cell>
          <cell r="K250" t="str">
            <v>not yet</v>
          </cell>
          <cell r="L250" t="str">
            <v>FCL</v>
          </cell>
          <cell r="M250" t="str">
            <v>6/17</v>
          </cell>
        </row>
        <row r="251">
          <cell r="I251">
            <v>55016863</v>
          </cell>
          <cell r="K251" t="str">
            <v>not yet</v>
          </cell>
          <cell r="L251" t="str">
            <v>FCL</v>
          </cell>
          <cell r="M251" t="str">
            <v>6/17</v>
          </cell>
        </row>
        <row r="252">
          <cell r="I252">
            <v>55017292</v>
          </cell>
          <cell r="K252" t="str">
            <v>not yet</v>
          </cell>
          <cell r="L252" t="str">
            <v>LCL</v>
          </cell>
          <cell r="M252" t="str">
            <v>6/15</v>
          </cell>
        </row>
        <row r="253">
          <cell r="I253">
            <v>55017153</v>
          </cell>
          <cell r="J253">
            <v>39974</v>
          </cell>
          <cell r="K253" t="str">
            <v>not yet</v>
          </cell>
          <cell r="L253" t="str">
            <v>LCL</v>
          </cell>
          <cell r="M253" t="str">
            <v>URGENT</v>
          </cell>
        </row>
        <row r="254">
          <cell r="I254">
            <v>55016819</v>
          </cell>
          <cell r="J254">
            <v>39974</v>
          </cell>
          <cell r="K254" t="str">
            <v>not yet</v>
          </cell>
          <cell r="L254" t="str">
            <v>FCL</v>
          </cell>
          <cell r="M254" t="str">
            <v>6/10</v>
          </cell>
        </row>
        <row r="255">
          <cell r="I255">
            <v>4617252</v>
          </cell>
          <cell r="J255">
            <v>39965</v>
          </cell>
          <cell r="K255" t="str">
            <v>5/29</v>
          </cell>
          <cell r="L255" t="str">
            <v>FCL</v>
          </cell>
          <cell r="M255" t="str">
            <v>6/5</v>
          </cell>
        </row>
        <row r="256">
          <cell r="I256">
            <v>4613853</v>
          </cell>
          <cell r="J256">
            <v>39966</v>
          </cell>
          <cell r="K256" t="str">
            <v>5/28</v>
          </cell>
          <cell r="L256" t="str">
            <v>FCL</v>
          </cell>
          <cell r="M256" t="str">
            <v>6/5</v>
          </cell>
        </row>
        <row r="257">
          <cell r="I257">
            <v>4619877</v>
          </cell>
          <cell r="J257">
            <v>39965</v>
          </cell>
          <cell r="K257" t="str">
            <v>5/26</v>
          </cell>
          <cell r="L257" t="str">
            <v>FCL</v>
          </cell>
          <cell r="M257" t="str">
            <v>6/2</v>
          </cell>
        </row>
        <row r="258">
          <cell r="I258">
            <v>4613898</v>
          </cell>
          <cell r="J258">
            <v>39966</v>
          </cell>
          <cell r="K258" t="str">
            <v>not yet</v>
          </cell>
          <cell r="L258" t="str">
            <v>FCL</v>
          </cell>
          <cell r="M258" t="str">
            <v>6/5</v>
          </cell>
        </row>
        <row r="259">
          <cell r="I259">
            <v>4618762</v>
          </cell>
          <cell r="J259">
            <v>39968</v>
          </cell>
          <cell r="K259" t="str">
            <v>not yet</v>
          </cell>
          <cell r="L259" t="str">
            <v>FCL</v>
          </cell>
          <cell r="M259" t="str">
            <v>WAIT</v>
          </cell>
        </row>
        <row r="260">
          <cell r="I260">
            <v>4614129</v>
          </cell>
          <cell r="J260">
            <v>39969</v>
          </cell>
          <cell r="K260" t="str">
            <v>not yet</v>
          </cell>
          <cell r="L260" t="str">
            <v>FCL</v>
          </cell>
          <cell r="M260" t="str">
            <v>6/5</v>
          </cell>
        </row>
        <row r="261">
          <cell r="I261">
            <v>4614130</v>
          </cell>
          <cell r="J261">
            <v>39969</v>
          </cell>
          <cell r="K261" t="str">
            <v>not yet</v>
          </cell>
          <cell r="L261" t="str">
            <v>FCL</v>
          </cell>
          <cell r="M261" t="str">
            <v>6/5</v>
          </cell>
        </row>
        <row r="262">
          <cell r="I262">
            <v>55017307</v>
          </cell>
          <cell r="K262" t="str">
            <v>not yet</v>
          </cell>
          <cell r="L262" t="str">
            <v>LCL</v>
          </cell>
          <cell r="M262" t="str">
            <v>6/15</v>
          </cell>
        </row>
        <row r="263">
          <cell r="I263">
            <v>55017308</v>
          </cell>
          <cell r="K263" t="str">
            <v>not yet</v>
          </cell>
          <cell r="L263" t="str">
            <v>LCL</v>
          </cell>
          <cell r="M263" t="str">
            <v>6/15</v>
          </cell>
        </row>
        <row r="264">
          <cell r="I264">
            <v>4617240</v>
          </cell>
          <cell r="J264">
            <v>39965</v>
          </cell>
          <cell r="K264" t="str">
            <v>not yet</v>
          </cell>
          <cell r="L264" t="str">
            <v>FCL</v>
          </cell>
          <cell r="M264" t="str">
            <v>6/5</v>
          </cell>
        </row>
        <row r="265">
          <cell r="I265">
            <v>4617241</v>
          </cell>
          <cell r="J265">
            <v>39967</v>
          </cell>
          <cell r="K265" t="str">
            <v>not yet</v>
          </cell>
          <cell r="L265" t="str">
            <v>FCL</v>
          </cell>
          <cell r="M265" t="str">
            <v>6/5</v>
          </cell>
        </row>
        <row r="266">
          <cell r="I266">
            <v>4617242</v>
          </cell>
          <cell r="J266">
            <v>39969</v>
          </cell>
          <cell r="K266" t="str">
            <v>not yet</v>
          </cell>
          <cell r="L266" t="str">
            <v>FCL</v>
          </cell>
          <cell r="M266" t="str">
            <v>6/5</v>
          </cell>
        </row>
        <row r="267">
          <cell r="I267">
            <v>4614417</v>
          </cell>
          <cell r="J267">
            <v>39966</v>
          </cell>
          <cell r="K267" t="str">
            <v>not yet</v>
          </cell>
          <cell r="L267" t="str">
            <v>FCL</v>
          </cell>
          <cell r="M267" t="str">
            <v>6/5</v>
          </cell>
        </row>
        <row r="268">
          <cell r="I268">
            <v>4614421</v>
          </cell>
          <cell r="J268">
            <v>39967</v>
          </cell>
          <cell r="K268" t="str">
            <v>not yet</v>
          </cell>
          <cell r="L268" t="str">
            <v>FCL</v>
          </cell>
          <cell r="M268" t="str">
            <v>6/5</v>
          </cell>
        </row>
        <row r="269">
          <cell r="I269">
            <v>4614418</v>
          </cell>
          <cell r="J269">
            <v>39969</v>
          </cell>
          <cell r="K269" t="str">
            <v>not yet</v>
          </cell>
          <cell r="L269" t="str">
            <v>FCL</v>
          </cell>
          <cell r="M269" t="str">
            <v>6/5</v>
          </cell>
        </row>
        <row r="270">
          <cell r="I270">
            <v>4613071</v>
          </cell>
          <cell r="J270">
            <v>39969</v>
          </cell>
          <cell r="K270" t="str">
            <v>not yet</v>
          </cell>
          <cell r="L270" t="str">
            <v>FCL</v>
          </cell>
          <cell r="M270" t="str">
            <v>6/5</v>
          </cell>
        </row>
        <row r="271">
          <cell r="I271">
            <v>4613079</v>
          </cell>
          <cell r="J271">
            <v>39969</v>
          </cell>
          <cell r="K271" t="str">
            <v>5/26</v>
          </cell>
          <cell r="L271" t="str">
            <v>FCL</v>
          </cell>
          <cell r="M271" t="str">
            <v>6/5</v>
          </cell>
        </row>
        <row r="272">
          <cell r="I272">
            <v>4614152</v>
          </cell>
          <cell r="J272">
            <v>39969</v>
          </cell>
          <cell r="K272" t="str">
            <v>5/26</v>
          </cell>
          <cell r="L272" t="str">
            <v>LCL</v>
          </cell>
          <cell r="M272" t="str">
            <v>URGENT</v>
          </cell>
        </row>
        <row r="273">
          <cell r="I273">
            <v>4614124</v>
          </cell>
          <cell r="J273">
            <v>39963</v>
          </cell>
          <cell r="K273" t="str">
            <v>5/26</v>
          </cell>
          <cell r="L273" t="str">
            <v>FCL</v>
          </cell>
          <cell r="M273" t="str">
            <v>6/5</v>
          </cell>
        </row>
        <row r="274">
          <cell r="I274">
            <v>4613081</v>
          </cell>
          <cell r="J274" t="str">
            <v>ok</v>
          </cell>
          <cell r="K274" t="str">
            <v>5/23</v>
          </cell>
          <cell r="L274" t="str">
            <v>FCL</v>
          </cell>
          <cell r="M274" t="str">
            <v>6/5</v>
          </cell>
        </row>
        <row r="275">
          <cell r="I275">
            <v>4613082</v>
          </cell>
          <cell r="J275">
            <v>39969</v>
          </cell>
          <cell r="K275" t="str">
            <v>5/29</v>
          </cell>
          <cell r="L275" t="str">
            <v>FCL</v>
          </cell>
          <cell r="M275" t="str">
            <v>6/5</v>
          </cell>
        </row>
        <row r="276">
          <cell r="I276">
            <v>4615837</v>
          </cell>
          <cell r="J276">
            <v>39969</v>
          </cell>
          <cell r="K276" t="str">
            <v>R1(5/29)</v>
          </cell>
          <cell r="L276" t="str">
            <v>FCL</v>
          </cell>
          <cell r="M276" t="str">
            <v>6/5</v>
          </cell>
        </row>
        <row r="277">
          <cell r="I277">
            <v>4618852</v>
          </cell>
          <cell r="J277">
            <v>39969</v>
          </cell>
          <cell r="K277" t="str">
            <v>not yet</v>
          </cell>
          <cell r="L277" t="str">
            <v>FCL</v>
          </cell>
          <cell r="M277" t="str">
            <v>6/5</v>
          </cell>
        </row>
        <row r="278">
          <cell r="I278">
            <v>4613903</v>
          </cell>
          <cell r="J278">
            <v>39967</v>
          </cell>
          <cell r="K278" t="str">
            <v>not yet</v>
          </cell>
          <cell r="L278" t="str">
            <v>LCL</v>
          </cell>
          <cell r="M278" t="str">
            <v>URGENT</v>
          </cell>
        </row>
        <row r="279">
          <cell r="I279">
            <v>4619876</v>
          </cell>
          <cell r="J279">
            <v>39966</v>
          </cell>
          <cell r="K279" t="str">
            <v>5/28</v>
          </cell>
          <cell r="L279" t="str">
            <v>FCL</v>
          </cell>
          <cell r="M279" t="str">
            <v>6/2</v>
          </cell>
        </row>
        <row r="280">
          <cell r="I280">
            <v>4616448</v>
          </cell>
          <cell r="J280">
            <v>39968</v>
          </cell>
          <cell r="K280" t="str">
            <v>not yet</v>
          </cell>
          <cell r="L280" t="str">
            <v>LCL</v>
          </cell>
          <cell r="M280" t="str">
            <v>URGENT</v>
          </cell>
        </row>
        <row r="281">
          <cell r="I281">
            <v>4615475</v>
          </cell>
          <cell r="J281">
            <v>39969</v>
          </cell>
          <cell r="K281" t="str">
            <v>5/27</v>
          </cell>
          <cell r="L281" t="str">
            <v>FCL</v>
          </cell>
          <cell r="M281" t="str">
            <v>6/2</v>
          </cell>
        </row>
        <row r="282">
          <cell r="I282">
            <v>4614071</v>
          </cell>
          <cell r="J282">
            <v>39965</v>
          </cell>
          <cell r="K282" t="str">
            <v>5/28</v>
          </cell>
          <cell r="L282" t="str">
            <v>FCL</v>
          </cell>
          <cell r="M282" t="str">
            <v>6/5</v>
          </cell>
        </row>
        <row r="283">
          <cell r="I283">
            <v>4614072</v>
          </cell>
          <cell r="J283">
            <v>39965</v>
          </cell>
          <cell r="K283" t="str">
            <v>5/29</v>
          </cell>
          <cell r="L283" t="str">
            <v>FCL</v>
          </cell>
          <cell r="M283" t="str">
            <v>6/5</v>
          </cell>
        </row>
        <row r="284">
          <cell r="I284">
            <v>4614073</v>
          </cell>
          <cell r="J284">
            <v>39969</v>
          </cell>
          <cell r="K284" t="str">
            <v>5/29</v>
          </cell>
          <cell r="L284" t="str">
            <v>FCL</v>
          </cell>
          <cell r="M284" t="str">
            <v>6/5</v>
          </cell>
        </row>
        <row r="285">
          <cell r="I285">
            <v>4614093</v>
          </cell>
          <cell r="J285">
            <v>39969</v>
          </cell>
          <cell r="K285" t="str">
            <v>5/29</v>
          </cell>
          <cell r="L285" t="str">
            <v>FCL</v>
          </cell>
          <cell r="M285" t="str">
            <v>6/5</v>
          </cell>
        </row>
        <row r="286">
          <cell r="I286">
            <v>4618706</v>
          </cell>
          <cell r="J286">
            <v>39969</v>
          </cell>
          <cell r="K286" t="str">
            <v>R1(5/29)</v>
          </cell>
          <cell r="L286" t="str">
            <v>FCL</v>
          </cell>
          <cell r="M286" t="str">
            <v>6/5</v>
          </cell>
        </row>
        <row r="287">
          <cell r="I287">
            <v>4614063</v>
          </cell>
          <cell r="J287">
            <v>39966</v>
          </cell>
          <cell r="K287" t="str">
            <v>5/29</v>
          </cell>
          <cell r="L287" t="str">
            <v>FCL</v>
          </cell>
          <cell r="M287" t="str">
            <v>6/5</v>
          </cell>
        </row>
        <row r="288">
          <cell r="I288">
            <v>4614086</v>
          </cell>
          <cell r="J288">
            <v>39969</v>
          </cell>
          <cell r="K288" t="str">
            <v>not yet</v>
          </cell>
          <cell r="L288" t="str">
            <v>FCL</v>
          </cell>
          <cell r="M288" t="str">
            <v>6/5</v>
          </cell>
        </row>
        <row r="289">
          <cell r="I289">
            <v>4612778</v>
          </cell>
          <cell r="J289">
            <v>39966</v>
          </cell>
          <cell r="K289" t="str">
            <v>not yet</v>
          </cell>
          <cell r="L289" t="str">
            <v>FCL</v>
          </cell>
          <cell r="M289" t="str">
            <v>6/2</v>
          </cell>
        </row>
        <row r="290">
          <cell r="I290">
            <v>4614149</v>
          </cell>
          <cell r="J290">
            <v>39967</v>
          </cell>
          <cell r="K290" t="str">
            <v>not yet</v>
          </cell>
          <cell r="L290" t="str">
            <v>LCL</v>
          </cell>
          <cell r="M290" t="str">
            <v>URGENT</v>
          </cell>
        </row>
        <row r="291">
          <cell r="I291">
            <v>4618867</v>
          </cell>
          <cell r="J291">
            <v>39968</v>
          </cell>
          <cell r="K291" t="str">
            <v>not yet</v>
          </cell>
          <cell r="L291" t="str">
            <v>LCL</v>
          </cell>
          <cell r="M291" t="str">
            <v>URGENT</v>
          </cell>
        </row>
        <row r="292">
          <cell r="I292">
            <v>4614065</v>
          </cell>
          <cell r="J292">
            <v>39969</v>
          </cell>
          <cell r="K292" t="str">
            <v>not yet</v>
          </cell>
          <cell r="L292" t="str">
            <v>FCL</v>
          </cell>
          <cell r="M292" t="str">
            <v>6/5</v>
          </cell>
        </row>
        <row r="293">
          <cell r="I293">
            <v>4613681</v>
          </cell>
          <cell r="J293" t="str">
            <v>check</v>
          </cell>
          <cell r="K293" t="str">
            <v>not yet</v>
          </cell>
          <cell r="L293" t="str">
            <v>LCL</v>
          </cell>
          <cell r="M293" t="str">
            <v>URGENT</v>
          </cell>
        </row>
        <row r="294">
          <cell r="I294">
            <v>4618761</v>
          </cell>
          <cell r="J294" t="str">
            <v>check</v>
          </cell>
          <cell r="K294" t="str">
            <v>5/27</v>
          </cell>
          <cell r="L294" t="str">
            <v>LCL</v>
          </cell>
          <cell r="M294" t="str">
            <v>URGENT</v>
          </cell>
        </row>
        <row r="295">
          <cell r="I295">
            <v>4613900</v>
          </cell>
          <cell r="J295" t="str">
            <v>check</v>
          </cell>
          <cell r="K295" t="str">
            <v>not yet</v>
          </cell>
          <cell r="L295" t="str">
            <v>FCL</v>
          </cell>
          <cell r="M295" t="str">
            <v>WAIT</v>
          </cell>
        </row>
        <row r="296">
          <cell r="I296">
            <v>4613901</v>
          </cell>
          <cell r="J296" t="str">
            <v>check</v>
          </cell>
          <cell r="K296" t="str">
            <v>not yet</v>
          </cell>
          <cell r="L296" t="str">
            <v>FCL</v>
          </cell>
          <cell r="M296" t="str">
            <v>WAIT</v>
          </cell>
        </row>
        <row r="297">
          <cell r="I297">
            <v>4618766</v>
          </cell>
          <cell r="J297">
            <v>39969</v>
          </cell>
          <cell r="K297" t="str">
            <v>5/26</v>
          </cell>
          <cell r="L297" t="str">
            <v>FCL</v>
          </cell>
          <cell r="M297" t="str">
            <v>6/5</v>
          </cell>
        </row>
        <row r="298">
          <cell r="I298">
            <v>4613917</v>
          </cell>
          <cell r="J298" t="str">
            <v>check</v>
          </cell>
          <cell r="K298" t="str">
            <v>not yet</v>
          </cell>
          <cell r="L298" t="str">
            <v>FCL</v>
          </cell>
          <cell r="M298" t="str">
            <v>WAIT</v>
          </cell>
        </row>
        <row r="299">
          <cell r="I299">
            <v>4616003</v>
          </cell>
          <cell r="J299">
            <v>39966</v>
          </cell>
          <cell r="K299" t="str">
            <v>5/27</v>
          </cell>
          <cell r="L299" t="str">
            <v>FCL</v>
          </cell>
          <cell r="M299" t="str">
            <v>6/2</v>
          </cell>
        </row>
        <row r="300">
          <cell r="I300">
            <v>4619916</v>
          </cell>
          <cell r="J300">
            <v>39969</v>
          </cell>
          <cell r="K300" t="str">
            <v>not yet</v>
          </cell>
          <cell r="L300" t="str">
            <v>FCL</v>
          </cell>
          <cell r="M300" t="str">
            <v>6/5</v>
          </cell>
        </row>
        <row r="301">
          <cell r="I301">
            <v>4613907</v>
          </cell>
          <cell r="J301">
            <v>39967</v>
          </cell>
          <cell r="K301" t="str">
            <v>R1(5/29)</v>
          </cell>
          <cell r="L301" t="str">
            <v>LCL</v>
          </cell>
          <cell r="M301" t="str">
            <v>URGENT</v>
          </cell>
        </row>
        <row r="302">
          <cell r="I302">
            <v>4613687</v>
          </cell>
          <cell r="J302">
            <v>39967</v>
          </cell>
          <cell r="K302" t="str">
            <v>not yet</v>
          </cell>
          <cell r="L302" t="str">
            <v>LCL</v>
          </cell>
          <cell r="M302" t="str">
            <v>URGENT</v>
          </cell>
        </row>
        <row r="303">
          <cell r="I303">
            <v>4613856</v>
          </cell>
          <cell r="J303">
            <v>39968</v>
          </cell>
          <cell r="K303" t="str">
            <v>5/28</v>
          </cell>
          <cell r="L303" t="str">
            <v>FCL</v>
          </cell>
          <cell r="M303" t="str">
            <v>6/5</v>
          </cell>
        </row>
        <row r="304">
          <cell r="I304">
            <v>55016831</v>
          </cell>
          <cell r="K304" t="str">
            <v>5/26</v>
          </cell>
          <cell r="L304" t="str">
            <v>FCL</v>
          </cell>
          <cell r="M304" t="str">
            <v>6/10</v>
          </cell>
        </row>
        <row r="305">
          <cell r="I305">
            <v>55016833</v>
          </cell>
          <cell r="K305" t="str">
            <v>5/26</v>
          </cell>
          <cell r="L305" t="str">
            <v>FCL</v>
          </cell>
          <cell r="M305" t="str">
            <v>6/10</v>
          </cell>
        </row>
        <row r="306">
          <cell r="I306">
            <v>55017041</v>
          </cell>
          <cell r="K306" t="str">
            <v>not yet</v>
          </cell>
          <cell r="L306" t="str">
            <v>FCL</v>
          </cell>
          <cell r="M306" t="str">
            <v>6/10</v>
          </cell>
        </row>
        <row r="307">
          <cell r="I307">
            <v>55016854</v>
          </cell>
          <cell r="K307" t="str">
            <v>not yet</v>
          </cell>
          <cell r="L307" t="str">
            <v>FCL</v>
          </cell>
          <cell r="M307" t="str">
            <v>6/10</v>
          </cell>
        </row>
        <row r="308">
          <cell r="I308">
            <v>55017067</v>
          </cell>
          <cell r="K308" t="str">
            <v>not yet</v>
          </cell>
          <cell r="L308" t="str">
            <v>FCL</v>
          </cell>
          <cell r="M308" t="str">
            <v>6/12</v>
          </cell>
        </row>
        <row r="309">
          <cell r="I309">
            <v>55017068</v>
          </cell>
          <cell r="K309" t="str">
            <v>not yet</v>
          </cell>
          <cell r="L309" t="str">
            <v>FCL</v>
          </cell>
          <cell r="M309" t="str">
            <v>6/12</v>
          </cell>
        </row>
        <row r="310">
          <cell r="I310">
            <v>55017069</v>
          </cell>
          <cell r="K310" t="str">
            <v>not yet</v>
          </cell>
          <cell r="L310" t="str">
            <v>FCL</v>
          </cell>
          <cell r="M310" t="str">
            <v>6/12</v>
          </cell>
        </row>
        <row r="311">
          <cell r="I311">
            <v>55017070</v>
          </cell>
          <cell r="K311" t="str">
            <v>not yet</v>
          </cell>
          <cell r="L311" t="str">
            <v>FCL</v>
          </cell>
          <cell r="M311" t="str">
            <v>6/12</v>
          </cell>
        </row>
        <row r="312">
          <cell r="I312">
            <v>55017071</v>
          </cell>
          <cell r="K312" t="str">
            <v>not yet</v>
          </cell>
          <cell r="L312" t="str">
            <v>FCL</v>
          </cell>
          <cell r="M312" t="str">
            <v>6/12</v>
          </cell>
        </row>
        <row r="313">
          <cell r="I313">
            <v>55017072</v>
          </cell>
          <cell r="K313" t="str">
            <v>not yet</v>
          </cell>
          <cell r="L313" t="str">
            <v>FCL</v>
          </cell>
          <cell r="M313" t="str">
            <v>6/12</v>
          </cell>
        </row>
        <row r="314">
          <cell r="I314">
            <v>55017026</v>
          </cell>
          <cell r="K314" t="str">
            <v>5/29</v>
          </cell>
          <cell r="L314" t="str">
            <v>FCL</v>
          </cell>
          <cell r="M314" t="str">
            <v>6/10</v>
          </cell>
        </row>
        <row r="315">
          <cell r="I315">
            <v>55017027</v>
          </cell>
          <cell r="K315" t="str">
            <v>not yet</v>
          </cell>
          <cell r="L315" t="str">
            <v>FCL</v>
          </cell>
          <cell r="M315" t="str">
            <v>6/10</v>
          </cell>
        </row>
        <row r="316">
          <cell r="I316">
            <v>55016838</v>
          </cell>
          <cell r="K316" t="str">
            <v>5/26</v>
          </cell>
          <cell r="L316" t="str">
            <v>FCL</v>
          </cell>
          <cell r="M316" t="str">
            <v>6/10</v>
          </cell>
        </row>
        <row r="317">
          <cell r="I317">
            <v>55016410</v>
          </cell>
          <cell r="K317" t="str">
            <v>not yet</v>
          </cell>
          <cell r="L317" t="str">
            <v>FCL</v>
          </cell>
          <cell r="M317" t="str">
            <v>6/17</v>
          </cell>
        </row>
        <row r="318">
          <cell r="I318">
            <v>55016580</v>
          </cell>
          <cell r="K318" t="str">
            <v>not yet</v>
          </cell>
          <cell r="L318" t="str">
            <v>LCL</v>
          </cell>
          <cell r="M318" t="str">
            <v>6/15</v>
          </cell>
        </row>
        <row r="319">
          <cell r="I319">
            <v>55017025</v>
          </cell>
          <cell r="K319" t="str">
            <v>not yet</v>
          </cell>
          <cell r="L319" t="str">
            <v>FCL</v>
          </cell>
          <cell r="M319" t="str">
            <v>6/10</v>
          </cell>
        </row>
        <row r="320">
          <cell r="I320">
            <v>234042</v>
          </cell>
          <cell r="K320" t="str">
            <v>not yet</v>
          </cell>
          <cell r="L320" t="str">
            <v>LCL</v>
          </cell>
          <cell r="M320" t="str">
            <v>6/15</v>
          </cell>
        </row>
        <row r="321">
          <cell r="I321">
            <v>55016968</v>
          </cell>
          <cell r="K321" t="str">
            <v>not yet</v>
          </cell>
          <cell r="L321" t="str">
            <v>FCL</v>
          </cell>
          <cell r="M321" t="str">
            <v>6/15</v>
          </cell>
        </row>
        <row r="322">
          <cell r="I322">
            <v>55016375</v>
          </cell>
          <cell r="K322" t="str">
            <v>not yet</v>
          </cell>
          <cell r="L322" t="str">
            <v>FCL</v>
          </cell>
          <cell r="M322" t="str">
            <v>6/15</v>
          </cell>
        </row>
        <row r="323">
          <cell r="I323">
            <v>55016821</v>
          </cell>
          <cell r="K323" t="str">
            <v>5/26</v>
          </cell>
          <cell r="L323" t="str">
            <v>FCL</v>
          </cell>
          <cell r="M323" t="str">
            <v>6/10</v>
          </cell>
        </row>
        <row r="324">
          <cell r="I324">
            <v>55016823</v>
          </cell>
          <cell r="K324" t="str">
            <v>not yet</v>
          </cell>
          <cell r="L324" t="str">
            <v>FCL</v>
          </cell>
          <cell r="M324" t="str">
            <v>6/10</v>
          </cell>
        </row>
        <row r="325">
          <cell r="I325">
            <v>55016820</v>
          </cell>
          <cell r="K325" t="str">
            <v>not yet</v>
          </cell>
          <cell r="L325" t="str">
            <v>FCL</v>
          </cell>
          <cell r="M325" t="str">
            <v>6/10</v>
          </cell>
        </row>
        <row r="326">
          <cell r="I326">
            <v>4614429</v>
          </cell>
          <cell r="K326" t="str">
            <v>ok</v>
          </cell>
          <cell r="L326" t="str">
            <v>LCL</v>
          </cell>
          <cell r="M326" t="str">
            <v>URGENT</v>
          </cell>
        </row>
        <row r="327">
          <cell r="I327">
            <v>4613049</v>
          </cell>
          <cell r="J327">
            <v>39963</v>
          </cell>
          <cell r="K327" t="str">
            <v>5/29</v>
          </cell>
          <cell r="L327" t="str">
            <v>FCL</v>
          </cell>
          <cell r="M327" t="str">
            <v>6/5</v>
          </cell>
        </row>
        <row r="328">
          <cell r="I328">
            <v>4613052</v>
          </cell>
          <cell r="J328" t="str">
            <v>ok</v>
          </cell>
          <cell r="K328" t="str">
            <v>5/26</v>
          </cell>
          <cell r="L328" t="str">
            <v>FCL</v>
          </cell>
          <cell r="M328" t="str">
            <v>6/5</v>
          </cell>
        </row>
        <row r="329">
          <cell r="I329">
            <v>55017285</v>
          </cell>
          <cell r="J329">
            <v>39963</v>
          </cell>
          <cell r="K329" t="str">
            <v>not yet</v>
          </cell>
          <cell r="L329" t="str">
            <v>FCL</v>
          </cell>
          <cell r="M329" t="str">
            <v>6/3</v>
          </cell>
        </row>
        <row r="330">
          <cell r="I330">
            <v>4613975</v>
          </cell>
          <cell r="J330" t="str">
            <v>check</v>
          </cell>
          <cell r="K330" t="str">
            <v>not yet</v>
          </cell>
          <cell r="L330" t="str">
            <v>LCL</v>
          </cell>
          <cell r="M330" t="str">
            <v>URGENT</v>
          </cell>
        </row>
        <row r="331">
          <cell r="I331">
            <v>4612794</v>
          </cell>
          <cell r="J331">
            <v>39966</v>
          </cell>
          <cell r="K331" t="str">
            <v>not yet</v>
          </cell>
          <cell r="L331" t="str">
            <v>FCL</v>
          </cell>
          <cell r="M331" t="str">
            <v>6/2</v>
          </cell>
        </row>
        <row r="332">
          <cell r="I332">
            <v>4614431</v>
          </cell>
          <cell r="J332">
            <v>39967</v>
          </cell>
          <cell r="K332" t="str">
            <v>not yet</v>
          </cell>
          <cell r="L332" t="str">
            <v>LCL</v>
          </cell>
          <cell r="M332" t="str">
            <v>URGENT</v>
          </cell>
        </row>
        <row r="333">
          <cell r="I333">
            <v>4612554</v>
          </cell>
          <cell r="J333">
            <v>39965</v>
          </cell>
          <cell r="K333" t="str">
            <v>5/28</v>
          </cell>
          <cell r="L333" t="str">
            <v>FCL</v>
          </cell>
          <cell r="M333" t="str">
            <v>6/5</v>
          </cell>
        </row>
        <row r="334">
          <cell r="I334">
            <v>4613543</v>
          </cell>
          <cell r="J334">
            <v>39968</v>
          </cell>
          <cell r="K334" t="str">
            <v>not yet</v>
          </cell>
          <cell r="L334" t="str">
            <v>LCL</v>
          </cell>
          <cell r="M334" t="str">
            <v>WAIT</v>
          </cell>
        </row>
        <row r="335">
          <cell r="I335">
            <v>4614038</v>
          </cell>
          <cell r="J335">
            <v>39968</v>
          </cell>
          <cell r="K335" t="str">
            <v>not yet</v>
          </cell>
          <cell r="L335" t="str">
            <v>LCL</v>
          </cell>
          <cell r="M335" t="str">
            <v>URGENT</v>
          </cell>
        </row>
        <row r="336">
          <cell r="I336">
            <v>4613544</v>
          </cell>
          <cell r="J336">
            <v>39969</v>
          </cell>
          <cell r="K336" t="str">
            <v>not yet</v>
          </cell>
          <cell r="L336" t="str">
            <v>LCL</v>
          </cell>
          <cell r="M336" t="str">
            <v>WAIT</v>
          </cell>
        </row>
        <row r="337">
          <cell r="I337">
            <v>55017286</v>
          </cell>
          <cell r="J337" t="str">
            <v>ok</v>
          </cell>
          <cell r="K337" t="str">
            <v>5/29</v>
          </cell>
          <cell r="L337" t="str">
            <v>FCL</v>
          </cell>
          <cell r="M337" t="str">
            <v>6/3</v>
          </cell>
        </row>
        <row r="338">
          <cell r="I338">
            <v>4615407</v>
          </cell>
          <cell r="J338" t="str">
            <v>ok</v>
          </cell>
          <cell r="K338" t="str">
            <v>not yet</v>
          </cell>
          <cell r="L338" t="str">
            <v>FCL</v>
          </cell>
          <cell r="M338" t="str">
            <v>6/5</v>
          </cell>
        </row>
        <row r="339">
          <cell r="I339">
            <v>4614480</v>
          </cell>
          <cell r="J339">
            <v>39963</v>
          </cell>
          <cell r="K339" t="str">
            <v>5/28</v>
          </cell>
          <cell r="L339" t="str">
            <v>FCL</v>
          </cell>
          <cell r="M339" t="str">
            <v>6/5</v>
          </cell>
        </row>
        <row r="340">
          <cell r="I340">
            <v>4614434</v>
          </cell>
          <cell r="J340">
            <v>39965</v>
          </cell>
          <cell r="K340" t="str">
            <v>not yet</v>
          </cell>
          <cell r="L340" t="str">
            <v>FCL</v>
          </cell>
          <cell r="M340" t="str">
            <v>6/5</v>
          </cell>
        </row>
        <row r="341">
          <cell r="I341">
            <v>4613053</v>
          </cell>
          <cell r="J341">
            <v>39965</v>
          </cell>
          <cell r="K341" t="str">
            <v>5/26</v>
          </cell>
          <cell r="L341" t="str">
            <v>FCL</v>
          </cell>
          <cell r="M341" t="str">
            <v>6/5</v>
          </cell>
        </row>
        <row r="342">
          <cell r="I342">
            <v>4614571</v>
          </cell>
          <cell r="J342" t="str">
            <v>check</v>
          </cell>
          <cell r="K342" t="str">
            <v>not yet</v>
          </cell>
          <cell r="L342" t="str">
            <v>LCL</v>
          </cell>
          <cell r="M342" t="str">
            <v>URGENT</v>
          </cell>
        </row>
        <row r="343">
          <cell r="I343">
            <v>4615410</v>
          </cell>
          <cell r="J343" t="str">
            <v>check</v>
          </cell>
          <cell r="K343" t="str">
            <v>not yet</v>
          </cell>
          <cell r="L343" t="str">
            <v>FCL</v>
          </cell>
          <cell r="M343" t="str">
            <v>WAIT</v>
          </cell>
        </row>
        <row r="344">
          <cell r="I344">
            <v>4614572</v>
          </cell>
          <cell r="J344" t="str">
            <v>check</v>
          </cell>
          <cell r="K344" t="str">
            <v>not yet</v>
          </cell>
          <cell r="L344" t="str">
            <v>LCL</v>
          </cell>
          <cell r="M344" t="str">
            <v>URGENT</v>
          </cell>
        </row>
        <row r="345">
          <cell r="I345">
            <v>4617448</v>
          </cell>
          <cell r="J345">
            <v>39969</v>
          </cell>
          <cell r="K345" t="str">
            <v>not yet</v>
          </cell>
          <cell r="L345" t="str">
            <v>FCL</v>
          </cell>
          <cell r="M345" t="str">
            <v>6/5</v>
          </cell>
        </row>
        <row r="346">
          <cell r="I346">
            <v>4614435</v>
          </cell>
          <cell r="J346" t="str">
            <v>check</v>
          </cell>
          <cell r="K346" t="str">
            <v>not yet</v>
          </cell>
          <cell r="L346" t="str">
            <v>FCL</v>
          </cell>
          <cell r="M346" t="str">
            <v>WAIT</v>
          </cell>
        </row>
        <row r="347">
          <cell r="I347">
            <v>4616768</v>
          </cell>
          <cell r="J347" t="str">
            <v>ok</v>
          </cell>
          <cell r="K347" t="str">
            <v>not yet</v>
          </cell>
          <cell r="L347" t="str">
            <v>LCL</v>
          </cell>
          <cell r="M347" t="str">
            <v>WAIT</v>
          </cell>
        </row>
        <row r="348">
          <cell r="I348">
            <v>4618049</v>
          </cell>
          <cell r="J348">
            <v>39969</v>
          </cell>
          <cell r="K348" t="str">
            <v>not yet</v>
          </cell>
          <cell r="L348" t="str">
            <v>FCL</v>
          </cell>
          <cell r="M348" t="str">
            <v>6/5</v>
          </cell>
        </row>
        <row r="349">
          <cell r="I349">
            <v>4616067</v>
          </cell>
          <cell r="J349">
            <v>39963</v>
          </cell>
          <cell r="K349" t="str">
            <v>not yet</v>
          </cell>
          <cell r="L349" t="str">
            <v>LCL</v>
          </cell>
          <cell r="M349" t="str">
            <v>WAIT</v>
          </cell>
        </row>
        <row r="350">
          <cell r="I350">
            <v>4615396</v>
          </cell>
          <cell r="J350">
            <v>39966</v>
          </cell>
          <cell r="K350" t="str">
            <v>not yet</v>
          </cell>
          <cell r="L350" t="str">
            <v>FCL</v>
          </cell>
          <cell r="M350" t="str">
            <v>6/5</v>
          </cell>
        </row>
        <row r="351">
          <cell r="I351">
            <v>4615411</v>
          </cell>
          <cell r="J351">
            <v>39967</v>
          </cell>
          <cell r="K351" t="str">
            <v>not yet</v>
          </cell>
          <cell r="L351" t="str">
            <v>FCL</v>
          </cell>
          <cell r="M351" t="str">
            <v>6/5</v>
          </cell>
        </row>
        <row r="352">
          <cell r="I352">
            <v>4617449</v>
          </cell>
          <cell r="J352">
            <v>39969</v>
          </cell>
          <cell r="K352" t="str">
            <v>not yet</v>
          </cell>
          <cell r="L352" t="str">
            <v>FCL</v>
          </cell>
          <cell r="M352" t="str">
            <v>6/5</v>
          </cell>
        </row>
        <row r="353">
          <cell r="I353">
            <v>4613465</v>
          </cell>
          <cell r="J353">
            <v>39963</v>
          </cell>
          <cell r="K353" t="str">
            <v>5/28</v>
          </cell>
          <cell r="L353" t="str">
            <v>FCL</v>
          </cell>
          <cell r="M353" t="str">
            <v>6/5</v>
          </cell>
        </row>
        <row r="354">
          <cell r="I354">
            <v>4614484</v>
          </cell>
          <cell r="J354">
            <v>39965</v>
          </cell>
          <cell r="K354" t="str">
            <v>not yet</v>
          </cell>
          <cell r="L354" t="str">
            <v>FCL</v>
          </cell>
          <cell r="M354" t="str">
            <v>6/5</v>
          </cell>
        </row>
        <row r="355">
          <cell r="I355">
            <v>4613466</v>
          </cell>
          <cell r="J355">
            <v>39965</v>
          </cell>
          <cell r="K355" t="str">
            <v>not yet</v>
          </cell>
          <cell r="L355" t="str">
            <v>FCL</v>
          </cell>
          <cell r="M355" t="str">
            <v>6/5</v>
          </cell>
        </row>
        <row r="356">
          <cell r="I356">
            <v>4614486</v>
          </cell>
          <cell r="J356">
            <v>39963</v>
          </cell>
          <cell r="K356" t="str">
            <v>not yet</v>
          </cell>
          <cell r="L356" t="str">
            <v>FCL</v>
          </cell>
          <cell r="M356" t="str">
            <v>6/5</v>
          </cell>
        </row>
        <row r="357">
          <cell r="I357">
            <v>4614958</v>
          </cell>
          <cell r="J357">
            <v>39965</v>
          </cell>
          <cell r="K357" t="str">
            <v>not yet</v>
          </cell>
          <cell r="L357" t="str">
            <v>LCL</v>
          </cell>
          <cell r="M357" t="str">
            <v>URGENT</v>
          </cell>
        </row>
        <row r="358">
          <cell r="I358">
            <v>4615896</v>
          </cell>
          <cell r="J358">
            <v>39984</v>
          </cell>
          <cell r="K358" t="str">
            <v>not yet</v>
          </cell>
          <cell r="L358" t="str">
            <v>FCL</v>
          </cell>
          <cell r="M358" t="str">
            <v>6/2</v>
          </cell>
        </row>
        <row r="359">
          <cell r="I359">
            <v>4613078</v>
          </cell>
          <cell r="J359">
            <v>39969</v>
          </cell>
          <cell r="K359" t="str">
            <v>not yet</v>
          </cell>
          <cell r="L359" t="str">
            <v>FCL</v>
          </cell>
          <cell r="M359" t="str">
            <v>6/5</v>
          </cell>
        </row>
        <row r="360">
          <cell r="I360">
            <v>55017030</v>
          </cell>
          <cell r="K360" t="str">
            <v>5/26</v>
          </cell>
          <cell r="L360" t="str">
            <v>FCL</v>
          </cell>
          <cell r="M360" t="str">
            <v>6/10</v>
          </cell>
        </row>
        <row r="361">
          <cell r="I361">
            <v>55016842</v>
          </cell>
          <cell r="K361" t="str">
            <v>5/27</v>
          </cell>
          <cell r="L361" t="str">
            <v>FCL</v>
          </cell>
          <cell r="M361" t="str">
            <v>6/10</v>
          </cell>
        </row>
        <row r="362">
          <cell r="I362">
            <v>55017044</v>
          </cell>
          <cell r="K362" t="str">
            <v>5/26</v>
          </cell>
          <cell r="L362" t="str">
            <v>FCL</v>
          </cell>
          <cell r="M362" t="str">
            <v>6/10</v>
          </cell>
        </row>
        <row r="363">
          <cell r="I363">
            <v>55017045</v>
          </cell>
          <cell r="K363" t="str">
            <v>not yet</v>
          </cell>
          <cell r="L363" t="str">
            <v>FCL</v>
          </cell>
          <cell r="M363" t="str">
            <v>6/10</v>
          </cell>
        </row>
        <row r="364">
          <cell r="I364">
            <v>55016859</v>
          </cell>
          <cell r="K364" t="str">
            <v>not yet</v>
          </cell>
          <cell r="L364" t="str">
            <v>FCL</v>
          </cell>
          <cell r="M364" t="str">
            <v>6/10</v>
          </cell>
        </row>
        <row r="365">
          <cell r="I365">
            <v>55017029</v>
          </cell>
          <cell r="K365" t="str">
            <v>5/27</v>
          </cell>
          <cell r="L365" t="str">
            <v>FCL</v>
          </cell>
          <cell r="M365" t="str">
            <v>6/10</v>
          </cell>
        </row>
        <row r="366">
          <cell r="I366">
            <v>55017028</v>
          </cell>
          <cell r="K366" t="str">
            <v>not yet</v>
          </cell>
          <cell r="L366" t="str">
            <v>FCL</v>
          </cell>
          <cell r="M366" t="str">
            <v>6/10</v>
          </cell>
        </row>
        <row r="367">
          <cell r="I367">
            <v>55017032</v>
          </cell>
          <cell r="K367" t="str">
            <v>not yet</v>
          </cell>
          <cell r="L367" t="str">
            <v>FCL</v>
          </cell>
          <cell r="M367" t="str">
            <v>6/10</v>
          </cell>
        </row>
        <row r="368">
          <cell r="I368">
            <v>55016855</v>
          </cell>
          <cell r="K368" t="str">
            <v>not yet</v>
          </cell>
          <cell r="L368" t="str">
            <v>FCL</v>
          </cell>
          <cell r="M368" t="str">
            <v>6/10</v>
          </cell>
        </row>
        <row r="369">
          <cell r="I369">
            <v>55017042</v>
          </cell>
          <cell r="K369" t="str">
            <v>not yet</v>
          </cell>
          <cell r="L369" t="str">
            <v>FCL</v>
          </cell>
          <cell r="M369" t="str">
            <v>6/10</v>
          </cell>
        </row>
        <row r="371">
          <cell r="I371">
            <v>4612715</v>
          </cell>
          <cell r="K371" t="str">
            <v>not yet</v>
          </cell>
          <cell r="L371" t="str">
            <v>FCL</v>
          </cell>
          <cell r="M371" t="str">
            <v>6/2</v>
          </cell>
        </row>
        <row r="372">
          <cell r="I372">
            <v>4620038</v>
          </cell>
          <cell r="K372" t="str">
            <v>not yet</v>
          </cell>
          <cell r="L372" t="str">
            <v>FCL</v>
          </cell>
          <cell r="M372" t="str">
            <v>6/2</v>
          </cell>
        </row>
        <row r="373">
          <cell r="I373">
            <v>4615866</v>
          </cell>
          <cell r="K373" t="str">
            <v>not yet</v>
          </cell>
          <cell r="L373" t="str">
            <v>FCL</v>
          </cell>
          <cell r="M373" t="str">
            <v>6/2</v>
          </cell>
        </row>
        <row r="374">
          <cell r="I374">
            <v>4612741</v>
          </cell>
          <cell r="K374" t="str">
            <v>not yet</v>
          </cell>
          <cell r="L374" t="str">
            <v>FCL</v>
          </cell>
          <cell r="M374" t="str">
            <v>6/2</v>
          </cell>
        </row>
        <row r="375">
          <cell r="I375">
            <v>4620042</v>
          </cell>
          <cell r="K375" t="str">
            <v>not yet</v>
          </cell>
          <cell r="L375" t="str">
            <v>FCL</v>
          </cell>
          <cell r="M375" t="str">
            <v>6/2</v>
          </cell>
        </row>
        <row r="376">
          <cell r="I376">
            <v>4618378</v>
          </cell>
          <cell r="K376" t="str">
            <v>not yet</v>
          </cell>
          <cell r="L376" t="str">
            <v>FCL</v>
          </cell>
          <cell r="M376" t="str">
            <v>6/5</v>
          </cell>
        </row>
        <row r="377">
          <cell r="I377">
            <v>55018324</v>
          </cell>
          <cell r="K377" t="str">
            <v>not yet</v>
          </cell>
          <cell r="L377" t="str">
            <v>FCL</v>
          </cell>
          <cell r="M377" t="str">
            <v>6/15</v>
          </cell>
        </row>
        <row r="378">
          <cell r="I378">
            <v>55017551</v>
          </cell>
          <cell r="K378" t="str">
            <v>not yet</v>
          </cell>
          <cell r="L378" t="str">
            <v>FCL</v>
          </cell>
          <cell r="M378" t="str">
            <v>6/3</v>
          </cell>
        </row>
        <row r="379">
          <cell r="I379">
            <v>4620437</v>
          </cell>
          <cell r="K379" t="str">
            <v>not yet</v>
          </cell>
          <cell r="L379" t="str">
            <v>LCL</v>
          </cell>
          <cell r="M379" t="str">
            <v>URGENT</v>
          </cell>
        </row>
        <row r="380">
          <cell r="I380">
            <v>4620438</v>
          </cell>
          <cell r="K380" t="str">
            <v>5/29</v>
          </cell>
          <cell r="L380" t="str">
            <v>FCL</v>
          </cell>
          <cell r="M380" t="str">
            <v>6/2</v>
          </cell>
        </row>
        <row r="381">
          <cell r="I381">
            <v>4620439</v>
          </cell>
          <cell r="K381" t="str">
            <v>not yet</v>
          </cell>
          <cell r="L381" t="str">
            <v>FCL</v>
          </cell>
          <cell r="M381" t="str">
            <v>6/2</v>
          </cell>
        </row>
        <row r="382">
          <cell r="I382">
            <v>4620440</v>
          </cell>
          <cell r="K382" t="str">
            <v>not yet</v>
          </cell>
          <cell r="L382" t="str">
            <v>FCL</v>
          </cell>
          <cell r="M382" t="str">
            <v>6/2</v>
          </cell>
        </row>
        <row r="383">
          <cell r="I383">
            <v>4604405</v>
          </cell>
          <cell r="K383" t="str">
            <v>not yet</v>
          </cell>
          <cell r="L383" t="str">
            <v>LCL</v>
          </cell>
          <cell r="M383" t="str">
            <v>WAIT</v>
          </cell>
        </row>
        <row r="384">
          <cell r="I384">
            <v>1391783</v>
          </cell>
          <cell r="K384" t="str">
            <v>not yet</v>
          </cell>
          <cell r="L384" t="str">
            <v>FCL</v>
          </cell>
          <cell r="M384" t="str">
            <v>6/2</v>
          </cell>
        </row>
        <row r="385">
          <cell r="I385">
            <v>1391782</v>
          </cell>
          <cell r="K385" t="str">
            <v>5/29</v>
          </cell>
          <cell r="L385" t="str">
            <v>FCL</v>
          </cell>
          <cell r="M385" t="str">
            <v>6/2</v>
          </cell>
        </row>
        <row r="386">
          <cell r="I386">
            <v>1391785</v>
          </cell>
          <cell r="K386" t="str">
            <v>not yet</v>
          </cell>
          <cell r="L386" t="str">
            <v>FCL</v>
          </cell>
          <cell r="M386" t="str">
            <v>6/2</v>
          </cell>
        </row>
        <row r="387">
          <cell r="I387">
            <v>1391784</v>
          </cell>
          <cell r="K387" t="str">
            <v>not yet</v>
          </cell>
          <cell r="L387" t="str">
            <v>LCL</v>
          </cell>
          <cell r="M387" t="str">
            <v>URGENT</v>
          </cell>
        </row>
        <row r="389">
          <cell r="I389">
            <v>55016790</v>
          </cell>
          <cell r="K389" t="str">
            <v>5/26</v>
          </cell>
          <cell r="L389" t="str">
            <v>FCL</v>
          </cell>
          <cell r="M389" t="str">
            <v>6/3</v>
          </cell>
        </row>
        <row r="390">
          <cell r="I390">
            <v>55016354</v>
          </cell>
          <cell r="K390" t="str">
            <v>not yet</v>
          </cell>
          <cell r="L390" t="str">
            <v>LCL</v>
          </cell>
          <cell r="M390" t="str">
            <v>6/15</v>
          </cell>
        </row>
        <row r="391">
          <cell r="I391">
            <v>55017512</v>
          </cell>
          <cell r="K391" t="str">
            <v>not yet</v>
          </cell>
          <cell r="L391" t="str">
            <v>FCL</v>
          </cell>
          <cell r="M391" t="str">
            <v>6/3</v>
          </cell>
        </row>
        <row r="392">
          <cell r="I392">
            <v>55017513</v>
          </cell>
          <cell r="K392" t="str">
            <v>not yet</v>
          </cell>
          <cell r="L392" t="str">
            <v>FCL</v>
          </cell>
          <cell r="M392" t="str">
            <v>6/3</v>
          </cell>
        </row>
        <row r="393">
          <cell r="I393">
            <v>55016372</v>
          </cell>
          <cell r="K393" t="str">
            <v>not yet</v>
          </cell>
          <cell r="L393" t="str">
            <v>FCL</v>
          </cell>
          <cell r="M393" t="str">
            <v>6/17</v>
          </cell>
        </row>
        <row r="394">
          <cell r="I394">
            <v>55016407</v>
          </cell>
          <cell r="K394" t="str">
            <v>not yet</v>
          </cell>
          <cell r="L394" t="str">
            <v>FCL</v>
          </cell>
          <cell r="M394" t="str">
            <v>6/17</v>
          </cell>
        </row>
        <row r="395">
          <cell r="I395">
            <v>55016975</v>
          </cell>
          <cell r="K395" t="str">
            <v>5/29</v>
          </cell>
          <cell r="L395" t="str">
            <v>LCL</v>
          </cell>
          <cell r="M395" t="str">
            <v>URGENT</v>
          </cell>
        </row>
        <row r="396">
          <cell r="I396">
            <v>55016899</v>
          </cell>
          <cell r="K396" t="str">
            <v>5/29</v>
          </cell>
          <cell r="L396" t="str">
            <v>FCL</v>
          </cell>
          <cell r="M396" t="str">
            <v>5/30</v>
          </cell>
        </row>
        <row r="397">
          <cell r="I397">
            <v>55017480</v>
          </cell>
          <cell r="K397" t="str">
            <v>not yet</v>
          </cell>
          <cell r="L397" t="str">
            <v>FCL</v>
          </cell>
          <cell r="M397" t="str">
            <v>6/3</v>
          </cell>
        </row>
        <row r="398">
          <cell r="I398">
            <v>55017481</v>
          </cell>
          <cell r="K398" t="str">
            <v>5/29</v>
          </cell>
          <cell r="L398" t="str">
            <v>FCL</v>
          </cell>
          <cell r="M398" t="str">
            <v>6/3</v>
          </cell>
        </row>
        <row r="399">
          <cell r="I399">
            <v>55017073</v>
          </cell>
          <cell r="K399" t="str">
            <v>not yet</v>
          </cell>
          <cell r="L399" t="str">
            <v>LCL</v>
          </cell>
          <cell r="M399" t="str">
            <v>URGENT</v>
          </cell>
        </row>
        <row r="400">
          <cell r="I400">
            <v>55017064</v>
          </cell>
          <cell r="K400" t="str">
            <v>not yet</v>
          </cell>
          <cell r="L400" t="str">
            <v>LCL</v>
          </cell>
          <cell r="M400" t="str">
            <v>6/15</v>
          </cell>
        </row>
        <row r="401">
          <cell r="I401">
            <v>55017065</v>
          </cell>
          <cell r="K401" t="str">
            <v>not yet</v>
          </cell>
          <cell r="L401" t="str">
            <v>LCL</v>
          </cell>
          <cell r="M401" t="str">
            <v>6/15</v>
          </cell>
        </row>
        <row r="402">
          <cell r="I402">
            <v>55017305</v>
          </cell>
          <cell r="K402" t="str">
            <v>not yet</v>
          </cell>
          <cell r="L402" t="str">
            <v>LCL</v>
          </cell>
          <cell r="M402" t="str">
            <v>6/15</v>
          </cell>
        </row>
        <row r="403">
          <cell r="I403">
            <v>55017302</v>
          </cell>
          <cell r="K403" t="str">
            <v>not yet</v>
          </cell>
          <cell r="L403" t="str">
            <v>FCL</v>
          </cell>
          <cell r="M403" t="str">
            <v>6/17</v>
          </cell>
        </row>
        <row r="404">
          <cell r="I404">
            <v>55017303</v>
          </cell>
          <cell r="K404" t="str">
            <v>not yet</v>
          </cell>
          <cell r="L404" t="str">
            <v>FCL</v>
          </cell>
          <cell r="M404" t="str">
            <v>6/17</v>
          </cell>
        </row>
        <row r="405">
          <cell r="I405">
            <v>55017304</v>
          </cell>
          <cell r="K405" t="str">
            <v>not yet</v>
          </cell>
          <cell r="L405" t="str">
            <v>FCL</v>
          </cell>
          <cell r="M405" t="str">
            <v>6/17</v>
          </cell>
        </row>
        <row r="406">
          <cell r="I406">
            <v>55016435</v>
          </cell>
          <cell r="K406" t="str">
            <v>not yet</v>
          </cell>
          <cell r="L406" t="str">
            <v>FCL</v>
          </cell>
          <cell r="M406" t="str">
            <v>6/17</v>
          </cell>
        </row>
        <row r="407">
          <cell r="I407">
            <v>55016961</v>
          </cell>
          <cell r="K407" t="str">
            <v>not yet</v>
          </cell>
          <cell r="L407" t="str">
            <v>LCL</v>
          </cell>
          <cell r="M407" t="str">
            <v>URGENT</v>
          </cell>
        </row>
        <row r="408">
          <cell r="I408">
            <v>55016962</v>
          </cell>
          <cell r="K408" t="str">
            <v>not yet</v>
          </cell>
          <cell r="L408" t="str">
            <v>LCL</v>
          </cell>
          <cell r="M408" t="str">
            <v>URGENT</v>
          </cell>
        </row>
        <row r="409">
          <cell r="I409">
            <v>55016963</v>
          </cell>
          <cell r="K409" t="str">
            <v>not yet</v>
          </cell>
          <cell r="L409" t="str">
            <v>LCL</v>
          </cell>
          <cell r="M409" t="str">
            <v>URGENT</v>
          </cell>
        </row>
        <row r="410">
          <cell r="I410">
            <v>55017306</v>
          </cell>
          <cell r="K410" t="str">
            <v>not yet</v>
          </cell>
          <cell r="L410" t="str">
            <v>LCL</v>
          </cell>
          <cell r="M410" t="str">
            <v>6/15</v>
          </cell>
        </row>
        <row r="411">
          <cell r="I411">
            <v>55017431</v>
          </cell>
          <cell r="K411" t="str">
            <v>R1(5/26)</v>
          </cell>
          <cell r="L411" t="str">
            <v>FCL</v>
          </cell>
          <cell r="M411" t="str">
            <v>6/3</v>
          </cell>
        </row>
        <row r="412">
          <cell r="I412">
            <v>55017510</v>
          </cell>
          <cell r="K412" t="str">
            <v>not yet</v>
          </cell>
          <cell r="L412" t="str">
            <v>FCL</v>
          </cell>
          <cell r="M412" t="str">
            <v>6/3</v>
          </cell>
        </row>
        <row r="413">
          <cell r="I413">
            <v>55017514</v>
          </cell>
          <cell r="K413" t="str">
            <v>5/29</v>
          </cell>
          <cell r="L413" t="str">
            <v>FCL</v>
          </cell>
          <cell r="M413" t="str">
            <v>6/3</v>
          </cell>
        </row>
        <row r="414">
          <cell r="I414">
            <v>55016714</v>
          </cell>
          <cell r="K414" t="str">
            <v>not yet</v>
          </cell>
          <cell r="L414" t="str">
            <v>FCL</v>
          </cell>
          <cell r="M414" t="str">
            <v>6/17</v>
          </cell>
        </row>
        <row r="415">
          <cell r="I415">
            <v>55016402</v>
          </cell>
          <cell r="K415" t="str">
            <v>not yet</v>
          </cell>
          <cell r="L415" t="str">
            <v>FCL</v>
          </cell>
          <cell r="M415" t="str">
            <v>6/17</v>
          </cell>
        </row>
        <row r="416">
          <cell r="I416">
            <v>55017096</v>
          </cell>
          <cell r="K416" t="str">
            <v>R1(5/27)</v>
          </cell>
          <cell r="L416" t="str">
            <v>FCL</v>
          </cell>
          <cell r="M416" t="str">
            <v>6/3</v>
          </cell>
        </row>
        <row r="417">
          <cell r="I417">
            <v>55017178</v>
          </cell>
          <cell r="K417" t="str">
            <v>not yet</v>
          </cell>
          <cell r="L417" t="str">
            <v>LCL</v>
          </cell>
          <cell r="M417" t="str">
            <v>URGENT</v>
          </cell>
        </row>
        <row r="418">
          <cell r="I418">
            <v>55017104</v>
          </cell>
          <cell r="K418" t="str">
            <v>not yet</v>
          </cell>
          <cell r="L418" t="str">
            <v>LCL</v>
          </cell>
          <cell r="M418" t="str">
            <v>URGENT</v>
          </cell>
        </row>
        <row r="419">
          <cell r="I419">
            <v>55017105</v>
          </cell>
          <cell r="K419" t="str">
            <v>not yet</v>
          </cell>
          <cell r="L419" t="str">
            <v>LCL</v>
          </cell>
          <cell r="M419" t="str">
            <v>URGENT</v>
          </cell>
        </row>
        <row r="420">
          <cell r="I420">
            <v>4618890</v>
          </cell>
          <cell r="K420" t="str">
            <v>not yet</v>
          </cell>
          <cell r="L420" t="str">
            <v>FCL</v>
          </cell>
          <cell r="M420" t="str">
            <v>6/5</v>
          </cell>
        </row>
        <row r="421">
          <cell r="I421">
            <v>4618889</v>
          </cell>
          <cell r="K421" t="str">
            <v>not yet</v>
          </cell>
          <cell r="L421" t="str">
            <v>FCL</v>
          </cell>
          <cell r="M421" t="str">
            <v>6/5</v>
          </cell>
        </row>
        <row r="422">
          <cell r="L422" t="str">
            <v>FCL</v>
          </cell>
        </row>
      </sheetData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공장"/>
      <sheetName val="2공장"/>
      <sheetName val="3공장"/>
      <sheetName val="4공장"/>
      <sheetName val="HVT"/>
      <sheetName val="Sheet1"/>
      <sheetName val="RESU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O1" t="str">
            <v>ORDER PRODUCTION STATUS ( 05-07 )</v>
          </cell>
        </row>
        <row r="2">
          <cell r="R2" t="str">
            <v>DATE : 2009-05-06</v>
          </cell>
        </row>
        <row r="4">
          <cell r="O4" t="str">
            <v>P.O #</v>
          </cell>
          <cell r="R4" t="str">
            <v>W/H</v>
          </cell>
          <cell r="S4" t="str">
            <v>INSPECTION</v>
          </cell>
          <cell r="U4" t="str">
            <v>SHIP
OUT</v>
          </cell>
          <cell r="V4" t="str">
            <v>REMARKS</v>
          </cell>
        </row>
        <row r="5">
          <cell r="P5" t="str">
            <v>BAL</v>
          </cell>
          <cell r="Q5" t="str">
            <v>BAL</v>
          </cell>
          <cell r="R5" t="str">
            <v>BAL</v>
          </cell>
          <cell r="S5" t="str">
            <v>Result</v>
          </cell>
          <cell r="T5" t="str">
            <v>Rejected</v>
          </cell>
        </row>
        <row r="6">
          <cell r="O6">
            <v>4615007</v>
          </cell>
          <cell r="P6" t="str">
            <v>OK</v>
          </cell>
          <cell r="Q6">
            <v>276</v>
          </cell>
          <cell r="R6">
            <v>564</v>
          </cell>
        </row>
        <row r="7">
          <cell r="O7">
            <v>4613428</v>
          </cell>
          <cell r="P7" t="str">
            <v>OK</v>
          </cell>
          <cell r="Q7">
            <v>50</v>
          </cell>
          <cell r="R7">
            <v>300</v>
          </cell>
        </row>
        <row r="8">
          <cell r="O8">
            <v>4612623</v>
          </cell>
          <cell r="P8">
            <v>30</v>
          </cell>
          <cell r="Q8">
            <v>181</v>
          </cell>
          <cell r="R8">
            <v>700</v>
          </cell>
        </row>
        <row r="9">
          <cell r="O9">
            <v>55016846</v>
          </cell>
          <cell r="P9">
            <v>552</v>
          </cell>
          <cell r="Q9">
            <v>997</v>
          </cell>
          <cell r="R9">
            <v>1080</v>
          </cell>
        </row>
        <row r="10">
          <cell r="O10">
            <v>55016847</v>
          </cell>
          <cell r="P10">
            <v>1500</v>
          </cell>
          <cell r="Q10">
            <v>1500</v>
          </cell>
          <cell r="R10">
            <v>1500</v>
          </cell>
        </row>
        <row r="11">
          <cell r="O11">
            <v>55016848</v>
          </cell>
          <cell r="P11">
            <v>3480</v>
          </cell>
          <cell r="Q11">
            <v>3480</v>
          </cell>
          <cell r="R11">
            <v>3480</v>
          </cell>
        </row>
        <row r="12">
          <cell r="O12">
            <v>55016849</v>
          </cell>
          <cell r="P12">
            <v>540</v>
          </cell>
          <cell r="Q12">
            <v>540</v>
          </cell>
          <cell r="R12">
            <v>540</v>
          </cell>
        </row>
        <row r="13">
          <cell r="O13">
            <v>55016850</v>
          </cell>
          <cell r="P13">
            <v>1500</v>
          </cell>
          <cell r="Q13">
            <v>1500</v>
          </cell>
          <cell r="R13">
            <v>1500</v>
          </cell>
        </row>
        <row r="14">
          <cell r="O14">
            <v>55016851</v>
          </cell>
          <cell r="P14">
            <v>3480</v>
          </cell>
          <cell r="Q14">
            <v>3480</v>
          </cell>
          <cell r="R14">
            <v>3480</v>
          </cell>
        </row>
        <row r="15">
          <cell r="O15">
            <v>55016852</v>
          </cell>
          <cell r="P15">
            <v>1080</v>
          </cell>
          <cell r="Q15">
            <v>1080</v>
          </cell>
          <cell r="R15">
            <v>1080</v>
          </cell>
        </row>
        <row r="16">
          <cell r="O16">
            <v>55016853</v>
          </cell>
          <cell r="P16">
            <v>540</v>
          </cell>
          <cell r="Q16">
            <v>540</v>
          </cell>
          <cell r="R16">
            <v>540</v>
          </cell>
        </row>
        <row r="17">
          <cell r="O17">
            <v>4620437</v>
          </cell>
          <cell r="P17">
            <v>900</v>
          </cell>
          <cell r="Q17">
            <v>900</v>
          </cell>
          <cell r="R17">
            <v>900</v>
          </cell>
        </row>
        <row r="18">
          <cell r="O18">
            <v>1391783</v>
          </cell>
          <cell r="P18">
            <v>2304</v>
          </cell>
          <cell r="Q18">
            <v>2304</v>
          </cell>
          <cell r="R18">
            <v>2304</v>
          </cell>
        </row>
        <row r="19">
          <cell r="O19">
            <v>4620438</v>
          </cell>
          <cell r="P19">
            <v>900</v>
          </cell>
          <cell r="Q19">
            <v>900</v>
          </cell>
          <cell r="R19">
            <v>900</v>
          </cell>
        </row>
        <row r="20">
          <cell r="O20">
            <v>1391782</v>
          </cell>
          <cell r="P20">
            <v>2304</v>
          </cell>
          <cell r="Q20">
            <v>2304</v>
          </cell>
          <cell r="R20">
            <v>2304</v>
          </cell>
        </row>
        <row r="21">
          <cell r="O21">
            <v>4620439</v>
          </cell>
          <cell r="P21">
            <v>900</v>
          </cell>
          <cell r="Q21">
            <v>900</v>
          </cell>
          <cell r="R21">
            <v>900</v>
          </cell>
        </row>
        <row r="22">
          <cell r="O22">
            <v>1391785</v>
          </cell>
          <cell r="P22">
            <v>2304</v>
          </cell>
          <cell r="Q22">
            <v>2304</v>
          </cell>
          <cell r="R22">
            <v>2304</v>
          </cell>
        </row>
        <row r="23">
          <cell r="O23">
            <v>4620440</v>
          </cell>
          <cell r="P23">
            <v>900</v>
          </cell>
          <cell r="Q23">
            <v>900</v>
          </cell>
          <cell r="R23">
            <v>900</v>
          </cell>
        </row>
        <row r="24">
          <cell r="O24">
            <v>1391784</v>
          </cell>
          <cell r="P24">
            <v>2304</v>
          </cell>
          <cell r="Q24">
            <v>2304</v>
          </cell>
          <cell r="R24">
            <v>2304</v>
          </cell>
        </row>
        <row r="25">
          <cell r="P25">
            <v>25518</v>
          </cell>
          <cell r="Q25">
            <v>26440</v>
          </cell>
          <cell r="R25">
            <v>27580</v>
          </cell>
        </row>
        <row r="27">
          <cell r="O27">
            <v>55017057</v>
          </cell>
          <cell r="P27">
            <v>1920</v>
          </cell>
          <cell r="Q27">
            <v>1920</v>
          </cell>
          <cell r="R27">
            <v>1920</v>
          </cell>
        </row>
        <row r="28">
          <cell r="O28">
            <v>55017062</v>
          </cell>
          <cell r="P28">
            <v>1080</v>
          </cell>
          <cell r="Q28">
            <v>1080</v>
          </cell>
          <cell r="R28">
            <v>1080</v>
          </cell>
        </row>
        <row r="29">
          <cell r="O29">
            <v>55017060</v>
          </cell>
          <cell r="P29">
            <v>1920</v>
          </cell>
          <cell r="Q29">
            <v>1920</v>
          </cell>
          <cell r="R29">
            <v>1920</v>
          </cell>
        </row>
        <row r="30">
          <cell r="O30">
            <v>55017061</v>
          </cell>
          <cell r="P30">
            <v>1080</v>
          </cell>
          <cell r="Q30">
            <v>1080</v>
          </cell>
          <cell r="R30">
            <v>1080</v>
          </cell>
        </row>
        <row r="31">
          <cell r="P31">
            <v>6000</v>
          </cell>
          <cell r="Q31">
            <v>6000</v>
          </cell>
          <cell r="R31">
            <v>6000</v>
          </cell>
        </row>
        <row r="34">
          <cell r="O34" t="str">
            <v>P.O #</v>
          </cell>
          <cell r="R34" t="str">
            <v>W/H</v>
          </cell>
          <cell r="S34" t="str">
            <v>INSPECTION</v>
          </cell>
          <cell r="U34" t="str">
            <v>SHIP
OUT</v>
          </cell>
          <cell r="V34" t="str">
            <v>REMARKS</v>
          </cell>
        </row>
        <row r="35">
          <cell r="P35" t="str">
            <v>BAL</v>
          </cell>
          <cell r="Q35" t="str">
            <v>BAL</v>
          </cell>
          <cell r="R35" t="str">
            <v>BAL</v>
          </cell>
          <cell r="S35" t="str">
            <v>Result</v>
          </cell>
          <cell r="T35" t="str">
            <v>Rejected</v>
          </cell>
        </row>
        <row r="36">
          <cell r="O36">
            <v>234055</v>
          </cell>
          <cell r="P36" t="str">
            <v>OK</v>
          </cell>
          <cell r="Q36">
            <v>2</v>
          </cell>
          <cell r="R36">
            <v>300</v>
          </cell>
          <cell r="S36">
            <v>39938</v>
          </cell>
        </row>
        <row r="37">
          <cell r="O37">
            <v>4614191</v>
          </cell>
          <cell r="P37" t="str">
            <v>OK</v>
          </cell>
          <cell r="Q37">
            <v>32</v>
          </cell>
          <cell r="R37">
            <v>360</v>
          </cell>
        </row>
        <row r="38">
          <cell r="O38">
            <v>4614839</v>
          </cell>
          <cell r="P38">
            <v>60</v>
          </cell>
          <cell r="Q38">
            <v>389</v>
          </cell>
          <cell r="R38">
            <v>816</v>
          </cell>
        </row>
        <row r="39">
          <cell r="O39">
            <v>4613515</v>
          </cell>
          <cell r="P39" t="str">
            <v>OK</v>
          </cell>
          <cell r="Q39" t="str">
            <v>OK</v>
          </cell>
          <cell r="R39">
            <v>300</v>
          </cell>
        </row>
        <row r="40">
          <cell r="O40">
            <v>4613707</v>
          </cell>
          <cell r="P40" t="str">
            <v>OK</v>
          </cell>
          <cell r="Q40">
            <v>65</v>
          </cell>
          <cell r="R40">
            <v>312</v>
          </cell>
        </row>
        <row r="41">
          <cell r="O41">
            <v>4613804</v>
          </cell>
          <cell r="P41">
            <v>492</v>
          </cell>
          <cell r="Q41">
            <v>492</v>
          </cell>
          <cell r="R41">
            <v>492</v>
          </cell>
        </row>
        <row r="42">
          <cell r="O42">
            <v>4613516</v>
          </cell>
          <cell r="P42">
            <v>300</v>
          </cell>
          <cell r="Q42">
            <v>276</v>
          </cell>
          <cell r="R42">
            <v>300</v>
          </cell>
        </row>
        <row r="43">
          <cell r="O43">
            <v>4613797</v>
          </cell>
          <cell r="P43">
            <v>600</v>
          </cell>
          <cell r="Q43">
            <v>600</v>
          </cell>
          <cell r="R43">
            <v>600</v>
          </cell>
        </row>
        <row r="44">
          <cell r="O44">
            <v>4614399</v>
          </cell>
          <cell r="P44">
            <v>300</v>
          </cell>
          <cell r="Q44">
            <v>300</v>
          </cell>
          <cell r="R44">
            <v>300</v>
          </cell>
        </row>
        <row r="45">
          <cell r="O45">
            <v>4614459</v>
          </cell>
          <cell r="P45">
            <v>300</v>
          </cell>
          <cell r="Q45">
            <v>300</v>
          </cell>
          <cell r="R45">
            <v>300</v>
          </cell>
        </row>
        <row r="46">
          <cell r="O46">
            <v>4614543</v>
          </cell>
          <cell r="P46">
            <v>300</v>
          </cell>
          <cell r="Q46">
            <v>300</v>
          </cell>
          <cell r="R46">
            <v>300</v>
          </cell>
        </row>
        <row r="47">
          <cell r="O47">
            <v>4614949</v>
          </cell>
          <cell r="P47">
            <v>504</v>
          </cell>
          <cell r="Q47">
            <v>504</v>
          </cell>
          <cell r="R47">
            <v>504</v>
          </cell>
        </row>
        <row r="48">
          <cell r="O48">
            <v>4615441</v>
          </cell>
          <cell r="P48">
            <v>300</v>
          </cell>
          <cell r="Q48">
            <v>300</v>
          </cell>
          <cell r="R48">
            <v>300</v>
          </cell>
        </row>
        <row r="49">
          <cell r="O49">
            <v>4613004</v>
          </cell>
          <cell r="P49">
            <v>300</v>
          </cell>
          <cell r="Q49">
            <v>300</v>
          </cell>
          <cell r="R49">
            <v>300</v>
          </cell>
        </row>
        <row r="50">
          <cell r="O50">
            <v>4613293</v>
          </cell>
          <cell r="P50">
            <v>300</v>
          </cell>
          <cell r="Q50">
            <v>300</v>
          </cell>
          <cell r="R50">
            <v>300</v>
          </cell>
        </row>
        <row r="51">
          <cell r="O51">
            <v>4613482</v>
          </cell>
          <cell r="P51">
            <v>300</v>
          </cell>
          <cell r="Q51">
            <v>300</v>
          </cell>
          <cell r="R51">
            <v>300</v>
          </cell>
        </row>
        <row r="52">
          <cell r="O52">
            <v>4614462</v>
          </cell>
          <cell r="P52">
            <v>660</v>
          </cell>
          <cell r="Q52">
            <v>660</v>
          </cell>
          <cell r="R52">
            <v>660</v>
          </cell>
        </row>
        <row r="53">
          <cell r="O53">
            <v>4614530</v>
          </cell>
          <cell r="P53">
            <v>384</v>
          </cell>
          <cell r="Q53">
            <v>384</v>
          </cell>
          <cell r="R53">
            <v>384</v>
          </cell>
        </row>
        <row r="54">
          <cell r="O54">
            <v>4614799</v>
          </cell>
          <cell r="P54">
            <v>600</v>
          </cell>
          <cell r="Q54">
            <v>600</v>
          </cell>
          <cell r="R54">
            <v>600</v>
          </cell>
        </row>
        <row r="55">
          <cell r="O55">
            <v>4614859</v>
          </cell>
          <cell r="P55">
            <v>768</v>
          </cell>
          <cell r="Q55">
            <v>768</v>
          </cell>
          <cell r="R55">
            <v>768</v>
          </cell>
        </row>
        <row r="56">
          <cell r="O56">
            <v>4614970</v>
          </cell>
          <cell r="P56">
            <v>552</v>
          </cell>
          <cell r="Q56">
            <v>552</v>
          </cell>
          <cell r="R56">
            <v>552</v>
          </cell>
        </row>
        <row r="57">
          <cell r="O57">
            <v>4615870</v>
          </cell>
          <cell r="P57">
            <v>480</v>
          </cell>
          <cell r="Q57">
            <v>480</v>
          </cell>
          <cell r="R57">
            <v>480</v>
          </cell>
        </row>
        <row r="58">
          <cell r="O58">
            <v>4619890</v>
          </cell>
          <cell r="P58">
            <v>420</v>
          </cell>
          <cell r="Q58">
            <v>420</v>
          </cell>
          <cell r="R58">
            <v>420</v>
          </cell>
        </row>
        <row r="59">
          <cell r="O59">
            <v>4601126</v>
          </cell>
          <cell r="P59">
            <v>1368</v>
          </cell>
          <cell r="Q59">
            <v>1368</v>
          </cell>
          <cell r="R59">
            <v>1368</v>
          </cell>
        </row>
        <row r="60">
          <cell r="O60">
            <v>4601127</v>
          </cell>
          <cell r="P60">
            <v>1896</v>
          </cell>
          <cell r="Q60">
            <v>1896</v>
          </cell>
          <cell r="R60">
            <v>1896</v>
          </cell>
        </row>
        <row r="61">
          <cell r="O61">
            <v>4601128</v>
          </cell>
          <cell r="P61">
            <v>456</v>
          </cell>
          <cell r="Q61">
            <v>456</v>
          </cell>
          <cell r="R61">
            <v>456</v>
          </cell>
        </row>
        <row r="62">
          <cell r="O62">
            <v>4618127</v>
          </cell>
          <cell r="P62">
            <v>300</v>
          </cell>
          <cell r="Q62">
            <v>300</v>
          </cell>
          <cell r="R62">
            <v>300</v>
          </cell>
        </row>
        <row r="63">
          <cell r="O63">
            <v>4618130</v>
          </cell>
          <cell r="P63">
            <v>301</v>
          </cell>
          <cell r="Q63">
            <v>301</v>
          </cell>
          <cell r="R63">
            <v>301</v>
          </cell>
        </row>
        <row r="64">
          <cell r="O64">
            <v>4614373</v>
          </cell>
          <cell r="P64">
            <v>300</v>
          </cell>
          <cell r="Q64">
            <v>300</v>
          </cell>
          <cell r="R64">
            <v>300</v>
          </cell>
        </row>
        <row r="65">
          <cell r="O65">
            <v>4618128</v>
          </cell>
          <cell r="P65">
            <v>301</v>
          </cell>
          <cell r="Q65">
            <v>301</v>
          </cell>
          <cell r="R65">
            <v>301</v>
          </cell>
        </row>
        <row r="66">
          <cell r="O66">
            <v>4618129</v>
          </cell>
          <cell r="P66">
            <v>301</v>
          </cell>
          <cell r="Q66">
            <v>301</v>
          </cell>
          <cell r="R66">
            <v>301</v>
          </cell>
        </row>
        <row r="67">
          <cell r="O67">
            <v>4618141</v>
          </cell>
          <cell r="P67">
            <v>300</v>
          </cell>
          <cell r="Q67">
            <v>300</v>
          </cell>
          <cell r="R67">
            <v>300</v>
          </cell>
        </row>
        <row r="68">
          <cell r="O68">
            <v>4614314</v>
          </cell>
          <cell r="P68">
            <v>1200</v>
          </cell>
          <cell r="Q68">
            <v>1200</v>
          </cell>
          <cell r="R68">
            <v>1200</v>
          </cell>
        </row>
        <row r="69">
          <cell r="O69">
            <v>4614427</v>
          </cell>
          <cell r="P69">
            <v>1200</v>
          </cell>
          <cell r="Q69">
            <v>1200</v>
          </cell>
          <cell r="R69">
            <v>1200</v>
          </cell>
        </row>
        <row r="70">
          <cell r="O70">
            <v>55016526</v>
          </cell>
          <cell r="P70">
            <v>1800</v>
          </cell>
          <cell r="Q70">
            <v>1800</v>
          </cell>
          <cell r="R70">
            <v>1800</v>
          </cell>
        </row>
        <row r="71">
          <cell r="O71">
            <v>55016522</v>
          </cell>
          <cell r="P71">
            <v>1836</v>
          </cell>
          <cell r="Q71">
            <v>1836</v>
          </cell>
          <cell r="R71">
            <v>1836</v>
          </cell>
        </row>
        <row r="72">
          <cell r="O72">
            <v>4613268</v>
          </cell>
          <cell r="P72">
            <v>300</v>
          </cell>
          <cell r="Q72">
            <v>300</v>
          </cell>
          <cell r="R72">
            <v>300</v>
          </cell>
        </row>
        <row r="73">
          <cell r="O73">
            <v>4613733</v>
          </cell>
          <cell r="P73">
            <v>300</v>
          </cell>
          <cell r="Q73">
            <v>300</v>
          </cell>
          <cell r="R73">
            <v>300</v>
          </cell>
        </row>
        <row r="74">
          <cell r="O74">
            <v>4618142</v>
          </cell>
          <cell r="P74">
            <v>306</v>
          </cell>
          <cell r="Q74">
            <v>306</v>
          </cell>
          <cell r="R74">
            <v>306</v>
          </cell>
        </row>
        <row r="75">
          <cell r="O75">
            <v>4618844</v>
          </cell>
          <cell r="P75">
            <v>300</v>
          </cell>
          <cell r="Q75">
            <v>300</v>
          </cell>
          <cell r="R75">
            <v>300</v>
          </cell>
        </row>
        <row r="76">
          <cell r="O76">
            <v>4612965</v>
          </cell>
          <cell r="P76">
            <v>336</v>
          </cell>
          <cell r="Q76">
            <v>336</v>
          </cell>
          <cell r="R76">
            <v>336</v>
          </cell>
        </row>
        <row r="77">
          <cell r="O77">
            <v>4612950</v>
          </cell>
          <cell r="P77">
            <v>810</v>
          </cell>
          <cell r="Q77">
            <v>810</v>
          </cell>
          <cell r="R77">
            <v>810</v>
          </cell>
        </row>
        <row r="78">
          <cell r="O78">
            <v>4614143</v>
          </cell>
          <cell r="P78">
            <v>492</v>
          </cell>
          <cell r="Q78">
            <v>492</v>
          </cell>
          <cell r="R78">
            <v>492</v>
          </cell>
        </row>
        <row r="79">
          <cell r="O79">
            <v>4612951</v>
          </cell>
          <cell r="P79">
            <v>810</v>
          </cell>
          <cell r="Q79">
            <v>810</v>
          </cell>
          <cell r="R79">
            <v>810</v>
          </cell>
        </row>
        <row r="80">
          <cell r="O80">
            <v>4613261</v>
          </cell>
          <cell r="P80">
            <v>600</v>
          </cell>
          <cell r="Q80">
            <v>600</v>
          </cell>
          <cell r="R80">
            <v>600</v>
          </cell>
        </row>
        <row r="81">
          <cell r="O81">
            <v>4617221</v>
          </cell>
          <cell r="P81">
            <v>1200</v>
          </cell>
          <cell r="Q81">
            <v>1200</v>
          </cell>
          <cell r="R81">
            <v>1200</v>
          </cell>
        </row>
        <row r="82">
          <cell r="O82">
            <v>4617222</v>
          </cell>
          <cell r="P82">
            <v>1200</v>
          </cell>
          <cell r="Q82">
            <v>1200</v>
          </cell>
          <cell r="R82">
            <v>1200</v>
          </cell>
        </row>
        <row r="83">
          <cell r="O83">
            <v>4617223</v>
          </cell>
          <cell r="P83">
            <v>1200</v>
          </cell>
          <cell r="Q83">
            <v>1200</v>
          </cell>
          <cell r="R83">
            <v>1200</v>
          </cell>
        </row>
        <row r="84">
          <cell r="O84">
            <v>55016548</v>
          </cell>
          <cell r="P84">
            <v>1800</v>
          </cell>
          <cell r="Q84">
            <v>1800</v>
          </cell>
          <cell r="R84">
            <v>1800</v>
          </cell>
        </row>
        <row r="85">
          <cell r="O85">
            <v>55016534</v>
          </cell>
          <cell r="P85">
            <v>1836</v>
          </cell>
          <cell r="Q85">
            <v>1836</v>
          </cell>
          <cell r="R85">
            <v>1836</v>
          </cell>
        </row>
        <row r="86">
          <cell r="O86">
            <v>55016544</v>
          </cell>
          <cell r="P86">
            <v>2400</v>
          </cell>
          <cell r="Q86">
            <v>2400</v>
          </cell>
          <cell r="R86">
            <v>2400</v>
          </cell>
        </row>
        <row r="87">
          <cell r="O87">
            <v>55016549</v>
          </cell>
          <cell r="P87">
            <v>2400</v>
          </cell>
          <cell r="Q87">
            <v>2400</v>
          </cell>
          <cell r="R87">
            <v>2400</v>
          </cell>
        </row>
        <row r="88">
          <cell r="P88">
            <v>35769</v>
          </cell>
          <cell r="Q88">
            <v>36173</v>
          </cell>
          <cell r="R88">
            <v>37797</v>
          </cell>
        </row>
        <row r="90">
          <cell r="O90" t="str">
            <v>HSV-090316</v>
          </cell>
          <cell r="P90">
            <v>768</v>
          </cell>
          <cell r="Q90">
            <v>768</v>
          </cell>
          <cell r="R90">
            <v>768</v>
          </cell>
        </row>
        <row r="91">
          <cell r="O91" t="str">
            <v>HSV-090317</v>
          </cell>
          <cell r="P91">
            <v>1576</v>
          </cell>
          <cell r="Q91">
            <v>1576</v>
          </cell>
          <cell r="R91">
            <v>1576</v>
          </cell>
        </row>
        <row r="92">
          <cell r="O92" t="str">
            <v>HSV-090318</v>
          </cell>
          <cell r="P92">
            <v>2273</v>
          </cell>
          <cell r="Q92">
            <v>2273</v>
          </cell>
          <cell r="R92">
            <v>2273</v>
          </cell>
        </row>
        <row r="93">
          <cell r="O93" t="str">
            <v>HSV-090319</v>
          </cell>
          <cell r="P93">
            <v>600</v>
          </cell>
          <cell r="Q93">
            <v>600</v>
          </cell>
          <cell r="R93">
            <v>600</v>
          </cell>
        </row>
        <row r="94">
          <cell r="P94">
            <v>5217</v>
          </cell>
          <cell r="Q94">
            <v>5217</v>
          </cell>
          <cell r="R94">
            <v>5217</v>
          </cell>
        </row>
        <row r="97">
          <cell r="O97" t="str">
            <v>P.O #</v>
          </cell>
          <cell r="R97" t="str">
            <v>W/H</v>
          </cell>
          <cell r="S97" t="str">
            <v>INSPECTION</v>
          </cell>
          <cell r="U97" t="str">
            <v>SHIP
OUT</v>
          </cell>
          <cell r="V97" t="str">
            <v>REMARKS</v>
          </cell>
        </row>
        <row r="98">
          <cell r="P98" t="str">
            <v>BAL</v>
          </cell>
          <cell r="Q98" t="str">
            <v>BAL</v>
          </cell>
          <cell r="R98" t="str">
            <v>BAL</v>
          </cell>
          <cell r="S98" t="str">
            <v>Result</v>
          </cell>
          <cell r="T98" t="str">
            <v>Rejected</v>
          </cell>
        </row>
        <row r="99">
          <cell r="O99">
            <v>4612977</v>
          </cell>
          <cell r="P99">
            <v>300</v>
          </cell>
          <cell r="Q99">
            <v>300</v>
          </cell>
          <cell r="R99">
            <v>300</v>
          </cell>
        </row>
        <row r="100">
          <cell r="O100">
            <v>4614136</v>
          </cell>
          <cell r="P100">
            <v>390</v>
          </cell>
          <cell r="Q100">
            <v>390</v>
          </cell>
          <cell r="R100">
            <v>390</v>
          </cell>
        </row>
        <row r="101">
          <cell r="O101">
            <v>4612978</v>
          </cell>
          <cell r="P101">
            <v>390</v>
          </cell>
          <cell r="Q101">
            <v>390</v>
          </cell>
          <cell r="R101">
            <v>390</v>
          </cell>
        </row>
        <row r="102">
          <cell r="O102">
            <v>55016579</v>
          </cell>
          <cell r="P102">
            <v>360</v>
          </cell>
          <cell r="Q102">
            <v>360</v>
          </cell>
          <cell r="R102">
            <v>360</v>
          </cell>
        </row>
        <row r="103">
          <cell r="O103">
            <v>55016577</v>
          </cell>
          <cell r="P103">
            <v>360</v>
          </cell>
          <cell r="Q103">
            <v>360</v>
          </cell>
          <cell r="R103">
            <v>360</v>
          </cell>
        </row>
        <row r="104">
          <cell r="O104">
            <v>4614873</v>
          </cell>
          <cell r="P104">
            <v>300</v>
          </cell>
          <cell r="Q104">
            <v>300</v>
          </cell>
          <cell r="R104">
            <v>300</v>
          </cell>
        </row>
        <row r="105">
          <cell r="O105">
            <v>4613829</v>
          </cell>
          <cell r="P105">
            <v>888</v>
          </cell>
          <cell r="Q105">
            <v>888</v>
          </cell>
          <cell r="R105">
            <v>888</v>
          </cell>
        </row>
        <row r="106">
          <cell r="O106">
            <v>4614728</v>
          </cell>
          <cell r="P106">
            <v>558</v>
          </cell>
          <cell r="Q106">
            <v>558</v>
          </cell>
          <cell r="R106">
            <v>558</v>
          </cell>
        </row>
        <row r="107">
          <cell r="O107">
            <v>4613830</v>
          </cell>
          <cell r="P107">
            <v>912</v>
          </cell>
          <cell r="Q107">
            <v>912</v>
          </cell>
          <cell r="R107">
            <v>912</v>
          </cell>
        </row>
        <row r="108">
          <cell r="O108">
            <v>4614863</v>
          </cell>
          <cell r="P108">
            <v>384</v>
          </cell>
          <cell r="Q108">
            <v>384</v>
          </cell>
          <cell r="R108">
            <v>384</v>
          </cell>
        </row>
        <row r="109">
          <cell r="O109">
            <v>4615902</v>
          </cell>
          <cell r="P109">
            <v>372</v>
          </cell>
          <cell r="Q109">
            <v>372</v>
          </cell>
          <cell r="R109">
            <v>372</v>
          </cell>
        </row>
        <row r="110">
          <cell r="O110">
            <v>55016516</v>
          </cell>
          <cell r="P110">
            <v>444</v>
          </cell>
          <cell r="Q110">
            <v>444</v>
          </cell>
          <cell r="R110">
            <v>444</v>
          </cell>
        </row>
        <row r="111">
          <cell r="O111">
            <v>4612976</v>
          </cell>
          <cell r="P111">
            <v>300</v>
          </cell>
          <cell r="Q111">
            <v>300</v>
          </cell>
          <cell r="R111">
            <v>300</v>
          </cell>
        </row>
        <row r="112">
          <cell r="O112">
            <v>4613250</v>
          </cell>
          <cell r="P112">
            <v>300</v>
          </cell>
          <cell r="Q112">
            <v>300</v>
          </cell>
          <cell r="R112">
            <v>300</v>
          </cell>
        </row>
        <row r="113">
          <cell r="O113">
            <v>4612963</v>
          </cell>
          <cell r="P113">
            <v>390</v>
          </cell>
          <cell r="Q113">
            <v>390</v>
          </cell>
          <cell r="R113">
            <v>390</v>
          </cell>
        </row>
        <row r="114">
          <cell r="O114">
            <v>4618876</v>
          </cell>
          <cell r="P114">
            <v>2850</v>
          </cell>
          <cell r="Q114">
            <v>2850</v>
          </cell>
          <cell r="R114">
            <v>2850</v>
          </cell>
        </row>
        <row r="115">
          <cell r="O115">
            <v>4618887</v>
          </cell>
          <cell r="P115">
            <v>2850</v>
          </cell>
          <cell r="Q115">
            <v>2850</v>
          </cell>
          <cell r="R115">
            <v>2850</v>
          </cell>
        </row>
        <row r="116">
          <cell r="O116">
            <v>4618892</v>
          </cell>
          <cell r="P116">
            <v>2850</v>
          </cell>
          <cell r="Q116">
            <v>2850</v>
          </cell>
          <cell r="R116">
            <v>2850</v>
          </cell>
        </row>
        <row r="117">
          <cell r="O117">
            <v>55017810</v>
          </cell>
          <cell r="P117">
            <v>2448</v>
          </cell>
          <cell r="Q117">
            <v>2448</v>
          </cell>
          <cell r="R117">
            <v>2448</v>
          </cell>
        </row>
        <row r="118">
          <cell r="O118">
            <v>55017811</v>
          </cell>
          <cell r="P118">
            <v>3456</v>
          </cell>
          <cell r="Q118">
            <v>3456</v>
          </cell>
          <cell r="R118">
            <v>3456</v>
          </cell>
        </row>
        <row r="119">
          <cell r="O119">
            <v>55017812</v>
          </cell>
          <cell r="P119">
            <v>3264</v>
          </cell>
          <cell r="Q119">
            <v>3264</v>
          </cell>
          <cell r="R119">
            <v>3264</v>
          </cell>
        </row>
        <row r="120">
          <cell r="O120">
            <v>55017813</v>
          </cell>
          <cell r="P120">
            <v>2832</v>
          </cell>
          <cell r="Q120">
            <v>2832</v>
          </cell>
          <cell r="R120">
            <v>2832</v>
          </cell>
        </row>
        <row r="121">
          <cell r="P121">
            <v>27198</v>
          </cell>
          <cell r="Q121">
            <v>27198</v>
          </cell>
          <cell r="R121">
            <v>27198</v>
          </cell>
        </row>
        <row r="125">
          <cell r="O125" t="str">
            <v>P.O #</v>
          </cell>
          <cell r="R125" t="str">
            <v>W/H</v>
          </cell>
          <cell r="S125" t="str">
            <v>INSPECTION</v>
          </cell>
          <cell r="U125" t="str">
            <v>SHIP
OUT</v>
          </cell>
          <cell r="V125" t="str">
            <v>REMARKS</v>
          </cell>
        </row>
        <row r="126">
          <cell r="P126" t="str">
            <v>BAL</v>
          </cell>
          <cell r="Q126" t="str">
            <v>BAL</v>
          </cell>
          <cell r="R126" t="str">
            <v>BAL</v>
          </cell>
          <cell r="S126" t="str">
            <v>Result</v>
          </cell>
          <cell r="T126" t="str">
            <v>Rejected</v>
          </cell>
        </row>
        <row r="127">
          <cell r="O127">
            <v>55017536</v>
          </cell>
          <cell r="P127">
            <v>1836</v>
          </cell>
          <cell r="Q127">
            <v>1836</v>
          </cell>
          <cell r="R127">
            <v>1836</v>
          </cell>
        </row>
        <row r="128">
          <cell r="O128">
            <v>55017537</v>
          </cell>
          <cell r="P128">
            <v>2592</v>
          </cell>
          <cell r="Q128">
            <v>2592</v>
          </cell>
          <cell r="R128">
            <v>2592</v>
          </cell>
        </row>
        <row r="129">
          <cell r="O129">
            <v>55017538</v>
          </cell>
          <cell r="P129">
            <v>2448</v>
          </cell>
          <cell r="Q129">
            <v>2448</v>
          </cell>
          <cell r="R129">
            <v>2448</v>
          </cell>
        </row>
        <row r="130">
          <cell r="O130">
            <v>55017539</v>
          </cell>
          <cell r="P130">
            <v>2124</v>
          </cell>
          <cell r="Q130">
            <v>2124</v>
          </cell>
          <cell r="R130">
            <v>2124</v>
          </cell>
        </row>
        <row r="131">
          <cell r="O131">
            <v>4618109</v>
          </cell>
          <cell r="P131">
            <v>300</v>
          </cell>
          <cell r="Q131">
            <v>300</v>
          </cell>
          <cell r="R131">
            <v>300</v>
          </cell>
        </row>
        <row r="132">
          <cell r="O132">
            <v>4613192</v>
          </cell>
          <cell r="P132">
            <v>79</v>
          </cell>
          <cell r="Q132">
            <v>79</v>
          </cell>
          <cell r="R132">
            <v>79</v>
          </cell>
        </row>
        <row r="133">
          <cell r="O133">
            <v>4618110</v>
          </cell>
          <cell r="P133">
            <v>150</v>
          </cell>
          <cell r="Q133">
            <v>150</v>
          </cell>
          <cell r="R133">
            <v>150</v>
          </cell>
        </row>
        <row r="134">
          <cell r="O134">
            <v>4612469</v>
          </cell>
          <cell r="P134">
            <v>300</v>
          </cell>
          <cell r="Q134">
            <v>300</v>
          </cell>
          <cell r="R134">
            <v>300</v>
          </cell>
        </row>
        <row r="135">
          <cell r="O135">
            <v>4613642</v>
          </cell>
          <cell r="P135">
            <v>1524</v>
          </cell>
          <cell r="Q135">
            <v>1524</v>
          </cell>
          <cell r="R135">
            <v>1524</v>
          </cell>
        </row>
        <row r="136">
          <cell r="O136">
            <v>4613719</v>
          </cell>
          <cell r="P136">
            <v>312</v>
          </cell>
          <cell r="Q136">
            <v>312</v>
          </cell>
          <cell r="R136">
            <v>312</v>
          </cell>
        </row>
        <row r="137">
          <cell r="O137">
            <v>4614844</v>
          </cell>
          <cell r="P137">
            <v>300</v>
          </cell>
          <cell r="Q137">
            <v>300</v>
          </cell>
          <cell r="R137">
            <v>300</v>
          </cell>
        </row>
        <row r="138">
          <cell r="O138">
            <v>4619900</v>
          </cell>
          <cell r="P138">
            <v>1164</v>
          </cell>
          <cell r="Q138">
            <v>1164</v>
          </cell>
          <cell r="R138">
            <v>1164</v>
          </cell>
        </row>
        <row r="139">
          <cell r="O139">
            <v>4618719</v>
          </cell>
          <cell r="P139">
            <v>300</v>
          </cell>
          <cell r="Q139">
            <v>300</v>
          </cell>
          <cell r="R139">
            <v>300</v>
          </cell>
        </row>
        <row r="140">
          <cell r="O140">
            <v>4614535</v>
          </cell>
          <cell r="P140">
            <v>312</v>
          </cell>
          <cell r="Q140">
            <v>312</v>
          </cell>
          <cell r="R140">
            <v>312</v>
          </cell>
        </row>
        <row r="141">
          <cell r="O141">
            <v>55016720</v>
          </cell>
          <cell r="P141">
            <v>2532</v>
          </cell>
          <cell r="Q141">
            <v>2532</v>
          </cell>
          <cell r="R141">
            <v>2532</v>
          </cell>
        </row>
        <row r="142">
          <cell r="O142">
            <v>234068</v>
          </cell>
          <cell r="P142">
            <v>348</v>
          </cell>
          <cell r="Q142">
            <v>348</v>
          </cell>
          <cell r="R142">
            <v>348</v>
          </cell>
        </row>
        <row r="143">
          <cell r="O143">
            <v>234110</v>
          </cell>
          <cell r="P143">
            <v>768</v>
          </cell>
          <cell r="Q143">
            <v>768</v>
          </cell>
          <cell r="R143">
            <v>768</v>
          </cell>
        </row>
        <row r="144">
          <cell r="O144">
            <v>55016867</v>
          </cell>
          <cell r="P144">
            <v>1200</v>
          </cell>
          <cell r="Q144">
            <v>1200</v>
          </cell>
          <cell r="R144">
            <v>1200</v>
          </cell>
        </row>
        <row r="145">
          <cell r="P145">
            <v>18589</v>
          </cell>
          <cell r="Q145">
            <v>18589</v>
          </cell>
          <cell r="R145">
            <v>18589</v>
          </cell>
        </row>
        <row r="148">
          <cell r="O148" t="str">
            <v>P.O #</v>
          </cell>
          <cell r="R148" t="str">
            <v>W/H</v>
          </cell>
          <cell r="S148" t="str">
            <v>INSPECTION</v>
          </cell>
          <cell r="U148" t="str">
            <v>SHIP
OUT</v>
          </cell>
          <cell r="V148" t="str">
            <v>REMARKS</v>
          </cell>
        </row>
        <row r="149">
          <cell r="P149" t="str">
            <v>BAL</v>
          </cell>
          <cell r="Q149" t="str">
            <v>BAL</v>
          </cell>
          <cell r="R149" t="str">
            <v>BAL</v>
          </cell>
          <cell r="S149" t="str">
            <v>Result</v>
          </cell>
          <cell r="T149" t="str">
            <v>Rejected</v>
          </cell>
        </row>
        <row r="150">
          <cell r="O150">
            <v>55017830</v>
          </cell>
          <cell r="P150">
            <v>2448</v>
          </cell>
          <cell r="Q150">
            <v>2448</v>
          </cell>
          <cell r="R150">
            <v>2448</v>
          </cell>
        </row>
        <row r="151">
          <cell r="O151">
            <v>55017831</v>
          </cell>
          <cell r="P151">
            <v>3456</v>
          </cell>
          <cell r="Q151">
            <v>3456</v>
          </cell>
          <cell r="R151">
            <v>3456</v>
          </cell>
        </row>
        <row r="152">
          <cell r="O152">
            <v>55017832</v>
          </cell>
          <cell r="P152">
            <v>3264</v>
          </cell>
          <cell r="Q152">
            <v>3264</v>
          </cell>
          <cell r="R152">
            <v>3264</v>
          </cell>
        </row>
        <row r="153">
          <cell r="O153">
            <v>55017833</v>
          </cell>
          <cell r="P153">
            <v>2832</v>
          </cell>
          <cell r="Q153">
            <v>2832</v>
          </cell>
          <cell r="R153">
            <v>2832</v>
          </cell>
        </row>
        <row r="154">
          <cell r="O154">
            <v>55017834</v>
          </cell>
          <cell r="P154">
            <v>2448</v>
          </cell>
          <cell r="Q154">
            <v>2448</v>
          </cell>
          <cell r="R154">
            <v>2448</v>
          </cell>
        </row>
        <row r="155">
          <cell r="O155">
            <v>55017835</v>
          </cell>
          <cell r="P155">
            <v>3456</v>
          </cell>
          <cell r="Q155">
            <v>3456</v>
          </cell>
          <cell r="R155">
            <v>3456</v>
          </cell>
        </row>
        <row r="156">
          <cell r="O156">
            <v>4614125</v>
          </cell>
          <cell r="P156">
            <v>1250</v>
          </cell>
          <cell r="Q156">
            <v>1250</v>
          </cell>
          <cell r="R156">
            <v>1250</v>
          </cell>
        </row>
        <row r="157">
          <cell r="O157">
            <v>4614872</v>
          </cell>
          <cell r="P157">
            <v>516</v>
          </cell>
          <cell r="Q157">
            <v>516</v>
          </cell>
          <cell r="R157">
            <v>516</v>
          </cell>
        </row>
        <row r="158">
          <cell r="O158">
            <v>4613098</v>
          </cell>
          <cell r="P158">
            <v>300</v>
          </cell>
          <cell r="Q158">
            <v>300</v>
          </cell>
          <cell r="R158">
            <v>300</v>
          </cell>
        </row>
        <row r="159">
          <cell r="O159">
            <v>4613826</v>
          </cell>
          <cell r="P159">
            <v>1200</v>
          </cell>
          <cell r="Q159">
            <v>1200</v>
          </cell>
          <cell r="R159">
            <v>1200</v>
          </cell>
        </row>
        <row r="160">
          <cell r="O160">
            <v>4613099</v>
          </cell>
          <cell r="P160">
            <v>300</v>
          </cell>
          <cell r="Q160">
            <v>300</v>
          </cell>
          <cell r="R160">
            <v>300</v>
          </cell>
        </row>
        <row r="161">
          <cell r="O161">
            <v>4613827</v>
          </cell>
          <cell r="P161">
            <v>1200</v>
          </cell>
          <cell r="Q161">
            <v>1200</v>
          </cell>
          <cell r="R161">
            <v>1200</v>
          </cell>
        </row>
        <row r="162">
          <cell r="O162">
            <v>4614821</v>
          </cell>
          <cell r="P162">
            <v>348</v>
          </cell>
          <cell r="Q162">
            <v>348</v>
          </cell>
          <cell r="R162">
            <v>348</v>
          </cell>
        </row>
        <row r="163">
          <cell r="O163">
            <v>4615936</v>
          </cell>
          <cell r="P163">
            <v>972</v>
          </cell>
          <cell r="Q163">
            <v>972</v>
          </cell>
          <cell r="R163">
            <v>972</v>
          </cell>
        </row>
        <row r="164">
          <cell r="O164">
            <v>4620110</v>
          </cell>
          <cell r="P164">
            <v>360</v>
          </cell>
          <cell r="Q164">
            <v>360</v>
          </cell>
          <cell r="R164">
            <v>360</v>
          </cell>
        </row>
        <row r="165">
          <cell r="O165">
            <v>4618729</v>
          </cell>
          <cell r="P165">
            <v>1200</v>
          </cell>
          <cell r="Q165">
            <v>1200</v>
          </cell>
          <cell r="R165">
            <v>1200</v>
          </cell>
        </row>
        <row r="166">
          <cell r="O166">
            <v>4620111</v>
          </cell>
          <cell r="P166">
            <v>300</v>
          </cell>
          <cell r="Q166">
            <v>300</v>
          </cell>
          <cell r="R166">
            <v>300</v>
          </cell>
        </row>
        <row r="167">
          <cell r="O167">
            <v>4618730</v>
          </cell>
          <cell r="P167">
            <v>984</v>
          </cell>
          <cell r="Q167">
            <v>984</v>
          </cell>
          <cell r="R167">
            <v>984</v>
          </cell>
        </row>
        <row r="168">
          <cell r="O168">
            <v>55017276</v>
          </cell>
          <cell r="P168">
            <v>804</v>
          </cell>
          <cell r="Q168">
            <v>804</v>
          </cell>
          <cell r="R168">
            <v>804</v>
          </cell>
        </row>
        <row r="169">
          <cell r="O169">
            <v>55017482</v>
          </cell>
          <cell r="P169">
            <v>468</v>
          </cell>
          <cell r="Q169">
            <v>468</v>
          </cell>
          <cell r="R169">
            <v>468</v>
          </cell>
        </row>
        <row r="170">
          <cell r="O170">
            <v>55017483</v>
          </cell>
          <cell r="P170">
            <v>732</v>
          </cell>
          <cell r="Q170">
            <v>732</v>
          </cell>
          <cell r="R170">
            <v>732</v>
          </cell>
        </row>
        <row r="171">
          <cell r="O171">
            <v>55017484</v>
          </cell>
          <cell r="P171">
            <v>324</v>
          </cell>
          <cell r="Q171">
            <v>324</v>
          </cell>
          <cell r="R171">
            <v>324</v>
          </cell>
        </row>
        <row r="172">
          <cell r="O172">
            <v>55017485</v>
          </cell>
          <cell r="P172">
            <v>1020</v>
          </cell>
          <cell r="Q172">
            <v>1020</v>
          </cell>
          <cell r="R172">
            <v>1020</v>
          </cell>
        </row>
        <row r="173">
          <cell r="O173">
            <v>55017836</v>
          </cell>
          <cell r="P173">
            <v>3264</v>
          </cell>
          <cell r="Q173">
            <v>3264</v>
          </cell>
          <cell r="R173">
            <v>3264</v>
          </cell>
        </row>
        <row r="174">
          <cell r="O174">
            <v>55017837</v>
          </cell>
          <cell r="P174">
            <v>2832</v>
          </cell>
          <cell r="Q174">
            <v>2832</v>
          </cell>
          <cell r="R174">
            <v>2832</v>
          </cell>
        </row>
        <row r="175">
          <cell r="P175">
            <v>36278</v>
          </cell>
          <cell r="Q175">
            <v>36278</v>
          </cell>
          <cell r="R175">
            <v>36278</v>
          </cell>
        </row>
        <row r="178">
          <cell r="O178" t="str">
            <v>P.O #</v>
          </cell>
          <cell r="R178" t="str">
            <v>W/H</v>
          </cell>
          <cell r="S178" t="str">
            <v>INSPECTION</v>
          </cell>
          <cell r="U178" t="str">
            <v>SHIP
OUT</v>
          </cell>
          <cell r="V178" t="str">
            <v>REMARKS</v>
          </cell>
        </row>
        <row r="179">
          <cell r="P179" t="str">
            <v>BAL</v>
          </cell>
          <cell r="Q179" t="str">
            <v>BAL</v>
          </cell>
          <cell r="R179" t="str">
            <v>BAL</v>
          </cell>
          <cell r="S179" t="str">
            <v>Result</v>
          </cell>
          <cell r="T179" t="str">
            <v>Rejected</v>
          </cell>
        </row>
        <row r="180">
          <cell r="O180">
            <v>55016391</v>
          </cell>
          <cell r="P180">
            <v>900</v>
          </cell>
          <cell r="Q180">
            <v>900</v>
          </cell>
          <cell r="R180">
            <v>900</v>
          </cell>
          <cell r="V180" t="str">
            <v>Long Thanh</v>
          </cell>
        </row>
        <row r="181">
          <cell r="O181">
            <v>55016769</v>
          </cell>
          <cell r="P181">
            <v>3384</v>
          </cell>
          <cell r="Q181">
            <v>3384</v>
          </cell>
          <cell r="R181">
            <v>3384</v>
          </cell>
          <cell r="V181" t="str">
            <v>Long Thanh</v>
          </cell>
        </row>
        <row r="182">
          <cell r="O182">
            <v>234026</v>
          </cell>
          <cell r="P182">
            <v>300</v>
          </cell>
          <cell r="Q182">
            <v>300</v>
          </cell>
          <cell r="R182">
            <v>300</v>
          </cell>
          <cell r="V182" t="str">
            <v>Long Thanh</v>
          </cell>
        </row>
        <row r="183">
          <cell r="O183">
            <v>55017320</v>
          </cell>
          <cell r="P183">
            <v>1728</v>
          </cell>
          <cell r="Q183">
            <v>1728</v>
          </cell>
          <cell r="R183">
            <v>1728</v>
          </cell>
          <cell r="V183" t="str">
            <v>Long Thanh</v>
          </cell>
        </row>
        <row r="184">
          <cell r="O184">
            <v>55017345</v>
          </cell>
          <cell r="P184">
            <v>2616</v>
          </cell>
          <cell r="Q184">
            <v>2616</v>
          </cell>
          <cell r="R184">
            <v>2616</v>
          </cell>
          <cell r="V184" t="str">
            <v>Long Thanh</v>
          </cell>
        </row>
        <row r="185">
          <cell r="O185">
            <v>55017326</v>
          </cell>
          <cell r="P185">
            <v>1200</v>
          </cell>
          <cell r="Q185">
            <v>1200</v>
          </cell>
          <cell r="R185">
            <v>1200</v>
          </cell>
          <cell r="V185" t="str">
            <v>Long Thanh</v>
          </cell>
        </row>
        <row r="186">
          <cell r="O186">
            <v>55016728</v>
          </cell>
          <cell r="P186">
            <v>1524</v>
          </cell>
          <cell r="Q186">
            <v>1524</v>
          </cell>
          <cell r="R186">
            <v>1524</v>
          </cell>
          <cell r="V186" t="str">
            <v>Long Thanh</v>
          </cell>
        </row>
        <row r="187">
          <cell r="O187">
            <v>55017358</v>
          </cell>
          <cell r="P187">
            <v>300</v>
          </cell>
          <cell r="Q187">
            <v>300</v>
          </cell>
          <cell r="R187">
            <v>300</v>
          </cell>
          <cell r="V187" t="str">
            <v>Long Thanh</v>
          </cell>
        </row>
        <row r="188">
          <cell r="O188">
            <v>55016729</v>
          </cell>
          <cell r="P188">
            <v>900</v>
          </cell>
          <cell r="Q188">
            <v>900</v>
          </cell>
          <cell r="R188">
            <v>900</v>
          </cell>
          <cell r="V188" t="str">
            <v>Long Thanh</v>
          </cell>
        </row>
        <row r="189">
          <cell r="O189">
            <v>55017361</v>
          </cell>
          <cell r="P189">
            <v>300</v>
          </cell>
          <cell r="Q189">
            <v>300</v>
          </cell>
          <cell r="R189">
            <v>300</v>
          </cell>
          <cell r="V189" t="str">
            <v>Long Thanh</v>
          </cell>
        </row>
        <row r="190">
          <cell r="O190">
            <v>55016730</v>
          </cell>
          <cell r="P190">
            <v>324</v>
          </cell>
          <cell r="Q190">
            <v>324</v>
          </cell>
          <cell r="R190">
            <v>324</v>
          </cell>
          <cell r="V190" t="str">
            <v>Long Thanh</v>
          </cell>
        </row>
        <row r="191">
          <cell r="O191">
            <v>55017366</v>
          </cell>
          <cell r="P191">
            <v>300</v>
          </cell>
          <cell r="Q191">
            <v>300</v>
          </cell>
          <cell r="R191">
            <v>300</v>
          </cell>
          <cell r="V191" t="str">
            <v>Long Thanh</v>
          </cell>
        </row>
        <row r="192">
          <cell r="O192">
            <v>55016731</v>
          </cell>
          <cell r="P192">
            <v>540</v>
          </cell>
          <cell r="Q192">
            <v>540</v>
          </cell>
          <cell r="R192">
            <v>540</v>
          </cell>
          <cell r="V192" t="str">
            <v>Long Thanh</v>
          </cell>
        </row>
        <row r="193">
          <cell r="O193">
            <v>55017355</v>
          </cell>
          <cell r="P193">
            <v>300</v>
          </cell>
          <cell r="Q193">
            <v>300</v>
          </cell>
          <cell r="R193">
            <v>300</v>
          </cell>
          <cell r="V193" t="str">
            <v>Long Thanh</v>
          </cell>
        </row>
        <row r="194">
          <cell r="O194">
            <v>55016732</v>
          </cell>
          <cell r="P194">
            <v>648</v>
          </cell>
          <cell r="Q194">
            <v>648</v>
          </cell>
          <cell r="R194">
            <v>648</v>
          </cell>
          <cell r="V194" t="str">
            <v>Long Thanh</v>
          </cell>
        </row>
        <row r="195">
          <cell r="O195">
            <v>55017368</v>
          </cell>
          <cell r="P195">
            <v>300</v>
          </cell>
          <cell r="Q195">
            <v>300</v>
          </cell>
          <cell r="R195">
            <v>300</v>
          </cell>
          <cell r="V195" t="str">
            <v>Long Thanh</v>
          </cell>
        </row>
        <row r="196">
          <cell r="O196">
            <v>55016734</v>
          </cell>
          <cell r="P196">
            <v>1176</v>
          </cell>
          <cell r="Q196">
            <v>1176</v>
          </cell>
          <cell r="R196">
            <v>1176</v>
          </cell>
          <cell r="V196" t="str">
            <v>Long Thanh</v>
          </cell>
        </row>
        <row r="197">
          <cell r="O197">
            <v>55017356</v>
          </cell>
          <cell r="P197">
            <v>300</v>
          </cell>
          <cell r="Q197">
            <v>300</v>
          </cell>
          <cell r="R197">
            <v>300</v>
          </cell>
          <cell r="V197" t="str">
            <v>Long Thanh</v>
          </cell>
        </row>
        <row r="198">
          <cell r="O198">
            <v>55016736</v>
          </cell>
          <cell r="P198">
            <v>408</v>
          </cell>
          <cell r="Q198">
            <v>408</v>
          </cell>
          <cell r="R198">
            <v>408</v>
          </cell>
          <cell r="V198" t="str">
            <v>Long Thanh</v>
          </cell>
        </row>
        <row r="199">
          <cell r="O199">
            <v>55017362</v>
          </cell>
          <cell r="P199">
            <v>300</v>
          </cell>
          <cell r="Q199">
            <v>300</v>
          </cell>
          <cell r="R199">
            <v>300</v>
          </cell>
          <cell r="V199" t="str">
            <v>Long Thanh</v>
          </cell>
        </row>
        <row r="200">
          <cell r="O200">
            <v>55016737</v>
          </cell>
          <cell r="P200">
            <v>429</v>
          </cell>
          <cell r="Q200">
            <v>429</v>
          </cell>
          <cell r="R200">
            <v>429</v>
          </cell>
          <cell r="V200" t="str">
            <v>Long Thanh</v>
          </cell>
        </row>
        <row r="201">
          <cell r="O201">
            <v>55017363</v>
          </cell>
          <cell r="P201">
            <v>300</v>
          </cell>
          <cell r="Q201">
            <v>300</v>
          </cell>
          <cell r="R201">
            <v>300</v>
          </cell>
          <cell r="V201" t="str">
            <v>Long Thanh</v>
          </cell>
        </row>
        <row r="202">
          <cell r="O202">
            <v>55017148</v>
          </cell>
          <cell r="P202">
            <v>1272</v>
          </cell>
          <cell r="Q202">
            <v>1272</v>
          </cell>
          <cell r="R202">
            <v>1272</v>
          </cell>
          <cell r="V202" t="str">
            <v>Long Thanh</v>
          </cell>
        </row>
        <row r="203">
          <cell r="O203">
            <v>55016707</v>
          </cell>
          <cell r="P203">
            <v>360</v>
          </cell>
          <cell r="Q203">
            <v>360</v>
          </cell>
          <cell r="R203">
            <v>360</v>
          </cell>
          <cell r="V203" t="str">
            <v>Long Thanh</v>
          </cell>
        </row>
        <row r="204">
          <cell r="O204">
            <v>55017213</v>
          </cell>
          <cell r="P204">
            <v>348</v>
          </cell>
          <cell r="Q204">
            <v>348</v>
          </cell>
          <cell r="R204">
            <v>348</v>
          </cell>
          <cell r="V204" t="str">
            <v>Long Thanh</v>
          </cell>
        </row>
        <row r="205">
          <cell r="O205">
            <v>55017493</v>
          </cell>
          <cell r="P205">
            <v>2064</v>
          </cell>
          <cell r="Q205">
            <v>2064</v>
          </cell>
          <cell r="R205">
            <v>2064</v>
          </cell>
          <cell r="V205" t="str">
            <v>Long Thanh</v>
          </cell>
        </row>
        <row r="206">
          <cell r="O206">
            <v>55017443</v>
          </cell>
          <cell r="P206">
            <v>1200</v>
          </cell>
          <cell r="Q206">
            <v>1200</v>
          </cell>
          <cell r="R206">
            <v>1200</v>
          </cell>
          <cell r="V206" t="str">
            <v>Vung Tau</v>
          </cell>
        </row>
        <row r="207">
          <cell r="O207">
            <v>55017324</v>
          </cell>
          <cell r="P207">
            <v>1200</v>
          </cell>
          <cell r="Q207">
            <v>1200</v>
          </cell>
          <cell r="R207">
            <v>1200</v>
          </cell>
          <cell r="V207" t="str">
            <v>Vung Tau</v>
          </cell>
        </row>
        <row r="208">
          <cell r="O208">
            <v>55016801</v>
          </cell>
          <cell r="P208">
            <v>1248</v>
          </cell>
          <cell r="Q208">
            <v>1248</v>
          </cell>
          <cell r="R208">
            <v>1248</v>
          </cell>
          <cell r="V208" t="str">
            <v>Vung Tau</v>
          </cell>
        </row>
        <row r="209">
          <cell r="O209">
            <v>55016348</v>
          </cell>
          <cell r="P209">
            <v>1200</v>
          </cell>
          <cell r="Q209">
            <v>1200</v>
          </cell>
          <cell r="R209">
            <v>1200</v>
          </cell>
          <cell r="V209" t="str">
            <v>Vung Tau</v>
          </cell>
        </row>
        <row r="210">
          <cell r="O210">
            <v>55017300</v>
          </cell>
          <cell r="P210">
            <v>2400</v>
          </cell>
          <cell r="Q210">
            <v>2400</v>
          </cell>
          <cell r="R210">
            <v>2400</v>
          </cell>
          <cell r="V210" t="str">
            <v>Vung Tau</v>
          </cell>
        </row>
        <row r="211">
          <cell r="O211">
            <v>55017301</v>
          </cell>
          <cell r="P211">
            <v>2400</v>
          </cell>
          <cell r="Q211">
            <v>2400</v>
          </cell>
          <cell r="R211">
            <v>2400</v>
          </cell>
          <cell r="V211" t="str">
            <v>Vung Tau</v>
          </cell>
        </row>
        <row r="212">
          <cell r="O212">
            <v>4616042</v>
          </cell>
          <cell r="P212">
            <v>2556</v>
          </cell>
          <cell r="Q212">
            <v>2556</v>
          </cell>
          <cell r="R212">
            <v>2556</v>
          </cell>
          <cell r="V212" t="str">
            <v>Vung Tau</v>
          </cell>
        </row>
        <row r="213">
          <cell r="O213">
            <v>4620646</v>
          </cell>
          <cell r="P213">
            <v>324</v>
          </cell>
          <cell r="Q213">
            <v>324</v>
          </cell>
          <cell r="R213">
            <v>324</v>
          </cell>
          <cell r="V213" t="str">
            <v>Vung Tau</v>
          </cell>
        </row>
        <row r="214">
          <cell r="O214">
            <v>4620028</v>
          </cell>
          <cell r="P214">
            <v>828</v>
          </cell>
          <cell r="Q214">
            <v>828</v>
          </cell>
          <cell r="R214">
            <v>828</v>
          </cell>
          <cell r="V214" t="str">
            <v>Vung Tau</v>
          </cell>
        </row>
        <row r="215">
          <cell r="O215">
            <v>55016580</v>
          </cell>
          <cell r="P215">
            <v>2400</v>
          </cell>
          <cell r="Q215">
            <v>2400</v>
          </cell>
          <cell r="R215">
            <v>2400</v>
          </cell>
          <cell r="V215" t="str">
            <v>Vung Tau</v>
          </cell>
        </row>
        <row r="216">
          <cell r="O216">
            <v>55016410</v>
          </cell>
          <cell r="P216">
            <v>2424</v>
          </cell>
          <cell r="Q216">
            <v>2424</v>
          </cell>
          <cell r="R216">
            <v>2424</v>
          </cell>
          <cell r="V216" t="str">
            <v>Vung Tau</v>
          </cell>
        </row>
        <row r="217">
          <cell r="O217">
            <v>55017067</v>
          </cell>
          <cell r="P217">
            <v>1800</v>
          </cell>
          <cell r="Q217">
            <v>1800</v>
          </cell>
          <cell r="R217">
            <v>1800</v>
          </cell>
          <cell r="V217" t="str">
            <v>Vung Tau</v>
          </cell>
        </row>
        <row r="218">
          <cell r="O218">
            <v>55017068</v>
          </cell>
          <cell r="P218">
            <v>1800</v>
          </cell>
          <cell r="Q218">
            <v>1800</v>
          </cell>
          <cell r="R218">
            <v>1800</v>
          </cell>
          <cell r="V218" t="str">
            <v>Vung Tau</v>
          </cell>
        </row>
        <row r="219">
          <cell r="O219">
            <v>55017069</v>
          </cell>
          <cell r="P219">
            <v>1200</v>
          </cell>
          <cell r="Q219">
            <v>1200</v>
          </cell>
          <cell r="R219">
            <v>1200</v>
          </cell>
          <cell r="V219" t="str">
            <v>Vung Tau</v>
          </cell>
        </row>
        <row r="220">
          <cell r="O220">
            <v>55017070</v>
          </cell>
          <cell r="P220">
            <v>900</v>
          </cell>
          <cell r="Q220">
            <v>900</v>
          </cell>
          <cell r="R220">
            <v>900</v>
          </cell>
          <cell r="V220" t="str">
            <v>Vung Tau</v>
          </cell>
        </row>
        <row r="221">
          <cell r="O221">
            <v>55017071</v>
          </cell>
          <cell r="P221">
            <v>1200</v>
          </cell>
          <cell r="Q221">
            <v>1200</v>
          </cell>
          <cell r="R221">
            <v>1200</v>
          </cell>
          <cell r="V221" t="str">
            <v>Vung Tau</v>
          </cell>
        </row>
        <row r="222">
          <cell r="O222">
            <v>55017072</v>
          </cell>
          <cell r="P222">
            <v>900</v>
          </cell>
          <cell r="Q222">
            <v>900</v>
          </cell>
          <cell r="R222">
            <v>900</v>
          </cell>
          <cell r="V222" t="str">
            <v>Vung Tau</v>
          </cell>
        </row>
        <row r="223">
          <cell r="O223">
            <v>55016395</v>
          </cell>
          <cell r="P223">
            <v>1212</v>
          </cell>
          <cell r="Q223">
            <v>1212</v>
          </cell>
          <cell r="R223">
            <v>1212</v>
          </cell>
          <cell r="V223" t="str">
            <v>Long Thanh</v>
          </cell>
        </row>
        <row r="224">
          <cell r="O224">
            <v>55016396</v>
          </cell>
          <cell r="P224">
            <v>900</v>
          </cell>
          <cell r="Q224">
            <v>900</v>
          </cell>
          <cell r="R224">
            <v>900</v>
          </cell>
          <cell r="V224" t="str">
            <v>Long Thanh</v>
          </cell>
        </row>
        <row r="225">
          <cell r="P225">
            <v>50613</v>
          </cell>
          <cell r="Q225">
            <v>50613</v>
          </cell>
          <cell r="R225">
            <v>50613</v>
          </cell>
        </row>
        <row r="229">
          <cell r="O229" t="str">
            <v>P.O #</v>
          </cell>
          <cell r="R229" t="str">
            <v>W/H</v>
          </cell>
          <cell r="S229" t="str">
            <v>INSPECTION</v>
          </cell>
          <cell r="U229" t="str">
            <v>SHIP
OUT</v>
          </cell>
          <cell r="V229" t="str">
            <v>REMARKS</v>
          </cell>
        </row>
        <row r="230">
          <cell r="P230" t="str">
            <v>BAL</v>
          </cell>
          <cell r="Q230" t="str">
            <v>BAL</v>
          </cell>
          <cell r="R230" t="str">
            <v>BAL</v>
          </cell>
          <cell r="S230" t="str">
            <v>Result</v>
          </cell>
          <cell r="T230" t="str">
            <v>Rejected</v>
          </cell>
        </row>
        <row r="231">
          <cell r="O231">
            <v>4614208</v>
          </cell>
          <cell r="P231" t="str">
            <v>OK</v>
          </cell>
          <cell r="Q231" t="str">
            <v>OK</v>
          </cell>
          <cell r="R231" t="str">
            <v>OK</v>
          </cell>
          <cell r="S231">
            <v>39921</v>
          </cell>
          <cell r="U231">
            <v>39921</v>
          </cell>
        </row>
        <row r="232">
          <cell r="O232">
            <v>4614210</v>
          </cell>
          <cell r="P232" t="str">
            <v>OK</v>
          </cell>
          <cell r="Q232" t="str">
            <v>OK</v>
          </cell>
          <cell r="R232" t="str">
            <v>OK</v>
          </cell>
          <cell r="S232">
            <v>39921</v>
          </cell>
          <cell r="U232">
            <v>39921</v>
          </cell>
        </row>
        <row r="233">
          <cell r="O233">
            <v>4614209</v>
          </cell>
          <cell r="P233" t="str">
            <v>OK</v>
          </cell>
          <cell r="Q233" t="str">
            <v>OK</v>
          </cell>
          <cell r="R233" t="str">
            <v>OK</v>
          </cell>
          <cell r="S233">
            <v>39921</v>
          </cell>
          <cell r="U233">
            <v>39921</v>
          </cell>
        </row>
        <row r="234">
          <cell r="O234">
            <v>4612480</v>
          </cell>
          <cell r="P234">
            <v>300</v>
          </cell>
          <cell r="Q234">
            <v>300</v>
          </cell>
          <cell r="R234">
            <v>300</v>
          </cell>
        </row>
        <row r="235">
          <cell r="O235">
            <v>4612626</v>
          </cell>
          <cell r="P235">
            <v>302</v>
          </cell>
          <cell r="Q235">
            <v>302</v>
          </cell>
          <cell r="R235">
            <v>302</v>
          </cell>
        </row>
        <row r="236">
          <cell r="O236">
            <v>4613638</v>
          </cell>
          <cell r="P236">
            <v>862</v>
          </cell>
          <cell r="Q236">
            <v>862</v>
          </cell>
          <cell r="R236">
            <v>862</v>
          </cell>
        </row>
        <row r="237">
          <cell r="O237">
            <v>4612585</v>
          </cell>
          <cell r="P237">
            <v>1260</v>
          </cell>
          <cell r="Q237">
            <v>1260</v>
          </cell>
          <cell r="R237">
            <v>1260</v>
          </cell>
        </row>
        <row r="238">
          <cell r="O238">
            <v>4612675</v>
          </cell>
          <cell r="P238">
            <v>336</v>
          </cell>
          <cell r="Q238">
            <v>336</v>
          </cell>
          <cell r="R238">
            <v>336</v>
          </cell>
        </row>
        <row r="239">
          <cell r="O239">
            <v>4613648</v>
          </cell>
          <cell r="P239">
            <v>1116</v>
          </cell>
          <cell r="Q239">
            <v>1116</v>
          </cell>
          <cell r="R239">
            <v>1116</v>
          </cell>
        </row>
        <row r="240">
          <cell r="O240">
            <v>4613371</v>
          </cell>
          <cell r="P240">
            <v>300</v>
          </cell>
          <cell r="Q240">
            <v>300</v>
          </cell>
          <cell r="R240">
            <v>300</v>
          </cell>
        </row>
        <row r="241">
          <cell r="O241">
            <v>4614419</v>
          </cell>
          <cell r="P241">
            <v>352</v>
          </cell>
          <cell r="Q241">
            <v>352</v>
          </cell>
          <cell r="R241">
            <v>352</v>
          </cell>
        </row>
        <row r="242">
          <cell r="O242">
            <v>4614465</v>
          </cell>
          <cell r="P242">
            <v>408</v>
          </cell>
          <cell r="Q242">
            <v>408</v>
          </cell>
          <cell r="R242">
            <v>408</v>
          </cell>
        </row>
        <row r="243">
          <cell r="O243">
            <v>4614644</v>
          </cell>
          <cell r="P243">
            <v>300</v>
          </cell>
          <cell r="Q243">
            <v>300</v>
          </cell>
          <cell r="R243">
            <v>300</v>
          </cell>
        </row>
        <row r="244">
          <cell r="O244">
            <v>4615419</v>
          </cell>
          <cell r="P244">
            <v>576</v>
          </cell>
          <cell r="Q244">
            <v>576</v>
          </cell>
          <cell r="R244">
            <v>576</v>
          </cell>
        </row>
        <row r="245">
          <cell r="O245">
            <v>4599568</v>
          </cell>
          <cell r="P245">
            <v>40</v>
          </cell>
          <cell r="Q245">
            <v>40</v>
          </cell>
          <cell r="R245">
            <v>40</v>
          </cell>
        </row>
        <row r="246">
          <cell r="O246">
            <v>4606431</v>
          </cell>
          <cell r="P246">
            <v>174</v>
          </cell>
          <cell r="Q246">
            <v>174</v>
          </cell>
          <cell r="R246">
            <v>174</v>
          </cell>
        </row>
        <row r="247">
          <cell r="O247">
            <v>4614544</v>
          </cell>
          <cell r="P247">
            <v>76</v>
          </cell>
          <cell r="Q247">
            <v>76</v>
          </cell>
          <cell r="R247">
            <v>76</v>
          </cell>
        </row>
        <row r="248">
          <cell r="O248">
            <v>4615232</v>
          </cell>
          <cell r="P248">
            <v>40</v>
          </cell>
          <cell r="Q248">
            <v>40</v>
          </cell>
          <cell r="R248">
            <v>40</v>
          </cell>
        </row>
        <row r="249">
          <cell r="O249">
            <v>4618471</v>
          </cell>
          <cell r="P249">
            <v>120</v>
          </cell>
          <cell r="Q249">
            <v>120</v>
          </cell>
          <cell r="R249">
            <v>120</v>
          </cell>
        </row>
        <row r="250">
          <cell r="O250">
            <v>4614545</v>
          </cell>
          <cell r="P250">
            <v>47</v>
          </cell>
          <cell r="Q250">
            <v>47</v>
          </cell>
          <cell r="R250">
            <v>47</v>
          </cell>
        </row>
        <row r="251">
          <cell r="O251">
            <v>4614725</v>
          </cell>
          <cell r="P251">
            <v>36</v>
          </cell>
          <cell r="Q251">
            <v>36</v>
          </cell>
          <cell r="R251">
            <v>36</v>
          </cell>
        </row>
        <row r="252">
          <cell r="O252">
            <v>4615233</v>
          </cell>
          <cell r="P252">
            <v>40</v>
          </cell>
          <cell r="Q252">
            <v>40</v>
          </cell>
          <cell r="R252">
            <v>40</v>
          </cell>
        </row>
        <row r="253">
          <cell r="O253">
            <v>4615904</v>
          </cell>
          <cell r="P253">
            <v>156</v>
          </cell>
          <cell r="Q253">
            <v>156</v>
          </cell>
          <cell r="R253">
            <v>156</v>
          </cell>
        </row>
        <row r="254">
          <cell r="O254">
            <v>4618472</v>
          </cell>
          <cell r="P254">
            <v>98</v>
          </cell>
          <cell r="Q254">
            <v>98</v>
          </cell>
          <cell r="R254">
            <v>98</v>
          </cell>
        </row>
        <row r="255">
          <cell r="O255">
            <v>234180</v>
          </cell>
          <cell r="P255">
            <v>34</v>
          </cell>
          <cell r="Q255">
            <v>34</v>
          </cell>
          <cell r="R255">
            <v>34</v>
          </cell>
        </row>
        <row r="256">
          <cell r="O256">
            <v>4613370</v>
          </cell>
          <cell r="P256">
            <v>300</v>
          </cell>
          <cell r="Q256">
            <v>300</v>
          </cell>
          <cell r="R256">
            <v>300</v>
          </cell>
        </row>
        <row r="257">
          <cell r="O257">
            <v>55017028</v>
          </cell>
          <cell r="P257">
            <v>1500</v>
          </cell>
          <cell r="Q257">
            <v>1500</v>
          </cell>
          <cell r="R257">
            <v>1500</v>
          </cell>
        </row>
        <row r="258">
          <cell r="O258">
            <v>55017032</v>
          </cell>
          <cell r="P258">
            <v>1500</v>
          </cell>
          <cell r="Q258">
            <v>1500</v>
          </cell>
          <cell r="R258">
            <v>1500</v>
          </cell>
        </row>
        <row r="259">
          <cell r="O259">
            <v>55017041</v>
          </cell>
          <cell r="P259">
            <v>1500</v>
          </cell>
          <cell r="Q259">
            <v>1500</v>
          </cell>
          <cell r="R259">
            <v>1500</v>
          </cell>
        </row>
        <row r="260">
          <cell r="O260">
            <v>55016854</v>
          </cell>
          <cell r="P260">
            <v>1596</v>
          </cell>
          <cell r="Q260">
            <v>1596</v>
          </cell>
          <cell r="R260">
            <v>1596</v>
          </cell>
        </row>
        <row r="261">
          <cell r="O261">
            <v>55016855</v>
          </cell>
          <cell r="P261">
            <v>1596</v>
          </cell>
          <cell r="Q261">
            <v>1596</v>
          </cell>
          <cell r="R261">
            <v>1596</v>
          </cell>
        </row>
        <row r="262">
          <cell r="O262">
            <v>55017042</v>
          </cell>
          <cell r="P262">
            <v>1500</v>
          </cell>
          <cell r="Q262">
            <v>1500</v>
          </cell>
          <cell r="R262">
            <v>1500</v>
          </cell>
        </row>
        <row r="263">
          <cell r="O263">
            <v>55017033</v>
          </cell>
          <cell r="P263">
            <v>1500</v>
          </cell>
          <cell r="Q263">
            <v>1500</v>
          </cell>
          <cell r="R263">
            <v>1500</v>
          </cell>
        </row>
        <row r="264">
          <cell r="O264">
            <v>55016856</v>
          </cell>
          <cell r="P264">
            <v>1596</v>
          </cell>
          <cell r="Q264">
            <v>1596</v>
          </cell>
          <cell r="R264">
            <v>1596</v>
          </cell>
        </row>
        <row r="265">
          <cell r="O265">
            <v>55017043</v>
          </cell>
          <cell r="P265">
            <v>1500</v>
          </cell>
          <cell r="Q265">
            <v>1500</v>
          </cell>
          <cell r="R265">
            <v>1500</v>
          </cell>
        </row>
        <row r="266">
          <cell r="O266">
            <v>55017826</v>
          </cell>
          <cell r="P266">
            <v>1836</v>
          </cell>
          <cell r="Q266">
            <v>1836</v>
          </cell>
          <cell r="R266">
            <v>1836</v>
          </cell>
        </row>
        <row r="267">
          <cell r="O267">
            <v>55017827</v>
          </cell>
          <cell r="P267">
            <v>2592</v>
          </cell>
          <cell r="Q267">
            <v>2592</v>
          </cell>
          <cell r="R267">
            <v>2592</v>
          </cell>
        </row>
        <row r="268">
          <cell r="O268">
            <v>55017828</v>
          </cell>
          <cell r="P268">
            <v>2448</v>
          </cell>
          <cell r="Q268">
            <v>2448</v>
          </cell>
          <cell r="R268">
            <v>2448</v>
          </cell>
        </row>
        <row r="269">
          <cell r="O269">
            <v>55017829</v>
          </cell>
          <cell r="P269">
            <v>2124</v>
          </cell>
          <cell r="Q269">
            <v>2124</v>
          </cell>
          <cell r="R269">
            <v>2124</v>
          </cell>
        </row>
        <row r="270">
          <cell r="P270">
            <v>30061</v>
          </cell>
          <cell r="Q270">
            <v>30061</v>
          </cell>
          <cell r="R270">
            <v>30061</v>
          </cell>
        </row>
        <row r="274">
          <cell r="O274" t="str">
            <v>P.O #</v>
          </cell>
          <cell r="R274" t="str">
            <v>W/H</v>
          </cell>
          <cell r="S274" t="str">
            <v>INSPECTION</v>
          </cell>
          <cell r="U274" t="str">
            <v>SHIP
OUT</v>
          </cell>
          <cell r="V274" t="str">
            <v>REMARKS</v>
          </cell>
        </row>
        <row r="275">
          <cell r="P275" t="str">
            <v>BAL</v>
          </cell>
          <cell r="Q275" t="str">
            <v>BAL</v>
          </cell>
          <cell r="R275" t="str">
            <v>BAL</v>
          </cell>
          <cell r="S275" t="str">
            <v>Result</v>
          </cell>
          <cell r="T275" t="str">
            <v>Rejected</v>
          </cell>
        </row>
        <row r="276">
          <cell r="O276">
            <v>4596572</v>
          </cell>
          <cell r="P276">
            <v>573</v>
          </cell>
          <cell r="Q276">
            <v>573</v>
          </cell>
          <cell r="R276">
            <v>573</v>
          </cell>
        </row>
        <row r="277">
          <cell r="O277">
            <v>4612567</v>
          </cell>
          <cell r="P277">
            <v>1236</v>
          </cell>
          <cell r="Q277">
            <v>1236</v>
          </cell>
          <cell r="R277">
            <v>1236</v>
          </cell>
        </row>
        <row r="278">
          <cell r="O278">
            <v>4612664</v>
          </cell>
          <cell r="P278">
            <v>372</v>
          </cell>
          <cell r="Q278">
            <v>372</v>
          </cell>
          <cell r="R278">
            <v>372</v>
          </cell>
        </row>
        <row r="279">
          <cell r="O279">
            <v>4613036</v>
          </cell>
          <cell r="P279">
            <v>300</v>
          </cell>
          <cell r="Q279">
            <v>300</v>
          </cell>
          <cell r="R279">
            <v>300</v>
          </cell>
        </row>
        <row r="280">
          <cell r="O280">
            <v>4613441</v>
          </cell>
          <cell r="P280">
            <v>300</v>
          </cell>
          <cell r="Q280">
            <v>300</v>
          </cell>
          <cell r="R280">
            <v>300</v>
          </cell>
        </row>
        <row r="281">
          <cell r="O281">
            <v>4613915</v>
          </cell>
          <cell r="P281">
            <v>300</v>
          </cell>
          <cell r="Q281">
            <v>300</v>
          </cell>
          <cell r="R281">
            <v>300</v>
          </cell>
        </row>
        <row r="282">
          <cell r="O282">
            <v>4614930</v>
          </cell>
          <cell r="P282">
            <v>504</v>
          </cell>
          <cell r="Q282">
            <v>504</v>
          </cell>
          <cell r="R282">
            <v>504</v>
          </cell>
        </row>
        <row r="283">
          <cell r="O283">
            <v>4612041</v>
          </cell>
          <cell r="P283">
            <v>300</v>
          </cell>
          <cell r="Q283">
            <v>300</v>
          </cell>
          <cell r="R283">
            <v>300</v>
          </cell>
        </row>
        <row r="284">
          <cell r="O284">
            <v>4612507</v>
          </cell>
          <cell r="P284">
            <v>800</v>
          </cell>
          <cell r="Q284">
            <v>800</v>
          </cell>
          <cell r="R284">
            <v>800</v>
          </cell>
        </row>
        <row r="285">
          <cell r="O285">
            <v>4613538</v>
          </cell>
          <cell r="P285">
            <v>408</v>
          </cell>
          <cell r="Q285">
            <v>408</v>
          </cell>
          <cell r="R285">
            <v>408</v>
          </cell>
        </row>
        <row r="286">
          <cell r="O286">
            <v>4614526</v>
          </cell>
          <cell r="P286">
            <v>396</v>
          </cell>
          <cell r="Q286">
            <v>396</v>
          </cell>
          <cell r="R286">
            <v>396</v>
          </cell>
        </row>
        <row r="287">
          <cell r="O287">
            <v>4616066</v>
          </cell>
          <cell r="P287">
            <v>300</v>
          </cell>
          <cell r="Q287">
            <v>300</v>
          </cell>
          <cell r="R287">
            <v>300</v>
          </cell>
        </row>
        <row r="288">
          <cell r="O288">
            <v>4618016</v>
          </cell>
          <cell r="P288">
            <v>300</v>
          </cell>
          <cell r="Q288">
            <v>300</v>
          </cell>
          <cell r="R288">
            <v>300</v>
          </cell>
        </row>
        <row r="289">
          <cell r="O289">
            <v>234047</v>
          </cell>
          <cell r="P289">
            <v>408</v>
          </cell>
          <cell r="Q289">
            <v>408</v>
          </cell>
          <cell r="R289">
            <v>408</v>
          </cell>
        </row>
        <row r="290">
          <cell r="O290">
            <v>4618063</v>
          </cell>
          <cell r="P290">
            <v>300</v>
          </cell>
          <cell r="Q290">
            <v>300</v>
          </cell>
          <cell r="R290">
            <v>300</v>
          </cell>
        </row>
        <row r="291">
          <cell r="O291">
            <v>4613038</v>
          </cell>
          <cell r="P291">
            <v>300</v>
          </cell>
          <cell r="Q291">
            <v>300</v>
          </cell>
          <cell r="R291">
            <v>300</v>
          </cell>
        </row>
        <row r="292">
          <cell r="O292">
            <v>4614525</v>
          </cell>
          <cell r="P292">
            <v>396</v>
          </cell>
          <cell r="Q292">
            <v>396</v>
          </cell>
          <cell r="R292">
            <v>396</v>
          </cell>
        </row>
        <row r="293">
          <cell r="O293">
            <v>4614531</v>
          </cell>
          <cell r="P293">
            <v>360</v>
          </cell>
          <cell r="Q293">
            <v>360</v>
          </cell>
          <cell r="R293">
            <v>360</v>
          </cell>
        </row>
        <row r="294">
          <cell r="O294">
            <v>4617248</v>
          </cell>
          <cell r="P294">
            <v>444</v>
          </cell>
          <cell r="Q294">
            <v>444</v>
          </cell>
          <cell r="R294">
            <v>444</v>
          </cell>
        </row>
        <row r="295">
          <cell r="O295">
            <v>4606617</v>
          </cell>
          <cell r="P295">
            <v>300</v>
          </cell>
          <cell r="Q295">
            <v>300</v>
          </cell>
          <cell r="R295">
            <v>300</v>
          </cell>
        </row>
        <row r="296">
          <cell r="O296">
            <v>4613805</v>
          </cell>
          <cell r="P296">
            <v>432</v>
          </cell>
          <cell r="Q296">
            <v>432</v>
          </cell>
          <cell r="R296">
            <v>432</v>
          </cell>
        </row>
        <row r="297">
          <cell r="O297">
            <v>4617238</v>
          </cell>
          <cell r="P297">
            <v>768</v>
          </cell>
          <cell r="Q297">
            <v>768</v>
          </cell>
          <cell r="R297">
            <v>768</v>
          </cell>
        </row>
        <row r="298">
          <cell r="O298">
            <v>4614518</v>
          </cell>
          <cell r="P298">
            <v>408</v>
          </cell>
          <cell r="Q298">
            <v>408</v>
          </cell>
          <cell r="R298">
            <v>408</v>
          </cell>
        </row>
        <row r="299">
          <cell r="O299">
            <v>4613802</v>
          </cell>
          <cell r="P299">
            <v>504</v>
          </cell>
          <cell r="Q299">
            <v>504</v>
          </cell>
          <cell r="R299">
            <v>504</v>
          </cell>
        </row>
        <row r="300">
          <cell r="O300">
            <v>4617237</v>
          </cell>
          <cell r="P300">
            <v>696</v>
          </cell>
          <cell r="Q300">
            <v>696</v>
          </cell>
          <cell r="R300">
            <v>696</v>
          </cell>
        </row>
        <row r="301">
          <cell r="O301">
            <v>4614268</v>
          </cell>
          <cell r="P301">
            <v>1393</v>
          </cell>
          <cell r="Q301">
            <v>1393</v>
          </cell>
          <cell r="R301">
            <v>1393</v>
          </cell>
        </row>
        <row r="302">
          <cell r="O302">
            <v>4614267</v>
          </cell>
          <cell r="P302">
            <v>1200</v>
          </cell>
          <cell r="Q302">
            <v>1200</v>
          </cell>
          <cell r="R302">
            <v>1200</v>
          </cell>
        </row>
        <row r="303">
          <cell r="O303">
            <v>4614269</v>
          </cell>
          <cell r="P303">
            <v>1200</v>
          </cell>
          <cell r="Q303">
            <v>1200</v>
          </cell>
          <cell r="R303">
            <v>1200</v>
          </cell>
        </row>
        <row r="304">
          <cell r="O304">
            <v>4615398</v>
          </cell>
          <cell r="P304">
            <v>1200</v>
          </cell>
          <cell r="Q304">
            <v>1200</v>
          </cell>
          <cell r="R304">
            <v>1200</v>
          </cell>
        </row>
        <row r="305">
          <cell r="O305">
            <v>4615400</v>
          </cell>
          <cell r="P305">
            <v>1667</v>
          </cell>
          <cell r="Q305">
            <v>1667</v>
          </cell>
          <cell r="R305">
            <v>1667</v>
          </cell>
        </row>
        <row r="306">
          <cell r="O306">
            <v>4614274</v>
          </cell>
          <cell r="P306">
            <v>1215</v>
          </cell>
          <cell r="Q306">
            <v>1215</v>
          </cell>
          <cell r="R306">
            <v>1215</v>
          </cell>
        </row>
        <row r="307">
          <cell r="O307">
            <v>55016411</v>
          </cell>
          <cell r="P307">
            <v>1800</v>
          </cell>
          <cell r="Q307">
            <v>1800</v>
          </cell>
          <cell r="R307">
            <v>1800</v>
          </cell>
        </row>
        <row r="308">
          <cell r="O308">
            <v>55016412</v>
          </cell>
          <cell r="P308">
            <v>1008</v>
          </cell>
          <cell r="Q308">
            <v>1008</v>
          </cell>
          <cell r="R308">
            <v>1008</v>
          </cell>
        </row>
        <row r="309">
          <cell r="O309">
            <v>55016413</v>
          </cell>
          <cell r="P309">
            <v>996</v>
          </cell>
          <cell r="Q309">
            <v>996</v>
          </cell>
          <cell r="R309">
            <v>996</v>
          </cell>
        </row>
        <row r="310">
          <cell r="O310">
            <v>55016414</v>
          </cell>
          <cell r="P310">
            <v>300</v>
          </cell>
          <cell r="Q310">
            <v>300</v>
          </cell>
          <cell r="R310">
            <v>300</v>
          </cell>
        </row>
        <row r="311">
          <cell r="O311">
            <v>55016415</v>
          </cell>
          <cell r="P311">
            <v>300</v>
          </cell>
          <cell r="Q311">
            <v>300</v>
          </cell>
          <cell r="R311">
            <v>300</v>
          </cell>
        </row>
        <row r="312">
          <cell r="P312">
            <v>23684</v>
          </cell>
          <cell r="Q312">
            <v>23684</v>
          </cell>
          <cell r="R312">
            <v>23684</v>
          </cell>
        </row>
        <row r="315">
          <cell r="O315" t="str">
            <v>P.O #</v>
          </cell>
          <cell r="R315" t="str">
            <v>W/H</v>
          </cell>
          <cell r="S315" t="str">
            <v>INSPECTION</v>
          </cell>
          <cell r="U315" t="str">
            <v>SHIP
OUT</v>
          </cell>
          <cell r="V315" t="str">
            <v>REMARKS</v>
          </cell>
        </row>
        <row r="316">
          <cell r="P316" t="str">
            <v>BAL</v>
          </cell>
          <cell r="Q316" t="str">
            <v>BAL</v>
          </cell>
          <cell r="R316" t="str">
            <v>BAL</v>
          </cell>
          <cell r="S316" t="str">
            <v>Result</v>
          </cell>
          <cell r="T316" t="str">
            <v>Rejected</v>
          </cell>
        </row>
        <row r="317">
          <cell r="O317">
            <v>4613485</v>
          </cell>
          <cell r="P317">
            <v>405</v>
          </cell>
          <cell r="Q317">
            <v>405</v>
          </cell>
          <cell r="R317">
            <v>405</v>
          </cell>
        </row>
        <row r="318">
          <cell r="O318">
            <v>4614382</v>
          </cell>
          <cell r="P318">
            <v>1042</v>
          </cell>
          <cell r="Q318">
            <v>1042</v>
          </cell>
          <cell r="R318">
            <v>1042</v>
          </cell>
        </row>
        <row r="319">
          <cell r="O319">
            <v>4614458</v>
          </cell>
          <cell r="P319">
            <v>300</v>
          </cell>
          <cell r="Q319">
            <v>300</v>
          </cell>
          <cell r="R319">
            <v>300</v>
          </cell>
        </row>
        <row r="320">
          <cell r="O320">
            <v>4614523</v>
          </cell>
          <cell r="P320">
            <v>408</v>
          </cell>
          <cell r="Q320">
            <v>408</v>
          </cell>
          <cell r="R320">
            <v>408</v>
          </cell>
        </row>
        <row r="321">
          <cell r="O321">
            <v>4614947</v>
          </cell>
          <cell r="P321">
            <v>960</v>
          </cell>
          <cell r="Q321">
            <v>960</v>
          </cell>
          <cell r="R321">
            <v>960</v>
          </cell>
        </row>
        <row r="322">
          <cell r="O322">
            <v>4615434</v>
          </cell>
          <cell r="P322">
            <v>300</v>
          </cell>
          <cell r="Q322">
            <v>300</v>
          </cell>
          <cell r="R322">
            <v>300</v>
          </cell>
        </row>
        <row r="323">
          <cell r="O323">
            <v>4618114</v>
          </cell>
          <cell r="P323">
            <v>400</v>
          </cell>
          <cell r="Q323">
            <v>400</v>
          </cell>
          <cell r="R323">
            <v>400</v>
          </cell>
        </row>
        <row r="324">
          <cell r="O324">
            <v>4612523</v>
          </cell>
          <cell r="P324">
            <v>306</v>
          </cell>
          <cell r="Q324">
            <v>306</v>
          </cell>
          <cell r="R324">
            <v>306</v>
          </cell>
        </row>
        <row r="325">
          <cell r="O325">
            <v>4614445</v>
          </cell>
          <cell r="P325">
            <v>564</v>
          </cell>
          <cell r="Q325">
            <v>564</v>
          </cell>
          <cell r="R325">
            <v>564</v>
          </cell>
        </row>
        <row r="326">
          <cell r="O326">
            <v>4612045</v>
          </cell>
          <cell r="P326">
            <v>390</v>
          </cell>
          <cell r="Q326">
            <v>390</v>
          </cell>
          <cell r="R326">
            <v>390</v>
          </cell>
        </row>
        <row r="327">
          <cell r="O327">
            <v>4612522</v>
          </cell>
          <cell r="P327">
            <v>1130</v>
          </cell>
          <cell r="Q327">
            <v>1130</v>
          </cell>
          <cell r="R327">
            <v>1130</v>
          </cell>
        </row>
        <row r="328">
          <cell r="O328">
            <v>4613483</v>
          </cell>
          <cell r="P328">
            <v>302</v>
          </cell>
          <cell r="Q328">
            <v>302</v>
          </cell>
          <cell r="R328">
            <v>302</v>
          </cell>
        </row>
        <row r="329">
          <cell r="O329">
            <v>4613705</v>
          </cell>
          <cell r="P329">
            <v>306</v>
          </cell>
          <cell r="Q329">
            <v>306</v>
          </cell>
          <cell r="R329">
            <v>306</v>
          </cell>
        </row>
        <row r="330">
          <cell r="O330">
            <v>4614939</v>
          </cell>
          <cell r="P330">
            <v>1272</v>
          </cell>
          <cell r="Q330">
            <v>1272</v>
          </cell>
          <cell r="R330">
            <v>1272</v>
          </cell>
        </row>
        <row r="331">
          <cell r="O331">
            <v>4615977</v>
          </cell>
          <cell r="P331">
            <v>300</v>
          </cell>
          <cell r="Q331">
            <v>300</v>
          </cell>
          <cell r="R331">
            <v>300</v>
          </cell>
        </row>
        <row r="332">
          <cell r="O332">
            <v>4613484</v>
          </cell>
          <cell r="P332">
            <v>302</v>
          </cell>
          <cell r="Q332">
            <v>302</v>
          </cell>
          <cell r="R332">
            <v>302</v>
          </cell>
        </row>
        <row r="333">
          <cell r="O333">
            <v>4613547</v>
          </cell>
          <cell r="P333">
            <v>462</v>
          </cell>
          <cell r="Q333">
            <v>462</v>
          </cell>
          <cell r="R333">
            <v>462</v>
          </cell>
        </row>
        <row r="334">
          <cell r="O334">
            <v>4613721</v>
          </cell>
          <cell r="P334">
            <v>402</v>
          </cell>
          <cell r="Q334">
            <v>402</v>
          </cell>
          <cell r="R334">
            <v>402</v>
          </cell>
        </row>
        <row r="335">
          <cell r="O335">
            <v>4614383</v>
          </cell>
          <cell r="P335">
            <v>1239</v>
          </cell>
          <cell r="Q335">
            <v>1239</v>
          </cell>
          <cell r="R335">
            <v>1239</v>
          </cell>
        </row>
        <row r="336">
          <cell r="O336">
            <v>4614948</v>
          </cell>
          <cell r="P336">
            <v>1344</v>
          </cell>
          <cell r="Q336">
            <v>1344</v>
          </cell>
          <cell r="R336">
            <v>1344</v>
          </cell>
        </row>
        <row r="337">
          <cell r="O337">
            <v>4615435</v>
          </cell>
          <cell r="P337">
            <v>1104</v>
          </cell>
          <cell r="Q337">
            <v>1104</v>
          </cell>
          <cell r="R337">
            <v>1104</v>
          </cell>
        </row>
        <row r="338">
          <cell r="O338">
            <v>4619902</v>
          </cell>
          <cell r="P338">
            <v>444</v>
          </cell>
          <cell r="Q338">
            <v>444</v>
          </cell>
          <cell r="R338">
            <v>444</v>
          </cell>
        </row>
        <row r="339">
          <cell r="O339">
            <v>4618115</v>
          </cell>
          <cell r="P339">
            <v>401</v>
          </cell>
          <cell r="Q339">
            <v>401</v>
          </cell>
          <cell r="R339">
            <v>401</v>
          </cell>
        </row>
        <row r="340">
          <cell r="O340">
            <v>4620083</v>
          </cell>
          <cell r="P340">
            <v>984</v>
          </cell>
          <cell r="Q340">
            <v>984</v>
          </cell>
          <cell r="R340">
            <v>984</v>
          </cell>
        </row>
        <row r="341">
          <cell r="O341">
            <v>4613795</v>
          </cell>
          <cell r="P341">
            <v>624</v>
          </cell>
          <cell r="Q341">
            <v>624</v>
          </cell>
          <cell r="R341">
            <v>624</v>
          </cell>
        </row>
        <row r="342">
          <cell r="O342">
            <v>55017006</v>
          </cell>
          <cell r="P342">
            <v>1200</v>
          </cell>
          <cell r="Q342">
            <v>1200</v>
          </cell>
          <cell r="R342">
            <v>1200</v>
          </cell>
        </row>
        <row r="343">
          <cell r="O343">
            <v>55016724</v>
          </cell>
          <cell r="P343">
            <v>1644</v>
          </cell>
          <cell r="Q343">
            <v>1644</v>
          </cell>
          <cell r="R343">
            <v>1644</v>
          </cell>
        </row>
        <row r="344">
          <cell r="O344">
            <v>55017275</v>
          </cell>
          <cell r="P344">
            <v>432</v>
          </cell>
          <cell r="Q344">
            <v>432</v>
          </cell>
          <cell r="R344">
            <v>432</v>
          </cell>
        </row>
        <row r="345">
          <cell r="O345">
            <v>55017170</v>
          </cell>
          <cell r="P345">
            <v>432</v>
          </cell>
          <cell r="Q345">
            <v>432</v>
          </cell>
          <cell r="R345">
            <v>432</v>
          </cell>
        </row>
        <row r="346">
          <cell r="O346">
            <v>234159</v>
          </cell>
          <cell r="P346">
            <v>624</v>
          </cell>
          <cell r="Q346">
            <v>624</v>
          </cell>
          <cell r="R346">
            <v>624</v>
          </cell>
        </row>
        <row r="347">
          <cell r="O347">
            <v>55016468</v>
          </cell>
          <cell r="P347">
            <v>1548</v>
          </cell>
          <cell r="Q347">
            <v>1548</v>
          </cell>
          <cell r="R347">
            <v>1548</v>
          </cell>
        </row>
        <row r="348">
          <cell r="O348">
            <v>55016469</v>
          </cell>
          <cell r="P348">
            <v>300</v>
          </cell>
          <cell r="Q348">
            <v>300</v>
          </cell>
          <cell r="R348">
            <v>300</v>
          </cell>
        </row>
        <row r="349">
          <cell r="O349">
            <v>55016470</v>
          </cell>
          <cell r="P349">
            <v>306</v>
          </cell>
          <cell r="Q349">
            <v>306</v>
          </cell>
          <cell r="R349">
            <v>306</v>
          </cell>
        </row>
        <row r="350">
          <cell r="O350">
            <v>55016471</v>
          </cell>
          <cell r="P350">
            <v>300</v>
          </cell>
          <cell r="Q350">
            <v>300</v>
          </cell>
          <cell r="R350">
            <v>300</v>
          </cell>
        </row>
        <row r="351">
          <cell r="O351">
            <v>55016472</v>
          </cell>
          <cell r="P351">
            <v>300</v>
          </cell>
          <cell r="Q351">
            <v>300</v>
          </cell>
          <cell r="R351">
            <v>300</v>
          </cell>
        </row>
        <row r="352">
          <cell r="P352">
            <v>22777</v>
          </cell>
          <cell r="Q352">
            <v>22777</v>
          </cell>
          <cell r="R352">
            <v>22777</v>
          </cell>
        </row>
        <row r="359">
          <cell r="O359" t="str">
            <v>P.O #</v>
          </cell>
          <cell r="R359" t="str">
            <v>W/H</v>
          </cell>
          <cell r="S359" t="str">
            <v>INSPECTION</v>
          </cell>
          <cell r="U359" t="str">
            <v>SHIP
OUT</v>
          </cell>
          <cell r="V359" t="str">
            <v>REMARKS</v>
          </cell>
        </row>
        <row r="360">
          <cell r="P360" t="str">
            <v>BAL</v>
          </cell>
          <cell r="Q360" t="str">
            <v>BAL</v>
          </cell>
          <cell r="R360" t="str">
            <v>BAL</v>
          </cell>
          <cell r="S360" t="str">
            <v>Result</v>
          </cell>
          <cell r="T360" t="str">
            <v>Rejected</v>
          </cell>
        </row>
        <row r="361">
          <cell r="O361">
            <v>4613001</v>
          </cell>
          <cell r="P361">
            <v>432</v>
          </cell>
          <cell r="Q361">
            <v>432</v>
          </cell>
          <cell r="R361">
            <v>432</v>
          </cell>
        </row>
        <row r="362">
          <cell r="O362">
            <v>4613710</v>
          </cell>
          <cell r="P362">
            <v>1092</v>
          </cell>
          <cell r="Q362">
            <v>1092</v>
          </cell>
          <cell r="R362">
            <v>1092</v>
          </cell>
        </row>
        <row r="363">
          <cell r="O363">
            <v>4613798</v>
          </cell>
          <cell r="P363">
            <v>576</v>
          </cell>
          <cell r="Q363">
            <v>576</v>
          </cell>
          <cell r="R363">
            <v>576</v>
          </cell>
        </row>
        <row r="364">
          <cell r="O364">
            <v>4612043</v>
          </cell>
          <cell r="P364">
            <v>321</v>
          </cell>
          <cell r="Q364">
            <v>321</v>
          </cell>
          <cell r="R364">
            <v>321</v>
          </cell>
        </row>
        <row r="365">
          <cell r="O365">
            <v>4612517</v>
          </cell>
          <cell r="P365">
            <v>2006</v>
          </cell>
          <cell r="Q365">
            <v>2006</v>
          </cell>
          <cell r="R365">
            <v>2006</v>
          </cell>
        </row>
        <row r="366">
          <cell r="O366">
            <v>4612935</v>
          </cell>
          <cell r="P366">
            <v>492</v>
          </cell>
          <cell r="Q366">
            <v>492</v>
          </cell>
          <cell r="R366">
            <v>492</v>
          </cell>
        </row>
        <row r="367">
          <cell r="O367">
            <v>4613718</v>
          </cell>
          <cell r="P367">
            <v>993</v>
          </cell>
          <cell r="Q367">
            <v>993</v>
          </cell>
          <cell r="R367">
            <v>993</v>
          </cell>
        </row>
        <row r="368">
          <cell r="O368">
            <v>4613803</v>
          </cell>
          <cell r="P368">
            <v>504</v>
          </cell>
          <cell r="Q368">
            <v>504</v>
          </cell>
          <cell r="R368">
            <v>504</v>
          </cell>
        </row>
        <row r="369">
          <cell r="O369">
            <v>4614048</v>
          </cell>
          <cell r="P369">
            <v>4632</v>
          </cell>
          <cell r="Q369">
            <v>4632</v>
          </cell>
          <cell r="R369">
            <v>4632</v>
          </cell>
        </row>
        <row r="370">
          <cell r="O370">
            <v>4614049</v>
          </cell>
          <cell r="P370">
            <v>300</v>
          </cell>
          <cell r="Q370">
            <v>300</v>
          </cell>
          <cell r="R370">
            <v>300</v>
          </cell>
        </row>
        <row r="371">
          <cell r="O371">
            <v>4614140</v>
          </cell>
          <cell r="P371">
            <v>510</v>
          </cell>
          <cell r="Q371">
            <v>510</v>
          </cell>
          <cell r="R371">
            <v>510</v>
          </cell>
        </row>
        <row r="372">
          <cell r="O372">
            <v>4614219</v>
          </cell>
          <cell r="P372">
            <v>621</v>
          </cell>
          <cell r="Q372">
            <v>621</v>
          </cell>
          <cell r="R372">
            <v>621</v>
          </cell>
        </row>
        <row r="373">
          <cell r="O373">
            <v>4614362</v>
          </cell>
          <cell r="P373">
            <v>414</v>
          </cell>
          <cell r="Q373">
            <v>414</v>
          </cell>
          <cell r="R373">
            <v>414</v>
          </cell>
        </row>
        <row r="374">
          <cell r="O374">
            <v>4614843</v>
          </cell>
          <cell r="P374">
            <v>336</v>
          </cell>
          <cell r="Q374">
            <v>336</v>
          </cell>
          <cell r="R374">
            <v>336</v>
          </cell>
        </row>
        <row r="375">
          <cell r="O375">
            <v>4614944</v>
          </cell>
          <cell r="P375">
            <v>984</v>
          </cell>
          <cell r="Q375">
            <v>984</v>
          </cell>
          <cell r="R375">
            <v>984</v>
          </cell>
        </row>
        <row r="376">
          <cell r="O376">
            <v>4615417</v>
          </cell>
          <cell r="P376">
            <v>324</v>
          </cell>
          <cell r="Q376">
            <v>324</v>
          </cell>
          <cell r="R376">
            <v>324</v>
          </cell>
        </row>
        <row r="377">
          <cell r="O377">
            <v>4612516</v>
          </cell>
          <cell r="P377">
            <v>1706</v>
          </cell>
          <cell r="Q377">
            <v>1706</v>
          </cell>
          <cell r="R377">
            <v>1706</v>
          </cell>
        </row>
        <row r="378">
          <cell r="O378">
            <v>4613641</v>
          </cell>
          <cell r="P378">
            <v>1195</v>
          </cell>
          <cell r="Q378">
            <v>1195</v>
          </cell>
          <cell r="R378">
            <v>1195</v>
          </cell>
        </row>
        <row r="379">
          <cell r="O379">
            <v>4613717</v>
          </cell>
          <cell r="P379">
            <v>309</v>
          </cell>
          <cell r="Q379">
            <v>309</v>
          </cell>
          <cell r="R379">
            <v>309</v>
          </cell>
        </row>
        <row r="380">
          <cell r="O380">
            <v>4614361</v>
          </cell>
          <cell r="P380">
            <v>414</v>
          </cell>
          <cell r="Q380">
            <v>414</v>
          </cell>
          <cell r="R380">
            <v>414</v>
          </cell>
        </row>
        <row r="381">
          <cell r="O381">
            <v>4614842</v>
          </cell>
          <cell r="P381">
            <v>312</v>
          </cell>
          <cell r="Q381">
            <v>312</v>
          </cell>
          <cell r="R381">
            <v>312</v>
          </cell>
        </row>
        <row r="382">
          <cell r="O382">
            <v>4614943</v>
          </cell>
          <cell r="P382">
            <v>1680</v>
          </cell>
          <cell r="Q382">
            <v>1680</v>
          </cell>
          <cell r="R382">
            <v>1680</v>
          </cell>
        </row>
        <row r="383">
          <cell r="O383">
            <v>4613720</v>
          </cell>
          <cell r="P383">
            <v>318</v>
          </cell>
          <cell r="Q383">
            <v>318</v>
          </cell>
          <cell r="R383">
            <v>318</v>
          </cell>
        </row>
        <row r="384">
          <cell r="O384">
            <v>4614051</v>
          </cell>
          <cell r="P384">
            <v>300</v>
          </cell>
          <cell r="Q384">
            <v>300</v>
          </cell>
          <cell r="R384">
            <v>300</v>
          </cell>
        </row>
        <row r="385">
          <cell r="O385">
            <v>4614142</v>
          </cell>
          <cell r="P385">
            <v>510</v>
          </cell>
          <cell r="Q385">
            <v>510</v>
          </cell>
          <cell r="R385">
            <v>510</v>
          </cell>
        </row>
        <row r="386">
          <cell r="O386">
            <v>4614845</v>
          </cell>
          <cell r="P386">
            <v>312</v>
          </cell>
          <cell r="Q386">
            <v>312</v>
          </cell>
          <cell r="R386">
            <v>312</v>
          </cell>
        </row>
        <row r="387">
          <cell r="O387">
            <v>4615433</v>
          </cell>
          <cell r="P387">
            <v>828</v>
          </cell>
          <cell r="Q387">
            <v>828</v>
          </cell>
          <cell r="R387">
            <v>828</v>
          </cell>
        </row>
        <row r="388">
          <cell r="O388">
            <v>4619901</v>
          </cell>
          <cell r="P388">
            <v>804</v>
          </cell>
          <cell r="Q388">
            <v>804</v>
          </cell>
          <cell r="R388">
            <v>804</v>
          </cell>
        </row>
        <row r="389">
          <cell r="O389">
            <v>4613729</v>
          </cell>
          <cell r="P389">
            <v>801</v>
          </cell>
          <cell r="Q389">
            <v>801</v>
          </cell>
          <cell r="R389">
            <v>801</v>
          </cell>
        </row>
        <row r="390">
          <cell r="O390">
            <v>55016964</v>
          </cell>
          <cell r="P390">
            <v>810</v>
          </cell>
          <cell r="Q390">
            <v>810</v>
          </cell>
          <cell r="R390">
            <v>810</v>
          </cell>
        </row>
        <row r="391">
          <cell r="O391">
            <v>55017274</v>
          </cell>
          <cell r="P391">
            <v>396</v>
          </cell>
          <cell r="Q391">
            <v>396</v>
          </cell>
          <cell r="R391">
            <v>396</v>
          </cell>
        </row>
        <row r="392">
          <cell r="P392">
            <v>25232</v>
          </cell>
          <cell r="Q392">
            <v>25232</v>
          </cell>
          <cell r="R392">
            <v>25232</v>
          </cell>
        </row>
        <row r="395">
          <cell r="O395" t="str">
            <v>P.O #</v>
          </cell>
          <cell r="R395" t="str">
            <v>W/H</v>
          </cell>
          <cell r="S395" t="str">
            <v>INSPECTION</v>
          </cell>
          <cell r="U395" t="str">
            <v>SHIP
OUT</v>
          </cell>
          <cell r="V395" t="str">
            <v>REMARKS</v>
          </cell>
        </row>
        <row r="396">
          <cell r="P396" t="str">
            <v>BAL</v>
          </cell>
          <cell r="Q396" t="str">
            <v>BAL</v>
          </cell>
          <cell r="R396" t="str">
            <v>BAL</v>
          </cell>
          <cell r="S396" t="str">
            <v>Result</v>
          </cell>
          <cell r="T396" t="str">
            <v>Rejected</v>
          </cell>
        </row>
        <row r="397">
          <cell r="O397">
            <v>234057</v>
          </cell>
          <cell r="P397">
            <v>360</v>
          </cell>
          <cell r="Q397">
            <v>360</v>
          </cell>
          <cell r="R397">
            <v>360</v>
          </cell>
        </row>
        <row r="398">
          <cell r="O398">
            <v>4612521</v>
          </cell>
          <cell r="P398">
            <v>660</v>
          </cell>
          <cell r="Q398">
            <v>660</v>
          </cell>
          <cell r="R398">
            <v>660</v>
          </cell>
        </row>
        <row r="399">
          <cell r="O399">
            <v>4612998</v>
          </cell>
          <cell r="P399">
            <v>324</v>
          </cell>
          <cell r="Q399">
            <v>324</v>
          </cell>
          <cell r="R399">
            <v>324</v>
          </cell>
        </row>
        <row r="400">
          <cell r="O400">
            <v>4613799</v>
          </cell>
          <cell r="P400">
            <v>516</v>
          </cell>
          <cell r="Q400">
            <v>516</v>
          </cell>
          <cell r="R400">
            <v>516</v>
          </cell>
        </row>
        <row r="401">
          <cell r="O401">
            <v>4614138</v>
          </cell>
          <cell r="P401">
            <v>426</v>
          </cell>
          <cell r="Q401">
            <v>426</v>
          </cell>
          <cell r="R401">
            <v>426</v>
          </cell>
        </row>
        <row r="402">
          <cell r="O402">
            <v>4614541</v>
          </cell>
          <cell r="P402">
            <v>300</v>
          </cell>
          <cell r="Q402">
            <v>300</v>
          </cell>
          <cell r="R402">
            <v>300</v>
          </cell>
        </row>
        <row r="403">
          <cell r="O403">
            <v>4614841</v>
          </cell>
          <cell r="P403">
            <v>300</v>
          </cell>
          <cell r="Q403">
            <v>300</v>
          </cell>
          <cell r="R403">
            <v>300</v>
          </cell>
        </row>
        <row r="404">
          <cell r="O404">
            <v>4615431</v>
          </cell>
          <cell r="P404">
            <v>300</v>
          </cell>
          <cell r="Q404">
            <v>300</v>
          </cell>
          <cell r="R404">
            <v>300</v>
          </cell>
        </row>
        <row r="405">
          <cell r="O405">
            <v>4613800</v>
          </cell>
          <cell r="P405">
            <v>516</v>
          </cell>
          <cell r="Q405">
            <v>516</v>
          </cell>
          <cell r="R405">
            <v>516</v>
          </cell>
        </row>
        <row r="406">
          <cell r="O406">
            <v>4614141</v>
          </cell>
          <cell r="P406">
            <v>450</v>
          </cell>
          <cell r="Q406">
            <v>450</v>
          </cell>
          <cell r="R406">
            <v>450</v>
          </cell>
        </row>
        <row r="407">
          <cell r="O407">
            <v>4614457</v>
          </cell>
          <cell r="P407">
            <v>300</v>
          </cell>
          <cell r="Q407">
            <v>300</v>
          </cell>
          <cell r="R407">
            <v>300</v>
          </cell>
        </row>
        <row r="408">
          <cell r="O408">
            <v>4614542</v>
          </cell>
          <cell r="P408">
            <v>300</v>
          </cell>
          <cell r="Q408">
            <v>300</v>
          </cell>
          <cell r="R408">
            <v>300</v>
          </cell>
        </row>
        <row r="409">
          <cell r="O409">
            <v>4614945</v>
          </cell>
          <cell r="P409">
            <v>1344</v>
          </cell>
          <cell r="Q409">
            <v>1344</v>
          </cell>
          <cell r="R409">
            <v>1344</v>
          </cell>
        </row>
        <row r="410">
          <cell r="O410">
            <v>55016777</v>
          </cell>
          <cell r="P410">
            <v>1800</v>
          </cell>
          <cell r="Q410">
            <v>1800</v>
          </cell>
          <cell r="R410">
            <v>1800</v>
          </cell>
        </row>
        <row r="411">
          <cell r="O411">
            <v>55016784</v>
          </cell>
          <cell r="P411">
            <v>1800</v>
          </cell>
          <cell r="Q411">
            <v>1800</v>
          </cell>
          <cell r="R411">
            <v>1800</v>
          </cell>
        </row>
        <row r="412">
          <cell r="O412">
            <v>234154</v>
          </cell>
          <cell r="P412">
            <v>1464</v>
          </cell>
          <cell r="Q412">
            <v>1464</v>
          </cell>
          <cell r="R412">
            <v>1464</v>
          </cell>
        </row>
        <row r="413">
          <cell r="O413">
            <v>55017258</v>
          </cell>
          <cell r="P413">
            <v>300</v>
          </cell>
          <cell r="Q413">
            <v>300</v>
          </cell>
          <cell r="R413">
            <v>300</v>
          </cell>
        </row>
        <row r="414">
          <cell r="O414">
            <v>234178</v>
          </cell>
          <cell r="P414">
            <v>444</v>
          </cell>
          <cell r="Q414">
            <v>444</v>
          </cell>
          <cell r="R414">
            <v>444</v>
          </cell>
        </row>
        <row r="415">
          <cell r="O415">
            <v>4613374</v>
          </cell>
          <cell r="P415">
            <v>300</v>
          </cell>
          <cell r="Q415">
            <v>300</v>
          </cell>
          <cell r="R415">
            <v>300</v>
          </cell>
        </row>
        <row r="416">
          <cell r="O416">
            <v>55017246</v>
          </cell>
          <cell r="P416">
            <v>456</v>
          </cell>
          <cell r="Q416">
            <v>456</v>
          </cell>
          <cell r="R416">
            <v>456</v>
          </cell>
        </row>
        <row r="417">
          <cell r="O417">
            <v>4613375</v>
          </cell>
          <cell r="P417">
            <v>300</v>
          </cell>
          <cell r="Q417">
            <v>300</v>
          </cell>
          <cell r="R417">
            <v>300</v>
          </cell>
        </row>
        <row r="418">
          <cell r="O418">
            <v>4612510</v>
          </cell>
          <cell r="P418">
            <v>484</v>
          </cell>
          <cell r="Q418">
            <v>484</v>
          </cell>
          <cell r="R418">
            <v>484</v>
          </cell>
        </row>
        <row r="419">
          <cell r="O419">
            <v>4613734</v>
          </cell>
          <cell r="P419">
            <v>300</v>
          </cell>
          <cell r="Q419">
            <v>300</v>
          </cell>
          <cell r="R419">
            <v>300</v>
          </cell>
        </row>
        <row r="420">
          <cell r="O420">
            <v>4612518</v>
          </cell>
          <cell r="P420">
            <v>636</v>
          </cell>
          <cell r="Q420">
            <v>636</v>
          </cell>
          <cell r="R420">
            <v>636</v>
          </cell>
        </row>
        <row r="421">
          <cell r="P421">
            <v>14380</v>
          </cell>
          <cell r="Q421">
            <v>14380</v>
          </cell>
          <cell r="R421">
            <v>14380</v>
          </cell>
        </row>
        <row r="424">
          <cell r="O424" t="str">
            <v>P.O #</v>
          </cell>
          <cell r="R424" t="str">
            <v>W/H</v>
          </cell>
          <cell r="S424" t="str">
            <v>INSPECTION</v>
          </cell>
          <cell r="U424" t="str">
            <v>SHIP
OUT</v>
          </cell>
          <cell r="V424" t="str">
            <v>REMARKS</v>
          </cell>
        </row>
        <row r="425">
          <cell r="P425" t="str">
            <v>BAL</v>
          </cell>
          <cell r="Q425" t="str">
            <v>BAL</v>
          </cell>
          <cell r="R425" t="str">
            <v>BAL</v>
          </cell>
          <cell r="S425" t="str">
            <v>Result</v>
          </cell>
          <cell r="T425" t="str">
            <v>Rejected</v>
          </cell>
        </row>
        <row r="426">
          <cell r="O426">
            <v>55016520</v>
          </cell>
          <cell r="P426">
            <v>1836</v>
          </cell>
          <cell r="Q426">
            <v>1836</v>
          </cell>
          <cell r="R426">
            <v>1836</v>
          </cell>
        </row>
        <row r="427">
          <cell r="O427">
            <v>55016525</v>
          </cell>
          <cell r="P427">
            <v>1800</v>
          </cell>
          <cell r="Q427">
            <v>1800</v>
          </cell>
          <cell r="R427">
            <v>1800</v>
          </cell>
        </row>
        <row r="428">
          <cell r="O428">
            <v>4614853</v>
          </cell>
          <cell r="P428">
            <v>336</v>
          </cell>
          <cell r="Q428">
            <v>336</v>
          </cell>
          <cell r="R428">
            <v>336</v>
          </cell>
        </row>
        <row r="429">
          <cell r="O429">
            <v>4614854</v>
          </cell>
          <cell r="P429">
            <v>336</v>
          </cell>
          <cell r="Q429">
            <v>336</v>
          </cell>
          <cell r="R429">
            <v>336</v>
          </cell>
        </row>
        <row r="430">
          <cell r="O430">
            <v>4612934</v>
          </cell>
          <cell r="P430">
            <v>456</v>
          </cell>
          <cell r="Q430">
            <v>456</v>
          </cell>
          <cell r="R430">
            <v>456</v>
          </cell>
        </row>
        <row r="431">
          <cell r="O431">
            <v>4613481</v>
          </cell>
          <cell r="P431">
            <v>494</v>
          </cell>
          <cell r="Q431">
            <v>494</v>
          </cell>
          <cell r="R431">
            <v>494</v>
          </cell>
        </row>
        <row r="432">
          <cell r="O432">
            <v>4613796</v>
          </cell>
          <cell r="P432">
            <v>612</v>
          </cell>
          <cell r="Q432">
            <v>612</v>
          </cell>
          <cell r="R432">
            <v>612</v>
          </cell>
        </row>
        <row r="433">
          <cell r="O433">
            <v>4614097</v>
          </cell>
          <cell r="P433">
            <v>1800</v>
          </cell>
          <cell r="Q433">
            <v>1800</v>
          </cell>
          <cell r="R433">
            <v>1800</v>
          </cell>
        </row>
        <row r="434">
          <cell r="O434">
            <v>4614363</v>
          </cell>
          <cell r="P434">
            <v>888</v>
          </cell>
          <cell r="Q434">
            <v>888</v>
          </cell>
          <cell r="R434">
            <v>888</v>
          </cell>
        </row>
        <row r="435">
          <cell r="O435">
            <v>4614946</v>
          </cell>
          <cell r="P435">
            <v>1776</v>
          </cell>
          <cell r="Q435">
            <v>1776</v>
          </cell>
          <cell r="R435">
            <v>1776</v>
          </cell>
        </row>
        <row r="436">
          <cell r="O436">
            <v>4615432</v>
          </cell>
          <cell r="P436">
            <v>2904</v>
          </cell>
          <cell r="Q436">
            <v>2904</v>
          </cell>
          <cell r="R436">
            <v>2904</v>
          </cell>
        </row>
        <row r="437">
          <cell r="O437">
            <v>4620082</v>
          </cell>
          <cell r="P437">
            <v>5160</v>
          </cell>
          <cell r="Q437">
            <v>5160</v>
          </cell>
          <cell r="R437">
            <v>5160</v>
          </cell>
        </row>
        <row r="438">
          <cell r="O438">
            <v>4618720</v>
          </cell>
          <cell r="P438">
            <v>334</v>
          </cell>
          <cell r="Q438">
            <v>334</v>
          </cell>
          <cell r="R438">
            <v>334</v>
          </cell>
        </row>
        <row r="439">
          <cell r="O439">
            <v>4614050</v>
          </cell>
          <cell r="P439">
            <v>4632</v>
          </cell>
          <cell r="Q439">
            <v>4632</v>
          </cell>
          <cell r="R439">
            <v>4632</v>
          </cell>
        </row>
        <row r="440">
          <cell r="O440">
            <v>55016616</v>
          </cell>
          <cell r="P440">
            <v>1008</v>
          </cell>
          <cell r="Q440">
            <v>1008</v>
          </cell>
          <cell r="R440">
            <v>1008</v>
          </cell>
        </row>
        <row r="441">
          <cell r="O441">
            <v>55016539</v>
          </cell>
          <cell r="P441">
            <v>1428</v>
          </cell>
          <cell r="Q441">
            <v>1428</v>
          </cell>
          <cell r="R441">
            <v>1428</v>
          </cell>
        </row>
        <row r="442">
          <cell r="O442">
            <v>55016546</v>
          </cell>
          <cell r="P442">
            <v>2400</v>
          </cell>
          <cell r="Q442">
            <v>2400</v>
          </cell>
          <cell r="R442">
            <v>2400</v>
          </cell>
        </row>
        <row r="443">
          <cell r="O443">
            <v>55016547</v>
          </cell>
          <cell r="P443">
            <v>1800</v>
          </cell>
          <cell r="Q443">
            <v>1800</v>
          </cell>
          <cell r="R443">
            <v>1800</v>
          </cell>
        </row>
        <row r="444">
          <cell r="O444">
            <v>55016531</v>
          </cell>
          <cell r="P444">
            <v>1836</v>
          </cell>
          <cell r="Q444">
            <v>1836</v>
          </cell>
          <cell r="R444">
            <v>1836</v>
          </cell>
        </row>
        <row r="445">
          <cell r="O445">
            <v>55016532</v>
          </cell>
          <cell r="P445">
            <v>2400</v>
          </cell>
          <cell r="Q445">
            <v>2400</v>
          </cell>
          <cell r="R445">
            <v>2400</v>
          </cell>
        </row>
        <row r="446">
          <cell r="P446">
            <v>34236</v>
          </cell>
          <cell r="Q446">
            <v>34236</v>
          </cell>
          <cell r="R446">
            <v>34236</v>
          </cell>
        </row>
        <row r="449">
          <cell r="O449" t="str">
            <v>P.O #</v>
          </cell>
          <cell r="R449" t="str">
            <v>W/H</v>
          </cell>
          <cell r="S449" t="str">
            <v>INSPECTION</v>
          </cell>
          <cell r="U449" t="str">
            <v>SHIP
OUT</v>
          </cell>
          <cell r="V449" t="str">
            <v>REMARKS</v>
          </cell>
        </row>
        <row r="450">
          <cell r="P450" t="str">
            <v>BAL</v>
          </cell>
          <cell r="Q450" t="str">
            <v>BAL</v>
          </cell>
          <cell r="R450" t="str">
            <v>BAL</v>
          </cell>
          <cell r="S450" t="str">
            <v>Result</v>
          </cell>
          <cell r="T450" t="str">
            <v>Rejected</v>
          </cell>
        </row>
        <row r="451">
          <cell r="O451">
            <v>4612520</v>
          </cell>
          <cell r="P451">
            <v>360</v>
          </cell>
          <cell r="Q451">
            <v>360</v>
          </cell>
          <cell r="R451">
            <v>360</v>
          </cell>
        </row>
        <row r="452">
          <cell r="O452">
            <v>4613287</v>
          </cell>
          <cell r="P452">
            <v>300</v>
          </cell>
          <cell r="Q452">
            <v>300</v>
          </cell>
          <cell r="R452">
            <v>300</v>
          </cell>
        </row>
        <row r="453">
          <cell r="O453">
            <v>4613456</v>
          </cell>
          <cell r="P453">
            <v>300</v>
          </cell>
          <cell r="Q453">
            <v>300</v>
          </cell>
          <cell r="R453">
            <v>300</v>
          </cell>
        </row>
        <row r="454">
          <cell r="O454">
            <v>4613706</v>
          </cell>
          <cell r="P454">
            <v>312</v>
          </cell>
          <cell r="Q454">
            <v>312</v>
          </cell>
          <cell r="R454">
            <v>312</v>
          </cell>
        </row>
        <row r="455">
          <cell r="O455">
            <v>4613978</v>
          </cell>
          <cell r="P455">
            <v>300</v>
          </cell>
          <cell r="Q455">
            <v>300</v>
          </cell>
          <cell r="R455">
            <v>300</v>
          </cell>
        </row>
        <row r="456">
          <cell r="O456">
            <v>4614838</v>
          </cell>
          <cell r="P456">
            <v>720</v>
          </cell>
          <cell r="Q456">
            <v>720</v>
          </cell>
          <cell r="R456">
            <v>720</v>
          </cell>
        </row>
        <row r="457">
          <cell r="O457">
            <v>4618839</v>
          </cell>
          <cell r="P457">
            <v>300</v>
          </cell>
          <cell r="Q457">
            <v>300</v>
          </cell>
          <cell r="R457">
            <v>300</v>
          </cell>
        </row>
        <row r="458">
          <cell r="O458">
            <v>4614876</v>
          </cell>
          <cell r="P458">
            <v>300</v>
          </cell>
          <cell r="Q458">
            <v>300</v>
          </cell>
          <cell r="R458">
            <v>300</v>
          </cell>
        </row>
        <row r="459">
          <cell r="O459">
            <v>4612468</v>
          </cell>
          <cell r="P459">
            <v>300</v>
          </cell>
          <cell r="Q459">
            <v>300</v>
          </cell>
          <cell r="R459">
            <v>300</v>
          </cell>
        </row>
        <row r="460">
          <cell r="O460">
            <v>4615553</v>
          </cell>
          <cell r="P460">
            <v>1200</v>
          </cell>
          <cell r="Q460">
            <v>1200</v>
          </cell>
          <cell r="R460">
            <v>1200</v>
          </cell>
        </row>
        <row r="461">
          <cell r="O461">
            <v>4613723</v>
          </cell>
          <cell r="P461">
            <v>306</v>
          </cell>
          <cell r="Q461">
            <v>306</v>
          </cell>
          <cell r="R461">
            <v>306</v>
          </cell>
        </row>
        <row r="462">
          <cell r="O462">
            <v>4613977</v>
          </cell>
          <cell r="P462">
            <v>500</v>
          </cell>
          <cell r="Q462">
            <v>500</v>
          </cell>
          <cell r="R462">
            <v>500</v>
          </cell>
        </row>
        <row r="463">
          <cell r="O463">
            <v>4614039</v>
          </cell>
          <cell r="P463">
            <v>300</v>
          </cell>
          <cell r="Q463">
            <v>300</v>
          </cell>
          <cell r="R463">
            <v>300</v>
          </cell>
        </row>
        <row r="464">
          <cell r="O464">
            <v>4614847</v>
          </cell>
          <cell r="P464">
            <v>732</v>
          </cell>
          <cell r="Q464">
            <v>732</v>
          </cell>
          <cell r="R464">
            <v>732</v>
          </cell>
        </row>
        <row r="465">
          <cell r="O465">
            <v>234155</v>
          </cell>
          <cell r="P465">
            <v>1200</v>
          </cell>
          <cell r="Q465">
            <v>1200</v>
          </cell>
          <cell r="R465">
            <v>1200</v>
          </cell>
        </row>
        <row r="466">
          <cell r="O466">
            <v>4613443</v>
          </cell>
          <cell r="P466">
            <v>300</v>
          </cell>
          <cell r="Q466">
            <v>300</v>
          </cell>
          <cell r="R466">
            <v>300</v>
          </cell>
        </row>
        <row r="467">
          <cell r="O467">
            <v>4614036</v>
          </cell>
          <cell r="P467">
            <v>300</v>
          </cell>
          <cell r="Q467">
            <v>300</v>
          </cell>
          <cell r="R467">
            <v>300</v>
          </cell>
        </row>
        <row r="468">
          <cell r="O468">
            <v>4614860</v>
          </cell>
          <cell r="P468">
            <v>480</v>
          </cell>
          <cell r="Q468">
            <v>480</v>
          </cell>
          <cell r="R468">
            <v>480</v>
          </cell>
        </row>
        <row r="469">
          <cell r="O469">
            <v>4612515</v>
          </cell>
          <cell r="P469">
            <v>1154</v>
          </cell>
          <cell r="Q469">
            <v>1154</v>
          </cell>
          <cell r="R469">
            <v>1154</v>
          </cell>
        </row>
        <row r="470">
          <cell r="O470">
            <v>4613416</v>
          </cell>
          <cell r="P470">
            <v>402</v>
          </cell>
          <cell r="Q470">
            <v>402</v>
          </cell>
          <cell r="R470">
            <v>402</v>
          </cell>
        </row>
        <row r="471">
          <cell r="O471">
            <v>4613643</v>
          </cell>
          <cell r="P471">
            <v>1776</v>
          </cell>
          <cell r="Q471">
            <v>1776</v>
          </cell>
          <cell r="R471">
            <v>1776</v>
          </cell>
        </row>
        <row r="472">
          <cell r="O472">
            <v>4614400</v>
          </cell>
          <cell r="P472">
            <v>304</v>
          </cell>
          <cell r="Q472">
            <v>304</v>
          </cell>
          <cell r="R472">
            <v>304</v>
          </cell>
        </row>
        <row r="473">
          <cell r="O473">
            <v>4614848</v>
          </cell>
          <cell r="P473">
            <v>576</v>
          </cell>
          <cell r="Q473">
            <v>576</v>
          </cell>
          <cell r="R473">
            <v>576</v>
          </cell>
        </row>
        <row r="474">
          <cell r="O474">
            <v>4614953</v>
          </cell>
          <cell r="P474">
            <v>540</v>
          </cell>
          <cell r="Q474">
            <v>540</v>
          </cell>
          <cell r="R474">
            <v>540</v>
          </cell>
        </row>
        <row r="475">
          <cell r="O475">
            <v>4612514</v>
          </cell>
          <cell r="P475">
            <v>1552</v>
          </cell>
          <cell r="Q475">
            <v>1552</v>
          </cell>
          <cell r="R475">
            <v>1552</v>
          </cell>
        </row>
        <row r="476">
          <cell r="O476">
            <v>4613548</v>
          </cell>
          <cell r="P476">
            <v>450</v>
          </cell>
          <cell r="Q476">
            <v>450</v>
          </cell>
          <cell r="R476">
            <v>450</v>
          </cell>
        </row>
        <row r="477">
          <cell r="O477">
            <v>4613724</v>
          </cell>
          <cell r="P477">
            <v>735</v>
          </cell>
          <cell r="Q477">
            <v>735</v>
          </cell>
          <cell r="R477">
            <v>735</v>
          </cell>
        </row>
        <row r="478">
          <cell r="O478">
            <v>4614849</v>
          </cell>
          <cell r="P478">
            <v>912</v>
          </cell>
          <cell r="Q478">
            <v>912</v>
          </cell>
          <cell r="R478">
            <v>912</v>
          </cell>
        </row>
        <row r="479">
          <cell r="O479">
            <v>4614954</v>
          </cell>
          <cell r="P479">
            <v>792</v>
          </cell>
          <cell r="Q479">
            <v>792</v>
          </cell>
          <cell r="R479">
            <v>792</v>
          </cell>
        </row>
        <row r="480">
          <cell r="O480">
            <v>4612042</v>
          </cell>
          <cell r="P480">
            <v>308</v>
          </cell>
          <cell r="Q480">
            <v>308</v>
          </cell>
          <cell r="R480">
            <v>308</v>
          </cell>
        </row>
        <row r="481">
          <cell r="O481">
            <v>4614717</v>
          </cell>
          <cell r="P481">
            <v>300</v>
          </cell>
          <cell r="Q481">
            <v>300</v>
          </cell>
          <cell r="R481">
            <v>300</v>
          </cell>
        </row>
        <row r="482">
          <cell r="O482">
            <v>4615552</v>
          </cell>
          <cell r="P482">
            <v>2200</v>
          </cell>
          <cell r="Q482">
            <v>2200</v>
          </cell>
          <cell r="R482">
            <v>2200</v>
          </cell>
        </row>
        <row r="483">
          <cell r="P483">
            <v>20511</v>
          </cell>
          <cell r="Q483">
            <v>20511</v>
          </cell>
          <cell r="R483">
            <v>20511</v>
          </cell>
        </row>
        <row r="484">
          <cell r="P484">
            <v>364846</v>
          </cell>
          <cell r="Q484">
            <v>366172</v>
          </cell>
          <cell r="R484">
            <v>368936</v>
          </cell>
        </row>
        <row r="488">
          <cell r="O488" t="str">
            <v>P.O #</v>
          </cell>
          <cell r="R488" t="str">
            <v>W/H</v>
          </cell>
          <cell r="S488" t="str">
            <v>INSPECTION</v>
          </cell>
          <cell r="U488" t="str">
            <v>SHIP
OUT</v>
          </cell>
          <cell r="V488" t="str">
            <v>REMARKS</v>
          </cell>
        </row>
        <row r="489">
          <cell r="P489" t="str">
            <v>BAL</v>
          </cell>
          <cell r="Q489" t="str">
            <v>BAL</v>
          </cell>
          <cell r="R489" t="str">
            <v>BAL</v>
          </cell>
          <cell r="S489" t="str">
            <v>Result</v>
          </cell>
          <cell r="T489" t="str">
            <v>Rejected</v>
          </cell>
        </row>
        <row r="490">
          <cell r="O490">
            <v>55019016</v>
          </cell>
          <cell r="P490">
            <v>8112</v>
          </cell>
          <cell r="Q490">
            <v>8112</v>
          </cell>
          <cell r="R490">
            <v>8112</v>
          </cell>
        </row>
        <row r="491">
          <cell r="O491">
            <v>55019022</v>
          </cell>
          <cell r="P491">
            <v>9552</v>
          </cell>
          <cell r="Q491">
            <v>9552</v>
          </cell>
          <cell r="R491">
            <v>9552</v>
          </cell>
        </row>
        <row r="492">
          <cell r="O492">
            <v>55019020</v>
          </cell>
          <cell r="P492">
            <v>9552</v>
          </cell>
          <cell r="Q492">
            <v>9552</v>
          </cell>
          <cell r="R492">
            <v>9552</v>
          </cell>
        </row>
        <row r="493">
          <cell r="O493">
            <v>55019019</v>
          </cell>
          <cell r="P493">
            <v>3048</v>
          </cell>
          <cell r="Q493">
            <v>3048</v>
          </cell>
          <cell r="R493">
            <v>3048</v>
          </cell>
        </row>
        <row r="494">
          <cell r="O494">
            <v>55019018</v>
          </cell>
          <cell r="P494">
            <v>9072</v>
          </cell>
          <cell r="Q494">
            <v>9072</v>
          </cell>
          <cell r="R494">
            <v>9072</v>
          </cell>
        </row>
        <row r="495">
          <cell r="O495">
            <v>55019017</v>
          </cell>
          <cell r="P495">
            <v>2916</v>
          </cell>
          <cell r="Q495">
            <v>2916</v>
          </cell>
          <cell r="R495">
            <v>2916</v>
          </cell>
        </row>
        <row r="496">
          <cell r="O496">
            <v>55019021</v>
          </cell>
          <cell r="P496">
            <v>7056</v>
          </cell>
          <cell r="Q496">
            <v>7056</v>
          </cell>
          <cell r="R496">
            <v>7056</v>
          </cell>
        </row>
        <row r="497">
          <cell r="P497">
            <v>49308</v>
          </cell>
          <cell r="Q497">
            <v>49308</v>
          </cell>
          <cell r="R497">
            <v>49308</v>
          </cell>
        </row>
        <row r="501">
          <cell r="O501" t="str">
            <v>P.O #</v>
          </cell>
          <cell r="R501" t="str">
            <v>W/H</v>
          </cell>
          <cell r="S501" t="str">
            <v>INSPECTION</v>
          </cell>
          <cell r="U501" t="str">
            <v>SHIP
OUT</v>
          </cell>
          <cell r="V501" t="str">
            <v>REMARKS</v>
          </cell>
        </row>
        <row r="502">
          <cell r="P502" t="str">
            <v>BAL</v>
          </cell>
          <cell r="Q502" t="str">
            <v>BAL</v>
          </cell>
          <cell r="R502" t="str">
            <v>BAL</v>
          </cell>
          <cell r="S502" t="str">
            <v>Result</v>
          </cell>
          <cell r="T502" t="str">
            <v>Rejected</v>
          </cell>
        </row>
        <row r="503">
          <cell r="O503">
            <v>55016341</v>
          </cell>
          <cell r="P503" t="str">
            <v>OK</v>
          </cell>
          <cell r="Q503" t="str">
            <v>OK</v>
          </cell>
          <cell r="R503">
            <v>12</v>
          </cell>
          <cell r="S503">
            <v>39914</v>
          </cell>
        </row>
        <row r="504">
          <cell r="O504">
            <v>4613851</v>
          </cell>
          <cell r="P504">
            <v>600</v>
          </cell>
          <cell r="Q504">
            <v>600</v>
          </cell>
          <cell r="R504">
            <v>600</v>
          </cell>
        </row>
        <row r="505">
          <cell r="O505">
            <v>4618376</v>
          </cell>
          <cell r="P505">
            <v>756</v>
          </cell>
          <cell r="Q505">
            <v>756</v>
          </cell>
          <cell r="R505">
            <v>756</v>
          </cell>
        </row>
        <row r="506">
          <cell r="O506">
            <v>4613850</v>
          </cell>
          <cell r="P506">
            <v>600</v>
          </cell>
          <cell r="Q506">
            <v>600</v>
          </cell>
          <cell r="R506">
            <v>600</v>
          </cell>
        </row>
        <row r="507">
          <cell r="O507">
            <v>4613088</v>
          </cell>
          <cell r="P507">
            <v>330</v>
          </cell>
          <cell r="Q507">
            <v>330</v>
          </cell>
          <cell r="R507">
            <v>330</v>
          </cell>
        </row>
        <row r="508">
          <cell r="O508">
            <v>4613536</v>
          </cell>
          <cell r="P508">
            <v>300</v>
          </cell>
          <cell r="Q508">
            <v>300</v>
          </cell>
          <cell r="R508">
            <v>300</v>
          </cell>
        </row>
        <row r="509">
          <cell r="O509">
            <v>4614420</v>
          </cell>
          <cell r="P509">
            <v>306</v>
          </cell>
          <cell r="Q509">
            <v>306</v>
          </cell>
          <cell r="R509">
            <v>306</v>
          </cell>
        </row>
        <row r="510">
          <cell r="O510">
            <v>4615013</v>
          </cell>
          <cell r="P510">
            <v>948</v>
          </cell>
          <cell r="Q510">
            <v>948</v>
          </cell>
          <cell r="R510">
            <v>948</v>
          </cell>
        </row>
        <row r="511">
          <cell r="O511">
            <v>4615848</v>
          </cell>
          <cell r="P511">
            <v>468</v>
          </cell>
          <cell r="Q511">
            <v>468</v>
          </cell>
          <cell r="R511">
            <v>468</v>
          </cell>
        </row>
        <row r="512">
          <cell r="O512">
            <v>4615165</v>
          </cell>
          <cell r="P512">
            <v>1500</v>
          </cell>
          <cell r="Q512">
            <v>1500</v>
          </cell>
          <cell r="R512">
            <v>1500</v>
          </cell>
        </row>
        <row r="513">
          <cell r="O513">
            <v>4615166</v>
          </cell>
          <cell r="P513">
            <v>720</v>
          </cell>
          <cell r="Q513">
            <v>720</v>
          </cell>
          <cell r="R513">
            <v>720</v>
          </cell>
        </row>
        <row r="514">
          <cell r="O514">
            <v>4615312</v>
          </cell>
          <cell r="P514">
            <v>1080</v>
          </cell>
          <cell r="Q514">
            <v>1080</v>
          </cell>
          <cell r="R514">
            <v>1080</v>
          </cell>
        </row>
        <row r="515">
          <cell r="O515">
            <v>4615167</v>
          </cell>
          <cell r="P515">
            <v>1692</v>
          </cell>
          <cell r="Q515">
            <v>1692</v>
          </cell>
          <cell r="R515">
            <v>1692</v>
          </cell>
        </row>
        <row r="516">
          <cell r="P516">
            <v>9300</v>
          </cell>
          <cell r="Q516">
            <v>9300</v>
          </cell>
          <cell r="R516">
            <v>9312</v>
          </cell>
        </row>
        <row r="520">
          <cell r="O520" t="str">
            <v>P.O #</v>
          </cell>
          <cell r="R520" t="str">
            <v>W/H</v>
          </cell>
          <cell r="S520" t="str">
            <v>INSPECTION</v>
          </cell>
          <cell r="U520" t="str">
            <v>SHIP
OUT</v>
          </cell>
          <cell r="V520" t="str">
            <v>REMARKS</v>
          </cell>
        </row>
        <row r="521">
          <cell r="P521" t="str">
            <v>BAL</v>
          </cell>
          <cell r="Q521" t="str">
            <v>BAL</v>
          </cell>
          <cell r="R521" t="str">
            <v>BAL</v>
          </cell>
          <cell r="S521" t="str">
            <v>Result</v>
          </cell>
          <cell r="T521" t="str">
            <v>Rejected</v>
          </cell>
        </row>
        <row r="522">
          <cell r="O522">
            <v>4613076</v>
          </cell>
          <cell r="P522">
            <v>162</v>
          </cell>
          <cell r="Q522">
            <v>1086</v>
          </cell>
          <cell r="R522">
            <v>1530</v>
          </cell>
          <cell r="V522" t="str">
            <v>Vung Tau</v>
          </cell>
        </row>
        <row r="523">
          <cell r="O523">
            <v>4613505</v>
          </cell>
          <cell r="P523" t="str">
            <v>OK</v>
          </cell>
          <cell r="Q523">
            <v>126</v>
          </cell>
          <cell r="R523">
            <v>410</v>
          </cell>
          <cell r="V523" t="str">
            <v>Vung Tau</v>
          </cell>
        </row>
        <row r="524">
          <cell r="O524">
            <v>4613788</v>
          </cell>
          <cell r="P524" t="str">
            <v>OK</v>
          </cell>
          <cell r="Q524">
            <v>567</v>
          </cell>
          <cell r="R524">
            <v>567</v>
          </cell>
          <cell r="V524" t="str">
            <v>Vung Tau</v>
          </cell>
        </row>
        <row r="525">
          <cell r="O525">
            <v>4614411</v>
          </cell>
          <cell r="P525">
            <v>131</v>
          </cell>
          <cell r="Q525">
            <v>361</v>
          </cell>
          <cell r="R525">
            <v>361</v>
          </cell>
          <cell r="V525" t="str">
            <v>Vung Tau</v>
          </cell>
        </row>
        <row r="526">
          <cell r="O526">
            <v>4618704</v>
          </cell>
          <cell r="P526">
            <v>132</v>
          </cell>
          <cell r="Q526">
            <v>312</v>
          </cell>
          <cell r="R526">
            <v>312</v>
          </cell>
          <cell r="V526" t="str">
            <v>Vung Tau</v>
          </cell>
        </row>
        <row r="527">
          <cell r="O527">
            <v>4613368</v>
          </cell>
          <cell r="P527" t="str">
            <v>OK</v>
          </cell>
          <cell r="Q527">
            <v>1230</v>
          </cell>
          <cell r="R527">
            <v>1230</v>
          </cell>
          <cell r="V527" t="str">
            <v>Vung Tau</v>
          </cell>
        </row>
        <row r="528">
          <cell r="O528">
            <v>4613506</v>
          </cell>
          <cell r="P528" t="str">
            <v>OK</v>
          </cell>
          <cell r="Q528">
            <v>305</v>
          </cell>
          <cell r="R528">
            <v>305</v>
          </cell>
          <cell r="V528" t="str">
            <v>Vung Tau</v>
          </cell>
        </row>
        <row r="529">
          <cell r="O529">
            <v>4614412</v>
          </cell>
          <cell r="P529">
            <v>88</v>
          </cell>
          <cell r="Q529">
            <v>304</v>
          </cell>
          <cell r="R529">
            <v>304</v>
          </cell>
          <cell r="V529" t="str">
            <v>Vung Tau</v>
          </cell>
        </row>
        <row r="530">
          <cell r="O530">
            <v>4620029</v>
          </cell>
          <cell r="P530" t="str">
            <v>OK</v>
          </cell>
          <cell r="Q530">
            <v>360</v>
          </cell>
          <cell r="R530">
            <v>360</v>
          </cell>
          <cell r="V530" t="str">
            <v>Vung Tau</v>
          </cell>
        </row>
        <row r="531">
          <cell r="O531">
            <v>4613077</v>
          </cell>
          <cell r="P531">
            <v>1050</v>
          </cell>
          <cell r="Q531">
            <v>1530</v>
          </cell>
          <cell r="R531">
            <v>1530</v>
          </cell>
          <cell r="V531" t="str">
            <v>Vung Tau</v>
          </cell>
        </row>
        <row r="532">
          <cell r="O532">
            <v>4613816</v>
          </cell>
          <cell r="P532">
            <v>1800</v>
          </cell>
          <cell r="Q532">
            <v>1800</v>
          </cell>
          <cell r="R532">
            <v>1800</v>
          </cell>
          <cell r="V532" t="str">
            <v>Vung Tau</v>
          </cell>
        </row>
        <row r="533">
          <cell r="O533">
            <v>4614113</v>
          </cell>
          <cell r="P533">
            <v>4500</v>
          </cell>
          <cell r="Q533">
            <v>4500</v>
          </cell>
          <cell r="R533">
            <v>4500</v>
          </cell>
          <cell r="V533" t="str">
            <v>Vung Tau</v>
          </cell>
        </row>
        <row r="534">
          <cell r="O534">
            <v>4618713</v>
          </cell>
          <cell r="P534">
            <v>1530</v>
          </cell>
          <cell r="Q534">
            <v>1530</v>
          </cell>
          <cell r="R534">
            <v>1530</v>
          </cell>
          <cell r="V534" t="str">
            <v>Vung Tau</v>
          </cell>
        </row>
        <row r="535">
          <cell r="O535">
            <v>4612782</v>
          </cell>
          <cell r="P535">
            <v>840</v>
          </cell>
          <cell r="Q535">
            <v>840</v>
          </cell>
          <cell r="R535">
            <v>840</v>
          </cell>
          <cell r="V535" t="str">
            <v>Vung Tau</v>
          </cell>
        </row>
        <row r="536">
          <cell r="O536">
            <v>4613075</v>
          </cell>
          <cell r="P536">
            <v>1530</v>
          </cell>
          <cell r="Q536">
            <v>1530</v>
          </cell>
          <cell r="R536">
            <v>1530</v>
          </cell>
          <cell r="V536" t="str">
            <v>Vung Tau</v>
          </cell>
        </row>
        <row r="537">
          <cell r="O537">
            <v>4613511</v>
          </cell>
          <cell r="P537">
            <v>300</v>
          </cell>
          <cell r="Q537">
            <v>300</v>
          </cell>
          <cell r="R537">
            <v>300</v>
          </cell>
          <cell r="V537" t="str">
            <v>Vung Tau</v>
          </cell>
        </row>
        <row r="538">
          <cell r="O538">
            <v>4613270</v>
          </cell>
          <cell r="P538">
            <v>300</v>
          </cell>
          <cell r="Q538">
            <v>300</v>
          </cell>
          <cell r="R538">
            <v>300</v>
          </cell>
          <cell r="V538" t="str">
            <v>Vung Tau</v>
          </cell>
        </row>
        <row r="539">
          <cell r="O539">
            <v>4613686</v>
          </cell>
          <cell r="P539">
            <v>316</v>
          </cell>
          <cell r="Q539">
            <v>316</v>
          </cell>
          <cell r="R539">
            <v>316</v>
          </cell>
          <cell r="V539" t="str">
            <v>Vung Tau</v>
          </cell>
        </row>
        <row r="540">
          <cell r="O540">
            <v>4613906</v>
          </cell>
          <cell r="P540">
            <v>3504</v>
          </cell>
          <cell r="Q540">
            <v>3504</v>
          </cell>
          <cell r="R540">
            <v>3504</v>
          </cell>
          <cell r="V540" t="str">
            <v>Vung Tau</v>
          </cell>
        </row>
        <row r="541">
          <cell r="O541">
            <v>4612787</v>
          </cell>
          <cell r="P541">
            <v>936</v>
          </cell>
          <cell r="Q541">
            <v>936</v>
          </cell>
          <cell r="R541">
            <v>936</v>
          </cell>
          <cell r="V541" t="str">
            <v>Vung Tau</v>
          </cell>
        </row>
        <row r="542">
          <cell r="O542">
            <v>4613514</v>
          </cell>
          <cell r="P542">
            <v>324</v>
          </cell>
          <cell r="Q542">
            <v>324</v>
          </cell>
          <cell r="R542">
            <v>324</v>
          </cell>
          <cell r="V542" t="str">
            <v>Vung Tau</v>
          </cell>
        </row>
        <row r="543">
          <cell r="O543">
            <v>4613854</v>
          </cell>
          <cell r="P543">
            <v>1320</v>
          </cell>
          <cell r="Q543">
            <v>1320</v>
          </cell>
          <cell r="R543">
            <v>1320</v>
          </cell>
          <cell r="V543" t="str">
            <v>Vung Tau</v>
          </cell>
        </row>
        <row r="544">
          <cell r="O544">
            <v>4618764</v>
          </cell>
          <cell r="P544">
            <v>1560</v>
          </cell>
          <cell r="Q544">
            <v>1560</v>
          </cell>
          <cell r="R544">
            <v>1560</v>
          </cell>
          <cell r="V544" t="str">
            <v>Vung Tau</v>
          </cell>
        </row>
        <row r="545">
          <cell r="O545">
            <v>4613855</v>
          </cell>
          <cell r="P545">
            <v>1992</v>
          </cell>
          <cell r="Q545">
            <v>1992</v>
          </cell>
          <cell r="R545">
            <v>1992</v>
          </cell>
          <cell r="V545" t="str">
            <v>Vung Tau</v>
          </cell>
        </row>
        <row r="546">
          <cell r="O546">
            <v>4620053</v>
          </cell>
          <cell r="P546">
            <v>324</v>
          </cell>
          <cell r="Q546">
            <v>324</v>
          </cell>
          <cell r="R546">
            <v>324</v>
          </cell>
          <cell r="V546" t="str">
            <v>Vung Tau</v>
          </cell>
        </row>
        <row r="547">
          <cell r="O547">
            <v>4618765</v>
          </cell>
          <cell r="P547">
            <v>1536</v>
          </cell>
          <cell r="Q547">
            <v>1536</v>
          </cell>
          <cell r="R547">
            <v>1536</v>
          </cell>
          <cell r="V547" t="str">
            <v>Vung Tau</v>
          </cell>
        </row>
        <row r="548">
          <cell r="O548">
            <v>4620647</v>
          </cell>
          <cell r="P548">
            <v>1980</v>
          </cell>
          <cell r="Q548">
            <v>1980</v>
          </cell>
          <cell r="R548">
            <v>1980</v>
          </cell>
          <cell r="V548" t="str">
            <v>Vung Tau</v>
          </cell>
        </row>
        <row r="549">
          <cell r="O549">
            <v>4614416</v>
          </cell>
          <cell r="P549">
            <v>504</v>
          </cell>
          <cell r="Q549">
            <v>504</v>
          </cell>
          <cell r="R549">
            <v>504</v>
          </cell>
          <cell r="V549" t="str">
            <v>Vung Tau</v>
          </cell>
        </row>
        <row r="550">
          <cell r="O550">
            <v>4614422</v>
          </cell>
          <cell r="P550">
            <v>600</v>
          </cell>
          <cell r="Q550">
            <v>600</v>
          </cell>
          <cell r="R550">
            <v>600</v>
          </cell>
          <cell r="V550" t="str">
            <v>Vung Tau</v>
          </cell>
        </row>
        <row r="551">
          <cell r="O551">
            <v>4615922</v>
          </cell>
          <cell r="P551">
            <v>300</v>
          </cell>
          <cell r="Q551">
            <v>300</v>
          </cell>
          <cell r="R551">
            <v>300</v>
          </cell>
          <cell r="V551" t="str">
            <v>Vung Tau</v>
          </cell>
        </row>
        <row r="552">
          <cell r="O552">
            <v>4615978</v>
          </cell>
          <cell r="P552">
            <v>300</v>
          </cell>
          <cell r="Q552">
            <v>300</v>
          </cell>
          <cell r="R552">
            <v>300</v>
          </cell>
          <cell r="V552" t="str">
            <v>Vung Tau</v>
          </cell>
        </row>
        <row r="553">
          <cell r="O553">
            <v>4613230</v>
          </cell>
          <cell r="P553">
            <v>1230</v>
          </cell>
          <cell r="Q553">
            <v>1230</v>
          </cell>
          <cell r="R553">
            <v>1230</v>
          </cell>
          <cell r="V553" t="str">
            <v>Vung Tau</v>
          </cell>
        </row>
        <row r="554">
          <cell r="O554">
            <v>4613525</v>
          </cell>
          <cell r="P554">
            <v>738</v>
          </cell>
          <cell r="Q554">
            <v>738</v>
          </cell>
          <cell r="R554">
            <v>738</v>
          </cell>
          <cell r="V554" t="str">
            <v>Vung Tau</v>
          </cell>
        </row>
        <row r="555">
          <cell r="O555">
            <v>4613815</v>
          </cell>
          <cell r="P555">
            <v>1200</v>
          </cell>
          <cell r="Q555">
            <v>1200</v>
          </cell>
          <cell r="R555">
            <v>1200</v>
          </cell>
          <cell r="V555" t="str">
            <v>Vung Tau</v>
          </cell>
        </row>
        <row r="556">
          <cell r="O556">
            <v>4614099</v>
          </cell>
          <cell r="P556">
            <v>504</v>
          </cell>
          <cell r="Q556">
            <v>504</v>
          </cell>
          <cell r="R556">
            <v>504</v>
          </cell>
          <cell r="V556" t="str">
            <v>Vung Tau</v>
          </cell>
        </row>
        <row r="557">
          <cell r="O557">
            <v>4613094</v>
          </cell>
          <cell r="P557">
            <v>1230</v>
          </cell>
          <cell r="Q557">
            <v>1230</v>
          </cell>
          <cell r="R557">
            <v>1230</v>
          </cell>
          <cell r="V557" t="str">
            <v>Vung Tau</v>
          </cell>
        </row>
        <row r="558">
          <cell r="O558">
            <v>4613231</v>
          </cell>
          <cell r="P558">
            <v>1230</v>
          </cell>
          <cell r="Q558">
            <v>1230</v>
          </cell>
          <cell r="R558">
            <v>1230</v>
          </cell>
          <cell r="V558" t="str">
            <v>Vung Tau</v>
          </cell>
        </row>
        <row r="559">
          <cell r="O559">
            <v>4613232</v>
          </cell>
          <cell r="P559">
            <v>1230</v>
          </cell>
          <cell r="Q559">
            <v>1230</v>
          </cell>
          <cell r="R559">
            <v>1230</v>
          </cell>
          <cell r="V559" t="str">
            <v>Vung Tau</v>
          </cell>
        </row>
        <row r="560">
          <cell r="O560">
            <v>4613228</v>
          </cell>
          <cell r="P560">
            <v>1230</v>
          </cell>
          <cell r="Q560">
            <v>1230</v>
          </cell>
          <cell r="R560">
            <v>1230</v>
          </cell>
          <cell r="V560" t="str">
            <v>Vung Tau</v>
          </cell>
        </row>
        <row r="561">
          <cell r="O561">
            <v>4613524</v>
          </cell>
          <cell r="P561">
            <v>357</v>
          </cell>
          <cell r="Q561">
            <v>357</v>
          </cell>
          <cell r="R561">
            <v>357</v>
          </cell>
          <cell r="V561" t="str">
            <v>Vung Tau</v>
          </cell>
        </row>
        <row r="562">
          <cell r="O562">
            <v>4619839</v>
          </cell>
          <cell r="P562">
            <v>408</v>
          </cell>
          <cell r="Q562">
            <v>408</v>
          </cell>
          <cell r="R562">
            <v>408</v>
          </cell>
          <cell r="V562" t="str">
            <v>Vung Tau</v>
          </cell>
        </row>
        <row r="563">
          <cell r="O563">
            <v>4613229</v>
          </cell>
          <cell r="P563">
            <v>1230</v>
          </cell>
          <cell r="Q563">
            <v>1230</v>
          </cell>
          <cell r="R563">
            <v>1230</v>
          </cell>
          <cell r="V563" t="str">
            <v>Vung Tau</v>
          </cell>
        </row>
        <row r="564">
          <cell r="O564">
            <v>4615458</v>
          </cell>
          <cell r="P564">
            <v>504</v>
          </cell>
          <cell r="Q564">
            <v>504</v>
          </cell>
          <cell r="R564">
            <v>504</v>
          </cell>
          <cell r="V564" t="str">
            <v>Vung Tau</v>
          </cell>
        </row>
        <row r="565">
          <cell r="O565">
            <v>4613083</v>
          </cell>
          <cell r="P565">
            <v>1230</v>
          </cell>
          <cell r="Q565">
            <v>1230</v>
          </cell>
          <cell r="R565">
            <v>1230</v>
          </cell>
          <cell r="V565" t="str">
            <v>Vung Tau</v>
          </cell>
        </row>
        <row r="566">
          <cell r="O566">
            <v>4613084</v>
          </cell>
          <cell r="P566">
            <v>1230</v>
          </cell>
          <cell r="Q566">
            <v>1230</v>
          </cell>
          <cell r="R566">
            <v>1230</v>
          </cell>
          <cell r="V566" t="str">
            <v>Vung Tau</v>
          </cell>
        </row>
        <row r="567">
          <cell r="O567">
            <v>4613085</v>
          </cell>
          <cell r="P567">
            <v>1230</v>
          </cell>
          <cell r="Q567">
            <v>1230</v>
          </cell>
          <cell r="R567">
            <v>1230</v>
          </cell>
          <cell r="V567" t="str">
            <v>Vung Tau</v>
          </cell>
        </row>
        <row r="568">
          <cell r="O568">
            <v>4613086</v>
          </cell>
          <cell r="P568">
            <v>1230</v>
          </cell>
          <cell r="Q568">
            <v>1230</v>
          </cell>
          <cell r="R568">
            <v>1230</v>
          </cell>
          <cell r="V568" t="str">
            <v>Vung Tau</v>
          </cell>
        </row>
        <row r="569">
          <cell r="O569">
            <v>4613087</v>
          </cell>
          <cell r="P569">
            <v>1230</v>
          </cell>
          <cell r="Q569">
            <v>1230</v>
          </cell>
          <cell r="R569">
            <v>1230</v>
          </cell>
          <cell r="V569" t="str">
            <v>Vung Tau</v>
          </cell>
        </row>
        <row r="570">
          <cell r="O570">
            <v>4612562</v>
          </cell>
          <cell r="P570">
            <v>1380</v>
          </cell>
          <cell r="Q570">
            <v>1380</v>
          </cell>
          <cell r="R570">
            <v>1380</v>
          </cell>
          <cell r="V570" t="str">
            <v>Vung Tau</v>
          </cell>
        </row>
        <row r="571">
          <cell r="O571">
            <v>4612661</v>
          </cell>
          <cell r="P571">
            <v>528</v>
          </cell>
          <cell r="Q571">
            <v>528</v>
          </cell>
          <cell r="R571">
            <v>528</v>
          </cell>
          <cell r="V571" t="str">
            <v>Vung Tau</v>
          </cell>
        </row>
        <row r="572">
          <cell r="O572">
            <v>4613517</v>
          </cell>
          <cell r="P572">
            <v>433</v>
          </cell>
          <cell r="Q572">
            <v>433</v>
          </cell>
          <cell r="R572">
            <v>433</v>
          </cell>
          <cell r="V572" t="str">
            <v>Vung Tau</v>
          </cell>
        </row>
        <row r="573">
          <cell r="O573">
            <v>4613808</v>
          </cell>
          <cell r="P573">
            <v>360</v>
          </cell>
          <cell r="Q573">
            <v>360</v>
          </cell>
          <cell r="R573">
            <v>360</v>
          </cell>
          <cell r="V573" t="str">
            <v>Vung Tau</v>
          </cell>
        </row>
        <row r="574">
          <cell r="O574">
            <v>4615859</v>
          </cell>
          <cell r="P574">
            <v>408</v>
          </cell>
          <cell r="Q574">
            <v>408</v>
          </cell>
          <cell r="R574">
            <v>408</v>
          </cell>
          <cell r="V574" t="str">
            <v>Vung Tau</v>
          </cell>
        </row>
        <row r="575">
          <cell r="O575">
            <v>4612772</v>
          </cell>
          <cell r="P575">
            <v>888</v>
          </cell>
          <cell r="Q575">
            <v>888</v>
          </cell>
          <cell r="R575">
            <v>888</v>
          </cell>
          <cell r="V575" t="str">
            <v>Vung Tau</v>
          </cell>
        </row>
        <row r="576">
          <cell r="O576">
            <v>4613298</v>
          </cell>
          <cell r="P576">
            <v>300</v>
          </cell>
          <cell r="Q576">
            <v>300</v>
          </cell>
          <cell r="R576">
            <v>300</v>
          </cell>
          <cell r="V576" t="str">
            <v>Vung Tau</v>
          </cell>
        </row>
        <row r="577">
          <cell r="O577">
            <v>4613510</v>
          </cell>
          <cell r="P577">
            <v>312</v>
          </cell>
          <cell r="Q577">
            <v>312</v>
          </cell>
          <cell r="R577">
            <v>312</v>
          </cell>
          <cell r="V577" t="str">
            <v>Vung Tau</v>
          </cell>
        </row>
        <row r="578">
          <cell r="O578">
            <v>4613530</v>
          </cell>
          <cell r="P578">
            <v>307</v>
          </cell>
          <cell r="Q578">
            <v>307</v>
          </cell>
          <cell r="R578">
            <v>307</v>
          </cell>
          <cell r="V578" t="str">
            <v>Vung Tau</v>
          </cell>
        </row>
        <row r="579">
          <cell r="O579">
            <v>4613818</v>
          </cell>
          <cell r="P579">
            <v>696</v>
          </cell>
          <cell r="Q579">
            <v>696</v>
          </cell>
          <cell r="R579">
            <v>696</v>
          </cell>
          <cell r="V579" t="str">
            <v>Vung Tau</v>
          </cell>
        </row>
        <row r="580">
          <cell r="O580">
            <v>4615857</v>
          </cell>
          <cell r="P580">
            <v>324</v>
          </cell>
          <cell r="Q580">
            <v>324</v>
          </cell>
          <cell r="R580">
            <v>324</v>
          </cell>
          <cell r="V580" t="str">
            <v>Vung Tau</v>
          </cell>
        </row>
        <row r="581">
          <cell r="O581">
            <v>4612616</v>
          </cell>
          <cell r="P581">
            <v>308</v>
          </cell>
          <cell r="Q581">
            <v>308</v>
          </cell>
          <cell r="R581">
            <v>308</v>
          </cell>
          <cell r="V581" t="str">
            <v>Vung Tau</v>
          </cell>
        </row>
        <row r="582">
          <cell r="O582">
            <v>4613817</v>
          </cell>
          <cell r="P582">
            <v>306</v>
          </cell>
          <cell r="Q582">
            <v>306</v>
          </cell>
          <cell r="R582">
            <v>306</v>
          </cell>
          <cell r="V582" t="str">
            <v>Vung Tau</v>
          </cell>
        </row>
        <row r="583">
          <cell r="O583">
            <v>4618845</v>
          </cell>
          <cell r="P583">
            <v>300</v>
          </cell>
          <cell r="Q583">
            <v>300</v>
          </cell>
          <cell r="R583">
            <v>300</v>
          </cell>
          <cell r="V583" t="str">
            <v>Vung Tau</v>
          </cell>
        </row>
        <row r="584">
          <cell r="O584">
            <v>4613190</v>
          </cell>
          <cell r="P584">
            <v>305</v>
          </cell>
          <cell r="Q584">
            <v>305</v>
          </cell>
          <cell r="R584">
            <v>305</v>
          </cell>
          <cell r="V584" t="str">
            <v>Vung Tau</v>
          </cell>
        </row>
        <row r="585">
          <cell r="O585">
            <v>4614414</v>
          </cell>
          <cell r="P585">
            <v>1200</v>
          </cell>
          <cell r="Q585">
            <v>1200</v>
          </cell>
          <cell r="R585">
            <v>1200</v>
          </cell>
          <cell r="V585" t="str">
            <v>Vung Tau</v>
          </cell>
        </row>
        <row r="586">
          <cell r="O586">
            <v>4613236</v>
          </cell>
          <cell r="P586">
            <v>930</v>
          </cell>
          <cell r="Q586">
            <v>930</v>
          </cell>
          <cell r="R586">
            <v>930</v>
          </cell>
          <cell r="V586" t="str">
            <v>Vung Tau</v>
          </cell>
        </row>
        <row r="587">
          <cell r="O587">
            <v>4614643</v>
          </cell>
          <cell r="P587">
            <v>300</v>
          </cell>
          <cell r="Q587">
            <v>300</v>
          </cell>
          <cell r="R587">
            <v>300</v>
          </cell>
          <cell r="V587" t="str">
            <v>Vung Tau</v>
          </cell>
        </row>
        <row r="588">
          <cell r="O588">
            <v>4612618</v>
          </cell>
          <cell r="P588">
            <v>362</v>
          </cell>
          <cell r="Q588">
            <v>362</v>
          </cell>
          <cell r="R588">
            <v>362</v>
          </cell>
          <cell r="V588" t="str">
            <v>Vung Tau</v>
          </cell>
        </row>
        <row r="589">
          <cell r="O589">
            <v>4613191</v>
          </cell>
          <cell r="P589">
            <v>316</v>
          </cell>
          <cell r="Q589">
            <v>316</v>
          </cell>
          <cell r="R589">
            <v>316</v>
          </cell>
          <cell r="V589" t="str">
            <v>Vung Tau</v>
          </cell>
        </row>
        <row r="590">
          <cell r="O590">
            <v>4613367</v>
          </cell>
          <cell r="P590">
            <v>930</v>
          </cell>
          <cell r="Q590">
            <v>930</v>
          </cell>
          <cell r="R590">
            <v>930</v>
          </cell>
          <cell r="V590" t="str">
            <v>Vung Tau</v>
          </cell>
        </row>
        <row r="591">
          <cell r="O591">
            <v>4613523</v>
          </cell>
          <cell r="P591">
            <v>404</v>
          </cell>
          <cell r="Q591">
            <v>404</v>
          </cell>
          <cell r="R591">
            <v>404</v>
          </cell>
          <cell r="V591" t="str">
            <v>Vung Tau</v>
          </cell>
        </row>
        <row r="592">
          <cell r="O592">
            <v>4614415</v>
          </cell>
          <cell r="P592">
            <v>1202</v>
          </cell>
          <cell r="Q592">
            <v>1202</v>
          </cell>
          <cell r="R592">
            <v>1202</v>
          </cell>
          <cell r="V592" t="str">
            <v>Vung Tau</v>
          </cell>
        </row>
        <row r="593">
          <cell r="O593">
            <v>4615891</v>
          </cell>
          <cell r="P593">
            <v>576</v>
          </cell>
          <cell r="Q593">
            <v>576</v>
          </cell>
          <cell r="R593">
            <v>576</v>
          </cell>
          <cell r="V593" t="str">
            <v>Vung Tau</v>
          </cell>
        </row>
        <row r="594">
          <cell r="O594">
            <v>4627445</v>
          </cell>
          <cell r="P594">
            <v>480</v>
          </cell>
          <cell r="Q594">
            <v>480</v>
          </cell>
          <cell r="R594">
            <v>480</v>
          </cell>
          <cell r="V594" t="str">
            <v>Vung Tau</v>
          </cell>
        </row>
        <row r="595">
          <cell r="P595">
            <v>58955</v>
          </cell>
          <cell r="Q595">
            <v>63573</v>
          </cell>
          <cell r="R595">
            <v>64301</v>
          </cell>
        </row>
        <row r="596">
          <cell r="P596">
            <v>117563</v>
          </cell>
          <cell r="Q596">
            <v>122181</v>
          </cell>
          <cell r="R596">
            <v>122921</v>
          </cell>
        </row>
        <row r="597">
          <cell r="P597">
            <v>482409</v>
          </cell>
          <cell r="Q597">
            <v>488353</v>
          </cell>
          <cell r="R597">
            <v>491857</v>
          </cell>
        </row>
        <row r="604">
          <cell r="O604" t="str">
            <v>P.O #</v>
          </cell>
          <cell r="R604" t="str">
            <v>W/H</v>
          </cell>
          <cell r="S604" t="str">
            <v>INSPECTION</v>
          </cell>
          <cell r="U604" t="str">
            <v>SHIP
OUT</v>
          </cell>
          <cell r="V604" t="str">
            <v>REMARKS</v>
          </cell>
        </row>
        <row r="605">
          <cell r="P605" t="str">
            <v>BAL</v>
          </cell>
          <cell r="Q605" t="str">
            <v>BAL</v>
          </cell>
          <cell r="R605" t="str">
            <v>BAL</v>
          </cell>
          <cell r="S605" t="str">
            <v>Result</v>
          </cell>
          <cell r="T605" t="str">
            <v>Rejected</v>
          </cell>
        </row>
        <row r="606">
          <cell r="O606">
            <v>55017209</v>
          </cell>
          <cell r="P606">
            <v>480</v>
          </cell>
          <cell r="Q606">
            <v>480</v>
          </cell>
          <cell r="R606">
            <v>480</v>
          </cell>
        </row>
        <row r="607">
          <cell r="O607">
            <v>4613889</v>
          </cell>
          <cell r="P607">
            <v>300</v>
          </cell>
          <cell r="Q607">
            <v>300</v>
          </cell>
          <cell r="R607">
            <v>300</v>
          </cell>
        </row>
        <row r="608">
          <cell r="O608">
            <v>4618754</v>
          </cell>
          <cell r="P608">
            <v>396</v>
          </cell>
          <cell r="Q608">
            <v>396</v>
          </cell>
          <cell r="R608">
            <v>396</v>
          </cell>
        </row>
        <row r="609">
          <cell r="O609">
            <v>4613890</v>
          </cell>
          <cell r="P609">
            <v>84</v>
          </cell>
          <cell r="Q609">
            <v>84</v>
          </cell>
          <cell r="R609">
            <v>84</v>
          </cell>
        </row>
        <row r="610">
          <cell r="O610">
            <v>4618755</v>
          </cell>
          <cell r="P610">
            <v>120</v>
          </cell>
          <cell r="Q610">
            <v>120</v>
          </cell>
          <cell r="R610">
            <v>120</v>
          </cell>
        </row>
        <row r="611">
          <cell r="O611">
            <v>55017210</v>
          </cell>
          <cell r="P611">
            <v>24</v>
          </cell>
          <cell r="Q611">
            <v>24</v>
          </cell>
          <cell r="R611">
            <v>24</v>
          </cell>
        </row>
        <row r="612">
          <cell r="O612">
            <v>55017211</v>
          </cell>
          <cell r="P612">
            <v>480</v>
          </cell>
          <cell r="Q612">
            <v>480</v>
          </cell>
          <cell r="R612">
            <v>480</v>
          </cell>
        </row>
        <row r="613">
          <cell r="O613">
            <v>4612646</v>
          </cell>
          <cell r="P613">
            <v>466</v>
          </cell>
          <cell r="Q613">
            <v>466</v>
          </cell>
          <cell r="R613">
            <v>466</v>
          </cell>
        </row>
        <row r="614">
          <cell r="O614">
            <v>4616762</v>
          </cell>
          <cell r="P614">
            <v>540</v>
          </cell>
          <cell r="Q614">
            <v>540</v>
          </cell>
          <cell r="R614">
            <v>540</v>
          </cell>
        </row>
        <row r="615">
          <cell r="O615">
            <v>4616763</v>
          </cell>
          <cell r="P615">
            <v>60</v>
          </cell>
          <cell r="Q615">
            <v>60</v>
          </cell>
          <cell r="R615">
            <v>60</v>
          </cell>
        </row>
        <row r="616">
          <cell r="O616">
            <v>55017212</v>
          </cell>
          <cell r="P616">
            <v>24</v>
          </cell>
          <cell r="Q616">
            <v>24</v>
          </cell>
          <cell r="R616">
            <v>24</v>
          </cell>
        </row>
        <row r="617">
          <cell r="O617">
            <v>4613896</v>
          </cell>
          <cell r="P617">
            <v>378</v>
          </cell>
          <cell r="Q617">
            <v>378</v>
          </cell>
          <cell r="R617">
            <v>378</v>
          </cell>
        </row>
        <row r="618">
          <cell r="O618">
            <v>4618759</v>
          </cell>
          <cell r="P618">
            <v>420</v>
          </cell>
          <cell r="Q618">
            <v>420</v>
          </cell>
          <cell r="R618">
            <v>420</v>
          </cell>
        </row>
        <row r="619">
          <cell r="O619">
            <v>4613897</v>
          </cell>
          <cell r="P619">
            <v>132</v>
          </cell>
          <cell r="Q619">
            <v>132</v>
          </cell>
          <cell r="R619">
            <v>132</v>
          </cell>
        </row>
        <row r="620">
          <cell r="O620">
            <v>4618760</v>
          </cell>
          <cell r="P620">
            <v>120</v>
          </cell>
          <cell r="Q620">
            <v>120</v>
          </cell>
          <cell r="R620">
            <v>120</v>
          </cell>
        </row>
        <row r="621">
          <cell r="O621">
            <v>55016826</v>
          </cell>
          <cell r="P621">
            <v>678</v>
          </cell>
          <cell r="Q621">
            <v>678</v>
          </cell>
          <cell r="R621">
            <v>678</v>
          </cell>
        </row>
        <row r="622">
          <cell r="O622">
            <v>55016827</v>
          </cell>
          <cell r="P622">
            <v>3000</v>
          </cell>
          <cell r="Q622">
            <v>3000</v>
          </cell>
          <cell r="R622">
            <v>3000</v>
          </cell>
        </row>
        <row r="623">
          <cell r="O623">
            <v>55016828</v>
          </cell>
          <cell r="P623">
            <v>1920</v>
          </cell>
          <cell r="Q623">
            <v>1920</v>
          </cell>
          <cell r="R623">
            <v>1920</v>
          </cell>
        </row>
        <row r="624">
          <cell r="O624">
            <v>55016861</v>
          </cell>
          <cell r="P624">
            <v>2400</v>
          </cell>
          <cell r="Q624">
            <v>2400</v>
          </cell>
          <cell r="R624">
            <v>2400</v>
          </cell>
        </row>
        <row r="625">
          <cell r="P625">
            <v>12022</v>
          </cell>
          <cell r="Q625">
            <v>12022</v>
          </cell>
          <cell r="R625">
            <v>12022</v>
          </cell>
        </row>
        <row r="631">
          <cell r="O631" t="str">
            <v>P.O #</v>
          </cell>
          <cell r="R631" t="str">
            <v>W/H</v>
          </cell>
          <cell r="S631" t="str">
            <v>INSPECTION</v>
          </cell>
          <cell r="U631" t="str">
            <v>SHIP
OUT</v>
          </cell>
          <cell r="V631" t="str">
            <v>REMARKS</v>
          </cell>
        </row>
        <row r="632">
          <cell r="P632" t="str">
            <v>BAL</v>
          </cell>
          <cell r="Q632" t="str">
            <v>BAL</v>
          </cell>
          <cell r="R632" t="str">
            <v>BAL</v>
          </cell>
          <cell r="S632" t="str">
            <v>Result</v>
          </cell>
          <cell r="T632" t="str">
            <v>Rejected</v>
          </cell>
        </row>
        <row r="633">
          <cell r="O633">
            <v>55017151</v>
          </cell>
          <cell r="P633">
            <v>3000</v>
          </cell>
          <cell r="Q633">
            <v>3000</v>
          </cell>
          <cell r="R633">
            <v>3000</v>
          </cell>
        </row>
        <row r="634">
          <cell r="O634">
            <v>55017152</v>
          </cell>
          <cell r="P634">
            <v>2400</v>
          </cell>
          <cell r="Q634">
            <v>2400</v>
          </cell>
          <cell r="R634">
            <v>2400</v>
          </cell>
        </row>
        <row r="635">
          <cell r="O635">
            <v>55017153</v>
          </cell>
          <cell r="P635">
            <v>1800</v>
          </cell>
          <cell r="Q635">
            <v>1800</v>
          </cell>
          <cell r="R635">
            <v>1800</v>
          </cell>
        </row>
        <row r="636">
          <cell r="O636">
            <v>55017447</v>
          </cell>
          <cell r="P636">
            <v>792</v>
          </cell>
          <cell r="Q636">
            <v>792</v>
          </cell>
          <cell r="R636">
            <v>792</v>
          </cell>
        </row>
        <row r="637">
          <cell r="O637">
            <v>234088</v>
          </cell>
          <cell r="P637">
            <v>324</v>
          </cell>
          <cell r="Q637">
            <v>324</v>
          </cell>
          <cell r="R637">
            <v>324</v>
          </cell>
        </row>
        <row r="638">
          <cell r="O638">
            <v>234102</v>
          </cell>
          <cell r="P638">
            <v>300</v>
          </cell>
          <cell r="Q638">
            <v>300</v>
          </cell>
          <cell r="R638">
            <v>300</v>
          </cell>
        </row>
        <row r="639">
          <cell r="O639">
            <v>55016819</v>
          </cell>
          <cell r="P639">
            <v>1140</v>
          </cell>
          <cell r="Q639">
            <v>1140</v>
          </cell>
          <cell r="R639">
            <v>1140</v>
          </cell>
        </row>
        <row r="640">
          <cell r="O640">
            <v>55016820</v>
          </cell>
          <cell r="P640">
            <v>3000</v>
          </cell>
          <cell r="Q640">
            <v>3000</v>
          </cell>
          <cell r="R640">
            <v>3000</v>
          </cell>
        </row>
        <row r="641">
          <cell r="O641">
            <v>55016862</v>
          </cell>
          <cell r="P641">
            <v>2400</v>
          </cell>
          <cell r="Q641">
            <v>2400</v>
          </cell>
          <cell r="R641">
            <v>2400</v>
          </cell>
        </row>
        <row r="642">
          <cell r="O642">
            <v>55016863</v>
          </cell>
          <cell r="P642">
            <v>2400</v>
          </cell>
          <cell r="Q642">
            <v>2400</v>
          </cell>
          <cell r="R642">
            <v>2400</v>
          </cell>
        </row>
        <row r="643">
          <cell r="P643">
            <v>17556</v>
          </cell>
          <cell r="Q643">
            <v>17556</v>
          </cell>
          <cell r="R643">
            <v>17556</v>
          </cell>
        </row>
        <row r="646">
          <cell r="O646" t="str">
            <v>P.O #</v>
          </cell>
          <cell r="R646" t="str">
            <v>W/H</v>
          </cell>
          <cell r="S646" t="str">
            <v>INSPECTION</v>
          </cell>
          <cell r="U646" t="str">
            <v>SHIP
OUT</v>
          </cell>
          <cell r="V646" t="str">
            <v>REMARKS</v>
          </cell>
        </row>
        <row r="647">
          <cell r="P647" t="str">
            <v>BAL</v>
          </cell>
          <cell r="Q647" t="str">
            <v>BAL</v>
          </cell>
          <cell r="R647" t="str">
            <v>BAL</v>
          </cell>
          <cell r="S647" t="str">
            <v>Result</v>
          </cell>
          <cell r="T647" t="str">
            <v>Rejected</v>
          </cell>
        </row>
        <row r="648">
          <cell r="O648">
            <v>4612615</v>
          </cell>
          <cell r="P648">
            <v>436</v>
          </cell>
          <cell r="Q648">
            <v>436</v>
          </cell>
          <cell r="R648">
            <v>436</v>
          </cell>
        </row>
        <row r="649">
          <cell r="O649">
            <v>4612773</v>
          </cell>
          <cell r="P649">
            <v>1776</v>
          </cell>
          <cell r="Q649">
            <v>1776</v>
          </cell>
          <cell r="R649">
            <v>1776</v>
          </cell>
        </row>
        <row r="650">
          <cell r="O650">
            <v>4613078</v>
          </cell>
          <cell r="P650">
            <v>1230</v>
          </cell>
          <cell r="Q650">
            <v>1230</v>
          </cell>
          <cell r="R650">
            <v>1230</v>
          </cell>
        </row>
        <row r="651">
          <cell r="O651">
            <v>4613527</v>
          </cell>
          <cell r="P651">
            <v>520</v>
          </cell>
          <cell r="Q651">
            <v>520</v>
          </cell>
          <cell r="R651">
            <v>520</v>
          </cell>
        </row>
        <row r="652">
          <cell r="O652">
            <v>4614035</v>
          </cell>
          <cell r="P652">
            <v>300</v>
          </cell>
          <cell r="Q652">
            <v>300</v>
          </cell>
          <cell r="R652">
            <v>300</v>
          </cell>
        </row>
        <row r="653">
          <cell r="O653">
            <v>4614958</v>
          </cell>
          <cell r="P653">
            <v>372</v>
          </cell>
          <cell r="Q653">
            <v>372</v>
          </cell>
          <cell r="R653">
            <v>372</v>
          </cell>
        </row>
        <row r="654">
          <cell r="O654">
            <v>4615896</v>
          </cell>
          <cell r="P654">
            <v>504</v>
          </cell>
          <cell r="Q654">
            <v>504</v>
          </cell>
          <cell r="R654">
            <v>504</v>
          </cell>
        </row>
        <row r="655">
          <cell r="O655">
            <v>4613079</v>
          </cell>
          <cell r="P655">
            <v>1230</v>
          </cell>
          <cell r="Q655">
            <v>1230</v>
          </cell>
          <cell r="R655">
            <v>1230</v>
          </cell>
        </row>
        <row r="656">
          <cell r="O656">
            <v>4613080</v>
          </cell>
          <cell r="P656">
            <v>1230</v>
          </cell>
          <cell r="Q656">
            <v>1230</v>
          </cell>
          <cell r="R656">
            <v>1230</v>
          </cell>
        </row>
        <row r="657">
          <cell r="O657">
            <v>4613081</v>
          </cell>
          <cell r="P657">
            <v>1266</v>
          </cell>
          <cell r="Q657">
            <v>1266</v>
          </cell>
          <cell r="R657">
            <v>1266</v>
          </cell>
        </row>
        <row r="658">
          <cell r="O658">
            <v>4613262</v>
          </cell>
          <cell r="P658">
            <v>300</v>
          </cell>
          <cell r="Q658">
            <v>300</v>
          </cell>
          <cell r="R658">
            <v>300</v>
          </cell>
        </row>
        <row r="659">
          <cell r="O659">
            <v>4613528</v>
          </cell>
          <cell r="P659">
            <v>300</v>
          </cell>
          <cell r="Q659">
            <v>300</v>
          </cell>
          <cell r="R659">
            <v>300</v>
          </cell>
        </row>
        <row r="660">
          <cell r="O660">
            <v>4614027</v>
          </cell>
          <cell r="P660">
            <v>336</v>
          </cell>
          <cell r="Q660">
            <v>336</v>
          </cell>
          <cell r="R660">
            <v>336</v>
          </cell>
        </row>
        <row r="661">
          <cell r="O661">
            <v>4614124</v>
          </cell>
          <cell r="P661">
            <v>1250</v>
          </cell>
          <cell r="Q661">
            <v>1250</v>
          </cell>
          <cell r="R661">
            <v>1250</v>
          </cell>
        </row>
        <row r="662">
          <cell r="O662">
            <v>4614152</v>
          </cell>
          <cell r="P662">
            <v>492</v>
          </cell>
          <cell r="Q662">
            <v>492</v>
          </cell>
          <cell r="R662">
            <v>492</v>
          </cell>
        </row>
        <row r="663">
          <cell r="O663">
            <v>4614959</v>
          </cell>
          <cell r="P663">
            <v>432</v>
          </cell>
          <cell r="Q663">
            <v>432</v>
          </cell>
          <cell r="R663">
            <v>432</v>
          </cell>
        </row>
        <row r="664">
          <cell r="O664">
            <v>4613082</v>
          </cell>
          <cell r="P664">
            <v>1230</v>
          </cell>
          <cell r="Q664">
            <v>1230</v>
          </cell>
          <cell r="R664">
            <v>1230</v>
          </cell>
        </row>
        <row r="665">
          <cell r="O665">
            <v>4613682</v>
          </cell>
          <cell r="P665">
            <v>300</v>
          </cell>
          <cell r="Q665">
            <v>300</v>
          </cell>
          <cell r="R665">
            <v>300</v>
          </cell>
        </row>
        <row r="666">
          <cell r="O666">
            <v>4613902</v>
          </cell>
          <cell r="P666">
            <v>624</v>
          </cell>
          <cell r="Q666">
            <v>624</v>
          </cell>
          <cell r="R666">
            <v>624</v>
          </cell>
        </row>
        <row r="667">
          <cell r="O667">
            <v>4614150</v>
          </cell>
          <cell r="P667">
            <v>336</v>
          </cell>
          <cell r="Q667">
            <v>336</v>
          </cell>
          <cell r="R667">
            <v>336</v>
          </cell>
        </row>
        <row r="668">
          <cell r="O668">
            <v>4613299</v>
          </cell>
          <cell r="P668">
            <v>300</v>
          </cell>
          <cell r="Q668">
            <v>300</v>
          </cell>
          <cell r="R668">
            <v>300</v>
          </cell>
        </row>
        <row r="669">
          <cell r="O669">
            <v>4613683</v>
          </cell>
          <cell r="P669">
            <v>338</v>
          </cell>
          <cell r="Q669">
            <v>338</v>
          </cell>
          <cell r="R669">
            <v>338</v>
          </cell>
        </row>
        <row r="670">
          <cell r="O670">
            <v>4613904</v>
          </cell>
          <cell r="P670">
            <v>306</v>
          </cell>
          <cell r="Q670">
            <v>306</v>
          </cell>
          <cell r="R670">
            <v>306</v>
          </cell>
        </row>
        <row r="671">
          <cell r="O671">
            <v>4612629</v>
          </cell>
          <cell r="P671">
            <v>404</v>
          </cell>
          <cell r="Q671">
            <v>404</v>
          </cell>
          <cell r="R671">
            <v>404</v>
          </cell>
        </row>
        <row r="672">
          <cell r="O672">
            <v>4613565</v>
          </cell>
          <cell r="P672">
            <v>461</v>
          </cell>
          <cell r="Q672">
            <v>461</v>
          </cell>
          <cell r="R672">
            <v>461</v>
          </cell>
        </row>
        <row r="673">
          <cell r="O673">
            <v>4613986</v>
          </cell>
          <cell r="P673">
            <v>300</v>
          </cell>
          <cell r="Q673">
            <v>300</v>
          </cell>
          <cell r="R673">
            <v>300</v>
          </cell>
        </row>
        <row r="674">
          <cell r="O674">
            <v>4614060</v>
          </cell>
          <cell r="P674">
            <v>2868</v>
          </cell>
          <cell r="Q674">
            <v>2868</v>
          </cell>
          <cell r="R674">
            <v>2868</v>
          </cell>
        </row>
        <row r="675">
          <cell r="O675">
            <v>4614144</v>
          </cell>
          <cell r="P675">
            <v>312</v>
          </cell>
          <cell r="Q675">
            <v>312</v>
          </cell>
          <cell r="R675">
            <v>312</v>
          </cell>
        </row>
        <row r="676">
          <cell r="O676">
            <v>4619876</v>
          </cell>
          <cell r="P676">
            <v>384</v>
          </cell>
          <cell r="Q676">
            <v>384</v>
          </cell>
          <cell r="R676">
            <v>384</v>
          </cell>
        </row>
        <row r="677">
          <cell r="O677">
            <v>4613903</v>
          </cell>
          <cell r="P677">
            <v>492</v>
          </cell>
          <cell r="Q677">
            <v>492</v>
          </cell>
          <cell r="R677">
            <v>492</v>
          </cell>
        </row>
        <row r="678">
          <cell r="O678">
            <v>4614129</v>
          </cell>
          <cell r="P678">
            <v>1250</v>
          </cell>
          <cell r="Q678">
            <v>1250</v>
          </cell>
          <cell r="R678">
            <v>1250</v>
          </cell>
        </row>
        <row r="679">
          <cell r="O679">
            <v>4614130</v>
          </cell>
          <cell r="P679">
            <v>1000</v>
          </cell>
          <cell r="Q679">
            <v>1000</v>
          </cell>
          <cell r="R679">
            <v>1000</v>
          </cell>
        </row>
        <row r="680">
          <cell r="O680">
            <v>4614417</v>
          </cell>
          <cell r="P680">
            <v>504</v>
          </cell>
          <cell r="Q680">
            <v>504</v>
          </cell>
          <cell r="R680">
            <v>504</v>
          </cell>
        </row>
        <row r="681">
          <cell r="O681">
            <v>4614421</v>
          </cell>
          <cell r="P681">
            <v>397</v>
          </cell>
          <cell r="Q681">
            <v>397</v>
          </cell>
          <cell r="R681">
            <v>397</v>
          </cell>
        </row>
        <row r="682">
          <cell r="P682">
            <v>23780</v>
          </cell>
          <cell r="Q682">
            <v>23780</v>
          </cell>
          <cell r="R682">
            <v>23780</v>
          </cell>
        </row>
        <row r="685">
          <cell r="O685" t="str">
            <v>P.O #</v>
          </cell>
          <cell r="R685" t="str">
            <v>W/H</v>
          </cell>
          <cell r="S685" t="str">
            <v>INSPECTION</v>
          </cell>
          <cell r="U685" t="str">
            <v>SHIP
OUT</v>
          </cell>
          <cell r="V685" t="str">
            <v>REMARKS</v>
          </cell>
        </row>
        <row r="686">
          <cell r="P686" t="str">
            <v>BAL</v>
          </cell>
          <cell r="Q686" t="str">
            <v>BAL</v>
          </cell>
          <cell r="R686" t="str">
            <v>BAL</v>
          </cell>
          <cell r="S686" t="str">
            <v>Result</v>
          </cell>
          <cell r="T686" t="str">
            <v>Rejected</v>
          </cell>
        </row>
        <row r="687">
          <cell r="O687">
            <v>4612617</v>
          </cell>
          <cell r="P687" t="str">
            <v>OK</v>
          </cell>
          <cell r="Q687">
            <v>852</v>
          </cell>
          <cell r="R687">
            <v>852</v>
          </cell>
        </row>
        <row r="688">
          <cell r="O688">
            <v>4613189</v>
          </cell>
          <cell r="P688">
            <v>1434</v>
          </cell>
          <cell r="Q688">
            <v>1434</v>
          </cell>
          <cell r="R688">
            <v>1434</v>
          </cell>
        </row>
        <row r="689">
          <cell r="O689">
            <v>4613233</v>
          </cell>
          <cell r="P689">
            <v>1680</v>
          </cell>
          <cell r="Q689">
            <v>1680</v>
          </cell>
          <cell r="R689">
            <v>1680</v>
          </cell>
        </row>
        <row r="690">
          <cell r="O690">
            <v>4613276</v>
          </cell>
          <cell r="P690">
            <v>324</v>
          </cell>
          <cell r="Q690">
            <v>324</v>
          </cell>
          <cell r="R690">
            <v>324</v>
          </cell>
        </row>
        <row r="691">
          <cell r="O691">
            <v>4613789</v>
          </cell>
          <cell r="P691">
            <v>2535</v>
          </cell>
          <cell r="Q691">
            <v>2535</v>
          </cell>
          <cell r="R691">
            <v>2535</v>
          </cell>
        </row>
        <row r="692">
          <cell r="O692">
            <v>4614909</v>
          </cell>
          <cell r="P692">
            <v>372</v>
          </cell>
          <cell r="Q692">
            <v>372</v>
          </cell>
          <cell r="R692">
            <v>372</v>
          </cell>
        </row>
        <row r="693">
          <cell r="O693">
            <v>4615882</v>
          </cell>
          <cell r="P693">
            <v>1008</v>
          </cell>
          <cell r="Q693">
            <v>1008</v>
          </cell>
          <cell r="R693">
            <v>1008</v>
          </cell>
        </row>
        <row r="694">
          <cell r="O694">
            <v>4619811</v>
          </cell>
          <cell r="P694">
            <v>888</v>
          </cell>
          <cell r="Q694">
            <v>888</v>
          </cell>
          <cell r="R694">
            <v>888</v>
          </cell>
        </row>
        <row r="695">
          <cell r="O695">
            <v>4618381</v>
          </cell>
          <cell r="P695">
            <v>300</v>
          </cell>
          <cell r="Q695">
            <v>300</v>
          </cell>
          <cell r="R695">
            <v>300</v>
          </cell>
        </row>
        <row r="696">
          <cell r="O696">
            <v>4613235</v>
          </cell>
          <cell r="P696">
            <v>1230</v>
          </cell>
          <cell r="Q696">
            <v>1230</v>
          </cell>
          <cell r="R696">
            <v>1230</v>
          </cell>
        </row>
        <row r="697">
          <cell r="O697">
            <v>4613277</v>
          </cell>
          <cell r="P697">
            <v>300</v>
          </cell>
          <cell r="Q697">
            <v>300</v>
          </cell>
          <cell r="R697">
            <v>300</v>
          </cell>
        </row>
        <row r="698">
          <cell r="O698">
            <v>4613807</v>
          </cell>
          <cell r="P698">
            <v>312</v>
          </cell>
          <cell r="Q698">
            <v>312</v>
          </cell>
          <cell r="R698">
            <v>312</v>
          </cell>
        </row>
        <row r="699">
          <cell r="O699">
            <v>4614912</v>
          </cell>
          <cell r="P699">
            <v>396</v>
          </cell>
          <cell r="Q699">
            <v>396</v>
          </cell>
          <cell r="R699">
            <v>396</v>
          </cell>
        </row>
        <row r="700">
          <cell r="O700">
            <v>4615427</v>
          </cell>
          <cell r="P700">
            <v>660</v>
          </cell>
          <cell r="Q700">
            <v>660</v>
          </cell>
          <cell r="R700">
            <v>660</v>
          </cell>
        </row>
        <row r="701">
          <cell r="O701">
            <v>4619812</v>
          </cell>
          <cell r="P701">
            <v>312</v>
          </cell>
          <cell r="Q701">
            <v>312</v>
          </cell>
          <cell r="R701">
            <v>312</v>
          </cell>
        </row>
        <row r="702">
          <cell r="O702">
            <v>4618382</v>
          </cell>
          <cell r="P702">
            <v>301</v>
          </cell>
          <cell r="Q702">
            <v>301</v>
          </cell>
          <cell r="R702">
            <v>301</v>
          </cell>
        </row>
        <row r="703">
          <cell r="O703">
            <v>4613234</v>
          </cell>
          <cell r="P703">
            <v>1242</v>
          </cell>
          <cell r="Q703">
            <v>1242</v>
          </cell>
          <cell r="R703">
            <v>1242</v>
          </cell>
        </row>
        <row r="704">
          <cell r="O704">
            <v>4615476</v>
          </cell>
          <cell r="P704">
            <v>3216</v>
          </cell>
          <cell r="Q704">
            <v>3216</v>
          </cell>
          <cell r="R704">
            <v>3216</v>
          </cell>
        </row>
        <row r="705">
          <cell r="O705">
            <v>4613072</v>
          </cell>
          <cell r="P705">
            <v>600</v>
          </cell>
          <cell r="Q705">
            <v>600</v>
          </cell>
          <cell r="R705">
            <v>600</v>
          </cell>
        </row>
        <row r="706">
          <cell r="O706">
            <v>4613196</v>
          </cell>
          <cell r="P706">
            <v>300</v>
          </cell>
          <cell r="Q706">
            <v>300</v>
          </cell>
          <cell r="R706">
            <v>300</v>
          </cell>
        </row>
        <row r="707">
          <cell r="O707">
            <v>4615856</v>
          </cell>
          <cell r="P707">
            <v>456</v>
          </cell>
          <cell r="Q707">
            <v>456</v>
          </cell>
          <cell r="R707">
            <v>456</v>
          </cell>
        </row>
        <row r="708">
          <cell r="O708">
            <v>4617249</v>
          </cell>
          <cell r="P708">
            <v>450</v>
          </cell>
          <cell r="Q708">
            <v>450</v>
          </cell>
          <cell r="R708">
            <v>450</v>
          </cell>
        </row>
        <row r="709">
          <cell r="O709">
            <v>4613197</v>
          </cell>
          <cell r="P709">
            <v>300</v>
          </cell>
          <cell r="Q709">
            <v>300</v>
          </cell>
          <cell r="R709">
            <v>300</v>
          </cell>
        </row>
        <row r="710">
          <cell r="O710">
            <v>4617250</v>
          </cell>
          <cell r="P710">
            <v>450</v>
          </cell>
          <cell r="Q710">
            <v>450</v>
          </cell>
          <cell r="R710">
            <v>450</v>
          </cell>
        </row>
        <row r="711">
          <cell r="O711">
            <v>4612662</v>
          </cell>
          <cell r="P711">
            <v>372</v>
          </cell>
          <cell r="Q711">
            <v>372</v>
          </cell>
          <cell r="R711">
            <v>372</v>
          </cell>
        </row>
        <row r="712">
          <cell r="O712">
            <v>4613518</v>
          </cell>
          <cell r="P712">
            <v>300</v>
          </cell>
          <cell r="Q712">
            <v>300</v>
          </cell>
          <cell r="R712">
            <v>300</v>
          </cell>
        </row>
        <row r="713">
          <cell r="O713">
            <v>4618707</v>
          </cell>
          <cell r="P713">
            <v>624</v>
          </cell>
          <cell r="Q713">
            <v>624</v>
          </cell>
          <cell r="R713">
            <v>624</v>
          </cell>
        </row>
        <row r="714">
          <cell r="O714">
            <v>4617240</v>
          </cell>
          <cell r="P714">
            <v>1230</v>
          </cell>
          <cell r="Q714">
            <v>1230</v>
          </cell>
          <cell r="R714">
            <v>1230</v>
          </cell>
        </row>
        <row r="715">
          <cell r="O715">
            <v>4617241</v>
          </cell>
          <cell r="P715">
            <v>1230</v>
          </cell>
          <cell r="Q715">
            <v>1230</v>
          </cell>
          <cell r="R715">
            <v>1230</v>
          </cell>
        </row>
        <row r="716">
          <cell r="O716">
            <v>4617242</v>
          </cell>
          <cell r="P716">
            <v>1230</v>
          </cell>
          <cell r="Q716">
            <v>1230</v>
          </cell>
          <cell r="R716">
            <v>1230</v>
          </cell>
        </row>
        <row r="717">
          <cell r="P717">
            <v>24052</v>
          </cell>
          <cell r="Q717">
            <v>24904</v>
          </cell>
          <cell r="R717">
            <v>24904</v>
          </cell>
        </row>
        <row r="720">
          <cell r="O720" t="str">
            <v>P.O #</v>
          </cell>
          <cell r="R720" t="str">
            <v>W/H</v>
          </cell>
          <cell r="S720" t="str">
            <v>INSPECTION</v>
          </cell>
          <cell r="U720" t="str">
            <v>SHIP
OUT</v>
          </cell>
          <cell r="V720" t="str">
            <v>REMARKS</v>
          </cell>
        </row>
        <row r="721">
          <cell r="P721" t="str">
            <v>BAL</v>
          </cell>
          <cell r="Q721" t="str">
            <v>BAL</v>
          </cell>
          <cell r="R721" t="str">
            <v>BAL</v>
          </cell>
          <cell r="S721" t="str">
            <v>Result</v>
          </cell>
          <cell r="T721" t="str">
            <v>Rejected</v>
          </cell>
        </row>
        <row r="722">
          <cell r="O722">
            <v>4614000</v>
          </cell>
          <cell r="P722">
            <v>300</v>
          </cell>
          <cell r="Q722">
            <v>300</v>
          </cell>
          <cell r="R722">
            <v>300</v>
          </cell>
        </row>
        <row r="723">
          <cell r="O723">
            <v>4614146</v>
          </cell>
          <cell r="P723">
            <v>378</v>
          </cell>
          <cell r="Q723">
            <v>378</v>
          </cell>
          <cell r="R723">
            <v>378</v>
          </cell>
        </row>
        <row r="724">
          <cell r="O724">
            <v>4615015</v>
          </cell>
          <cell r="P724">
            <v>492</v>
          </cell>
          <cell r="Q724">
            <v>492</v>
          </cell>
          <cell r="R724">
            <v>492</v>
          </cell>
        </row>
        <row r="725">
          <cell r="O725">
            <v>4615849</v>
          </cell>
          <cell r="P725">
            <v>384</v>
          </cell>
          <cell r="Q725">
            <v>384</v>
          </cell>
          <cell r="R725">
            <v>384</v>
          </cell>
        </row>
        <row r="726">
          <cell r="O726">
            <v>4615850</v>
          </cell>
          <cell r="P726">
            <v>396</v>
          </cell>
          <cell r="Q726">
            <v>396</v>
          </cell>
          <cell r="R726">
            <v>396</v>
          </cell>
        </row>
        <row r="727">
          <cell r="O727">
            <v>4613684</v>
          </cell>
          <cell r="P727">
            <v>300</v>
          </cell>
          <cell r="Q727">
            <v>300</v>
          </cell>
          <cell r="R727">
            <v>300</v>
          </cell>
        </row>
        <row r="728">
          <cell r="O728">
            <v>4613905</v>
          </cell>
          <cell r="P728">
            <v>480</v>
          </cell>
          <cell r="Q728">
            <v>480</v>
          </cell>
          <cell r="R728">
            <v>480</v>
          </cell>
        </row>
        <row r="729">
          <cell r="O729">
            <v>4615861</v>
          </cell>
          <cell r="P729">
            <v>240</v>
          </cell>
          <cell r="Q729">
            <v>240</v>
          </cell>
          <cell r="R729">
            <v>240</v>
          </cell>
        </row>
        <row r="730">
          <cell r="O730">
            <v>4613685</v>
          </cell>
          <cell r="P730">
            <v>315</v>
          </cell>
          <cell r="Q730">
            <v>315</v>
          </cell>
          <cell r="R730">
            <v>315</v>
          </cell>
        </row>
        <row r="731">
          <cell r="O731">
            <v>4613989</v>
          </cell>
          <cell r="P731">
            <v>300</v>
          </cell>
          <cell r="Q731">
            <v>300</v>
          </cell>
          <cell r="R731">
            <v>300</v>
          </cell>
        </row>
        <row r="732">
          <cell r="O732">
            <v>4614066</v>
          </cell>
          <cell r="P732">
            <v>2520</v>
          </cell>
          <cell r="Q732">
            <v>2520</v>
          </cell>
          <cell r="R732">
            <v>2520</v>
          </cell>
        </row>
        <row r="733">
          <cell r="O733">
            <v>4614067</v>
          </cell>
          <cell r="P733">
            <v>924</v>
          </cell>
          <cell r="Q733">
            <v>924</v>
          </cell>
          <cell r="R733">
            <v>924</v>
          </cell>
        </row>
        <row r="734">
          <cell r="O734">
            <v>4618763</v>
          </cell>
          <cell r="P734">
            <v>384</v>
          </cell>
          <cell r="Q734">
            <v>384</v>
          </cell>
          <cell r="R734">
            <v>384</v>
          </cell>
        </row>
        <row r="735">
          <cell r="O735">
            <v>4618868</v>
          </cell>
          <cell r="P735">
            <v>300</v>
          </cell>
          <cell r="Q735">
            <v>300</v>
          </cell>
          <cell r="R735">
            <v>300</v>
          </cell>
        </row>
        <row r="736">
          <cell r="O736">
            <v>4615443</v>
          </cell>
          <cell r="P736">
            <v>2025</v>
          </cell>
          <cell r="Q736">
            <v>2025</v>
          </cell>
          <cell r="R736">
            <v>2025</v>
          </cell>
        </row>
        <row r="737">
          <cell r="O737">
            <v>4615444</v>
          </cell>
          <cell r="P737">
            <v>300</v>
          </cell>
          <cell r="Q737">
            <v>300</v>
          </cell>
          <cell r="R737">
            <v>300</v>
          </cell>
        </row>
        <row r="738">
          <cell r="O738">
            <v>4619877</v>
          </cell>
          <cell r="P738">
            <v>2592</v>
          </cell>
          <cell r="Q738">
            <v>2592</v>
          </cell>
          <cell r="R738">
            <v>2592</v>
          </cell>
        </row>
        <row r="739">
          <cell r="O739">
            <v>4613853</v>
          </cell>
          <cell r="P739">
            <v>600</v>
          </cell>
          <cell r="Q739">
            <v>600</v>
          </cell>
          <cell r="R739">
            <v>600</v>
          </cell>
        </row>
        <row r="740">
          <cell r="O740">
            <v>4617252</v>
          </cell>
          <cell r="P740">
            <v>1200</v>
          </cell>
          <cell r="Q740">
            <v>1200</v>
          </cell>
          <cell r="R740">
            <v>1200</v>
          </cell>
        </row>
        <row r="741">
          <cell r="O741">
            <v>4613898</v>
          </cell>
          <cell r="P741">
            <v>792</v>
          </cell>
          <cell r="Q741">
            <v>792</v>
          </cell>
          <cell r="R741">
            <v>792</v>
          </cell>
        </row>
        <row r="742">
          <cell r="O742">
            <v>4618762</v>
          </cell>
          <cell r="P742">
            <v>1500</v>
          </cell>
          <cell r="Q742">
            <v>1500</v>
          </cell>
          <cell r="R742">
            <v>1500</v>
          </cell>
        </row>
        <row r="743">
          <cell r="O743">
            <v>4616448</v>
          </cell>
          <cell r="P743">
            <v>542</v>
          </cell>
          <cell r="Q743">
            <v>542</v>
          </cell>
          <cell r="R743">
            <v>542</v>
          </cell>
        </row>
        <row r="744">
          <cell r="O744">
            <v>4614418</v>
          </cell>
          <cell r="P744">
            <v>302</v>
          </cell>
          <cell r="Q744">
            <v>302</v>
          </cell>
          <cell r="R744">
            <v>302</v>
          </cell>
        </row>
        <row r="745">
          <cell r="O745">
            <v>4613071</v>
          </cell>
          <cell r="P745">
            <v>330</v>
          </cell>
          <cell r="Q745">
            <v>330</v>
          </cell>
          <cell r="R745">
            <v>330</v>
          </cell>
        </row>
        <row r="746">
          <cell r="O746">
            <v>55017307</v>
          </cell>
          <cell r="P746">
            <v>2400</v>
          </cell>
          <cell r="Q746">
            <v>2400</v>
          </cell>
          <cell r="R746">
            <v>2400</v>
          </cell>
        </row>
        <row r="747">
          <cell r="O747">
            <v>55017308</v>
          </cell>
          <cell r="P747">
            <v>2400</v>
          </cell>
          <cell r="Q747">
            <v>2400</v>
          </cell>
          <cell r="R747">
            <v>2400</v>
          </cell>
        </row>
        <row r="748">
          <cell r="P748">
            <v>22696</v>
          </cell>
          <cell r="Q748">
            <v>22696</v>
          </cell>
          <cell r="R748">
            <v>22696</v>
          </cell>
        </row>
        <row r="752">
          <cell r="O752" t="str">
            <v>P.O #</v>
          </cell>
          <cell r="R752" t="str">
            <v>W/H</v>
          </cell>
          <cell r="S752" t="str">
            <v>INSPECTION</v>
          </cell>
          <cell r="U752" t="str">
            <v>SHIP
OUT</v>
          </cell>
          <cell r="V752" t="str">
            <v>REMARKS</v>
          </cell>
        </row>
        <row r="753">
          <cell r="P753" t="str">
            <v>BAL</v>
          </cell>
          <cell r="Q753" t="str">
            <v>BAL</v>
          </cell>
          <cell r="R753" t="str">
            <v>BAL</v>
          </cell>
          <cell r="S753" t="str">
            <v>Result</v>
          </cell>
          <cell r="T753" t="str">
            <v>Rejected</v>
          </cell>
        </row>
        <row r="754">
          <cell r="O754">
            <v>55017822</v>
          </cell>
          <cell r="P754">
            <v>1368</v>
          </cell>
          <cell r="Q754">
            <v>1836</v>
          </cell>
          <cell r="R754">
            <v>1836</v>
          </cell>
        </row>
        <row r="755">
          <cell r="O755">
            <v>55017823</v>
          </cell>
          <cell r="P755">
            <v>2592</v>
          </cell>
          <cell r="Q755">
            <v>2592</v>
          </cell>
          <cell r="R755">
            <v>2592</v>
          </cell>
        </row>
        <row r="756">
          <cell r="O756">
            <v>55017824</v>
          </cell>
          <cell r="P756">
            <v>2448</v>
          </cell>
          <cell r="Q756">
            <v>2448</v>
          </cell>
          <cell r="R756">
            <v>2448</v>
          </cell>
        </row>
        <row r="757">
          <cell r="O757">
            <v>55017825</v>
          </cell>
          <cell r="P757">
            <v>2124</v>
          </cell>
          <cell r="Q757">
            <v>2124</v>
          </cell>
          <cell r="R757">
            <v>2124</v>
          </cell>
        </row>
        <row r="758">
          <cell r="P758">
            <v>8532</v>
          </cell>
          <cell r="Q758">
            <v>9000</v>
          </cell>
          <cell r="R758">
            <v>9000</v>
          </cell>
        </row>
        <row r="762">
          <cell r="O762" t="str">
            <v>P.O #</v>
          </cell>
          <cell r="R762" t="str">
            <v>W/H</v>
          </cell>
          <cell r="S762" t="str">
            <v>INSPECTION</v>
          </cell>
          <cell r="U762" t="str">
            <v>SHIP
OUT</v>
          </cell>
          <cell r="V762" t="str">
            <v>REMARKS</v>
          </cell>
        </row>
        <row r="763">
          <cell r="P763" t="str">
            <v>BAL</v>
          </cell>
          <cell r="Q763" t="str">
            <v>BAL</v>
          </cell>
          <cell r="R763" t="str">
            <v>BAL</v>
          </cell>
          <cell r="S763" t="str">
            <v>Result</v>
          </cell>
          <cell r="T763" t="str">
            <v>Rejected</v>
          </cell>
        </row>
        <row r="764">
          <cell r="O764">
            <v>4614120</v>
          </cell>
          <cell r="P764">
            <v>2400</v>
          </cell>
          <cell r="Q764">
            <v>2400</v>
          </cell>
          <cell r="R764">
            <v>2400</v>
          </cell>
        </row>
        <row r="765">
          <cell r="O765">
            <v>4615951</v>
          </cell>
          <cell r="P765">
            <v>372</v>
          </cell>
          <cell r="Q765">
            <v>372</v>
          </cell>
          <cell r="R765">
            <v>372</v>
          </cell>
        </row>
        <row r="766">
          <cell r="O766">
            <v>4619873</v>
          </cell>
          <cell r="P766">
            <v>420</v>
          </cell>
          <cell r="Q766">
            <v>420</v>
          </cell>
          <cell r="R766">
            <v>420</v>
          </cell>
        </row>
        <row r="767">
          <cell r="O767">
            <v>4614121</v>
          </cell>
          <cell r="P767">
            <v>1250</v>
          </cell>
          <cell r="Q767">
            <v>1250</v>
          </cell>
          <cell r="R767">
            <v>1250</v>
          </cell>
        </row>
        <row r="768">
          <cell r="O768">
            <v>4613258</v>
          </cell>
          <cell r="P768">
            <v>300</v>
          </cell>
          <cell r="Q768">
            <v>300</v>
          </cell>
          <cell r="R768">
            <v>300</v>
          </cell>
        </row>
        <row r="769">
          <cell r="O769">
            <v>4613259</v>
          </cell>
          <cell r="P769">
            <v>300</v>
          </cell>
          <cell r="Q769">
            <v>300</v>
          </cell>
          <cell r="R769">
            <v>300</v>
          </cell>
        </row>
        <row r="770">
          <cell r="O770">
            <v>4618701</v>
          </cell>
          <cell r="P770">
            <v>3312</v>
          </cell>
          <cell r="Q770">
            <v>3312</v>
          </cell>
          <cell r="R770">
            <v>3312</v>
          </cell>
        </row>
        <row r="771">
          <cell r="O771">
            <v>4615475</v>
          </cell>
          <cell r="P771">
            <v>4524</v>
          </cell>
          <cell r="Q771">
            <v>4524</v>
          </cell>
          <cell r="R771">
            <v>4524</v>
          </cell>
        </row>
        <row r="772">
          <cell r="O772">
            <v>4615837</v>
          </cell>
          <cell r="P772">
            <v>1836</v>
          </cell>
          <cell r="Q772">
            <v>1836</v>
          </cell>
          <cell r="R772">
            <v>1836</v>
          </cell>
        </row>
        <row r="773">
          <cell r="O773">
            <v>4618852</v>
          </cell>
          <cell r="P773">
            <v>2388</v>
          </cell>
          <cell r="Q773">
            <v>2388</v>
          </cell>
          <cell r="R773">
            <v>2388</v>
          </cell>
        </row>
        <row r="774">
          <cell r="P774">
            <v>17102</v>
          </cell>
          <cell r="Q774">
            <v>17102</v>
          </cell>
          <cell r="R774">
            <v>17102</v>
          </cell>
        </row>
        <row r="779">
          <cell r="O779" t="str">
            <v>P.O #</v>
          </cell>
          <cell r="R779" t="str">
            <v>W/H</v>
          </cell>
          <cell r="S779" t="str">
            <v>INSPECTION</v>
          </cell>
          <cell r="U779" t="str">
            <v>SHIP
OUT</v>
          </cell>
          <cell r="V779" t="str">
            <v>REMARKS</v>
          </cell>
        </row>
        <row r="780">
          <cell r="P780" t="str">
            <v>BAL</v>
          </cell>
          <cell r="Q780" t="str">
            <v>BAL</v>
          </cell>
          <cell r="R780" t="str">
            <v>BAL</v>
          </cell>
          <cell r="S780" t="str">
            <v>Result</v>
          </cell>
          <cell r="T780" t="str">
            <v>Rejected</v>
          </cell>
        </row>
        <row r="781">
          <cell r="O781">
            <v>4618624</v>
          </cell>
          <cell r="P781" t="str">
            <v>OK</v>
          </cell>
          <cell r="Q781">
            <v>12</v>
          </cell>
          <cell r="R781">
            <v>12</v>
          </cell>
          <cell r="S781">
            <v>39932</v>
          </cell>
        </row>
        <row r="782">
          <cell r="O782">
            <v>4618623</v>
          </cell>
          <cell r="P782" t="str">
            <v>OK</v>
          </cell>
          <cell r="Q782">
            <v>5</v>
          </cell>
          <cell r="R782">
            <v>348</v>
          </cell>
          <cell r="S782">
            <v>39932</v>
          </cell>
        </row>
        <row r="783">
          <cell r="O783">
            <v>4619908</v>
          </cell>
          <cell r="P783" t="str">
            <v>OK</v>
          </cell>
          <cell r="Q783">
            <v>946</v>
          </cell>
          <cell r="R783">
            <v>2088</v>
          </cell>
          <cell r="S783">
            <v>39932</v>
          </cell>
        </row>
        <row r="784">
          <cell r="O784">
            <v>4618706</v>
          </cell>
          <cell r="P784">
            <v>6036</v>
          </cell>
          <cell r="Q784">
            <v>6540</v>
          </cell>
          <cell r="R784">
            <v>6540</v>
          </cell>
          <cell r="V784" t="str">
            <v>Vung Tau</v>
          </cell>
        </row>
        <row r="785">
          <cell r="O785">
            <v>4616006</v>
          </cell>
          <cell r="P785">
            <v>2460</v>
          </cell>
          <cell r="Q785">
            <v>2460</v>
          </cell>
          <cell r="R785">
            <v>2460</v>
          </cell>
          <cell r="V785" t="str">
            <v>Vung Tau</v>
          </cell>
        </row>
        <row r="786">
          <cell r="O786">
            <v>4615456</v>
          </cell>
          <cell r="P786">
            <v>492</v>
          </cell>
          <cell r="Q786">
            <v>492</v>
          </cell>
          <cell r="R786">
            <v>492</v>
          </cell>
          <cell r="V786" t="str">
            <v>Vung Tau</v>
          </cell>
        </row>
        <row r="787">
          <cell r="O787">
            <v>4613687</v>
          </cell>
          <cell r="P787">
            <v>372</v>
          </cell>
          <cell r="Q787">
            <v>372</v>
          </cell>
          <cell r="R787">
            <v>372</v>
          </cell>
          <cell r="V787" t="str">
            <v>Vung Tau</v>
          </cell>
        </row>
        <row r="788">
          <cell r="O788">
            <v>4613907</v>
          </cell>
          <cell r="P788">
            <v>1188</v>
          </cell>
          <cell r="Q788">
            <v>1188</v>
          </cell>
          <cell r="R788">
            <v>1188</v>
          </cell>
          <cell r="V788" t="str">
            <v>Vung Tau</v>
          </cell>
        </row>
        <row r="789">
          <cell r="O789">
            <v>4613856</v>
          </cell>
          <cell r="P789">
            <v>576</v>
          </cell>
          <cell r="Q789">
            <v>576</v>
          </cell>
          <cell r="R789">
            <v>576</v>
          </cell>
          <cell r="V789" t="str">
            <v>Vung Tau</v>
          </cell>
        </row>
        <row r="790">
          <cell r="O790">
            <v>4614071</v>
          </cell>
          <cell r="P790">
            <v>348</v>
          </cell>
          <cell r="Q790">
            <v>348</v>
          </cell>
          <cell r="R790">
            <v>348</v>
          </cell>
          <cell r="V790" t="str">
            <v>Vung Tau</v>
          </cell>
        </row>
        <row r="791">
          <cell r="O791">
            <v>4614072</v>
          </cell>
          <cell r="P791">
            <v>300</v>
          </cell>
          <cell r="Q791">
            <v>300</v>
          </cell>
          <cell r="R791">
            <v>300</v>
          </cell>
          <cell r="V791" t="str">
            <v>Vung Tau</v>
          </cell>
        </row>
        <row r="792">
          <cell r="O792">
            <v>4614073</v>
          </cell>
          <cell r="P792">
            <v>336</v>
          </cell>
          <cell r="Q792">
            <v>336</v>
          </cell>
          <cell r="R792">
            <v>336</v>
          </cell>
          <cell r="V792" t="str">
            <v>Vung Tau</v>
          </cell>
        </row>
        <row r="793">
          <cell r="O793">
            <v>4614093</v>
          </cell>
          <cell r="P793">
            <v>432</v>
          </cell>
          <cell r="Q793">
            <v>432</v>
          </cell>
          <cell r="R793">
            <v>432</v>
          </cell>
          <cell r="V793" t="str">
            <v>Vung Tau</v>
          </cell>
        </row>
        <row r="794">
          <cell r="O794">
            <v>4614063</v>
          </cell>
          <cell r="P794">
            <v>960</v>
          </cell>
          <cell r="Q794">
            <v>960</v>
          </cell>
          <cell r="R794">
            <v>960</v>
          </cell>
          <cell r="V794" t="str">
            <v>Vung Tau</v>
          </cell>
        </row>
        <row r="795">
          <cell r="O795">
            <v>4614086</v>
          </cell>
          <cell r="P795">
            <v>2196</v>
          </cell>
          <cell r="Q795">
            <v>2196</v>
          </cell>
          <cell r="R795">
            <v>2196</v>
          </cell>
          <cell r="V795" t="str">
            <v>Vung Tau</v>
          </cell>
        </row>
        <row r="796">
          <cell r="O796">
            <v>4612778</v>
          </cell>
          <cell r="P796">
            <v>1344</v>
          </cell>
          <cell r="Q796">
            <v>1344</v>
          </cell>
          <cell r="R796">
            <v>1344</v>
          </cell>
          <cell r="V796" t="str">
            <v>Vung Tau</v>
          </cell>
        </row>
        <row r="797">
          <cell r="O797">
            <v>4614065</v>
          </cell>
          <cell r="P797">
            <v>2868</v>
          </cell>
          <cell r="Q797">
            <v>2868</v>
          </cell>
          <cell r="R797">
            <v>2868</v>
          </cell>
          <cell r="V797" t="str">
            <v>Vung Tau</v>
          </cell>
        </row>
        <row r="798">
          <cell r="O798">
            <v>4614149</v>
          </cell>
          <cell r="P798">
            <v>366</v>
          </cell>
          <cell r="Q798">
            <v>366</v>
          </cell>
          <cell r="R798">
            <v>366</v>
          </cell>
          <cell r="V798" t="str">
            <v>Vung Tau</v>
          </cell>
        </row>
        <row r="799">
          <cell r="O799">
            <v>4618867</v>
          </cell>
          <cell r="P799">
            <v>300</v>
          </cell>
          <cell r="Q799">
            <v>300</v>
          </cell>
          <cell r="R799">
            <v>300</v>
          </cell>
          <cell r="V799" t="str">
            <v>Vung Tau</v>
          </cell>
        </row>
        <row r="800">
          <cell r="O800">
            <v>4613681</v>
          </cell>
          <cell r="P800">
            <v>300</v>
          </cell>
          <cell r="Q800">
            <v>300</v>
          </cell>
          <cell r="R800">
            <v>300</v>
          </cell>
          <cell r="V800" t="str">
            <v>Vung Tau</v>
          </cell>
        </row>
        <row r="801">
          <cell r="O801">
            <v>4620047</v>
          </cell>
          <cell r="P801">
            <v>1272</v>
          </cell>
          <cell r="Q801">
            <v>1272</v>
          </cell>
          <cell r="R801">
            <v>1272</v>
          </cell>
          <cell r="V801" t="str">
            <v>Vung Tau</v>
          </cell>
        </row>
        <row r="802">
          <cell r="O802">
            <v>4615455</v>
          </cell>
          <cell r="P802">
            <v>504</v>
          </cell>
          <cell r="Q802">
            <v>504</v>
          </cell>
          <cell r="R802">
            <v>504</v>
          </cell>
          <cell r="V802" t="str">
            <v>Vung Tau</v>
          </cell>
        </row>
        <row r="803">
          <cell r="O803">
            <v>4615996</v>
          </cell>
          <cell r="P803">
            <v>312</v>
          </cell>
          <cell r="Q803">
            <v>312</v>
          </cell>
          <cell r="R803">
            <v>312</v>
          </cell>
          <cell r="V803" t="str">
            <v>Vung Tau</v>
          </cell>
        </row>
        <row r="804">
          <cell r="O804">
            <v>4615983</v>
          </cell>
          <cell r="P804">
            <v>636</v>
          </cell>
          <cell r="Q804">
            <v>636</v>
          </cell>
          <cell r="R804">
            <v>636</v>
          </cell>
          <cell r="V804" t="str">
            <v>Vung Tau</v>
          </cell>
        </row>
        <row r="805">
          <cell r="O805">
            <v>4618761</v>
          </cell>
          <cell r="P805">
            <v>1788</v>
          </cell>
          <cell r="Q805">
            <v>1788</v>
          </cell>
          <cell r="R805">
            <v>1788</v>
          </cell>
          <cell r="V805" t="str">
            <v>Vung Tau</v>
          </cell>
        </row>
        <row r="806">
          <cell r="O806">
            <v>4618766</v>
          </cell>
          <cell r="P806">
            <v>3612</v>
          </cell>
          <cell r="Q806">
            <v>3612</v>
          </cell>
          <cell r="R806">
            <v>3612</v>
          </cell>
          <cell r="V806" t="str">
            <v>Vung Tau</v>
          </cell>
        </row>
        <row r="807">
          <cell r="O807">
            <v>4616003</v>
          </cell>
          <cell r="P807">
            <v>3216</v>
          </cell>
          <cell r="Q807">
            <v>3216</v>
          </cell>
          <cell r="R807">
            <v>3216</v>
          </cell>
          <cell r="V807" t="str">
            <v>Vung Tau</v>
          </cell>
        </row>
        <row r="808">
          <cell r="O808">
            <v>4619916</v>
          </cell>
          <cell r="P808">
            <v>1464</v>
          </cell>
          <cell r="Q808">
            <v>1464</v>
          </cell>
          <cell r="R808">
            <v>1464</v>
          </cell>
          <cell r="V808" t="str">
            <v>Vung Tau</v>
          </cell>
        </row>
        <row r="809">
          <cell r="O809">
            <v>4613900</v>
          </cell>
          <cell r="P809">
            <v>408</v>
          </cell>
          <cell r="Q809">
            <v>408</v>
          </cell>
          <cell r="R809">
            <v>408</v>
          </cell>
          <cell r="V809" t="str">
            <v>Vung Tau</v>
          </cell>
        </row>
        <row r="810">
          <cell r="O810">
            <v>4613901</v>
          </cell>
          <cell r="P810">
            <v>612</v>
          </cell>
          <cell r="Q810">
            <v>612</v>
          </cell>
          <cell r="R810">
            <v>612</v>
          </cell>
          <cell r="V810" t="str">
            <v>Vung Tau</v>
          </cell>
        </row>
        <row r="811">
          <cell r="O811">
            <v>4613917</v>
          </cell>
          <cell r="P811">
            <v>300</v>
          </cell>
          <cell r="Q811">
            <v>300</v>
          </cell>
          <cell r="R811">
            <v>300</v>
          </cell>
          <cell r="V811" t="str">
            <v>Vung Tau</v>
          </cell>
        </row>
        <row r="812">
          <cell r="P812">
            <v>34998</v>
          </cell>
          <cell r="Q812">
            <v>36465</v>
          </cell>
          <cell r="R812">
            <v>37950</v>
          </cell>
        </row>
        <row r="816">
          <cell r="O816" t="str">
            <v>P.O #</v>
          </cell>
          <cell r="R816" t="str">
            <v>W/H</v>
          </cell>
          <cell r="S816" t="str">
            <v>INSPECTION</v>
          </cell>
          <cell r="U816" t="str">
            <v>SHIP
OUT</v>
          </cell>
          <cell r="V816" t="str">
            <v>REMARKS</v>
          </cell>
        </row>
        <row r="817">
          <cell r="P817" t="str">
            <v>BAL</v>
          </cell>
          <cell r="Q817" t="str">
            <v>BAL</v>
          </cell>
          <cell r="R817" t="str">
            <v>BAL</v>
          </cell>
          <cell r="S817" t="str">
            <v>Result</v>
          </cell>
          <cell r="T817" t="str">
            <v>Rejected</v>
          </cell>
        </row>
        <row r="818">
          <cell r="O818">
            <v>234089</v>
          </cell>
          <cell r="P818">
            <v>324</v>
          </cell>
          <cell r="Q818">
            <v>324</v>
          </cell>
          <cell r="R818">
            <v>324</v>
          </cell>
        </row>
        <row r="819">
          <cell r="O819">
            <v>234105</v>
          </cell>
          <cell r="P819">
            <v>300</v>
          </cell>
          <cell r="Q819">
            <v>300</v>
          </cell>
          <cell r="R819">
            <v>300</v>
          </cell>
        </row>
        <row r="820">
          <cell r="O820">
            <v>55016829</v>
          </cell>
          <cell r="P820">
            <v>1140</v>
          </cell>
          <cell r="Q820">
            <v>1140</v>
          </cell>
          <cell r="R820">
            <v>1140</v>
          </cell>
        </row>
        <row r="821">
          <cell r="O821">
            <v>55016830</v>
          </cell>
          <cell r="P821">
            <v>1920</v>
          </cell>
          <cell r="Q821">
            <v>1920</v>
          </cell>
          <cell r="R821">
            <v>1920</v>
          </cell>
        </row>
        <row r="822">
          <cell r="O822">
            <v>55016831</v>
          </cell>
          <cell r="P822">
            <v>3000</v>
          </cell>
          <cell r="Q822">
            <v>3000</v>
          </cell>
          <cell r="R822">
            <v>3000</v>
          </cell>
        </row>
        <row r="823">
          <cell r="O823">
            <v>55016833</v>
          </cell>
          <cell r="P823">
            <v>1140</v>
          </cell>
          <cell r="Q823">
            <v>1140</v>
          </cell>
          <cell r="R823">
            <v>1140</v>
          </cell>
        </row>
        <row r="824">
          <cell r="O824">
            <v>55016821</v>
          </cell>
          <cell r="P824">
            <v>1920</v>
          </cell>
          <cell r="Q824">
            <v>1920</v>
          </cell>
          <cell r="R824">
            <v>1920</v>
          </cell>
        </row>
        <row r="825">
          <cell r="O825">
            <v>55016823</v>
          </cell>
          <cell r="P825">
            <v>1140</v>
          </cell>
          <cell r="Q825">
            <v>1140</v>
          </cell>
          <cell r="R825">
            <v>1140</v>
          </cell>
        </row>
        <row r="826">
          <cell r="P826">
            <v>10884</v>
          </cell>
          <cell r="Q826">
            <v>10884</v>
          </cell>
          <cell r="R826">
            <v>10884</v>
          </cell>
        </row>
        <row r="829">
          <cell r="O829" t="str">
            <v>P.O #</v>
          </cell>
          <cell r="R829" t="str">
            <v>W/H</v>
          </cell>
          <cell r="S829" t="str">
            <v>INSPECTION</v>
          </cell>
          <cell r="U829" t="str">
            <v>SHIP
OUT</v>
          </cell>
          <cell r="V829" t="str">
            <v>REMARKS</v>
          </cell>
        </row>
        <row r="830">
          <cell r="P830" t="str">
            <v>BAL</v>
          </cell>
          <cell r="Q830" t="str">
            <v>BAL</v>
          </cell>
          <cell r="R830" t="str">
            <v>BAL</v>
          </cell>
          <cell r="S830" t="str">
            <v>Result</v>
          </cell>
          <cell r="T830" t="str">
            <v>Rejected</v>
          </cell>
        </row>
        <row r="831">
          <cell r="O831">
            <v>55016380</v>
          </cell>
          <cell r="P831">
            <v>1200</v>
          </cell>
          <cell r="Q831">
            <v>1200</v>
          </cell>
          <cell r="R831">
            <v>1200</v>
          </cell>
        </row>
        <row r="832">
          <cell r="O832">
            <v>55016382</v>
          </cell>
          <cell r="P832">
            <v>1200</v>
          </cell>
          <cell r="Q832">
            <v>1200</v>
          </cell>
          <cell r="R832">
            <v>1200</v>
          </cell>
        </row>
        <row r="833">
          <cell r="O833">
            <v>55016837</v>
          </cell>
          <cell r="P833">
            <v>3000</v>
          </cell>
          <cell r="Q833">
            <v>3000</v>
          </cell>
          <cell r="R833">
            <v>3000</v>
          </cell>
        </row>
        <row r="834">
          <cell r="O834">
            <v>55016838</v>
          </cell>
          <cell r="P834">
            <v>1200</v>
          </cell>
          <cell r="Q834">
            <v>1200</v>
          </cell>
          <cell r="R834">
            <v>1200</v>
          </cell>
        </row>
        <row r="835">
          <cell r="O835">
            <v>55016839</v>
          </cell>
          <cell r="P835">
            <v>600</v>
          </cell>
          <cell r="Q835">
            <v>600</v>
          </cell>
          <cell r="R835">
            <v>600</v>
          </cell>
        </row>
        <row r="836">
          <cell r="O836">
            <v>55017292</v>
          </cell>
          <cell r="P836">
            <v>1104</v>
          </cell>
          <cell r="Q836">
            <v>1104</v>
          </cell>
          <cell r="R836">
            <v>1104</v>
          </cell>
        </row>
        <row r="837">
          <cell r="P837">
            <v>8304</v>
          </cell>
          <cell r="Q837">
            <v>8304</v>
          </cell>
          <cell r="R837">
            <v>8304</v>
          </cell>
        </row>
        <row r="840">
          <cell r="O840" t="str">
            <v>P.O #</v>
          </cell>
          <cell r="R840" t="str">
            <v>W/H</v>
          </cell>
          <cell r="S840" t="str">
            <v>INSPECTION</v>
          </cell>
          <cell r="U840" t="str">
            <v>SHIP
OUT</v>
          </cell>
          <cell r="V840" t="str">
            <v>REMARKS</v>
          </cell>
        </row>
        <row r="841">
          <cell r="P841" t="str">
            <v>BAL</v>
          </cell>
          <cell r="Q841" t="str">
            <v>BAL</v>
          </cell>
          <cell r="R841" t="str">
            <v>BAL</v>
          </cell>
          <cell r="S841" t="str">
            <v>Result</v>
          </cell>
          <cell r="T841" t="str">
            <v>Rejected</v>
          </cell>
        </row>
        <row r="842">
          <cell r="O842">
            <v>55016322</v>
          </cell>
          <cell r="P842">
            <v>200</v>
          </cell>
          <cell r="Q842">
            <v>200</v>
          </cell>
          <cell r="R842">
            <v>200</v>
          </cell>
        </row>
        <row r="843">
          <cell r="O843" t="str">
            <v>P090319-10</v>
          </cell>
          <cell r="P843">
            <v>2</v>
          </cell>
          <cell r="Q843">
            <v>2</v>
          </cell>
          <cell r="R843">
            <v>2</v>
          </cell>
        </row>
        <row r="844">
          <cell r="O844" t="str">
            <v>P090319-11</v>
          </cell>
          <cell r="P844">
            <v>2</v>
          </cell>
          <cell r="Q844">
            <v>2</v>
          </cell>
          <cell r="R844">
            <v>2</v>
          </cell>
        </row>
        <row r="845">
          <cell r="O845" t="str">
            <v>P090319-12</v>
          </cell>
          <cell r="P845">
            <v>2</v>
          </cell>
          <cell r="Q845">
            <v>2</v>
          </cell>
          <cell r="R845">
            <v>2</v>
          </cell>
        </row>
        <row r="846">
          <cell r="O846">
            <v>55016381</v>
          </cell>
          <cell r="P846">
            <v>1200</v>
          </cell>
          <cell r="Q846">
            <v>1200</v>
          </cell>
          <cell r="R846">
            <v>1200</v>
          </cell>
        </row>
        <row r="847">
          <cell r="O847">
            <v>55016834</v>
          </cell>
          <cell r="P847">
            <v>3000</v>
          </cell>
          <cell r="Q847">
            <v>3000</v>
          </cell>
          <cell r="R847">
            <v>3000</v>
          </cell>
        </row>
        <row r="848">
          <cell r="O848">
            <v>55016835</v>
          </cell>
          <cell r="P848">
            <v>600</v>
          </cell>
          <cell r="Q848">
            <v>600</v>
          </cell>
          <cell r="R848">
            <v>600</v>
          </cell>
        </row>
        <row r="849">
          <cell r="O849">
            <v>55016836</v>
          </cell>
          <cell r="P849">
            <v>1200</v>
          </cell>
          <cell r="Q849">
            <v>1200</v>
          </cell>
          <cell r="R849">
            <v>1200</v>
          </cell>
        </row>
        <row r="850">
          <cell r="O850">
            <v>55017025</v>
          </cell>
          <cell r="P850">
            <v>3000</v>
          </cell>
          <cell r="Q850">
            <v>3000</v>
          </cell>
          <cell r="R850">
            <v>3000</v>
          </cell>
        </row>
        <row r="851">
          <cell r="O851">
            <v>55017026</v>
          </cell>
          <cell r="P851">
            <v>1200</v>
          </cell>
          <cell r="Q851">
            <v>1200</v>
          </cell>
          <cell r="R851">
            <v>1200</v>
          </cell>
        </row>
        <row r="852">
          <cell r="O852">
            <v>55017027</v>
          </cell>
          <cell r="P852">
            <v>600</v>
          </cell>
          <cell r="Q852">
            <v>600</v>
          </cell>
          <cell r="R852">
            <v>600</v>
          </cell>
        </row>
        <row r="853">
          <cell r="P853">
            <v>11006</v>
          </cell>
          <cell r="Q853">
            <v>11006</v>
          </cell>
          <cell r="R853">
            <v>11006</v>
          </cell>
        </row>
        <row r="856">
          <cell r="O856" t="str">
            <v>P.O #</v>
          </cell>
          <cell r="R856" t="str">
            <v>W/H</v>
          </cell>
          <cell r="S856" t="str">
            <v>INSPECTION</v>
          </cell>
          <cell r="U856" t="str">
            <v>SHIP
OUT</v>
          </cell>
          <cell r="V856" t="str">
            <v>REMARKS</v>
          </cell>
        </row>
        <row r="857">
          <cell r="P857" t="str">
            <v>BAL</v>
          </cell>
          <cell r="Q857" t="str">
            <v>BAL</v>
          </cell>
          <cell r="R857" t="str">
            <v>BAL</v>
          </cell>
          <cell r="S857" t="str">
            <v>Result</v>
          </cell>
          <cell r="T857" t="str">
            <v>Rejected</v>
          </cell>
        </row>
        <row r="858">
          <cell r="O858">
            <v>4613051</v>
          </cell>
          <cell r="P858">
            <v>300</v>
          </cell>
          <cell r="Q858">
            <v>300</v>
          </cell>
          <cell r="R858">
            <v>300</v>
          </cell>
        </row>
        <row r="859">
          <cell r="O859">
            <v>4614430</v>
          </cell>
          <cell r="P859">
            <v>258</v>
          </cell>
          <cell r="Q859">
            <v>258</v>
          </cell>
          <cell r="R859">
            <v>258</v>
          </cell>
        </row>
        <row r="860">
          <cell r="O860">
            <v>55017269</v>
          </cell>
          <cell r="P860">
            <v>300</v>
          </cell>
          <cell r="Q860">
            <v>300</v>
          </cell>
          <cell r="R860">
            <v>300</v>
          </cell>
        </row>
        <row r="861">
          <cell r="O861">
            <v>4613052</v>
          </cell>
          <cell r="P861">
            <v>300</v>
          </cell>
          <cell r="Q861">
            <v>300</v>
          </cell>
          <cell r="R861">
            <v>300</v>
          </cell>
        </row>
        <row r="862">
          <cell r="O862">
            <v>4612553</v>
          </cell>
          <cell r="P862">
            <v>535</v>
          </cell>
          <cell r="Q862">
            <v>535</v>
          </cell>
          <cell r="R862">
            <v>535</v>
          </cell>
        </row>
        <row r="863">
          <cell r="O863">
            <v>4612795</v>
          </cell>
          <cell r="P863">
            <v>108</v>
          </cell>
          <cell r="Q863">
            <v>108</v>
          </cell>
          <cell r="R863">
            <v>108</v>
          </cell>
        </row>
        <row r="864">
          <cell r="O864">
            <v>4613048</v>
          </cell>
          <cell r="P864">
            <v>300</v>
          </cell>
          <cell r="Q864">
            <v>300</v>
          </cell>
          <cell r="R864">
            <v>300</v>
          </cell>
        </row>
        <row r="865">
          <cell r="O865">
            <v>4614202</v>
          </cell>
          <cell r="P865">
            <v>492</v>
          </cell>
          <cell r="Q865">
            <v>492</v>
          </cell>
          <cell r="R865">
            <v>492</v>
          </cell>
        </row>
        <row r="866">
          <cell r="O866">
            <v>4614429</v>
          </cell>
          <cell r="P866">
            <v>180</v>
          </cell>
          <cell r="Q866">
            <v>180</v>
          </cell>
          <cell r="R866">
            <v>180</v>
          </cell>
        </row>
        <row r="867">
          <cell r="O867">
            <v>4613049</v>
          </cell>
          <cell r="P867">
            <v>300</v>
          </cell>
          <cell r="Q867">
            <v>300</v>
          </cell>
          <cell r="R867">
            <v>300</v>
          </cell>
        </row>
        <row r="868">
          <cell r="O868">
            <v>4614203</v>
          </cell>
          <cell r="P868">
            <v>528</v>
          </cell>
          <cell r="Q868">
            <v>528</v>
          </cell>
          <cell r="R868">
            <v>528</v>
          </cell>
        </row>
        <row r="869">
          <cell r="O869">
            <v>55017285</v>
          </cell>
          <cell r="P869">
            <v>504</v>
          </cell>
          <cell r="Q869">
            <v>504</v>
          </cell>
          <cell r="R869">
            <v>504</v>
          </cell>
        </row>
        <row r="870">
          <cell r="O870">
            <v>4618049</v>
          </cell>
          <cell r="P870">
            <v>300</v>
          </cell>
          <cell r="Q870">
            <v>300</v>
          </cell>
          <cell r="R870">
            <v>300</v>
          </cell>
        </row>
        <row r="871">
          <cell r="O871">
            <v>55017173</v>
          </cell>
          <cell r="P871">
            <v>1068</v>
          </cell>
          <cell r="Q871">
            <v>1068</v>
          </cell>
          <cell r="R871">
            <v>1068</v>
          </cell>
        </row>
        <row r="872">
          <cell r="O872">
            <v>55017174</v>
          </cell>
          <cell r="P872">
            <v>312</v>
          </cell>
          <cell r="Q872">
            <v>312</v>
          </cell>
          <cell r="R872">
            <v>312</v>
          </cell>
        </row>
        <row r="873">
          <cell r="O873">
            <v>55017175</v>
          </cell>
          <cell r="P873">
            <v>1164</v>
          </cell>
          <cell r="Q873">
            <v>1164</v>
          </cell>
          <cell r="R873">
            <v>1164</v>
          </cell>
        </row>
        <row r="874">
          <cell r="O874">
            <v>55017176</v>
          </cell>
          <cell r="P874">
            <v>312</v>
          </cell>
          <cell r="Q874">
            <v>312</v>
          </cell>
          <cell r="R874">
            <v>312</v>
          </cell>
        </row>
        <row r="875">
          <cell r="O875">
            <v>234042</v>
          </cell>
          <cell r="P875">
            <v>324</v>
          </cell>
          <cell r="Q875">
            <v>324</v>
          </cell>
          <cell r="R875">
            <v>324</v>
          </cell>
        </row>
        <row r="876">
          <cell r="O876">
            <v>4613012</v>
          </cell>
          <cell r="P876">
            <v>300</v>
          </cell>
          <cell r="Q876">
            <v>300</v>
          </cell>
          <cell r="R876">
            <v>300</v>
          </cell>
        </row>
        <row r="877">
          <cell r="O877">
            <v>4615384</v>
          </cell>
          <cell r="P877">
            <v>3640</v>
          </cell>
          <cell r="Q877">
            <v>3640</v>
          </cell>
          <cell r="R877">
            <v>3640</v>
          </cell>
        </row>
        <row r="878">
          <cell r="P878">
            <v>11525</v>
          </cell>
          <cell r="Q878">
            <v>11525</v>
          </cell>
          <cell r="R878">
            <v>11525</v>
          </cell>
        </row>
        <row r="882">
          <cell r="O882" t="str">
            <v>P.O #</v>
          </cell>
          <cell r="R882" t="str">
            <v>W/H</v>
          </cell>
          <cell r="S882" t="str">
            <v>INSPECTION</v>
          </cell>
          <cell r="U882" t="str">
            <v>SHIP
OUT</v>
          </cell>
          <cell r="V882" t="str">
            <v>REMARKS</v>
          </cell>
        </row>
        <row r="883">
          <cell r="P883" t="str">
            <v>BAL</v>
          </cell>
          <cell r="Q883" t="str">
            <v>BAL</v>
          </cell>
          <cell r="R883" t="str">
            <v>BAL</v>
          </cell>
          <cell r="S883" t="str">
            <v>Result</v>
          </cell>
          <cell r="T883" t="str">
            <v>Rejected</v>
          </cell>
        </row>
        <row r="884">
          <cell r="O884">
            <v>4619911</v>
          </cell>
          <cell r="P884">
            <v>492</v>
          </cell>
          <cell r="Q884">
            <v>492</v>
          </cell>
          <cell r="R884">
            <v>492</v>
          </cell>
        </row>
        <row r="885">
          <cell r="O885">
            <v>4613997</v>
          </cell>
          <cell r="P885">
            <v>300</v>
          </cell>
          <cell r="Q885">
            <v>300</v>
          </cell>
          <cell r="R885">
            <v>300</v>
          </cell>
        </row>
        <row r="886">
          <cell r="O886">
            <v>4616767</v>
          </cell>
          <cell r="P886">
            <v>500</v>
          </cell>
          <cell r="Q886">
            <v>500</v>
          </cell>
          <cell r="R886">
            <v>500</v>
          </cell>
        </row>
        <row r="887">
          <cell r="O887">
            <v>4614887</v>
          </cell>
          <cell r="P887">
            <v>732</v>
          </cell>
          <cell r="Q887">
            <v>732</v>
          </cell>
          <cell r="R887">
            <v>732</v>
          </cell>
        </row>
        <row r="888">
          <cell r="O888">
            <v>4616771</v>
          </cell>
          <cell r="P888">
            <v>36</v>
          </cell>
          <cell r="Q888">
            <v>36</v>
          </cell>
          <cell r="R888">
            <v>36</v>
          </cell>
        </row>
        <row r="889">
          <cell r="O889">
            <v>4616768</v>
          </cell>
          <cell r="P889">
            <v>464</v>
          </cell>
          <cell r="Q889">
            <v>464</v>
          </cell>
          <cell r="R889">
            <v>464</v>
          </cell>
        </row>
        <row r="890">
          <cell r="O890">
            <v>4613545</v>
          </cell>
          <cell r="P890">
            <v>300</v>
          </cell>
          <cell r="Q890">
            <v>300</v>
          </cell>
          <cell r="R890">
            <v>300</v>
          </cell>
        </row>
        <row r="891">
          <cell r="O891">
            <v>4613053</v>
          </cell>
          <cell r="P891">
            <v>300</v>
          </cell>
          <cell r="Q891">
            <v>300</v>
          </cell>
          <cell r="R891">
            <v>300</v>
          </cell>
        </row>
        <row r="892">
          <cell r="O892">
            <v>4614434</v>
          </cell>
          <cell r="P892">
            <v>576</v>
          </cell>
          <cell r="Q892">
            <v>576</v>
          </cell>
          <cell r="R892">
            <v>576</v>
          </cell>
        </row>
        <row r="893">
          <cell r="O893">
            <v>4615407</v>
          </cell>
          <cell r="P893">
            <v>36</v>
          </cell>
          <cell r="Q893">
            <v>36</v>
          </cell>
          <cell r="R893">
            <v>36</v>
          </cell>
        </row>
        <row r="894">
          <cell r="O894">
            <v>4614480</v>
          </cell>
          <cell r="P894">
            <v>144</v>
          </cell>
          <cell r="Q894">
            <v>144</v>
          </cell>
          <cell r="R894">
            <v>144</v>
          </cell>
        </row>
        <row r="895">
          <cell r="O895">
            <v>55017286</v>
          </cell>
          <cell r="P895">
            <v>96</v>
          </cell>
          <cell r="Q895">
            <v>96</v>
          </cell>
          <cell r="R895">
            <v>96</v>
          </cell>
        </row>
        <row r="896">
          <cell r="O896">
            <v>55017287</v>
          </cell>
          <cell r="P896">
            <v>408</v>
          </cell>
          <cell r="Q896">
            <v>408</v>
          </cell>
          <cell r="R896">
            <v>408</v>
          </cell>
        </row>
        <row r="897">
          <cell r="O897">
            <v>4612554</v>
          </cell>
          <cell r="P897">
            <v>1207</v>
          </cell>
          <cell r="Q897">
            <v>1207</v>
          </cell>
          <cell r="R897">
            <v>1207</v>
          </cell>
        </row>
        <row r="898">
          <cell r="O898">
            <v>4612794</v>
          </cell>
          <cell r="P898">
            <v>108</v>
          </cell>
          <cell r="Q898">
            <v>108</v>
          </cell>
          <cell r="R898">
            <v>108</v>
          </cell>
        </row>
        <row r="899">
          <cell r="O899">
            <v>4613543</v>
          </cell>
          <cell r="P899">
            <v>300</v>
          </cell>
          <cell r="Q899">
            <v>300</v>
          </cell>
          <cell r="R899">
            <v>300</v>
          </cell>
        </row>
        <row r="900">
          <cell r="O900">
            <v>4613975</v>
          </cell>
          <cell r="P900">
            <v>870</v>
          </cell>
          <cell r="Q900">
            <v>870</v>
          </cell>
          <cell r="R900">
            <v>870</v>
          </cell>
        </row>
        <row r="901">
          <cell r="O901">
            <v>4614431</v>
          </cell>
          <cell r="P901">
            <v>312</v>
          </cell>
          <cell r="Q901">
            <v>312</v>
          </cell>
          <cell r="R901">
            <v>312</v>
          </cell>
        </row>
        <row r="902">
          <cell r="O902">
            <v>4613544</v>
          </cell>
          <cell r="P902">
            <v>300</v>
          </cell>
          <cell r="Q902">
            <v>300</v>
          </cell>
          <cell r="R902">
            <v>300</v>
          </cell>
        </row>
        <row r="903">
          <cell r="O903">
            <v>4614038</v>
          </cell>
          <cell r="P903">
            <v>300</v>
          </cell>
          <cell r="Q903">
            <v>300</v>
          </cell>
          <cell r="R903">
            <v>300</v>
          </cell>
        </row>
        <row r="904">
          <cell r="O904">
            <v>4614571</v>
          </cell>
          <cell r="P904">
            <v>151</v>
          </cell>
          <cell r="Q904">
            <v>151</v>
          </cell>
          <cell r="R904">
            <v>151</v>
          </cell>
        </row>
        <row r="905">
          <cell r="O905">
            <v>4615410</v>
          </cell>
          <cell r="P905">
            <v>96</v>
          </cell>
          <cell r="Q905">
            <v>96</v>
          </cell>
          <cell r="R905">
            <v>96</v>
          </cell>
        </row>
        <row r="906">
          <cell r="O906">
            <v>4614435</v>
          </cell>
          <cell r="P906">
            <v>648</v>
          </cell>
          <cell r="Q906">
            <v>648</v>
          </cell>
          <cell r="R906">
            <v>648</v>
          </cell>
        </row>
        <row r="907">
          <cell r="O907">
            <v>4614572</v>
          </cell>
          <cell r="P907">
            <v>707</v>
          </cell>
          <cell r="Q907">
            <v>707</v>
          </cell>
          <cell r="R907">
            <v>707</v>
          </cell>
        </row>
        <row r="908">
          <cell r="O908">
            <v>4617448</v>
          </cell>
          <cell r="P908">
            <v>336</v>
          </cell>
          <cell r="Q908">
            <v>336</v>
          </cell>
          <cell r="R908">
            <v>336</v>
          </cell>
        </row>
        <row r="909">
          <cell r="O909">
            <v>4614433</v>
          </cell>
          <cell r="P909">
            <v>156</v>
          </cell>
          <cell r="Q909">
            <v>156</v>
          </cell>
          <cell r="R909">
            <v>156</v>
          </cell>
        </row>
        <row r="910">
          <cell r="O910">
            <v>4612552</v>
          </cell>
          <cell r="P910">
            <v>302</v>
          </cell>
          <cell r="Q910">
            <v>302</v>
          </cell>
          <cell r="R910">
            <v>302</v>
          </cell>
        </row>
        <row r="911">
          <cell r="O911">
            <v>4614432</v>
          </cell>
          <cell r="P911">
            <v>540</v>
          </cell>
          <cell r="Q911">
            <v>540</v>
          </cell>
          <cell r="R911">
            <v>540</v>
          </cell>
        </row>
        <row r="912">
          <cell r="O912">
            <v>4614436</v>
          </cell>
          <cell r="P912">
            <v>576</v>
          </cell>
          <cell r="Q912">
            <v>576</v>
          </cell>
          <cell r="R912">
            <v>576</v>
          </cell>
        </row>
        <row r="913">
          <cell r="O913">
            <v>4600316</v>
          </cell>
          <cell r="P913">
            <v>540</v>
          </cell>
          <cell r="Q913">
            <v>540</v>
          </cell>
          <cell r="R913">
            <v>540</v>
          </cell>
        </row>
        <row r="914">
          <cell r="O914">
            <v>55016968</v>
          </cell>
          <cell r="P914">
            <v>504</v>
          </cell>
          <cell r="Q914">
            <v>504</v>
          </cell>
          <cell r="R914">
            <v>504</v>
          </cell>
        </row>
        <row r="915">
          <cell r="O915">
            <v>4613055</v>
          </cell>
          <cell r="P915">
            <v>300</v>
          </cell>
          <cell r="Q915">
            <v>300</v>
          </cell>
          <cell r="R915">
            <v>300</v>
          </cell>
        </row>
        <row r="916">
          <cell r="O916">
            <v>55016375</v>
          </cell>
          <cell r="P916">
            <v>504</v>
          </cell>
          <cell r="Q916">
            <v>504</v>
          </cell>
          <cell r="R916">
            <v>504</v>
          </cell>
        </row>
        <row r="917">
          <cell r="P917">
            <v>13141</v>
          </cell>
          <cell r="Q917">
            <v>13141</v>
          </cell>
          <cell r="R917">
            <v>13141</v>
          </cell>
        </row>
        <row r="921">
          <cell r="O921" t="str">
            <v>P.O #</v>
          </cell>
          <cell r="R921" t="str">
            <v>W/H</v>
          </cell>
          <cell r="S921" t="str">
            <v>INSPECTION</v>
          </cell>
          <cell r="U921" t="str">
            <v>SHIP
OUT</v>
          </cell>
          <cell r="V921" t="str">
            <v>REMARKS</v>
          </cell>
        </row>
        <row r="922">
          <cell r="P922" t="str">
            <v>BAL</v>
          </cell>
          <cell r="Q922" t="str">
            <v>BAL</v>
          </cell>
          <cell r="R922" t="str">
            <v>BAL</v>
          </cell>
          <cell r="S922" t="str">
            <v>Result</v>
          </cell>
          <cell r="T922" t="str">
            <v>Rejected</v>
          </cell>
        </row>
        <row r="923">
          <cell r="O923">
            <v>4616067</v>
          </cell>
          <cell r="P923">
            <v>48</v>
          </cell>
          <cell r="Q923">
            <v>48</v>
          </cell>
          <cell r="R923">
            <v>48</v>
          </cell>
        </row>
        <row r="924">
          <cell r="O924">
            <v>4620025</v>
          </cell>
          <cell r="P924">
            <v>84</v>
          </cell>
          <cell r="Q924">
            <v>84</v>
          </cell>
          <cell r="R924">
            <v>84</v>
          </cell>
        </row>
        <row r="925">
          <cell r="O925">
            <v>4614276</v>
          </cell>
          <cell r="P925">
            <v>23</v>
          </cell>
          <cell r="Q925">
            <v>23</v>
          </cell>
          <cell r="R925">
            <v>23</v>
          </cell>
        </row>
        <row r="926">
          <cell r="O926">
            <v>55016966</v>
          </cell>
          <cell r="P926">
            <v>156</v>
          </cell>
          <cell r="Q926">
            <v>156</v>
          </cell>
          <cell r="R926">
            <v>156</v>
          </cell>
        </row>
        <row r="927">
          <cell r="O927">
            <v>4613465</v>
          </cell>
          <cell r="P927">
            <v>300</v>
          </cell>
          <cell r="Q927">
            <v>300</v>
          </cell>
          <cell r="R927">
            <v>300</v>
          </cell>
        </row>
        <row r="928">
          <cell r="O928">
            <v>4614486</v>
          </cell>
          <cell r="P928">
            <v>360</v>
          </cell>
          <cell r="Q928">
            <v>360</v>
          </cell>
          <cell r="R928">
            <v>360</v>
          </cell>
        </row>
        <row r="929">
          <cell r="O929">
            <v>4613466</v>
          </cell>
          <cell r="P929">
            <v>300</v>
          </cell>
          <cell r="Q929">
            <v>300</v>
          </cell>
          <cell r="R929">
            <v>300</v>
          </cell>
        </row>
        <row r="930">
          <cell r="O930">
            <v>4614484</v>
          </cell>
          <cell r="P930">
            <v>519</v>
          </cell>
          <cell r="Q930">
            <v>519</v>
          </cell>
          <cell r="R930">
            <v>519</v>
          </cell>
        </row>
        <row r="931">
          <cell r="O931">
            <v>4614905</v>
          </cell>
          <cell r="P931">
            <v>96</v>
          </cell>
          <cell r="Q931">
            <v>96</v>
          </cell>
          <cell r="R931">
            <v>96</v>
          </cell>
        </row>
        <row r="932">
          <cell r="O932">
            <v>4615396</v>
          </cell>
          <cell r="P932">
            <v>216</v>
          </cell>
          <cell r="Q932">
            <v>216</v>
          </cell>
          <cell r="R932">
            <v>216</v>
          </cell>
        </row>
        <row r="933">
          <cell r="O933">
            <v>4617449</v>
          </cell>
          <cell r="P933">
            <v>418</v>
          </cell>
          <cell r="Q933">
            <v>418</v>
          </cell>
          <cell r="R933">
            <v>418</v>
          </cell>
        </row>
        <row r="934">
          <cell r="O934">
            <v>4614485</v>
          </cell>
          <cell r="P934">
            <v>516</v>
          </cell>
          <cell r="Q934">
            <v>516</v>
          </cell>
          <cell r="R934">
            <v>516</v>
          </cell>
        </row>
        <row r="935">
          <cell r="O935">
            <v>4614477</v>
          </cell>
          <cell r="P935">
            <v>552</v>
          </cell>
          <cell r="Q935">
            <v>552</v>
          </cell>
          <cell r="R935">
            <v>552</v>
          </cell>
        </row>
        <row r="936">
          <cell r="O936">
            <v>4614479</v>
          </cell>
          <cell r="P936">
            <v>1260</v>
          </cell>
          <cell r="Q936">
            <v>1260</v>
          </cell>
          <cell r="R936">
            <v>1260</v>
          </cell>
        </row>
        <row r="937">
          <cell r="O937">
            <v>4614482</v>
          </cell>
          <cell r="P937">
            <v>1128</v>
          </cell>
          <cell r="Q937">
            <v>1128</v>
          </cell>
          <cell r="R937">
            <v>1128</v>
          </cell>
        </row>
        <row r="938">
          <cell r="O938">
            <v>4614483</v>
          </cell>
          <cell r="P938">
            <v>480</v>
          </cell>
          <cell r="Q938">
            <v>480</v>
          </cell>
          <cell r="R938">
            <v>480</v>
          </cell>
        </row>
        <row r="939">
          <cell r="O939">
            <v>4613470</v>
          </cell>
          <cell r="P939">
            <v>300</v>
          </cell>
          <cell r="Q939">
            <v>300</v>
          </cell>
          <cell r="R939">
            <v>300</v>
          </cell>
        </row>
        <row r="940">
          <cell r="O940">
            <v>4615411</v>
          </cell>
          <cell r="P940">
            <v>204</v>
          </cell>
          <cell r="Q940">
            <v>204</v>
          </cell>
          <cell r="R940">
            <v>204</v>
          </cell>
        </row>
        <row r="941">
          <cell r="O941">
            <v>4614906</v>
          </cell>
          <cell r="P941">
            <v>216</v>
          </cell>
          <cell r="Q941">
            <v>216</v>
          </cell>
          <cell r="R941">
            <v>216</v>
          </cell>
        </row>
        <row r="942">
          <cell r="O942">
            <v>4613472</v>
          </cell>
          <cell r="P942">
            <v>300</v>
          </cell>
          <cell r="Q942">
            <v>300</v>
          </cell>
          <cell r="R942">
            <v>300</v>
          </cell>
        </row>
        <row r="943">
          <cell r="O943">
            <v>4612551</v>
          </cell>
          <cell r="P943">
            <v>300</v>
          </cell>
          <cell r="Q943">
            <v>300</v>
          </cell>
          <cell r="R943">
            <v>300</v>
          </cell>
        </row>
        <row r="944">
          <cell r="O944">
            <v>4612793</v>
          </cell>
          <cell r="P944">
            <v>60</v>
          </cell>
          <cell r="Q944">
            <v>60</v>
          </cell>
          <cell r="R944">
            <v>60</v>
          </cell>
        </row>
        <row r="945">
          <cell r="O945">
            <v>4613974</v>
          </cell>
          <cell r="P945">
            <v>205</v>
          </cell>
          <cell r="Q945">
            <v>205</v>
          </cell>
          <cell r="R945">
            <v>205</v>
          </cell>
        </row>
        <row r="946">
          <cell r="O946">
            <v>4614201</v>
          </cell>
          <cell r="P946">
            <v>96</v>
          </cell>
          <cell r="Q946">
            <v>96</v>
          </cell>
          <cell r="R946">
            <v>96</v>
          </cell>
        </row>
        <row r="947">
          <cell r="P947">
            <v>8137</v>
          </cell>
          <cell r="Q947">
            <v>8137</v>
          </cell>
          <cell r="R947">
            <v>8137</v>
          </cell>
        </row>
        <row r="951">
          <cell r="O951" t="str">
            <v>P.O #</v>
          </cell>
          <cell r="R951" t="str">
            <v>W/H</v>
          </cell>
          <cell r="S951" t="str">
            <v>INSPECTION</v>
          </cell>
          <cell r="U951" t="str">
            <v>SHIP
OUT</v>
          </cell>
          <cell r="V951" t="str">
            <v>REMARKS</v>
          </cell>
        </row>
        <row r="952">
          <cell r="P952" t="str">
            <v>BAL</v>
          </cell>
          <cell r="Q952" t="str">
            <v>BAL</v>
          </cell>
          <cell r="R952" t="str">
            <v>BAL</v>
          </cell>
          <cell r="S952" t="str">
            <v>Result</v>
          </cell>
          <cell r="T952" t="str">
            <v>Rejected</v>
          </cell>
        </row>
        <row r="953">
          <cell r="O953">
            <v>55017029</v>
          </cell>
          <cell r="P953">
            <v>1992</v>
          </cell>
          <cell r="Q953">
            <v>1992</v>
          </cell>
          <cell r="R953">
            <v>1992</v>
          </cell>
        </row>
        <row r="954">
          <cell r="O954">
            <v>55016841</v>
          </cell>
          <cell r="P954">
            <v>1596</v>
          </cell>
          <cell r="Q954">
            <v>1596</v>
          </cell>
          <cell r="R954">
            <v>1596</v>
          </cell>
        </row>
        <row r="955">
          <cell r="O955">
            <v>55017044</v>
          </cell>
          <cell r="P955">
            <v>1992</v>
          </cell>
          <cell r="Q955">
            <v>1992</v>
          </cell>
          <cell r="R955">
            <v>1992</v>
          </cell>
        </row>
        <row r="956">
          <cell r="O956">
            <v>55016858</v>
          </cell>
          <cell r="P956">
            <v>1596</v>
          </cell>
          <cell r="Q956">
            <v>1596</v>
          </cell>
          <cell r="R956">
            <v>1596</v>
          </cell>
        </row>
        <row r="957">
          <cell r="O957">
            <v>55017030</v>
          </cell>
          <cell r="P957">
            <v>1992</v>
          </cell>
          <cell r="Q957">
            <v>1992</v>
          </cell>
          <cell r="R957">
            <v>1992</v>
          </cell>
        </row>
        <row r="958">
          <cell r="O958">
            <v>55016842</v>
          </cell>
          <cell r="P958">
            <v>1596</v>
          </cell>
          <cell r="Q958">
            <v>1596</v>
          </cell>
          <cell r="R958">
            <v>1596</v>
          </cell>
        </row>
        <row r="959">
          <cell r="O959">
            <v>55016859</v>
          </cell>
          <cell r="P959">
            <v>1596</v>
          </cell>
          <cell r="Q959">
            <v>1596</v>
          </cell>
          <cell r="R959">
            <v>1596</v>
          </cell>
        </row>
        <row r="960">
          <cell r="P960">
            <v>12360</v>
          </cell>
          <cell r="Q960">
            <v>12360</v>
          </cell>
          <cell r="R960">
            <v>12360</v>
          </cell>
        </row>
        <row r="968">
          <cell r="O968" t="str">
            <v>P.O #</v>
          </cell>
          <cell r="R968" t="str">
            <v>W/H</v>
          </cell>
          <cell r="S968" t="str">
            <v>INSPECTION</v>
          </cell>
          <cell r="U968" t="str">
            <v>SHIP
OUT</v>
          </cell>
          <cell r="V968" t="str">
            <v>REMARKS</v>
          </cell>
        </row>
        <row r="969">
          <cell r="P969" t="str">
            <v>BAL</v>
          </cell>
          <cell r="Q969" t="str">
            <v>BAL</v>
          </cell>
          <cell r="R969" t="str">
            <v>BAL</v>
          </cell>
          <cell r="S969" t="str">
            <v>Result</v>
          </cell>
          <cell r="T969" t="str">
            <v>Rejected</v>
          </cell>
        </row>
        <row r="970">
          <cell r="O970">
            <v>55017321</v>
          </cell>
          <cell r="P970">
            <v>1224</v>
          </cell>
          <cell r="Q970">
            <v>1224</v>
          </cell>
          <cell r="R970">
            <v>1224</v>
          </cell>
        </row>
        <row r="971">
          <cell r="O971">
            <v>55017046</v>
          </cell>
          <cell r="P971">
            <v>1992</v>
          </cell>
          <cell r="Q971">
            <v>1992</v>
          </cell>
          <cell r="R971">
            <v>1992</v>
          </cell>
        </row>
        <row r="972">
          <cell r="O972">
            <v>55016843</v>
          </cell>
          <cell r="P972">
            <v>1596</v>
          </cell>
          <cell r="Q972">
            <v>1596</v>
          </cell>
          <cell r="R972">
            <v>1596</v>
          </cell>
        </row>
        <row r="973">
          <cell r="O973">
            <v>55017031</v>
          </cell>
          <cell r="P973">
            <v>1992</v>
          </cell>
          <cell r="Q973">
            <v>1992</v>
          </cell>
          <cell r="R973">
            <v>1992</v>
          </cell>
        </row>
        <row r="974">
          <cell r="O974">
            <v>55016860</v>
          </cell>
          <cell r="P974">
            <v>1596</v>
          </cell>
          <cell r="Q974">
            <v>1596</v>
          </cell>
          <cell r="R974">
            <v>1596</v>
          </cell>
        </row>
        <row r="975">
          <cell r="O975">
            <v>55017045</v>
          </cell>
          <cell r="P975">
            <v>1992</v>
          </cell>
          <cell r="Q975">
            <v>1992</v>
          </cell>
          <cell r="R975">
            <v>1992</v>
          </cell>
        </row>
        <row r="976">
          <cell r="P976">
            <v>10392</v>
          </cell>
          <cell r="Q976">
            <v>10392</v>
          </cell>
          <cell r="R976">
            <v>10392</v>
          </cell>
        </row>
        <row r="977">
          <cell r="P977">
            <v>246487</v>
          </cell>
          <cell r="Q977">
            <v>249274</v>
          </cell>
          <cell r="R977">
            <v>250759</v>
          </cell>
        </row>
        <row r="978">
          <cell r="P978">
            <v>728896</v>
          </cell>
          <cell r="Q978">
            <v>737627</v>
          </cell>
          <cell r="R978">
            <v>742616</v>
          </cell>
        </row>
        <row r="985">
          <cell r="O985" t="str">
            <v>P.O #</v>
          </cell>
          <cell r="R985" t="str">
            <v>W/H</v>
          </cell>
          <cell r="S985" t="str">
            <v>INSPECTION</v>
          </cell>
          <cell r="U985" t="str">
            <v>SHIP
OUT</v>
          </cell>
          <cell r="V985" t="str">
            <v>REMARKS</v>
          </cell>
        </row>
        <row r="986">
          <cell r="P986" t="str">
            <v>BAL</v>
          </cell>
          <cell r="Q986" t="str">
            <v>BAL</v>
          </cell>
          <cell r="R986" t="str">
            <v>BAL</v>
          </cell>
          <cell r="S986" t="str">
            <v>Result</v>
          </cell>
          <cell r="T986" t="str">
            <v>Rejected</v>
          </cell>
        </row>
        <row r="987">
          <cell r="O987">
            <v>4604405</v>
          </cell>
          <cell r="P987">
            <v>132</v>
          </cell>
          <cell r="Q987">
            <v>132</v>
          </cell>
          <cell r="R987">
            <v>132</v>
          </cell>
          <cell r="V987" t="str">
            <v>Long Thanh</v>
          </cell>
        </row>
        <row r="988">
          <cell r="O988">
            <v>4620038</v>
          </cell>
          <cell r="P988">
            <v>1344</v>
          </cell>
          <cell r="Q988">
            <v>1344</v>
          </cell>
          <cell r="R988">
            <v>1344</v>
          </cell>
          <cell r="V988" t="str">
            <v>Long Thanh</v>
          </cell>
        </row>
        <row r="989">
          <cell r="O989">
            <v>4620042</v>
          </cell>
          <cell r="P989">
            <v>684</v>
          </cell>
          <cell r="Q989">
            <v>684</v>
          </cell>
          <cell r="R989">
            <v>684</v>
          </cell>
          <cell r="V989" t="str">
            <v>Long Thanh</v>
          </cell>
        </row>
        <row r="990">
          <cell r="O990">
            <v>4612741</v>
          </cell>
          <cell r="P990">
            <v>1080</v>
          </cell>
          <cell r="Q990">
            <v>1080</v>
          </cell>
          <cell r="R990">
            <v>1080</v>
          </cell>
          <cell r="V990" t="str">
            <v>Long Thanh</v>
          </cell>
        </row>
        <row r="991">
          <cell r="O991">
            <v>4618378</v>
          </cell>
          <cell r="P991">
            <v>300</v>
          </cell>
          <cell r="Q991">
            <v>300</v>
          </cell>
          <cell r="R991">
            <v>300</v>
          </cell>
          <cell r="V991" t="str">
            <v>Long Thanh</v>
          </cell>
        </row>
        <row r="992">
          <cell r="O992">
            <v>4612715</v>
          </cell>
          <cell r="P992">
            <v>1778</v>
          </cell>
          <cell r="Q992">
            <v>1778</v>
          </cell>
          <cell r="R992">
            <v>1778</v>
          </cell>
          <cell r="V992" t="str">
            <v>Long Thanh</v>
          </cell>
        </row>
        <row r="993">
          <cell r="O993">
            <v>4615866</v>
          </cell>
          <cell r="P993">
            <v>192</v>
          </cell>
          <cell r="Q993">
            <v>192</v>
          </cell>
          <cell r="R993">
            <v>192</v>
          </cell>
          <cell r="V993" t="str">
            <v>Long Thanh</v>
          </cell>
        </row>
        <row r="994">
          <cell r="O994">
            <v>55017551</v>
          </cell>
          <cell r="P994">
            <v>55</v>
          </cell>
          <cell r="Q994">
            <v>55</v>
          </cell>
          <cell r="R994">
            <v>55</v>
          </cell>
          <cell r="V994" t="str">
            <v>Long Thanh</v>
          </cell>
        </row>
        <row r="995">
          <cell r="O995">
            <v>4616041</v>
          </cell>
          <cell r="P995">
            <v>913</v>
          </cell>
          <cell r="Q995">
            <v>913</v>
          </cell>
          <cell r="R995">
            <v>913</v>
          </cell>
          <cell r="V995" t="str">
            <v>Long Thanh</v>
          </cell>
        </row>
        <row r="996">
          <cell r="O996">
            <v>4618851</v>
          </cell>
          <cell r="P996">
            <v>1188</v>
          </cell>
          <cell r="Q996">
            <v>1188</v>
          </cell>
          <cell r="R996">
            <v>1188</v>
          </cell>
          <cell r="V996" t="str">
            <v>Long Thanh</v>
          </cell>
        </row>
        <row r="997">
          <cell r="O997">
            <v>4616307</v>
          </cell>
          <cell r="P997">
            <v>14</v>
          </cell>
          <cell r="Q997">
            <v>14</v>
          </cell>
          <cell r="R997">
            <v>14</v>
          </cell>
          <cell r="V997" t="str">
            <v>Long Thanh</v>
          </cell>
        </row>
        <row r="998">
          <cell r="O998">
            <v>4617367</v>
          </cell>
          <cell r="P998">
            <v>12</v>
          </cell>
          <cell r="Q998">
            <v>12</v>
          </cell>
          <cell r="R998">
            <v>12</v>
          </cell>
          <cell r="V998" t="str">
            <v>Long Thanh</v>
          </cell>
        </row>
        <row r="999">
          <cell r="O999">
            <v>55018324</v>
          </cell>
          <cell r="P999">
            <v>304</v>
          </cell>
          <cell r="Q999">
            <v>304</v>
          </cell>
          <cell r="R999">
            <v>304</v>
          </cell>
          <cell r="V999" t="str">
            <v>Long Thanh</v>
          </cell>
        </row>
        <row r="1000">
          <cell r="P1000">
            <v>7996</v>
          </cell>
          <cell r="Q1000">
            <v>7996</v>
          </cell>
          <cell r="R1000">
            <v>7996</v>
          </cell>
        </row>
        <row r="1001">
          <cell r="P1001">
            <v>7996</v>
          </cell>
          <cell r="Q1001">
            <v>7996</v>
          </cell>
          <cell r="R1001">
            <v>7996</v>
          </cell>
        </row>
        <row r="1008">
          <cell r="O1008" t="str">
            <v>P.O #</v>
          </cell>
          <cell r="R1008" t="str">
            <v>W/H</v>
          </cell>
          <cell r="S1008" t="str">
            <v>INSPECTION</v>
          </cell>
          <cell r="U1008" t="str">
            <v>SHIP
OUT</v>
          </cell>
          <cell r="V1008" t="str">
            <v>REMARKS</v>
          </cell>
        </row>
        <row r="1009">
          <cell r="P1009" t="str">
            <v>BAL</v>
          </cell>
          <cell r="Q1009" t="str">
            <v>BAL</v>
          </cell>
          <cell r="R1009" t="str">
            <v>BAL</v>
          </cell>
          <cell r="S1009" t="str">
            <v>Result</v>
          </cell>
          <cell r="T1009" t="str">
            <v>Rejected</v>
          </cell>
        </row>
        <row r="1010">
          <cell r="O1010">
            <v>55015210</v>
          </cell>
          <cell r="P1010">
            <v>34</v>
          </cell>
          <cell r="Q1010">
            <v>568</v>
          </cell>
          <cell r="R1010">
            <v>2400</v>
          </cell>
          <cell r="V1010" t="str">
            <v>Vung Tau</v>
          </cell>
        </row>
        <row r="1011">
          <cell r="O1011">
            <v>55015561</v>
          </cell>
          <cell r="P1011">
            <v>92</v>
          </cell>
          <cell r="Q1011">
            <v>1980</v>
          </cell>
          <cell r="R1011">
            <v>1980</v>
          </cell>
          <cell r="V1011" t="str">
            <v>Vung Tau</v>
          </cell>
        </row>
        <row r="1012">
          <cell r="O1012">
            <v>55016789</v>
          </cell>
          <cell r="P1012">
            <v>450</v>
          </cell>
          <cell r="Q1012">
            <v>804</v>
          </cell>
          <cell r="R1012">
            <v>804</v>
          </cell>
          <cell r="V1012" t="str">
            <v>Vung Tau</v>
          </cell>
        </row>
        <row r="1013">
          <cell r="O1013">
            <v>55016790</v>
          </cell>
          <cell r="P1013">
            <v>1128</v>
          </cell>
          <cell r="Q1013">
            <v>1128</v>
          </cell>
          <cell r="R1013">
            <v>1128</v>
          </cell>
          <cell r="V1013" t="str">
            <v>Vung Tau</v>
          </cell>
        </row>
        <row r="1014">
          <cell r="O1014">
            <v>55016899</v>
          </cell>
          <cell r="P1014">
            <v>1140</v>
          </cell>
          <cell r="Q1014">
            <v>1140</v>
          </cell>
          <cell r="R1014">
            <v>1140</v>
          </cell>
          <cell r="V1014" t="str">
            <v>Vung Tau</v>
          </cell>
        </row>
        <row r="1015">
          <cell r="O1015">
            <v>55016975</v>
          </cell>
          <cell r="P1015">
            <v>348</v>
          </cell>
          <cell r="Q1015">
            <v>348</v>
          </cell>
          <cell r="R1015">
            <v>348</v>
          </cell>
          <cell r="V1015" t="str">
            <v>Vung Tau</v>
          </cell>
        </row>
        <row r="1016">
          <cell r="O1016">
            <v>55017073</v>
          </cell>
          <cell r="P1016">
            <v>1848</v>
          </cell>
          <cell r="Q1016">
            <v>1848</v>
          </cell>
          <cell r="R1016">
            <v>1848</v>
          </cell>
          <cell r="V1016" t="str">
            <v>Vung Tau</v>
          </cell>
        </row>
        <row r="1017">
          <cell r="O1017">
            <v>55017166</v>
          </cell>
          <cell r="P1017">
            <v>300</v>
          </cell>
          <cell r="Q1017">
            <v>300</v>
          </cell>
          <cell r="R1017">
            <v>300</v>
          </cell>
          <cell r="V1017" t="str">
            <v>Vung Tau</v>
          </cell>
        </row>
        <row r="1018">
          <cell r="O1018">
            <v>55016961</v>
          </cell>
          <cell r="P1018">
            <v>720</v>
          </cell>
          <cell r="Q1018">
            <v>720</v>
          </cell>
          <cell r="R1018">
            <v>720</v>
          </cell>
          <cell r="V1018" t="str">
            <v>Vung Tau</v>
          </cell>
        </row>
        <row r="1019">
          <cell r="O1019">
            <v>55016962</v>
          </cell>
          <cell r="P1019">
            <v>960</v>
          </cell>
          <cell r="Q1019">
            <v>960</v>
          </cell>
          <cell r="R1019">
            <v>960</v>
          </cell>
          <cell r="V1019" t="str">
            <v>Vung Tau</v>
          </cell>
        </row>
        <row r="1020">
          <cell r="O1020">
            <v>55016963</v>
          </cell>
          <cell r="P1020">
            <v>1920</v>
          </cell>
          <cell r="Q1020">
            <v>1920</v>
          </cell>
          <cell r="R1020">
            <v>1920</v>
          </cell>
          <cell r="V1020" t="str">
            <v>Vung Tau</v>
          </cell>
        </row>
        <row r="1021">
          <cell r="O1021">
            <v>55017306</v>
          </cell>
          <cell r="P1021">
            <v>2520</v>
          </cell>
          <cell r="Q1021">
            <v>2520</v>
          </cell>
          <cell r="R1021">
            <v>2520</v>
          </cell>
          <cell r="V1021" t="str">
            <v>Vung Tau</v>
          </cell>
        </row>
        <row r="1022">
          <cell r="O1022">
            <v>55017481</v>
          </cell>
          <cell r="P1022">
            <v>600</v>
          </cell>
          <cell r="Q1022">
            <v>600</v>
          </cell>
          <cell r="R1022">
            <v>600</v>
          </cell>
          <cell r="V1022" t="str">
            <v>Vung Tau</v>
          </cell>
        </row>
        <row r="1023">
          <cell r="O1023">
            <v>55017480</v>
          </cell>
          <cell r="P1023">
            <v>600</v>
          </cell>
          <cell r="Q1023">
            <v>600</v>
          </cell>
          <cell r="R1023">
            <v>600</v>
          </cell>
          <cell r="V1023" t="str">
            <v>Vung Tau</v>
          </cell>
        </row>
        <row r="1024">
          <cell r="O1024">
            <v>55017512</v>
          </cell>
          <cell r="P1024">
            <v>1272</v>
          </cell>
          <cell r="Q1024">
            <v>1272</v>
          </cell>
          <cell r="R1024">
            <v>1272</v>
          </cell>
          <cell r="V1024" t="str">
            <v>Vung Tau</v>
          </cell>
        </row>
        <row r="1025">
          <cell r="O1025">
            <v>55017513</v>
          </cell>
          <cell r="P1025">
            <v>312</v>
          </cell>
          <cell r="Q1025">
            <v>312</v>
          </cell>
          <cell r="R1025">
            <v>312</v>
          </cell>
          <cell r="V1025" t="str">
            <v>Vung Tau</v>
          </cell>
        </row>
        <row r="1026">
          <cell r="O1026">
            <v>55017305</v>
          </cell>
          <cell r="P1026">
            <v>828</v>
          </cell>
          <cell r="Q1026">
            <v>828</v>
          </cell>
          <cell r="R1026">
            <v>828</v>
          </cell>
          <cell r="V1026" t="str">
            <v>Vung Tau</v>
          </cell>
        </row>
        <row r="1027">
          <cell r="O1027">
            <v>55017302</v>
          </cell>
          <cell r="P1027">
            <v>348</v>
          </cell>
          <cell r="Q1027">
            <v>348</v>
          </cell>
          <cell r="R1027">
            <v>348</v>
          </cell>
          <cell r="V1027" t="str">
            <v>Vung Tau</v>
          </cell>
        </row>
        <row r="1028">
          <cell r="O1028">
            <v>55017303</v>
          </cell>
          <cell r="P1028">
            <v>672</v>
          </cell>
          <cell r="Q1028">
            <v>672</v>
          </cell>
          <cell r="R1028">
            <v>672</v>
          </cell>
          <cell r="V1028" t="str">
            <v>Vung Tau</v>
          </cell>
        </row>
        <row r="1029">
          <cell r="O1029">
            <v>55017304</v>
          </cell>
          <cell r="P1029">
            <v>588</v>
          </cell>
          <cell r="Q1029">
            <v>588</v>
          </cell>
          <cell r="R1029">
            <v>588</v>
          </cell>
          <cell r="V1029" t="str">
            <v>Vung Tau</v>
          </cell>
        </row>
        <row r="1030">
          <cell r="O1030">
            <v>55016354</v>
          </cell>
          <cell r="P1030">
            <v>1200</v>
          </cell>
          <cell r="Q1030">
            <v>1200</v>
          </cell>
          <cell r="R1030">
            <v>1200</v>
          </cell>
          <cell r="V1030" t="str">
            <v>Vung Tau</v>
          </cell>
        </row>
        <row r="1031">
          <cell r="O1031">
            <v>55016372</v>
          </cell>
          <cell r="P1031">
            <v>2400</v>
          </cell>
          <cell r="Q1031">
            <v>2400</v>
          </cell>
          <cell r="R1031">
            <v>2400</v>
          </cell>
          <cell r="V1031" t="str">
            <v>Vung Tau</v>
          </cell>
        </row>
        <row r="1032">
          <cell r="O1032">
            <v>55016407</v>
          </cell>
          <cell r="P1032">
            <v>2400</v>
          </cell>
          <cell r="Q1032">
            <v>2400</v>
          </cell>
          <cell r="R1032">
            <v>2400</v>
          </cell>
          <cell r="V1032" t="str">
            <v>Vung Tau</v>
          </cell>
        </row>
        <row r="1033">
          <cell r="O1033">
            <v>55017065</v>
          </cell>
          <cell r="P1033">
            <v>1332</v>
          </cell>
          <cell r="Q1033">
            <v>1332</v>
          </cell>
          <cell r="R1033">
            <v>1332</v>
          </cell>
          <cell r="V1033" t="str">
            <v>Vung Tau</v>
          </cell>
        </row>
        <row r="1034">
          <cell r="O1034">
            <v>55017064</v>
          </cell>
          <cell r="P1034">
            <v>1728</v>
          </cell>
          <cell r="Q1034">
            <v>1728</v>
          </cell>
          <cell r="R1034">
            <v>1728</v>
          </cell>
          <cell r="V1034" t="str">
            <v>Vung Tau</v>
          </cell>
        </row>
        <row r="1035">
          <cell r="O1035">
            <v>55016435</v>
          </cell>
          <cell r="P1035">
            <v>1500</v>
          </cell>
          <cell r="Q1035">
            <v>1500</v>
          </cell>
          <cell r="R1035">
            <v>1500</v>
          </cell>
          <cell r="V1035" t="str">
            <v>Vung Tau</v>
          </cell>
        </row>
        <row r="1036">
          <cell r="P1036">
            <v>27240</v>
          </cell>
          <cell r="Q1036">
            <v>30016</v>
          </cell>
          <cell r="R1036">
            <v>31848</v>
          </cell>
        </row>
        <row r="1046">
          <cell r="O1046" t="str">
            <v>P.O #</v>
          </cell>
          <cell r="R1046" t="str">
            <v>W/H</v>
          </cell>
          <cell r="S1046" t="str">
            <v>INSPECTION</v>
          </cell>
          <cell r="U1046" t="str">
            <v>SHIP
OUT</v>
          </cell>
          <cell r="V1046" t="str">
            <v>REMARKS</v>
          </cell>
        </row>
        <row r="1047">
          <cell r="P1047" t="str">
            <v>BAL</v>
          </cell>
          <cell r="Q1047" t="str">
            <v>BAL</v>
          </cell>
          <cell r="R1047" t="str">
            <v>BAL</v>
          </cell>
          <cell r="S1047" t="str">
            <v>Result</v>
          </cell>
          <cell r="T1047" t="str">
            <v>Rejected</v>
          </cell>
        </row>
        <row r="1048">
          <cell r="O1048">
            <v>55016803</v>
          </cell>
          <cell r="P1048">
            <v>1224</v>
          </cell>
          <cell r="Q1048">
            <v>1224</v>
          </cell>
          <cell r="R1048">
            <v>1224</v>
          </cell>
          <cell r="V1048" t="str">
            <v>Vung Tau</v>
          </cell>
        </row>
        <row r="1049">
          <cell r="O1049">
            <v>55016770</v>
          </cell>
          <cell r="P1049">
            <v>1308</v>
          </cell>
          <cell r="Q1049">
            <v>1308</v>
          </cell>
          <cell r="R1049">
            <v>1308</v>
          </cell>
          <cell r="V1049" t="str">
            <v>Vung Tau</v>
          </cell>
        </row>
        <row r="1050">
          <cell r="O1050">
            <v>55017095</v>
          </cell>
          <cell r="P1050">
            <v>1272</v>
          </cell>
          <cell r="Q1050">
            <v>1272</v>
          </cell>
          <cell r="R1050">
            <v>1272</v>
          </cell>
          <cell r="V1050" t="str">
            <v>Vung Tau</v>
          </cell>
        </row>
        <row r="1051">
          <cell r="O1051">
            <v>55017096</v>
          </cell>
          <cell r="P1051">
            <v>480</v>
          </cell>
          <cell r="Q1051">
            <v>480</v>
          </cell>
          <cell r="R1051">
            <v>480</v>
          </cell>
          <cell r="V1051" t="str">
            <v>Vung Tau</v>
          </cell>
        </row>
        <row r="1052">
          <cell r="O1052">
            <v>55017431</v>
          </cell>
          <cell r="P1052">
            <v>300</v>
          </cell>
          <cell r="Q1052">
            <v>300</v>
          </cell>
          <cell r="R1052">
            <v>300</v>
          </cell>
          <cell r="V1052" t="str">
            <v>Vung Tau</v>
          </cell>
        </row>
        <row r="1053">
          <cell r="O1053">
            <v>55017179</v>
          </cell>
          <cell r="P1053">
            <v>108</v>
          </cell>
          <cell r="Q1053">
            <v>108</v>
          </cell>
          <cell r="R1053">
            <v>108</v>
          </cell>
          <cell r="V1053" t="str">
            <v>Vung Tau</v>
          </cell>
        </row>
        <row r="1054">
          <cell r="O1054">
            <v>55017105</v>
          </cell>
          <cell r="P1054">
            <v>564</v>
          </cell>
          <cell r="Q1054">
            <v>564</v>
          </cell>
          <cell r="R1054">
            <v>564</v>
          </cell>
          <cell r="V1054" t="str">
            <v>Vung Tau</v>
          </cell>
        </row>
        <row r="1055">
          <cell r="O1055">
            <v>55017178</v>
          </cell>
          <cell r="P1055">
            <v>96</v>
          </cell>
          <cell r="Q1055">
            <v>96</v>
          </cell>
          <cell r="R1055">
            <v>96</v>
          </cell>
          <cell r="V1055" t="str">
            <v>Vung Tau</v>
          </cell>
        </row>
        <row r="1056">
          <cell r="O1056">
            <v>55017104</v>
          </cell>
          <cell r="P1056">
            <v>432</v>
          </cell>
          <cell r="Q1056">
            <v>432</v>
          </cell>
          <cell r="R1056">
            <v>432</v>
          </cell>
          <cell r="V1056" t="str">
            <v>Vung Tau</v>
          </cell>
        </row>
        <row r="1057">
          <cell r="O1057">
            <v>55017510</v>
          </cell>
          <cell r="P1057">
            <v>300</v>
          </cell>
          <cell r="Q1057">
            <v>300</v>
          </cell>
          <cell r="R1057">
            <v>300</v>
          </cell>
          <cell r="V1057" t="str">
            <v>Vung Tau</v>
          </cell>
        </row>
        <row r="1058">
          <cell r="O1058">
            <v>55017514</v>
          </cell>
          <cell r="P1058">
            <v>1200</v>
          </cell>
          <cell r="Q1058">
            <v>1200</v>
          </cell>
          <cell r="R1058">
            <v>1200</v>
          </cell>
          <cell r="V1058" t="str">
            <v>Vung Tau</v>
          </cell>
        </row>
        <row r="1059">
          <cell r="O1059">
            <v>4618890</v>
          </cell>
          <cell r="P1059">
            <v>2110</v>
          </cell>
          <cell r="Q1059">
            <v>2110</v>
          </cell>
          <cell r="R1059">
            <v>2110</v>
          </cell>
          <cell r="V1059" t="str">
            <v>Vung Tau</v>
          </cell>
        </row>
        <row r="1060">
          <cell r="O1060">
            <v>4618889</v>
          </cell>
          <cell r="P1060">
            <v>2440</v>
          </cell>
          <cell r="Q1060">
            <v>2440</v>
          </cell>
          <cell r="R1060">
            <v>2440</v>
          </cell>
          <cell r="V1060" t="str">
            <v>Vung Tau</v>
          </cell>
        </row>
        <row r="1061">
          <cell r="O1061">
            <v>4618875</v>
          </cell>
          <cell r="P1061">
            <v>2850</v>
          </cell>
          <cell r="Q1061">
            <v>2850</v>
          </cell>
          <cell r="R1061">
            <v>2850</v>
          </cell>
          <cell r="V1061" t="str">
            <v>Vung Tau</v>
          </cell>
        </row>
        <row r="1062">
          <cell r="O1062">
            <v>4618874</v>
          </cell>
          <cell r="P1062">
            <v>2850</v>
          </cell>
          <cell r="Q1062">
            <v>2850</v>
          </cell>
          <cell r="R1062">
            <v>2850</v>
          </cell>
          <cell r="V1062" t="str">
            <v>Vung Tau</v>
          </cell>
        </row>
        <row r="1063">
          <cell r="O1063">
            <v>4618891</v>
          </cell>
          <cell r="P1063">
            <v>2850</v>
          </cell>
          <cell r="Q1063">
            <v>2850</v>
          </cell>
          <cell r="R1063">
            <v>2850</v>
          </cell>
          <cell r="V1063" t="str">
            <v>Vung Tau</v>
          </cell>
        </row>
        <row r="1064">
          <cell r="O1064">
            <v>55016402</v>
          </cell>
          <cell r="P1064">
            <v>1500</v>
          </cell>
          <cell r="Q1064">
            <v>1500</v>
          </cell>
          <cell r="R1064">
            <v>1500</v>
          </cell>
          <cell r="V1064" t="str">
            <v>Vung Tau</v>
          </cell>
        </row>
        <row r="1065">
          <cell r="O1065">
            <v>55016714</v>
          </cell>
          <cell r="P1065">
            <v>1824</v>
          </cell>
          <cell r="Q1065">
            <v>1824</v>
          </cell>
          <cell r="R1065">
            <v>1824</v>
          </cell>
          <cell r="V1065" t="str">
            <v>Vung Tau</v>
          </cell>
        </row>
        <row r="1066">
          <cell r="O1066">
            <v>4627444</v>
          </cell>
          <cell r="P1066">
            <v>450</v>
          </cell>
          <cell r="Q1066">
            <v>450</v>
          </cell>
          <cell r="R1066">
            <v>450</v>
          </cell>
          <cell r="V1066" t="str">
            <v>Vung Tau</v>
          </cell>
        </row>
        <row r="1067">
          <cell r="O1067">
            <v>4627446</v>
          </cell>
          <cell r="P1067">
            <v>600</v>
          </cell>
          <cell r="Q1067">
            <v>600</v>
          </cell>
          <cell r="R1067">
            <v>600</v>
          </cell>
          <cell r="V1067" t="str">
            <v>Vung Tau</v>
          </cell>
        </row>
        <row r="1068">
          <cell r="P1068">
            <v>24758</v>
          </cell>
          <cell r="Q1068">
            <v>24758</v>
          </cell>
          <cell r="R1068">
            <v>24758</v>
          </cell>
        </row>
        <row r="1069">
          <cell r="P1069">
            <v>51998</v>
          </cell>
          <cell r="Q1069">
            <v>54774</v>
          </cell>
          <cell r="R1069">
            <v>56606</v>
          </cell>
        </row>
        <row r="1070">
          <cell r="P1070">
            <v>788890</v>
          </cell>
          <cell r="Q1070">
            <v>800397</v>
          </cell>
          <cell r="R1070">
            <v>807218</v>
          </cell>
        </row>
        <row r="1072">
          <cell r="O1072">
            <v>55016763</v>
          </cell>
          <cell r="P1072">
            <v>1500</v>
          </cell>
          <cell r="Q1072">
            <v>1500</v>
          </cell>
          <cell r="R1072">
            <v>1500</v>
          </cell>
          <cell r="V1072" t="str">
            <v>Vung Tau</v>
          </cell>
        </row>
        <row r="1074">
          <cell r="O1074" t="str">
            <v>Inspection</v>
          </cell>
        </row>
        <row r="1075">
          <cell r="O1075" t="str">
            <v>PO</v>
          </cell>
        </row>
        <row r="1076">
          <cell r="O1076">
            <v>8</v>
          </cell>
        </row>
        <row r="1079">
          <cell r="O1079">
            <v>20</v>
          </cell>
        </row>
        <row r="1080">
          <cell r="O1080">
            <v>28</v>
          </cell>
        </row>
        <row r="1083">
          <cell r="O1083" t="str">
            <v>May ( 22 days )</v>
          </cell>
        </row>
        <row r="1084">
          <cell r="O1084" t="str">
            <v>Order 
Q'ty</v>
          </cell>
          <cell r="P1084" t="str">
            <v xml:space="preserve">Production </v>
          </cell>
        </row>
        <row r="1085">
          <cell r="P1085" t="str">
            <v xml:space="preserve">Prod </v>
          </cell>
        </row>
        <row r="1086">
          <cell r="O1086" t="e">
            <v>#REF!</v>
          </cell>
          <cell r="P1086" t="e">
            <v>#REF!</v>
          </cell>
        </row>
        <row r="1087">
          <cell r="O1087" t="e">
            <v>#REF!</v>
          </cell>
          <cell r="P1087" t="e">
            <v>#REF!</v>
          </cell>
        </row>
        <row r="1088">
          <cell r="O1088" t="e">
            <v>#REF!</v>
          </cell>
          <cell r="P1088" t="e">
            <v>#REF!</v>
          </cell>
        </row>
        <row r="1089">
          <cell r="O1089" t="e">
            <v>#REF!</v>
          </cell>
          <cell r="P1089" t="e">
            <v>#REF!</v>
          </cell>
        </row>
        <row r="1090">
          <cell r="O1090" t="e">
            <v>#REF!</v>
          </cell>
          <cell r="P1090" t="e">
            <v>#REF!</v>
          </cell>
        </row>
        <row r="1091">
          <cell r="O1091" t="e">
            <v>#REF!</v>
          </cell>
          <cell r="P1091" t="e">
            <v>#REF!</v>
          </cell>
        </row>
        <row r="1093">
          <cell r="O1093" t="str">
            <v>ORDER PRODUCTION STATUS ( 04-06 )</v>
          </cell>
        </row>
        <row r="1094">
          <cell r="R1094" t="str">
            <v>DATE : 2009-05-06</v>
          </cell>
        </row>
        <row r="1096">
          <cell r="O1096" t="str">
            <v>P.O #</v>
          </cell>
          <cell r="R1096" t="str">
            <v>W/H</v>
          </cell>
          <cell r="S1096" t="str">
            <v>INSPECTION</v>
          </cell>
          <cell r="U1096" t="str">
            <v>SHIP
OUT</v>
          </cell>
          <cell r="V1096" t="str">
            <v>REMARKS</v>
          </cell>
        </row>
        <row r="1097">
          <cell r="P1097" t="str">
            <v>BAL</v>
          </cell>
          <cell r="Q1097" t="str">
            <v>BAL</v>
          </cell>
          <cell r="R1097" t="str">
            <v>BAL</v>
          </cell>
          <cell r="S1097" t="str">
            <v>Result</v>
          </cell>
          <cell r="T1097" t="str">
            <v>Rejected</v>
          </cell>
        </row>
        <row r="1098">
          <cell r="O1098">
            <v>4598720</v>
          </cell>
          <cell r="P1098" t="str">
            <v>OK</v>
          </cell>
          <cell r="Q1098" t="str">
            <v>OK</v>
          </cell>
          <cell r="R1098" t="str">
            <v>OK</v>
          </cell>
          <cell r="S1098">
            <v>39918</v>
          </cell>
          <cell r="U1098">
            <v>39921</v>
          </cell>
          <cell r="V1098" t="str">
            <v>Long Thanh</v>
          </cell>
        </row>
        <row r="1099">
          <cell r="O1099">
            <v>4606731</v>
          </cell>
          <cell r="P1099" t="str">
            <v>OK</v>
          </cell>
          <cell r="Q1099" t="str">
            <v>OK</v>
          </cell>
          <cell r="R1099" t="str">
            <v>OK</v>
          </cell>
          <cell r="S1099">
            <v>39924</v>
          </cell>
          <cell r="U1099">
            <v>39931</v>
          </cell>
          <cell r="V1099" t="str">
            <v>Long Thanh</v>
          </cell>
        </row>
        <row r="1100">
          <cell r="O1100">
            <v>1377899</v>
          </cell>
          <cell r="P1100" t="str">
            <v>OK</v>
          </cell>
          <cell r="Q1100" t="str">
            <v>OK</v>
          </cell>
          <cell r="R1100" t="str">
            <v>OK</v>
          </cell>
          <cell r="S1100">
            <v>39924</v>
          </cell>
          <cell r="U1100">
            <v>39924</v>
          </cell>
          <cell r="V1100" t="str">
            <v>Long Thanh</v>
          </cell>
        </row>
        <row r="1101">
          <cell r="O1101">
            <v>1377898</v>
          </cell>
          <cell r="P1101" t="str">
            <v>OK</v>
          </cell>
          <cell r="Q1101" t="str">
            <v>OK</v>
          </cell>
          <cell r="R1101" t="str">
            <v>OK</v>
          </cell>
          <cell r="S1101">
            <v>39924</v>
          </cell>
          <cell r="U1101">
            <v>39925</v>
          </cell>
          <cell r="V1101" t="str">
            <v>Long Thanh</v>
          </cell>
        </row>
        <row r="1102">
          <cell r="O1102">
            <v>4606733</v>
          </cell>
          <cell r="P1102" t="str">
            <v>OK</v>
          </cell>
          <cell r="Q1102" t="str">
            <v>OK</v>
          </cell>
          <cell r="R1102" t="str">
            <v>OK</v>
          </cell>
          <cell r="S1102">
            <v>39925</v>
          </cell>
          <cell r="U1102">
            <v>39931</v>
          </cell>
          <cell r="V1102" t="str">
            <v>Long Thanh</v>
          </cell>
        </row>
        <row r="1103">
          <cell r="O1103">
            <v>4600572</v>
          </cell>
          <cell r="P1103" t="str">
            <v>OK</v>
          </cell>
          <cell r="Q1103" t="str">
            <v>OK</v>
          </cell>
          <cell r="R1103" t="str">
            <v>OK</v>
          </cell>
          <cell r="S1103">
            <v>39930</v>
          </cell>
          <cell r="U1103">
            <v>39931</v>
          </cell>
          <cell r="V1103" t="str">
            <v>Long Thanh</v>
          </cell>
        </row>
        <row r="1104">
          <cell r="O1104">
            <v>4599187</v>
          </cell>
          <cell r="P1104" t="str">
            <v>OK</v>
          </cell>
          <cell r="Q1104">
            <v>54</v>
          </cell>
          <cell r="R1104">
            <v>168</v>
          </cell>
          <cell r="S1104">
            <v>39932</v>
          </cell>
          <cell r="V1104" t="str">
            <v>Long Thanh</v>
          </cell>
        </row>
        <row r="1105">
          <cell r="O1105">
            <v>4598123</v>
          </cell>
          <cell r="P1105" t="str">
            <v>OK</v>
          </cell>
          <cell r="Q1105" t="str">
            <v>OK</v>
          </cell>
          <cell r="R1105" t="str">
            <v>OK</v>
          </cell>
          <cell r="S1105">
            <v>39932</v>
          </cell>
        </row>
        <row r="1106">
          <cell r="O1106">
            <v>4598244</v>
          </cell>
          <cell r="P1106" t="str">
            <v>OK</v>
          </cell>
          <cell r="Q1106" t="str">
            <v>OK</v>
          </cell>
          <cell r="R1106">
            <v>48</v>
          </cell>
          <cell r="S1106">
            <v>39932</v>
          </cell>
        </row>
        <row r="1107">
          <cell r="O1107">
            <v>4605018</v>
          </cell>
          <cell r="P1107" t="str">
            <v>OK</v>
          </cell>
          <cell r="Q1107" t="str">
            <v>OK</v>
          </cell>
          <cell r="R1107" t="str">
            <v>OK</v>
          </cell>
          <cell r="S1107">
            <v>39932</v>
          </cell>
          <cell r="U1107">
            <v>39938</v>
          </cell>
        </row>
        <row r="1108">
          <cell r="O1108">
            <v>4595547</v>
          </cell>
          <cell r="P1108" t="str">
            <v>OK</v>
          </cell>
          <cell r="Q1108" t="str">
            <v>OK</v>
          </cell>
          <cell r="R1108" t="str">
            <v>OK</v>
          </cell>
          <cell r="S1108">
            <v>39918</v>
          </cell>
          <cell r="U1108">
            <v>39924</v>
          </cell>
        </row>
        <row r="1109">
          <cell r="O1109">
            <v>4595859</v>
          </cell>
          <cell r="P1109" t="str">
            <v>OK</v>
          </cell>
          <cell r="Q1109" t="str">
            <v>OK</v>
          </cell>
          <cell r="R1109" t="str">
            <v>OK</v>
          </cell>
          <cell r="S1109">
            <v>39921</v>
          </cell>
          <cell r="U1109">
            <v>39924</v>
          </cell>
        </row>
        <row r="1110">
          <cell r="O1110">
            <v>55015288</v>
          </cell>
          <cell r="P1110" t="str">
            <v>OK</v>
          </cell>
          <cell r="Q1110" t="str">
            <v>OK</v>
          </cell>
          <cell r="R1110">
            <v>120</v>
          </cell>
          <cell r="S1110">
            <v>39927</v>
          </cell>
        </row>
        <row r="1111">
          <cell r="O1111">
            <v>4595983</v>
          </cell>
          <cell r="P1111" t="str">
            <v>OK</v>
          </cell>
          <cell r="Q1111" t="str">
            <v>OK</v>
          </cell>
          <cell r="R1111" t="str">
            <v>OK</v>
          </cell>
          <cell r="S1111">
            <v>39921</v>
          </cell>
          <cell r="U1111">
            <v>39937</v>
          </cell>
        </row>
        <row r="1112">
          <cell r="O1112">
            <v>4598082</v>
          </cell>
          <cell r="P1112" t="str">
            <v>OK</v>
          </cell>
          <cell r="Q1112" t="str">
            <v>OK</v>
          </cell>
          <cell r="R1112" t="str">
            <v>OK</v>
          </cell>
          <cell r="S1112">
            <v>39921</v>
          </cell>
          <cell r="U1112">
            <v>39930</v>
          </cell>
        </row>
        <row r="1113">
          <cell r="O1113">
            <v>4598234</v>
          </cell>
          <cell r="P1113" t="str">
            <v>OK</v>
          </cell>
          <cell r="Q1113" t="str">
            <v>OK</v>
          </cell>
          <cell r="R1113" t="str">
            <v>OK</v>
          </cell>
          <cell r="S1113">
            <v>39922</v>
          </cell>
          <cell r="U1113">
            <v>39930</v>
          </cell>
        </row>
        <row r="1114">
          <cell r="O1114">
            <v>4598320</v>
          </cell>
          <cell r="P1114" t="str">
            <v>OK</v>
          </cell>
          <cell r="Q1114" t="str">
            <v>OK</v>
          </cell>
          <cell r="R1114" t="str">
            <v>OK</v>
          </cell>
          <cell r="S1114">
            <v>39926</v>
          </cell>
        </row>
        <row r="1115">
          <cell r="O1115">
            <v>4599345</v>
          </cell>
          <cell r="P1115" t="str">
            <v>OK</v>
          </cell>
          <cell r="Q1115" t="str">
            <v>OK</v>
          </cell>
          <cell r="R1115" t="str">
            <v>OK</v>
          </cell>
          <cell r="S1115">
            <v>39923</v>
          </cell>
          <cell r="U1115">
            <v>39931</v>
          </cell>
        </row>
        <row r="1116">
          <cell r="O1116">
            <v>4600338</v>
          </cell>
          <cell r="P1116" t="str">
            <v>OK</v>
          </cell>
          <cell r="Q1116" t="str">
            <v>OK</v>
          </cell>
          <cell r="R1116" t="str">
            <v>OK</v>
          </cell>
          <cell r="S1116">
            <v>39927</v>
          </cell>
        </row>
        <row r="1117">
          <cell r="O1117">
            <v>4598167</v>
          </cell>
          <cell r="P1117" t="str">
            <v>OK</v>
          </cell>
          <cell r="Q1117" t="str">
            <v>OK</v>
          </cell>
          <cell r="R1117">
            <v>198</v>
          </cell>
          <cell r="S1117">
            <v>39928</v>
          </cell>
        </row>
        <row r="1118">
          <cell r="O1118">
            <v>4598261</v>
          </cell>
          <cell r="P1118" t="str">
            <v>OK</v>
          </cell>
          <cell r="Q1118" t="str">
            <v>OK</v>
          </cell>
          <cell r="R1118" t="str">
            <v>OK</v>
          </cell>
          <cell r="S1118">
            <v>39928</v>
          </cell>
          <cell r="U1118">
            <v>39938</v>
          </cell>
        </row>
        <row r="1119">
          <cell r="O1119">
            <v>4598355</v>
          </cell>
          <cell r="P1119" t="str">
            <v>OK</v>
          </cell>
          <cell r="Q1119" t="str">
            <v>OK</v>
          </cell>
          <cell r="R1119" t="str">
            <v>OK</v>
          </cell>
          <cell r="S1119">
            <v>39928</v>
          </cell>
          <cell r="U1119">
            <v>39932</v>
          </cell>
        </row>
        <row r="1120">
          <cell r="O1120">
            <v>4598166</v>
          </cell>
          <cell r="P1120">
            <v>18</v>
          </cell>
          <cell r="Q1120">
            <v>54</v>
          </cell>
          <cell r="R1120">
            <v>24</v>
          </cell>
          <cell r="S1120">
            <v>39930</v>
          </cell>
        </row>
        <row r="1121">
          <cell r="O1121">
            <v>4598260</v>
          </cell>
          <cell r="P1121">
            <v>582</v>
          </cell>
          <cell r="Q1121">
            <v>1191</v>
          </cell>
          <cell r="R1121">
            <v>1908</v>
          </cell>
          <cell r="S1121">
            <v>39930</v>
          </cell>
        </row>
        <row r="1122">
          <cell r="O1122">
            <v>4598354</v>
          </cell>
          <cell r="P1122">
            <v>468</v>
          </cell>
          <cell r="Q1122">
            <v>468</v>
          </cell>
          <cell r="R1122">
            <v>12</v>
          </cell>
          <cell r="S1122">
            <v>39930</v>
          </cell>
        </row>
        <row r="1123">
          <cell r="P1123">
            <v>1068</v>
          </cell>
          <cell r="Q1123">
            <v>1767</v>
          </cell>
          <cell r="R1123">
            <v>2478</v>
          </cell>
        </row>
        <row r="1127">
          <cell r="O1127" t="str">
            <v>P.O #</v>
          </cell>
          <cell r="R1127" t="str">
            <v>W/H</v>
          </cell>
          <cell r="S1127" t="str">
            <v>INSPECTION</v>
          </cell>
          <cell r="U1127" t="str">
            <v>SHIP
OUT</v>
          </cell>
          <cell r="V1127" t="str">
            <v>REMARKS</v>
          </cell>
        </row>
        <row r="1128">
          <cell r="P1128" t="str">
            <v>BAL</v>
          </cell>
          <cell r="Q1128" t="str">
            <v>BAL</v>
          </cell>
          <cell r="R1128" t="str">
            <v>BAL</v>
          </cell>
          <cell r="S1128" t="str">
            <v>Result</v>
          </cell>
          <cell r="T1128" t="str">
            <v>Rejected</v>
          </cell>
        </row>
        <row r="1129">
          <cell r="O1129">
            <v>4595936</v>
          </cell>
          <cell r="P1129" t="str">
            <v>OK</v>
          </cell>
          <cell r="Q1129" t="str">
            <v>OK</v>
          </cell>
          <cell r="R1129" t="str">
            <v>OK</v>
          </cell>
          <cell r="S1129">
            <v>39916</v>
          </cell>
        </row>
        <row r="1130">
          <cell r="O1130">
            <v>4608644</v>
          </cell>
          <cell r="P1130" t="str">
            <v>OK</v>
          </cell>
          <cell r="Q1130" t="str">
            <v>OK</v>
          </cell>
          <cell r="R1130" t="str">
            <v>OK</v>
          </cell>
          <cell r="S1130">
            <v>39919</v>
          </cell>
          <cell r="U1130">
            <v>39931</v>
          </cell>
        </row>
        <row r="1131">
          <cell r="O1131">
            <v>4596463</v>
          </cell>
          <cell r="P1131" t="str">
            <v>OK</v>
          </cell>
          <cell r="Q1131" t="str">
            <v>OK</v>
          </cell>
          <cell r="R1131" t="str">
            <v>OK</v>
          </cell>
          <cell r="S1131">
            <v>39917</v>
          </cell>
        </row>
        <row r="1132">
          <cell r="O1132">
            <v>4598066</v>
          </cell>
          <cell r="P1132" t="str">
            <v>OK</v>
          </cell>
          <cell r="Q1132" t="str">
            <v>OK</v>
          </cell>
          <cell r="R1132" t="str">
            <v>OK</v>
          </cell>
          <cell r="S1132">
            <v>39918</v>
          </cell>
        </row>
        <row r="1133">
          <cell r="O1133">
            <v>4595701</v>
          </cell>
          <cell r="P1133" t="str">
            <v>OK</v>
          </cell>
          <cell r="Q1133" t="str">
            <v>OK</v>
          </cell>
          <cell r="R1133" t="str">
            <v>OK</v>
          </cell>
          <cell r="S1133">
            <v>39919</v>
          </cell>
          <cell r="U1133">
            <v>39930</v>
          </cell>
        </row>
        <row r="1134">
          <cell r="O1134">
            <v>4595606</v>
          </cell>
          <cell r="P1134" t="str">
            <v>OK</v>
          </cell>
          <cell r="Q1134" t="str">
            <v>OK</v>
          </cell>
          <cell r="R1134" t="str">
            <v>OK</v>
          </cell>
          <cell r="S1134">
            <v>39919</v>
          </cell>
          <cell r="U1134">
            <v>39931</v>
          </cell>
        </row>
        <row r="1135">
          <cell r="O1135">
            <v>4597962</v>
          </cell>
          <cell r="P1135" t="str">
            <v>OK</v>
          </cell>
          <cell r="Q1135" t="str">
            <v>OK</v>
          </cell>
          <cell r="R1135" t="str">
            <v>OK</v>
          </cell>
          <cell r="S1135">
            <v>39920</v>
          </cell>
          <cell r="U1135">
            <v>39930</v>
          </cell>
        </row>
        <row r="1136">
          <cell r="O1136">
            <v>4598102</v>
          </cell>
          <cell r="P1136" t="str">
            <v>OK</v>
          </cell>
          <cell r="Q1136" t="str">
            <v>OK</v>
          </cell>
          <cell r="R1136" t="str">
            <v>OK</v>
          </cell>
          <cell r="S1136">
            <v>39920</v>
          </cell>
        </row>
        <row r="1137">
          <cell r="O1137">
            <v>4598240</v>
          </cell>
          <cell r="P1137" t="str">
            <v>OK</v>
          </cell>
          <cell r="Q1137" t="str">
            <v>OK</v>
          </cell>
          <cell r="R1137" t="str">
            <v>OK</v>
          </cell>
          <cell r="S1137">
            <v>39921</v>
          </cell>
          <cell r="U1137">
            <v>39938</v>
          </cell>
        </row>
        <row r="1138">
          <cell r="O1138">
            <v>4598330</v>
          </cell>
          <cell r="P1138" t="str">
            <v>OK</v>
          </cell>
          <cell r="Q1138" t="str">
            <v>OK</v>
          </cell>
          <cell r="R1138" t="str">
            <v>OK</v>
          </cell>
          <cell r="S1138">
            <v>39923</v>
          </cell>
        </row>
        <row r="1139">
          <cell r="O1139">
            <v>4598850</v>
          </cell>
          <cell r="P1139" t="str">
            <v>OK</v>
          </cell>
          <cell r="Q1139" t="str">
            <v>OK</v>
          </cell>
          <cell r="R1139" t="str">
            <v>OK</v>
          </cell>
          <cell r="S1139">
            <v>39923</v>
          </cell>
          <cell r="U1139">
            <v>39930</v>
          </cell>
        </row>
        <row r="1140">
          <cell r="O1140">
            <v>4599864</v>
          </cell>
          <cell r="P1140" t="str">
            <v>OK</v>
          </cell>
          <cell r="Q1140" t="str">
            <v>OK</v>
          </cell>
          <cell r="R1140" t="str">
            <v>OK</v>
          </cell>
          <cell r="S1140">
            <v>39927</v>
          </cell>
          <cell r="U1140">
            <v>39932</v>
          </cell>
          <cell r="V1140" t="str">
            <v>Partial _240prs</v>
          </cell>
        </row>
        <row r="1141">
          <cell r="O1141">
            <v>4595700</v>
          </cell>
          <cell r="P1141" t="str">
            <v>OK</v>
          </cell>
          <cell r="Q1141" t="str">
            <v>OK</v>
          </cell>
          <cell r="R1141" t="str">
            <v>OK</v>
          </cell>
          <cell r="S1141">
            <v>39925</v>
          </cell>
          <cell r="U1141">
            <v>39930</v>
          </cell>
        </row>
        <row r="1142">
          <cell r="O1142">
            <v>4598379</v>
          </cell>
          <cell r="P1142" t="str">
            <v>OK</v>
          </cell>
          <cell r="Q1142" t="str">
            <v>OK</v>
          </cell>
          <cell r="R1142" t="str">
            <v>OK</v>
          </cell>
          <cell r="S1142">
            <v>39925</v>
          </cell>
          <cell r="U1142">
            <v>39930</v>
          </cell>
        </row>
        <row r="1143">
          <cell r="O1143">
            <v>233727</v>
          </cell>
          <cell r="P1143" t="str">
            <v>OK</v>
          </cell>
          <cell r="Q1143" t="str">
            <v>OK</v>
          </cell>
          <cell r="R1143" t="str">
            <v>OK</v>
          </cell>
          <cell r="S1143">
            <v>39925</v>
          </cell>
          <cell r="U1143">
            <v>39931</v>
          </cell>
        </row>
        <row r="1144">
          <cell r="O1144">
            <v>4595524</v>
          </cell>
          <cell r="P1144" t="str">
            <v>OK</v>
          </cell>
          <cell r="Q1144" t="str">
            <v>OK</v>
          </cell>
          <cell r="R1144" t="str">
            <v>OK</v>
          </cell>
          <cell r="S1144">
            <v>39925</v>
          </cell>
          <cell r="U1144">
            <v>39930</v>
          </cell>
        </row>
        <row r="1145">
          <cell r="O1145">
            <v>4597767</v>
          </cell>
          <cell r="P1145" t="str">
            <v>OK</v>
          </cell>
          <cell r="Q1145" t="str">
            <v>OK</v>
          </cell>
          <cell r="R1145" t="str">
            <v>OK</v>
          </cell>
          <cell r="S1145">
            <v>39926</v>
          </cell>
          <cell r="U1145">
            <v>39930</v>
          </cell>
        </row>
        <row r="1146">
          <cell r="O1146">
            <v>4598065</v>
          </cell>
          <cell r="P1146" t="str">
            <v>OK</v>
          </cell>
          <cell r="Q1146" t="str">
            <v>OK</v>
          </cell>
          <cell r="R1146" t="str">
            <v>OK</v>
          </cell>
          <cell r="S1146">
            <v>39927</v>
          </cell>
        </row>
        <row r="1147">
          <cell r="O1147">
            <v>4600333</v>
          </cell>
          <cell r="P1147" t="str">
            <v>OK</v>
          </cell>
          <cell r="Q1147" t="str">
            <v>OK</v>
          </cell>
          <cell r="R1147" t="str">
            <v>OK</v>
          </cell>
          <cell r="S1147">
            <v>39928</v>
          </cell>
        </row>
        <row r="1148">
          <cell r="O1148">
            <v>4606560</v>
          </cell>
          <cell r="P1148" t="str">
            <v>OK</v>
          </cell>
          <cell r="Q1148" t="str">
            <v>OK</v>
          </cell>
          <cell r="R1148" t="str">
            <v>OK</v>
          </cell>
          <cell r="S1148">
            <v>39927</v>
          </cell>
          <cell r="U1148">
            <v>39930</v>
          </cell>
        </row>
        <row r="1149">
          <cell r="O1149">
            <v>4604978</v>
          </cell>
          <cell r="P1149" t="str">
            <v>OK</v>
          </cell>
          <cell r="Q1149" t="str">
            <v>OK</v>
          </cell>
          <cell r="R1149" t="str">
            <v>OK</v>
          </cell>
          <cell r="S1149">
            <v>39928</v>
          </cell>
          <cell r="U1149">
            <v>39938</v>
          </cell>
        </row>
        <row r="1150">
          <cell r="O1150">
            <v>4606926</v>
          </cell>
          <cell r="P1150" t="str">
            <v>OK</v>
          </cell>
          <cell r="Q1150" t="str">
            <v>OK</v>
          </cell>
          <cell r="R1150" t="str">
            <v>OK</v>
          </cell>
          <cell r="S1150">
            <v>39930</v>
          </cell>
        </row>
        <row r="1151">
          <cell r="O1151">
            <v>4604950</v>
          </cell>
          <cell r="P1151" t="str">
            <v>OK</v>
          </cell>
          <cell r="Q1151" t="str">
            <v>OK</v>
          </cell>
          <cell r="R1151" t="str">
            <v>OK</v>
          </cell>
          <cell r="S1151">
            <v>39927</v>
          </cell>
        </row>
        <row r="1152">
          <cell r="O1152">
            <v>4604951</v>
          </cell>
          <cell r="P1152" t="str">
            <v>OK</v>
          </cell>
          <cell r="Q1152" t="str">
            <v>OK</v>
          </cell>
          <cell r="R1152" t="str">
            <v>OK</v>
          </cell>
          <cell r="S1152">
            <v>39930</v>
          </cell>
        </row>
        <row r="1153">
          <cell r="O1153">
            <v>4604938</v>
          </cell>
          <cell r="P1153" t="str">
            <v>OK</v>
          </cell>
          <cell r="Q1153" t="str">
            <v>OK</v>
          </cell>
          <cell r="R1153" t="str">
            <v>OK</v>
          </cell>
          <cell r="S1153">
            <v>39928</v>
          </cell>
        </row>
        <row r="1154">
          <cell r="O1154">
            <v>4604948</v>
          </cell>
          <cell r="P1154" t="str">
            <v>OK</v>
          </cell>
          <cell r="Q1154" t="str">
            <v>OK</v>
          </cell>
          <cell r="R1154" t="str">
            <v>OK</v>
          </cell>
          <cell r="S1154">
            <v>39928</v>
          </cell>
        </row>
        <row r="1155">
          <cell r="O1155">
            <v>4608633</v>
          </cell>
          <cell r="P1155" t="str">
            <v>OK</v>
          </cell>
          <cell r="Q1155" t="str">
            <v>OK</v>
          </cell>
          <cell r="R1155" t="str">
            <v>OK</v>
          </cell>
          <cell r="S1155">
            <v>39930</v>
          </cell>
          <cell r="U1155">
            <v>39932</v>
          </cell>
        </row>
        <row r="1156">
          <cell r="O1156">
            <v>4604949</v>
          </cell>
          <cell r="P1156" t="str">
            <v>OK</v>
          </cell>
          <cell r="Q1156" t="str">
            <v>OK</v>
          </cell>
          <cell r="R1156" t="str">
            <v>OK</v>
          </cell>
          <cell r="S1156">
            <v>39931</v>
          </cell>
        </row>
        <row r="1157">
          <cell r="O1157">
            <v>233726</v>
          </cell>
          <cell r="P1157" t="str">
            <v>OK</v>
          </cell>
          <cell r="Q1157" t="str">
            <v>OK</v>
          </cell>
          <cell r="R1157" t="str">
            <v>OK</v>
          </cell>
          <cell r="S1157">
            <v>39931</v>
          </cell>
          <cell r="U1157">
            <v>39931</v>
          </cell>
        </row>
        <row r="1158">
          <cell r="O1158">
            <v>233989</v>
          </cell>
          <cell r="P1158" t="str">
            <v>OK</v>
          </cell>
          <cell r="Q1158" t="str">
            <v>OK</v>
          </cell>
          <cell r="R1158" t="str">
            <v>OK</v>
          </cell>
          <cell r="S1158">
            <v>39930</v>
          </cell>
          <cell r="U1158">
            <v>39931</v>
          </cell>
        </row>
        <row r="1159">
          <cell r="O1159">
            <v>233891</v>
          </cell>
          <cell r="P1159" t="str">
            <v>OK</v>
          </cell>
          <cell r="Q1159" t="str">
            <v>OK</v>
          </cell>
          <cell r="R1159" t="str">
            <v>OK</v>
          </cell>
          <cell r="S1159">
            <v>39931</v>
          </cell>
          <cell r="U1159">
            <v>39932</v>
          </cell>
        </row>
        <row r="1160">
          <cell r="O1160">
            <v>4608632</v>
          </cell>
          <cell r="P1160" t="str">
            <v>OK</v>
          </cell>
          <cell r="Q1160" t="str">
            <v>OK</v>
          </cell>
          <cell r="R1160" t="str">
            <v>OK</v>
          </cell>
          <cell r="S1160">
            <v>39930</v>
          </cell>
          <cell r="U1160">
            <v>39932</v>
          </cell>
        </row>
        <row r="1161">
          <cell r="O1161">
            <v>233918</v>
          </cell>
          <cell r="P1161" t="str">
            <v>OK</v>
          </cell>
          <cell r="Q1161" t="str">
            <v>OK</v>
          </cell>
          <cell r="R1161" t="str">
            <v>OK</v>
          </cell>
          <cell r="S1161">
            <v>39928</v>
          </cell>
          <cell r="U1161">
            <v>39931</v>
          </cell>
        </row>
        <row r="1162">
          <cell r="O1162">
            <v>4595348</v>
          </cell>
          <cell r="P1162" t="str">
            <v>OK</v>
          </cell>
          <cell r="Q1162" t="str">
            <v>OK</v>
          </cell>
          <cell r="R1162" t="str">
            <v>OK</v>
          </cell>
          <cell r="S1162">
            <v>39928</v>
          </cell>
          <cell r="U1162">
            <v>39931</v>
          </cell>
        </row>
        <row r="1163">
          <cell r="O1163">
            <v>4595523</v>
          </cell>
          <cell r="P1163" t="str">
            <v>OK</v>
          </cell>
          <cell r="Q1163" t="str">
            <v>OK</v>
          </cell>
          <cell r="R1163" t="str">
            <v>OK</v>
          </cell>
          <cell r="S1163">
            <v>39930</v>
          </cell>
          <cell r="U1163">
            <v>39931</v>
          </cell>
        </row>
        <row r="1164">
          <cell r="O1164">
            <v>4608642</v>
          </cell>
          <cell r="P1164" t="str">
            <v>OK</v>
          </cell>
          <cell r="Q1164" t="str">
            <v>OK</v>
          </cell>
          <cell r="R1164" t="str">
            <v>OK</v>
          </cell>
          <cell r="S1164">
            <v>39930</v>
          </cell>
          <cell r="U1164">
            <v>39932</v>
          </cell>
        </row>
        <row r="1165">
          <cell r="O1165">
            <v>4598479</v>
          </cell>
          <cell r="P1165" t="str">
            <v>OK</v>
          </cell>
          <cell r="Q1165" t="str">
            <v>OK</v>
          </cell>
          <cell r="R1165" t="str">
            <v>OK</v>
          </cell>
          <cell r="S1165">
            <v>39931</v>
          </cell>
          <cell r="U1165">
            <v>39932</v>
          </cell>
        </row>
        <row r="1166">
          <cell r="O1166">
            <v>4599859</v>
          </cell>
          <cell r="P1166" t="str">
            <v>OK</v>
          </cell>
          <cell r="Q1166" t="str">
            <v>OK</v>
          </cell>
          <cell r="R1166" t="str">
            <v>OK</v>
          </cell>
          <cell r="S1166">
            <v>39931</v>
          </cell>
          <cell r="U1166">
            <v>39932</v>
          </cell>
          <cell r="V1166" t="str">
            <v>Partial _156prs</v>
          </cell>
        </row>
        <row r="1167">
          <cell r="O1167">
            <v>4606723</v>
          </cell>
          <cell r="P1167" t="str">
            <v>OK</v>
          </cell>
          <cell r="Q1167" t="str">
            <v>OK</v>
          </cell>
          <cell r="R1167" t="str">
            <v>OK</v>
          </cell>
          <cell r="S1167">
            <v>39932</v>
          </cell>
        </row>
        <row r="1168">
          <cell r="O1168">
            <v>4596269</v>
          </cell>
          <cell r="P1168" t="str">
            <v>OK</v>
          </cell>
          <cell r="Q1168" t="str">
            <v>OK</v>
          </cell>
          <cell r="R1168" t="str">
            <v>OK</v>
          </cell>
          <cell r="S1168">
            <v>39931</v>
          </cell>
          <cell r="U1168">
            <v>39932</v>
          </cell>
        </row>
        <row r="1169">
          <cell r="O1169">
            <v>4596311</v>
          </cell>
          <cell r="P1169" t="str">
            <v>OK</v>
          </cell>
          <cell r="Q1169" t="str">
            <v>OK</v>
          </cell>
          <cell r="R1169" t="str">
            <v>OK</v>
          </cell>
          <cell r="S1169">
            <v>39932</v>
          </cell>
          <cell r="U1169">
            <v>39932</v>
          </cell>
        </row>
        <row r="1170">
          <cell r="P1170">
            <v>0</v>
          </cell>
          <cell r="Q1170">
            <v>0</v>
          </cell>
          <cell r="R1170">
            <v>0</v>
          </cell>
        </row>
        <row r="1174">
          <cell r="O1174" t="str">
            <v>P.O #</v>
          </cell>
          <cell r="R1174" t="str">
            <v>W/H</v>
          </cell>
          <cell r="S1174" t="str">
            <v>INSPECTION</v>
          </cell>
          <cell r="U1174" t="str">
            <v>SHIP
OUT</v>
          </cell>
          <cell r="V1174" t="str">
            <v>REMARKS</v>
          </cell>
        </row>
        <row r="1175">
          <cell r="P1175" t="str">
            <v>BAL</v>
          </cell>
          <cell r="Q1175" t="str">
            <v>BAL</v>
          </cell>
          <cell r="R1175" t="str">
            <v>BAL</v>
          </cell>
          <cell r="S1175" t="str">
            <v>Result</v>
          </cell>
          <cell r="T1175" t="str">
            <v>Rejected</v>
          </cell>
        </row>
        <row r="1176">
          <cell r="O1176">
            <v>4600209</v>
          </cell>
          <cell r="P1176" t="str">
            <v>OK</v>
          </cell>
          <cell r="Q1176" t="str">
            <v>OK</v>
          </cell>
          <cell r="R1176" t="str">
            <v>OK</v>
          </cell>
          <cell r="S1176">
            <v>39904</v>
          </cell>
          <cell r="U1176">
            <v>39913</v>
          </cell>
        </row>
        <row r="1177">
          <cell r="O1177">
            <v>4598816</v>
          </cell>
          <cell r="P1177" t="str">
            <v>OK</v>
          </cell>
          <cell r="Q1177" t="str">
            <v>OK</v>
          </cell>
          <cell r="R1177" t="str">
            <v>OK</v>
          </cell>
          <cell r="S1177">
            <v>39896</v>
          </cell>
          <cell r="U1177">
            <v>39909</v>
          </cell>
        </row>
        <row r="1178">
          <cell r="O1178">
            <v>4600147</v>
          </cell>
          <cell r="P1178" t="str">
            <v>OK</v>
          </cell>
          <cell r="Q1178" t="str">
            <v>OK</v>
          </cell>
          <cell r="R1178" t="str">
            <v>OK</v>
          </cell>
          <cell r="S1178">
            <v>39903</v>
          </cell>
          <cell r="U1178">
            <v>39913</v>
          </cell>
        </row>
        <row r="1179">
          <cell r="O1179">
            <v>55015573</v>
          </cell>
          <cell r="P1179" t="str">
            <v>OK</v>
          </cell>
          <cell r="Q1179" t="str">
            <v>OK</v>
          </cell>
          <cell r="R1179" t="str">
            <v>OK</v>
          </cell>
          <cell r="S1179">
            <v>39905</v>
          </cell>
          <cell r="U1179">
            <v>39930</v>
          </cell>
        </row>
        <row r="1180">
          <cell r="O1180">
            <v>55015660</v>
          </cell>
          <cell r="P1180" t="str">
            <v>OK</v>
          </cell>
          <cell r="Q1180" t="str">
            <v>OK</v>
          </cell>
          <cell r="R1180" t="str">
            <v>OK</v>
          </cell>
          <cell r="S1180">
            <v>39909</v>
          </cell>
          <cell r="U1180">
            <v>39922</v>
          </cell>
        </row>
        <row r="1181">
          <cell r="O1181">
            <v>4597895</v>
          </cell>
          <cell r="P1181" t="str">
            <v>OK</v>
          </cell>
          <cell r="Q1181" t="str">
            <v>OK</v>
          </cell>
          <cell r="R1181" t="str">
            <v>OK</v>
          </cell>
          <cell r="S1181">
            <v>39909</v>
          </cell>
          <cell r="U1181">
            <v>39931</v>
          </cell>
        </row>
        <row r="1182">
          <cell r="O1182">
            <v>4605013</v>
          </cell>
          <cell r="P1182" t="str">
            <v>OK</v>
          </cell>
          <cell r="Q1182" t="str">
            <v>OK</v>
          </cell>
          <cell r="R1182" t="str">
            <v>OK</v>
          </cell>
          <cell r="S1182">
            <v>39913</v>
          </cell>
          <cell r="U1182">
            <v>39921</v>
          </cell>
        </row>
        <row r="1183">
          <cell r="O1183">
            <v>4597896</v>
          </cell>
          <cell r="P1183" t="str">
            <v>OK</v>
          </cell>
          <cell r="Q1183" t="str">
            <v>OK</v>
          </cell>
          <cell r="R1183" t="str">
            <v>OK</v>
          </cell>
          <cell r="S1183">
            <v>39910</v>
          </cell>
          <cell r="U1183">
            <v>39920</v>
          </cell>
        </row>
        <row r="1184">
          <cell r="O1184">
            <v>4600099</v>
          </cell>
          <cell r="P1184" t="str">
            <v>OK</v>
          </cell>
          <cell r="Q1184" t="str">
            <v>OK</v>
          </cell>
          <cell r="R1184" t="str">
            <v>OK</v>
          </cell>
          <cell r="S1184">
            <v>39911</v>
          </cell>
          <cell r="U1184">
            <v>39921</v>
          </cell>
        </row>
        <row r="1185">
          <cell r="O1185">
            <v>4597897</v>
          </cell>
          <cell r="P1185" t="str">
            <v>OK</v>
          </cell>
          <cell r="Q1185" t="str">
            <v>OK</v>
          </cell>
          <cell r="R1185" t="str">
            <v>OK</v>
          </cell>
          <cell r="S1185">
            <v>39911</v>
          </cell>
          <cell r="U1185">
            <v>39920</v>
          </cell>
        </row>
        <row r="1186">
          <cell r="O1186">
            <v>4600100</v>
          </cell>
          <cell r="P1186" t="str">
            <v>OK</v>
          </cell>
          <cell r="Q1186" t="str">
            <v>OK</v>
          </cell>
          <cell r="R1186" t="str">
            <v>OK</v>
          </cell>
          <cell r="S1186">
            <v>39914</v>
          </cell>
          <cell r="U1186">
            <v>39921</v>
          </cell>
        </row>
        <row r="1187">
          <cell r="O1187">
            <v>55015757</v>
          </cell>
          <cell r="P1187" t="str">
            <v>OK</v>
          </cell>
          <cell r="Q1187" t="str">
            <v>OK</v>
          </cell>
          <cell r="R1187" t="str">
            <v>OK</v>
          </cell>
          <cell r="S1187">
            <v>39918</v>
          </cell>
        </row>
        <row r="1188">
          <cell r="O1188">
            <v>55015785</v>
          </cell>
          <cell r="P1188" t="str">
            <v>OK</v>
          </cell>
          <cell r="Q1188" t="str">
            <v>OK</v>
          </cell>
          <cell r="R1188" t="str">
            <v>OK</v>
          </cell>
          <cell r="S1188">
            <v>39920</v>
          </cell>
          <cell r="U1188">
            <v>39927</v>
          </cell>
        </row>
        <row r="1189">
          <cell r="O1189">
            <v>55015756</v>
          </cell>
          <cell r="P1189" t="str">
            <v>OK</v>
          </cell>
          <cell r="Q1189" t="str">
            <v>OK</v>
          </cell>
          <cell r="R1189" t="str">
            <v>OK</v>
          </cell>
          <cell r="S1189">
            <v>39925</v>
          </cell>
        </row>
        <row r="1190">
          <cell r="O1190">
            <v>55015784</v>
          </cell>
          <cell r="P1190" t="str">
            <v>OK</v>
          </cell>
          <cell r="Q1190" t="str">
            <v>OK</v>
          </cell>
          <cell r="R1190" t="str">
            <v>OK</v>
          </cell>
          <cell r="S1190">
            <v>39925</v>
          </cell>
          <cell r="U1190">
            <v>39927</v>
          </cell>
        </row>
        <row r="1191">
          <cell r="O1191">
            <v>4606732</v>
          </cell>
          <cell r="P1191" t="str">
            <v>OK</v>
          </cell>
          <cell r="Q1191" t="str">
            <v>OK</v>
          </cell>
          <cell r="R1191" t="str">
            <v>OK</v>
          </cell>
          <cell r="S1191">
            <v>39927</v>
          </cell>
          <cell r="U1191">
            <v>39932</v>
          </cell>
        </row>
        <row r="1192">
          <cell r="O1192">
            <v>4599315</v>
          </cell>
          <cell r="P1192" t="str">
            <v>OK</v>
          </cell>
          <cell r="Q1192" t="str">
            <v>OK</v>
          </cell>
          <cell r="R1192" t="str">
            <v>OK</v>
          </cell>
          <cell r="S1192">
            <v>39930</v>
          </cell>
          <cell r="U1192">
            <v>39931</v>
          </cell>
        </row>
        <row r="1193">
          <cell r="O1193">
            <v>4605549</v>
          </cell>
          <cell r="P1193" t="str">
            <v>OK</v>
          </cell>
          <cell r="Q1193" t="str">
            <v>OK</v>
          </cell>
          <cell r="R1193" t="str">
            <v>OK</v>
          </cell>
          <cell r="S1193">
            <v>39930</v>
          </cell>
          <cell r="U1193">
            <v>39932</v>
          </cell>
        </row>
        <row r="1194">
          <cell r="O1194">
            <v>4596506</v>
          </cell>
          <cell r="P1194" t="str">
            <v>OK</v>
          </cell>
          <cell r="Q1194" t="str">
            <v>OK</v>
          </cell>
          <cell r="R1194" t="str">
            <v>OK</v>
          </cell>
          <cell r="S1194">
            <v>39932</v>
          </cell>
        </row>
        <row r="1195">
          <cell r="O1195">
            <v>4595997</v>
          </cell>
          <cell r="P1195" t="str">
            <v>OK</v>
          </cell>
          <cell r="Q1195" t="str">
            <v>OK</v>
          </cell>
          <cell r="R1195" t="str">
            <v>OK</v>
          </cell>
          <cell r="S1195">
            <v>39932</v>
          </cell>
        </row>
        <row r="1196">
          <cell r="O1196">
            <v>4598141</v>
          </cell>
          <cell r="P1196" t="str">
            <v>OK</v>
          </cell>
          <cell r="Q1196" t="str">
            <v>OK</v>
          </cell>
          <cell r="R1196" t="str">
            <v>OK</v>
          </cell>
          <cell r="S1196">
            <v>39932</v>
          </cell>
        </row>
        <row r="1197">
          <cell r="O1197">
            <v>55015386</v>
          </cell>
          <cell r="P1197">
            <v>1248</v>
          </cell>
          <cell r="Q1197">
            <v>1484</v>
          </cell>
          <cell r="R1197">
            <v>1752</v>
          </cell>
          <cell r="S1197">
            <v>39932</v>
          </cell>
        </row>
        <row r="1198">
          <cell r="O1198">
            <v>55015370</v>
          </cell>
          <cell r="P1198">
            <v>2400</v>
          </cell>
          <cell r="Q1198">
            <v>2400</v>
          </cell>
          <cell r="R1198">
            <v>2400</v>
          </cell>
          <cell r="S1198">
            <v>39932</v>
          </cell>
        </row>
        <row r="1199">
          <cell r="O1199">
            <v>55015366</v>
          </cell>
          <cell r="P1199">
            <v>408</v>
          </cell>
          <cell r="Q1199">
            <v>479</v>
          </cell>
          <cell r="R1199">
            <v>444</v>
          </cell>
          <cell r="S1199">
            <v>39927</v>
          </cell>
        </row>
        <row r="1200">
          <cell r="O1200">
            <v>55015365</v>
          </cell>
          <cell r="P1200">
            <v>1164</v>
          </cell>
          <cell r="Q1200">
            <v>1200</v>
          </cell>
          <cell r="R1200">
            <v>1200</v>
          </cell>
          <cell r="S1200">
            <v>39927</v>
          </cell>
        </row>
        <row r="1201">
          <cell r="P1201">
            <v>5220</v>
          </cell>
          <cell r="Q1201">
            <v>5563</v>
          </cell>
          <cell r="R1201">
            <v>5796</v>
          </cell>
        </row>
        <row r="1205">
          <cell r="O1205" t="str">
            <v>P.O #</v>
          </cell>
          <cell r="R1205" t="str">
            <v>W/H</v>
          </cell>
          <cell r="S1205" t="str">
            <v>INSPECTION</v>
          </cell>
          <cell r="U1205" t="str">
            <v>SHIP
OUT</v>
          </cell>
          <cell r="V1205" t="str">
            <v>REMARKS</v>
          </cell>
        </row>
        <row r="1206">
          <cell r="P1206" t="str">
            <v>BAL</v>
          </cell>
          <cell r="Q1206" t="str">
            <v>BAL</v>
          </cell>
          <cell r="R1206" t="str">
            <v>BAL</v>
          </cell>
          <cell r="S1206" t="str">
            <v>Result</v>
          </cell>
          <cell r="T1206" t="str">
            <v>Rejected</v>
          </cell>
        </row>
        <row r="1207">
          <cell r="O1207">
            <v>4595937</v>
          </cell>
          <cell r="P1207" t="str">
            <v>OK</v>
          </cell>
          <cell r="Q1207" t="str">
            <v>OK</v>
          </cell>
          <cell r="R1207" t="str">
            <v>OK</v>
          </cell>
          <cell r="S1207">
            <v>39904</v>
          </cell>
          <cell r="U1207">
            <v>39937</v>
          </cell>
        </row>
        <row r="1208">
          <cell r="O1208">
            <v>4597847</v>
          </cell>
          <cell r="P1208" t="str">
            <v>OK</v>
          </cell>
          <cell r="Q1208" t="str">
            <v>OK</v>
          </cell>
          <cell r="R1208" t="str">
            <v>OK</v>
          </cell>
          <cell r="S1208">
            <v>39906</v>
          </cell>
          <cell r="U1208">
            <v>39918</v>
          </cell>
        </row>
        <row r="1209">
          <cell r="O1209">
            <v>4600335</v>
          </cell>
          <cell r="P1209" t="str">
            <v>OK</v>
          </cell>
          <cell r="Q1209" t="str">
            <v>OK</v>
          </cell>
          <cell r="R1209" t="str">
            <v>OK</v>
          </cell>
          <cell r="S1209">
            <v>39906</v>
          </cell>
          <cell r="U1209">
            <v>39930</v>
          </cell>
        </row>
        <row r="1210">
          <cell r="O1210">
            <v>4608649</v>
          </cell>
          <cell r="P1210" t="str">
            <v>OK</v>
          </cell>
          <cell r="Q1210" t="str">
            <v>OK</v>
          </cell>
          <cell r="R1210" t="str">
            <v>OK</v>
          </cell>
          <cell r="S1210">
            <v>39909</v>
          </cell>
          <cell r="U1210">
            <v>39921</v>
          </cell>
        </row>
        <row r="1211">
          <cell r="O1211">
            <v>4596464</v>
          </cell>
          <cell r="P1211" t="str">
            <v>OK</v>
          </cell>
          <cell r="Q1211" t="str">
            <v>OK</v>
          </cell>
          <cell r="R1211" t="str">
            <v>OK</v>
          </cell>
          <cell r="S1211">
            <v>39910</v>
          </cell>
        </row>
        <row r="1212">
          <cell r="O1212">
            <v>4606663</v>
          </cell>
          <cell r="P1212" t="str">
            <v>OK</v>
          </cell>
          <cell r="Q1212" t="str">
            <v>OK</v>
          </cell>
          <cell r="R1212" t="str">
            <v>OK</v>
          </cell>
          <cell r="S1212">
            <v>39911</v>
          </cell>
          <cell r="U1212">
            <v>39924</v>
          </cell>
        </row>
        <row r="1213">
          <cell r="O1213">
            <v>4605643</v>
          </cell>
          <cell r="P1213" t="str">
            <v>OK</v>
          </cell>
          <cell r="Q1213" t="str">
            <v>OK</v>
          </cell>
          <cell r="R1213" t="str">
            <v>OK</v>
          </cell>
          <cell r="S1213">
            <v>39914</v>
          </cell>
          <cell r="U1213">
            <v>39926</v>
          </cell>
        </row>
        <row r="1214">
          <cell r="O1214">
            <v>4605644</v>
          </cell>
          <cell r="P1214" t="str">
            <v>OK</v>
          </cell>
          <cell r="Q1214" t="str">
            <v>OK</v>
          </cell>
          <cell r="R1214" t="str">
            <v>OK</v>
          </cell>
          <cell r="S1214">
            <v>39918</v>
          </cell>
          <cell r="U1214">
            <v>39930</v>
          </cell>
        </row>
        <row r="1215">
          <cell r="O1215">
            <v>4606661</v>
          </cell>
          <cell r="P1215" t="str">
            <v>OK</v>
          </cell>
          <cell r="Q1215" t="str">
            <v>OK</v>
          </cell>
          <cell r="R1215" t="str">
            <v>OK</v>
          </cell>
          <cell r="S1215">
            <v>39920</v>
          </cell>
          <cell r="U1215">
            <v>39927</v>
          </cell>
        </row>
        <row r="1216">
          <cell r="O1216">
            <v>4606662</v>
          </cell>
          <cell r="P1216" t="str">
            <v>OK</v>
          </cell>
          <cell r="Q1216" t="str">
            <v>OK</v>
          </cell>
          <cell r="R1216" t="str">
            <v>OK</v>
          </cell>
          <cell r="S1216">
            <v>39920</v>
          </cell>
          <cell r="U1216">
            <v>39927</v>
          </cell>
        </row>
        <row r="1217">
          <cell r="O1217">
            <v>4604943</v>
          </cell>
          <cell r="P1217" t="str">
            <v>OK</v>
          </cell>
          <cell r="Q1217" t="str">
            <v>OK</v>
          </cell>
          <cell r="R1217" t="str">
            <v>OK</v>
          </cell>
          <cell r="S1217">
            <v>39919</v>
          </cell>
          <cell r="U1217">
            <v>39924</v>
          </cell>
        </row>
        <row r="1218">
          <cell r="O1218">
            <v>55015896</v>
          </cell>
          <cell r="P1218" t="str">
            <v>OK</v>
          </cell>
          <cell r="Q1218" t="str">
            <v>OK</v>
          </cell>
          <cell r="R1218" t="str">
            <v>OK</v>
          </cell>
          <cell r="S1218">
            <v>39928</v>
          </cell>
        </row>
        <row r="1219">
          <cell r="O1219">
            <v>4606457</v>
          </cell>
          <cell r="P1219" t="str">
            <v>OK</v>
          </cell>
          <cell r="Q1219" t="str">
            <v>OK</v>
          </cell>
          <cell r="R1219" t="str">
            <v>OK</v>
          </cell>
          <cell r="S1219">
            <v>39921</v>
          </cell>
          <cell r="U1219">
            <v>39931</v>
          </cell>
        </row>
        <row r="1220">
          <cell r="O1220">
            <v>4595733</v>
          </cell>
          <cell r="P1220" t="str">
            <v>OK</v>
          </cell>
          <cell r="Q1220" t="str">
            <v>OK</v>
          </cell>
          <cell r="R1220" t="str">
            <v>OK</v>
          </cell>
          <cell r="S1220">
            <v>39927</v>
          </cell>
          <cell r="U1220">
            <v>39930</v>
          </cell>
        </row>
        <row r="1221">
          <cell r="O1221">
            <v>4598465</v>
          </cell>
          <cell r="P1221" t="str">
            <v>OK</v>
          </cell>
          <cell r="Q1221" t="str">
            <v>OK</v>
          </cell>
          <cell r="R1221" t="str">
            <v>OK</v>
          </cell>
          <cell r="S1221">
            <v>39927</v>
          </cell>
          <cell r="U1221">
            <v>39932</v>
          </cell>
        </row>
        <row r="1222">
          <cell r="O1222">
            <v>4598012</v>
          </cell>
          <cell r="P1222" t="str">
            <v>OK</v>
          </cell>
          <cell r="Q1222" t="str">
            <v>OK</v>
          </cell>
          <cell r="R1222" t="str">
            <v>OK</v>
          </cell>
          <cell r="S1222">
            <v>39930</v>
          </cell>
        </row>
        <row r="1223">
          <cell r="O1223">
            <v>4598220</v>
          </cell>
          <cell r="P1223" t="str">
            <v>OK</v>
          </cell>
          <cell r="Q1223" t="str">
            <v>OK</v>
          </cell>
          <cell r="R1223" t="str">
            <v>OK</v>
          </cell>
          <cell r="S1223">
            <v>39928</v>
          </cell>
        </row>
        <row r="1224">
          <cell r="O1224">
            <v>4598299</v>
          </cell>
          <cell r="P1224">
            <v>96</v>
          </cell>
          <cell r="Q1224">
            <v>334</v>
          </cell>
          <cell r="R1224">
            <v>396</v>
          </cell>
          <cell r="S1224">
            <v>39928</v>
          </cell>
        </row>
        <row r="1225">
          <cell r="O1225">
            <v>4598733</v>
          </cell>
          <cell r="P1225" t="str">
            <v>OK</v>
          </cell>
          <cell r="Q1225" t="str">
            <v>OK</v>
          </cell>
          <cell r="R1225" t="str">
            <v>OK</v>
          </cell>
          <cell r="S1225">
            <v>39931</v>
          </cell>
          <cell r="U1225">
            <v>39932</v>
          </cell>
        </row>
        <row r="1226">
          <cell r="O1226">
            <v>4600402</v>
          </cell>
          <cell r="P1226">
            <v>192</v>
          </cell>
          <cell r="Q1226">
            <v>240</v>
          </cell>
          <cell r="R1226">
            <v>228</v>
          </cell>
          <cell r="S1226">
            <v>39932</v>
          </cell>
        </row>
        <row r="1227">
          <cell r="O1227">
            <v>4596434</v>
          </cell>
          <cell r="P1227" t="str">
            <v>OK</v>
          </cell>
          <cell r="Q1227" t="str">
            <v>OK</v>
          </cell>
          <cell r="R1227" t="str">
            <v>OK</v>
          </cell>
          <cell r="S1227">
            <v>39927</v>
          </cell>
        </row>
        <row r="1228">
          <cell r="O1228">
            <v>4595429</v>
          </cell>
          <cell r="P1228" t="str">
            <v>OK</v>
          </cell>
          <cell r="Q1228" t="str">
            <v>OK</v>
          </cell>
          <cell r="R1228" t="str">
            <v>OK</v>
          </cell>
          <cell r="S1228">
            <v>39927</v>
          </cell>
          <cell r="U1228">
            <v>39932</v>
          </cell>
        </row>
        <row r="1229">
          <cell r="O1229">
            <v>4606774</v>
          </cell>
          <cell r="P1229" t="str">
            <v>OK</v>
          </cell>
          <cell r="Q1229" t="str">
            <v>OK</v>
          </cell>
          <cell r="R1229" t="str">
            <v>OK</v>
          </cell>
          <cell r="S1229">
            <v>39931</v>
          </cell>
        </row>
        <row r="1230">
          <cell r="O1230">
            <v>4604794</v>
          </cell>
          <cell r="P1230" t="str">
            <v>OK</v>
          </cell>
          <cell r="Q1230" t="str">
            <v>OK</v>
          </cell>
          <cell r="R1230" t="str">
            <v>OK</v>
          </cell>
          <cell r="S1230">
            <v>39931</v>
          </cell>
        </row>
        <row r="1231">
          <cell r="O1231">
            <v>4606776</v>
          </cell>
          <cell r="P1231" t="str">
            <v>OK</v>
          </cell>
          <cell r="Q1231">
            <v>14</v>
          </cell>
          <cell r="R1231">
            <v>36</v>
          </cell>
          <cell r="S1231">
            <v>39931</v>
          </cell>
        </row>
        <row r="1232">
          <cell r="O1232">
            <v>4599218</v>
          </cell>
          <cell r="P1232" t="str">
            <v>OK</v>
          </cell>
          <cell r="Q1232">
            <v>99</v>
          </cell>
          <cell r="R1232">
            <v>156</v>
          </cell>
          <cell r="S1232">
            <v>39932</v>
          </cell>
        </row>
        <row r="1233">
          <cell r="O1233">
            <v>55015839</v>
          </cell>
          <cell r="P1233" t="str">
            <v>OK</v>
          </cell>
          <cell r="Q1233" t="str">
            <v>OK</v>
          </cell>
          <cell r="R1233" t="str">
            <v>OK</v>
          </cell>
          <cell r="S1233">
            <v>39927</v>
          </cell>
        </row>
        <row r="1234">
          <cell r="O1234">
            <v>4603482</v>
          </cell>
          <cell r="P1234" t="str">
            <v>OK</v>
          </cell>
          <cell r="Q1234" t="str">
            <v>OK</v>
          </cell>
          <cell r="R1234" t="str">
            <v>OK</v>
          </cell>
          <cell r="S1234">
            <v>39927</v>
          </cell>
        </row>
        <row r="1235">
          <cell r="O1235">
            <v>4606775</v>
          </cell>
          <cell r="P1235" t="str">
            <v>OK</v>
          </cell>
          <cell r="Q1235" t="str">
            <v>OK</v>
          </cell>
          <cell r="R1235" t="str">
            <v>OK</v>
          </cell>
          <cell r="S1235">
            <v>39927</v>
          </cell>
        </row>
        <row r="1236">
          <cell r="O1236">
            <v>4604795</v>
          </cell>
          <cell r="P1236" t="str">
            <v>OK</v>
          </cell>
          <cell r="Q1236" t="str">
            <v>OK</v>
          </cell>
          <cell r="R1236" t="str">
            <v>OK</v>
          </cell>
          <cell r="S1236">
            <v>39928</v>
          </cell>
        </row>
        <row r="1237">
          <cell r="O1237">
            <v>4595732</v>
          </cell>
          <cell r="P1237" t="str">
            <v>OK</v>
          </cell>
          <cell r="Q1237" t="str">
            <v>OK</v>
          </cell>
          <cell r="R1237" t="str">
            <v>OK</v>
          </cell>
          <cell r="S1237">
            <v>39931</v>
          </cell>
        </row>
        <row r="1238">
          <cell r="O1238">
            <v>4598732</v>
          </cell>
          <cell r="P1238" t="str">
            <v>OK</v>
          </cell>
          <cell r="Q1238" t="str">
            <v>OK</v>
          </cell>
          <cell r="R1238" t="str">
            <v>OK</v>
          </cell>
          <cell r="S1238">
            <v>39932</v>
          </cell>
          <cell r="U1238">
            <v>39932</v>
          </cell>
        </row>
        <row r="1239">
          <cell r="O1239">
            <v>4600518</v>
          </cell>
          <cell r="P1239">
            <v>48</v>
          </cell>
          <cell r="Q1239">
            <v>48</v>
          </cell>
          <cell r="R1239">
            <v>96</v>
          </cell>
          <cell r="S1239">
            <v>39932</v>
          </cell>
        </row>
        <row r="1240">
          <cell r="O1240" t="str">
            <v>P090319-4</v>
          </cell>
          <cell r="P1240" t="str">
            <v>OK</v>
          </cell>
          <cell r="Q1240" t="str">
            <v>OK</v>
          </cell>
          <cell r="R1240" t="str">
            <v>OK</v>
          </cell>
          <cell r="S1240">
            <v>39932</v>
          </cell>
        </row>
        <row r="1241">
          <cell r="O1241" t="str">
            <v>P090319-5</v>
          </cell>
          <cell r="P1241" t="str">
            <v>OK</v>
          </cell>
          <cell r="Q1241" t="str">
            <v>OK</v>
          </cell>
          <cell r="R1241" t="str">
            <v>OK</v>
          </cell>
          <cell r="S1241">
            <v>39932</v>
          </cell>
        </row>
        <row r="1242">
          <cell r="O1242" t="str">
            <v>P090319-6</v>
          </cell>
          <cell r="P1242" t="str">
            <v>OK</v>
          </cell>
          <cell r="Q1242" t="str">
            <v>OK</v>
          </cell>
          <cell r="R1242" t="str">
            <v>OK</v>
          </cell>
          <cell r="S1242">
            <v>39932</v>
          </cell>
        </row>
        <row r="1243">
          <cell r="O1243">
            <v>55015806</v>
          </cell>
          <cell r="P1243" t="str">
            <v>OK</v>
          </cell>
          <cell r="Q1243" t="str">
            <v>OK</v>
          </cell>
          <cell r="R1243" t="str">
            <v>OK</v>
          </cell>
          <cell r="S1243">
            <v>39926</v>
          </cell>
          <cell r="U1243">
            <v>39931</v>
          </cell>
        </row>
        <row r="1244">
          <cell r="P1244">
            <v>336</v>
          </cell>
          <cell r="Q1244">
            <v>735</v>
          </cell>
          <cell r="R1244">
            <v>912</v>
          </cell>
        </row>
        <row r="1246">
          <cell r="O1246" t="str">
            <v>HSV-090204</v>
          </cell>
          <cell r="P1246">
            <v>1200</v>
          </cell>
        </row>
        <row r="1247">
          <cell r="O1247" t="str">
            <v>HSV-090205</v>
          </cell>
          <cell r="P1247">
            <v>1200</v>
          </cell>
        </row>
        <row r="1248">
          <cell r="P1248">
            <v>2400</v>
          </cell>
        </row>
        <row r="1252">
          <cell r="O1252" t="str">
            <v>P.O #</v>
          </cell>
          <cell r="R1252" t="str">
            <v>W/H</v>
          </cell>
          <cell r="S1252" t="str">
            <v>INSPECTION</v>
          </cell>
          <cell r="U1252" t="str">
            <v>SHIP
OUT</v>
          </cell>
          <cell r="V1252" t="str">
            <v>REMARKS</v>
          </cell>
        </row>
        <row r="1253">
          <cell r="P1253" t="str">
            <v>BAL</v>
          </cell>
          <cell r="Q1253" t="str">
            <v>BAL</v>
          </cell>
          <cell r="R1253" t="str">
            <v>BAL</v>
          </cell>
          <cell r="S1253" t="str">
            <v>Result</v>
          </cell>
          <cell r="T1253" t="str">
            <v>Rejected</v>
          </cell>
        </row>
        <row r="1254">
          <cell r="O1254">
            <v>233654</v>
          </cell>
          <cell r="P1254" t="str">
            <v>OK</v>
          </cell>
          <cell r="Q1254" t="str">
            <v>OK</v>
          </cell>
          <cell r="R1254" t="str">
            <v>OK</v>
          </cell>
          <cell r="S1254">
            <v>39899</v>
          </cell>
          <cell r="U1254">
            <v>39923</v>
          </cell>
          <cell r="V1254" t="str">
            <v>Vung Tau</v>
          </cell>
        </row>
        <row r="1255">
          <cell r="O1255">
            <v>4600545</v>
          </cell>
          <cell r="P1255" t="str">
            <v>OK</v>
          </cell>
          <cell r="Q1255" t="str">
            <v>OK</v>
          </cell>
          <cell r="R1255" t="str">
            <v>OK</v>
          </cell>
          <cell r="S1255">
            <v>39902</v>
          </cell>
          <cell r="U1255">
            <v>39913</v>
          </cell>
          <cell r="V1255" t="str">
            <v>Vung Tau</v>
          </cell>
        </row>
        <row r="1256">
          <cell r="O1256">
            <v>234005</v>
          </cell>
          <cell r="P1256" t="str">
            <v>OK</v>
          </cell>
          <cell r="Q1256" t="str">
            <v>OK</v>
          </cell>
          <cell r="R1256" t="str">
            <v>OK</v>
          </cell>
          <cell r="S1256">
            <v>39920</v>
          </cell>
          <cell r="U1256">
            <v>39924</v>
          </cell>
          <cell r="V1256" t="str">
            <v>Vung Tau</v>
          </cell>
        </row>
        <row r="1257">
          <cell r="O1257">
            <v>55015551</v>
          </cell>
          <cell r="P1257" t="str">
            <v>OK</v>
          </cell>
          <cell r="Q1257" t="str">
            <v>OK</v>
          </cell>
          <cell r="R1257" t="str">
            <v>OK</v>
          </cell>
          <cell r="S1257">
            <v>39896</v>
          </cell>
          <cell r="U1257">
            <v>39906</v>
          </cell>
          <cell r="V1257" t="str">
            <v>Vung Tau</v>
          </cell>
        </row>
        <row r="1258">
          <cell r="O1258">
            <v>55015392</v>
          </cell>
          <cell r="P1258" t="str">
            <v>OK</v>
          </cell>
          <cell r="Q1258" t="str">
            <v>OK</v>
          </cell>
          <cell r="R1258" t="str">
            <v>OK</v>
          </cell>
          <cell r="S1258">
            <v>39904</v>
          </cell>
          <cell r="U1258">
            <v>39914</v>
          </cell>
          <cell r="V1258" t="str">
            <v>Vung Tau</v>
          </cell>
        </row>
        <row r="1259">
          <cell r="O1259">
            <v>55015393</v>
          </cell>
          <cell r="P1259" t="str">
            <v>OK</v>
          </cell>
          <cell r="Q1259" t="str">
            <v>OK</v>
          </cell>
          <cell r="R1259" t="str">
            <v>OK</v>
          </cell>
          <cell r="S1259">
            <v>39897</v>
          </cell>
          <cell r="V1259" t="str">
            <v>Vung Tau</v>
          </cell>
        </row>
        <row r="1260">
          <cell r="O1260">
            <v>55015702</v>
          </cell>
          <cell r="P1260" t="str">
            <v>OK</v>
          </cell>
          <cell r="Q1260" t="str">
            <v>OK</v>
          </cell>
          <cell r="R1260" t="str">
            <v>OK</v>
          </cell>
          <cell r="S1260">
            <v>39903</v>
          </cell>
          <cell r="U1260">
            <v>39905</v>
          </cell>
          <cell r="V1260" t="str">
            <v>Vung Tau</v>
          </cell>
        </row>
        <row r="1261">
          <cell r="O1261">
            <v>233655</v>
          </cell>
          <cell r="P1261" t="str">
            <v>OK</v>
          </cell>
          <cell r="Q1261" t="str">
            <v>OK</v>
          </cell>
          <cell r="R1261" t="str">
            <v>OK</v>
          </cell>
          <cell r="S1261">
            <v>39911</v>
          </cell>
          <cell r="U1261">
            <v>39923</v>
          </cell>
          <cell r="V1261" t="str">
            <v>Vung Tau</v>
          </cell>
        </row>
        <row r="1262">
          <cell r="O1262">
            <v>4600409</v>
          </cell>
          <cell r="P1262" t="str">
            <v>OK</v>
          </cell>
          <cell r="Q1262" t="str">
            <v>OK</v>
          </cell>
          <cell r="R1262" t="str">
            <v>OK</v>
          </cell>
          <cell r="S1262">
            <v>39903</v>
          </cell>
          <cell r="U1262">
            <v>39913</v>
          </cell>
          <cell r="V1262" t="str">
            <v>Vung Tau</v>
          </cell>
        </row>
        <row r="1263">
          <cell r="O1263">
            <v>55016024</v>
          </cell>
          <cell r="P1263" t="str">
            <v>OK</v>
          </cell>
          <cell r="Q1263" t="str">
            <v>OK</v>
          </cell>
          <cell r="R1263" t="str">
            <v>OK</v>
          </cell>
          <cell r="S1263">
            <v>39916</v>
          </cell>
          <cell r="U1263">
            <v>39930</v>
          </cell>
          <cell r="V1263" t="str">
            <v>Vung Tau</v>
          </cell>
        </row>
        <row r="1264">
          <cell r="O1264">
            <v>4605898</v>
          </cell>
          <cell r="P1264" t="str">
            <v>OK</v>
          </cell>
          <cell r="Q1264" t="str">
            <v>OK</v>
          </cell>
          <cell r="R1264" t="str">
            <v>OK</v>
          </cell>
          <cell r="S1264">
            <v>39904</v>
          </cell>
          <cell r="U1264">
            <v>39921</v>
          </cell>
          <cell r="V1264" t="str">
            <v>Vung Tau</v>
          </cell>
        </row>
        <row r="1265">
          <cell r="O1265">
            <v>4605897</v>
          </cell>
          <cell r="P1265" t="str">
            <v>OK</v>
          </cell>
          <cell r="Q1265" t="str">
            <v>OK</v>
          </cell>
          <cell r="R1265" t="str">
            <v>OK</v>
          </cell>
          <cell r="S1265">
            <v>39905</v>
          </cell>
          <cell r="U1265">
            <v>39920</v>
          </cell>
          <cell r="V1265" t="str">
            <v>Vung Tau</v>
          </cell>
        </row>
        <row r="1266">
          <cell r="O1266">
            <v>4606919</v>
          </cell>
          <cell r="P1266" t="str">
            <v>OK</v>
          </cell>
          <cell r="Q1266" t="str">
            <v>OK</v>
          </cell>
          <cell r="R1266" t="str">
            <v>OK</v>
          </cell>
          <cell r="S1266">
            <v>39913</v>
          </cell>
          <cell r="U1266">
            <v>39931</v>
          </cell>
          <cell r="V1266" t="str">
            <v>Vung Tau</v>
          </cell>
        </row>
        <row r="1267">
          <cell r="O1267">
            <v>4600171</v>
          </cell>
          <cell r="P1267" t="str">
            <v>OK</v>
          </cell>
          <cell r="Q1267" t="str">
            <v>OK</v>
          </cell>
          <cell r="R1267" t="str">
            <v>OK</v>
          </cell>
          <cell r="S1267">
            <v>39918</v>
          </cell>
          <cell r="U1267">
            <v>39930</v>
          </cell>
          <cell r="V1267" t="str">
            <v>Vung Tau</v>
          </cell>
        </row>
        <row r="1268">
          <cell r="O1268">
            <v>4599380</v>
          </cell>
          <cell r="P1268" t="str">
            <v>OK</v>
          </cell>
          <cell r="Q1268" t="str">
            <v>OK</v>
          </cell>
          <cell r="R1268" t="str">
            <v>OK</v>
          </cell>
          <cell r="S1268">
            <v>39914</v>
          </cell>
          <cell r="U1268">
            <v>39931</v>
          </cell>
          <cell r="V1268" t="str">
            <v>Vung Tau</v>
          </cell>
        </row>
        <row r="1269">
          <cell r="O1269">
            <v>4595816</v>
          </cell>
          <cell r="P1269" t="str">
            <v>OK</v>
          </cell>
          <cell r="Q1269" t="str">
            <v>OK</v>
          </cell>
          <cell r="R1269" t="str">
            <v>OK</v>
          </cell>
          <cell r="S1269">
            <v>39914</v>
          </cell>
          <cell r="U1269">
            <v>39919</v>
          </cell>
          <cell r="V1269" t="str">
            <v>Vung Tau</v>
          </cell>
        </row>
        <row r="1270">
          <cell r="O1270">
            <v>4595817</v>
          </cell>
          <cell r="P1270" t="str">
            <v>OK</v>
          </cell>
          <cell r="Q1270" t="str">
            <v>OK</v>
          </cell>
          <cell r="R1270" t="str">
            <v>OK</v>
          </cell>
          <cell r="S1270">
            <v>39917</v>
          </cell>
          <cell r="U1270">
            <v>39919</v>
          </cell>
          <cell r="V1270" t="str">
            <v>Vung Tau</v>
          </cell>
        </row>
        <row r="1271">
          <cell r="O1271">
            <v>4598914</v>
          </cell>
          <cell r="P1271" t="str">
            <v>OK</v>
          </cell>
          <cell r="Q1271" t="str">
            <v>OK</v>
          </cell>
          <cell r="R1271" t="str">
            <v>OK</v>
          </cell>
          <cell r="S1271">
            <v>39919</v>
          </cell>
          <cell r="U1271">
            <v>39931</v>
          </cell>
          <cell r="V1271" t="str">
            <v>Vung Tau</v>
          </cell>
        </row>
        <row r="1272">
          <cell r="O1272">
            <v>4605510</v>
          </cell>
          <cell r="P1272" t="str">
            <v>OK</v>
          </cell>
          <cell r="Q1272" t="str">
            <v>OK</v>
          </cell>
          <cell r="R1272" t="str">
            <v>OK</v>
          </cell>
          <cell r="S1272">
            <v>39924</v>
          </cell>
          <cell r="U1272">
            <v>39924</v>
          </cell>
          <cell r="V1272" t="str">
            <v>Vung Tau</v>
          </cell>
        </row>
        <row r="1273">
          <cell r="O1273">
            <v>4601047</v>
          </cell>
          <cell r="P1273" t="str">
            <v>OK</v>
          </cell>
          <cell r="Q1273" t="str">
            <v>OK</v>
          </cell>
          <cell r="R1273" t="str">
            <v>OK</v>
          </cell>
          <cell r="S1273">
            <v>39925</v>
          </cell>
          <cell r="U1273">
            <v>39927</v>
          </cell>
          <cell r="V1273" t="str">
            <v>Vung Tau</v>
          </cell>
        </row>
        <row r="1274">
          <cell r="O1274">
            <v>4605527</v>
          </cell>
          <cell r="P1274" t="str">
            <v>OK</v>
          </cell>
          <cell r="Q1274" t="str">
            <v>OK</v>
          </cell>
          <cell r="R1274" t="str">
            <v>OK</v>
          </cell>
          <cell r="S1274">
            <v>39919</v>
          </cell>
          <cell r="U1274">
            <v>39927</v>
          </cell>
          <cell r="V1274" t="str">
            <v>Vung Tau</v>
          </cell>
        </row>
        <row r="1275">
          <cell r="O1275">
            <v>4604819</v>
          </cell>
          <cell r="P1275" t="str">
            <v>OK</v>
          </cell>
          <cell r="Q1275" t="str">
            <v>OK</v>
          </cell>
          <cell r="R1275" t="str">
            <v>OK</v>
          </cell>
          <cell r="S1275">
            <v>39919</v>
          </cell>
          <cell r="U1275">
            <v>39924</v>
          </cell>
          <cell r="V1275" t="str">
            <v>Vung Tau</v>
          </cell>
        </row>
        <row r="1276">
          <cell r="O1276">
            <v>4601050</v>
          </cell>
          <cell r="P1276" t="str">
            <v>OK</v>
          </cell>
          <cell r="Q1276" t="str">
            <v>OK</v>
          </cell>
          <cell r="R1276" t="str">
            <v>OK</v>
          </cell>
          <cell r="S1276">
            <v>39925</v>
          </cell>
          <cell r="U1276">
            <v>39927</v>
          </cell>
          <cell r="V1276" t="str">
            <v>Vung Tau</v>
          </cell>
        </row>
        <row r="1277">
          <cell r="O1277">
            <v>4608620</v>
          </cell>
          <cell r="P1277" t="str">
            <v>OK</v>
          </cell>
          <cell r="Q1277" t="str">
            <v>OK</v>
          </cell>
          <cell r="R1277" t="str">
            <v>OK</v>
          </cell>
          <cell r="S1277">
            <v>39918</v>
          </cell>
          <cell r="U1277">
            <v>39931</v>
          </cell>
          <cell r="V1277" t="str">
            <v>Vung Tau</v>
          </cell>
        </row>
        <row r="1278">
          <cell r="O1278">
            <v>4600180</v>
          </cell>
          <cell r="P1278" t="str">
            <v>OK</v>
          </cell>
          <cell r="Q1278" t="str">
            <v>OK</v>
          </cell>
          <cell r="R1278" t="str">
            <v>OK</v>
          </cell>
          <cell r="S1278">
            <v>39918</v>
          </cell>
          <cell r="V1278" t="str">
            <v>Vung Tau</v>
          </cell>
        </row>
        <row r="1279">
          <cell r="O1279">
            <v>233993</v>
          </cell>
          <cell r="P1279" t="str">
            <v>OK</v>
          </cell>
          <cell r="Q1279" t="str">
            <v>OK</v>
          </cell>
          <cell r="R1279" t="str">
            <v>OK</v>
          </cell>
          <cell r="S1279">
            <v>39919</v>
          </cell>
          <cell r="U1279">
            <v>39923</v>
          </cell>
          <cell r="V1279" t="str">
            <v>Vung Tau</v>
          </cell>
        </row>
        <row r="1280">
          <cell r="O1280">
            <v>55016032</v>
          </cell>
          <cell r="P1280" t="str">
            <v>OK</v>
          </cell>
          <cell r="Q1280" t="str">
            <v>OK</v>
          </cell>
          <cell r="R1280" t="str">
            <v>OK</v>
          </cell>
          <cell r="S1280">
            <v>39922</v>
          </cell>
          <cell r="V1280" t="str">
            <v>Vung Tau</v>
          </cell>
        </row>
        <row r="1281">
          <cell r="O1281">
            <v>4601048</v>
          </cell>
          <cell r="P1281" t="str">
            <v>OK</v>
          </cell>
          <cell r="Q1281" t="str">
            <v>OK</v>
          </cell>
          <cell r="R1281" t="str">
            <v>OK</v>
          </cell>
          <cell r="S1281">
            <v>39922</v>
          </cell>
          <cell r="U1281">
            <v>39927</v>
          </cell>
          <cell r="V1281" t="str">
            <v>Vung Tau</v>
          </cell>
        </row>
        <row r="1282">
          <cell r="O1282">
            <v>233991</v>
          </cell>
          <cell r="P1282" t="str">
            <v>OK</v>
          </cell>
          <cell r="Q1282" t="str">
            <v>OK</v>
          </cell>
          <cell r="R1282" t="str">
            <v>OK</v>
          </cell>
          <cell r="S1282">
            <v>39922</v>
          </cell>
          <cell r="U1282">
            <v>39931</v>
          </cell>
          <cell r="V1282" t="str">
            <v>Vung Tau</v>
          </cell>
        </row>
        <row r="1283">
          <cell r="O1283">
            <v>233992</v>
          </cell>
          <cell r="P1283" t="str">
            <v>OK</v>
          </cell>
          <cell r="Q1283" t="str">
            <v>OK</v>
          </cell>
          <cell r="R1283" t="str">
            <v>OK</v>
          </cell>
          <cell r="S1283">
            <v>39926</v>
          </cell>
          <cell r="U1283">
            <v>39931</v>
          </cell>
          <cell r="V1283" t="str">
            <v>Vung Tau</v>
          </cell>
        </row>
        <row r="1284">
          <cell r="O1284">
            <v>4605515</v>
          </cell>
          <cell r="P1284" t="str">
            <v>OK</v>
          </cell>
          <cell r="Q1284" t="str">
            <v>OK</v>
          </cell>
          <cell r="R1284" t="str">
            <v>OK</v>
          </cell>
          <cell r="S1284">
            <v>39925</v>
          </cell>
          <cell r="U1284">
            <v>39930</v>
          </cell>
          <cell r="V1284" t="str">
            <v>Vung Tau</v>
          </cell>
        </row>
        <row r="1285">
          <cell r="O1285">
            <v>4601049</v>
          </cell>
          <cell r="P1285" t="str">
            <v>OK</v>
          </cell>
          <cell r="Q1285" t="str">
            <v>OK</v>
          </cell>
          <cell r="R1285" t="str">
            <v>OK</v>
          </cell>
          <cell r="S1285">
            <v>39927</v>
          </cell>
          <cell r="U1285">
            <v>39927</v>
          </cell>
          <cell r="V1285" t="str">
            <v>Vung Tau</v>
          </cell>
        </row>
        <row r="1286">
          <cell r="O1286">
            <v>4604821</v>
          </cell>
          <cell r="P1286" t="str">
            <v>OK</v>
          </cell>
          <cell r="Q1286" t="str">
            <v>OK</v>
          </cell>
          <cell r="R1286" t="str">
            <v>OK</v>
          </cell>
          <cell r="S1286">
            <v>39925</v>
          </cell>
          <cell r="U1286">
            <v>39932</v>
          </cell>
          <cell r="V1286" t="str">
            <v>Vung Tau</v>
          </cell>
        </row>
        <row r="1287">
          <cell r="P1287">
            <v>0</v>
          </cell>
          <cell r="Q1287">
            <v>0</v>
          </cell>
          <cell r="R1287">
            <v>0</v>
          </cell>
        </row>
        <row r="1292">
          <cell r="O1292" t="str">
            <v>P.O #</v>
          </cell>
          <cell r="R1292" t="str">
            <v>W/H</v>
          </cell>
          <cell r="S1292" t="str">
            <v>INSPECTION</v>
          </cell>
          <cell r="U1292" t="str">
            <v>SHIP
OUT</v>
          </cell>
          <cell r="V1292" t="str">
            <v>REMARKS</v>
          </cell>
        </row>
        <row r="1293">
          <cell r="P1293" t="str">
            <v>BAL</v>
          </cell>
          <cell r="Q1293" t="str">
            <v>BAL</v>
          </cell>
          <cell r="R1293" t="str">
            <v>BAL</v>
          </cell>
          <cell r="S1293" t="str">
            <v>Result</v>
          </cell>
          <cell r="T1293" t="str">
            <v>Rejected</v>
          </cell>
        </row>
        <row r="1294">
          <cell r="O1294">
            <v>55015273</v>
          </cell>
          <cell r="P1294" t="str">
            <v>OK</v>
          </cell>
          <cell r="Q1294" t="str">
            <v>OK</v>
          </cell>
          <cell r="R1294" t="str">
            <v>OK</v>
          </cell>
          <cell r="S1294">
            <v>39897</v>
          </cell>
          <cell r="U1294">
            <v>39928</v>
          </cell>
          <cell r="V1294" t="str">
            <v>Long Thanh</v>
          </cell>
        </row>
        <row r="1295">
          <cell r="O1295">
            <v>55015734</v>
          </cell>
          <cell r="P1295" t="str">
            <v>OK</v>
          </cell>
          <cell r="Q1295" t="str">
            <v>OK</v>
          </cell>
          <cell r="R1295" t="str">
            <v>OK</v>
          </cell>
          <cell r="S1295">
            <v>39905</v>
          </cell>
          <cell r="U1295">
            <v>39914</v>
          </cell>
          <cell r="V1295" t="str">
            <v>Long Thanh</v>
          </cell>
        </row>
        <row r="1296">
          <cell r="O1296">
            <v>55015302</v>
          </cell>
          <cell r="P1296" t="str">
            <v>OK</v>
          </cell>
          <cell r="Q1296" t="str">
            <v>OK</v>
          </cell>
          <cell r="R1296" t="str">
            <v>OK</v>
          </cell>
          <cell r="S1296">
            <v>39913</v>
          </cell>
          <cell r="U1296">
            <v>39928</v>
          </cell>
          <cell r="V1296" t="str">
            <v>Long Thanh</v>
          </cell>
        </row>
        <row r="1297">
          <cell r="O1297">
            <v>55015574</v>
          </cell>
          <cell r="P1297" t="str">
            <v>OK</v>
          </cell>
          <cell r="Q1297" t="str">
            <v>OK</v>
          </cell>
          <cell r="R1297" t="str">
            <v>OK</v>
          </cell>
          <cell r="S1297">
            <v>39903</v>
          </cell>
          <cell r="U1297">
            <v>39905</v>
          </cell>
          <cell r="V1297" t="str">
            <v>Long Thanh</v>
          </cell>
        </row>
        <row r="1298">
          <cell r="O1298">
            <v>4599915</v>
          </cell>
          <cell r="P1298" t="str">
            <v>OK</v>
          </cell>
          <cell r="Q1298" t="str">
            <v>OK</v>
          </cell>
          <cell r="R1298" t="str">
            <v>OK</v>
          </cell>
          <cell r="S1298">
            <v>39905</v>
          </cell>
          <cell r="U1298">
            <v>39913</v>
          </cell>
          <cell r="V1298" t="str">
            <v>Long Thanh</v>
          </cell>
        </row>
        <row r="1299">
          <cell r="O1299">
            <v>55015547</v>
          </cell>
          <cell r="P1299" t="str">
            <v>OK</v>
          </cell>
          <cell r="Q1299" t="str">
            <v>OK</v>
          </cell>
          <cell r="R1299" t="str">
            <v>OK</v>
          </cell>
          <cell r="S1299">
            <v>39899</v>
          </cell>
          <cell r="U1299">
            <v>39905</v>
          </cell>
          <cell r="V1299" t="str">
            <v>Long Thanh</v>
          </cell>
        </row>
        <row r="1300">
          <cell r="O1300">
            <v>55015527</v>
          </cell>
          <cell r="P1300" t="str">
            <v>OK</v>
          </cell>
          <cell r="Q1300" t="str">
            <v>OK</v>
          </cell>
          <cell r="R1300" t="str">
            <v>OK</v>
          </cell>
          <cell r="S1300">
            <v>39899</v>
          </cell>
          <cell r="U1300">
            <v>39914</v>
          </cell>
          <cell r="V1300" t="str">
            <v>Long Thanh</v>
          </cell>
        </row>
        <row r="1301">
          <cell r="O1301">
            <v>4606914</v>
          </cell>
          <cell r="P1301" t="str">
            <v>OK</v>
          </cell>
          <cell r="Q1301" t="str">
            <v>OK</v>
          </cell>
          <cell r="R1301" t="str">
            <v>OK</v>
          </cell>
          <cell r="S1301">
            <v>39911</v>
          </cell>
          <cell r="U1301">
            <v>39913</v>
          </cell>
          <cell r="V1301" t="str">
            <v>Long Thanh</v>
          </cell>
        </row>
        <row r="1302">
          <cell r="O1302">
            <v>4600200</v>
          </cell>
          <cell r="P1302" t="str">
            <v>OK</v>
          </cell>
          <cell r="Q1302" t="str">
            <v>OK</v>
          </cell>
          <cell r="R1302" t="str">
            <v>OK</v>
          </cell>
          <cell r="S1302">
            <v>39904</v>
          </cell>
          <cell r="U1302">
            <v>39913</v>
          </cell>
          <cell r="V1302" t="str">
            <v>Long Thanh</v>
          </cell>
        </row>
        <row r="1303">
          <cell r="O1303">
            <v>4606916</v>
          </cell>
          <cell r="P1303" t="str">
            <v>OK</v>
          </cell>
          <cell r="Q1303" t="str">
            <v>OK</v>
          </cell>
          <cell r="R1303" t="str">
            <v>OK</v>
          </cell>
          <cell r="S1303">
            <v>39913</v>
          </cell>
          <cell r="U1303">
            <v>39913</v>
          </cell>
          <cell r="V1303" t="str">
            <v>Long Thanh</v>
          </cell>
        </row>
        <row r="1304">
          <cell r="O1304">
            <v>233937</v>
          </cell>
          <cell r="P1304" t="str">
            <v>OK</v>
          </cell>
          <cell r="Q1304" t="str">
            <v>OK</v>
          </cell>
          <cell r="R1304" t="str">
            <v>OK</v>
          </cell>
          <cell r="S1304">
            <v>39909</v>
          </cell>
          <cell r="U1304">
            <v>39923</v>
          </cell>
          <cell r="V1304" t="str">
            <v>Long Thanh</v>
          </cell>
        </row>
        <row r="1305">
          <cell r="O1305">
            <v>55015970</v>
          </cell>
          <cell r="P1305" t="str">
            <v>OK</v>
          </cell>
          <cell r="Q1305" t="str">
            <v>OK</v>
          </cell>
          <cell r="R1305" t="str">
            <v>OK</v>
          </cell>
          <cell r="S1305">
            <v>39904</v>
          </cell>
          <cell r="U1305">
            <v>39921</v>
          </cell>
          <cell r="V1305" t="str">
            <v>Long Thanh</v>
          </cell>
        </row>
        <row r="1306">
          <cell r="O1306">
            <v>55015900</v>
          </cell>
          <cell r="P1306" t="str">
            <v>OK</v>
          </cell>
          <cell r="Q1306" t="str">
            <v>OK</v>
          </cell>
          <cell r="R1306" t="str">
            <v>OK</v>
          </cell>
          <cell r="S1306">
            <v>39906</v>
          </cell>
          <cell r="U1306">
            <v>39921</v>
          </cell>
          <cell r="V1306" t="str">
            <v>Long Thanh</v>
          </cell>
        </row>
        <row r="1307">
          <cell r="O1307">
            <v>55015901</v>
          </cell>
          <cell r="P1307" t="str">
            <v>OK</v>
          </cell>
          <cell r="Q1307" t="str">
            <v>OK</v>
          </cell>
          <cell r="R1307" t="str">
            <v>OK</v>
          </cell>
          <cell r="S1307">
            <v>39912</v>
          </cell>
          <cell r="U1307">
            <v>39922</v>
          </cell>
          <cell r="V1307" t="str">
            <v>Long Thanh</v>
          </cell>
        </row>
        <row r="1308">
          <cell r="O1308">
            <v>55016022</v>
          </cell>
          <cell r="P1308" t="str">
            <v>OK</v>
          </cell>
          <cell r="Q1308" t="str">
            <v>OK</v>
          </cell>
          <cell r="R1308" t="str">
            <v>OK</v>
          </cell>
          <cell r="S1308">
            <v>39911</v>
          </cell>
          <cell r="U1308">
            <v>39922</v>
          </cell>
          <cell r="V1308" t="str">
            <v>Long Thanh</v>
          </cell>
        </row>
        <row r="1309">
          <cell r="O1309">
            <v>55016182</v>
          </cell>
          <cell r="P1309" t="str">
            <v>OK</v>
          </cell>
          <cell r="Q1309" t="str">
            <v>OK</v>
          </cell>
          <cell r="R1309" t="str">
            <v>OK</v>
          </cell>
          <cell r="S1309">
            <v>39905</v>
          </cell>
          <cell r="U1309">
            <v>39914</v>
          </cell>
          <cell r="V1309" t="str">
            <v>Long Thanh</v>
          </cell>
        </row>
        <row r="1310">
          <cell r="O1310">
            <v>55016181</v>
          </cell>
          <cell r="P1310" t="str">
            <v>OK</v>
          </cell>
          <cell r="Q1310" t="str">
            <v>OK</v>
          </cell>
          <cell r="R1310" t="str">
            <v>OK</v>
          </cell>
          <cell r="S1310">
            <v>39911</v>
          </cell>
          <cell r="U1310">
            <v>39922</v>
          </cell>
          <cell r="V1310" t="str">
            <v>Long Thanh</v>
          </cell>
        </row>
        <row r="1311">
          <cell r="O1311">
            <v>4600426</v>
          </cell>
          <cell r="P1311" t="str">
            <v>OK</v>
          </cell>
          <cell r="Q1311" t="str">
            <v>OK</v>
          </cell>
          <cell r="R1311" t="str">
            <v>OK</v>
          </cell>
          <cell r="S1311">
            <v>39913</v>
          </cell>
          <cell r="U1311">
            <v>39913</v>
          </cell>
          <cell r="V1311" t="str">
            <v>Long Thanh</v>
          </cell>
        </row>
        <row r="1312">
          <cell r="O1312">
            <v>55015774</v>
          </cell>
          <cell r="P1312" t="str">
            <v>OK</v>
          </cell>
          <cell r="Q1312" t="str">
            <v>OK</v>
          </cell>
          <cell r="R1312" t="str">
            <v>OK</v>
          </cell>
          <cell r="S1312">
            <v>39931</v>
          </cell>
          <cell r="V1312" t="str">
            <v>Long Thanh</v>
          </cell>
        </row>
        <row r="1313">
          <cell r="O1313">
            <v>55016146</v>
          </cell>
          <cell r="P1313" t="str">
            <v>OK</v>
          </cell>
          <cell r="Q1313">
            <v>120</v>
          </cell>
          <cell r="R1313" t="str">
            <v>OK</v>
          </cell>
          <cell r="S1313">
            <v>39931</v>
          </cell>
          <cell r="V1313" t="str">
            <v>Long Thanh</v>
          </cell>
        </row>
        <row r="1314">
          <cell r="O1314">
            <v>4605704</v>
          </cell>
          <cell r="P1314" t="str">
            <v>OK</v>
          </cell>
          <cell r="Q1314">
            <v>108</v>
          </cell>
          <cell r="R1314">
            <v>492</v>
          </cell>
          <cell r="S1314">
            <v>39927</v>
          </cell>
          <cell r="V1314" t="str">
            <v>Long Thanh</v>
          </cell>
        </row>
        <row r="1315">
          <cell r="O1315">
            <v>4605705</v>
          </cell>
          <cell r="P1315" t="str">
            <v>OK</v>
          </cell>
          <cell r="Q1315" t="str">
            <v>OK</v>
          </cell>
          <cell r="R1315" t="str">
            <v>OK</v>
          </cell>
          <cell r="S1315">
            <v>39927</v>
          </cell>
          <cell r="V1315" t="str">
            <v>Long Thanh</v>
          </cell>
        </row>
        <row r="1316">
          <cell r="O1316">
            <v>4604956</v>
          </cell>
          <cell r="P1316" t="str">
            <v>OK</v>
          </cell>
          <cell r="Q1316" t="str">
            <v>OK</v>
          </cell>
          <cell r="R1316" t="str">
            <v>OK</v>
          </cell>
          <cell r="S1316">
            <v>39927</v>
          </cell>
          <cell r="V1316" t="str">
            <v>Long Thanh</v>
          </cell>
        </row>
        <row r="1317">
          <cell r="O1317">
            <v>4606487</v>
          </cell>
          <cell r="P1317" t="str">
            <v>OK</v>
          </cell>
          <cell r="Q1317" t="str">
            <v>OK</v>
          </cell>
          <cell r="R1317" t="str">
            <v>OK</v>
          </cell>
          <cell r="S1317">
            <v>39927</v>
          </cell>
          <cell r="V1317" t="str">
            <v>Long Thanh</v>
          </cell>
        </row>
        <row r="1318">
          <cell r="O1318">
            <v>4605706</v>
          </cell>
          <cell r="P1318" t="str">
            <v>OK</v>
          </cell>
          <cell r="Q1318">
            <v>222</v>
          </cell>
          <cell r="R1318">
            <v>288</v>
          </cell>
          <cell r="S1318">
            <v>39930</v>
          </cell>
          <cell r="V1318" t="str">
            <v>Long Thanh</v>
          </cell>
        </row>
        <row r="1319">
          <cell r="O1319">
            <v>4605707</v>
          </cell>
          <cell r="P1319" t="str">
            <v>OK</v>
          </cell>
          <cell r="Q1319">
            <v>312</v>
          </cell>
          <cell r="R1319" t="str">
            <v>OK</v>
          </cell>
          <cell r="S1319">
            <v>39930</v>
          </cell>
          <cell r="V1319" t="str">
            <v>Long Thanh</v>
          </cell>
        </row>
        <row r="1320">
          <cell r="O1320">
            <v>4605708</v>
          </cell>
          <cell r="P1320" t="str">
            <v>OK</v>
          </cell>
          <cell r="Q1320">
            <v>2033</v>
          </cell>
          <cell r="R1320">
            <v>3388</v>
          </cell>
          <cell r="S1320">
            <v>39926</v>
          </cell>
          <cell r="V1320" t="str">
            <v>Long Thanh</v>
          </cell>
        </row>
        <row r="1321">
          <cell r="O1321">
            <v>4605709</v>
          </cell>
          <cell r="P1321">
            <v>278</v>
          </cell>
          <cell r="Q1321">
            <v>2016</v>
          </cell>
          <cell r="R1321">
            <v>408</v>
          </cell>
          <cell r="S1321">
            <v>39926</v>
          </cell>
          <cell r="V1321" t="str">
            <v>Long Thanh</v>
          </cell>
        </row>
        <row r="1322">
          <cell r="P1322">
            <v>278</v>
          </cell>
          <cell r="Q1322">
            <v>4811</v>
          </cell>
          <cell r="R1322">
            <v>4576</v>
          </cell>
        </row>
        <row r="1324">
          <cell r="O1324" t="str">
            <v>HSV-090309</v>
          </cell>
          <cell r="P1324" t="str">
            <v>OK</v>
          </cell>
          <cell r="S1324">
            <v>39920</v>
          </cell>
          <cell r="U1324">
            <v>39920</v>
          </cell>
          <cell r="V1324" t="str">
            <v>Long Thanh</v>
          </cell>
        </row>
        <row r="1325">
          <cell r="O1325" t="str">
            <v>HSV-090310</v>
          </cell>
          <cell r="P1325" t="str">
            <v>OK</v>
          </cell>
          <cell r="S1325">
            <v>39919</v>
          </cell>
          <cell r="U1325">
            <v>39920</v>
          </cell>
          <cell r="V1325" t="str">
            <v>Long Thanh</v>
          </cell>
        </row>
        <row r="1326">
          <cell r="O1326" t="str">
            <v>HSV-090311</v>
          </cell>
          <cell r="P1326" t="str">
            <v>OK</v>
          </cell>
          <cell r="S1326">
            <v>39920</v>
          </cell>
          <cell r="U1326">
            <v>39920</v>
          </cell>
          <cell r="V1326" t="str">
            <v>Long Thanh</v>
          </cell>
        </row>
        <row r="1327">
          <cell r="O1327" t="str">
            <v>HSV-090312</v>
          </cell>
          <cell r="P1327" t="str">
            <v>OK</v>
          </cell>
          <cell r="S1327">
            <v>39919</v>
          </cell>
          <cell r="U1327">
            <v>39920</v>
          </cell>
          <cell r="V1327" t="str">
            <v>Long Thanh</v>
          </cell>
        </row>
        <row r="1328">
          <cell r="O1328" t="str">
            <v>HSV-090314</v>
          </cell>
          <cell r="P1328" t="str">
            <v>OK</v>
          </cell>
          <cell r="S1328">
            <v>39932</v>
          </cell>
          <cell r="V1328" t="str">
            <v>Long Thanh</v>
          </cell>
        </row>
        <row r="1329">
          <cell r="O1329" t="str">
            <v>HSV-090315</v>
          </cell>
          <cell r="P1329" t="str">
            <v>OK</v>
          </cell>
          <cell r="S1329">
            <v>39932</v>
          </cell>
          <cell r="V1329" t="str">
            <v>Long Thanh</v>
          </cell>
        </row>
        <row r="1330">
          <cell r="P1330">
            <v>0</v>
          </cell>
        </row>
        <row r="1332">
          <cell r="O1332" t="str">
            <v>HSV-090313</v>
          </cell>
          <cell r="S1332">
            <v>39918</v>
          </cell>
          <cell r="U1332">
            <v>39919</v>
          </cell>
        </row>
        <row r="1336">
          <cell r="O1336" t="str">
            <v>P.O #</v>
          </cell>
          <cell r="R1336" t="str">
            <v>W/H</v>
          </cell>
          <cell r="S1336" t="str">
            <v>INSPECTION</v>
          </cell>
          <cell r="U1336" t="str">
            <v>SHIP
OUT</v>
          </cell>
          <cell r="V1336" t="str">
            <v>REMARKS</v>
          </cell>
        </row>
        <row r="1337">
          <cell r="P1337" t="str">
            <v>BAL</v>
          </cell>
          <cell r="Q1337" t="str">
            <v>BAL</v>
          </cell>
          <cell r="R1337" t="str">
            <v>BAL</v>
          </cell>
          <cell r="S1337" t="str">
            <v>Result</v>
          </cell>
          <cell r="T1337" t="str">
            <v>Rejected</v>
          </cell>
        </row>
        <row r="1338">
          <cell r="O1338">
            <v>4595998</v>
          </cell>
          <cell r="P1338" t="str">
            <v>OK</v>
          </cell>
          <cell r="Q1338" t="str">
            <v>OK</v>
          </cell>
          <cell r="R1338" t="str">
            <v>OK</v>
          </cell>
          <cell r="S1338">
            <v>39902</v>
          </cell>
          <cell r="U1338">
            <v>39937</v>
          </cell>
        </row>
        <row r="1339">
          <cell r="O1339">
            <v>4598506</v>
          </cell>
          <cell r="P1339" t="str">
            <v>OK</v>
          </cell>
          <cell r="Q1339" t="str">
            <v>OK</v>
          </cell>
          <cell r="R1339" t="str">
            <v>OK</v>
          </cell>
          <cell r="S1339">
            <v>39909</v>
          </cell>
          <cell r="U1339">
            <v>39909</v>
          </cell>
        </row>
        <row r="1340">
          <cell r="O1340">
            <v>4595494</v>
          </cell>
          <cell r="P1340" t="str">
            <v>OK</v>
          </cell>
          <cell r="Q1340" t="str">
            <v>OK</v>
          </cell>
          <cell r="R1340" t="str">
            <v>OK</v>
          </cell>
          <cell r="S1340">
            <v>39903</v>
          </cell>
          <cell r="U1340">
            <v>39919</v>
          </cell>
        </row>
        <row r="1341">
          <cell r="O1341">
            <v>4595737</v>
          </cell>
          <cell r="P1341" t="str">
            <v>OK</v>
          </cell>
          <cell r="Q1341" t="str">
            <v>OK</v>
          </cell>
          <cell r="R1341" t="str">
            <v>OK</v>
          </cell>
          <cell r="S1341">
            <v>39903</v>
          </cell>
          <cell r="U1341">
            <v>39917</v>
          </cell>
        </row>
        <row r="1342">
          <cell r="O1342">
            <v>4596488</v>
          </cell>
          <cell r="P1342" t="str">
            <v>OK</v>
          </cell>
          <cell r="Q1342" t="str">
            <v>OK</v>
          </cell>
          <cell r="R1342" t="str">
            <v>OK</v>
          </cell>
          <cell r="S1342">
            <v>39905</v>
          </cell>
          <cell r="U1342">
            <v>39916</v>
          </cell>
        </row>
        <row r="1343">
          <cell r="O1343">
            <v>4598768</v>
          </cell>
          <cell r="P1343" t="str">
            <v>OK</v>
          </cell>
          <cell r="Q1343" t="str">
            <v>OK</v>
          </cell>
          <cell r="R1343" t="str">
            <v>OK</v>
          </cell>
          <cell r="S1343">
            <v>39914</v>
          </cell>
          <cell r="U1343">
            <v>39920</v>
          </cell>
        </row>
        <row r="1344">
          <cell r="O1344">
            <v>4599903</v>
          </cell>
          <cell r="P1344" t="str">
            <v>OK</v>
          </cell>
          <cell r="Q1344" t="str">
            <v>OK</v>
          </cell>
          <cell r="R1344" t="str">
            <v>OK</v>
          </cell>
          <cell r="S1344">
            <v>39916</v>
          </cell>
          <cell r="U1344">
            <v>39930</v>
          </cell>
        </row>
        <row r="1345">
          <cell r="O1345">
            <v>4605779</v>
          </cell>
          <cell r="P1345" t="str">
            <v>OK</v>
          </cell>
          <cell r="Q1345" t="str">
            <v>OK</v>
          </cell>
          <cell r="R1345" t="str">
            <v>OK</v>
          </cell>
          <cell r="S1345">
            <v>39910</v>
          </cell>
          <cell r="U1345">
            <v>39926</v>
          </cell>
        </row>
        <row r="1346">
          <cell r="O1346">
            <v>4605024</v>
          </cell>
          <cell r="P1346" t="str">
            <v>OK</v>
          </cell>
          <cell r="Q1346" t="str">
            <v>OK</v>
          </cell>
          <cell r="R1346" t="str">
            <v>OK</v>
          </cell>
          <cell r="S1346">
            <v>39922</v>
          </cell>
          <cell r="U1346">
            <v>39924</v>
          </cell>
        </row>
        <row r="1347">
          <cell r="O1347">
            <v>4604881</v>
          </cell>
          <cell r="P1347" t="str">
            <v>OK</v>
          </cell>
          <cell r="Q1347" t="str">
            <v>OK</v>
          </cell>
          <cell r="R1347" t="str">
            <v>OK</v>
          </cell>
          <cell r="S1347">
            <v>39922</v>
          </cell>
          <cell r="U1347">
            <v>39931</v>
          </cell>
        </row>
        <row r="1348">
          <cell r="O1348">
            <v>233860</v>
          </cell>
          <cell r="P1348" t="str">
            <v>OK</v>
          </cell>
          <cell r="Q1348" t="str">
            <v>OK</v>
          </cell>
          <cell r="R1348" t="str">
            <v>OK</v>
          </cell>
          <cell r="S1348">
            <v>39918</v>
          </cell>
          <cell r="U1348">
            <v>39931</v>
          </cell>
        </row>
        <row r="1349">
          <cell r="O1349">
            <v>4595482</v>
          </cell>
          <cell r="P1349" t="str">
            <v>OK</v>
          </cell>
          <cell r="Q1349" t="str">
            <v>OK</v>
          </cell>
          <cell r="R1349" t="str">
            <v>OK</v>
          </cell>
          <cell r="S1349">
            <v>39905</v>
          </cell>
          <cell r="U1349">
            <v>39924</v>
          </cell>
        </row>
        <row r="1350">
          <cell r="O1350">
            <v>4598037</v>
          </cell>
          <cell r="P1350" t="str">
            <v>OK</v>
          </cell>
          <cell r="Q1350" t="str">
            <v>OK</v>
          </cell>
          <cell r="R1350" t="str">
            <v>OK</v>
          </cell>
          <cell r="S1350">
            <v>39904</v>
          </cell>
          <cell r="U1350">
            <v>39930</v>
          </cell>
        </row>
        <row r="1351">
          <cell r="O1351">
            <v>4598761</v>
          </cell>
          <cell r="P1351" t="str">
            <v>OK</v>
          </cell>
          <cell r="Q1351" t="str">
            <v>OK</v>
          </cell>
          <cell r="R1351" t="str">
            <v>OK</v>
          </cell>
          <cell r="S1351">
            <v>39918</v>
          </cell>
          <cell r="U1351">
            <v>39920</v>
          </cell>
        </row>
        <row r="1352">
          <cell r="O1352">
            <v>4600533</v>
          </cell>
          <cell r="P1352" t="str">
            <v>OK</v>
          </cell>
          <cell r="Q1352" t="str">
            <v>OK</v>
          </cell>
          <cell r="R1352" t="str">
            <v>OK</v>
          </cell>
          <cell r="S1352">
            <v>39921</v>
          </cell>
          <cell r="U1352">
            <v>39931</v>
          </cell>
        </row>
        <row r="1353">
          <cell r="O1353">
            <v>4595658</v>
          </cell>
          <cell r="P1353" t="str">
            <v>OK</v>
          </cell>
          <cell r="Q1353" t="str">
            <v>OK</v>
          </cell>
          <cell r="R1353" t="str">
            <v>OK</v>
          </cell>
          <cell r="S1353">
            <v>39919</v>
          </cell>
          <cell r="U1353">
            <v>39924</v>
          </cell>
        </row>
        <row r="1354">
          <cell r="O1354">
            <v>4598508</v>
          </cell>
          <cell r="P1354" t="str">
            <v>OK</v>
          </cell>
          <cell r="Q1354" t="str">
            <v>OK</v>
          </cell>
          <cell r="R1354" t="str">
            <v>OK</v>
          </cell>
          <cell r="S1354">
            <v>39918</v>
          </cell>
          <cell r="U1354">
            <v>39920</v>
          </cell>
        </row>
        <row r="1355">
          <cell r="O1355">
            <v>4598884</v>
          </cell>
          <cell r="P1355" t="str">
            <v>OK</v>
          </cell>
          <cell r="Q1355" t="str">
            <v>OK</v>
          </cell>
          <cell r="R1355" t="str">
            <v>OK</v>
          </cell>
          <cell r="S1355">
            <v>39918</v>
          </cell>
          <cell r="U1355">
            <v>39920</v>
          </cell>
        </row>
        <row r="1356">
          <cell r="O1356">
            <v>4599238</v>
          </cell>
          <cell r="P1356" t="str">
            <v>OK</v>
          </cell>
          <cell r="Q1356" t="str">
            <v>OK</v>
          </cell>
          <cell r="R1356" t="str">
            <v>OK</v>
          </cell>
          <cell r="S1356">
            <v>39926</v>
          </cell>
        </row>
        <row r="1357">
          <cell r="O1357">
            <v>4600406</v>
          </cell>
          <cell r="P1357" t="str">
            <v>OK</v>
          </cell>
          <cell r="Q1357" t="str">
            <v>OK</v>
          </cell>
          <cell r="R1357" t="str">
            <v>OK</v>
          </cell>
          <cell r="S1357">
            <v>39919</v>
          </cell>
          <cell r="U1357">
            <v>39924</v>
          </cell>
        </row>
        <row r="1358">
          <cell r="O1358">
            <v>4598243</v>
          </cell>
          <cell r="P1358" t="str">
            <v>OK</v>
          </cell>
          <cell r="Q1358" t="str">
            <v>OK</v>
          </cell>
          <cell r="R1358" t="str">
            <v>OK</v>
          </cell>
          <cell r="S1358">
            <v>39919</v>
          </cell>
          <cell r="U1358">
            <v>39930</v>
          </cell>
        </row>
        <row r="1359">
          <cell r="O1359">
            <v>4598335</v>
          </cell>
          <cell r="P1359" t="str">
            <v>OK</v>
          </cell>
          <cell r="Q1359" t="str">
            <v>OK</v>
          </cell>
          <cell r="R1359" t="str">
            <v>OK</v>
          </cell>
          <cell r="S1359">
            <v>39917</v>
          </cell>
          <cell r="U1359">
            <v>39921</v>
          </cell>
        </row>
        <row r="1360">
          <cell r="O1360">
            <v>4598883</v>
          </cell>
          <cell r="P1360" t="str">
            <v>OK</v>
          </cell>
          <cell r="Q1360" t="str">
            <v>OK</v>
          </cell>
          <cell r="R1360" t="str">
            <v>OK</v>
          </cell>
          <cell r="S1360">
            <v>39917</v>
          </cell>
          <cell r="U1360">
            <v>39920</v>
          </cell>
        </row>
        <row r="1361">
          <cell r="O1361">
            <v>4599234</v>
          </cell>
          <cell r="P1361" t="str">
            <v>OK</v>
          </cell>
          <cell r="Q1361" t="str">
            <v>OK</v>
          </cell>
          <cell r="R1361" t="str">
            <v>OK</v>
          </cell>
          <cell r="S1361">
            <v>39917</v>
          </cell>
        </row>
        <row r="1362">
          <cell r="O1362">
            <v>4598036</v>
          </cell>
          <cell r="P1362" t="str">
            <v>OK</v>
          </cell>
          <cell r="Q1362" t="str">
            <v>OK</v>
          </cell>
          <cell r="R1362" t="str">
            <v>OK</v>
          </cell>
          <cell r="S1362">
            <v>39918</v>
          </cell>
        </row>
        <row r="1363">
          <cell r="O1363">
            <v>4599233</v>
          </cell>
          <cell r="P1363" t="str">
            <v>OK</v>
          </cell>
          <cell r="Q1363" t="str">
            <v>OK</v>
          </cell>
          <cell r="R1363">
            <v>12</v>
          </cell>
          <cell r="S1363">
            <v>39920</v>
          </cell>
        </row>
        <row r="1364">
          <cell r="O1364">
            <v>4603487</v>
          </cell>
          <cell r="P1364" t="str">
            <v>OK</v>
          </cell>
          <cell r="Q1364" t="str">
            <v>OK</v>
          </cell>
          <cell r="R1364" t="str">
            <v>OK</v>
          </cell>
          <cell r="S1364">
            <v>39927</v>
          </cell>
        </row>
        <row r="1365">
          <cell r="O1365">
            <v>4605015</v>
          </cell>
          <cell r="P1365" t="str">
            <v>OK</v>
          </cell>
          <cell r="Q1365" t="str">
            <v>OK</v>
          </cell>
          <cell r="R1365" t="str">
            <v>OK</v>
          </cell>
          <cell r="S1365">
            <v>39922</v>
          </cell>
          <cell r="U1365">
            <v>39938</v>
          </cell>
        </row>
        <row r="1366">
          <cell r="O1366">
            <v>4599748</v>
          </cell>
          <cell r="P1366" t="str">
            <v>OK</v>
          </cell>
          <cell r="Q1366" t="str">
            <v>OK</v>
          </cell>
          <cell r="R1366" t="str">
            <v>OK</v>
          </cell>
          <cell r="S1366">
            <v>39919</v>
          </cell>
        </row>
        <row r="1367">
          <cell r="O1367">
            <v>4625388</v>
          </cell>
          <cell r="P1367" t="str">
            <v>OK</v>
          </cell>
          <cell r="Q1367" t="str">
            <v>OK</v>
          </cell>
          <cell r="R1367" t="str">
            <v>OK</v>
          </cell>
          <cell r="S1367">
            <v>39926</v>
          </cell>
        </row>
        <row r="1368">
          <cell r="O1368">
            <v>4595759</v>
          </cell>
          <cell r="P1368" t="str">
            <v>OK</v>
          </cell>
          <cell r="Q1368" t="str">
            <v>OK</v>
          </cell>
          <cell r="R1368" t="str">
            <v>OK</v>
          </cell>
          <cell r="S1368">
            <v>39921</v>
          </cell>
          <cell r="U1368">
            <v>39921</v>
          </cell>
        </row>
        <row r="1369">
          <cell r="O1369">
            <v>55015865</v>
          </cell>
          <cell r="P1369" t="str">
            <v>OK</v>
          </cell>
          <cell r="Q1369" t="str">
            <v>OK</v>
          </cell>
          <cell r="R1369" t="str">
            <v>OK</v>
          </cell>
          <cell r="S1369">
            <v>39924</v>
          </cell>
          <cell r="U1369">
            <v>39930</v>
          </cell>
        </row>
        <row r="1370">
          <cell r="O1370">
            <v>55016120</v>
          </cell>
          <cell r="P1370" t="str">
            <v>OK</v>
          </cell>
          <cell r="Q1370" t="str">
            <v>OK</v>
          </cell>
          <cell r="R1370" t="str">
            <v>OK</v>
          </cell>
          <cell r="S1370">
            <v>39922</v>
          </cell>
        </row>
        <row r="1371">
          <cell r="O1371">
            <v>4599569</v>
          </cell>
          <cell r="P1371" t="str">
            <v>OK</v>
          </cell>
          <cell r="Q1371" t="str">
            <v>OK</v>
          </cell>
          <cell r="R1371" t="str">
            <v>OK</v>
          </cell>
          <cell r="S1371">
            <v>39926</v>
          </cell>
          <cell r="U1371">
            <v>39931</v>
          </cell>
        </row>
        <row r="1372">
          <cell r="O1372">
            <v>4625155</v>
          </cell>
          <cell r="P1372" t="str">
            <v>OK</v>
          </cell>
          <cell r="Q1372" t="str">
            <v>OK</v>
          </cell>
          <cell r="R1372" t="str">
            <v>OK</v>
          </cell>
          <cell r="S1372">
            <v>39924</v>
          </cell>
        </row>
        <row r="1373">
          <cell r="O1373">
            <v>4625213</v>
          </cell>
          <cell r="P1373" t="str">
            <v>OK</v>
          </cell>
          <cell r="Q1373" t="str">
            <v>OK</v>
          </cell>
          <cell r="R1373" t="str">
            <v>OK</v>
          </cell>
          <cell r="S1373">
            <v>39924</v>
          </cell>
        </row>
        <row r="1374">
          <cell r="O1374" t="str">
            <v>P090319-3</v>
          </cell>
          <cell r="P1374" t="str">
            <v>OK</v>
          </cell>
          <cell r="Q1374" t="str">
            <v>OK</v>
          </cell>
          <cell r="R1374" t="str">
            <v>OK</v>
          </cell>
          <cell r="S1374">
            <v>39930</v>
          </cell>
        </row>
        <row r="1375">
          <cell r="O1375" t="str">
            <v>P090319-9</v>
          </cell>
          <cell r="P1375" t="str">
            <v>OK</v>
          </cell>
          <cell r="Q1375" t="str">
            <v>OK</v>
          </cell>
          <cell r="R1375" t="str">
            <v>OK</v>
          </cell>
          <cell r="S1375">
            <v>39930</v>
          </cell>
        </row>
        <row r="1376">
          <cell r="O1376" t="str">
            <v>P090319-2</v>
          </cell>
          <cell r="P1376" t="str">
            <v>OK</v>
          </cell>
          <cell r="Q1376" t="str">
            <v>OK</v>
          </cell>
          <cell r="R1376" t="str">
            <v>OK</v>
          </cell>
          <cell r="S1376">
            <v>39930</v>
          </cell>
        </row>
        <row r="1377">
          <cell r="O1377" t="str">
            <v>P090319-7</v>
          </cell>
          <cell r="P1377" t="str">
            <v>OK</v>
          </cell>
          <cell r="Q1377" t="str">
            <v>OK</v>
          </cell>
          <cell r="R1377" t="str">
            <v>OK</v>
          </cell>
          <cell r="S1377">
            <v>39930</v>
          </cell>
        </row>
        <row r="1378">
          <cell r="O1378" t="str">
            <v>P090319-1</v>
          </cell>
          <cell r="P1378" t="str">
            <v>OK</v>
          </cell>
          <cell r="Q1378" t="str">
            <v>OK</v>
          </cell>
          <cell r="R1378" t="str">
            <v>OK</v>
          </cell>
          <cell r="S1378">
            <v>39930</v>
          </cell>
        </row>
        <row r="1379">
          <cell r="O1379" t="str">
            <v>P090319-8</v>
          </cell>
          <cell r="P1379" t="str">
            <v>OK</v>
          </cell>
          <cell r="Q1379" t="str">
            <v>OK</v>
          </cell>
          <cell r="R1379" t="str">
            <v>OK</v>
          </cell>
          <cell r="S1379">
            <v>39930</v>
          </cell>
        </row>
        <row r="1380">
          <cell r="O1380">
            <v>233877</v>
          </cell>
          <cell r="P1380" t="str">
            <v>OK</v>
          </cell>
          <cell r="Q1380" t="str">
            <v>OK</v>
          </cell>
          <cell r="R1380" t="str">
            <v>OK</v>
          </cell>
          <cell r="S1380">
            <v>39912</v>
          </cell>
          <cell r="U1380">
            <v>39931</v>
          </cell>
        </row>
        <row r="1381">
          <cell r="O1381">
            <v>4595659</v>
          </cell>
          <cell r="P1381" t="str">
            <v>OK</v>
          </cell>
          <cell r="Q1381" t="str">
            <v>OK</v>
          </cell>
          <cell r="R1381" t="str">
            <v>OK</v>
          </cell>
          <cell r="S1381">
            <v>39916</v>
          </cell>
          <cell r="U1381">
            <v>39924</v>
          </cell>
        </row>
        <row r="1382">
          <cell r="O1382">
            <v>4595866</v>
          </cell>
          <cell r="P1382" t="str">
            <v>OK</v>
          </cell>
          <cell r="Q1382" t="str">
            <v>OK</v>
          </cell>
          <cell r="R1382" t="str">
            <v>OK</v>
          </cell>
          <cell r="S1382">
            <v>39920</v>
          </cell>
          <cell r="U1382">
            <v>39924</v>
          </cell>
        </row>
        <row r="1383">
          <cell r="O1383">
            <v>4598122</v>
          </cell>
          <cell r="P1383" t="str">
            <v>OK</v>
          </cell>
          <cell r="Q1383" t="str">
            <v>OK</v>
          </cell>
          <cell r="R1383" t="str">
            <v>OK</v>
          </cell>
          <cell r="S1383">
            <v>39913</v>
          </cell>
          <cell r="U1383">
            <v>39930</v>
          </cell>
        </row>
        <row r="1384">
          <cell r="O1384">
            <v>4598509</v>
          </cell>
          <cell r="P1384" t="str">
            <v>OK</v>
          </cell>
          <cell r="Q1384" t="str">
            <v>OK</v>
          </cell>
          <cell r="R1384" t="str">
            <v>OK</v>
          </cell>
          <cell r="S1384">
            <v>39918</v>
          </cell>
          <cell r="U1384">
            <v>39920</v>
          </cell>
        </row>
        <row r="1385">
          <cell r="O1385">
            <v>4598885</v>
          </cell>
          <cell r="P1385" t="str">
            <v>OK</v>
          </cell>
          <cell r="Q1385" t="str">
            <v>OK</v>
          </cell>
          <cell r="R1385" t="str">
            <v>OK</v>
          </cell>
          <cell r="S1385">
            <v>39918</v>
          </cell>
          <cell r="U1385">
            <v>39920</v>
          </cell>
        </row>
        <row r="1386">
          <cell r="O1386">
            <v>4600523</v>
          </cell>
          <cell r="P1386" t="str">
            <v>OK</v>
          </cell>
          <cell r="Q1386" t="str">
            <v>OK</v>
          </cell>
          <cell r="R1386" t="str">
            <v>OK</v>
          </cell>
          <cell r="S1386">
            <v>39919</v>
          </cell>
          <cell r="U1386">
            <v>39924</v>
          </cell>
        </row>
        <row r="1387">
          <cell r="O1387">
            <v>4595999</v>
          </cell>
          <cell r="P1387" t="str">
            <v>OK</v>
          </cell>
          <cell r="Q1387" t="str">
            <v>OK</v>
          </cell>
          <cell r="R1387" t="str">
            <v>OK</v>
          </cell>
          <cell r="S1387">
            <v>39912</v>
          </cell>
          <cell r="U1387">
            <v>39937</v>
          </cell>
        </row>
        <row r="1388">
          <cell r="O1388">
            <v>4608657</v>
          </cell>
          <cell r="P1388" t="str">
            <v>OK</v>
          </cell>
          <cell r="Q1388" t="str">
            <v>OK</v>
          </cell>
          <cell r="R1388" t="str">
            <v>OK</v>
          </cell>
          <cell r="S1388">
            <v>39913</v>
          </cell>
          <cell r="U1388">
            <v>39921</v>
          </cell>
        </row>
        <row r="1389">
          <cell r="O1389">
            <v>4598121</v>
          </cell>
          <cell r="P1389" t="str">
            <v>OK</v>
          </cell>
          <cell r="Q1389" t="str">
            <v>OK</v>
          </cell>
          <cell r="R1389" t="str">
            <v>OK</v>
          </cell>
          <cell r="S1389">
            <v>39913</v>
          </cell>
          <cell r="U1389">
            <v>39930</v>
          </cell>
        </row>
        <row r="1390">
          <cell r="O1390">
            <v>4601053</v>
          </cell>
          <cell r="P1390" t="str">
            <v>OK</v>
          </cell>
          <cell r="Q1390" t="str">
            <v>OK</v>
          </cell>
          <cell r="R1390" t="str">
            <v>OK</v>
          </cell>
          <cell r="S1390">
            <v>39926</v>
          </cell>
        </row>
        <row r="1391">
          <cell r="O1391">
            <v>4601051</v>
          </cell>
          <cell r="P1391" t="str">
            <v>OK</v>
          </cell>
          <cell r="Q1391" t="str">
            <v>OK</v>
          </cell>
          <cell r="R1391">
            <v>108</v>
          </cell>
          <cell r="S1391">
            <v>39926</v>
          </cell>
        </row>
        <row r="1392">
          <cell r="O1392">
            <v>4601052</v>
          </cell>
          <cell r="P1392">
            <v>24</v>
          </cell>
          <cell r="Q1392">
            <v>24</v>
          </cell>
          <cell r="R1392">
            <v>192</v>
          </cell>
          <cell r="S1392">
            <v>39926</v>
          </cell>
        </row>
        <row r="1393">
          <cell r="O1393">
            <v>55015967</v>
          </cell>
          <cell r="P1393" t="str">
            <v>OK</v>
          </cell>
          <cell r="Q1393" t="str">
            <v>OK</v>
          </cell>
          <cell r="R1393">
            <v>36</v>
          </cell>
          <cell r="S1393">
            <v>39927</v>
          </cell>
        </row>
        <row r="1394">
          <cell r="O1394">
            <v>4595546</v>
          </cell>
          <cell r="P1394" t="str">
            <v>OK</v>
          </cell>
          <cell r="Q1394" t="str">
            <v>OK</v>
          </cell>
          <cell r="R1394" t="str">
            <v>OK</v>
          </cell>
          <cell r="S1394">
            <v>39928</v>
          </cell>
          <cell r="U1394">
            <v>39932</v>
          </cell>
        </row>
        <row r="1395">
          <cell r="O1395">
            <v>4598081</v>
          </cell>
          <cell r="P1395" t="str">
            <v>OK</v>
          </cell>
          <cell r="Q1395" t="str">
            <v>OK</v>
          </cell>
          <cell r="R1395" t="str">
            <v>OK</v>
          </cell>
          <cell r="S1395">
            <v>39928</v>
          </cell>
        </row>
        <row r="1396">
          <cell r="O1396">
            <v>4598233</v>
          </cell>
          <cell r="P1396" t="str">
            <v>OK</v>
          </cell>
          <cell r="Q1396" t="str">
            <v>OK</v>
          </cell>
          <cell r="R1396">
            <v>1488</v>
          </cell>
          <cell r="S1396">
            <v>39928</v>
          </cell>
        </row>
        <row r="1397">
          <cell r="O1397">
            <v>4598319</v>
          </cell>
          <cell r="P1397" t="str">
            <v>OK</v>
          </cell>
          <cell r="Q1397" t="str">
            <v>OK</v>
          </cell>
          <cell r="R1397" t="str">
            <v>OK</v>
          </cell>
          <cell r="S1397">
            <v>39928</v>
          </cell>
        </row>
        <row r="1398">
          <cell r="O1398">
            <v>4598474</v>
          </cell>
          <cell r="P1398" t="str">
            <v>OK</v>
          </cell>
          <cell r="Q1398" t="str">
            <v>OK</v>
          </cell>
          <cell r="R1398" t="str">
            <v>OK</v>
          </cell>
          <cell r="S1398">
            <v>39930</v>
          </cell>
          <cell r="U1398">
            <v>39932</v>
          </cell>
        </row>
        <row r="1399">
          <cell r="O1399">
            <v>4598809</v>
          </cell>
          <cell r="P1399" t="str">
            <v>OK</v>
          </cell>
          <cell r="Q1399" t="str">
            <v>OK</v>
          </cell>
          <cell r="R1399" t="str">
            <v>OK</v>
          </cell>
          <cell r="S1399">
            <v>39930</v>
          </cell>
          <cell r="U1399">
            <v>39932</v>
          </cell>
        </row>
        <row r="1400">
          <cell r="O1400">
            <v>4599344</v>
          </cell>
          <cell r="P1400" t="str">
            <v>OK</v>
          </cell>
          <cell r="Q1400" t="str">
            <v>OK</v>
          </cell>
          <cell r="R1400" t="str">
            <v>OK</v>
          </cell>
          <cell r="S1400">
            <v>39930</v>
          </cell>
          <cell r="U1400">
            <v>39932</v>
          </cell>
        </row>
        <row r="1401">
          <cell r="O1401">
            <v>4599466</v>
          </cell>
          <cell r="P1401">
            <v>300</v>
          </cell>
          <cell r="Q1401">
            <v>340</v>
          </cell>
          <cell r="R1401" t="str">
            <v>OK</v>
          </cell>
          <cell r="S1401">
            <v>39930</v>
          </cell>
        </row>
        <row r="1402">
          <cell r="O1402">
            <v>4595849</v>
          </cell>
          <cell r="P1402">
            <v>36</v>
          </cell>
          <cell r="Q1402">
            <v>112</v>
          </cell>
          <cell r="R1402">
            <v>148</v>
          </cell>
          <cell r="S1402">
            <v>39930</v>
          </cell>
        </row>
        <row r="1403">
          <cell r="P1403">
            <v>360</v>
          </cell>
          <cell r="Q1403">
            <v>476</v>
          </cell>
          <cell r="R1403">
            <v>1984</v>
          </cell>
        </row>
        <row r="1407">
          <cell r="O1407" t="str">
            <v>P.O #</v>
          </cell>
          <cell r="R1407" t="str">
            <v>W/H</v>
          </cell>
          <cell r="S1407" t="str">
            <v>INSPECTION</v>
          </cell>
          <cell r="U1407" t="str">
            <v>SHIP
OUT</v>
          </cell>
          <cell r="V1407" t="str">
            <v>REMARKS</v>
          </cell>
        </row>
        <row r="1408">
          <cell r="P1408" t="str">
            <v>BAL</v>
          </cell>
          <cell r="Q1408" t="str">
            <v>BAL</v>
          </cell>
          <cell r="R1408" t="str">
            <v>BAL</v>
          </cell>
          <cell r="S1408" t="str">
            <v>Result</v>
          </cell>
          <cell r="T1408" t="str">
            <v>Rejected</v>
          </cell>
        </row>
        <row r="1409">
          <cell r="O1409">
            <v>4608643</v>
          </cell>
          <cell r="P1409" t="str">
            <v>OK</v>
          </cell>
          <cell r="Q1409" t="str">
            <v>OK</v>
          </cell>
          <cell r="R1409" t="str">
            <v>OK</v>
          </cell>
          <cell r="S1409">
            <v>39896</v>
          </cell>
          <cell r="U1409">
            <v>39913</v>
          </cell>
        </row>
        <row r="1410">
          <cell r="O1410">
            <v>4599336</v>
          </cell>
          <cell r="P1410" t="str">
            <v>OK</v>
          </cell>
          <cell r="Q1410" t="str">
            <v>OK</v>
          </cell>
          <cell r="R1410" t="str">
            <v>OK</v>
          </cell>
          <cell r="S1410">
            <v>39896</v>
          </cell>
          <cell r="U1410">
            <v>39909</v>
          </cell>
        </row>
        <row r="1411">
          <cell r="O1411">
            <v>4599488</v>
          </cell>
          <cell r="P1411" t="str">
            <v>OK</v>
          </cell>
          <cell r="Q1411" t="str">
            <v>OK</v>
          </cell>
          <cell r="R1411" t="str">
            <v>OK</v>
          </cell>
          <cell r="S1411">
            <v>39896</v>
          </cell>
          <cell r="U1411">
            <v>39909</v>
          </cell>
        </row>
        <row r="1412">
          <cell r="O1412">
            <v>4599498</v>
          </cell>
          <cell r="P1412" t="str">
            <v>OK</v>
          </cell>
          <cell r="Q1412" t="str">
            <v>OK</v>
          </cell>
          <cell r="R1412" t="str">
            <v>OK</v>
          </cell>
          <cell r="S1412">
            <v>39897</v>
          </cell>
          <cell r="U1412">
            <v>39909</v>
          </cell>
        </row>
        <row r="1413">
          <cell r="O1413">
            <v>4599242</v>
          </cell>
          <cell r="P1413" t="str">
            <v>OK</v>
          </cell>
          <cell r="Q1413" t="str">
            <v>OK</v>
          </cell>
          <cell r="R1413" t="str">
            <v>OK</v>
          </cell>
          <cell r="S1413">
            <v>39904</v>
          </cell>
        </row>
        <row r="1414">
          <cell r="O1414">
            <v>4608648</v>
          </cell>
          <cell r="P1414" t="str">
            <v>OK</v>
          </cell>
          <cell r="Q1414" t="str">
            <v>OK</v>
          </cell>
          <cell r="R1414" t="str">
            <v>OK</v>
          </cell>
          <cell r="S1414">
            <v>39904</v>
          </cell>
          <cell r="U1414">
            <v>39913</v>
          </cell>
        </row>
        <row r="1415">
          <cell r="O1415">
            <v>4597859</v>
          </cell>
          <cell r="P1415" t="str">
            <v>OK</v>
          </cell>
          <cell r="Q1415" t="str">
            <v>OK</v>
          </cell>
          <cell r="R1415" t="str">
            <v>OK</v>
          </cell>
          <cell r="S1415">
            <v>39905</v>
          </cell>
          <cell r="U1415">
            <v>39918</v>
          </cell>
        </row>
        <row r="1416">
          <cell r="O1416">
            <v>4599723</v>
          </cell>
          <cell r="P1416" t="str">
            <v>OK</v>
          </cell>
          <cell r="Q1416" t="str">
            <v>OK</v>
          </cell>
          <cell r="R1416" t="str">
            <v>OK</v>
          </cell>
          <cell r="S1416">
            <v>39906</v>
          </cell>
        </row>
        <row r="1417">
          <cell r="O1417">
            <v>4606682</v>
          </cell>
          <cell r="P1417" t="str">
            <v>OK</v>
          </cell>
          <cell r="Q1417" t="str">
            <v>OK</v>
          </cell>
          <cell r="R1417" t="str">
            <v>OK</v>
          </cell>
          <cell r="S1417">
            <v>39909</v>
          </cell>
          <cell r="U1417">
            <v>39927</v>
          </cell>
        </row>
        <row r="1418">
          <cell r="O1418">
            <v>4605638</v>
          </cell>
          <cell r="P1418" t="str">
            <v>OK</v>
          </cell>
          <cell r="Q1418" t="str">
            <v>OK</v>
          </cell>
          <cell r="R1418" t="str">
            <v>OK</v>
          </cell>
          <cell r="S1418">
            <v>39910</v>
          </cell>
          <cell r="U1418">
            <v>39930</v>
          </cell>
        </row>
        <row r="1419">
          <cell r="O1419">
            <v>4605639</v>
          </cell>
          <cell r="P1419" t="str">
            <v>OK</v>
          </cell>
          <cell r="Q1419" t="str">
            <v>OK</v>
          </cell>
          <cell r="R1419" t="str">
            <v>OK</v>
          </cell>
          <cell r="S1419">
            <v>39912</v>
          </cell>
          <cell r="U1419">
            <v>39930</v>
          </cell>
        </row>
        <row r="1420">
          <cell r="O1420">
            <v>4606458</v>
          </cell>
          <cell r="P1420" t="str">
            <v>OK</v>
          </cell>
          <cell r="Q1420" t="str">
            <v>OK</v>
          </cell>
          <cell r="R1420" t="str">
            <v>OK</v>
          </cell>
          <cell r="S1420">
            <v>39914</v>
          </cell>
          <cell r="U1420">
            <v>39920</v>
          </cell>
        </row>
        <row r="1421">
          <cell r="O1421">
            <v>4605702</v>
          </cell>
          <cell r="P1421" t="str">
            <v>OK</v>
          </cell>
          <cell r="Q1421" t="str">
            <v>OK</v>
          </cell>
          <cell r="R1421" t="str">
            <v>OK</v>
          </cell>
          <cell r="S1421">
            <v>39917</v>
          </cell>
        </row>
        <row r="1422">
          <cell r="O1422">
            <v>4605965</v>
          </cell>
          <cell r="P1422" t="str">
            <v>OK</v>
          </cell>
          <cell r="Q1422" t="str">
            <v>OK</v>
          </cell>
          <cell r="R1422" t="str">
            <v>OK</v>
          </cell>
          <cell r="S1422">
            <v>39913</v>
          </cell>
        </row>
        <row r="1423">
          <cell r="O1423">
            <v>4606680</v>
          </cell>
          <cell r="P1423" t="str">
            <v>OK</v>
          </cell>
          <cell r="Q1423" t="str">
            <v>OK</v>
          </cell>
          <cell r="R1423" t="str">
            <v>OK</v>
          </cell>
          <cell r="S1423">
            <v>39920</v>
          </cell>
          <cell r="U1423">
            <v>39927</v>
          </cell>
        </row>
        <row r="1424">
          <cell r="O1424">
            <v>4605719</v>
          </cell>
          <cell r="P1424" t="str">
            <v>OK</v>
          </cell>
          <cell r="Q1424" t="str">
            <v>OK</v>
          </cell>
          <cell r="R1424" t="str">
            <v>OK</v>
          </cell>
          <cell r="S1424">
            <v>39921</v>
          </cell>
        </row>
        <row r="1425">
          <cell r="O1425">
            <v>4605983</v>
          </cell>
          <cell r="P1425" t="str">
            <v>OK</v>
          </cell>
          <cell r="Q1425" t="str">
            <v>OK</v>
          </cell>
          <cell r="R1425" t="str">
            <v>OK</v>
          </cell>
          <cell r="S1425">
            <v>39921</v>
          </cell>
        </row>
        <row r="1426">
          <cell r="O1426">
            <v>4599722</v>
          </cell>
          <cell r="P1426" t="str">
            <v>OK</v>
          </cell>
          <cell r="Q1426" t="str">
            <v>OK</v>
          </cell>
          <cell r="R1426" t="str">
            <v>OK</v>
          </cell>
          <cell r="S1426">
            <v>39918</v>
          </cell>
        </row>
        <row r="1427">
          <cell r="O1427">
            <v>55016179</v>
          </cell>
          <cell r="P1427" t="str">
            <v>OK</v>
          </cell>
          <cell r="Q1427" t="str">
            <v>OK</v>
          </cell>
          <cell r="R1427" t="str">
            <v>OK</v>
          </cell>
          <cell r="S1427">
            <v>39926</v>
          </cell>
        </row>
        <row r="1428">
          <cell r="O1428">
            <v>4605701</v>
          </cell>
          <cell r="P1428" t="str">
            <v>OK</v>
          </cell>
          <cell r="Q1428">
            <v>48</v>
          </cell>
          <cell r="R1428" t="str">
            <v>OK</v>
          </cell>
          <cell r="S1428">
            <v>39932</v>
          </cell>
        </row>
        <row r="1429">
          <cell r="O1429">
            <v>4598073</v>
          </cell>
          <cell r="P1429">
            <v>552</v>
          </cell>
          <cell r="Q1429">
            <v>717</v>
          </cell>
          <cell r="R1429">
            <v>444</v>
          </cell>
          <cell r="S1429">
            <v>39937</v>
          </cell>
        </row>
        <row r="1430">
          <cell r="O1430">
            <v>4595923</v>
          </cell>
          <cell r="P1430">
            <v>738</v>
          </cell>
          <cell r="Q1430">
            <v>834</v>
          </cell>
          <cell r="R1430">
            <v>834</v>
          </cell>
        </row>
        <row r="1431">
          <cell r="O1431">
            <v>4596291</v>
          </cell>
          <cell r="P1431">
            <v>372</v>
          </cell>
          <cell r="Q1431">
            <v>372</v>
          </cell>
          <cell r="R1431">
            <v>372</v>
          </cell>
        </row>
        <row r="1432">
          <cell r="O1432">
            <v>4596308</v>
          </cell>
          <cell r="P1432">
            <v>600</v>
          </cell>
          <cell r="Q1432">
            <v>600</v>
          </cell>
          <cell r="R1432">
            <v>600</v>
          </cell>
        </row>
        <row r="1433">
          <cell r="O1433">
            <v>4597735</v>
          </cell>
          <cell r="P1433">
            <v>300</v>
          </cell>
          <cell r="Q1433">
            <v>300</v>
          </cell>
          <cell r="R1433">
            <v>300</v>
          </cell>
        </row>
        <row r="1434">
          <cell r="O1434">
            <v>4598059</v>
          </cell>
          <cell r="P1434">
            <v>3408</v>
          </cell>
          <cell r="Q1434">
            <v>3408</v>
          </cell>
          <cell r="R1434">
            <v>3408</v>
          </cell>
        </row>
        <row r="1435">
          <cell r="O1435">
            <v>4598314</v>
          </cell>
          <cell r="P1435">
            <v>636</v>
          </cell>
          <cell r="Q1435">
            <v>636</v>
          </cell>
          <cell r="R1435">
            <v>636</v>
          </cell>
        </row>
        <row r="1436">
          <cell r="O1436">
            <v>4598370</v>
          </cell>
          <cell r="P1436">
            <v>420</v>
          </cell>
          <cell r="Q1436">
            <v>420</v>
          </cell>
          <cell r="R1436">
            <v>420</v>
          </cell>
        </row>
        <row r="1437">
          <cell r="O1437">
            <v>4599399</v>
          </cell>
          <cell r="P1437">
            <v>192</v>
          </cell>
          <cell r="Q1437">
            <v>204</v>
          </cell>
          <cell r="R1437">
            <v>300</v>
          </cell>
        </row>
        <row r="1438">
          <cell r="O1438">
            <v>4604918</v>
          </cell>
          <cell r="P1438">
            <v>300</v>
          </cell>
          <cell r="Q1438">
            <v>300</v>
          </cell>
          <cell r="R1438">
            <v>300</v>
          </cell>
        </row>
        <row r="1439">
          <cell r="O1439">
            <v>4595926</v>
          </cell>
          <cell r="P1439">
            <v>602</v>
          </cell>
          <cell r="Q1439">
            <v>602</v>
          </cell>
          <cell r="R1439">
            <v>602</v>
          </cell>
        </row>
        <row r="1440">
          <cell r="O1440">
            <v>4597758</v>
          </cell>
          <cell r="P1440">
            <v>300</v>
          </cell>
          <cell r="Q1440">
            <v>300</v>
          </cell>
          <cell r="R1440">
            <v>300</v>
          </cell>
        </row>
        <row r="1441">
          <cell r="O1441">
            <v>4599332</v>
          </cell>
          <cell r="P1441">
            <v>300</v>
          </cell>
          <cell r="Q1441">
            <v>300</v>
          </cell>
          <cell r="R1441">
            <v>300</v>
          </cell>
        </row>
        <row r="1442">
          <cell r="O1442">
            <v>4606618</v>
          </cell>
          <cell r="P1442">
            <v>300</v>
          </cell>
          <cell r="Q1442">
            <v>300</v>
          </cell>
          <cell r="R1442">
            <v>300</v>
          </cell>
        </row>
        <row r="1443">
          <cell r="O1443">
            <v>4604919</v>
          </cell>
          <cell r="P1443">
            <v>300</v>
          </cell>
          <cell r="Q1443">
            <v>300</v>
          </cell>
          <cell r="R1443">
            <v>216</v>
          </cell>
        </row>
        <row r="1444">
          <cell r="P1444">
            <v>9320</v>
          </cell>
          <cell r="Q1444">
            <v>9641</v>
          </cell>
          <cell r="R1444">
            <v>9332</v>
          </cell>
        </row>
        <row r="1447">
          <cell r="O1447" t="str">
            <v>P.O #</v>
          </cell>
          <cell r="R1447" t="str">
            <v>W/H</v>
          </cell>
          <cell r="S1447" t="str">
            <v>INSPECTION</v>
          </cell>
          <cell r="U1447" t="str">
            <v>SHIP
OUT</v>
          </cell>
          <cell r="V1447" t="str">
            <v>REMARKS</v>
          </cell>
        </row>
        <row r="1448">
          <cell r="P1448" t="str">
            <v>BAL</v>
          </cell>
          <cell r="Q1448" t="str">
            <v>BAL</v>
          </cell>
          <cell r="R1448" t="str">
            <v>BAL</v>
          </cell>
          <cell r="S1448" t="str">
            <v>Result</v>
          </cell>
          <cell r="T1448" t="str">
            <v>Rejected</v>
          </cell>
        </row>
        <row r="1449">
          <cell r="O1449">
            <v>4595858</v>
          </cell>
          <cell r="P1449" t="str">
            <v>OK</v>
          </cell>
          <cell r="Q1449" t="str">
            <v>OK</v>
          </cell>
          <cell r="R1449" t="str">
            <v>OK</v>
          </cell>
          <cell r="S1449">
            <v>39903</v>
          </cell>
          <cell r="U1449">
            <v>39921</v>
          </cell>
        </row>
        <row r="1450">
          <cell r="O1450">
            <v>4596273</v>
          </cell>
          <cell r="P1450" t="str">
            <v>OK</v>
          </cell>
          <cell r="Q1450" t="str">
            <v>OK</v>
          </cell>
          <cell r="R1450" t="str">
            <v>OK</v>
          </cell>
          <cell r="S1450">
            <v>39903</v>
          </cell>
          <cell r="U1450">
            <v>39921</v>
          </cell>
        </row>
        <row r="1451">
          <cell r="O1451">
            <v>4608683</v>
          </cell>
          <cell r="P1451" t="str">
            <v>OK</v>
          </cell>
          <cell r="Q1451" t="str">
            <v>OK</v>
          </cell>
          <cell r="R1451" t="str">
            <v>OK</v>
          </cell>
          <cell r="S1451">
            <v>39904</v>
          </cell>
          <cell r="U1451">
            <v>39913</v>
          </cell>
        </row>
        <row r="1452">
          <cell r="O1452">
            <v>4597772</v>
          </cell>
          <cell r="P1452" t="str">
            <v>OK</v>
          </cell>
          <cell r="Q1452" t="str">
            <v>OK</v>
          </cell>
          <cell r="R1452" t="str">
            <v>OK</v>
          </cell>
          <cell r="S1452">
            <v>39903</v>
          </cell>
          <cell r="U1452">
            <v>39909</v>
          </cell>
        </row>
        <row r="1453">
          <cell r="O1453">
            <v>4597851</v>
          </cell>
          <cell r="P1453" t="str">
            <v>OK</v>
          </cell>
          <cell r="Q1453" t="str">
            <v>OK</v>
          </cell>
          <cell r="R1453" t="str">
            <v>OK</v>
          </cell>
          <cell r="S1453">
            <v>39904</v>
          </cell>
          <cell r="U1453">
            <v>39918</v>
          </cell>
        </row>
        <row r="1454">
          <cell r="O1454">
            <v>4598072</v>
          </cell>
          <cell r="P1454" t="str">
            <v>OK</v>
          </cell>
          <cell r="Q1454" t="str">
            <v>OK</v>
          </cell>
          <cell r="R1454" t="str">
            <v>OK</v>
          </cell>
          <cell r="S1454">
            <v>39904</v>
          </cell>
          <cell r="U1454">
            <v>39918</v>
          </cell>
        </row>
        <row r="1455">
          <cell r="O1455">
            <v>4598806</v>
          </cell>
          <cell r="P1455" t="str">
            <v>OK</v>
          </cell>
          <cell r="Q1455" t="str">
            <v>OK</v>
          </cell>
          <cell r="R1455" t="str">
            <v>OK</v>
          </cell>
          <cell r="S1455">
            <v>39905</v>
          </cell>
          <cell r="U1455">
            <v>39909</v>
          </cell>
        </row>
        <row r="1456">
          <cell r="O1456">
            <v>4599159</v>
          </cell>
          <cell r="P1456" t="str">
            <v>OK</v>
          </cell>
          <cell r="Q1456" t="str">
            <v>OK</v>
          </cell>
          <cell r="R1456" t="str">
            <v>OK</v>
          </cell>
          <cell r="S1456">
            <v>39905</v>
          </cell>
          <cell r="U1456">
            <v>39921</v>
          </cell>
        </row>
        <row r="1457">
          <cell r="O1457">
            <v>4599337</v>
          </cell>
          <cell r="P1457" t="str">
            <v>OK</v>
          </cell>
          <cell r="Q1457" t="str">
            <v>OK</v>
          </cell>
          <cell r="R1457" t="str">
            <v>OK</v>
          </cell>
          <cell r="S1457">
            <v>39905</v>
          </cell>
          <cell r="U1457">
            <v>39909</v>
          </cell>
        </row>
        <row r="1458">
          <cell r="O1458">
            <v>233908</v>
          </cell>
          <cell r="P1458" t="str">
            <v>OK</v>
          </cell>
          <cell r="Q1458" t="str">
            <v>OK</v>
          </cell>
          <cell r="R1458" t="str">
            <v>OK</v>
          </cell>
          <cell r="S1458">
            <v>39913</v>
          </cell>
          <cell r="U1458">
            <v>39923</v>
          </cell>
        </row>
        <row r="1459">
          <cell r="O1459">
            <v>4598478</v>
          </cell>
          <cell r="P1459" t="str">
            <v>OK</v>
          </cell>
          <cell r="Q1459" t="str">
            <v>OK</v>
          </cell>
          <cell r="R1459" t="str">
            <v>OK</v>
          </cell>
          <cell r="S1459">
            <v>39909</v>
          </cell>
          <cell r="U1459">
            <v>39920</v>
          </cell>
        </row>
        <row r="1460">
          <cell r="O1460">
            <v>4599858</v>
          </cell>
          <cell r="P1460" t="str">
            <v>OK</v>
          </cell>
          <cell r="Q1460" t="str">
            <v>OK</v>
          </cell>
          <cell r="R1460" t="str">
            <v>OK</v>
          </cell>
          <cell r="S1460">
            <v>39910</v>
          </cell>
          <cell r="U1460">
            <v>39932</v>
          </cell>
        </row>
        <row r="1461">
          <cell r="O1461">
            <v>4596607</v>
          </cell>
          <cell r="P1461" t="str">
            <v>OK</v>
          </cell>
          <cell r="Q1461" t="str">
            <v>OK</v>
          </cell>
          <cell r="R1461" t="str">
            <v>OK</v>
          </cell>
          <cell r="S1461">
            <v>39906</v>
          </cell>
          <cell r="U1461">
            <v>39921</v>
          </cell>
        </row>
        <row r="1462">
          <cell r="O1462">
            <v>4599158</v>
          </cell>
          <cell r="P1462" t="str">
            <v>OK</v>
          </cell>
          <cell r="Q1462" t="str">
            <v>OK</v>
          </cell>
          <cell r="R1462" t="str">
            <v>OK</v>
          </cell>
          <cell r="S1462">
            <v>39909</v>
          </cell>
          <cell r="U1462">
            <v>39921</v>
          </cell>
        </row>
        <row r="1463">
          <cell r="O1463">
            <v>55015607</v>
          </cell>
          <cell r="P1463" t="str">
            <v>OK</v>
          </cell>
          <cell r="Q1463" t="str">
            <v>OK</v>
          </cell>
          <cell r="R1463" t="str">
            <v>OK</v>
          </cell>
          <cell r="S1463">
            <v>39912</v>
          </cell>
          <cell r="U1463">
            <v>39921</v>
          </cell>
        </row>
        <row r="1464">
          <cell r="O1464">
            <v>55015417</v>
          </cell>
          <cell r="P1464" t="str">
            <v>OK</v>
          </cell>
          <cell r="Q1464" t="str">
            <v>OK</v>
          </cell>
          <cell r="R1464" t="str">
            <v>OK</v>
          </cell>
          <cell r="S1464">
            <v>39913</v>
          </cell>
          <cell r="U1464">
            <v>39914</v>
          </cell>
        </row>
        <row r="1465">
          <cell r="O1465">
            <v>55015606</v>
          </cell>
          <cell r="P1465" t="str">
            <v>OK</v>
          </cell>
          <cell r="Q1465" t="str">
            <v>OK</v>
          </cell>
          <cell r="R1465" t="str">
            <v>OK</v>
          </cell>
          <cell r="S1465">
            <v>39914</v>
          </cell>
          <cell r="U1465">
            <v>39921</v>
          </cell>
        </row>
        <row r="1466">
          <cell r="O1466">
            <v>4605699</v>
          </cell>
          <cell r="P1466" t="str">
            <v>OK</v>
          </cell>
          <cell r="Q1466" t="str">
            <v>OK</v>
          </cell>
          <cell r="R1466" t="str">
            <v>OK</v>
          </cell>
          <cell r="S1466">
            <v>39918</v>
          </cell>
          <cell r="U1466">
            <v>39926</v>
          </cell>
        </row>
        <row r="1467">
          <cell r="O1467">
            <v>4605700</v>
          </cell>
          <cell r="P1467" t="str">
            <v>OK</v>
          </cell>
          <cell r="Q1467" t="str">
            <v>OK</v>
          </cell>
          <cell r="R1467" t="str">
            <v>OK</v>
          </cell>
          <cell r="S1467">
            <v>39918</v>
          </cell>
          <cell r="U1467">
            <v>39927</v>
          </cell>
        </row>
        <row r="1468">
          <cell r="O1468">
            <v>4606559</v>
          </cell>
          <cell r="P1468" t="str">
            <v>OK</v>
          </cell>
          <cell r="Q1468" t="str">
            <v>OK</v>
          </cell>
          <cell r="R1468" t="str">
            <v>OK</v>
          </cell>
          <cell r="S1468">
            <v>39918</v>
          </cell>
          <cell r="U1468">
            <v>39920</v>
          </cell>
        </row>
        <row r="1469">
          <cell r="O1469">
            <v>4604946</v>
          </cell>
          <cell r="P1469" t="str">
            <v>OK</v>
          </cell>
          <cell r="Q1469" t="str">
            <v>OK</v>
          </cell>
          <cell r="R1469" t="str">
            <v>OK</v>
          </cell>
          <cell r="S1469">
            <v>39921</v>
          </cell>
          <cell r="U1469">
            <v>39924</v>
          </cell>
        </row>
        <row r="1470">
          <cell r="O1470">
            <v>4599721</v>
          </cell>
          <cell r="P1470" t="str">
            <v>OK</v>
          </cell>
          <cell r="Q1470" t="str">
            <v>OK</v>
          </cell>
          <cell r="R1470" t="str">
            <v>OK</v>
          </cell>
          <cell r="S1470">
            <v>39920</v>
          </cell>
        </row>
        <row r="1471">
          <cell r="O1471">
            <v>55015621</v>
          </cell>
          <cell r="P1471" t="str">
            <v>OK</v>
          </cell>
          <cell r="Q1471" t="str">
            <v>OK</v>
          </cell>
          <cell r="R1471" t="str">
            <v>OK</v>
          </cell>
          <cell r="S1471">
            <v>39924</v>
          </cell>
        </row>
        <row r="1472">
          <cell r="O1472">
            <v>55015622</v>
          </cell>
          <cell r="P1472" t="str">
            <v>OK</v>
          </cell>
          <cell r="Q1472" t="str">
            <v>OK</v>
          </cell>
          <cell r="R1472" t="str">
            <v>OK</v>
          </cell>
          <cell r="S1472">
            <v>39926</v>
          </cell>
        </row>
        <row r="1473">
          <cell r="O1473">
            <v>233731</v>
          </cell>
          <cell r="P1473" t="str">
            <v>OK</v>
          </cell>
          <cell r="Q1473" t="str">
            <v>OK</v>
          </cell>
          <cell r="R1473" t="str">
            <v>OK</v>
          </cell>
          <cell r="S1473">
            <v>39925</v>
          </cell>
          <cell r="U1473">
            <v>39931</v>
          </cell>
        </row>
        <row r="1474">
          <cell r="O1474">
            <v>4595347</v>
          </cell>
          <cell r="P1474" t="str">
            <v>OK</v>
          </cell>
          <cell r="Q1474" t="str">
            <v>OK</v>
          </cell>
          <cell r="R1474" t="str">
            <v>OK</v>
          </cell>
          <cell r="S1474">
            <v>39926</v>
          </cell>
          <cell r="U1474">
            <v>39931</v>
          </cell>
        </row>
        <row r="1475">
          <cell r="O1475">
            <v>4596268</v>
          </cell>
          <cell r="P1475" t="str">
            <v>OK</v>
          </cell>
          <cell r="Q1475" t="str">
            <v>OK</v>
          </cell>
          <cell r="R1475" t="str">
            <v>OK</v>
          </cell>
          <cell r="S1475">
            <v>39926</v>
          </cell>
          <cell r="U1475">
            <v>39932</v>
          </cell>
        </row>
        <row r="1476">
          <cell r="O1476">
            <v>4596310</v>
          </cell>
          <cell r="P1476" t="str">
            <v>OK</v>
          </cell>
          <cell r="Q1476" t="str">
            <v>OK</v>
          </cell>
          <cell r="R1476" t="str">
            <v>OK</v>
          </cell>
          <cell r="S1476">
            <v>39927</v>
          </cell>
          <cell r="U1476">
            <v>39932</v>
          </cell>
        </row>
        <row r="1477">
          <cell r="O1477">
            <v>4597852</v>
          </cell>
          <cell r="P1477" t="str">
            <v>OK</v>
          </cell>
          <cell r="Q1477" t="str">
            <v>OK</v>
          </cell>
          <cell r="R1477" t="str">
            <v>OK</v>
          </cell>
          <cell r="S1477">
            <v>39927</v>
          </cell>
          <cell r="U1477">
            <v>39931</v>
          </cell>
        </row>
        <row r="1478">
          <cell r="O1478">
            <v>4598074</v>
          </cell>
          <cell r="P1478" t="str">
            <v>OK</v>
          </cell>
          <cell r="Q1478" t="str">
            <v>OK</v>
          </cell>
          <cell r="R1478" t="str">
            <v>OK</v>
          </cell>
          <cell r="S1478">
            <v>39930</v>
          </cell>
        </row>
        <row r="1479">
          <cell r="O1479">
            <v>4599338</v>
          </cell>
          <cell r="P1479" t="str">
            <v>OK</v>
          </cell>
          <cell r="Q1479" t="str">
            <v>OK</v>
          </cell>
          <cell r="R1479" t="str">
            <v>OK</v>
          </cell>
          <cell r="S1479">
            <v>39930</v>
          </cell>
          <cell r="U1479">
            <v>39932</v>
          </cell>
        </row>
        <row r="1480">
          <cell r="O1480">
            <v>4606724</v>
          </cell>
          <cell r="P1480" t="str">
            <v>OK</v>
          </cell>
          <cell r="Q1480" t="str">
            <v>OK</v>
          </cell>
          <cell r="R1480" t="str">
            <v>OK</v>
          </cell>
          <cell r="S1480">
            <v>39931</v>
          </cell>
        </row>
        <row r="1481">
          <cell r="O1481">
            <v>4604947</v>
          </cell>
          <cell r="P1481" t="str">
            <v>OK</v>
          </cell>
          <cell r="Q1481" t="str">
            <v>OK</v>
          </cell>
          <cell r="R1481" t="str">
            <v>OK</v>
          </cell>
          <cell r="S1481">
            <v>39931</v>
          </cell>
        </row>
        <row r="1482">
          <cell r="O1482">
            <v>4604937</v>
          </cell>
          <cell r="P1482" t="str">
            <v>OK</v>
          </cell>
          <cell r="Q1482">
            <v>79</v>
          </cell>
          <cell r="R1482" t="str">
            <v>OK</v>
          </cell>
          <cell r="S1482">
            <v>39931</v>
          </cell>
        </row>
        <row r="1483">
          <cell r="O1483">
            <v>4599720</v>
          </cell>
          <cell r="P1483">
            <v>36</v>
          </cell>
          <cell r="Q1483">
            <v>422</v>
          </cell>
          <cell r="R1483">
            <v>48</v>
          </cell>
          <cell r="S1483">
            <v>39931</v>
          </cell>
        </row>
        <row r="1484">
          <cell r="O1484">
            <v>4606725</v>
          </cell>
          <cell r="P1484">
            <v>300</v>
          </cell>
          <cell r="Q1484">
            <v>300</v>
          </cell>
          <cell r="R1484">
            <v>300</v>
          </cell>
          <cell r="S1484">
            <v>39932</v>
          </cell>
        </row>
        <row r="1485">
          <cell r="O1485">
            <v>55015480</v>
          </cell>
          <cell r="P1485">
            <v>1632</v>
          </cell>
          <cell r="Q1485">
            <v>1812</v>
          </cell>
          <cell r="R1485">
            <v>1848</v>
          </cell>
          <cell r="S1485">
            <v>39927</v>
          </cell>
        </row>
        <row r="1486">
          <cell r="P1486">
            <v>1968</v>
          </cell>
          <cell r="Q1486">
            <v>2613</v>
          </cell>
          <cell r="R1486">
            <v>2196</v>
          </cell>
        </row>
        <row r="1491">
          <cell r="O1491" t="str">
            <v>P.O #</v>
          </cell>
          <cell r="R1491" t="str">
            <v>W/H</v>
          </cell>
          <cell r="S1491" t="str">
            <v>INSPECTION</v>
          </cell>
          <cell r="U1491" t="str">
            <v>SHIP
OUT</v>
          </cell>
          <cell r="V1491" t="str">
            <v>REMARKS</v>
          </cell>
        </row>
        <row r="1492">
          <cell r="P1492" t="str">
            <v>BAL</v>
          </cell>
          <cell r="Q1492" t="str">
            <v>BAL</v>
          </cell>
          <cell r="R1492" t="str">
            <v>BAL</v>
          </cell>
          <cell r="S1492" t="str">
            <v>Result</v>
          </cell>
          <cell r="T1492" t="str">
            <v>Rejected</v>
          </cell>
        </row>
        <row r="1493">
          <cell r="O1493">
            <v>4595527</v>
          </cell>
          <cell r="P1493" t="str">
            <v>OK</v>
          </cell>
          <cell r="Q1493" t="str">
            <v>OK</v>
          </cell>
          <cell r="R1493" t="str">
            <v>OK</v>
          </cell>
          <cell r="S1493">
            <v>39905</v>
          </cell>
          <cell r="U1493">
            <v>39909</v>
          </cell>
        </row>
        <row r="1494">
          <cell r="O1494">
            <v>4596196</v>
          </cell>
          <cell r="P1494" t="str">
            <v>OK</v>
          </cell>
          <cell r="Q1494" t="str">
            <v>OK</v>
          </cell>
          <cell r="R1494" t="str">
            <v>OK</v>
          </cell>
          <cell r="S1494">
            <v>39916</v>
          </cell>
          <cell r="U1494">
            <v>39916</v>
          </cell>
        </row>
        <row r="1495">
          <cell r="O1495">
            <v>4597845</v>
          </cell>
          <cell r="P1495" t="str">
            <v>OK</v>
          </cell>
          <cell r="Q1495" t="str">
            <v>OK</v>
          </cell>
          <cell r="R1495" t="str">
            <v>OK</v>
          </cell>
          <cell r="S1495">
            <v>39909</v>
          </cell>
          <cell r="U1495">
            <v>39920</v>
          </cell>
        </row>
        <row r="1496">
          <cell r="O1496">
            <v>4598069</v>
          </cell>
          <cell r="P1496" t="str">
            <v>OK</v>
          </cell>
          <cell r="Q1496" t="str">
            <v>OK</v>
          </cell>
          <cell r="R1496" t="str">
            <v>OK</v>
          </cell>
          <cell r="S1496">
            <v>39909</v>
          </cell>
          <cell r="U1496">
            <v>39930</v>
          </cell>
        </row>
        <row r="1497">
          <cell r="O1497">
            <v>4600334</v>
          </cell>
          <cell r="P1497" t="str">
            <v>OK</v>
          </cell>
          <cell r="Q1497" t="str">
            <v>OK</v>
          </cell>
          <cell r="R1497" t="str">
            <v>OK</v>
          </cell>
          <cell r="S1497">
            <v>39910</v>
          </cell>
          <cell r="U1497">
            <v>39925</v>
          </cell>
        </row>
        <row r="1498">
          <cell r="O1498">
            <v>4596096</v>
          </cell>
          <cell r="P1498" t="str">
            <v>OK</v>
          </cell>
          <cell r="Q1498" t="str">
            <v>OK</v>
          </cell>
          <cell r="R1498" t="str">
            <v>OK</v>
          </cell>
          <cell r="S1498">
            <v>39912</v>
          </cell>
          <cell r="U1498">
            <v>39921</v>
          </cell>
        </row>
        <row r="1499">
          <cell r="O1499">
            <v>4598070</v>
          </cell>
          <cell r="P1499" t="str">
            <v>OK</v>
          </cell>
          <cell r="Q1499" t="str">
            <v>OK</v>
          </cell>
          <cell r="R1499" t="str">
            <v>OK</v>
          </cell>
          <cell r="S1499">
            <v>39911</v>
          </cell>
          <cell r="U1499">
            <v>39930</v>
          </cell>
        </row>
        <row r="1500">
          <cell r="O1500">
            <v>4599474</v>
          </cell>
          <cell r="P1500" t="str">
            <v>OK</v>
          </cell>
          <cell r="Q1500" t="str">
            <v>OK</v>
          </cell>
          <cell r="R1500" t="str">
            <v>OK</v>
          </cell>
          <cell r="S1500">
            <v>39912</v>
          </cell>
          <cell r="U1500">
            <v>39920</v>
          </cell>
        </row>
        <row r="1501">
          <cell r="O1501">
            <v>4595934</v>
          </cell>
          <cell r="P1501" t="str">
            <v>OK</v>
          </cell>
          <cell r="Q1501" t="str">
            <v>OK</v>
          </cell>
          <cell r="R1501" t="str">
            <v>OK</v>
          </cell>
          <cell r="S1501">
            <v>39912</v>
          </cell>
          <cell r="U1501">
            <v>39937</v>
          </cell>
        </row>
        <row r="1502">
          <cell r="O1502">
            <v>4608656</v>
          </cell>
          <cell r="P1502" t="str">
            <v>OK</v>
          </cell>
          <cell r="Q1502" t="str">
            <v>OK</v>
          </cell>
          <cell r="R1502" t="str">
            <v>OK</v>
          </cell>
          <cell r="S1502">
            <v>39914</v>
          </cell>
          <cell r="U1502">
            <v>39921</v>
          </cell>
        </row>
        <row r="1503">
          <cell r="O1503">
            <v>4596460</v>
          </cell>
          <cell r="P1503" t="str">
            <v>OK</v>
          </cell>
          <cell r="Q1503" t="str">
            <v>OK</v>
          </cell>
          <cell r="R1503" t="str">
            <v>OK</v>
          </cell>
          <cell r="S1503">
            <v>39913</v>
          </cell>
        </row>
        <row r="1504">
          <cell r="O1504">
            <v>4597872</v>
          </cell>
          <cell r="P1504" t="str">
            <v>OK</v>
          </cell>
          <cell r="Q1504" t="str">
            <v>OK</v>
          </cell>
          <cell r="R1504" t="str">
            <v>OK</v>
          </cell>
          <cell r="S1504">
            <v>39913</v>
          </cell>
          <cell r="U1504">
            <v>39920</v>
          </cell>
        </row>
        <row r="1505">
          <cell r="O1505">
            <v>4600112</v>
          </cell>
          <cell r="P1505" t="str">
            <v>OK</v>
          </cell>
          <cell r="Q1505" t="str">
            <v>OK</v>
          </cell>
          <cell r="R1505" t="str">
            <v>OK</v>
          </cell>
          <cell r="S1505">
            <v>39914</v>
          </cell>
          <cell r="U1505">
            <v>39925</v>
          </cell>
        </row>
        <row r="1506">
          <cell r="O1506">
            <v>4606654</v>
          </cell>
          <cell r="P1506" t="str">
            <v>OK</v>
          </cell>
          <cell r="Q1506" t="str">
            <v>OK</v>
          </cell>
          <cell r="R1506" t="str">
            <v>OK</v>
          </cell>
          <cell r="S1506">
            <v>39919</v>
          </cell>
          <cell r="U1506">
            <v>39927</v>
          </cell>
        </row>
        <row r="1507">
          <cell r="O1507">
            <v>4606656</v>
          </cell>
          <cell r="P1507" t="str">
            <v>OK</v>
          </cell>
          <cell r="Q1507" t="str">
            <v>OK</v>
          </cell>
          <cell r="R1507" t="str">
            <v>OK</v>
          </cell>
          <cell r="S1507">
            <v>39920</v>
          </cell>
          <cell r="U1507">
            <v>39927</v>
          </cell>
        </row>
        <row r="1508">
          <cell r="O1508">
            <v>4605642</v>
          </cell>
          <cell r="P1508" t="str">
            <v>OK</v>
          </cell>
          <cell r="Q1508" t="str">
            <v>OK</v>
          </cell>
          <cell r="R1508" t="str">
            <v>OK</v>
          </cell>
          <cell r="S1508">
            <v>39923</v>
          </cell>
          <cell r="U1508">
            <v>39932</v>
          </cell>
        </row>
        <row r="1509">
          <cell r="O1509">
            <v>4604942</v>
          </cell>
          <cell r="P1509" t="str">
            <v>OK</v>
          </cell>
          <cell r="Q1509" t="str">
            <v>OK</v>
          </cell>
          <cell r="R1509" t="str">
            <v>OK</v>
          </cell>
          <cell r="S1509">
            <v>39917</v>
          </cell>
          <cell r="U1509">
            <v>39938</v>
          </cell>
        </row>
        <row r="1510">
          <cell r="O1510">
            <v>4606655</v>
          </cell>
          <cell r="P1510" t="str">
            <v>OK</v>
          </cell>
          <cell r="Q1510" t="str">
            <v>OK</v>
          </cell>
          <cell r="R1510" t="str">
            <v>OK</v>
          </cell>
          <cell r="S1510">
            <v>39925</v>
          </cell>
          <cell r="U1510">
            <v>39932</v>
          </cell>
        </row>
        <row r="1511">
          <cell r="O1511">
            <v>4604941</v>
          </cell>
          <cell r="P1511" t="str">
            <v>OK</v>
          </cell>
          <cell r="Q1511" t="str">
            <v>OK</v>
          </cell>
          <cell r="R1511" t="str">
            <v>OK</v>
          </cell>
          <cell r="S1511">
            <v>39925</v>
          </cell>
          <cell r="U1511">
            <v>39938</v>
          </cell>
        </row>
        <row r="1512">
          <cell r="O1512">
            <v>4606909</v>
          </cell>
          <cell r="P1512" t="str">
            <v>OK</v>
          </cell>
          <cell r="Q1512" t="str">
            <v>OK</v>
          </cell>
          <cell r="R1512" t="str">
            <v>OK</v>
          </cell>
          <cell r="S1512">
            <v>39926</v>
          </cell>
        </row>
        <row r="1513">
          <cell r="O1513">
            <v>4606659</v>
          </cell>
          <cell r="P1513" t="str">
            <v>OK</v>
          </cell>
          <cell r="Q1513" t="str">
            <v>OK</v>
          </cell>
          <cell r="R1513" t="str">
            <v>OK</v>
          </cell>
          <cell r="S1513">
            <v>39926</v>
          </cell>
          <cell r="U1513">
            <v>39927</v>
          </cell>
        </row>
        <row r="1514">
          <cell r="O1514">
            <v>55015608</v>
          </cell>
          <cell r="P1514" t="str">
            <v>OK</v>
          </cell>
          <cell r="Q1514" t="str">
            <v>OK</v>
          </cell>
          <cell r="R1514" t="str">
            <v>OK</v>
          </cell>
          <cell r="S1514">
            <v>39927</v>
          </cell>
        </row>
        <row r="1515">
          <cell r="O1515">
            <v>55015897</v>
          </cell>
          <cell r="P1515" t="str">
            <v>OK</v>
          </cell>
          <cell r="Q1515" t="str">
            <v>OK</v>
          </cell>
          <cell r="R1515" t="str">
            <v>OK</v>
          </cell>
          <cell r="S1515">
            <v>39928</v>
          </cell>
        </row>
        <row r="1516">
          <cell r="O1516">
            <v>55016096</v>
          </cell>
          <cell r="P1516" t="str">
            <v>OK</v>
          </cell>
          <cell r="Q1516" t="str">
            <v>OK</v>
          </cell>
          <cell r="R1516" t="str">
            <v>OK</v>
          </cell>
          <cell r="S1516">
            <v>39930</v>
          </cell>
        </row>
        <row r="1517">
          <cell r="O1517">
            <v>4607455</v>
          </cell>
          <cell r="P1517" t="str">
            <v>OK</v>
          </cell>
          <cell r="Q1517" t="str">
            <v>OK</v>
          </cell>
          <cell r="R1517" t="str">
            <v>OK</v>
          </cell>
          <cell r="S1517">
            <v>39931</v>
          </cell>
          <cell r="U1517">
            <v>39931</v>
          </cell>
        </row>
        <row r="1518">
          <cell r="O1518">
            <v>4606657</v>
          </cell>
          <cell r="P1518" t="str">
            <v>OK</v>
          </cell>
          <cell r="Q1518" t="str">
            <v>OK</v>
          </cell>
          <cell r="R1518" t="str">
            <v>OK</v>
          </cell>
          <cell r="S1518">
            <v>39931</v>
          </cell>
        </row>
        <row r="1519">
          <cell r="O1519">
            <v>4605697</v>
          </cell>
          <cell r="P1519">
            <v>1008</v>
          </cell>
          <cell r="Q1519">
            <v>1437</v>
          </cell>
          <cell r="R1519">
            <v>1440</v>
          </cell>
          <cell r="S1519">
            <v>39937</v>
          </cell>
        </row>
        <row r="1520">
          <cell r="O1520">
            <v>4604815</v>
          </cell>
          <cell r="P1520" t="str">
            <v>OK</v>
          </cell>
          <cell r="Q1520" t="str">
            <v>OK</v>
          </cell>
          <cell r="R1520" t="str">
            <v>OK</v>
          </cell>
          <cell r="S1520">
            <v>39931</v>
          </cell>
          <cell r="U1520">
            <v>39932</v>
          </cell>
        </row>
        <row r="1521">
          <cell r="O1521">
            <v>4604944</v>
          </cell>
          <cell r="P1521" t="str">
            <v>OK</v>
          </cell>
          <cell r="Q1521" t="str">
            <v>OK</v>
          </cell>
          <cell r="R1521" t="str">
            <v>OK</v>
          </cell>
          <cell r="S1521">
            <v>39931</v>
          </cell>
        </row>
        <row r="1522">
          <cell r="O1522">
            <v>4606932</v>
          </cell>
          <cell r="P1522">
            <v>12</v>
          </cell>
          <cell r="Q1522">
            <v>47</v>
          </cell>
          <cell r="R1522" t="str">
            <v>OK</v>
          </cell>
          <cell r="S1522">
            <v>39932</v>
          </cell>
        </row>
        <row r="1523">
          <cell r="P1523">
            <v>1020</v>
          </cell>
          <cell r="Q1523">
            <v>1484</v>
          </cell>
          <cell r="R1523">
            <v>1440</v>
          </cell>
        </row>
        <row r="1529">
          <cell r="O1529" t="str">
            <v>P.O #</v>
          </cell>
          <cell r="R1529" t="str">
            <v>W/H</v>
          </cell>
          <cell r="S1529" t="str">
            <v>INSPECTION</v>
          </cell>
          <cell r="U1529" t="str">
            <v>SHIP
OUT</v>
          </cell>
          <cell r="V1529" t="str">
            <v>REMARKS</v>
          </cell>
        </row>
        <row r="1530">
          <cell r="P1530" t="str">
            <v>BAL</v>
          </cell>
          <cell r="Q1530" t="str">
            <v>BAL</v>
          </cell>
          <cell r="R1530" t="str">
            <v>BAL</v>
          </cell>
          <cell r="S1530" t="str">
            <v>Result</v>
          </cell>
          <cell r="T1530" t="str">
            <v>Rejected</v>
          </cell>
        </row>
        <row r="1531">
          <cell r="O1531">
            <v>55015494</v>
          </cell>
          <cell r="P1531" t="str">
            <v>OK</v>
          </cell>
          <cell r="Q1531" t="str">
            <v>OK</v>
          </cell>
          <cell r="R1531" t="str">
            <v>OK</v>
          </cell>
          <cell r="S1531">
            <v>39909</v>
          </cell>
        </row>
        <row r="1532">
          <cell r="O1532">
            <v>55015495</v>
          </cell>
          <cell r="P1532" t="str">
            <v>OK</v>
          </cell>
          <cell r="Q1532" t="str">
            <v>OK</v>
          </cell>
          <cell r="R1532" t="str">
            <v>OK</v>
          </cell>
          <cell r="S1532">
            <v>39910</v>
          </cell>
        </row>
        <row r="1533">
          <cell r="O1533">
            <v>55015496</v>
          </cell>
          <cell r="P1533" t="str">
            <v>OK</v>
          </cell>
          <cell r="Q1533" t="str">
            <v>OK</v>
          </cell>
          <cell r="R1533" t="str">
            <v>OK</v>
          </cell>
          <cell r="S1533">
            <v>39911</v>
          </cell>
        </row>
        <row r="1534">
          <cell r="O1534">
            <v>55015497</v>
          </cell>
          <cell r="P1534" t="str">
            <v>OK</v>
          </cell>
          <cell r="Q1534" t="str">
            <v>OK</v>
          </cell>
          <cell r="R1534" t="str">
            <v>OK</v>
          </cell>
          <cell r="S1534">
            <v>39912</v>
          </cell>
        </row>
        <row r="1535">
          <cell r="O1535">
            <v>55015498</v>
          </cell>
          <cell r="P1535" t="str">
            <v>OK</v>
          </cell>
          <cell r="Q1535" t="str">
            <v>OK</v>
          </cell>
          <cell r="R1535" t="str">
            <v>OK</v>
          </cell>
          <cell r="S1535">
            <v>39913</v>
          </cell>
          <cell r="U1535">
            <v>39914</v>
          </cell>
        </row>
        <row r="1536">
          <cell r="O1536">
            <v>55015601</v>
          </cell>
          <cell r="P1536" t="str">
            <v>OK</v>
          </cell>
          <cell r="Q1536" t="str">
            <v>OK</v>
          </cell>
          <cell r="R1536" t="str">
            <v>OK</v>
          </cell>
          <cell r="S1536">
            <v>39918</v>
          </cell>
          <cell r="U1536">
            <v>39922</v>
          </cell>
        </row>
        <row r="1537">
          <cell r="O1537">
            <v>55015646</v>
          </cell>
          <cell r="P1537" t="str">
            <v>OK</v>
          </cell>
          <cell r="Q1537" t="str">
            <v>OK</v>
          </cell>
          <cell r="R1537" t="str">
            <v>OK</v>
          </cell>
          <cell r="S1537">
            <v>39922</v>
          </cell>
        </row>
        <row r="1538">
          <cell r="O1538">
            <v>55015643</v>
          </cell>
          <cell r="P1538" t="str">
            <v>OK</v>
          </cell>
          <cell r="Q1538" t="str">
            <v>OK</v>
          </cell>
          <cell r="R1538" t="str">
            <v>OK</v>
          </cell>
          <cell r="S1538">
            <v>39924</v>
          </cell>
        </row>
        <row r="1539">
          <cell r="O1539">
            <v>55015805</v>
          </cell>
          <cell r="P1539">
            <v>216</v>
          </cell>
          <cell r="Q1539">
            <v>216</v>
          </cell>
          <cell r="R1539">
            <v>12</v>
          </cell>
          <cell r="S1539">
            <v>39926</v>
          </cell>
        </row>
        <row r="1540">
          <cell r="O1540">
            <v>4606284</v>
          </cell>
          <cell r="P1540">
            <v>1745</v>
          </cell>
          <cell r="Q1540">
            <v>1818</v>
          </cell>
          <cell r="R1540">
            <v>2000</v>
          </cell>
        </row>
        <row r="1541">
          <cell r="O1541">
            <v>4595928</v>
          </cell>
          <cell r="P1541">
            <v>1304</v>
          </cell>
          <cell r="Q1541">
            <v>1304</v>
          </cell>
          <cell r="R1541">
            <v>1304</v>
          </cell>
        </row>
        <row r="1542">
          <cell r="O1542">
            <v>4600362</v>
          </cell>
          <cell r="P1542">
            <v>480</v>
          </cell>
          <cell r="Q1542">
            <v>480</v>
          </cell>
          <cell r="R1542">
            <v>480</v>
          </cell>
        </row>
        <row r="1543">
          <cell r="O1543">
            <v>4600364</v>
          </cell>
          <cell r="P1543">
            <v>384</v>
          </cell>
          <cell r="Q1543">
            <v>384</v>
          </cell>
          <cell r="R1543">
            <v>384</v>
          </cell>
        </row>
        <row r="1544">
          <cell r="O1544">
            <v>4600363</v>
          </cell>
          <cell r="P1544">
            <v>396</v>
          </cell>
          <cell r="Q1544">
            <v>396</v>
          </cell>
          <cell r="R1544">
            <v>396</v>
          </cell>
        </row>
        <row r="1545">
          <cell r="O1545">
            <v>4606647</v>
          </cell>
          <cell r="P1545">
            <v>306</v>
          </cell>
          <cell r="Q1545">
            <v>306</v>
          </cell>
          <cell r="R1545">
            <v>306</v>
          </cell>
        </row>
        <row r="1546">
          <cell r="O1546">
            <v>4596121</v>
          </cell>
          <cell r="P1546" t="str">
            <v>OK</v>
          </cell>
          <cell r="Q1546" t="str">
            <v>OK</v>
          </cell>
          <cell r="R1546" t="str">
            <v>OK</v>
          </cell>
          <cell r="S1546">
            <v>39932</v>
          </cell>
          <cell r="U1546">
            <v>39932</v>
          </cell>
        </row>
        <row r="1547">
          <cell r="O1547">
            <v>4606646</v>
          </cell>
          <cell r="P1547">
            <v>300</v>
          </cell>
          <cell r="Q1547">
            <v>300</v>
          </cell>
          <cell r="R1547">
            <v>300</v>
          </cell>
        </row>
        <row r="1548">
          <cell r="O1548">
            <v>4596624</v>
          </cell>
          <cell r="P1548">
            <v>300</v>
          </cell>
          <cell r="Q1548">
            <v>300</v>
          </cell>
          <cell r="R1548">
            <v>300</v>
          </cell>
        </row>
        <row r="1549">
          <cell r="O1549">
            <v>55015987</v>
          </cell>
          <cell r="P1549">
            <v>540</v>
          </cell>
          <cell r="Q1549">
            <v>540</v>
          </cell>
          <cell r="R1549">
            <v>540</v>
          </cell>
        </row>
        <row r="1550">
          <cell r="O1550">
            <v>4596289</v>
          </cell>
          <cell r="P1550">
            <v>300</v>
          </cell>
          <cell r="Q1550">
            <v>300</v>
          </cell>
          <cell r="R1550">
            <v>300</v>
          </cell>
        </row>
        <row r="1551">
          <cell r="O1551">
            <v>55015984</v>
          </cell>
          <cell r="P1551">
            <v>780</v>
          </cell>
          <cell r="Q1551">
            <v>780</v>
          </cell>
          <cell r="R1551">
            <v>780</v>
          </cell>
        </row>
        <row r="1552">
          <cell r="O1552">
            <v>4606285</v>
          </cell>
          <cell r="P1552">
            <v>1200</v>
          </cell>
          <cell r="Q1552">
            <v>1200</v>
          </cell>
          <cell r="R1552">
            <v>1200</v>
          </cell>
        </row>
        <row r="1553">
          <cell r="O1553">
            <v>4606273</v>
          </cell>
          <cell r="P1553">
            <v>300</v>
          </cell>
          <cell r="Q1553">
            <v>300</v>
          </cell>
          <cell r="R1553">
            <v>300</v>
          </cell>
        </row>
        <row r="1554">
          <cell r="O1554">
            <v>55015983</v>
          </cell>
          <cell r="P1554">
            <v>780</v>
          </cell>
          <cell r="Q1554">
            <v>780</v>
          </cell>
          <cell r="R1554">
            <v>780</v>
          </cell>
        </row>
        <row r="1555">
          <cell r="O1555">
            <v>4596660</v>
          </cell>
          <cell r="P1555">
            <v>396</v>
          </cell>
          <cell r="Q1555">
            <v>396</v>
          </cell>
          <cell r="R1555">
            <v>396</v>
          </cell>
        </row>
        <row r="1556">
          <cell r="O1556">
            <v>4596423</v>
          </cell>
          <cell r="P1556">
            <v>416</v>
          </cell>
          <cell r="Q1556">
            <v>416</v>
          </cell>
          <cell r="R1556">
            <v>416</v>
          </cell>
        </row>
        <row r="1557">
          <cell r="P1557">
            <v>10143</v>
          </cell>
          <cell r="Q1557">
            <v>10216</v>
          </cell>
          <cell r="R1557">
            <v>10194</v>
          </cell>
        </row>
        <row r="1559">
          <cell r="O1559" t="str">
            <v>HSV-090203</v>
          </cell>
          <cell r="P1559">
            <v>1200</v>
          </cell>
        </row>
        <row r="1563">
          <cell r="O1563" t="str">
            <v>P.O #</v>
          </cell>
          <cell r="R1563" t="str">
            <v>W/H</v>
          </cell>
          <cell r="S1563" t="str">
            <v>INSPECTION</v>
          </cell>
          <cell r="U1563" t="str">
            <v>SHIP
OUT</v>
          </cell>
          <cell r="V1563" t="str">
            <v>REMARKS</v>
          </cell>
        </row>
        <row r="1564">
          <cell r="P1564" t="str">
            <v>BAL</v>
          </cell>
          <cell r="Q1564" t="str">
            <v>BAL</v>
          </cell>
          <cell r="R1564" t="str">
            <v>BAL</v>
          </cell>
          <cell r="S1564" t="str">
            <v>Result</v>
          </cell>
          <cell r="T1564" t="str">
            <v>Rejected</v>
          </cell>
        </row>
        <row r="1565">
          <cell r="O1565">
            <v>55014479</v>
          </cell>
          <cell r="P1565" t="str">
            <v>OK</v>
          </cell>
          <cell r="Q1565" t="str">
            <v>OK</v>
          </cell>
          <cell r="R1565" t="str">
            <v>OK</v>
          </cell>
          <cell r="S1565">
            <v>39904</v>
          </cell>
          <cell r="U1565">
            <v>39931</v>
          </cell>
        </row>
        <row r="1566">
          <cell r="O1566">
            <v>55014480</v>
          </cell>
          <cell r="P1566" t="str">
            <v>OK</v>
          </cell>
          <cell r="Q1566" t="str">
            <v>OK</v>
          </cell>
          <cell r="R1566" t="str">
            <v>OK</v>
          </cell>
          <cell r="S1566">
            <v>39905</v>
          </cell>
          <cell r="U1566">
            <v>39928</v>
          </cell>
        </row>
        <row r="1567">
          <cell r="O1567">
            <v>55014481</v>
          </cell>
          <cell r="P1567" t="str">
            <v>OK</v>
          </cell>
          <cell r="Q1567" t="str">
            <v>OK</v>
          </cell>
          <cell r="R1567" t="str">
            <v>OK</v>
          </cell>
          <cell r="S1567">
            <v>39905</v>
          </cell>
          <cell r="U1567">
            <v>39928</v>
          </cell>
        </row>
        <row r="1568">
          <cell r="O1568">
            <v>55014482</v>
          </cell>
          <cell r="P1568" t="str">
            <v>OK</v>
          </cell>
          <cell r="Q1568" t="str">
            <v>OK</v>
          </cell>
          <cell r="R1568" t="str">
            <v>OK</v>
          </cell>
          <cell r="S1568">
            <v>39909</v>
          </cell>
          <cell r="U1568">
            <v>39912</v>
          </cell>
        </row>
        <row r="1569">
          <cell r="O1569">
            <v>55014483</v>
          </cell>
          <cell r="P1569" t="str">
            <v>OK</v>
          </cell>
          <cell r="Q1569" t="str">
            <v>OK</v>
          </cell>
          <cell r="R1569" t="str">
            <v>OK</v>
          </cell>
          <cell r="S1569">
            <v>39910</v>
          </cell>
          <cell r="U1569">
            <v>39928</v>
          </cell>
        </row>
        <row r="1570">
          <cell r="O1570">
            <v>55014484</v>
          </cell>
          <cell r="P1570" t="str">
            <v>OK</v>
          </cell>
          <cell r="Q1570" t="str">
            <v>OK</v>
          </cell>
          <cell r="R1570" t="str">
            <v>OK</v>
          </cell>
          <cell r="S1570">
            <v>39911</v>
          </cell>
          <cell r="U1570">
            <v>39928</v>
          </cell>
        </row>
        <row r="1571">
          <cell r="O1571">
            <v>55014485</v>
          </cell>
          <cell r="P1571" t="str">
            <v>OK</v>
          </cell>
          <cell r="Q1571" t="str">
            <v>OK</v>
          </cell>
          <cell r="R1571" t="str">
            <v>OK</v>
          </cell>
          <cell r="S1571">
            <v>39914</v>
          </cell>
          <cell r="U1571">
            <v>39928</v>
          </cell>
        </row>
        <row r="1572">
          <cell r="O1572">
            <v>55014486</v>
          </cell>
          <cell r="P1572" t="str">
            <v>OK</v>
          </cell>
          <cell r="Q1572" t="str">
            <v>OK</v>
          </cell>
          <cell r="R1572" t="str">
            <v>OK</v>
          </cell>
          <cell r="S1572">
            <v>39914</v>
          </cell>
          <cell r="U1572">
            <v>39923</v>
          </cell>
        </row>
        <row r="1573">
          <cell r="O1573">
            <v>55014487</v>
          </cell>
          <cell r="P1573" t="str">
            <v>OK</v>
          </cell>
          <cell r="Q1573" t="str">
            <v>OK</v>
          </cell>
          <cell r="R1573" t="str">
            <v>OK</v>
          </cell>
          <cell r="S1573">
            <v>39917</v>
          </cell>
          <cell r="U1573">
            <v>39928</v>
          </cell>
        </row>
        <row r="1574">
          <cell r="O1574">
            <v>55014488</v>
          </cell>
          <cell r="P1574" t="str">
            <v>OK</v>
          </cell>
          <cell r="Q1574" t="str">
            <v>OK</v>
          </cell>
          <cell r="R1574" t="str">
            <v>OK</v>
          </cell>
          <cell r="S1574">
            <v>39917</v>
          </cell>
          <cell r="U1574">
            <v>39928</v>
          </cell>
        </row>
        <row r="1575">
          <cell r="O1575">
            <v>55015540</v>
          </cell>
          <cell r="P1575" t="str">
            <v>OK</v>
          </cell>
          <cell r="Q1575" t="str">
            <v>OK</v>
          </cell>
          <cell r="R1575" t="str">
            <v>OK</v>
          </cell>
          <cell r="S1575">
            <v>39919</v>
          </cell>
        </row>
        <row r="1576">
          <cell r="O1576">
            <v>4608653</v>
          </cell>
          <cell r="P1576" t="str">
            <v>OK</v>
          </cell>
          <cell r="Q1576" t="str">
            <v>OK</v>
          </cell>
          <cell r="R1576" t="str">
            <v>OK</v>
          </cell>
          <cell r="S1576">
            <v>39924</v>
          </cell>
          <cell r="U1576">
            <v>39931</v>
          </cell>
        </row>
        <row r="1577">
          <cell r="O1577">
            <v>4595346</v>
          </cell>
          <cell r="P1577" t="str">
            <v>OK</v>
          </cell>
          <cell r="Q1577" t="str">
            <v>OK</v>
          </cell>
          <cell r="R1577" t="str">
            <v>OK</v>
          </cell>
          <cell r="S1577">
            <v>39924</v>
          </cell>
          <cell r="U1577">
            <v>39931</v>
          </cell>
        </row>
        <row r="1578">
          <cell r="O1578">
            <v>4595538</v>
          </cell>
          <cell r="P1578" t="str">
            <v>OK</v>
          </cell>
          <cell r="Q1578" t="str">
            <v>OK</v>
          </cell>
          <cell r="R1578" t="str">
            <v>OK</v>
          </cell>
          <cell r="S1578">
            <v>39926</v>
          </cell>
          <cell r="U1578">
            <v>39931</v>
          </cell>
        </row>
        <row r="1579">
          <cell r="O1579">
            <v>4608654</v>
          </cell>
          <cell r="P1579" t="str">
            <v>OK</v>
          </cell>
          <cell r="Q1579" t="str">
            <v>OK</v>
          </cell>
          <cell r="R1579" t="str">
            <v>OK</v>
          </cell>
          <cell r="S1579">
            <v>39928</v>
          </cell>
          <cell r="U1579">
            <v>39932</v>
          </cell>
        </row>
        <row r="1580">
          <cell r="O1580">
            <v>4608655</v>
          </cell>
          <cell r="P1580" t="str">
            <v>OK</v>
          </cell>
          <cell r="Q1580" t="str">
            <v>OK</v>
          </cell>
          <cell r="R1580" t="str">
            <v>OK</v>
          </cell>
          <cell r="S1580">
            <v>39928</v>
          </cell>
          <cell r="U1580">
            <v>39932</v>
          </cell>
        </row>
        <row r="1581">
          <cell r="O1581">
            <v>4608663</v>
          </cell>
          <cell r="P1581" t="str">
            <v>OK</v>
          </cell>
          <cell r="Q1581" t="str">
            <v>OK</v>
          </cell>
          <cell r="R1581" t="str">
            <v>OK</v>
          </cell>
          <cell r="S1581">
            <v>39930</v>
          </cell>
          <cell r="U1581">
            <v>39932</v>
          </cell>
        </row>
        <row r="1582">
          <cell r="O1582">
            <v>55015602</v>
          </cell>
          <cell r="P1582" t="str">
            <v>OK</v>
          </cell>
          <cell r="Q1582" t="str">
            <v>OK</v>
          </cell>
          <cell r="R1582" t="str">
            <v>OK</v>
          </cell>
          <cell r="S1582">
            <v>39918</v>
          </cell>
          <cell r="U1582">
            <v>39930</v>
          </cell>
        </row>
        <row r="1583">
          <cell r="O1583">
            <v>55015661</v>
          </cell>
          <cell r="P1583" t="str">
            <v>OK</v>
          </cell>
          <cell r="Q1583" t="str">
            <v>OK</v>
          </cell>
          <cell r="R1583" t="str">
            <v>OK</v>
          </cell>
          <cell r="S1583">
            <v>39919</v>
          </cell>
          <cell r="U1583">
            <v>39930</v>
          </cell>
        </row>
        <row r="1584">
          <cell r="O1584">
            <v>233766</v>
          </cell>
          <cell r="P1584" t="str">
            <v>OK</v>
          </cell>
          <cell r="Q1584" t="str">
            <v>OK</v>
          </cell>
          <cell r="R1584" t="str">
            <v>OK</v>
          </cell>
          <cell r="S1584">
            <v>39921</v>
          </cell>
          <cell r="U1584">
            <v>39931</v>
          </cell>
        </row>
        <row r="1585">
          <cell r="O1585">
            <v>4595539</v>
          </cell>
          <cell r="P1585">
            <v>1536</v>
          </cell>
          <cell r="Q1585">
            <v>1945</v>
          </cell>
          <cell r="R1585">
            <v>1920</v>
          </cell>
          <cell r="S1585">
            <v>39937</v>
          </cell>
        </row>
        <row r="1586">
          <cell r="O1586">
            <v>4595540</v>
          </cell>
          <cell r="P1586" t="str">
            <v>OK</v>
          </cell>
          <cell r="Q1586">
            <v>9</v>
          </cell>
          <cell r="R1586" t="str">
            <v>OK</v>
          </cell>
          <cell r="S1586">
            <v>39930</v>
          </cell>
        </row>
        <row r="1587">
          <cell r="O1587">
            <v>4595541</v>
          </cell>
          <cell r="P1587">
            <v>1944</v>
          </cell>
          <cell r="Q1587">
            <v>1944</v>
          </cell>
          <cell r="R1587">
            <v>1944</v>
          </cell>
        </row>
        <row r="1588">
          <cell r="P1588">
            <v>3480</v>
          </cell>
          <cell r="Q1588">
            <v>3898</v>
          </cell>
          <cell r="R1588">
            <v>3864</v>
          </cell>
        </row>
        <row r="1592">
          <cell r="O1592" t="str">
            <v>P.O #</v>
          </cell>
          <cell r="R1592" t="str">
            <v>W/H</v>
          </cell>
          <cell r="S1592" t="str">
            <v>INSPECTION</v>
          </cell>
          <cell r="U1592" t="str">
            <v>SHIP
OUT</v>
          </cell>
          <cell r="V1592" t="str">
            <v>REMARKS</v>
          </cell>
        </row>
        <row r="1593">
          <cell r="P1593" t="str">
            <v>BAL</v>
          </cell>
          <cell r="Q1593" t="str">
            <v>BAL</v>
          </cell>
          <cell r="R1593" t="str">
            <v>BAL</v>
          </cell>
          <cell r="S1593" t="str">
            <v>Result</v>
          </cell>
          <cell r="T1593" t="str">
            <v>Rejected</v>
          </cell>
        </row>
        <row r="1594">
          <cell r="O1594">
            <v>4597842</v>
          </cell>
          <cell r="P1594" t="str">
            <v>OK</v>
          </cell>
          <cell r="Q1594" t="str">
            <v>OK</v>
          </cell>
          <cell r="R1594" t="str">
            <v>OK</v>
          </cell>
          <cell r="S1594">
            <v>39905</v>
          </cell>
          <cell r="U1594">
            <v>39918</v>
          </cell>
        </row>
        <row r="1595">
          <cell r="O1595">
            <v>4600142</v>
          </cell>
          <cell r="P1595" t="str">
            <v>OK</v>
          </cell>
          <cell r="Q1595" t="str">
            <v>OK</v>
          </cell>
          <cell r="R1595" t="str">
            <v>OK</v>
          </cell>
          <cell r="S1595">
            <v>39906</v>
          </cell>
          <cell r="U1595">
            <v>39930</v>
          </cell>
        </row>
        <row r="1596">
          <cell r="O1596">
            <v>4595933</v>
          </cell>
          <cell r="P1596" t="str">
            <v>OK</v>
          </cell>
          <cell r="Q1596" t="str">
            <v>OK</v>
          </cell>
          <cell r="R1596" t="str">
            <v>OK</v>
          </cell>
          <cell r="S1596">
            <v>39909</v>
          </cell>
          <cell r="U1596">
            <v>39937</v>
          </cell>
        </row>
        <row r="1597">
          <cell r="O1597">
            <v>4608646</v>
          </cell>
          <cell r="P1597" t="str">
            <v>OK</v>
          </cell>
          <cell r="Q1597" t="str">
            <v>OK</v>
          </cell>
          <cell r="R1597" t="str">
            <v>OK</v>
          </cell>
          <cell r="S1597">
            <v>39910</v>
          </cell>
          <cell r="U1597">
            <v>39921</v>
          </cell>
        </row>
        <row r="1598">
          <cell r="O1598">
            <v>4596495</v>
          </cell>
          <cell r="P1598" t="str">
            <v>OK</v>
          </cell>
          <cell r="Q1598" t="str">
            <v>OK</v>
          </cell>
          <cell r="R1598" t="str">
            <v>OK</v>
          </cell>
          <cell r="S1598">
            <v>39912</v>
          </cell>
          <cell r="U1598">
            <v>39927</v>
          </cell>
        </row>
        <row r="1599">
          <cell r="O1599">
            <v>4597855</v>
          </cell>
          <cell r="P1599" t="str">
            <v>OK</v>
          </cell>
          <cell r="Q1599" t="str">
            <v>OK</v>
          </cell>
          <cell r="R1599" t="str">
            <v>OK</v>
          </cell>
          <cell r="S1599">
            <v>39912</v>
          </cell>
          <cell r="U1599">
            <v>39920</v>
          </cell>
        </row>
        <row r="1600">
          <cell r="O1600">
            <v>4599339</v>
          </cell>
          <cell r="P1600" t="str">
            <v>OK</v>
          </cell>
          <cell r="Q1600" t="str">
            <v>OK</v>
          </cell>
          <cell r="R1600" t="str">
            <v>OK</v>
          </cell>
          <cell r="S1600">
            <v>39913</v>
          </cell>
          <cell r="U1600">
            <v>39920</v>
          </cell>
        </row>
        <row r="1601">
          <cell r="O1601">
            <v>4599489</v>
          </cell>
          <cell r="P1601" t="str">
            <v>OK</v>
          </cell>
          <cell r="Q1601" t="str">
            <v>OK</v>
          </cell>
          <cell r="R1601" t="str">
            <v>OK</v>
          </cell>
          <cell r="S1601">
            <v>39914</v>
          </cell>
          <cell r="U1601">
            <v>39920</v>
          </cell>
        </row>
        <row r="1602">
          <cell r="O1602">
            <v>4608647</v>
          </cell>
          <cell r="P1602" t="str">
            <v>OK</v>
          </cell>
          <cell r="Q1602" t="str">
            <v>OK</v>
          </cell>
          <cell r="R1602" t="str">
            <v>OK</v>
          </cell>
          <cell r="S1602">
            <v>39913</v>
          </cell>
          <cell r="U1602">
            <v>39921</v>
          </cell>
        </row>
        <row r="1603">
          <cell r="O1603">
            <v>4597774</v>
          </cell>
          <cell r="P1603" t="str">
            <v>OK</v>
          </cell>
          <cell r="Q1603" t="str">
            <v>OK</v>
          </cell>
          <cell r="R1603" t="str">
            <v>OK</v>
          </cell>
          <cell r="S1603">
            <v>39916</v>
          </cell>
          <cell r="U1603">
            <v>39920</v>
          </cell>
        </row>
        <row r="1604">
          <cell r="O1604">
            <v>4598808</v>
          </cell>
          <cell r="P1604" t="str">
            <v>OK</v>
          </cell>
          <cell r="Q1604" t="str">
            <v>OK</v>
          </cell>
          <cell r="R1604" t="str">
            <v>OK</v>
          </cell>
          <cell r="S1604">
            <v>39916</v>
          </cell>
          <cell r="U1604">
            <v>39920</v>
          </cell>
        </row>
        <row r="1605">
          <cell r="O1605">
            <v>4599761</v>
          </cell>
          <cell r="P1605" t="str">
            <v>OK</v>
          </cell>
          <cell r="Q1605" t="str">
            <v>OK</v>
          </cell>
          <cell r="R1605" t="str">
            <v>OK</v>
          </cell>
          <cell r="S1605">
            <v>39917</v>
          </cell>
          <cell r="U1605">
            <v>39925</v>
          </cell>
        </row>
        <row r="1606">
          <cell r="O1606">
            <v>4595536</v>
          </cell>
          <cell r="P1606" t="str">
            <v>OK</v>
          </cell>
          <cell r="Q1606" t="str">
            <v>OK</v>
          </cell>
          <cell r="R1606" t="str">
            <v>OK</v>
          </cell>
          <cell r="S1606">
            <v>39918</v>
          </cell>
          <cell r="U1606">
            <v>39931</v>
          </cell>
        </row>
        <row r="1607">
          <cell r="O1607">
            <v>4597857</v>
          </cell>
          <cell r="P1607" t="str">
            <v>OK</v>
          </cell>
          <cell r="Q1607" t="str">
            <v>OK</v>
          </cell>
          <cell r="R1607" t="str">
            <v>OK</v>
          </cell>
          <cell r="S1607">
            <v>39919</v>
          </cell>
          <cell r="U1607">
            <v>39931</v>
          </cell>
        </row>
        <row r="1608">
          <cell r="O1608">
            <v>4598375</v>
          </cell>
          <cell r="P1608" t="str">
            <v>OK</v>
          </cell>
          <cell r="Q1608" t="str">
            <v>OK</v>
          </cell>
          <cell r="R1608" t="str">
            <v>OK</v>
          </cell>
          <cell r="S1608">
            <v>39920</v>
          </cell>
          <cell r="U1608">
            <v>39932</v>
          </cell>
        </row>
        <row r="1609">
          <cell r="O1609">
            <v>4599203</v>
          </cell>
          <cell r="P1609" t="str">
            <v>OK</v>
          </cell>
          <cell r="Q1609" t="str">
            <v>OK</v>
          </cell>
          <cell r="R1609" t="str">
            <v>OK</v>
          </cell>
          <cell r="S1609">
            <v>39921</v>
          </cell>
        </row>
        <row r="1610">
          <cell r="O1610">
            <v>4600336</v>
          </cell>
          <cell r="P1610" t="str">
            <v>OK</v>
          </cell>
          <cell r="Q1610" t="str">
            <v>OK</v>
          </cell>
          <cell r="R1610" t="str">
            <v>OK</v>
          </cell>
          <cell r="S1610">
            <v>39926</v>
          </cell>
        </row>
        <row r="1611">
          <cell r="O1611">
            <v>4597871</v>
          </cell>
          <cell r="P1611" t="str">
            <v>OK</v>
          </cell>
          <cell r="Q1611" t="str">
            <v>OK</v>
          </cell>
          <cell r="R1611" t="str">
            <v>OK</v>
          </cell>
          <cell r="S1611">
            <v>39924</v>
          </cell>
          <cell r="U1611">
            <v>39931</v>
          </cell>
        </row>
        <row r="1612">
          <cell r="O1612">
            <v>4597963</v>
          </cell>
          <cell r="P1612" t="str">
            <v>OK</v>
          </cell>
          <cell r="Q1612" t="str">
            <v>OK</v>
          </cell>
          <cell r="R1612" t="str">
            <v>OK</v>
          </cell>
          <cell r="S1612">
            <v>39924</v>
          </cell>
          <cell r="U1612">
            <v>39930</v>
          </cell>
        </row>
        <row r="1613">
          <cell r="O1613">
            <v>4598851</v>
          </cell>
          <cell r="P1613" t="str">
            <v>OK</v>
          </cell>
          <cell r="Q1613" t="str">
            <v>OK</v>
          </cell>
          <cell r="R1613" t="str">
            <v>OK</v>
          </cell>
          <cell r="S1613">
            <v>39925</v>
          </cell>
          <cell r="U1613">
            <v>39930</v>
          </cell>
        </row>
        <row r="1614">
          <cell r="O1614">
            <v>4599204</v>
          </cell>
          <cell r="P1614" t="str">
            <v>OK</v>
          </cell>
          <cell r="Q1614" t="str">
            <v>OK</v>
          </cell>
          <cell r="R1614" t="str">
            <v>OK</v>
          </cell>
          <cell r="S1614">
            <v>39927</v>
          </cell>
        </row>
        <row r="1615">
          <cell r="O1615">
            <v>4599355</v>
          </cell>
          <cell r="P1615" t="str">
            <v>OK</v>
          </cell>
          <cell r="Q1615" t="str">
            <v>OK</v>
          </cell>
          <cell r="R1615" t="str">
            <v>OK</v>
          </cell>
          <cell r="S1615">
            <v>39926</v>
          </cell>
          <cell r="U1615">
            <v>39930</v>
          </cell>
        </row>
        <row r="1616">
          <cell r="O1616">
            <v>4599499</v>
          </cell>
          <cell r="P1616" t="str">
            <v>OK</v>
          </cell>
          <cell r="Q1616" t="str">
            <v>OK</v>
          </cell>
          <cell r="R1616" t="str">
            <v>OK</v>
          </cell>
          <cell r="S1616">
            <v>39926</v>
          </cell>
          <cell r="U1616">
            <v>39931</v>
          </cell>
        </row>
        <row r="1617">
          <cell r="O1617">
            <v>4600111</v>
          </cell>
          <cell r="P1617" t="str">
            <v>OK</v>
          </cell>
          <cell r="Q1617" t="str">
            <v>OK</v>
          </cell>
          <cell r="R1617" t="str">
            <v>OK</v>
          </cell>
          <cell r="S1617">
            <v>39927</v>
          </cell>
        </row>
        <row r="1618">
          <cell r="O1618">
            <v>55014489</v>
          </cell>
          <cell r="P1618">
            <v>1416</v>
          </cell>
          <cell r="Q1618">
            <v>1423</v>
          </cell>
          <cell r="R1618">
            <v>1968</v>
          </cell>
          <cell r="S1618">
            <v>39938</v>
          </cell>
        </row>
        <row r="1619">
          <cell r="O1619">
            <v>55014490</v>
          </cell>
          <cell r="P1619">
            <v>1452</v>
          </cell>
          <cell r="Q1619">
            <v>1474</v>
          </cell>
          <cell r="R1619">
            <v>1620</v>
          </cell>
        </row>
        <row r="1620">
          <cell r="O1620">
            <v>4606677</v>
          </cell>
          <cell r="P1620" t="str">
            <v>OK</v>
          </cell>
          <cell r="Q1620" t="str">
            <v>OK</v>
          </cell>
          <cell r="R1620" t="str">
            <v>OK</v>
          </cell>
          <cell r="S1620">
            <v>39930</v>
          </cell>
        </row>
        <row r="1621">
          <cell r="O1621">
            <v>4606678</v>
          </cell>
          <cell r="P1621" t="str">
            <v>OK</v>
          </cell>
          <cell r="Q1621" t="str">
            <v>OK</v>
          </cell>
          <cell r="R1621" t="str">
            <v>OK</v>
          </cell>
          <cell r="S1621">
            <v>39923</v>
          </cell>
          <cell r="U1621">
            <v>39927</v>
          </cell>
        </row>
        <row r="1622">
          <cell r="O1622">
            <v>4606679</v>
          </cell>
          <cell r="P1622" t="str">
            <v>OK</v>
          </cell>
          <cell r="Q1622" t="str">
            <v>OK</v>
          </cell>
          <cell r="R1622" t="str">
            <v>OK</v>
          </cell>
          <cell r="S1622">
            <v>39930</v>
          </cell>
        </row>
        <row r="1623">
          <cell r="P1623">
            <v>2868</v>
          </cell>
          <cell r="Q1623">
            <v>2897</v>
          </cell>
          <cell r="R1623">
            <v>3588</v>
          </cell>
        </row>
        <row r="1625">
          <cell r="O1625" t="str">
            <v>HSV-090206</v>
          </cell>
          <cell r="P1625">
            <v>1200</v>
          </cell>
        </row>
        <row r="1626">
          <cell r="O1626" t="str">
            <v>HSV-090207</v>
          </cell>
          <cell r="P1626">
            <v>1200</v>
          </cell>
        </row>
        <row r="1627">
          <cell r="P1627">
            <v>2400</v>
          </cell>
        </row>
        <row r="1628">
          <cell r="P1628">
            <v>36061</v>
          </cell>
          <cell r="Q1628">
            <v>44101</v>
          </cell>
          <cell r="R1628">
            <v>46360</v>
          </cell>
        </row>
        <row r="1633">
          <cell r="O1633" t="str">
            <v>P.O #</v>
          </cell>
          <cell r="R1633" t="str">
            <v>W/H</v>
          </cell>
          <cell r="S1633" t="str">
            <v>INSPECTION</v>
          </cell>
          <cell r="U1633" t="str">
            <v>SHIP
OUT</v>
          </cell>
          <cell r="V1633" t="str">
            <v>REMARKS</v>
          </cell>
        </row>
        <row r="1634">
          <cell r="P1634" t="str">
            <v>BAL</v>
          </cell>
          <cell r="Q1634" t="str">
            <v>BAL</v>
          </cell>
          <cell r="R1634" t="str">
            <v>BAL</v>
          </cell>
          <cell r="S1634" t="str">
            <v>Result</v>
          </cell>
          <cell r="T1634" t="str">
            <v>Rejected</v>
          </cell>
        </row>
        <row r="1635">
          <cell r="O1635">
            <v>233880</v>
          </cell>
          <cell r="P1635" t="str">
            <v>OK</v>
          </cell>
          <cell r="Q1635" t="str">
            <v>OK</v>
          </cell>
          <cell r="R1635" t="str">
            <v>OK</v>
          </cell>
          <cell r="S1635">
            <v>39924</v>
          </cell>
          <cell r="U1635">
            <v>39924</v>
          </cell>
        </row>
        <row r="1636">
          <cell r="O1636">
            <v>233881</v>
          </cell>
          <cell r="P1636" t="str">
            <v>OK</v>
          </cell>
          <cell r="Q1636" t="str">
            <v>OK</v>
          </cell>
          <cell r="R1636" t="str">
            <v>OK</v>
          </cell>
          <cell r="S1636">
            <v>39924</v>
          </cell>
          <cell r="U1636">
            <v>39924</v>
          </cell>
        </row>
        <row r="1637">
          <cell r="P1637">
            <v>0</v>
          </cell>
          <cell r="Q1637">
            <v>0</v>
          </cell>
          <cell r="R1637">
            <v>0</v>
          </cell>
        </row>
        <row r="1641">
          <cell r="O1641" t="str">
            <v>P.O #</v>
          </cell>
          <cell r="R1641" t="str">
            <v>W/H</v>
          </cell>
          <cell r="S1641" t="str">
            <v>INSPECTION</v>
          </cell>
          <cell r="U1641" t="str">
            <v>SHIP
OUT</v>
          </cell>
          <cell r="V1641" t="str">
            <v>REMARKS</v>
          </cell>
        </row>
        <row r="1642">
          <cell r="P1642" t="str">
            <v>BAL</v>
          </cell>
          <cell r="Q1642" t="str">
            <v>BAL</v>
          </cell>
          <cell r="R1642" t="str">
            <v>BAL</v>
          </cell>
          <cell r="S1642" t="str">
            <v>Result</v>
          </cell>
          <cell r="T1642" t="str">
            <v>Rejected</v>
          </cell>
        </row>
        <row r="1643">
          <cell r="O1643">
            <v>55015914</v>
          </cell>
          <cell r="P1643" t="str">
            <v>OK</v>
          </cell>
          <cell r="Q1643" t="str">
            <v>OK</v>
          </cell>
          <cell r="R1643" t="str">
            <v>OK</v>
          </cell>
          <cell r="S1643">
            <v>39905</v>
          </cell>
          <cell r="U1643">
            <v>39905</v>
          </cell>
        </row>
        <row r="1644">
          <cell r="O1644">
            <v>55015916</v>
          </cell>
          <cell r="P1644" t="str">
            <v>OK</v>
          </cell>
          <cell r="Q1644" t="str">
            <v>OK</v>
          </cell>
          <cell r="R1644" t="str">
            <v>OK</v>
          </cell>
          <cell r="S1644">
            <v>39914</v>
          </cell>
          <cell r="U1644">
            <v>39920</v>
          </cell>
        </row>
        <row r="1645">
          <cell r="O1645">
            <v>55015915</v>
          </cell>
          <cell r="P1645" t="str">
            <v>OK</v>
          </cell>
          <cell r="Q1645" t="str">
            <v>OK</v>
          </cell>
          <cell r="R1645" t="str">
            <v>OK</v>
          </cell>
          <cell r="S1645">
            <v>39920</v>
          </cell>
          <cell r="U1645">
            <v>39922</v>
          </cell>
        </row>
        <row r="1646">
          <cell r="O1646">
            <v>55015918</v>
          </cell>
          <cell r="P1646" t="str">
            <v>OK</v>
          </cell>
          <cell r="Q1646" t="str">
            <v>OK</v>
          </cell>
          <cell r="R1646" t="str">
            <v>OK</v>
          </cell>
          <cell r="S1646">
            <v>39921</v>
          </cell>
          <cell r="U1646">
            <v>39922</v>
          </cell>
        </row>
        <row r="1647">
          <cell r="O1647">
            <v>55016191</v>
          </cell>
          <cell r="P1647" t="str">
            <v>OK</v>
          </cell>
          <cell r="Q1647" t="str">
            <v>OK</v>
          </cell>
          <cell r="R1647" t="str">
            <v>OK</v>
          </cell>
          <cell r="S1647">
            <v>39922</v>
          </cell>
        </row>
        <row r="1648">
          <cell r="O1648">
            <v>55015917</v>
          </cell>
          <cell r="P1648" t="str">
            <v>OK</v>
          </cell>
          <cell r="Q1648" t="str">
            <v>OK</v>
          </cell>
          <cell r="R1648" t="str">
            <v>OK</v>
          </cell>
          <cell r="S1648">
            <v>39927</v>
          </cell>
        </row>
        <row r="1649">
          <cell r="P1649">
            <v>0</v>
          </cell>
          <cell r="Q1649">
            <v>0</v>
          </cell>
          <cell r="R1649">
            <v>0</v>
          </cell>
        </row>
        <row r="1657">
          <cell r="O1657" t="str">
            <v>P.O #</v>
          </cell>
          <cell r="R1657" t="str">
            <v>W/H</v>
          </cell>
          <cell r="S1657" t="str">
            <v>INSPECTION</v>
          </cell>
          <cell r="U1657" t="str">
            <v>SHIP
OUT</v>
          </cell>
          <cell r="V1657" t="str">
            <v>REMARKS</v>
          </cell>
        </row>
        <row r="1658">
          <cell r="P1658" t="str">
            <v>BAL</v>
          </cell>
          <cell r="Q1658" t="str">
            <v>BAL</v>
          </cell>
          <cell r="R1658" t="str">
            <v>BAL</v>
          </cell>
          <cell r="S1658" t="str">
            <v>Result</v>
          </cell>
          <cell r="T1658" t="str">
            <v>Rejected</v>
          </cell>
        </row>
        <row r="1659">
          <cell r="O1659">
            <v>4600309</v>
          </cell>
          <cell r="P1659" t="str">
            <v>OK</v>
          </cell>
          <cell r="Q1659" t="str">
            <v>OK</v>
          </cell>
          <cell r="R1659" t="str">
            <v>OK</v>
          </cell>
          <cell r="S1659">
            <v>39913</v>
          </cell>
          <cell r="U1659">
            <v>39913</v>
          </cell>
          <cell r="V1659" t="str">
            <v>Vung Tau</v>
          </cell>
        </row>
        <row r="1660">
          <cell r="O1660">
            <v>4599625</v>
          </cell>
          <cell r="P1660" t="str">
            <v>OK</v>
          </cell>
          <cell r="Q1660" t="str">
            <v>OK</v>
          </cell>
          <cell r="R1660" t="str">
            <v>OK</v>
          </cell>
          <cell r="S1660">
            <v>39916</v>
          </cell>
          <cell r="U1660">
            <v>39920</v>
          </cell>
          <cell r="V1660" t="str">
            <v>Vung Tau</v>
          </cell>
        </row>
        <row r="1661">
          <cell r="O1661">
            <v>4599626</v>
          </cell>
          <cell r="P1661" t="str">
            <v>OK</v>
          </cell>
          <cell r="Q1661" t="str">
            <v>OK</v>
          </cell>
          <cell r="R1661" t="str">
            <v>OK</v>
          </cell>
          <cell r="S1661">
            <v>39919</v>
          </cell>
          <cell r="U1661">
            <v>39920</v>
          </cell>
          <cell r="V1661" t="str">
            <v>Vung Tau</v>
          </cell>
        </row>
        <row r="1662">
          <cell r="O1662">
            <v>4599922</v>
          </cell>
          <cell r="P1662" t="str">
            <v>OK</v>
          </cell>
          <cell r="Q1662" t="str">
            <v>OK</v>
          </cell>
          <cell r="R1662" t="str">
            <v>OK</v>
          </cell>
          <cell r="S1662">
            <v>39913</v>
          </cell>
          <cell r="U1662">
            <v>39913</v>
          </cell>
          <cell r="V1662" t="str">
            <v>Vung Tau</v>
          </cell>
        </row>
        <row r="1663">
          <cell r="O1663">
            <v>4596468</v>
          </cell>
          <cell r="P1663" t="str">
            <v>OK</v>
          </cell>
          <cell r="Q1663" t="str">
            <v>OK</v>
          </cell>
          <cell r="R1663" t="str">
            <v>OK</v>
          </cell>
          <cell r="S1663">
            <v>39916</v>
          </cell>
          <cell r="U1663">
            <v>39916</v>
          </cell>
          <cell r="V1663" t="str">
            <v>Vung Tau</v>
          </cell>
        </row>
        <row r="1664">
          <cell r="O1664">
            <v>4600307</v>
          </cell>
          <cell r="P1664" t="str">
            <v>OK</v>
          </cell>
          <cell r="Q1664" t="str">
            <v>OK</v>
          </cell>
          <cell r="R1664" t="str">
            <v>OK</v>
          </cell>
          <cell r="S1664">
            <v>39913</v>
          </cell>
          <cell r="U1664">
            <v>39913</v>
          </cell>
          <cell r="V1664" t="str">
            <v>Vung Tau</v>
          </cell>
        </row>
        <row r="1665">
          <cell r="O1665">
            <v>4600547</v>
          </cell>
          <cell r="P1665" t="str">
            <v>OK</v>
          </cell>
          <cell r="Q1665" t="str">
            <v>OK</v>
          </cell>
          <cell r="R1665" t="str">
            <v>OK</v>
          </cell>
          <cell r="S1665">
            <v>39905</v>
          </cell>
          <cell r="U1665">
            <v>39906</v>
          </cell>
          <cell r="V1665" t="str">
            <v>Vung Tau</v>
          </cell>
        </row>
        <row r="1666">
          <cell r="O1666">
            <v>4595728</v>
          </cell>
          <cell r="P1666" t="str">
            <v>OK</v>
          </cell>
          <cell r="Q1666" t="str">
            <v>OK</v>
          </cell>
          <cell r="R1666" t="str">
            <v>OK</v>
          </cell>
          <cell r="S1666">
            <v>39917</v>
          </cell>
          <cell r="U1666">
            <v>39917</v>
          </cell>
          <cell r="V1666" t="str">
            <v>Vung Tau</v>
          </cell>
        </row>
        <row r="1667">
          <cell r="O1667">
            <v>4600134</v>
          </cell>
          <cell r="P1667" t="str">
            <v>OK</v>
          </cell>
          <cell r="Q1667" t="str">
            <v>OK</v>
          </cell>
          <cell r="R1667" t="str">
            <v>OK</v>
          </cell>
          <cell r="S1667">
            <v>39911</v>
          </cell>
          <cell r="U1667">
            <v>39913</v>
          </cell>
          <cell r="V1667" t="str">
            <v>Vung Tau</v>
          </cell>
        </row>
        <row r="1668">
          <cell r="O1668">
            <v>4599454</v>
          </cell>
          <cell r="P1668" t="str">
            <v>OK</v>
          </cell>
          <cell r="Q1668" t="str">
            <v>OK</v>
          </cell>
          <cell r="R1668" t="str">
            <v>OK</v>
          </cell>
          <cell r="S1668">
            <v>39916</v>
          </cell>
          <cell r="U1668">
            <v>39918</v>
          </cell>
          <cell r="V1668" t="str">
            <v>Vung Tau</v>
          </cell>
        </row>
        <row r="1669">
          <cell r="O1669">
            <v>4596509</v>
          </cell>
          <cell r="P1669" t="str">
            <v>OK</v>
          </cell>
          <cell r="Q1669" t="str">
            <v>OK</v>
          </cell>
          <cell r="R1669" t="str">
            <v>OK</v>
          </cell>
          <cell r="S1669">
            <v>39916</v>
          </cell>
          <cell r="U1669">
            <v>39916</v>
          </cell>
          <cell r="V1669" t="str">
            <v>Vung Tau</v>
          </cell>
        </row>
        <row r="1670">
          <cell r="O1670">
            <v>4595686</v>
          </cell>
          <cell r="P1670" t="str">
            <v>OK</v>
          </cell>
          <cell r="Q1670" t="str">
            <v>OK</v>
          </cell>
          <cell r="R1670" t="str">
            <v>OK</v>
          </cell>
          <cell r="S1670">
            <v>39917</v>
          </cell>
          <cell r="V1670" t="str">
            <v>Vung Tau</v>
          </cell>
        </row>
        <row r="1671">
          <cell r="O1671">
            <v>4595856</v>
          </cell>
          <cell r="P1671" t="str">
            <v>OK</v>
          </cell>
          <cell r="Q1671" t="str">
            <v>OK</v>
          </cell>
          <cell r="R1671" t="str">
            <v>OK</v>
          </cell>
          <cell r="S1671">
            <v>39923</v>
          </cell>
          <cell r="U1671">
            <v>39924</v>
          </cell>
          <cell r="V1671" t="str">
            <v>Vung Tau</v>
          </cell>
        </row>
        <row r="1672">
          <cell r="O1672">
            <v>4595685</v>
          </cell>
          <cell r="P1672" t="str">
            <v>OK</v>
          </cell>
          <cell r="Q1672" t="str">
            <v>OK</v>
          </cell>
          <cell r="R1672" t="str">
            <v>OK</v>
          </cell>
          <cell r="S1672">
            <v>39913</v>
          </cell>
          <cell r="U1672">
            <v>39919</v>
          </cell>
          <cell r="V1672" t="str">
            <v>Vung Tau</v>
          </cell>
        </row>
        <row r="1673">
          <cell r="O1673">
            <v>4598592</v>
          </cell>
          <cell r="P1673" t="str">
            <v>OK</v>
          </cell>
          <cell r="Q1673" t="str">
            <v>OK</v>
          </cell>
          <cell r="R1673" t="str">
            <v>OK</v>
          </cell>
          <cell r="S1673">
            <v>39919</v>
          </cell>
          <cell r="U1673">
            <v>39932</v>
          </cell>
          <cell r="V1673" t="str">
            <v>Vung Tau</v>
          </cell>
        </row>
        <row r="1674">
          <cell r="O1674">
            <v>4600195</v>
          </cell>
          <cell r="P1674" t="str">
            <v>OK</v>
          </cell>
          <cell r="Q1674" t="str">
            <v>OK</v>
          </cell>
          <cell r="R1674" t="str">
            <v>OK</v>
          </cell>
          <cell r="S1674">
            <v>39918</v>
          </cell>
          <cell r="U1674">
            <v>39930</v>
          </cell>
          <cell r="V1674" t="str">
            <v>Vung Tau</v>
          </cell>
        </row>
        <row r="1675">
          <cell r="O1675">
            <v>4600196</v>
          </cell>
          <cell r="P1675" t="str">
            <v>OK</v>
          </cell>
          <cell r="Q1675" t="str">
            <v>OK</v>
          </cell>
          <cell r="R1675" t="str">
            <v>OK</v>
          </cell>
          <cell r="S1675">
            <v>39920</v>
          </cell>
          <cell r="U1675">
            <v>39930</v>
          </cell>
          <cell r="V1675" t="str">
            <v>Vung Tau</v>
          </cell>
        </row>
        <row r="1676">
          <cell r="O1676">
            <v>4595478</v>
          </cell>
          <cell r="P1676" t="str">
            <v>OK</v>
          </cell>
          <cell r="Q1676" t="str">
            <v>OK</v>
          </cell>
          <cell r="R1676" t="str">
            <v>OK</v>
          </cell>
          <cell r="S1676">
            <v>39913</v>
          </cell>
          <cell r="U1676">
            <v>39924</v>
          </cell>
          <cell r="V1676" t="str">
            <v>Vung Tau</v>
          </cell>
        </row>
        <row r="1677">
          <cell r="O1677">
            <v>4595727</v>
          </cell>
          <cell r="P1677" t="str">
            <v>OK</v>
          </cell>
          <cell r="Q1677" t="str">
            <v>OK</v>
          </cell>
          <cell r="R1677" t="str">
            <v>OK</v>
          </cell>
          <cell r="S1677">
            <v>39912</v>
          </cell>
          <cell r="U1677">
            <v>39919</v>
          </cell>
          <cell r="V1677" t="str">
            <v>Vung Tau</v>
          </cell>
        </row>
        <row r="1678">
          <cell r="O1678">
            <v>4596476</v>
          </cell>
          <cell r="P1678" t="str">
            <v>OK</v>
          </cell>
          <cell r="Q1678" t="str">
            <v>OK</v>
          </cell>
          <cell r="R1678" t="str">
            <v>OK</v>
          </cell>
          <cell r="S1678">
            <v>39916</v>
          </cell>
          <cell r="U1678">
            <v>39927</v>
          </cell>
          <cell r="V1678" t="str">
            <v>Vung Tau</v>
          </cell>
        </row>
        <row r="1679">
          <cell r="O1679">
            <v>4598454</v>
          </cell>
          <cell r="P1679" t="str">
            <v>OK</v>
          </cell>
          <cell r="Q1679" t="str">
            <v>OK</v>
          </cell>
          <cell r="R1679" t="str">
            <v>OK</v>
          </cell>
          <cell r="S1679">
            <v>39914</v>
          </cell>
          <cell r="U1679">
            <v>39921</v>
          </cell>
          <cell r="V1679" t="str">
            <v>Vung Tau</v>
          </cell>
        </row>
        <row r="1680">
          <cell r="O1680">
            <v>4598499</v>
          </cell>
          <cell r="P1680" t="str">
            <v>OK</v>
          </cell>
          <cell r="Q1680" t="str">
            <v>OK</v>
          </cell>
          <cell r="R1680" t="str">
            <v>OK</v>
          </cell>
          <cell r="S1680">
            <v>39916</v>
          </cell>
          <cell r="U1680">
            <v>39921</v>
          </cell>
          <cell r="V1680" t="str">
            <v>Vung Tau</v>
          </cell>
        </row>
        <row r="1681">
          <cell r="O1681">
            <v>4598755</v>
          </cell>
          <cell r="P1681" t="str">
            <v>OK</v>
          </cell>
          <cell r="Q1681" t="str">
            <v>OK</v>
          </cell>
          <cell r="R1681" t="str">
            <v>OK</v>
          </cell>
          <cell r="S1681">
            <v>39923</v>
          </cell>
          <cell r="U1681">
            <v>39924</v>
          </cell>
          <cell r="V1681" t="str">
            <v>Vung Tau</v>
          </cell>
        </row>
        <row r="1682">
          <cell r="O1682">
            <v>4599453</v>
          </cell>
          <cell r="P1682" t="str">
            <v>OK</v>
          </cell>
          <cell r="Q1682" t="str">
            <v>OK</v>
          </cell>
          <cell r="R1682" t="str">
            <v>OK</v>
          </cell>
          <cell r="S1682">
            <v>39917</v>
          </cell>
          <cell r="U1682">
            <v>39921</v>
          </cell>
          <cell r="V1682" t="str">
            <v>Vung Tau</v>
          </cell>
        </row>
        <row r="1683">
          <cell r="O1683">
            <v>4599458</v>
          </cell>
          <cell r="P1683" t="str">
            <v>OK</v>
          </cell>
          <cell r="Q1683" t="str">
            <v>OK</v>
          </cell>
          <cell r="R1683" t="str">
            <v>OK</v>
          </cell>
          <cell r="S1683">
            <v>39920</v>
          </cell>
          <cell r="U1683">
            <v>39921</v>
          </cell>
          <cell r="V1683" t="str">
            <v>Vung Tau</v>
          </cell>
        </row>
        <row r="1684">
          <cell r="O1684">
            <v>4600133</v>
          </cell>
          <cell r="P1684" t="str">
            <v>OK</v>
          </cell>
          <cell r="Q1684" t="str">
            <v>OK</v>
          </cell>
          <cell r="R1684" t="str">
            <v>OK</v>
          </cell>
          <cell r="S1684">
            <v>39920</v>
          </cell>
          <cell r="U1684">
            <v>39931</v>
          </cell>
          <cell r="V1684" t="str">
            <v>Vung Tau</v>
          </cell>
        </row>
        <row r="1685">
          <cell r="O1685">
            <v>4606928</v>
          </cell>
          <cell r="P1685" t="str">
            <v>OK</v>
          </cell>
          <cell r="Q1685">
            <v>40</v>
          </cell>
          <cell r="R1685" t="str">
            <v>OK</v>
          </cell>
          <cell r="S1685">
            <v>39924</v>
          </cell>
          <cell r="V1685" t="str">
            <v>Vung Tau</v>
          </cell>
        </row>
        <row r="1686">
          <cell r="O1686">
            <v>4599518</v>
          </cell>
          <cell r="P1686" t="str">
            <v>OK</v>
          </cell>
          <cell r="Q1686" t="str">
            <v>OK</v>
          </cell>
          <cell r="R1686" t="str">
            <v>OK</v>
          </cell>
          <cell r="S1686">
            <v>39920</v>
          </cell>
          <cell r="U1686">
            <v>39930</v>
          </cell>
          <cell r="V1686" t="str">
            <v>Vung Tau</v>
          </cell>
        </row>
        <row r="1687">
          <cell r="O1687">
            <v>4604870</v>
          </cell>
          <cell r="P1687" t="str">
            <v>OK</v>
          </cell>
          <cell r="Q1687" t="str">
            <v>OK</v>
          </cell>
          <cell r="R1687" t="str">
            <v>OK</v>
          </cell>
          <cell r="S1687">
            <v>39927</v>
          </cell>
          <cell r="U1687">
            <v>39938</v>
          </cell>
          <cell r="V1687" t="str">
            <v>Vung Tau</v>
          </cell>
        </row>
        <row r="1688">
          <cell r="O1688">
            <v>4599519</v>
          </cell>
          <cell r="P1688" t="str">
            <v>OK</v>
          </cell>
          <cell r="Q1688" t="str">
            <v>OK</v>
          </cell>
          <cell r="R1688" t="str">
            <v>OK</v>
          </cell>
          <cell r="S1688">
            <v>39920</v>
          </cell>
          <cell r="U1688">
            <v>39930</v>
          </cell>
          <cell r="V1688" t="str">
            <v>Vung Tau</v>
          </cell>
        </row>
        <row r="1689">
          <cell r="O1689">
            <v>4604871</v>
          </cell>
          <cell r="P1689" t="str">
            <v>OK</v>
          </cell>
          <cell r="Q1689" t="str">
            <v>OK</v>
          </cell>
          <cell r="R1689" t="str">
            <v>OK</v>
          </cell>
          <cell r="S1689">
            <v>39920</v>
          </cell>
          <cell r="U1689">
            <v>39938</v>
          </cell>
          <cell r="V1689" t="str">
            <v>Vung Tau</v>
          </cell>
        </row>
        <row r="1690">
          <cell r="O1690">
            <v>4606491</v>
          </cell>
          <cell r="P1690" t="str">
            <v>OK</v>
          </cell>
          <cell r="Q1690" t="str">
            <v>OK</v>
          </cell>
          <cell r="R1690" t="str">
            <v>OK</v>
          </cell>
          <cell r="S1690">
            <v>39922</v>
          </cell>
          <cell r="V1690" t="str">
            <v>Vung Tau</v>
          </cell>
        </row>
        <row r="1691">
          <cell r="O1691">
            <v>4596473</v>
          </cell>
          <cell r="P1691" t="str">
            <v>OK</v>
          </cell>
          <cell r="Q1691" t="str">
            <v>OK</v>
          </cell>
          <cell r="R1691" t="str">
            <v>OK</v>
          </cell>
          <cell r="S1691">
            <v>39921</v>
          </cell>
          <cell r="V1691" t="str">
            <v>Vung Tau</v>
          </cell>
        </row>
        <row r="1692">
          <cell r="O1692">
            <v>4600315</v>
          </cell>
          <cell r="P1692" t="str">
            <v>OK</v>
          </cell>
          <cell r="Q1692" t="str">
            <v>OK</v>
          </cell>
          <cell r="R1692">
            <v>36</v>
          </cell>
          <cell r="S1692">
            <v>39930</v>
          </cell>
          <cell r="V1692" t="str">
            <v>Vung Tau</v>
          </cell>
        </row>
        <row r="1693">
          <cell r="O1693">
            <v>4598163</v>
          </cell>
          <cell r="P1693">
            <v>241</v>
          </cell>
          <cell r="Q1693">
            <v>5</v>
          </cell>
          <cell r="R1693">
            <v>36</v>
          </cell>
          <cell r="S1693">
            <v>39930</v>
          </cell>
          <cell r="V1693" t="str">
            <v>Vung Tau</v>
          </cell>
        </row>
        <row r="1694">
          <cell r="O1694">
            <v>4598258</v>
          </cell>
          <cell r="P1694" t="str">
            <v>OK</v>
          </cell>
          <cell r="Q1694">
            <v>38</v>
          </cell>
          <cell r="R1694">
            <v>142</v>
          </cell>
          <cell r="S1694">
            <v>39930</v>
          </cell>
          <cell r="V1694" t="str">
            <v>Vung Tau</v>
          </cell>
        </row>
        <row r="1695">
          <cell r="O1695">
            <v>4598351</v>
          </cell>
          <cell r="P1695" t="str">
            <v>OK</v>
          </cell>
          <cell r="Q1695">
            <v>408</v>
          </cell>
          <cell r="R1695">
            <v>396</v>
          </cell>
          <cell r="V1695" t="str">
            <v>Vung Tau</v>
          </cell>
        </row>
        <row r="1696">
          <cell r="O1696">
            <v>4595511</v>
          </cell>
          <cell r="P1696" t="str">
            <v>OK</v>
          </cell>
          <cell r="Q1696" t="str">
            <v>OK</v>
          </cell>
          <cell r="R1696" t="str">
            <v>OK</v>
          </cell>
          <cell r="S1696">
            <v>39921</v>
          </cell>
          <cell r="U1696">
            <v>39931</v>
          </cell>
          <cell r="V1696" t="str">
            <v>Vung Tau</v>
          </cell>
        </row>
        <row r="1697">
          <cell r="O1697">
            <v>4596492</v>
          </cell>
          <cell r="P1697" t="str">
            <v>OK</v>
          </cell>
          <cell r="Q1697" t="str">
            <v>OK</v>
          </cell>
          <cell r="R1697" t="str">
            <v>OK</v>
          </cell>
          <cell r="S1697">
            <v>39922</v>
          </cell>
          <cell r="V1697" t="str">
            <v>Vung Tau</v>
          </cell>
        </row>
        <row r="1698">
          <cell r="O1698">
            <v>4598053</v>
          </cell>
          <cell r="P1698" t="str">
            <v>OK</v>
          </cell>
          <cell r="Q1698" t="str">
            <v>OK</v>
          </cell>
          <cell r="R1698" t="str">
            <v>OK</v>
          </cell>
          <cell r="S1698">
            <v>39922</v>
          </cell>
          <cell r="V1698" t="str">
            <v>Vung Tau</v>
          </cell>
        </row>
        <row r="1699">
          <cell r="O1699">
            <v>4598229</v>
          </cell>
          <cell r="P1699" t="str">
            <v>OK</v>
          </cell>
          <cell r="Q1699" t="str">
            <v>OK</v>
          </cell>
          <cell r="R1699" t="str">
            <v>OK</v>
          </cell>
          <cell r="S1699">
            <v>39924</v>
          </cell>
          <cell r="U1699">
            <v>39938</v>
          </cell>
          <cell r="V1699" t="str">
            <v>Vung Tau</v>
          </cell>
        </row>
        <row r="1700">
          <cell r="O1700">
            <v>4598311</v>
          </cell>
          <cell r="P1700" t="str">
            <v>OK</v>
          </cell>
          <cell r="Q1700" t="str">
            <v>OK</v>
          </cell>
          <cell r="R1700" t="str">
            <v>OK</v>
          </cell>
          <cell r="S1700">
            <v>39924</v>
          </cell>
          <cell r="V1700" t="str">
            <v>Vung Tau</v>
          </cell>
        </row>
        <row r="1701">
          <cell r="O1701">
            <v>4598790</v>
          </cell>
          <cell r="P1701" t="str">
            <v>OK</v>
          </cell>
          <cell r="Q1701" t="str">
            <v>OK</v>
          </cell>
          <cell r="R1701" t="str">
            <v>OK</v>
          </cell>
          <cell r="S1701">
            <v>39924</v>
          </cell>
          <cell r="U1701">
            <v>39930</v>
          </cell>
          <cell r="V1701" t="str">
            <v>Vung Tau</v>
          </cell>
        </row>
        <row r="1702">
          <cell r="O1702">
            <v>4599328</v>
          </cell>
          <cell r="P1702" t="str">
            <v>OK</v>
          </cell>
          <cell r="Q1702" t="str">
            <v>OK</v>
          </cell>
          <cell r="R1702" t="str">
            <v>OK</v>
          </cell>
          <cell r="S1702">
            <v>39924</v>
          </cell>
          <cell r="U1702">
            <v>39931</v>
          </cell>
          <cell r="V1702" t="str">
            <v>Vung Tau</v>
          </cell>
        </row>
        <row r="1703">
          <cell r="O1703">
            <v>4600139</v>
          </cell>
          <cell r="P1703" t="str">
            <v>OK</v>
          </cell>
          <cell r="Q1703" t="str">
            <v>OK</v>
          </cell>
          <cell r="R1703">
            <v>36</v>
          </cell>
          <cell r="S1703">
            <v>39931</v>
          </cell>
          <cell r="V1703" t="str">
            <v>Vung Tau</v>
          </cell>
        </row>
        <row r="1704">
          <cell r="O1704">
            <v>4606485</v>
          </cell>
          <cell r="P1704" t="str">
            <v>OK</v>
          </cell>
          <cell r="Q1704" t="str">
            <v>OK</v>
          </cell>
          <cell r="R1704">
            <v>36</v>
          </cell>
          <cell r="S1704">
            <v>39930</v>
          </cell>
          <cell r="V1704" t="str">
            <v>Vung Tau</v>
          </cell>
        </row>
        <row r="1705">
          <cell r="O1705">
            <v>4604909</v>
          </cell>
          <cell r="P1705" t="str">
            <v>OK</v>
          </cell>
          <cell r="Q1705" t="str">
            <v>OK</v>
          </cell>
          <cell r="R1705" t="str">
            <v>OK</v>
          </cell>
          <cell r="S1705">
            <v>39925</v>
          </cell>
          <cell r="U1705">
            <v>39938</v>
          </cell>
          <cell r="V1705" t="str">
            <v>Vung Tau</v>
          </cell>
        </row>
        <row r="1706">
          <cell r="O1706">
            <v>4600140</v>
          </cell>
          <cell r="P1706" t="str">
            <v>OK</v>
          </cell>
          <cell r="Q1706" t="str">
            <v>OK</v>
          </cell>
          <cell r="R1706">
            <v>48</v>
          </cell>
          <cell r="S1706">
            <v>39930</v>
          </cell>
          <cell r="V1706" t="str">
            <v>Vung Tau</v>
          </cell>
        </row>
        <row r="1707">
          <cell r="O1707">
            <v>4606407</v>
          </cell>
          <cell r="P1707" t="str">
            <v>OK</v>
          </cell>
          <cell r="Q1707" t="str">
            <v>OK</v>
          </cell>
          <cell r="R1707">
            <v>24</v>
          </cell>
          <cell r="S1707">
            <v>39930</v>
          </cell>
          <cell r="V1707" t="str">
            <v>Vung Tau</v>
          </cell>
        </row>
        <row r="1708">
          <cell r="O1708">
            <v>4606467</v>
          </cell>
          <cell r="P1708" t="str">
            <v>OK</v>
          </cell>
          <cell r="Q1708">
            <v>10</v>
          </cell>
          <cell r="R1708">
            <v>12</v>
          </cell>
          <cell r="S1708">
            <v>39930</v>
          </cell>
          <cell r="V1708" t="str">
            <v>Vung Tau</v>
          </cell>
        </row>
        <row r="1709">
          <cell r="O1709">
            <v>4606400</v>
          </cell>
          <cell r="P1709" t="str">
            <v>OK</v>
          </cell>
          <cell r="Q1709">
            <v>15</v>
          </cell>
          <cell r="R1709">
            <v>36</v>
          </cell>
          <cell r="S1709">
            <v>39930</v>
          </cell>
          <cell r="V1709" t="str">
            <v>Vung Tau</v>
          </cell>
        </row>
        <row r="1710">
          <cell r="O1710">
            <v>4600341</v>
          </cell>
          <cell r="P1710" t="str">
            <v>OK</v>
          </cell>
          <cell r="Q1710" t="str">
            <v>OK</v>
          </cell>
          <cell r="R1710" t="str">
            <v>OK</v>
          </cell>
          <cell r="S1710">
            <v>39930</v>
          </cell>
          <cell r="U1710">
            <v>39932</v>
          </cell>
          <cell r="V1710" t="str">
            <v>Vung Tau</v>
          </cell>
        </row>
        <row r="1711">
          <cell r="O1711">
            <v>4595688</v>
          </cell>
          <cell r="P1711" t="str">
            <v>OK</v>
          </cell>
          <cell r="Q1711" t="str">
            <v>OK</v>
          </cell>
          <cell r="R1711" t="str">
            <v>OK</v>
          </cell>
          <cell r="S1711">
            <v>39930</v>
          </cell>
          <cell r="U1711">
            <v>39932</v>
          </cell>
          <cell r="V1711" t="str">
            <v>Vung Tau</v>
          </cell>
        </row>
        <row r="1712">
          <cell r="O1712">
            <v>4601086</v>
          </cell>
          <cell r="P1712" t="str">
            <v>OK</v>
          </cell>
          <cell r="Q1712">
            <v>87</v>
          </cell>
          <cell r="R1712">
            <v>402</v>
          </cell>
          <cell r="S1712">
            <v>39930</v>
          </cell>
          <cell r="V1712" t="str">
            <v>Vung Tau</v>
          </cell>
        </row>
        <row r="1713">
          <cell r="O1713">
            <v>4596514</v>
          </cell>
          <cell r="P1713" t="str">
            <v>OK</v>
          </cell>
          <cell r="Q1713" t="str">
            <v>OK</v>
          </cell>
          <cell r="R1713" t="str">
            <v>OK</v>
          </cell>
          <cell r="S1713">
            <v>39931</v>
          </cell>
          <cell r="V1713" t="str">
            <v>Vung Tau</v>
          </cell>
        </row>
        <row r="1714">
          <cell r="O1714">
            <v>4598136</v>
          </cell>
          <cell r="P1714" t="str">
            <v>OK</v>
          </cell>
          <cell r="Q1714" t="str">
            <v>OK</v>
          </cell>
          <cell r="R1714" t="str">
            <v>OK</v>
          </cell>
          <cell r="S1714">
            <v>39931</v>
          </cell>
          <cell r="V1714" t="str">
            <v>Vung Tau</v>
          </cell>
        </row>
        <row r="1715">
          <cell r="O1715">
            <v>4598250</v>
          </cell>
          <cell r="P1715" t="str">
            <v>OK</v>
          </cell>
          <cell r="Q1715">
            <v>16</v>
          </cell>
          <cell r="R1715">
            <v>72</v>
          </cell>
          <cell r="S1715">
            <v>39931</v>
          </cell>
          <cell r="V1715" t="str">
            <v>Vung Tau</v>
          </cell>
        </row>
        <row r="1716">
          <cell r="O1716">
            <v>4598344</v>
          </cell>
          <cell r="P1716" t="str">
            <v>OK</v>
          </cell>
          <cell r="Q1716" t="str">
            <v>OK</v>
          </cell>
          <cell r="R1716" t="str">
            <v>OK</v>
          </cell>
          <cell r="S1716">
            <v>39931</v>
          </cell>
          <cell r="V1716" t="str">
            <v>Vung Tau</v>
          </cell>
        </row>
        <row r="1717">
          <cell r="O1717">
            <v>4600359</v>
          </cell>
          <cell r="P1717" t="str">
            <v>OK</v>
          </cell>
          <cell r="Q1717" t="str">
            <v>OK</v>
          </cell>
          <cell r="R1717" t="str">
            <v>OK</v>
          </cell>
          <cell r="S1717">
            <v>39931</v>
          </cell>
          <cell r="V1717" t="str">
            <v>Vung Tau</v>
          </cell>
        </row>
        <row r="1718">
          <cell r="O1718">
            <v>4613557</v>
          </cell>
          <cell r="P1718" t="str">
            <v>OK</v>
          </cell>
          <cell r="Q1718" t="str">
            <v>OK</v>
          </cell>
          <cell r="R1718" t="str">
            <v>OK</v>
          </cell>
          <cell r="S1718">
            <v>39931</v>
          </cell>
          <cell r="U1718">
            <v>39932</v>
          </cell>
          <cell r="V1718" t="str">
            <v>Vung Tau</v>
          </cell>
        </row>
        <row r="1719">
          <cell r="O1719">
            <v>4598135</v>
          </cell>
          <cell r="P1719" t="str">
            <v>OK</v>
          </cell>
          <cell r="Q1719" t="str">
            <v>OK</v>
          </cell>
          <cell r="R1719" t="str">
            <v>OK</v>
          </cell>
          <cell r="S1719">
            <v>39931</v>
          </cell>
          <cell r="V1719" t="str">
            <v>Vung Tau</v>
          </cell>
        </row>
        <row r="1720">
          <cell r="O1720">
            <v>4598249</v>
          </cell>
          <cell r="P1720" t="str">
            <v>OK</v>
          </cell>
          <cell r="Q1720" t="str">
            <v>OK</v>
          </cell>
          <cell r="R1720" t="str">
            <v>OK</v>
          </cell>
          <cell r="S1720">
            <v>39931</v>
          </cell>
          <cell r="V1720" t="str">
            <v>Vung Tau</v>
          </cell>
        </row>
        <row r="1721">
          <cell r="O1721">
            <v>4598343</v>
          </cell>
          <cell r="P1721" t="str">
            <v>OK</v>
          </cell>
          <cell r="Q1721">
            <v>50</v>
          </cell>
          <cell r="R1721">
            <v>72</v>
          </cell>
          <cell r="S1721">
            <v>39932</v>
          </cell>
          <cell r="V1721" t="str">
            <v>Vung Tau</v>
          </cell>
        </row>
        <row r="1722">
          <cell r="O1722">
            <v>4599359</v>
          </cell>
          <cell r="P1722" t="str">
            <v>OK</v>
          </cell>
          <cell r="Q1722" t="str">
            <v>OK</v>
          </cell>
          <cell r="R1722" t="str">
            <v>OK</v>
          </cell>
          <cell r="S1722">
            <v>39932</v>
          </cell>
          <cell r="U1722">
            <v>39932</v>
          </cell>
          <cell r="V1722" t="str">
            <v>Vung Tau</v>
          </cell>
        </row>
        <row r="1723">
          <cell r="O1723">
            <v>4613688</v>
          </cell>
          <cell r="P1723" t="str">
            <v>OK</v>
          </cell>
          <cell r="Q1723" t="str">
            <v>OK</v>
          </cell>
          <cell r="R1723" t="str">
            <v>OK</v>
          </cell>
          <cell r="S1723">
            <v>39932</v>
          </cell>
          <cell r="U1723">
            <v>39932</v>
          </cell>
          <cell r="V1723" t="str">
            <v>Vung Tau</v>
          </cell>
        </row>
        <row r="1724">
          <cell r="P1724">
            <v>241</v>
          </cell>
          <cell r="Q1724">
            <v>669</v>
          </cell>
          <cell r="R1724">
            <v>1348</v>
          </cell>
        </row>
        <row r="1725">
          <cell r="P1725">
            <v>241</v>
          </cell>
          <cell r="Q1725">
            <v>669</v>
          </cell>
          <cell r="R1725">
            <v>1348</v>
          </cell>
        </row>
        <row r="1726">
          <cell r="P1726">
            <v>36302</v>
          </cell>
          <cell r="Q1726">
            <v>44770</v>
          </cell>
          <cell r="R1726">
            <v>47708</v>
          </cell>
        </row>
        <row r="1733">
          <cell r="O1733" t="str">
            <v>P.O #</v>
          </cell>
          <cell r="R1733" t="str">
            <v>W/H</v>
          </cell>
          <cell r="S1733" t="str">
            <v>INSPECTION</v>
          </cell>
          <cell r="U1733" t="str">
            <v>SHIP
OUT</v>
          </cell>
          <cell r="V1733" t="str">
            <v>REMARKS</v>
          </cell>
        </row>
        <row r="1734">
          <cell r="P1734" t="str">
            <v>BAL</v>
          </cell>
          <cell r="Q1734" t="str">
            <v>BAL</v>
          </cell>
          <cell r="R1734" t="str">
            <v>BAL</v>
          </cell>
          <cell r="S1734" t="str">
            <v>Result</v>
          </cell>
          <cell r="T1734" t="str">
            <v>Rejected</v>
          </cell>
        </row>
        <row r="1735">
          <cell r="O1735">
            <v>55013778</v>
          </cell>
          <cell r="P1735" t="str">
            <v>OK</v>
          </cell>
          <cell r="Q1735" t="str">
            <v>OK</v>
          </cell>
          <cell r="R1735" t="str">
            <v>OK</v>
          </cell>
          <cell r="S1735">
            <v>39921</v>
          </cell>
          <cell r="U1735">
            <v>39930</v>
          </cell>
        </row>
        <row r="1736">
          <cell r="O1736">
            <v>55015539</v>
          </cell>
          <cell r="P1736" t="str">
            <v>OK</v>
          </cell>
          <cell r="Q1736" t="str">
            <v>OK</v>
          </cell>
          <cell r="R1736" t="str">
            <v>OK</v>
          </cell>
          <cell r="S1736">
            <v>39909</v>
          </cell>
          <cell r="U1736">
            <v>39920</v>
          </cell>
        </row>
        <row r="1737">
          <cell r="O1737">
            <v>55015920</v>
          </cell>
          <cell r="P1737" t="str">
            <v>OK</v>
          </cell>
          <cell r="Q1737" t="str">
            <v>OK</v>
          </cell>
          <cell r="R1737" t="str">
            <v>OK</v>
          </cell>
          <cell r="S1737">
            <v>39909</v>
          </cell>
          <cell r="U1737">
            <v>39920</v>
          </cell>
        </row>
        <row r="1738">
          <cell r="O1738">
            <v>55015530</v>
          </cell>
          <cell r="P1738" t="str">
            <v>OK</v>
          </cell>
          <cell r="Q1738" t="str">
            <v>OK</v>
          </cell>
          <cell r="R1738" t="str">
            <v>OK</v>
          </cell>
          <cell r="S1738">
            <v>39911</v>
          </cell>
        </row>
        <row r="1739">
          <cell r="O1739">
            <v>4599152</v>
          </cell>
          <cell r="P1739">
            <v>216</v>
          </cell>
          <cell r="Q1739">
            <v>661</v>
          </cell>
          <cell r="R1739">
            <v>912</v>
          </cell>
        </row>
        <row r="1740">
          <cell r="O1740">
            <v>4596012</v>
          </cell>
          <cell r="P1740">
            <v>122</v>
          </cell>
          <cell r="Q1740">
            <v>19</v>
          </cell>
          <cell r="R1740">
            <v>168</v>
          </cell>
          <cell r="S1740">
            <v>39938</v>
          </cell>
        </row>
        <row r="1741">
          <cell r="O1741">
            <v>233824</v>
          </cell>
          <cell r="P1741">
            <v>72</v>
          </cell>
          <cell r="Q1741" t="str">
            <v>OK</v>
          </cell>
          <cell r="R1741" t="str">
            <v>OK</v>
          </cell>
          <cell r="S1741">
            <v>39938</v>
          </cell>
        </row>
        <row r="1742">
          <cell r="O1742">
            <v>4596013</v>
          </cell>
          <cell r="P1742" t="str">
            <v>OK</v>
          </cell>
          <cell r="Q1742" t="str">
            <v>OK</v>
          </cell>
          <cell r="R1742" t="str">
            <v>OK</v>
          </cell>
          <cell r="S1742">
            <v>39932</v>
          </cell>
        </row>
        <row r="1743">
          <cell r="O1743">
            <v>233825</v>
          </cell>
          <cell r="P1743" t="str">
            <v>OK</v>
          </cell>
          <cell r="Q1743" t="str">
            <v>OK</v>
          </cell>
          <cell r="R1743" t="str">
            <v>OK</v>
          </cell>
          <cell r="S1743">
            <v>39932</v>
          </cell>
        </row>
        <row r="1744">
          <cell r="O1744">
            <v>4606543</v>
          </cell>
          <cell r="P1744">
            <v>87</v>
          </cell>
          <cell r="Q1744" t="str">
            <v>OK</v>
          </cell>
          <cell r="R1744" t="str">
            <v>OK</v>
          </cell>
          <cell r="S1744">
            <v>39938</v>
          </cell>
        </row>
        <row r="1745">
          <cell r="O1745">
            <v>4606544</v>
          </cell>
          <cell r="P1745" t="str">
            <v>OK</v>
          </cell>
          <cell r="Q1745" t="str">
            <v>OK</v>
          </cell>
          <cell r="R1745" t="str">
            <v>OK</v>
          </cell>
          <cell r="S1745">
            <v>39932</v>
          </cell>
        </row>
        <row r="1746">
          <cell r="O1746">
            <v>233667</v>
          </cell>
          <cell r="P1746" t="str">
            <v>OK</v>
          </cell>
          <cell r="Q1746" t="str">
            <v>OK</v>
          </cell>
          <cell r="R1746" t="str">
            <v>OK</v>
          </cell>
          <cell r="S1746">
            <v>39932</v>
          </cell>
        </row>
        <row r="1747">
          <cell r="O1747">
            <v>233668</v>
          </cell>
          <cell r="P1747" t="str">
            <v>OK</v>
          </cell>
          <cell r="Q1747" t="str">
            <v>OK</v>
          </cell>
          <cell r="R1747" t="str">
            <v>OK</v>
          </cell>
          <cell r="S1747">
            <v>39932</v>
          </cell>
        </row>
        <row r="1748">
          <cell r="O1748">
            <v>4598882</v>
          </cell>
          <cell r="P1748">
            <v>294</v>
          </cell>
          <cell r="Q1748">
            <v>300</v>
          </cell>
          <cell r="R1748">
            <v>300</v>
          </cell>
          <cell r="S1748">
            <v>39938</v>
          </cell>
        </row>
        <row r="1749">
          <cell r="P1749">
            <v>791</v>
          </cell>
          <cell r="Q1749">
            <v>980</v>
          </cell>
          <cell r="R1749">
            <v>1380</v>
          </cell>
        </row>
        <row r="1758">
          <cell r="O1758" t="str">
            <v>P.O #</v>
          </cell>
          <cell r="R1758" t="str">
            <v>W/H</v>
          </cell>
          <cell r="S1758" t="str">
            <v>INSPECTION</v>
          </cell>
          <cell r="U1758" t="str">
            <v>SHIP
OUT</v>
          </cell>
          <cell r="V1758" t="str">
            <v>REMARKS</v>
          </cell>
        </row>
        <row r="1759">
          <cell r="P1759" t="str">
            <v>BAL</v>
          </cell>
          <cell r="Q1759" t="str">
            <v>BAL</v>
          </cell>
          <cell r="R1759" t="str">
            <v>BAL</v>
          </cell>
          <cell r="S1759" t="str">
            <v>Result</v>
          </cell>
          <cell r="T1759" t="str">
            <v>Rejected</v>
          </cell>
        </row>
        <row r="1760">
          <cell r="O1760">
            <v>55013779</v>
          </cell>
          <cell r="P1760" t="str">
            <v>OK</v>
          </cell>
          <cell r="Q1760" t="str">
            <v>OK</v>
          </cell>
          <cell r="R1760" t="str">
            <v>OK</v>
          </cell>
          <cell r="S1760">
            <v>39923</v>
          </cell>
          <cell r="U1760">
            <v>39930</v>
          </cell>
        </row>
        <row r="1761">
          <cell r="O1761">
            <v>55015609</v>
          </cell>
          <cell r="P1761" t="str">
            <v>OK</v>
          </cell>
          <cell r="Q1761" t="str">
            <v>OK</v>
          </cell>
          <cell r="R1761" t="str">
            <v>OK</v>
          </cell>
          <cell r="S1761">
            <v>39925</v>
          </cell>
        </row>
        <row r="1762">
          <cell r="O1762">
            <v>55014793</v>
          </cell>
          <cell r="P1762" t="str">
            <v>OK</v>
          </cell>
          <cell r="Q1762" t="str">
            <v>OK</v>
          </cell>
          <cell r="R1762" t="str">
            <v>OK</v>
          </cell>
          <cell r="S1762">
            <v>39920</v>
          </cell>
          <cell r="U1762">
            <v>39923</v>
          </cell>
        </row>
        <row r="1763">
          <cell r="O1763">
            <v>55014794</v>
          </cell>
          <cell r="P1763" t="str">
            <v>OK</v>
          </cell>
          <cell r="Q1763" t="str">
            <v>OK</v>
          </cell>
          <cell r="R1763" t="str">
            <v>OK</v>
          </cell>
          <cell r="S1763">
            <v>39913</v>
          </cell>
          <cell r="U1763">
            <v>39926</v>
          </cell>
        </row>
        <row r="1764">
          <cell r="O1764">
            <v>55014795</v>
          </cell>
          <cell r="P1764" t="str">
            <v>OK</v>
          </cell>
          <cell r="Q1764" t="str">
            <v>OK</v>
          </cell>
          <cell r="R1764" t="str">
            <v>OK</v>
          </cell>
          <cell r="S1764">
            <v>39921</v>
          </cell>
          <cell r="U1764">
            <v>39926</v>
          </cell>
        </row>
        <row r="1765">
          <cell r="O1765">
            <v>55015247</v>
          </cell>
          <cell r="P1765" t="str">
            <v>OK</v>
          </cell>
          <cell r="Q1765" t="str">
            <v>OK</v>
          </cell>
          <cell r="R1765" t="str">
            <v>OK</v>
          </cell>
          <cell r="S1765">
            <v>39925</v>
          </cell>
        </row>
        <row r="1766">
          <cell r="O1766">
            <v>55015248</v>
          </cell>
          <cell r="P1766">
            <v>792</v>
          </cell>
          <cell r="Q1766">
            <v>1036</v>
          </cell>
          <cell r="R1766">
            <v>1440</v>
          </cell>
          <cell r="S1766">
            <v>39932</v>
          </cell>
        </row>
        <row r="1767">
          <cell r="O1767">
            <v>55015249</v>
          </cell>
          <cell r="P1767" t="str">
            <v>OK</v>
          </cell>
          <cell r="Q1767" t="str">
            <v>OK</v>
          </cell>
          <cell r="R1767" t="str">
            <v>OK</v>
          </cell>
          <cell r="S1767">
            <v>39927</v>
          </cell>
          <cell r="U1767">
            <v>39927</v>
          </cell>
        </row>
        <row r="1768">
          <cell r="O1768">
            <v>55015260</v>
          </cell>
          <cell r="P1768" t="str">
            <v>OK</v>
          </cell>
          <cell r="Q1768" t="str">
            <v>OK</v>
          </cell>
          <cell r="R1768" t="str">
            <v>OK</v>
          </cell>
          <cell r="S1768">
            <v>39927</v>
          </cell>
          <cell r="U1768">
            <v>39931</v>
          </cell>
        </row>
        <row r="1769">
          <cell r="O1769">
            <v>55015261</v>
          </cell>
          <cell r="P1769" t="str">
            <v>OK</v>
          </cell>
          <cell r="Q1769" t="str">
            <v>OK</v>
          </cell>
          <cell r="R1769" t="str">
            <v>OK</v>
          </cell>
          <cell r="S1769">
            <v>39928</v>
          </cell>
          <cell r="U1769">
            <v>39931</v>
          </cell>
        </row>
        <row r="1770">
          <cell r="O1770">
            <v>55015262</v>
          </cell>
          <cell r="P1770" t="str">
            <v>OK</v>
          </cell>
          <cell r="Q1770" t="str">
            <v>OK</v>
          </cell>
          <cell r="R1770" t="str">
            <v>OK</v>
          </cell>
          <cell r="S1770">
            <v>39928</v>
          </cell>
          <cell r="U1770">
            <v>39931</v>
          </cell>
        </row>
        <row r="1771">
          <cell r="O1771">
            <v>55015263</v>
          </cell>
          <cell r="P1771" t="str">
            <v>OK</v>
          </cell>
          <cell r="Q1771" t="str">
            <v>OK</v>
          </cell>
          <cell r="R1771" t="str">
            <v>OK</v>
          </cell>
          <cell r="S1771">
            <v>39930</v>
          </cell>
          <cell r="U1771">
            <v>39931</v>
          </cell>
        </row>
        <row r="1772">
          <cell r="O1772">
            <v>55015264</v>
          </cell>
          <cell r="P1772" t="str">
            <v>OK</v>
          </cell>
          <cell r="Q1772" t="str">
            <v>OK</v>
          </cell>
          <cell r="R1772" t="str">
            <v>OK</v>
          </cell>
          <cell r="S1772">
            <v>39930</v>
          </cell>
          <cell r="U1772">
            <v>39932</v>
          </cell>
        </row>
        <row r="1773">
          <cell r="O1773">
            <v>55015265</v>
          </cell>
          <cell r="P1773">
            <v>6</v>
          </cell>
          <cell r="Q1773">
            <v>72</v>
          </cell>
          <cell r="R1773">
            <v>216</v>
          </cell>
          <cell r="S1773">
            <v>39931</v>
          </cell>
        </row>
        <row r="1774">
          <cell r="P1774">
            <v>798</v>
          </cell>
          <cell r="Q1774">
            <v>1108</v>
          </cell>
          <cell r="R1774">
            <v>1656</v>
          </cell>
        </row>
        <row r="1780">
          <cell r="O1780" t="str">
            <v>P.O #</v>
          </cell>
          <cell r="R1780" t="str">
            <v>W/H</v>
          </cell>
          <cell r="S1780" t="str">
            <v>INSPECTION</v>
          </cell>
          <cell r="U1780" t="str">
            <v>SHIP
OUT</v>
          </cell>
          <cell r="V1780" t="str">
            <v>REMARKS</v>
          </cell>
        </row>
        <row r="1781">
          <cell r="P1781" t="str">
            <v>BAL</v>
          </cell>
          <cell r="Q1781" t="str">
            <v>BAL</v>
          </cell>
          <cell r="R1781" t="str">
            <v>BAL</v>
          </cell>
          <cell r="S1781" t="str">
            <v>Result</v>
          </cell>
          <cell r="T1781" t="str">
            <v>Rejected</v>
          </cell>
        </row>
        <row r="1782">
          <cell r="O1782">
            <v>4605861</v>
          </cell>
          <cell r="P1782" t="str">
            <v>OK</v>
          </cell>
          <cell r="Q1782" t="str">
            <v>OK</v>
          </cell>
          <cell r="R1782" t="str">
            <v>OK</v>
          </cell>
          <cell r="S1782">
            <v>39909</v>
          </cell>
          <cell r="U1782">
            <v>39926</v>
          </cell>
        </row>
        <row r="1783">
          <cell r="O1783">
            <v>4606009</v>
          </cell>
          <cell r="P1783" t="str">
            <v>OK</v>
          </cell>
          <cell r="Q1783" t="str">
            <v>OK</v>
          </cell>
          <cell r="R1783" t="str">
            <v>OK</v>
          </cell>
          <cell r="S1783">
            <v>39905</v>
          </cell>
          <cell r="U1783">
            <v>39917</v>
          </cell>
        </row>
        <row r="1784">
          <cell r="O1784">
            <v>4598910</v>
          </cell>
          <cell r="P1784" t="str">
            <v>OK</v>
          </cell>
          <cell r="Q1784" t="str">
            <v>OK</v>
          </cell>
          <cell r="R1784" t="str">
            <v>OK</v>
          </cell>
          <cell r="S1784">
            <v>39910</v>
          </cell>
          <cell r="U1784">
            <v>39918</v>
          </cell>
        </row>
        <row r="1785">
          <cell r="O1785">
            <v>4599375</v>
          </cell>
          <cell r="P1785" t="str">
            <v>OK</v>
          </cell>
          <cell r="Q1785" t="str">
            <v>OK</v>
          </cell>
          <cell r="R1785" t="str">
            <v>OK</v>
          </cell>
          <cell r="S1785">
            <v>39906</v>
          </cell>
          <cell r="U1785">
            <v>39909</v>
          </cell>
        </row>
        <row r="1786">
          <cell r="O1786">
            <v>4599493</v>
          </cell>
          <cell r="P1786" t="str">
            <v>OK</v>
          </cell>
          <cell r="Q1786" t="str">
            <v>OK</v>
          </cell>
          <cell r="R1786" t="str">
            <v>OK</v>
          </cell>
          <cell r="S1786">
            <v>39910</v>
          </cell>
          <cell r="U1786">
            <v>39918</v>
          </cell>
        </row>
        <row r="1787">
          <cell r="O1787">
            <v>4600423</v>
          </cell>
          <cell r="P1787" t="str">
            <v>OK</v>
          </cell>
          <cell r="Q1787" t="str">
            <v>OK</v>
          </cell>
          <cell r="R1787" t="str">
            <v>OK</v>
          </cell>
          <cell r="S1787">
            <v>39910</v>
          </cell>
          <cell r="U1787">
            <v>39930</v>
          </cell>
        </row>
        <row r="1788">
          <cell r="O1788">
            <v>4608650</v>
          </cell>
          <cell r="P1788" t="str">
            <v>OK</v>
          </cell>
          <cell r="Q1788" t="str">
            <v>OK</v>
          </cell>
          <cell r="R1788" t="str">
            <v>OK</v>
          </cell>
          <cell r="S1788">
            <v>39911</v>
          </cell>
          <cell r="U1788">
            <v>39921</v>
          </cell>
        </row>
        <row r="1789">
          <cell r="O1789">
            <v>4598912</v>
          </cell>
          <cell r="P1789" t="str">
            <v>OK</v>
          </cell>
          <cell r="Q1789" t="str">
            <v>OK</v>
          </cell>
          <cell r="R1789" t="str">
            <v>OK</v>
          </cell>
          <cell r="S1789">
            <v>39910</v>
          </cell>
          <cell r="U1789">
            <v>39920</v>
          </cell>
        </row>
        <row r="1790">
          <cell r="O1790">
            <v>4599379</v>
          </cell>
          <cell r="P1790" t="str">
            <v>OK</v>
          </cell>
          <cell r="Q1790" t="str">
            <v>OK</v>
          </cell>
          <cell r="R1790" t="str">
            <v>OK</v>
          </cell>
          <cell r="S1790">
            <v>39909</v>
          </cell>
          <cell r="U1790">
            <v>39920</v>
          </cell>
        </row>
        <row r="1791">
          <cell r="O1791">
            <v>4600425</v>
          </cell>
          <cell r="P1791" t="str">
            <v>OK</v>
          </cell>
          <cell r="Q1791" t="str">
            <v>OK</v>
          </cell>
          <cell r="R1791" t="str">
            <v>OK</v>
          </cell>
          <cell r="S1791">
            <v>39909</v>
          </cell>
          <cell r="U1791">
            <v>39918</v>
          </cell>
        </row>
        <row r="1792">
          <cell r="O1792">
            <v>4605802</v>
          </cell>
          <cell r="P1792" t="str">
            <v>OK</v>
          </cell>
          <cell r="Q1792" t="str">
            <v>OK</v>
          </cell>
          <cell r="R1792" t="str">
            <v>OK</v>
          </cell>
          <cell r="S1792">
            <v>39911</v>
          </cell>
          <cell r="U1792">
            <v>39926</v>
          </cell>
        </row>
        <row r="1793">
          <cell r="O1793">
            <v>4606328</v>
          </cell>
          <cell r="P1793" t="str">
            <v>OK</v>
          </cell>
          <cell r="Q1793" t="str">
            <v>OK</v>
          </cell>
          <cell r="R1793" t="str">
            <v>OK</v>
          </cell>
          <cell r="S1793">
            <v>39918</v>
          </cell>
          <cell r="U1793">
            <v>39921</v>
          </cell>
        </row>
        <row r="1794">
          <cell r="O1794">
            <v>4599371</v>
          </cell>
          <cell r="P1794" t="str">
            <v>OK</v>
          </cell>
          <cell r="Q1794" t="str">
            <v>OK</v>
          </cell>
          <cell r="R1794" t="str">
            <v>OK</v>
          </cell>
          <cell r="S1794">
            <v>39911</v>
          </cell>
          <cell r="U1794">
            <v>39930</v>
          </cell>
        </row>
        <row r="1795">
          <cell r="O1795">
            <v>4600168</v>
          </cell>
          <cell r="P1795" t="str">
            <v>OK</v>
          </cell>
          <cell r="Q1795" t="str">
            <v>OK</v>
          </cell>
          <cell r="R1795" t="str">
            <v>OK</v>
          </cell>
          <cell r="S1795">
            <v>39913</v>
          </cell>
          <cell r="U1795">
            <v>39921</v>
          </cell>
        </row>
        <row r="1796">
          <cell r="O1796">
            <v>4605856</v>
          </cell>
          <cell r="P1796" t="str">
            <v>OK</v>
          </cell>
          <cell r="Q1796" t="str">
            <v>OK</v>
          </cell>
          <cell r="R1796" t="str">
            <v>OK</v>
          </cell>
          <cell r="S1796">
            <v>39917</v>
          </cell>
        </row>
        <row r="1797">
          <cell r="O1797">
            <v>4600172</v>
          </cell>
          <cell r="P1797" t="str">
            <v>OK</v>
          </cell>
          <cell r="Q1797" t="str">
            <v>OK</v>
          </cell>
          <cell r="R1797" t="str">
            <v>OK</v>
          </cell>
          <cell r="S1797">
            <v>39914</v>
          </cell>
          <cell r="U1797">
            <v>39924</v>
          </cell>
        </row>
        <row r="1798">
          <cell r="O1798">
            <v>4596521</v>
          </cell>
          <cell r="P1798" t="str">
            <v>OK</v>
          </cell>
          <cell r="Q1798" t="str">
            <v>OK</v>
          </cell>
          <cell r="R1798" t="str">
            <v>OK</v>
          </cell>
          <cell r="S1798">
            <v>39921</v>
          </cell>
          <cell r="U1798">
            <v>39927</v>
          </cell>
        </row>
        <row r="1799">
          <cell r="O1799">
            <v>4600184</v>
          </cell>
          <cell r="P1799" t="str">
            <v>OK</v>
          </cell>
          <cell r="Q1799" t="str">
            <v>OK</v>
          </cell>
          <cell r="R1799" t="str">
            <v>OK</v>
          </cell>
          <cell r="S1799">
            <v>39917</v>
          </cell>
          <cell r="U1799">
            <v>39924</v>
          </cell>
        </row>
        <row r="1800">
          <cell r="O1800">
            <v>4596501</v>
          </cell>
          <cell r="P1800" t="str">
            <v>OK</v>
          </cell>
          <cell r="Q1800" t="str">
            <v>OK</v>
          </cell>
          <cell r="R1800" t="str">
            <v>OK</v>
          </cell>
          <cell r="S1800">
            <v>39921</v>
          </cell>
          <cell r="U1800">
            <v>39927</v>
          </cell>
        </row>
        <row r="1801">
          <cell r="O1801">
            <v>4605710</v>
          </cell>
          <cell r="P1801" t="str">
            <v>OK</v>
          </cell>
          <cell r="Q1801" t="str">
            <v>OK</v>
          </cell>
          <cell r="R1801" t="str">
            <v>OK</v>
          </cell>
          <cell r="S1801">
            <v>39923</v>
          </cell>
          <cell r="U1801">
            <v>39926</v>
          </cell>
        </row>
        <row r="1802">
          <cell r="O1802">
            <v>4604958</v>
          </cell>
          <cell r="P1802" t="str">
            <v>OK</v>
          </cell>
          <cell r="Q1802" t="str">
            <v>OK</v>
          </cell>
          <cell r="R1802" t="str">
            <v>OK</v>
          </cell>
          <cell r="S1802">
            <v>39924</v>
          </cell>
          <cell r="U1802">
            <v>39938</v>
          </cell>
        </row>
        <row r="1803">
          <cell r="O1803">
            <v>4595548</v>
          </cell>
          <cell r="P1803" t="str">
            <v>OK</v>
          </cell>
          <cell r="Q1803" t="str">
            <v>OK</v>
          </cell>
          <cell r="R1803" t="str">
            <v>OK</v>
          </cell>
          <cell r="S1803">
            <v>39923</v>
          </cell>
          <cell r="U1803">
            <v>39930</v>
          </cell>
        </row>
        <row r="1804">
          <cell r="O1804">
            <v>4595857</v>
          </cell>
          <cell r="P1804" t="str">
            <v>OK</v>
          </cell>
          <cell r="Q1804" t="str">
            <v>OK</v>
          </cell>
          <cell r="R1804" t="str">
            <v>OK</v>
          </cell>
          <cell r="S1804">
            <v>39924</v>
          </cell>
          <cell r="U1804">
            <v>39932</v>
          </cell>
        </row>
        <row r="1805">
          <cell r="O1805">
            <v>4596274</v>
          </cell>
          <cell r="P1805" t="str">
            <v>OK</v>
          </cell>
          <cell r="Q1805" t="str">
            <v>OK</v>
          </cell>
          <cell r="R1805" t="str">
            <v>OK</v>
          </cell>
          <cell r="S1805">
            <v>39924</v>
          </cell>
          <cell r="U1805">
            <v>39932</v>
          </cell>
        </row>
        <row r="1806">
          <cell r="O1806">
            <v>4598555</v>
          </cell>
          <cell r="P1806" t="str">
            <v>OK</v>
          </cell>
          <cell r="Q1806" t="str">
            <v>OK</v>
          </cell>
          <cell r="R1806" t="str">
            <v>OK</v>
          </cell>
          <cell r="S1806">
            <v>39925</v>
          </cell>
          <cell r="U1806">
            <v>39932</v>
          </cell>
        </row>
        <row r="1807">
          <cell r="O1807">
            <v>4598810</v>
          </cell>
          <cell r="P1807" t="str">
            <v>OK</v>
          </cell>
          <cell r="Q1807" t="str">
            <v>OK</v>
          </cell>
          <cell r="R1807" t="str">
            <v>OK</v>
          </cell>
          <cell r="S1807">
            <v>39927</v>
          </cell>
          <cell r="U1807">
            <v>39938</v>
          </cell>
        </row>
        <row r="1808">
          <cell r="O1808">
            <v>4599346</v>
          </cell>
          <cell r="P1808" t="str">
            <v>OK</v>
          </cell>
          <cell r="Q1808" t="str">
            <v>OK</v>
          </cell>
          <cell r="R1808" t="str">
            <v>OK</v>
          </cell>
          <cell r="S1808">
            <v>39926</v>
          </cell>
          <cell r="U1808">
            <v>39930</v>
          </cell>
        </row>
        <row r="1809">
          <cell r="O1809">
            <v>4599467</v>
          </cell>
          <cell r="P1809" t="str">
            <v>OK</v>
          </cell>
          <cell r="Q1809" t="str">
            <v>OK</v>
          </cell>
          <cell r="R1809" t="str">
            <v>OK</v>
          </cell>
          <cell r="S1809">
            <v>39927</v>
          </cell>
          <cell r="U1809">
            <v>39927</v>
          </cell>
        </row>
        <row r="1810">
          <cell r="O1810">
            <v>4605557</v>
          </cell>
          <cell r="P1810" t="str">
            <v>OK</v>
          </cell>
          <cell r="Q1810" t="str">
            <v>OK</v>
          </cell>
          <cell r="R1810" t="str">
            <v>OK</v>
          </cell>
          <cell r="S1810">
            <v>39919</v>
          </cell>
        </row>
        <row r="1811">
          <cell r="O1811">
            <v>4606265</v>
          </cell>
          <cell r="P1811" t="str">
            <v>OK</v>
          </cell>
          <cell r="Q1811" t="str">
            <v>OK</v>
          </cell>
          <cell r="R1811" t="str">
            <v>OK</v>
          </cell>
          <cell r="S1811">
            <v>39919</v>
          </cell>
          <cell r="U1811">
            <v>39931</v>
          </cell>
        </row>
        <row r="1812">
          <cell r="O1812">
            <v>4604874</v>
          </cell>
          <cell r="P1812" t="str">
            <v>OK</v>
          </cell>
          <cell r="Q1812" t="str">
            <v>OK</v>
          </cell>
          <cell r="R1812" t="str">
            <v>OK</v>
          </cell>
          <cell r="S1812">
            <v>39920</v>
          </cell>
          <cell r="U1812">
            <v>39938</v>
          </cell>
        </row>
        <row r="1813">
          <cell r="O1813">
            <v>4605521</v>
          </cell>
          <cell r="P1813" t="str">
            <v>OK</v>
          </cell>
          <cell r="Q1813" t="str">
            <v>OK</v>
          </cell>
          <cell r="R1813" t="str">
            <v>OK</v>
          </cell>
          <cell r="S1813">
            <v>39922</v>
          </cell>
        </row>
        <row r="1814">
          <cell r="O1814">
            <v>4605030</v>
          </cell>
          <cell r="P1814" t="str">
            <v>OK</v>
          </cell>
          <cell r="Q1814" t="str">
            <v>OK</v>
          </cell>
          <cell r="R1814" t="str">
            <v>OK</v>
          </cell>
          <cell r="S1814">
            <v>39931</v>
          </cell>
        </row>
        <row r="1815">
          <cell r="O1815">
            <v>4598142</v>
          </cell>
          <cell r="P1815" t="str">
            <v>OK</v>
          </cell>
          <cell r="Q1815" t="str">
            <v>OK</v>
          </cell>
          <cell r="R1815" t="str">
            <v>OK</v>
          </cell>
          <cell r="S1815">
            <v>39931</v>
          </cell>
        </row>
        <row r="1816">
          <cell r="O1816">
            <v>4613561</v>
          </cell>
          <cell r="P1816" t="str">
            <v>OK</v>
          </cell>
          <cell r="Q1816" t="str">
            <v>OK</v>
          </cell>
          <cell r="R1816" t="str">
            <v>OK</v>
          </cell>
          <cell r="S1816">
            <v>39932</v>
          </cell>
          <cell r="U1816">
            <v>39932</v>
          </cell>
        </row>
        <row r="1817">
          <cell r="O1817">
            <v>4596001</v>
          </cell>
          <cell r="P1817" t="str">
            <v>OK</v>
          </cell>
          <cell r="Q1817" t="str">
            <v>OK</v>
          </cell>
          <cell r="R1817" t="str">
            <v>OK</v>
          </cell>
          <cell r="S1817">
            <v>39931</v>
          </cell>
        </row>
        <row r="1818">
          <cell r="O1818">
            <v>4599367</v>
          </cell>
          <cell r="P1818" t="str">
            <v>OK</v>
          </cell>
          <cell r="Q1818" t="str">
            <v>OK</v>
          </cell>
          <cell r="R1818" t="str">
            <v>OK</v>
          </cell>
          <cell r="S1818">
            <v>39928</v>
          </cell>
          <cell r="U1818">
            <v>39930</v>
          </cell>
        </row>
        <row r="1819">
          <cell r="O1819">
            <v>4600538</v>
          </cell>
          <cell r="P1819">
            <v>516</v>
          </cell>
          <cell r="Q1819">
            <v>516</v>
          </cell>
          <cell r="R1819">
            <v>516</v>
          </cell>
          <cell r="S1819">
            <v>39931</v>
          </cell>
        </row>
        <row r="1820">
          <cell r="O1820">
            <v>4600077</v>
          </cell>
          <cell r="P1820" t="str">
            <v>OK</v>
          </cell>
          <cell r="Q1820">
            <v>3</v>
          </cell>
          <cell r="R1820">
            <v>36</v>
          </cell>
          <cell r="S1820">
            <v>39932</v>
          </cell>
        </row>
        <row r="1821">
          <cell r="O1821">
            <v>4600117</v>
          </cell>
          <cell r="P1821" t="str">
            <v>OK</v>
          </cell>
          <cell r="Q1821" t="str">
            <v>OK</v>
          </cell>
          <cell r="R1821" t="str">
            <v>OK</v>
          </cell>
          <cell r="S1821">
            <v>39930</v>
          </cell>
        </row>
        <row r="1822">
          <cell r="O1822">
            <v>4605798</v>
          </cell>
          <cell r="P1822" t="str">
            <v>OK</v>
          </cell>
          <cell r="Q1822" t="str">
            <v>OK</v>
          </cell>
          <cell r="R1822" t="str">
            <v>OK</v>
          </cell>
          <cell r="S1822">
            <v>39931</v>
          </cell>
        </row>
        <row r="1823">
          <cell r="P1823">
            <v>516</v>
          </cell>
          <cell r="Q1823">
            <v>519</v>
          </cell>
          <cell r="R1823">
            <v>552</v>
          </cell>
        </row>
        <row r="1828">
          <cell r="O1828" t="str">
            <v>P.O #</v>
          </cell>
          <cell r="R1828" t="str">
            <v>W/H</v>
          </cell>
          <cell r="S1828" t="str">
            <v>INSPECTION</v>
          </cell>
          <cell r="U1828" t="str">
            <v>SHIP
OUT</v>
          </cell>
          <cell r="V1828" t="str">
            <v>REMARKS</v>
          </cell>
        </row>
        <row r="1829">
          <cell r="P1829" t="str">
            <v>BAL</v>
          </cell>
          <cell r="Q1829" t="str">
            <v>BAL</v>
          </cell>
          <cell r="R1829" t="str">
            <v>BAL</v>
          </cell>
          <cell r="S1829" t="str">
            <v>Result</v>
          </cell>
          <cell r="T1829" t="str">
            <v>Rejected</v>
          </cell>
        </row>
        <row r="1830">
          <cell r="O1830">
            <v>4599612</v>
          </cell>
          <cell r="P1830" t="str">
            <v>OK</v>
          </cell>
          <cell r="Q1830" t="str">
            <v>OK</v>
          </cell>
          <cell r="R1830" t="str">
            <v>OK</v>
          </cell>
          <cell r="S1830">
            <v>39914</v>
          </cell>
          <cell r="U1830">
            <v>39920</v>
          </cell>
        </row>
        <row r="1831">
          <cell r="O1831">
            <v>4599627</v>
          </cell>
          <cell r="P1831" t="str">
            <v>OK</v>
          </cell>
          <cell r="Q1831" t="str">
            <v>OK</v>
          </cell>
          <cell r="R1831" t="str">
            <v>OK</v>
          </cell>
          <cell r="S1831">
            <v>39897</v>
          </cell>
          <cell r="U1831">
            <v>39903</v>
          </cell>
        </row>
        <row r="1832">
          <cell r="O1832">
            <v>4600452</v>
          </cell>
          <cell r="P1832" t="str">
            <v>OK</v>
          </cell>
          <cell r="Q1832" t="str">
            <v>OK</v>
          </cell>
          <cell r="R1832" t="str">
            <v>OK</v>
          </cell>
          <cell r="S1832">
            <v>39898</v>
          </cell>
          <cell r="U1832">
            <v>39903</v>
          </cell>
        </row>
        <row r="1833">
          <cell r="O1833">
            <v>4606923</v>
          </cell>
          <cell r="P1833" t="str">
            <v>OK</v>
          </cell>
          <cell r="Q1833" t="str">
            <v>OK</v>
          </cell>
          <cell r="R1833" t="str">
            <v>OK</v>
          </cell>
          <cell r="S1833">
            <v>39897</v>
          </cell>
          <cell r="U1833">
            <v>39903</v>
          </cell>
        </row>
        <row r="1834">
          <cell r="O1834">
            <v>4600457</v>
          </cell>
          <cell r="P1834" t="str">
            <v>OK</v>
          </cell>
          <cell r="Q1834" t="str">
            <v>OK</v>
          </cell>
          <cell r="R1834" t="str">
            <v>OK</v>
          </cell>
          <cell r="S1834">
            <v>39898</v>
          </cell>
          <cell r="U1834">
            <v>39913</v>
          </cell>
        </row>
        <row r="1835">
          <cell r="O1835">
            <v>4600578</v>
          </cell>
          <cell r="P1835" t="str">
            <v>OK</v>
          </cell>
          <cell r="Q1835" t="str">
            <v>OK</v>
          </cell>
          <cell r="R1835" t="str">
            <v>OK</v>
          </cell>
          <cell r="S1835">
            <v>39899</v>
          </cell>
          <cell r="U1835">
            <v>39906</v>
          </cell>
        </row>
        <row r="1836">
          <cell r="O1836">
            <v>4599637</v>
          </cell>
          <cell r="P1836" t="str">
            <v>OK</v>
          </cell>
          <cell r="Q1836" t="str">
            <v>OK</v>
          </cell>
          <cell r="R1836" t="str">
            <v>OK</v>
          </cell>
          <cell r="S1836">
            <v>39905</v>
          </cell>
          <cell r="U1836">
            <v>39909</v>
          </cell>
        </row>
        <row r="1837">
          <cell r="O1837">
            <v>4600573</v>
          </cell>
          <cell r="P1837" t="str">
            <v>OK</v>
          </cell>
          <cell r="Q1837" t="str">
            <v>OK</v>
          </cell>
          <cell r="R1837" t="str">
            <v>OK</v>
          </cell>
          <cell r="S1837">
            <v>39904</v>
          </cell>
          <cell r="U1837">
            <v>39913</v>
          </cell>
        </row>
        <row r="1838">
          <cell r="O1838">
            <v>4600456</v>
          </cell>
          <cell r="P1838" t="str">
            <v>OK</v>
          </cell>
          <cell r="Q1838" t="str">
            <v>OK</v>
          </cell>
          <cell r="R1838" t="str">
            <v>OK</v>
          </cell>
          <cell r="S1838">
            <v>39905</v>
          </cell>
          <cell r="U1838">
            <v>39913</v>
          </cell>
        </row>
        <row r="1839">
          <cell r="O1839">
            <v>4595684</v>
          </cell>
          <cell r="P1839" t="str">
            <v>OK</v>
          </cell>
          <cell r="Q1839" t="str">
            <v>OK</v>
          </cell>
          <cell r="R1839" t="str">
            <v>OK</v>
          </cell>
          <cell r="S1839">
            <v>39906</v>
          </cell>
          <cell r="U1839">
            <v>39924</v>
          </cell>
        </row>
        <row r="1840">
          <cell r="O1840">
            <v>4598155</v>
          </cell>
          <cell r="P1840" t="str">
            <v>OK</v>
          </cell>
          <cell r="Q1840" t="str">
            <v>OK</v>
          </cell>
          <cell r="R1840" t="str">
            <v>OK</v>
          </cell>
          <cell r="S1840">
            <v>39910</v>
          </cell>
          <cell r="U1840">
            <v>39930</v>
          </cell>
        </row>
        <row r="1841">
          <cell r="O1841">
            <v>4598257</v>
          </cell>
          <cell r="P1841" t="str">
            <v>OK</v>
          </cell>
          <cell r="Q1841" t="str">
            <v>OK</v>
          </cell>
          <cell r="R1841" t="str">
            <v>OK</v>
          </cell>
          <cell r="S1841">
            <v>39916</v>
          </cell>
          <cell r="U1841">
            <v>39930</v>
          </cell>
        </row>
        <row r="1842">
          <cell r="O1842">
            <v>4598591</v>
          </cell>
          <cell r="P1842" t="str">
            <v>OK</v>
          </cell>
          <cell r="Q1842" t="str">
            <v>OK</v>
          </cell>
          <cell r="R1842" t="str">
            <v>OK</v>
          </cell>
          <cell r="S1842">
            <v>39918</v>
          </cell>
          <cell r="U1842">
            <v>39932</v>
          </cell>
        </row>
        <row r="1843">
          <cell r="O1843">
            <v>4598909</v>
          </cell>
          <cell r="P1843" t="str">
            <v>OK</v>
          </cell>
          <cell r="Q1843" t="str">
            <v>OK</v>
          </cell>
          <cell r="R1843" t="str">
            <v>OK</v>
          </cell>
          <cell r="S1843">
            <v>39920</v>
          </cell>
          <cell r="U1843">
            <v>39920</v>
          </cell>
        </row>
        <row r="1844">
          <cell r="O1844">
            <v>4599374</v>
          </cell>
          <cell r="P1844" t="str">
            <v>OK</v>
          </cell>
          <cell r="Q1844" t="str">
            <v>OK</v>
          </cell>
          <cell r="R1844" t="str">
            <v>OK</v>
          </cell>
          <cell r="S1844">
            <v>39914</v>
          </cell>
          <cell r="U1844">
            <v>39920</v>
          </cell>
        </row>
        <row r="1845">
          <cell r="O1845">
            <v>4600464</v>
          </cell>
          <cell r="P1845" t="str">
            <v>OK</v>
          </cell>
          <cell r="Q1845" t="str">
            <v>OK</v>
          </cell>
          <cell r="R1845" t="str">
            <v>OK</v>
          </cell>
          <cell r="S1845">
            <v>39918</v>
          </cell>
          <cell r="U1845">
            <v>39921</v>
          </cell>
        </row>
        <row r="1846">
          <cell r="O1846">
            <v>4596168</v>
          </cell>
          <cell r="P1846" t="str">
            <v>OK</v>
          </cell>
          <cell r="Q1846" t="str">
            <v>OK</v>
          </cell>
          <cell r="R1846" t="str">
            <v>OK</v>
          </cell>
          <cell r="S1846">
            <v>39918</v>
          </cell>
          <cell r="U1846">
            <v>39921</v>
          </cell>
        </row>
        <row r="1847">
          <cell r="O1847">
            <v>4598152</v>
          </cell>
          <cell r="P1847" t="str">
            <v>OK</v>
          </cell>
          <cell r="Q1847" t="str">
            <v>OK</v>
          </cell>
          <cell r="R1847" t="str">
            <v>OK</v>
          </cell>
          <cell r="S1847">
            <v>39918</v>
          </cell>
          <cell r="U1847">
            <v>39930</v>
          </cell>
        </row>
        <row r="1848">
          <cell r="O1848">
            <v>4600463</v>
          </cell>
          <cell r="P1848" t="str">
            <v>OK</v>
          </cell>
          <cell r="Q1848" t="str">
            <v>OK</v>
          </cell>
          <cell r="R1848" t="str">
            <v>OK</v>
          </cell>
          <cell r="S1848">
            <v>39918</v>
          </cell>
          <cell r="U1848">
            <v>39938</v>
          </cell>
        </row>
        <row r="1849">
          <cell r="O1849">
            <v>4605860</v>
          </cell>
          <cell r="P1849" t="str">
            <v>OK</v>
          </cell>
          <cell r="Q1849" t="str">
            <v>OK</v>
          </cell>
          <cell r="R1849" t="str">
            <v>OK</v>
          </cell>
          <cell r="S1849">
            <v>39914</v>
          </cell>
          <cell r="U1849">
            <v>39926</v>
          </cell>
        </row>
        <row r="1850">
          <cell r="O1850">
            <v>4606004</v>
          </cell>
          <cell r="P1850" t="str">
            <v>OK</v>
          </cell>
          <cell r="Q1850" t="str">
            <v>OK</v>
          </cell>
          <cell r="R1850" t="str">
            <v>OK</v>
          </cell>
          <cell r="S1850">
            <v>39918</v>
          </cell>
        </row>
        <row r="1851">
          <cell r="O1851">
            <v>4599370</v>
          </cell>
          <cell r="P1851" t="str">
            <v>OK</v>
          </cell>
          <cell r="Q1851" t="str">
            <v>OK</v>
          </cell>
          <cell r="R1851" t="str">
            <v>OK</v>
          </cell>
          <cell r="S1851">
            <v>39917</v>
          </cell>
          <cell r="U1851">
            <v>39920</v>
          </cell>
        </row>
        <row r="1852">
          <cell r="O1852">
            <v>4600119</v>
          </cell>
          <cell r="P1852" t="str">
            <v>OK</v>
          </cell>
          <cell r="Q1852" t="str">
            <v>OK</v>
          </cell>
          <cell r="R1852" t="str">
            <v>OK</v>
          </cell>
          <cell r="S1852">
            <v>39920</v>
          </cell>
          <cell r="U1852">
            <v>39921</v>
          </cell>
        </row>
        <row r="1853">
          <cell r="O1853">
            <v>4598911</v>
          </cell>
          <cell r="P1853" t="str">
            <v>OK</v>
          </cell>
          <cell r="Q1853" t="str">
            <v>OK</v>
          </cell>
          <cell r="R1853" t="str">
            <v>OK</v>
          </cell>
          <cell r="S1853">
            <v>39918</v>
          </cell>
          <cell r="U1853">
            <v>39920</v>
          </cell>
        </row>
        <row r="1854">
          <cell r="O1854">
            <v>4599378</v>
          </cell>
          <cell r="P1854" t="str">
            <v>OK</v>
          </cell>
          <cell r="Q1854" t="str">
            <v>OK</v>
          </cell>
          <cell r="R1854" t="str">
            <v>OK</v>
          </cell>
          <cell r="S1854">
            <v>39917</v>
          </cell>
          <cell r="U1854">
            <v>39920</v>
          </cell>
        </row>
        <row r="1855">
          <cell r="O1855">
            <v>4600424</v>
          </cell>
          <cell r="P1855" t="str">
            <v>OK</v>
          </cell>
          <cell r="Q1855" t="str">
            <v>OK</v>
          </cell>
          <cell r="R1855" t="str">
            <v>OK</v>
          </cell>
          <cell r="S1855">
            <v>39921</v>
          </cell>
          <cell r="U1855">
            <v>39921</v>
          </cell>
        </row>
        <row r="1856">
          <cell r="O1856">
            <v>4595821</v>
          </cell>
          <cell r="P1856" t="str">
            <v>OK</v>
          </cell>
          <cell r="Q1856" t="str">
            <v>OK</v>
          </cell>
          <cell r="R1856" t="str">
            <v>OK</v>
          </cell>
          <cell r="S1856">
            <v>39930</v>
          </cell>
        </row>
        <row r="1857">
          <cell r="O1857">
            <v>4600121</v>
          </cell>
          <cell r="P1857" t="str">
            <v>OK</v>
          </cell>
          <cell r="Q1857" t="str">
            <v>OK</v>
          </cell>
          <cell r="R1857" t="str">
            <v>OK</v>
          </cell>
          <cell r="S1857">
            <v>39928</v>
          </cell>
          <cell r="U1857">
            <v>39930</v>
          </cell>
        </row>
        <row r="1858">
          <cell r="O1858">
            <v>4605553</v>
          </cell>
          <cell r="P1858" t="str">
            <v>OK</v>
          </cell>
          <cell r="Q1858" t="str">
            <v>OK</v>
          </cell>
          <cell r="R1858">
            <v>132</v>
          </cell>
          <cell r="S1858">
            <v>39932</v>
          </cell>
        </row>
        <row r="1859">
          <cell r="O1859">
            <v>4605031</v>
          </cell>
          <cell r="P1859" t="str">
            <v>OK</v>
          </cell>
          <cell r="Q1859" t="str">
            <v>OK</v>
          </cell>
          <cell r="R1859" t="str">
            <v>OK</v>
          </cell>
          <cell r="S1859">
            <v>39931</v>
          </cell>
        </row>
        <row r="1860">
          <cell r="O1860">
            <v>4600189</v>
          </cell>
          <cell r="P1860" t="str">
            <v>OK</v>
          </cell>
          <cell r="Q1860" t="str">
            <v>OK</v>
          </cell>
          <cell r="R1860" t="str">
            <v>OK</v>
          </cell>
          <cell r="S1860">
            <v>39932</v>
          </cell>
        </row>
        <row r="1861">
          <cell r="O1861">
            <v>4604872</v>
          </cell>
          <cell r="P1861" t="str">
            <v>OK</v>
          </cell>
          <cell r="Q1861" t="str">
            <v>OK</v>
          </cell>
          <cell r="R1861" t="str">
            <v>OK</v>
          </cell>
          <cell r="S1861">
            <v>39930</v>
          </cell>
        </row>
        <row r="1862">
          <cell r="O1862">
            <v>4605519</v>
          </cell>
          <cell r="P1862" t="str">
            <v>OK</v>
          </cell>
          <cell r="Q1862" t="str">
            <v>OK</v>
          </cell>
          <cell r="R1862" t="str">
            <v>OK</v>
          </cell>
          <cell r="S1862">
            <v>39930</v>
          </cell>
        </row>
        <row r="1863">
          <cell r="O1863">
            <v>4601085</v>
          </cell>
          <cell r="P1863" t="str">
            <v>OK</v>
          </cell>
          <cell r="Q1863" t="str">
            <v>OK</v>
          </cell>
          <cell r="R1863" t="str">
            <v>OK</v>
          </cell>
          <cell r="S1863">
            <v>39930</v>
          </cell>
        </row>
        <row r="1864">
          <cell r="P1864">
            <v>0</v>
          </cell>
          <cell r="Q1864">
            <v>0</v>
          </cell>
          <cell r="R1864">
            <v>132</v>
          </cell>
        </row>
        <row r="1867">
          <cell r="O1867" t="str">
            <v>P.O #</v>
          </cell>
          <cell r="R1867" t="str">
            <v>W/H</v>
          </cell>
          <cell r="S1867" t="str">
            <v>INSPECTION</v>
          </cell>
          <cell r="U1867" t="str">
            <v>SHIP
OUT</v>
          </cell>
          <cell r="V1867" t="str">
            <v>REMARKS</v>
          </cell>
        </row>
        <row r="1868">
          <cell r="P1868" t="str">
            <v>BAL</v>
          </cell>
          <cell r="Q1868" t="str">
            <v>BAL</v>
          </cell>
          <cell r="R1868" t="str">
            <v>BAL</v>
          </cell>
          <cell r="S1868" t="str">
            <v>Result</v>
          </cell>
          <cell r="T1868" t="str">
            <v>Rejected</v>
          </cell>
        </row>
        <row r="1869">
          <cell r="O1869">
            <v>55015258</v>
          </cell>
          <cell r="P1869" t="str">
            <v>OK</v>
          </cell>
          <cell r="Q1869" t="str">
            <v>OK</v>
          </cell>
          <cell r="R1869" t="str">
            <v>OK</v>
          </cell>
          <cell r="S1869">
            <v>39906</v>
          </cell>
        </row>
        <row r="1870">
          <cell r="O1870">
            <v>55015259</v>
          </cell>
          <cell r="P1870" t="str">
            <v>OK</v>
          </cell>
          <cell r="Q1870" t="str">
            <v>OK</v>
          </cell>
          <cell r="R1870" t="str">
            <v>OK</v>
          </cell>
          <cell r="S1870">
            <v>39911</v>
          </cell>
          <cell r="U1870">
            <v>39923</v>
          </cell>
        </row>
        <row r="1871">
          <cell r="O1871">
            <v>4595853</v>
          </cell>
          <cell r="P1871" t="str">
            <v>OK</v>
          </cell>
          <cell r="Q1871" t="str">
            <v>OK</v>
          </cell>
          <cell r="R1871" t="str">
            <v>OK</v>
          </cell>
          <cell r="S1871">
            <v>39910</v>
          </cell>
          <cell r="U1871">
            <v>39921</v>
          </cell>
        </row>
        <row r="1872">
          <cell r="O1872">
            <v>4596515</v>
          </cell>
          <cell r="P1872" t="str">
            <v>OK</v>
          </cell>
          <cell r="Q1872" t="str">
            <v>OK</v>
          </cell>
          <cell r="R1872" t="str">
            <v>OK</v>
          </cell>
          <cell r="S1872">
            <v>39911</v>
          </cell>
          <cell r="U1872">
            <v>39927</v>
          </cell>
        </row>
        <row r="1873">
          <cell r="O1873">
            <v>4598138</v>
          </cell>
          <cell r="P1873" t="str">
            <v>OK</v>
          </cell>
          <cell r="Q1873" t="str">
            <v>OK</v>
          </cell>
          <cell r="R1873" t="str">
            <v>OK</v>
          </cell>
          <cell r="S1873">
            <v>39911</v>
          </cell>
          <cell r="U1873">
            <v>39930</v>
          </cell>
        </row>
        <row r="1874">
          <cell r="O1874">
            <v>4598252</v>
          </cell>
          <cell r="P1874" t="str">
            <v>OK</v>
          </cell>
          <cell r="Q1874" t="str">
            <v>OK</v>
          </cell>
          <cell r="R1874" t="str">
            <v>OK</v>
          </cell>
          <cell r="S1874">
            <v>39913</v>
          </cell>
          <cell r="U1874">
            <v>39930</v>
          </cell>
        </row>
        <row r="1875">
          <cell r="O1875">
            <v>4598346</v>
          </cell>
          <cell r="P1875" t="str">
            <v>OK</v>
          </cell>
          <cell r="Q1875" t="str">
            <v>OK</v>
          </cell>
          <cell r="R1875" t="str">
            <v>OK</v>
          </cell>
          <cell r="S1875">
            <v>39914</v>
          </cell>
          <cell r="U1875">
            <v>39921</v>
          </cell>
        </row>
        <row r="1876">
          <cell r="O1876">
            <v>4605780</v>
          </cell>
          <cell r="P1876" t="str">
            <v>OK</v>
          </cell>
          <cell r="Q1876" t="str">
            <v>OK</v>
          </cell>
          <cell r="R1876" t="str">
            <v>OK</v>
          </cell>
          <cell r="S1876">
            <v>39917</v>
          </cell>
          <cell r="U1876">
            <v>39927</v>
          </cell>
        </row>
        <row r="1877">
          <cell r="O1877">
            <v>4605781</v>
          </cell>
          <cell r="P1877" t="str">
            <v>OK</v>
          </cell>
          <cell r="Q1877" t="str">
            <v>OK</v>
          </cell>
          <cell r="R1877" t="str">
            <v>OK</v>
          </cell>
          <cell r="S1877">
            <v>39917</v>
          </cell>
        </row>
        <row r="1878">
          <cell r="O1878">
            <v>4598139</v>
          </cell>
          <cell r="P1878" t="str">
            <v>OK</v>
          </cell>
          <cell r="Q1878" t="str">
            <v>OK</v>
          </cell>
          <cell r="R1878" t="str">
            <v>OK</v>
          </cell>
          <cell r="S1878">
            <v>39918</v>
          </cell>
          <cell r="U1878">
            <v>39930</v>
          </cell>
        </row>
        <row r="1879">
          <cell r="O1879">
            <v>4598253</v>
          </cell>
          <cell r="P1879" t="str">
            <v>OK</v>
          </cell>
          <cell r="Q1879" t="str">
            <v>OK</v>
          </cell>
          <cell r="R1879" t="str">
            <v>OK</v>
          </cell>
          <cell r="S1879">
            <v>39919</v>
          </cell>
          <cell r="U1879">
            <v>39930</v>
          </cell>
        </row>
        <row r="1880">
          <cell r="O1880">
            <v>4598347</v>
          </cell>
          <cell r="P1880" t="str">
            <v>OK</v>
          </cell>
          <cell r="Q1880" t="str">
            <v>OK</v>
          </cell>
          <cell r="R1880" t="str">
            <v>OK</v>
          </cell>
          <cell r="S1880">
            <v>39920</v>
          </cell>
        </row>
        <row r="1881">
          <cell r="O1881">
            <v>4606860</v>
          </cell>
          <cell r="P1881" t="str">
            <v>OK</v>
          </cell>
          <cell r="Q1881" t="str">
            <v>OK</v>
          </cell>
          <cell r="R1881" t="str">
            <v>OK</v>
          </cell>
          <cell r="S1881">
            <v>39924</v>
          </cell>
          <cell r="U1881">
            <v>39927</v>
          </cell>
        </row>
        <row r="1882">
          <cell r="O1882">
            <v>4596507</v>
          </cell>
          <cell r="P1882" t="str">
            <v>OK</v>
          </cell>
          <cell r="Q1882" t="str">
            <v>OK</v>
          </cell>
          <cell r="R1882" t="str">
            <v>OK</v>
          </cell>
          <cell r="S1882">
            <v>39924</v>
          </cell>
        </row>
        <row r="1883">
          <cell r="O1883">
            <v>233939</v>
          </cell>
          <cell r="P1883" t="str">
            <v>OK</v>
          </cell>
          <cell r="Q1883" t="str">
            <v>OK</v>
          </cell>
          <cell r="R1883" t="str">
            <v>OK</v>
          </cell>
          <cell r="S1883">
            <v>39927</v>
          </cell>
          <cell r="U1883">
            <v>39927</v>
          </cell>
        </row>
        <row r="1884">
          <cell r="O1884">
            <v>4595671</v>
          </cell>
          <cell r="P1884" t="str">
            <v>OK</v>
          </cell>
          <cell r="Q1884" t="str">
            <v>OK</v>
          </cell>
          <cell r="R1884" t="str">
            <v>OK</v>
          </cell>
          <cell r="S1884">
            <v>39927</v>
          </cell>
          <cell r="U1884">
            <v>39930</v>
          </cell>
        </row>
        <row r="1885">
          <cell r="O1885">
            <v>4598505</v>
          </cell>
          <cell r="P1885" t="str">
            <v>OK</v>
          </cell>
          <cell r="Q1885" t="str">
            <v>OK</v>
          </cell>
          <cell r="R1885" t="str">
            <v>OK</v>
          </cell>
          <cell r="S1885">
            <v>39926</v>
          </cell>
          <cell r="U1885">
            <v>39932</v>
          </cell>
        </row>
        <row r="1886">
          <cell r="O1886">
            <v>4600350</v>
          </cell>
          <cell r="P1886" t="str">
            <v>OK</v>
          </cell>
          <cell r="Q1886" t="str">
            <v>OK</v>
          </cell>
          <cell r="R1886" t="str">
            <v>OK</v>
          </cell>
          <cell r="S1886">
            <v>39926</v>
          </cell>
        </row>
        <row r="1887">
          <cell r="O1887">
            <v>4608641</v>
          </cell>
          <cell r="P1887" t="str">
            <v>OK</v>
          </cell>
          <cell r="Q1887" t="str">
            <v>OK</v>
          </cell>
          <cell r="R1887" t="str">
            <v>OK</v>
          </cell>
          <cell r="S1887">
            <v>39928</v>
          </cell>
          <cell r="U1887">
            <v>39931</v>
          </cell>
        </row>
        <row r="1888">
          <cell r="O1888">
            <v>4598503</v>
          </cell>
          <cell r="P1888" t="str">
            <v>OK</v>
          </cell>
          <cell r="Q1888" t="str">
            <v>OK</v>
          </cell>
          <cell r="R1888" t="str">
            <v>OK</v>
          </cell>
          <cell r="S1888">
            <v>39928</v>
          </cell>
          <cell r="U1888">
            <v>39930</v>
          </cell>
        </row>
        <row r="1889">
          <cell r="O1889">
            <v>4598538</v>
          </cell>
          <cell r="P1889" t="str">
            <v>OK</v>
          </cell>
          <cell r="Q1889" t="str">
            <v>OK</v>
          </cell>
          <cell r="R1889" t="str">
            <v>OK</v>
          </cell>
          <cell r="S1889">
            <v>39930</v>
          </cell>
          <cell r="U1889">
            <v>39932</v>
          </cell>
        </row>
        <row r="1890">
          <cell r="O1890">
            <v>4599394</v>
          </cell>
          <cell r="P1890" t="str">
            <v>OK</v>
          </cell>
          <cell r="Q1890" t="str">
            <v>OK</v>
          </cell>
          <cell r="R1890" t="str">
            <v>OK</v>
          </cell>
          <cell r="S1890">
            <v>39931</v>
          </cell>
          <cell r="U1890">
            <v>39932</v>
          </cell>
        </row>
        <row r="1891">
          <cell r="O1891">
            <v>4599472</v>
          </cell>
          <cell r="P1891" t="str">
            <v>OK</v>
          </cell>
          <cell r="Q1891" t="str">
            <v>OK</v>
          </cell>
          <cell r="R1891" t="str">
            <v>OK</v>
          </cell>
          <cell r="S1891">
            <v>39931</v>
          </cell>
          <cell r="U1891">
            <v>39938</v>
          </cell>
        </row>
        <row r="1892">
          <cell r="O1892">
            <v>4606853</v>
          </cell>
          <cell r="P1892" t="str">
            <v>OK</v>
          </cell>
          <cell r="Q1892" t="str">
            <v>OK</v>
          </cell>
          <cell r="R1892" t="str">
            <v>OK</v>
          </cell>
          <cell r="S1892">
            <v>39931</v>
          </cell>
        </row>
        <row r="1893">
          <cell r="O1893">
            <v>4613532</v>
          </cell>
          <cell r="P1893" t="str">
            <v>OK</v>
          </cell>
          <cell r="Q1893" t="str">
            <v>OK</v>
          </cell>
          <cell r="R1893" t="str">
            <v>OK</v>
          </cell>
          <cell r="S1893">
            <v>39931</v>
          </cell>
          <cell r="U1893">
            <v>39932</v>
          </cell>
        </row>
        <row r="1894">
          <cell r="O1894">
            <v>4606854</v>
          </cell>
          <cell r="P1894" t="str">
            <v>OK</v>
          </cell>
          <cell r="Q1894" t="str">
            <v>OK</v>
          </cell>
          <cell r="R1894" t="str">
            <v>OK</v>
          </cell>
          <cell r="S1894">
            <v>39931</v>
          </cell>
        </row>
        <row r="1895">
          <cell r="O1895">
            <v>4606855</v>
          </cell>
          <cell r="P1895" t="str">
            <v>OK</v>
          </cell>
          <cell r="Q1895" t="str">
            <v>OK</v>
          </cell>
          <cell r="R1895" t="str">
            <v>OK</v>
          </cell>
          <cell r="S1895">
            <v>39926</v>
          </cell>
          <cell r="U1895">
            <v>39932</v>
          </cell>
        </row>
        <row r="1896">
          <cell r="O1896">
            <v>4605778</v>
          </cell>
          <cell r="P1896">
            <v>306</v>
          </cell>
          <cell r="Q1896">
            <v>832</v>
          </cell>
          <cell r="R1896">
            <v>1512</v>
          </cell>
          <cell r="S1896">
            <v>39932</v>
          </cell>
        </row>
        <row r="1897">
          <cell r="O1897">
            <v>4600103</v>
          </cell>
          <cell r="P1897" t="str">
            <v>OK</v>
          </cell>
          <cell r="Q1897" t="str">
            <v>OK</v>
          </cell>
          <cell r="R1897" t="str">
            <v>OK</v>
          </cell>
          <cell r="S1897">
            <v>39932</v>
          </cell>
        </row>
        <row r="1898">
          <cell r="O1898">
            <v>4613535</v>
          </cell>
          <cell r="P1898" t="str">
            <v>OK</v>
          </cell>
          <cell r="Q1898" t="str">
            <v>OK</v>
          </cell>
          <cell r="R1898" t="str">
            <v>OK</v>
          </cell>
          <cell r="S1898">
            <v>39932</v>
          </cell>
          <cell r="U1898">
            <v>39932</v>
          </cell>
        </row>
        <row r="1899">
          <cell r="O1899">
            <v>4606324</v>
          </cell>
          <cell r="P1899" t="str">
            <v>OK</v>
          </cell>
          <cell r="Q1899" t="str">
            <v>OK</v>
          </cell>
          <cell r="R1899" t="str">
            <v>OK</v>
          </cell>
          <cell r="S1899">
            <v>39927</v>
          </cell>
          <cell r="U1899">
            <v>39932</v>
          </cell>
        </row>
        <row r="1900">
          <cell r="O1900">
            <v>4605592</v>
          </cell>
          <cell r="P1900" t="str">
            <v>OK</v>
          </cell>
          <cell r="Q1900">
            <v>180</v>
          </cell>
          <cell r="R1900">
            <v>252</v>
          </cell>
          <cell r="S1900">
            <v>39932</v>
          </cell>
        </row>
        <row r="1901">
          <cell r="P1901">
            <v>306</v>
          </cell>
          <cell r="Q1901">
            <v>1012</v>
          </cell>
          <cell r="R1901">
            <v>1764</v>
          </cell>
        </row>
        <row r="1908">
          <cell r="O1908" t="str">
            <v>P.O #</v>
          </cell>
          <cell r="R1908" t="str">
            <v>W/H</v>
          </cell>
          <cell r="S1908" t="str">
            <v>INSPECTION</v>
          </cell>
          <cell r="U1908" t="str">
            <v>SHIP
OUT</v>
          </cell>
          <cell r="V1908" t="str">
            <v>REMARKS</v>
          </cell>
        </row>
        <row r="1909">
          <cell r="P1909" t="str">
            <v>BAL</v>
          </cell>
          <cell r="Q1909" t="str">
            <v>BAL</v>
          </cell>
          <cell r="R1909" t="str">
            <v>BAL</v>
          </cell>
          <cell r="S1909" t="str">
            <v>Result</v>
          </cell>
          <cell r="T1909" t="str">
            <v>Rejected</v>
          </cell>
        </row>
        <row r="1910">
          <cell r="O1910">
            <v>55014609</v>
          </cell>
          <cell r="P1910" t="str">
            <v>OK</v>
          </cell>
          <cell r="Q1910" t="str">
            <v>OK</v>
          </cell>
          <cell r="R1910" t="str">
            <v>OK</v>
          </cell>
          <cell r="S1910">
            <v>39932</v>
          </cell>
          <cell r="U1910">
            <v>39932</v>
          </cell>
        </row>
        <row r="1911">
          <cell r="O1911">
            <v>55015013</v>
          </cell>
          <cell r="P1911" t="str">
            <v>OK</v>
          </cell>
          <cell r="Q1911">
            <v>108</v>
          </cell>
          <cell r="R1911">
            <v>252</v>
          </cell>
          <cell r="S1911">
            <v>39930</v>
          </cell>
        </row>
        <row r="1912">
          <cell r="P1912">
            <v>0</v>
          </cell>
          <cell r="Q1912">
            <v>108</v>
          </cell>
          <cell r="R1912">
            <v>252</v>
          </cell>
        </row>
        <row r="1921">
          <cell r="O1921" t="str">
            <v>P.O #</v>
          </cell>
          <cell r="R1921" t="str">
            <v>W/H</v>
          </cell>
          <cell r="S1921" t="str">
            <v>INSPECTION</v>
          </cell>
          <cell r="U1921" t="str">
            <v>SHIP
OUT</v>
          </cell>
          <cell r="V1921" t="str">
            <v>REMARKS</v>
          </cell>
        </row>
        <row r="1922">
          <cell r="P1922" t="str">
            <v>BAL</v>
          </cell>
          <cell r="Q1922" t="str">
            <v>BAL</v>
          </cell>
          <cell r="R1922" t="str">
            <v>BAL</v>
          </cell>
          <cell r="S1922" t="str">
            <v>Result</v>
          </cell>
          <cell r="T1922" t="str">
            <v>Rejected</v>
          </cell>
        </row>
        <row r="1923">
          <cell r="O1923">
            <v>4598150</v>
          </cell>
          <cell r="P1923" t="str">
            <v>OK</v>
          </cell>
          <cell r="Q1923" t="str">
            <v>OK</v>
          </cell>
          <cell r="R1923" t="str">
            <v>OK</v>
          </cell>
          <cell r="S1923">
            <v>39927</v>
          </cell>
        </row>
        <row r="1924">
          <cell r="O1924">
            <v>4598255</v>
          </cell>
          <cell r="P1924" t="str">
            <v>OK</v>
          </cell>
          <cell r="Q1924" t="str">
            <v>OK</v>
          </cell>
          <cell r="R1924" t="str">
            <v>OK</v>
          </cell>
          <cell r="S1924">
            <v>39930</v>
          </cell>
          <cell r="U1924">
            <v>39938</v>
          </cell>
        </row>
        <row r="1925">
          <cell r="O1925">
            <v>4600116</v>
          </cell>
          <cell r="P1925" t="str">
            <v>OK</v>
          </cell>
          <cell r="Q1925" t="str">
            <v>OK</v>
          </cell>
          <cell r="R1925" t="str">
            <v>OK</v>
          </cell>
          <cell r="S1925">
            <v>39931</v>
          </cell>
        </row>
        <row r="1926">
          <cell r="O1926">
            <v>4606464</v>
          </cell>
          <cell r="P1926" t="str">
            <v>OK</v>
          </cell>
          <cell r="Q1926" t="str">
            <v>OK</v>
          </cell>
          <cell r="R1926" t="str">
            <v>OK</v>
          </cell>
          <cell r="S1926">
            <v>39927</v>
          </cell>
          <cell r="U1926">
            <v>39931</v>
          </cell>
        </row>
        <row r="1927">
          <cell r="O1927">
            <v>4606949</v>
          </cell>
          <cell r="P1927" t="str">
            <v>OK</v>
          </cell>
          <cell r="Q1927">
            <v>240</v>
          </cell>
          <cell r="R1927" t="str">
            <v>OK</v>
          </cell>
          <cell r="S1927">
            <v>39931</v>
          </cell>
        </row>
        <row r="1928">
          <cell r="O1928">
            <v>4595984</v>
          </cell>
          <cell r="P1928" t="str">
            <v>OK</v>
          </cell>
          <cell r="Q1928" t="str">
            <v>OK</v>
          </cell>
          <cell r="R1928" t="str">
            <v>OK</v>
          </cell>
          <cell r="S1928">
            <v>39930</v>
          </cell>
        </row>
        <row r="1929">
          <cell r="O1929">
            <v>4596484</v>
          </cell>
          <cell r="P1929" t="str">
            <v>OK</v>
          </cell>
          <cell r="Q1929" t="str">
            <v>OK</v>
          </cell>
          <cell r="R1929" t="str">
            <v>OK</v>
          </cell>
          <cell r="S1929">
            <v>39930</v>
          </cell>
        </row>
        <row r="1930">
          <cell r="O1930">
            <v>4598502</v>
          </cell>
          <cell r="P1930" t="str">
            <v>OK</v>
          </cell>
          <cell r="Q1930" t="str">
            <v>OK</v>
          </cell>
          <cell r="R1930" t="str">
            <v>OK</v>
          </cell>
          <cell r="S1930">
            <v>39931</v>
          </cell>
          <cell r="U1930">
            <v>39932</v>
          </cell>
        </row>
        <row r="1931">
          <cell r="O1931">
            <v>4606480</v>
          </cell>
          <cell r="P1931" t="str">
            <v>OK</v>
          </cell>
          <cell r="Q1931">
            <v>56</v>
          </cell>
          <cell r="R1931">
            <v>108</v>
          </cell>
          <cell r="S1931">
            <v>39931</v>
          </cell>
        </row>
        <row r="1932">
          <cell r="O1932">
            <v>4596485</v>
          </cell>
          <cell r="P1932" t="str">
            <v>OK</v>
          </cell>
          <cell r="Q1932">
            <v>18</v>
          </cell>
          <cell r="R1932">
            <v>300</v>
          </cell>
          <cell r="S1932">
            <v>39931</v>
          </cell>
        </row>
        <row r="1933">
          <cell r="O1933">
            <v>4596486</v>
          </cell>
          <cell r="P1933" t="str">
            <v>OK</v>
          </cell>
          <cell r="Q1933">
            <v>54</v>
          </cell>
          <cell r="R1933">
            <v>408</v>
          </cell>
          <cell r="S1933">
            <v>39931</v>
          </cell>
        </row>
        <row r="1934">
          <cell r="O1934">
            <v>4606481</v>
          </cell>
          <cell r="P1934">
            <v>6</v>
          </cell>
          <cell r="Q1934">
            <v>278</v>
          </cell>
          <cell r="R1934">
            <v>300</v>
          </cell>
          <cell r="S1934">
            <v>39931</v>
          </cell>
        </row>
        <row r="1935">
          <cell r="O1935">
            <v>4596487</v>
          </cell>
          <cell r="P1935" t="str">
            <v>OK</v>
          </cell>
          <cell r="Q1935">
            <v>600</v>
          </cell>
          <cell r="R1935">
            <v>600</v>
          </cell>
          <cell r="S1935">
            <v>39931</v>
          </cell>
        </row>
        <row r="1936">
          <cell r="O1936">
            <v>4606482</v>
          </cell>
          <cell r="P1936">
            <v>156</v>
          </cell>
          <cell r="Q1936">
            <v>600</v>
          </cell>
          <cell r="R1936">
            <v>600</v>
          </cell>
          <cell r="S1936">
            <v>39932</v>
          </cell>
        </row>
        <row r="1937">
          <cell r="O1937">
            <v>4598916</v>
          </cell>
          <cell r="P1937" t="str">
            <v>OK</v>
          </cell>
          <cell r="Q1937" t="str">
            <v>OK</v>
          </cell>
          <cell r="R1937">
            <v>396</v>
          </cell>
          <cell r="S1937">
            <v>39932</v>
          </cell>
        </row>
        <row r="1938">
          <cell r="O1938">
            <v>4613689</v>
          </cell>
          <cell r="P1938" t="str">
            <v>OK</v>
          </cell>
          <cell r="Q1938" t="str">
            <v>OK</v>
          </cell>
          <cell r="R1938" t="str">
            <v>OK</v>
          </cell>
          <cell r="S1938">
            <v>39932</v>
          </cell>
          <cell r="U1938">
            <v>39932</v>
          </cell>
        </row>
        <row r="1939">
          <cell r="O1939">
            <v>4613690</v>
          </cell>
          <cell r="P1939" t="str">
            <v>OK</v>
          </cell>
          <cell r="Q1939" t="str">
            <v>OK</v>
          </cell>
          <cell r="R1939" t="str">
            <v>OK</v>
          </cell>
          <cell r="S1939">
            <v>39932</v>
          </cell>
          <cell r="U1939">
            <v>39932</v>
          </cell>
        </row>
        <row r="1940">
          <cell r="P1940">
            <v>162</v>
          </cell>
          <cell r="Q1940">
            <v>1846</v>
          </cell>
          <cell r="R1940">
            <v>2712</v>
          </cell>
        </row>
        <row r="1950">
          <cell r="O1950" t="str">
            <v>P.O #</v>
          </cell>
          <cell r="R1950" t="str">
            <v>W/H</v>
          </cell>
          <cell r="S1950" t="str">
            <v>INSPECTION</v>
          </cell>
          <cell r="U1950" t="str">
            <v>SHIP
OUT</v>
          </cell>
          <cell r="V1950" t="str">
            <v>REMARKS</v>
          </cell>
        </row>
        <row r="1951">
          <cell r="P1951" t="str">
            <v>BAL</v>
          </cell>
          <cell r="Q1951" t="str">
            <v>BAL</v>
          </cell>
          <cell r="R1951" t="str">
            <v>BAL</v>
          </cell>
          <cell r="S1951" t="str">
            <v>Result</v>
          </cell>
          <cell r="T1951" t="str">
            <v>Rejected</v>
          </cell>
        </row>
        <row r="1952">
          <cell r="O1952">
            <v>55015394</v>
          </cell>
          <cell r="P1952" t="str">
            <v>OK</v>
          </cell>
          <cell r="Q1952" t="str">
            <v>OK</v>
          </cell>
          <cell r="R1952" t="str">
            <v>OK</v>
          </cell>
          <cell r="S1952">
            <v>39912</v>
          </cell>
          <cell r="U1952">
            <v>39923</v>
          </cell>
          <cell r="V1952" t="str">
            <v>Vung Tau</v>
          </cell>
        </row>
        <row r="1953">
          <cell r="O1953">
            <v>55015353</v>
          </cell>
          <cell r="P1953" t="str">
            <v>OK</v>
          </cell>
          <cell r="Q1953" t="str">
            <v>OK</v>
          </cell>
          <cell r="R1953" t="str">
            <v>OK</v>
          </cell>
          <cell r="S1953">
            <v>39905</v>
          </cell>
          <cell r="U1953">
            <v>39923</v>
          </cell>
          <cell r="V1953" t="str">
            <v>Vung Tau</v>
          </cell>
        </row>
        <row r="1954">
          <cell r="O1954">
            <v>55015387</v>
          </cell>
          <cell r="P1954" t="str">
            <v>OK</v>
          </cell>
          <cell r="Q1954" t="str">
            <v>OK</v>
          </cell>
          <cell r="R1954" t="str">
            <v>OK</v>
          </cell>
          <cell r="S1954">
            <v>39911</v>
          </cell>
          <cell r="U1954">
            <v>39923</v>
          </cell>
          <cell r="V1954" t="str">
            <v>Vung Tau</v>
          </cell>
        </row>
        <row r="1955">
          <cell r="O1955">
            <v>55015388</v>
          </cell>
          <cell r="P1955" t="str">
            <v>OK</v>
          </cell>
          <cell r="Q1955" t="str">
            <v>OK</v>
          </cell>
          <cell r="R1955" t="str">
            <v>OK</v>
          </cell>
          <cell r="S1955">
            <v>39921</v>
          </cell>
          <cell r="U1955">
            <v>39923</v>
          </cell>
          <cell r="V1955" t="str">
            <v>Vung Tau</v>
          </cell>
        </row>
        <row r="1956">
          <cell r="O1956">
            <v>4596518</v>
          </cell>
          <cell r="P1956" t="str">
            <v>OK</v>
          </cell>
          <cell r="Q1956" t="str">
            <v>OK</v>
          </cell>
          <cell r="R1956" t="str">
            <v>OK</v>
          </cell>
          <cell r="S1956">
            <v>39906</v>
          </cell>
          <cell r="U1956">
            <v>39916</v>
          </cell>
          <cell r="V1956" t="str">
            <v>Vung Tau</v>
          </cell>
        </row>
        <row r="1957">
          <cell r="O1957">
            <v>4598147</v>
          </cell>
          <cell r="P1957" t="str">
            <v>OK</v>
          </cell>
          <cell r="Q1957" t="str">
            <v>OK</v>
          </cell>
          <cell r="R1957" t="str">
            <v>OK</v>
          </cell>
          <cell r="S1957">
            <v>39905</v>
          </cell>
          <cell r="U1957">
            <v>39920</v>
          </cell>
          <cell r="V1957" t="str">
            <v>Vung Tau</v>
          </cell>
        </row>
        <row r="1958">
          <cell r="O1958">
            <v>4598349</v>
          </cell>
          <cell r="P1958" t="str">
            <v>OK</v>
          </cell>
          <cell r="Q1958" t="str">
            <v>OK</v>
          </cell>
          <cell r="R1958" t="str">
            <v>OK</v>
          </cell>
          <cell r="S1958">
            <v>39905</v>
          </cell>
          <cell r="U1958">
            <v>39909</v>
          </cell>
          <cell r="V1958" t="str">
            <v>Vung Tau</v>
          </cell>
        </row>
        <row r="1959">
          <cell r="O1959">
            <v>4598373</v>
          </cell>
          <cell r="P1959" t="str">
            <v>OK</v>
          </cell>
          <cell r="Q1959" t="str">
            <v>OK</v>
          </cell>
          <cell r="R1959" t="str">
            <v>OK</v>
          </cell>
          <cell r="S1959">
            <v>39909</v>
          </cell>
          <cell r="U1959">
            <v>39918</v>
          </cell>
          <cell r="V1959" t="str">
            <v>Vung Tau</v>
          </cell>
        </row>
        <row r="1960">
          <cell r="O1960">
            <v>4599365</v>
          </cell>
          <cell r="P1960" t="str">
            <v>OK</v>
          </cell>
          <cell r="Q1960" t="str">
            <v>OK</v>
          </cell>
          <cell r="R1960" t="str">
            <v>OK</v>
          </cell>
          <cell r="S1960">
            <v>39906</v>
          </cell>
          <cell r="U1960">
            <v>39909</v>
          </cell>
          <cell r="V1960" t="str">
            <v>Vung Tau</v>
          </cell>
        </row>
        <row r="1961">
          <cell r="O1961">
            <v>4599490</v>
          </cell>
          <cell r="P1961" t="str">
            <v>OK</v>
          </cell>
          <cell r="Q1961" t="str">
            <v>OK</v>
          </cell>
          <cell r="R1961" t="str">
            <v>OK</v>
          </cell>
          <cell r="S1961">
            <v>39909</v>
          </cell>
          <cell r="U1961">
            <v>39918</v>
          </cell>
          <cell r="V1961" t="str">
            <v>Vung Tau</v>
          </cell>
        </row>
        <row r="1962">
          <cell r="O1962">
            <v>4600191</v>
          </cell>
          <cell r="P1962" t="str">
            <v>OK</v>
          </cell>
          <cell r="Q1962" t="str">
            <v>OK</v>
          </cell>
          <cell r="R1962" t="str">
            <v>OK</v>
          </cell>
          <cell r="S1962">
            <v>39910</v>
          </cell>
          <cell r="U1962">
            <v>39913</v>
          </cell>
          <cell r="V1962" t="str">
            <v>Vung Tau</v>
          </cell>
        </row>
        <row r="1963">
          <cell r="O1963">
            <v>4599366</v>
          </cell>
          <cell r="P1963" t="str">
            <v>OK</v>
          </cell>
          <cell r="Q1963" t="str">
            <v>OK</v>
          </cell>
          <cell r="R1963" t="str">
            <v>OK</v>
          </cell>
          <cell r="S1963">
            <v>39906</v>
          </cell>
          <cell r="U1963">
            <v>39909</v>
          </cell>
          <cell r="V1963" t="str">
            <v>Vung Tau</v>
          </cell>
        </row>
        <row r="1964">
          <cell r="O1964">
            <v>4599491</v>
          </cell>
          <cell r="P1964" t="str">
            <v>OK</v>
          </cell>
          <cell r="Q1964" t="str">
            <v>OK</v>
          </cell>
          <cell r="R1964" t="str">
            <v>OK</v>
          </cell>
          <cell r="S1964">
            <v>39909</v>
          </cell>
          <cell r="U1964">
            <v>39918</v>
          </cell>
          <cell r="V1964" t="str">
            <v>Vung Tau</v>
          </cell>
        </row>
        <row r="1965">
          <cell r="O1965">
            <v>4599501</v>
          </cell>
          <cell r="P1965" t="str">
            <v>OK</v>
          </cell>
          <cell r="Q1965" t="str">
            <v>OK</v>
          </cell>
          <cell r="R1965" t="str">
            <v>OK</v>
          </cell>
          <cell r="S1965">
            <v>39913</v>
          </cell>
          <cell r="U1965">
            <v>39918</v>
          </cell>
          <cell r="V1965" t="str">
            <v>Vung Tau</v>
          </cell>
        </row>
        <row r="1966">
          <cell r="O1966">
            <v>4596511</v>
          </cell>
          <cell r="P1966" t="str">
            <v>OK</v>
          </cell>
          <cell r="Q1966" t="str">
            <v>OK</v>
          </cell>
          <cell r="R1966" t="str">
            <v>OK</v>
          </cell>
          <cell r="S1966">
            <v>39909</v>
          </cell>
          <cell r="U1966">
            <v>39916</v>
          </cell>
          <cell r="V1966" t="str">
            <v>Vung Tau</v>
          </cell>
        </row>
        <row r="1967">
          <cell r="O1967">
            <v>4598130</v>
          </cell>
          <cell r="P1967" t="str">
            <v>OK</v>
          </cell>
          <cell r="Q1967" t="str">
            <v>OK</v>
          </cell>
          <cell r="R1967" t="str">
            <v>OK</v>
          </cell>
          <cell r="S1967">
            <v>39911</v>
          </cell>
          <cell r="U1967">
            <v>39919</v>
          </cell>
          <cell r="V1967" t="str">
            <v>Vung Tau</v>
          </cell>
        </row>
        <row r="1968">
          <cell r="O1968">
            <v>4598248</v>
          </cell>
          <cell r="P1968" t="str">
            <v>OK</v>
          </cell>
          <cell r="Q1968" t="str">
            <v>OK</v>
          </cell>
          <cell r="R1968" t="str">
            <v>OK</v>
          </cell>
          <cell r="S1968">
            <v>39918</v>
          </cell>
          <cell r="U1968">
            <v>39920</v>
          </cell>
          <cell r="V1968" t="str">
            <v>Vung Tau</v>
          </cell>
        </row>
        <row r="1969">
          <cell r="O1969">
            <v>4598341</v>
          </cell>
          <cell r="P1969" t="str">
            <v>OK</v>
          </cell>
          <cell r="Q1969" t="str">
            <v>OK</v>
          </cell>
          <cell r="R1969" t="str">
            <v>OK</v>
          </cell>
          <cell r="S1969">
            <v>39910</v>
          </cell>
          <cell r="U1969">
            <v>39918</v>
          </cell>
          <cell r="V1969" t="str">
            <v>Vung Tau</v>
          </cell>
        </row>
        <row r="1970">
          <cell r="O1970">
            <v>4598128</v>
          </cell>
          <cell r="P1970" t="str">
            <v>OK</v>
          </cell>
          <cell r="Q1970" t="str">
            <v>OK</v>
          </cell>
          <cell r="R1970" t="str">
            <v>OK</v>
          </cell>
          <cell r="S1970">
            <v>39911</v>
          </cell>
          <cell r="U1970">
            <v>39920</v>
          </cell>
          <cell r="V1970" t="str">
            <v>Vung Tau</v>
          </cell>
        </row>
        <row r="1971">
          <cell r="O1971">
            <v>4598246</v>
          </cell>
          <cell r="P1971" t="str">
            <v>OK</v>
          </cell>
          <cell r="Q1971" t="str">
            <v>OK</v>
          </cell>
          <cell r="R1971" t="str">
            <v>OK</v>
          </cell>
          <cell r="S1971">
            <v>39913</v>
          </cell>
          <cell r="U1971">
            <v>39918</v>
          </cell>
          <cell r="V1971" t="str">
            <v>Vung Tau</v>
          </cell>
        </row>
        <row r="1972">
          <cell r="O1972">
            <v>4598339</v>
          </cell>
          <cell r="P1972" t="str">
            <v>OK</v>
          </cell>
          <cell r="Q1972" t="str">
            <v>OK</v>
          </cell>
          <cell r="R1972" t="str">
            <v>OK</v>
          </cell>
          <cell r="S1972">
            <v>39916</v>
          </cell>
          <cell r="U1972">
            <v>39918</v>
          </cell>
          <cell r="V1972" t="str">
            <v>Vung Tau</v>
          </cell>
        </row>
        <row r="1973">
          <cell r="O1973">
            <v>4599358</v>
          </cell>
          <cell r="P1973" t="str">
            <v>OK</v>
          </cell>
          <cell r="Q1973" t="str">
            <v>OK</v>
          </cell>
          <cell r="R1973" t="str">
            <v>OK</v>
          </cell>
          <cell r="S1973">
            <v>39920</v>
          </cell>
          <cell r="U1973">
            <v>39924</v>
          </cell>
          <cell r="V1973" t="str">
            <v>Vung Tau</v>
          </cell>
        </row>
        <row r="1974">
          <cell r="O1974">
            <v>4599500</v>
          </cell>
          <cell r="P1974" t="str">
            <v>OK</v>
          </cell>
          <cell r="Q1974" t="str">
            <v>OK</v>
          </cell>
          <cell r="R1974" t="str">
            <v>OK</v>
          </cell>
          <cell r="S1974">
            <v>39920</v>
          </cell>
          <cell r="U1974">
            <v>39924</v>
          </cell>
          <cell r="V1974" t="str">
            <v>Vung Tau</v>
          </cell>
        </row>
        <row r="1975">
          <cell r="O1975">
            <v>4605788</v>
          </cell>
          <cell r="P1975" t="str">
            <v>OK</v>
          </cell>
          <cell r="Q1975" t="str">
            <v>OK</v>
          </cell>
          <cell r="R1975" t="str">
            <v>OK</v>
          </cell>
          <cell r="S1975">
            <v>39924</v>
          </cell>
          <cell r="U1975">
            <v>39930</v>
          </cell>
          <cell r="V1975" t="str">
            <v>Vung Tau</v>
          </cell>
        </row>
        <row r="1976">
          <cell r="O1976">
            <v>4605986</v>
          </cell>
          <cell r="P1976" t="str">
            <v>OK</v>
          </cell>
          <cell r="Q1976" t="str">
            <v>OK</v>
          </cell>
          <cell r="R1976" t="str">
            <v>OK</v>
          </cell>
          <cell r="S1976">
            <v>39920</v>
          </cell>
          <cell r="U1976">
            <v>39927</v>
          </cell>
          <cell r="V1976" t="str">
            <v>Vung Tau</v>
          </cell>
        </row>
        <row r="1977">
          <cell r="O1977">
            <v>4606494</v>
          </cell>
          <cell r="P1977" t="str">
            <v>OK</v>
          </cell>
          <cell r="Q1977" t="str">
            <v>OK</v>
          </cell>
          <cell r="R1977" t="str">
            <v>OK</v>
          </cell>
          <cell r="S1977">
            <v>39922</v>
          </cell>
          <cell r="U1977">
            <v>39930</v>
          </cell>
          <cell r="V1977" t="str">
            <v>Vung Tau</v>
          </cell>
        </row>
        <row r="1978">
          <cell r="O1978">
            <v>4605525</v>
          </cell>
          <cell r="P1978" t="str">
            <v>OK</v>
          </cell>
          <cell r="Q1978" t="str">
            <v>OK</v>
          </cell>
          <cell r="R1978" t="str">
            <v>OK</v>
          </cell>
          <cell r="S1978">
            <v>39930</v>
          </cell>
          <cell r="V1978" t="str">
            <v>Vung Tau</v>
          </cell>
        </row>
        <row r="1979">
          <cell r="O1979">
            <v>4606409</v>
          </cell>
          <cell r="P1979" t="str">
            <v>OK</v>
          </cell>
          <cell r="Q1979" t="str">
            <v>OK</v>
          </cell>
          <cell r="R1979" t="str">
            <v>OK</v>
          </cell>
          <cell r="S1979">
            <v>39930</v>
          </cell>
          <cell r="V1979" t="str">
            <v>Vung Tau</v>
          </cell>
        </row>
        <row r="1980">
          <cell r="O1980">
            <v>4605790</v>
          </cell>
          <cell r="P1980" t="str">
            <v>OK</v>
          </cell>
          <cell r="Q1980" t="str">
            <v>OK</v>
          </cell>
          <cell r="R1980">
            <v>120</v>
          </cell>
          <cell r="S1980">
            <v>39930</v>
          </cell>
          <cell r="U1980">
            <v>39930</v>
          </cell>
          <cell r="V1980" t="str">
            <v>Vung Tau</v>
          </cell>
        </row>
        <row r="1981">
          <cell r="O1981">
            <v>4605526</v>
          </cell>
          <cell r="P1981" t="str">
            <v>OK</v>
          </cell>
          <cell r="Q1981" t="str">
            <v>OK</v>
          </cell>
          <cell r="R1981" t="str">
            <v>OK</v>
          </cell>
          <cell r="S1981">
            <v>39930</v>
          </cell>
          <cell r="V1981" t="str">
            <v>Vung Tau</v>
          </cell>
        </row>
        <row r="1982">
          <cell r="O1982">
            <v>4605789</v>
          </cell>
          <cell r="P1982" t="str">
            <v>OK</v>
          </cell>
          <cell r="Q1982" t="str">
            <v>OK</v>
          </cell>
          <cell r="R1982" t="str">
            <v>OK</v>
          </cell>
          <cell r="S1982">
            <v>39930</v>
          </cell>
          <cell r="V1982" t="str">
            <v>Vung Tau</v>
          </cell>
        </row>
        <row r="1983">
          <cell r="O1983">
            <v>4605987</v>
          </cell>
          <cell r="P1983" t="str">
            <v>OK</v>
          </cell>
          <cell r="Q1983" t="str">
            <v>OK</v>
          </cell>
          <cell r="R1983" t="str">
            <v>OK</v>
          </cell>
          <cell r="S1983">
            <v>39928</v>
          </cell>
          <cell r="U1983">
            <v>39930</v>
          </cell>
          <cell r="V1983" t="str">
            <v>Vung Tau</v>
          </cell>
        </row>
        <row r="1984">
          <cell r="O1984">
            <v>4596519</v>
          </cell>
          <cell r="P1984" t="str">
            <v>OK</v>
          </cell>
          <cell r="Q1984" t="str">
            <v>OK</v>
          </cell>
          <cell r="R1984" t="str">
            <v>OK</v>
          </cell>
          <cell r="S1984">
            <v>39930</v>
          </cell>
          <cell r="V1984" t="str">
            <v>Vung Tau</v>
          </cell>
        </row>
        <row r="1985">
          <cell r="O1985">
            <v>4605620</v>
          </cell>
          <cell r="P1985" t="str">
            <v>OK</v>
          </cell>
          <cell r="Q1985" t="str">
            <v>OK</v>
          </cell>
          <cell r="R1985">
            <v>156</v>
          </cell>
          <cell r="S1985">
            <v>39931</v>
          </cell>
          <cell r="V1985" t="str">
            <v>Vung Tau</v>
          </cell>
        </row>
        <row r="1986">
          <cell r="O1986">
            <v>4605621</v>
          </cell>
          <cell r="P1986" t="str">
            <v>OK</v>
          </cell>
          <cell r="Q1986" t="str">
            <v>OK</v>
          </cell>
          <cell r="R1986">
            <v>312</v>
          </cell>
          <cell r="S1986">
            <v>39931</v>
          </cell>
          <cell r="V1986" t="str">
            <v>Vung Tau</v>
          </cell>
        </row>
        <row r="1987">
          <cell r="O1987">
            <v>4606483</v>
          </cell>
          <cell r="P1987" t="str">
            <v>OK</v>
          </cell>
          <cell r="Q1987">
            <v>60</v>
          </cell>
          <cell r="R1987">
            <v>144</v>
          </cell>
          <cell r="S1987">
            <v>39931</v>
          </cell>
          <cell r="V1987" t="str">
            <v>Vung Tau</v>
          </cell>
        </row>
        <row r="1988">
          <cell r="O1988">
            <v>4605522</v>
          </cell>
          <cell r="P1988" t="str">
            <v>OK</v>
          </cell>
          <cell r="Q1988">
            <v>150</v>
          </cell>
          <cell r="R1988">
            <v>228</v>
          </cell>
          <cell r="S1988">
            <v>39931</v>
          </cell>
          <cell r="V1988" t="str">
            <v>Vung Tau</v>
          </cell>
        </row>
        <row r="1989">
          <cell r="O1989">
            <v>4599362</v>
          </cell>
          <cell r="P1989" t="str">
            <v>OK</v>
          </cell>
          <cell r="Q1989" t="str">
            <v>OK</v>
          </cell>
          <cell r="R1989" t="str">
            <v>OK</v>
          </cell>
          <cell r="S1989">
            <v>39930</v>
          </cell>
          <cell r="U1989">
            <v>39931</v>
          </cell>
          <cell r="V1989" t="str">
            <v>Vung Tau</v>
          </cell>
        </row>
        <row r="1990">
          <cell r="O1990">
            <v>4605782</v>
          </cell>
          <cell r="P1990" t="str">
            <v>OK</v>
          </cell>
          <cell r="Q1990">
            <v>935</v>
          </cell>
          <cell r="R1990">
            <v>3132</v>
          </cell>
          <cell r="S1990">
            <v>39932</v>
          </cell>
          <cell r="V1990" t="str">
            <v>Vung Tau</v>
          </cell>
        </row>
        <row r="1991">
          <cell r="O1991">
            <v>4605783</v>
          </cell>
          <cell r="P1991" t="str">
            <v>OK</v>
          </cell>
          <cell r="Q1991">
            <v>2000</v>
          </cell>
          <cell r="R1991">
            <v>2016</v>
          </cell>
          <cell r="S1991">
            <v>39932</v>
          </cell>
          <cell r="V1991" t="str">
            <v>Vung Tau</v>
          </cell>
        </row>
        <row r="1992">
          <cell r="O1992">
            <v>4598145</v>
          </cell>
          <cell r="P1992" t="str">
            <v>OK</v>
          </cell>
          <cell r="Q1992">
            <v>16</v>
          </cell>
          <cell r="R1992">
            <v>48</v>
          </cell>
          <cell r="S1992">
            <v>39931</v>
          </cell>
          <cell r="V1992" t="str">
            <v>Vung Tau</v>
          </cell>
        </row>
        <row r="1993">
          <cell r="O1993">
            <v>4605032</v>
          </cell>
          <cell r="P1993" t="str">
            <v>OK</v>
          </cell>
          <cell r="Q1993" t="str">
            <v>OK</v>
          </cell>
          <cell r="R1993">
            <v>36</v>
          </cell>
          <cell r="S1993">
            <v>39931</v>
          </cell>
          <cell r="V1993" t="str">
            <v>Vung Tau</v>
          </cell>
        </row>
        <row r="1994">
          <cell r="O1994">
            <v>4613529</v>
          </cell>
          <cell r="P1994" t="str">
            <v>OK</v>
          </cell>
          <cell r="Q1994" t="str">
            <v>OK</v>
          </cell>
          <cell r="R1994" t="str">
            <v>OK</v>
          </cell>
          <cell r="S1994">
            <v>39931</v>
          </cell>
          <cell r="U1994">
            <v>39932</v>
          </cell>
          <cell r="V1994" t="str">
            <v>Vung Tau</v>
          </cell>
        </row>
        <row r="1995">
          <cell r="P1995">
            <v>0</v>
          </cell>
          <cell r="Q1995">
            <v>3161</v>
          </cell>
          <cell r="R1995">
            <v>6192</v>
          </cell>
        </row>
        <row r="1999">
          <cell r="O1999" t="str">
            <v>P.O #</v>
          </cell>
          <cell r="R1999" t="str">
            <v>W/H</v>
          </cell>
          <cell r="S1999" t="str">
            <v>INSPECTION</v>
          </cell>
          <cell r="U1999" t="str">
            <v>SHIP
OUT</v>
          </cell>
          <cell r="V1999" t="str">
            <v>REMARKS</v>
          </cell>
        </row>
        <row r="2000">
          <cell r="P2000" t="str">
            <v>BAL</v>
          </cell>
          <cell r="Q2000" t="str">
            <v>BAL</v>
          </cell>
          <cell r="R2000" t="str">
            <v>BAL</v>
          </cell>
          <cell r="S2000" t="str">
            <v>Result</v>
          </cell>
          <cell r="T2000" t="str">
            <v>Rejected</v>
          </cell>
        </row>
        <row r="2001">
          <cell r="O2001">
            <v>55015673</v>
          </cell>
          <cell r="P2001" t="str">
            <v>OK</v>
          </cell>
          <cell r="Q2001" t="str">
            <v>OK</v>
          </cell>
          <cell r="R2001" t="str">
            <v>OK</v>
          </cell>
          <cell r="S2001">
            <v>39910</v>
          </cell>
          <cell r="U2001">
            <v>39920</v>
          </cell>
        </row>
        <row r="2002">
          <cell r="O2002">
            <v>55015674</v>
          </cell>
          <cell r="P2002" t="str">
            <v>OK</v>
          </cell>
          <cell r="Q2002" t="str">
            <v>OK</v>
          </cell>
          <cell r="R2002" t="str">
            <v>OK</v>
          </cell>
          <cell r="S2002">
            <v>39910</v>
          </cell>
          <cell r="U2002">
            <v>39920</v>
          </cell>
        </row>
        <row r="2003">
          <cell r="O2003">
            <v>55015678</v>
          </cell>
          <cell r="P2003" t="str">
            <v>OK</v>
          </cell>
          <cell r="Q2003" t="str">
            <v>OK</v>
          </cell>
          <cell r="R2003" t="str">
            <v>OK</v>
          </cell>
          <cell r="S2003">
            <v>39920</v>
          </cell>
          <cell r="U2003">
            <v>39920</v>
          </cell>
        </row>
        <row r="2004">
          <cell r="O2004">
            <v>4599303</v>
          </cell>
          <cell r="P2004" t="str">
            <v>OK</v>
          </cell>
          <cell r="Q2004" t="str">
            <v>OK</v>
          </cell>
          <cell r="R2004" t="str">
            <v>OK</v>
          </cell>
          <cell r="S2004">
            <v>39910</v>
          </cell>
          <cell r="U2004">
            <v>39920</v>
          </cell>
        </row>
        <row r="2005">
          <cell r="O2005">
            <v>4599437</v>
          </cell>
          <cell r="P2005" t="str">
            <v>OK</v>
          </cell>
          <cell r="Q2005" t="str">
            <v>OK</v>
          </cell>
          <cell r="R2005" t="str">
            <v>OK</v>
          </cell>
          <cell r="S2005">
            <v>39912</v>
          </cell>
          <cell r="U2005">
            <v>39927</v>
          </cell>
        </row>
        <row r="2006">
          <cell r="O2006">
            <v>4595542</v>
          </cell>
          <cell r="P2006" t="str">
            <v>OK</v>
          </cell>
          <cell r="Q2006" t="str">
            <v>OK</v>
          </cell>
          <cell r="R2006" t="str">
            <v>OK</v>
          </cell>
          <cell r="S2006">
            <v>39914</v>
          </cell>
          <cell r="U2006">
            <v>39924</v>
          </cell>
        </row>
        <row r="2007">
          <cell r="O2007">
            <v>4598471</v>
          </cell>
          <cell r="P2007" t="str">
            <v>OK</v>
          </cell>
          <cell r="Q2007" t="str">
            <v>OK</v>
          </cell>
          <cell r="R2007" t="str">
            <v>OK</v>
          </cell>
          <cell r="S2007">
            <v>39916</v>
          </cell>
          <cell r="U2007">
            <v>39921</v>
          </cell>
        </row>
        <row r="2008">
          <cell r="O2008">
            <v>4600337</v>
          </cell>
          <cell r="P2008" t="str">
            <v>OK</v>
          </cell>
          <cell r="Q2008" t="str">
            <v>OK</v>
          </cell>
          <cell r="R2008" t="str">
            <v>OK</v>
          </cell>
          <cell r="S2008">
            <v>39918</v>
          </cell>
          <cell r="U2008">
            <v>39931</v>
          </cell>
        </row>
        <row r="2009">
          <cell r="O2009">
            <v>4598470</v>
          </cell>
          <cell r="P2009" t="str">
            <v>OK</v>
          </cell>
          <cell r="Q2009" t="str">
            <v>OK</v>
          </cell>
          <cell r="R2009" t="str">
            <v>OK</v>
          </cell>
          <cell r="S2009">
            <v>39919</v>
          </cell>
          <cell r="U2009">
            <v>39932</v>
          </cell>
        </row>
        <row r="2010">
          <cell r="O2010">
            <v>4599907</v>
          </cell>
          <cell r="P2010" t="str">
            <v>OK</v>
          </cell>
          <cell r="Q2010" t="str">
            <v>OK</v>
          </cell>
          <cell r="R2010" t="str">
            <v>OK</v>
          </cell>
          <cell r="S2010">
            <v>39924</v>
          </cell>
          <cell r="U2010">
            <v>39931</v>
          </cell>
        </row>
        <row r="2011">
          <cell r="O2011">
            <v>4600144</v>
          </cell>
          <cell r="P2011" t="str">
            <v>OK</v>
          </cell>
          <cell r="Q2011" t="str">
            <v>OK</v>
          </cell>
          <cell r="R2011" t="str">
            <v>OK</v>
          </cell>
          <cell r="S2011">
            <v>39920</v>
          </cell>
        </row>
        <row r="2012">
          <cell r="O2012">
            <v>4604875</v>
          </cell>
          <cell r="P2012" t="str">
            <v>OK</v>
          </cell>
          <cell r="Q2012" t="str">
            <v>OK</v>
          </cell>
          <cell r="R2012" t="str">
            <v>OK</v>
          </cell>
          <cell r="S2012">
            <v>39930</v>
          </cell>
        </row>
        <row r="2013">
          <cell r="O2013">
            <v>4606402</v>
          </cell>
          <cell r="P2013" t="str">
            <v>OK</v>
          </cell>
          <cell r="Q2013" t="str">
            <v>OK</v>
          </cell>
          <cell r="R2013" t="str">
            <v>OK</v>
          </cell>
          <cell r="S2013">
            <v>39931</v>
          </cell>
        </row>
        <row r="2014">
          <cell r="O2014">
            <v>4598137</v>
          </cell>
          <cell r="P2014" t="str">
            <v>OK</v>
          </cell>
          <cell r="Q2014" t="str">
            <v>OK</v>
          </cell>
          <cell r="R2014" t="str">
            <v>OK</v>
          </cell>
          <cell r="S2014">
            <v>39922</v>
          </cell>
        </row>
        <row r="2015">
          <cell r="O2015">
            <v>4598251</v>
          </cell>
          <cell r="P2015" t="str">
            <v>OK</v>
          </cell>
          <cell r="Q2015" t="str">
            <v>OK</v>
          </cell>
          <cell r="R2015" t="str">
            <v>OK</v>
          </cell>
          <cell r="S2015">
            <v>39927</v>
          </cell>
        </row>
        <row r="2016">
          <cell r="O2016">
            <v>4598345</v>
          </cell>
          <cell r="P2016" t="str">
            <v>OK</v>
          </cell>
          <cell r="Q2016" t="str">
            <v>OK</v>
          </cell>
          <cell r="R2016" t="str">
            <v>OK</v>
          </cell>
          <cell r="S2016">
            <v>39930</v>
          </cell>
        </row>
        <row r="2017">
          <cell r="O2017">
            <v>4599360</v>
          </cell>
          <cell r="P2017" t="str">
            <v>OK</v>
          </cell>
          <cell r="Q2017" t="str">
            <v>OK</v>
          </cell>
          <cell r="R2017" t="str">
            <v>OK</v>
          </cell>
          <cell r="S2017">
            <v>39927</v>
          </cell>
          <cell r="U2017">
            <v>39930</v>
          </cell>
        </row>
        <row r="2018">
          <cell r="O2018">
            <v>4606735</v>
          </cell>
          <cell r="P2018" t="str">
            <v>OK</v>
          </cell>
          <cell r="Q2018" t="str">
            <v>OK</v>
          </cell>
          <cell r="R2018" t="str">
            <v>OK</v>
          </cell>
          <cell r="S2018">
            <v>39930</v>
          </cell>
        </row>
        <row r="2019">
          <cell r="O2019">
            <v>4605027</v>
          </cell>
          <cell r="P2019" t="str">
            <v>OK</v>
          </cell>
          <cell r="Q2019" t="str">
            <v>OK</v>
          </cell>
          <cell r="R2019" t="str">
            <v>OK</v>
          </cell>
          <cell r="S2019">
            <v>39926</v>
          </cell>
        </row>
        <row r="2020">
          <cell r="O2020">
            <v>4598040</v>
          </cell>
          <cell r="P2020" t="str">
            <v>OK</v>
          </cell>
          <cell r="Q2020">
            <v>828</v>
          </cell>
          <cell r="R2020">
            <v>1200</v>
          </cell>
          <cell r="S2020">
            <v>39931</v>
          </cell>
        </row>
        <row r="2021">
          <cell r="O2021">
            <v>4598226</v>
          </cell>
          <cell r="P2021" t="str">
            <v>OK</v>
          </cell>
          <cell r="Q2021">
            <v>1803</v>
          </cell>
          <cell r="R2021">
            <v>1908</v>
          </cell>
          <cell r="S2021">
            <v>39931</v>
          </cell>
        </row>
        <row r="2022">
          <cell r="O2022">
            <v>4598305</v>
          </cell>
          <cell r="P2022">
            <v>408</v>
          </cell>
          <cell r="Q2022">
            <v>210</v>
          </cell>
          <cell r="R2022">
            <v>408</v>
          </cell>
          <cell r="S2022">
            <v>39932</v>
          </cell>
        </row>
        <row r="2023">
          <cell r="O2023">
            <v>4598467</v>
          </cell>
          <cell r="P2023" t="str">
            <v>OK</v>
          </cell>
          <cell r="Q2023" t="str">
            <v>OK</v>
          </cell>
          <cell r="R2023" t="str">
            <v>OK</v>
          </cell>
          <cell r="S2023">
            <v>39932</v>
          </cell>
          <cell r="U2023">
            <v>39932</v>
          </cell>
        </row>
        <row r="2024">
          <cell r="O2024">
            <v>4598504</v>
          </cell>
          <cell r="P2024" t="str">
            <v>OK</v>
          </cell>
          <cell r="Q2024" t="str">
            <v>OK</v>
          </cell>
          <cell r="R2024" t="str">
            <v>OK</v>
          </cell>
          <cell r="S2024">
            <v>39932</v>
          </cell>
          <cell r="U2024">
            <v>39932</v>
          </cell>
        </row>
        <row r="2025">
          <cell r="O2025">
            <v>4598771</v>
          </cell>
          <cell r="P2025">
            <v>288</v>
          </cell>
          <cell r="Q2025">
            <v>100</v>
          </cell>
          <cell r="R2025">
            <v>300</v>
          </cell>
          <cell r="S2025">
            <v>39932</v>
          </cell>
        </row>
        <row r="2026">
          <cell r="O2026">
            <v>4599325</v>
          </cell>
          <cell r="P2026">
            <v>492</v>
          </cell>
          <cell r="Q2026">
            <v>403</v>
          </cell>
          <cell r="R2026">
            <v>600</v>
          </cell>
          <cell r="S2026">
            <v>39932</v>
          </cell>
        </row>
        <row r="2027">
          <cell r="O2027">
            <v>4599486</v>
          </cell>
          <cell r="P2027">
            <v>600</v>
          </cell>
          <cell r="Q2027">
            <v>600</v>
          </cell>
          <cell r="R2027">
            <v>600</v>
          </cell>
          <cell r="S2027">
            <v>39932</v>
          </cell>
        </row>
        <row r="2028">
          <cell r="O2028">
            <v>4600197</v>
          </cell>
          <cell r="P2028" t="str">
            <v>OK</v>
          </cell>
          <cell r="Q2028">
            <v>6</v>
          </cell>
          <cell r="R2028" t="str">
            <v>OK</v>
          </cell>
          <cell r="S2028">
            <v>39932</v>
          </cell>
        </row>
        <row r="2029">
          <cell r="O2029">
            <v>4606498</v>
          </cell>
          <cell r="P2029" t="str">
            <v>OK</v>
          </cell>
          <cell r="Q2029">
            <v>21</v>
          </cell>
          <cell r="R2029" t="str">
            <v>OK</v>
          </cell>
          <cell r="S2029">
            <v>39932</v>
          </cell>
        </row>
        <row r="2030">
          <cell r="P2030">
            <v>1788</v>
          </cell>
          <cell r="Q2030">
            <v>3971</v>
          </cell>
          <cell r="R2030">
            <v>5016</v>
          </cell>
        </row>
        <row r="2035">
          <cell r="O2035" t="str">
            <v>P.O #</v>
          </cell>
          <cell r="R2035" t="str">
            <v>W/H</v>
          </cell>
          <cell r="S2035" t="str">
            <v>INSPECTION</v>
          </cell>
          <cell r="U2035" t="str">
            <v>SHIP
OUT</v>
          </cell>
          <cell r="V2035" t="str">
            <v>REMARKS</v>
          </cell>
        </row>
        <row r="2036">
          <cell r="P2036" t="str">
            <v>BAL</v>
          </cell>
          <cell r="Q2036" t="str">
            <v>BAL</v>
          </cell>
          <cell r="R2036" t="str">
            <v>BAL</v>
          </cell>
          <cell r="S2036" t="str">
            <v>Result</v>
          </cell>
          <cell r="T2036" t="str">
            <v>Rejected</v>
          </cell>
        </row>
        <row r="2037">
          <cell r="O2037">
            <v>4596496</v>
          </cell>
          <cell r="P2037" t="str">
            <v>OK</v>
          </cell>
          <cell r="Q2037" t="str">
            <v>OK</v>
          </cell>
          <cell r="R2037" t="str">
            <v>OK</v>
          </cell>
          <cell r="S2037">
            <v>39920</v>
          </cell>
          <cell r="U2037">
            <v>39927</v>
          </cell>
        </row>
        <row r="2038">
          <cell r="O2038">
            <v>4596497</v>
          </cell>
          <cell r="P2038" t="str">
            <v>OK</v>
          </cell>
          <cell r="Q2038" t="str">
            <v>OK</v>
          </cell>
          <cell r="R2038" t="str">
            <v>OK</v>
          </cell>
          <cell r="S2038">
            <v>39920</v>
          </cell>
          <cell r="U2038">
            <v>39927</v>
          </cell>
        </row>
        <row r="2039">
          <cell r="O2039">
            <v>4606486</v>
          </cell>
          <cell r="P2039" t="str">
            <v>OK</v>
          </cell>
          <cell r="Q2039" t="str">
            <v>OK</v>
          </cell>
          <cell r="R2039" t="str">
            <v>OK</v>
          </cell>
          <cell r="S2039">
            <v>39923</v>
          </cell>
          <cell r="U2039">
            <v>39930</v>
          </cell>
        </row>
        <row r="2040">
          <cell r="O2040">
            <v>4605039</v>
          </cell>
          <cell r="P2040" t="str">
            <v>OK</v>
          </cell>
          <cell r="Q2040" t="str">
            <v>OK</v>
          </cell>
          <cell r="R2040" t="str">
            <v>OK</v>
          </cell>
          <cell r="S2040">
            <v>39916</v>
          </cell>
          <cell r="U2040">
            <v>39920</v>
          </cell>
        </row>
        <row r="2041">
          <cell r="O2041">
            <v>4596520</v>
          </cell>
          <cell r="P2041" t="str">
            <v>OK</v>
          </cell>
          <cell r="Q2041" t="str">
            <v>OK</v>
          </cell>
          <cell r="R2041" t="str">
            <v>OK</v>
          </cell>
          <cell r="S2041">
            <v>39917</v>
          </cell>
          <cell r="U2041">
            <v>39927</v>
          </cell>
        </row>
        <row r="2042">
          <cell r="O2042">
            <v>4606499</v>
          </cell>
          <cell r="P2042" t="str">
            <v>OK</v>
          </cell>
          <cell r="Q2042" t="str">
            <v>OK</v>
          </cell>
          <cell r="R2042" t="str">
            <v>OK</v>
          </cell>
          <cell r="S2042">
            <v>39920</v>
          </cell>
        </row>
        <row r="2043">
          <cell r="O2043">
            <v>55015395</v>
          </cell>
          <cell r="P2043" t="str">
            <v>OK</v>
          </cell>
          <cell r="Q2043" t="str">
            <v>OK</v>
          </cell>
          <cell r="R2043" t="str">
            <v>OK</v>
          </cell>
          <cell r="S2043">
            <v>39920</v>
          </cell>
          <cell r="U2043">
            <v>39927</v>
          </cell>
        </row>
        <row r="2044">
          <cell r="O2044">
            <v>55015396</v>
          </cell>
          <cell r="P2044" t="str">
            <v>OK</v>
          </cell>
          <cell r="Q2044" t="str">
            <v>OK</v>
          </cell>
          <cell r="R2044" t="str">
            <v>OK</v>
          </cell>
          <cell r="S2044">
            <v>39925</v>
          </cell>
          <cell r="U2044">
            <v>39926</v>
          </cell>
        </row>
        <row r="2045">
          <cell r="O2045">
            <v>55015282</v>
          </cell>
          <cell r="P2045" t="str">
            <v>OK</v>
          </cell>
          <cell r="Q2045" t="str">
            <v>OK</v>
          </cell>
          <cell r="R2045" t="str">
            <v>OK</v>
          </cell>
          <cell r="S2045">
            <v>39931</v>
          </cell>
        </row>
        <row r="2046">
          <cell r="O2046">
            <v>55015283</v>
          </cell>
          <cell r="P2046" t="str">
            <v>OK</v>
          </cell>
          <cell r="Q2046" t="str">
            <v>OK</v>
          </cell>
          <cell r="R2046" t="str">
            <v>OK</v>
          </cell>
          <cell r="S2046">
            <v>39931</v>
          </cell>
        </row>
        <row r="2047">
          <cell r="P2047">
            <v>0</v>
          </cell>
          <cell r="Q2047">
            <v>0</v>
          </cell>
          <cell r="R2047">
            <v>0</v>
          </cell>
        </row>
        <row r="2054">
          <cell r="O2054" t="str">
            <v>P.O #</v>
          </cell>
          <cell r="R2054" t="str">
            <v>W/H</v>
          </cell>
          <cell r="S2054" t="str">
            <v>INSPECTION</v>
          </cell>
          <cell r="U2054" t="str">
            <v>SHIP
OUT</v>
          </cell>
          <cell r="V2054" t="str">
            <v>REMARKS</v>
          </cell>
        </row>
        <row r="2055">
          <cell r="P2055" t="str">
            <v>BAL</v>
          </cell>
          <cell r="Q2055" t="str">
            <v>BAL</v>
          </cell>
          <cell r="R2055" t="str">
            <v>BAL</v>
          </cell>
          <cell r="S2055" t="str">
            <v>Result</v>
          </cell>
          <cell r="T2055" t="str">
            <v>Rejected</v>
          </cell>
        </row>
        <row r="2056">
          <cell r="O2056">
            <v>55015290</v>
          </cell>
          <cell r="P2056" t="str">
            <v>OK</v>
          </cell>
          <cell r="Q2056" t="str">
            <v>OK</v>
          </cell>
          <cell r="R2056" t="str">
            <v>OK</v>
          </cell>
          <cell r="S2056">
            <v>39909</v>
          </cell>
          <cell r="U2056">
            <v>39920</v>
          </cell>
        </row>
        <row r="2057">
          <cell r="O2057">
            <v>4599202</v>
          </cell>
          <cell r="P2057" t="str">
            <v>OK</v>
          </cell>
          <cell r="Q2057" t="str">
            <v>OK</v>
          </cell>
          <cell r="R2057" t="str">
            <v>OK</v>
          </cell>
          <cell r="S2057">
            <v>39911</v>
          </cell>
        </row>
        <row r="2058">
          <cell r="O2058">
            <v>4598686</v>
          </cell>
          <cell r="P2058" t="str">
            <v>OK</v>
          </cell>
          <cell r="Q2058" t="str">
            <v>OK</v>
          </cell>
          <cell r="R2058" t="str">
            <v>OK</v>
          </cell>
          <cell r="S2058">
            <v>39921</v>
          </cell>
        </row>
        <row r="2059">
          <cell r="O2059">
            <v>55016156</v>
          </cell>
          <cell r="P2059" t="str">
            <v>OK</v>
          </cell>
          <cell r="Q2059" t="str">
            <v>OK</v>
          </cell>
          <cell r="R2059" t="str">
            <v>OK</v>
          </cell>
          <cell r="S2059">
            <v>39924</v>
          </cell>
        </row>
        <row r="2060">
          <cell r="O2060">
            <v>55015233</v>
          </cell>
          <cell r="P2060" t="str">
            <v>OK</v>
          </cell>
          <cell r="Q2060" t="str">
            <v>OK</v>
          </cell>
          <cell r="R2060" t="str">
            <v>OK</v>
          </cell>
          <cell r="S2060">
            <v>39926</v>
          </cell>
          <cell r="U2060">
            <v>39927</v>
          </cell>
        </row>
        <row r="2061">
          <cell r="O2061">
            <v>55015234</v>
          </cell>
          <cell r="P2061" t="str">
            <v>OK</v>
          </cell>
          <cell r="Q2061" t="str">
            <v>OK</v>
          </cell>
          <cell r="R2061" t="str">
            <v>OK</v>
          </cell>
          <cell r="S2061">
            <v>39926</v>
          </cell>
          <cell r="U2061">
            <v>39927</v>
          </cell>
        </row>
        <row r="2062">
          <cell r="O2062">
            <v>55015235</v>
          </cell>
          <cell r="P2062" t="str">
            <v>OK</v>
          </cell>
          <cell r="Q2062" t="str">
            <v>OK</v>
          </cell>
          <cell r="R2062" t="str">
            <v>OK</v>
          </cell>
          <cell r="S2062">
            <v>39928</v>
          </cell>
          <cell r="U2062">
            <v>39932</v>
          </cell>
        </row>
        <row r="2063">
          <cell r="O2063">
            <v>55015236</v>
          </cell>
          <cell r="P2063" t="str">
            <v>OK</v>
          </cell>
          <cell r="Q2063" t="str">
            <v>OK</v>
          </cell>
          <cell r="R2063" t="str">
            <v>OK</v>
          </cell>
          <cell r="S2063">
            <v>39928</v>
          </cell>
          <cell r="U2063">
            <v>39931</v>
          </cell>
        </row>
        <row r="2064">
          <cell r="O2064">
            <v>55015237</v>
          </cell>
          <cell r="P2064" t="str">
            <v>OK</v>
          </cell>
          <cell r="Q2064" t="str">
            <v>OK</v>
          </cell>
          <cell r="R2064" t="str">
            <v>OK</v>
          </cell>
          <cell r="S2064">
            <v>39930</v>
          </cell>
          <cell r="U2064">
            <v>39932</v>
          </cell>
        </row>
        <row r="2065">
          <cell r="O2065">
            <v>55015238</v>
          </cell>
          <cell r="P2065" t="str">
            <v>OK</v>
          </cell>
          <cell r="Q2065" t="str">
            <v>OK</v>
          </cell>
          <cell r="R2065" t="str">
            <v>OK</v>
          </cell>
          <cell r="S2065">
            <v>39931</v>
          </cell>
          <cell r="U2065">
            <v>39932</v>
          </cell>
        </row>
        <row r="2066">
          <cell r="O2066">
            <v>55016036</v>
          </cell>
          <cell r="P2066" t="str">
            <v>OK</v>
          </cell>
          <cell r="Q2066" t="str">
            <v>OK</v>
          </cell>
          <cell r="R2066" t="str">
            <v>OK</v>
          </cell>
          <cell r="S2066">
            <v>39931</v>
          </cell>
          <cell r="U2066">
            <v>39932</v>
          </cell>
        </row>
        <row r="2067">
          <cell r="O2067">
            <v>55016038</v>
          </cell>
          <cell r="P2067" t="str">
            <v>OK</v>
          </cell>
          <cell r="Q2067" t="str">
            <v>OK</v>
          </cell>
          <cell r="R2067" t="str">
            <v>OK</v>
          </cell>
          <cell r="S2067">
            <v>39931</v>
          </cell>
          <cell r="U2067">
            <v>39932</v>
          </cell>
        </row>
        <row r="2068">
          <cell r="O2068">
            <v>55016104</v>
          </cell>
          <cell r="P2068" t="str">
            <v>OK</v>
          </cell>
          <cell r="Q2068" t="str">
            <v>OK</v>
          </cell>
          <cell r="R2068" t="str">
            <v>OK</v>
          </cell>
          <cell r="S2068">
            <v>39931</v>
          </cell>
          <cell r="U2068">
            <v>39932</v>
          </cell>
        </row>
        <row r="2069">
          <cell r="O2069">
            <v>55016106</v>
          </cell>
          <cell r="P2069" t="str">
            <v>OK</v>
          </cell>
          <cell r="Q2069" t="str">
            <v>OK</v>
          </cell>
          <cell r="R2069" t="str">
            <v>OK</v>
          </cell>
          <cell r="S2069">
            <v>39931</v>
          </cell>
          <cell r="U2069">
            <v>39932</v>
          </cell>
        </row>
        <row r="2070">
          <cell r="O2070">
            <v>55016107</v>
          </cell>
          <cell r="P2070" t="str">
            <v>OK</v>
          </cell>
          <cell r="Q2070" t="str">
            <v>OK</v>
          </cell>
          <cell r="R2070" t="str">
            <v>OK</v>
          </cell>
          <cell r="S2070">
            <v>39931</v>
          </cell>
          <cell r="U2070">
            <v>39932</v>
          </cell>
        </row>
        <row r="2071">
          <cell r="O2071">
            <v>55016037</v>
          </cell>
          <cell r="P2071" t="str">
            <v>OK</v>
          </cell>
          <cell r="Q2071" t="str">
            <v>OK</v>
          </cell>
          <cell r="R2071" t="str">
            <v>OK</v>
          </cell>
          <cell r="S2071">
            <v>39931</v>
          </cell>
        </row>
        <row r="2072">
          <cell r="O2072">
            <v>55016039</v>
          </cell>
          <cell r="P2072" t="str">
            <v>OK</v>
          </cell>
          <cell r="Q2072">
            <v>47</v>
          </cell>
          <cell r="R2072">
            <v>108</v>
          </cell>
          <cell r="S2072">
            <v>39931</v>
          </cell>
        </row>
        <row r="2073">
          <cell r="O2073">
            <v>55016105</v>
          </cell>
          <cell r="P2073" t="str">
            <v>OK</v>
          </cell>
          <cell r="Q2073" t="str">
            <v>OK</v>
          </cell>
          <cell r="R2073" t="str">
            <v>OK</v>
          </cell>
          <cell r="S2073">
            <v>39931</v>
          </cell>
          <cell r="U2073">
            <v>39932</v>
          </cell>
        </row>
        <row r="2074">
          <cell r="O2074">
            <v>55015250</v>
          </cell>
          <cell r="P2074">
            <v>498</v>
          </cell>
          <cell r="Q2074">
            <v>514</v>
          </cell>
          <cell r="R2074">
            <v>600</v>
          </cell>
          <cell r="S2074">
            <v>39932</v>
          </cell>
        </row>
        <row r="2075">
          <cell r="O2075">
            <v>55015251</v>
          </cell>
          <cell r="P2075">
            <v>2166</v>
          </cell>
          <cell r="Q2075">
            <v>2498</v>
          </cell>
          <cell r="R2075">
            <v>2520</v>
          </cell>
          <cell r="S2075">
            <v>39932</v>
          </cell>
        </row>
        <row r="2076">
          <cell r="O2076">
            <v>55015252</v>
          </cell>
          <cell r="P2076">
            <v>480</v>
          </cell>
          <cell r="Q2076">
            <v>480</v>
          </cell>
          <cell r="R2076">
            <v>480</v>
          </cell>
          <cell r="S2076">
            <v>39932</v>
          </cell>
        </row>
        <row r="2077">
          <cell r="P2077">
            <v>3144</v>
          </cell>
          <cell r="Q2077">
            <v>3539</v>
          </cell>
          <cell r="R2077">
            <v>3708</v>
          </cell>
        </row>
        <row r="2081">
          <cell r="O2081" t="str">
            <v>P.O #</v>
          </cell>
          <cell r="R2081" t="str">
            <v>W/H</v>
          </cell>
          <cell r="S2081" t="str">
            <v>INSPECTION</v>
          </cell>
          <cell r="U2081" t="str">
            <v>SHIP
OUT</v>
          </cell>
          <cell r="V2081" t="str">
            <v>REMARKS</v>
          </cell>
        </row>
        <row r="2082">
          <cell r="P2082" t="str">
            <v>BAL</v>
          </cell>
          <cell r="Q2082" t="str">
            <v>BAL</v>
          </cell>
          <cell r="R2082" t="str">
            <v>BAL</v>
          </cell>
          <cell r="S2082" t="str">
            <v>Result</v>
          </cell>
          <cell r="T2082" t="str">
            <v>Rejected</v>
          </cell>
        </row>
        <row r="2083">
          <cell r="O2083">
            <v>55015596</v>
          </cell>
          <cell r="P2083" t="str">
            <v>OK</v>
          </cell>
          <cell r="Q2083" t="str">
            <v>OK</v>
          </cell>
          <cell r="R2083" t="str">
            <v>OK</v>
          </cell>
          <cell r="S2083">
            <v>39909</v>
          </cell>
          <cell r="U2083">
            <v>39920</v>
          </cell>
        </row>
        <row r="2084">
          <cell r="O2084">
            <v>55015595</v>
          </cell>
          <cell r="P2084" t="str">
            <v>OK</v>
          </cell>
          <cell r="Q2084" t="str">
            <v>OK</v>
          </cell>
          <cell r="R2084" t="str">
            <v>OK</v>
          </cell>
          <cell r="S2084">
            <v>39909</v>
          </cell>
          <cell r="U2084">
            <v>39920</v>
          </cell>
        </row>
        <row r="2085">
          <cell r="O2085">
            <v>55015597</v>
          </cell>
          <cell r="P2085" t="str">
            <v>OK</v>
          </cell>
          <cell r="Q2085" t="str">
            <v>OK</v>
          </cell>
          <cell r="R2085" t="str">
            <v>OK</v>
          </cell>
          <cell r="S2085">
            <v>39916</v>
          </cell>
        </row>
        <row r="2086">
          <cell r="O2086">
            <v>55015599</v>
          </cell>
          <cell r="P2086" t="str">
            <v>OK</v>
          </cell>
          <cell r="Q2086" t="str">
            <v>OK</v>
          </cell>
          <cell r="R2086" t="str">
            <v>OK</v>
          </cell>
          <cell r="S2086">
            <v>39910</v>
          </cell>
          <cell r="U2086">
            <v>39921</v>
          </cell>
        </row>
        <row r="2087">
          <cell r="O2087">
            <v>55015598</v>
          </cell>
          <cell r="P2087" t="str">
            <v>OK</v>
          </cell>
          <cell r="Q2087" t="str">
            <v>OK</v>
          </cell>
          <cell r="R2087" t="str">
            <v>OK</v>
          </cell>
          <cell r="S2087">
            <v>39916</v>
          </cell>
          <cell r="U2087">
            <v>39920</v>
          </cell>
        </row>
        <row r="2088">
          <cell r="O2088">
            <v>55015600</v>
          </cell>
          <cell r="P2088" t="str">
            <v>OK</v>
          </cell>
          <cell r="Q2088" t="str">
            <v>OK</v>
          </cell>
          <cell r="R2088" t="str">
            <v>OK</v>
          </cell>
          <cell r="S2088">
            <v>39916</v>
          </cell>
          <cell r="U2088">
            <v>39922</v>
          </cell>
        </row>
        <row r="2089">
          <cell r="O2089">
            <v>4604113</v>
          </cell>
          <cell r="P2089" t="str">
            <v>OK</v>
          </cell>
          <cell r="Q2089" t="str">
            <v>OK</v>
          </cell>
          <cell r="R2089" t="str">
            <v>OK</v>
          </cell>
          <cell r="S2089">
            <v>39931</v>
          </cell>
        </row>
        <row r="2090">
          <cell r="O2090">
            <v>4604852</v>
          </cell>
          <cell r="P2090" t="str">
            <v>OK</v>
          </cell>
          <cell r="Q2090" t="str">
            <v>OK</v>
          </cell>
          <cell r="R2090" t="str">
            <v>OK</v>
          </cell>
          <cell r="S2090">
            <v>39932</v>
          </cell>
          <cell r="U2090">
            <v>39938</v>
          </cell>
        </row>
        <row r="2091">
          <cell r="O2091">
            <v>4598017</v>
          </cell>
          <cell r="P2091" t="str">
            <v>OK</v>
          </cell>
          <cell r="Q2091" t="str">
            <v>OK</v>
          </cell>
          <cell r="R2091" t="str">
            <v>OK</v>
          </cell>
          <cell r="S2091" t="str">
            <v>R1</v>
          </cell>
        </row>
        <row r="2092">
          <cell r="O2092">
            <v>4598739</v>
          </cell>
          <cell r="P2092" t="str">
            <v>OK</v>
          </cell>
          <cell r="Q2092" t="str">
            <v>OK</v>
          </cell>
          <cell r="R2092" t="str">
            <v>OK</v>
          </cell>
          <cell r="S2092">
            <v>39932</v>
          </cell>
          <cell r="U2092">
            <v>39932</v>
          </cell>
        </row>
        <row r="2093">
          <cell r="O2093">
            <v>4597701</v>
          </cell>
          <cell r="P2093" t="str">
            <v>OK</v>
          </cell>
          <cell r="Q2093" t="str">
            <v>OK</v>
          </cell>
          <cell r="R2093" t="str">
            <v>OK</v>
          </cell>
          <cell r="S2093">
            <v>39931</v>
          </cell>
          <cell r="U2093">
            <v>39931</v>
          </cell>
        </row>
        <row r="2094">
          <cell r="O2094">
            <v>4600541</v>
          </cell>
          <cell r="P2094" t="str">
            <v>OK</v>
          </cell>
          <cell r="Q2094" t="str">
            <v>OK</v>
          </cell>
          <cell r="R2094" t="str">
            <v>OK</v>
          </cell>
          <cell r="S2094">
            <v>39931</v>
          </cell>
        </row>
        <row r="2095">
          <cell r="O2095">
            <v>4596347</v>
          </cell>
          <cell r="P2095">
            <v>24</v>
          </cell>
          <cell r="Q2095">
            <v>63</v>
          </cell>
          <cell r="R2095">
            <v>96</v>
          </cell>
          <cell r="S2095">
            <v>39938</v>
          </cell>
        </row>
        <row r="2096">
          <cell r="O2096">
            <v>4599184</v>
          </cell>
          <cell r="P2096">
            <v>62</v>
          </cell>
          <cell r="Q2096">
            <v>128</v>
          </cell>
          <cell r="R2096">
            <v>300</v>
          </cell>
          <cell r="S2096">
            <v>39938</v>
          </cell>
        </row>
        <row r="2097">
          <cell r="O2097">
            <v>4597706</v>
          </cell>
          <cell r="P2097">
            <v>42</v>
          </cell>
          <cell r="Q2097">
            <v>190</v>
          </cell>
          <cell r="R2097">
            <v>300</v>
          </cell>
        </row>
        <row r="2098">
          <cell r="O2098">
            <v>4604862</v>
          </cell>
          <cell r="P2098">
            <v>143</v>
          </cell>
          <cell r="Q2098">
            <v>300</v>
          </cell>
          <cell r="R2098">
            <v>300</v>
          </cell>
          <cell r="S2098">
            <v>39938</v>
          </cell>
        </row>
        <row r="2099">
          <cell r="O2099">
            <v>4606575</v>
          </cell>
          <cell r="P2099" t="str">
            <v>OK</v>
          </cell>
          <cell r="Q2099" t="str">
            <v>OK</v>
          </cell>
          <cell r="R2099" t="str">
            <v>OK</v>
          </cell>
          <cell r="S2099">
            <v>39938</v>
          </cell>
        </row>
        <row r="2100">
          <cell r="O2100">
            <v>4604867</v>
          </cell>
          <cell r="P2100" t="str">
            <v>OK</v>
          </cell>
          <cell r="Q2100" t="str">
            <v>OK</v>
          </cell>
          <cell r="R2100" t="str">
            <v>OK</v>
          </cell>
        </row>
        <row r="2101">
          <cell r="O2101">
            <v>4597721</v>
          </cell>
          <cell r="P2101" t="str">
            <v>OK</v>
          </cell>
          <cell r="Q2101" t="str">
            <v>OK</v>
          </cell>
          <cell r="R2101" t="str">
            <v>OK</v>
          </cell>
          <cell r="S2101">
            <v>39932</v>
          </cell>
        </row>
        <row r="2102">
          <cell r="O2102">
            <v>4598752</v>
          </cell>
          <cell r="P2102" t="str">
            <v>OK</v>
          </cell>
          <cell r="Q2102" t="str">
            <v>OK</v>
          </cell>
          <cell r="R2102" t="str">
            <v>OK</v>
          </cell>
          <cell r="S2102">
            <v>39932</v>
          </cell>
        </row>
        <row r="2103">
          <cell r="O2103">
            <v>4599528</v>
          </cell>
          <cell r="P2103" t="str">
            <v>OK</v>
          </cell>
          <cell r="Q2103" t="str">
            <v>OK</v>
          </cell>
          <cell r="R2103" t="str">
            <v>OK</v>
          </cell>
          <cell r="S2103">
            <v>39932</v>
          </cell>
          <cell r="U2103">
            <v>39938</v>
          </cell>
        </row>
        <row r="2104">
          <cell r="O2104">
            <v>4606256</v>
          </cell>
          <cell r="P2104" t="str">
            <v>OK</v>
          </cell>
          <cell r="Q2104" t="str">
            <v>OK</v>
          </cell>
          <cell r="R2104" t="str">
            <v>OK</v>
          </cell>
          <cell r="S2104">
            <v>39938</v>
          </cell>
        </row>
        <row r="2105">
          <cell r="O2105">
            <v>4606535</v>
          </cell>
          <cell r="P2105" t="str">
            <v>OK</v>
          </cell>
          <cell r="Q2105" t="str">
            <v>OK</v>
          </cell>
          <cell r="R2105" t="str">
            <v>OK</v>
          </cell>
          <cell r="S2105">
            <v>39932</v>
          </cell>
        </row>
        <row r="2106">
          <cell r="O2106">
            <v>4606507</v>
          </cell>
          <cell r="P2106" t="str">
            <v>OK</v>
          </cell>
          <cell r="Q2106" t="str">
            <v>OK</v>
          </cell>
          <cell r="R2106" t="str">
            <v>OK</v>
          </cell>
          <cell r="S2106">
            <v>39932</v>
          </cell>
          <cell r="U2106">
            <v>39938</v>
          </cell>
        </row>
        <row r="2107">
          <cell r="O2107">
            <v>4606536</v>
          </cell>
          <cell r="P2107" t="str">
            <v>OK</v>
          </cell>
          <cell r="Q2107" t="str">
            <v>OK</v>
          </cell>
          <cell r="R2107" t="str">
            <v>OK</v>
          </cell>
          <cell r="S2107">
            <v>39937</v>
          </cell>
        </row>
        <row r="2108">
          <cell r="O2108">
            <v>55016052</v>
          </cell>
          <cell r="P2108" t="str">
            <v>OK</v>
          </cell>
          <cell r="Q2108">
            <v>327</v>
          </cell>
          <cell r="R2108">
            <v>372</v>
          </cell>
          <cell r="S2108">
            <v>39938</v>
          </cell>
        </row>
        <row r="2109">
          <cell r="O2109">
            <v>55016053</v>
          </cell>
          <cell r="P2109" t="str">
            <v>OK</v>
          </cell>
          <cell r="Q2109">
            <v>16</v>
          </cell>
          <cell r="R2109">
            <v>1128</v>
          </cell>
          <cell r="S2109">
            <v>39938</v>
          </cell>
        </row>
        <row r="2110">
          <cell r="O2110">
            <v>55016051</v>
          </cell>
          <cell r="P2110">
            <v>738</v>
          </cell>
          <cell r="Q2110">
            <v>918</v>
          </cell>
          <cell r="R2110">
            <v>1008</v>
          </cell>
        </row>
        <row r="2111">
          <cell r="O2111">
            <v>4606574</v>
          </cell>
          <cell r="P2111" t="str">
            <v>OK</v>
          </cell>
          <cell r="Q2111">
            <v>77</v>
          </cell>
          <cell r="R2111">
            <v>180</v>
          </cell>
          <cell r="S2111">
            <v>39938</v>
          </cell>
        </row>
        <row r="2112">
          <cell r="O2112">
            <v>4598751</v>
          </cell>
          <cell r="P2112" t="str">
            <v>OK</v>
          </cell>
          <cell r="Q2112">
            <v>108</v>
          </cell>
          <cell r="R2112">
            <v>108</v>
          </cell>
        </row>
        <row r="2113">
          <cell r="O2113">
            <v>4604866</v>
          </cell>
          <cell r="P2113" t="str">
            <v>OK</v>
          </cell>
          <cell r="Q2113">
            <v>132</v>
          </cell>
          <cell r="R2113">
            <v>132</v>
          </cell>
        </row>
        <row r="2114">
          <cell r="O2114">
            <v>4596346</v>
          </cell>
          <cell r="P2114" t="str">
            <v>OK</v>
          </cell>
          <cell r="Q2114">
            <v>195</v>
          </cell>
          <cell r="R2114">
            <v>276</v>
          </cell>
          <cell r="S2114">
            <v>39938</v>
          </cell>
        </row>
        <row r="2115">
          <cell r="O2115">
            <v>4600280</v>
          </cell>
          <cell r="P2115">
            <v>420</v>
          </cell>
          <cell r="Q2115">
            <v>420</v>
          </cell>
          <cell r="R2115">
            <v>420</v>
          </cell>
        </row>
        <row r="2116">
          <cell r="O2116">
            <v>4599297</v>
          </cell>
          <cell r="P2116">
            <v>192</v>
          </cell>
          <cell r="Q2116">
            <v>192</v>
          </cell>
          <cell r="R2116">
            <v>192</v>
          </cell>
        </row>
        <row r="2117">
          <cell r="O2117">
            <v>4600233</v>
          </cell>
          <cell r="P2117">
            <v>684</v>
          </cell>
          <cell r="Q2117">
            <v>684</v>
          </cell>
          <cell r="R2117">
            <v>684</v>
          </cell>
        </row>
        <row r="2118">
          <cell r="O2118">
            <v>4595468</v>
          </cell>
          <cell r="P2118">
            <v>840</v>
          </cell>
          <cell r="Q2118">
            <v>840</v>
          </cell>
          <cell r="R2118">
            <v>840</v>
          </cell>
        </row>
        <row r="2119">
          <cell r="O2119">
            <v>4596044</v>
          </cell>
          <cell r="P2119">
            <v>204</v>
          </cell>
          <cell r="Q2119">
            <v>204</v>
          </cell>
          <cell r="R2119">
            <v>204</v>
          </cell>
        </row>
        <row r="2120">
          <cell r="O2120">
            <v>4600522</v>
          </cell>
          <cell r="P2120">
            <v>264</v>
          </cell>
          <cell r="Q2120">
            <v>264</v>
          </cell>
          <cell r="R2120">
            <v>264</v>
          </cell>
        </row>
        <row r="2121">
          <cell r="O2121">
            <v>4595475</v>
          </cell>
          <cell r="P2121">
            <v>336</v>
          </cell>
          <cell r="Q2121">
            <v>336</v>
          </cell>
          <cell r="R2121">
            <v>336</v>
          </cell>
        </row>
        <row r="2122">
          <cell r="O2122">
            <v>4598025</v>
          </cell>
          <cell r="P2122">
            <v>408</v>
          </cell>
          <cell r="Q2122">
            <v>408</v>
          </cell>
          <cell r="R2122">
            <v>408</v>
          </cell>
        </row>
        <row r="2123">
          <cell r="O2123">
            <v>4600102</v>
          </cell>
          <cell r="P2123">
            <v>492</v>
          </cell>
          <cell r="Q2123">
            <v>492</v>
          </cell>
          <cell r="R2123">
            <v>492</v>
          </cell>
        </row>
        <row r="2124">
          <cell r="O2124">
            <v>55015935</v>
          </cell>
          <cell r="P2124">
            <v>300</v>
          </cell>
          <cell r="Q2124">
            <v>300</v>
          </cell>
          <cell r="R2124">
            <v>300</v>
          </cell>
        </row>
        <row r="2125">
          <cell r="O2125">
            <v>4606624</v>
          </cell>
          <cell r="P2125">
            <v>300</v>
          </cell>
          <cell r="Q2125">
            <v>300</v>
          </cell>
          <cell r="R2125">
            <v>300</v>
          </cell>
        </row>
        <row r="2126">
          <cell r="O2126">
            <v>55015934</v>
          </cell>
          <cell r="P2126">
            <v>336</v>
          </cell>
          <cell r="Q2126">
            <v>336</v>
          </cell>
          <cell r="R2126">
            <v>336</v>
          </cell>
        </row>
        <row r="2127">
          <cell r="O2127">
            <v>4606623</v>
          </cell>
          <cell r="P2127">
            <v>300</v>
          </cell>
          <cell r="Q2127">
            <v>300</v>
          </cell>
          <cell r="R2127">
            <v>300</v>
          </cell>
        </row>
        <row r="2128">
          <cell r="O2128">
            <v>4606625</v>
          </cell>
          <cell r="P2128">
            <v>300</v>
          </cell>
          <cell r="Q2128">
            <v>300</v>
          </cell>
          <cell r="R2128">
            <v>300</v>
          </cell>
        </row>
        <row r="2129">
          <cell r="P2129">
            <v>6385</v>
          </cell>
          <cell r="Q2129">
            <v>7830</v>
          </cell>
          <cell r="R2129">
            <v>9576</v>
          </cell>
        </row>
        <row r="2134">
          <cell r="O2134" t="str">
            <v>P.O #</v>
          </cell>
          <cell r="R2134" t="str">
            <v>W/H</v>
          </cell>
          <cell r="S2134" t="str">
            <v>INSPECTION</v>
          </cell>
          <cell r="U2134" t="str">
            <v>SHIP
OUT</v>
          </cell>
          <cell r="V2134" t="str">
            <v>REMARKS</v>
          </cell>
        </row>
        <row r="2135">
          <cell r="P2135" t="str">
            <v>BAL</v>
          </cell>
          <cell r="Q2135" t="str">
            <v>BAL</v>
          </cell>
          <cell r="R2135" t="str">
            <v>BAL</v>
          </cell>
          <cell r="S2135" t="str">
            <v>Result</v>
          </cell>
          <cell r="T2135" t="str">
            <v>Rejected</v>
          </cell>
        </row>
        <row r="2136">
          <cell r="O2136">
            <v>55015276</v>
          </cell>
          <cell r="P2136" t="str">
            <v>OK</v>
          </cell>
          <cell r="Q2136" t="str">
            <v>OK</v>
          </cell>
          <cell r="R2136" t="str">
            <v>OK</v>
          </cell>
          <cell r="S2136">
            <v>39910</v>
          </cell>
        </row>
        <row r="2137">
          <cell r="O2137">
            <v>55015277</v>
          </cell>
          <cell r="P2137">
            <v>10</v>
          </cell>
          <cell r="Q2137">
            <v>10</v>
          </cell>
          <cell r="R2137" t="str">
            <v>OK</v>
          </cell>
          <cell r="S2137">
            <v>39911</v>
          </cell>
        </row>
        <row r="2138">
          <cell r="O2138">
            <v>4599164</v>
          </cell>
          <cell r="P2138" t="str">
            <v>OK</v>
          </cell>
          <cell r="Q2138" t="str">
            <v>OK</v>
          </cell>
          <cell r="R2138" t="str">
            <v>OK</v>
          </cell>
          <cell r="S2138">
            <v>39912</v>
          </cell>
          <cell r="U2138">
            <v>39920</v>
          </cell>
        </row>
        <row r="2139">
          <cell r="O2139">
            <v>4600356</v>
          </cell>
          <cell r="P2139" t="str">
            <v>OK</v>
          </cell>
          <cell r="Q2139" t="str">
            <v>OK</v>
          </cell>
          <cell r="R2139" t="str">
            <v>OK</v>
          </cell>
          <cell r="S2139">
            <v>39916</v>
          </cell>
          <cell r="U2139">
            <v>39925</v>
          </cell>
        </row>
        <row r="2140">
          <cell r="O2140">
            <v>4595690</v>
          </cell>
          <cell r="P2140" t="str">
            <v>OK</v>
          </cell>
          <cell r="Q2140" t="str">
            <v>OK</v>
          </cell>
          <cell r="R2140" t="str">
            <v>OK</v>
          </cell>
          <cell r="S2140">
            <v>39917</v>
          </cell>
          <cell r="U2140">
            <v>39924</v>
          </cell>
        </row>
        <row r="2141">
          <cell r="O2141">
            <v>4598158</v>
          </cell>
          <cell r="P2141" t="str">
            <v>OK</v>
          </cell>
          <cell r="Q2141" t="str">
            <v>OK</v>
          </cell>
          <cell r="R2141" t="str">
            <v>OK</v>
          </cell>
          <cell r="S2141">
            <v>39919</v>
          </cell>
          <cell r="U2141">
            <v>39930</v>
          </cell>
        </row>
        <row r="2142">
          <cell r="O2142">
            <v>4598350</v>
          </cell>
          <cell r="P2142" t="str">
            <v>OK</v>
          </cell>
          <cell r="Q2142" t="str">
            <v>OK</v>
          </cell>
          <cell r="R2142" t="str">
            <v>OK</v>
          </cell>
          <cell r="S2142">
            <v>39920</v>
          </cell>
          <cell r="U2142">
            <v>39924</v>
          </cell>
        </row>
        <row r="2143">
          <cell r="O2143">
            <v>4600176</v>
          </cell>
          <cell r="P2143" t="str">
            <v>OK</v>
          </cell>
          <cell r="Q2143" t="str">
            <v>OK</v>
          </cell>
          <cell r="R2143" t="str">
            <v>OK</v>
          </cell>
          <cell r="S2143">
            <v>39924</v>
          </cell>
          <cell r="U2143">
            <v>39925</v>
          </cell>
        </row>
        <row r="2144">
          <cell r="O2144">
            <v>4597999</v>
          </cell>
          <cell r="P2144" t="str">
            <v>OK</v>
          </cell>
          <cell r="Q2144" t="str">
            <v>OK</v>
          </cell>
          <cell r="R2144" t="str">
            <v>OK</v>
          </cell>
          <cell r="S2144">
            <v>39921</v>
          </cell>
          <cell r="U2144">
            <v>39930</v>
          </cell>
        </row>
        <row r="2145">
          <cell r="O2145">
            <v>4598719</v>
          </cell>
          <cell r="P2145" t="str">
            <v>OK</v>
          </cell>
          <cell r="Q2145" t="str">
            <v>OK</v>
          </cell>
          <cell r="R2145" t="str">
            <v>OK</v>
          </cell>
          <cell r="S2145">
            <v>39926</v>
          </cell>
          <cell r="U2145">
            <v>39930</v>
          </cell>
        </row>
        <row r="2146">
          <cell r="O2146">
            <v>4600474</v>
          </cell>
          <cell r="P2146" t="str">
            <v>OK</v>
          </cell>
          <cell r="Q2146" t="str">
            <v>OK</v>
          </cell>
          <cell r="R2146" t="str">
            <v>OK</v>
          </cell>
          <cell r="S2146">
            <v>39922</v>
          </cell>
        </row>
        <row r="2147">
          <cell r="O2147">
            <v>4606930</v>
          </cell>
          <cell r="P2147" t="str">
            <v>OK</v>
          </cell>
          <cell r="Q2147" t="str">
            <v>OK</v>
          </cell>
          <cell r="R2147" t="str">
            <v>OK</v>
          </cell>
          <cell r="S2147">
            <v>39925</v>
          </cell>
        </row>
        <row r="2148">
          <cell r="O2148">
            <v>4600314</v>
          </cell>
          <cell r="P2148" t="str">
            <v>OK</v>
          </cell>
          <cell r="Q2148" t="str">
            <v>OK</v>
          </cell>
          <cell r="R2148" t="str">
            <v>OK</v>
          </cell>
          <cell r="S2148">
            <v>39926</v>
          </cell>
        </row>
        <row r="2149">
          <cell r="O2149">
            <v>4600313</v>
          </cell>
          <cell r="P2149" t="str">
            <v>OK</v>
          </cell>
          <cell r="Q2149" t="str">
            <v>OK</v>
          </cell>
          <cell r="R2149" t="str">
            <v>OK</v>
          </cell>
          <cell r="S2149">
            <v>39927</v>
          </cell>
        </row>
        <row r="2150">
          <cell r="O2150">
            <v>55015657</v>
          </cell>
          <cell r="P2150" t="str">
            <v>OK</v>
          </cell>
          <cell r="Q2150" t="str">
            <v>OK</v>
          </cell>
          <cell r="R2150" t="str">
            <v>OK</v>
          </cell>
          <cell r="S2150">
            <v>39928</v>
          </cell>
        </row>
        <row r="2151">
          <cell r="O2151">
            <v>55015658</v>
          </cell>
          <cell r="P2151" t="str">
            <v>OK</v>
          </cell>
          <cell r="Q2151" t="str">
            <v>OK</v>
          </cell>
          <cell r="R2151" t="str">
            <v>OK</v>
          </cell>
          <cell r="S2151">
            <v>39928</v>
          </cell>
        </row>
        <row r="2152">
          <cell r="O2152">
            <v>4600296</v>
          </cell>
          <cell r="P2152" t="str">
            <v>OK</v>
          </cell>
          <cell r="Q2152">
            <v>148</v>
          </cell>
          <cell r="R2152">
            <v>192</v>
          </cell>
          <cell r="S2152" t="str">
            <v>R1</v>
          </cell>
        </row>
        <row r="2153">
          <cell r="O2153">
            <v>4600304</v>
          </cell>
          <cell r="P2153" t="str">
            <v>OK</v>
          </cell>
          <cell r="Q2153">
            <v>12</v>
          </cell>
          <cell r="R2153">
            <v>60</v>
          </cell>
          <cell r="S2153" t="str">
            <v>R1</v>
          </cell>
        </row>
        <row r="2154">
          <cell r="O2154">
            <v>4595474</v>
          </cell>
          <cell r="P2154" t="str">
            <v>OK</v>
          </cell>
          <cell r="Q2154">
            <v>2</v>
          </cell>
          <cell r="R2154">
            <v>12</v>
          </cell>
        </row>
        <row r="2155">
          <cell r="O2155">
            <v>4598023</v>
          </cell>
          <cell r="P2155" t="str">
            <v>OK</v>
          </cell>
          <cell r="Q2155" t="str">
            <v>OK</v>
          </cell>
          <cell r="R2155" t="str">
            <v>OK</v>
          </cell>
          <cell r="S2155">
            <v>39932</v>
          </cell>
        </row>
        <row r="2156">
          <cell r="O2156">
            <v>4597704</v>
          </cell>
          <cell r="P2156" t="str">
            <v>OK</v>
          </cell>
          <cell r="Q2156" t="str">
            <v>OK</v>
          </cell>
          <cell r="R2156" t="str">
            <v>OK</v>
          </cell>
          <cell r="S2156">
            <v>39932</v>
          </cell>
          <cell r="U2156">
            <v>39938</v>
          </cell>
        </row>
        <row r="2157">
          <cell r="O2157">
            <v>4600527</v>
          </cell>
          <cell r="P2157" t="str">
            <v>OK</v>
          </cell>
          <cell r="Q2157" t="str">
            <v>OK</v>
          </cell>
          <cell r="R2157" t="str">
            <v>OK</v>
          </cell>
          <cell r="S2157">
            <v>39938</v>
          </cell>
        </row>
        <row r="2158">
          <cell r="O2158">
            <v>4599183</v>
          </cell>
          <cell r="P2158" t="str">
            <v>OK</v>
          </cell>
          <cell r="Q2158" t="str">
            <v>OK</v>
          </cell>
          <cell r="R2158" t="str">
            <v>OK</v>
          </cell>
          <cell r="S2158">
            <v>39938</v>
          </cell>
        </row>
        <row r="2159">
          <cell r="O2159">
            <v>55016071</v>
          </cell>
          <cell r="P2159" t="str">
            <v>OK</v>
          </cell>
          <cell r="Q2159" t="str">
            <v>OK</v>
          </cell>
          <cell r="R2159" t="str">
            <v>OK</v>
          </cell>
          <cell r="S2159">
            <v>39932</v>
          </cell>
        </row>
        <row r="2160">
          <cell r="O2160">
            <v>4604112</v>
          </cell>
          <cell r="P2160" t="str">
            <v>OK</v>
          </cell>
          <cell r="Q2160" t="str">
            <v>OK</v>
          </cell>
          <cell r="R2160" t="str">
            <v>OK</v>
          </cell>
          <cell r="S2160">
            <v>39938</v>
          </cell>
        </row>
        <row r="2161">
          <cell r="O2161">
            <v>4606626</v>
          </cell>
          <cell r="P2161" t="str">
            <v>OK</v>
          </cell>
          <cell r="Q2161" t="str">
            <v>OK</v>
          </cell>
          <cell r="R2161" t="str">
            <v>OK</v>
          </cell>
          <cell r="S2161">
            <v>39938</v>
          </cell>
        </row>
        <row r="2162">
          <cell r="O2162">
            <v>4604857</v>
          </cell>
          <cell r="P2162">
            <v>12</v>
          </cell>
          <cell r="Q2162">
            <v>110</v>
          </cell>
          <cell r="R2162" t="str">
            <v>OK</v>
          </cell>
          <cell r="S2162">
            <v>39938</v>
          </cell>
        </row>
        <row r="2163">
          <cell r="O2163">
            <v>4606508</v>
          </cell>
          <cell r="P2163" t="str">
            <v>OK</v>
          </cell>
          <cell r="Q2163" t="str">
            <v>OK</v>
          </cell>
          <cell r="R2163" t="str">
            <v>OK</v>
          </cell>
          <cell r="S2163">
            <v>39938</v>
          </cell>
        </row>
        <row r="2164">
          <cell r="O2164">
            <v>4606503</v>
          </cell>
          <cell r="P2164">
            <v>105</v>
          </cell>
          <cell r="Q2164">
            <v>171</v>
          </cell>
          <cell r="R2164" t="str">
            <v>OK</v>
          </cell>
          <cell r="S2164">
            <v>39938</v>
          </cell>
        </row>
        <row r="2165">
          <cell r="O2165">
            <v>4606547</v>
          </cell>
          <cell r="P2165" t="str">
            <v>OK</v>
          </cell>
          <cell r="Q2165" t="str">
            <v>OK</v>
          </cell>
          <cell r="R2165" t="str">
            <v>OK</v>
          </cell>
          <cell r="S2165">
            <v>39938</v>
          </cell>
          <cell r="U2165">
            <v>39938</v>
          </cell>
        </row>
        <row r="2166">
          <cell r="O2166">
            <v>4606504</v>
          </cell>
          <cell r="P2166">
            <v>87</v>
          </cell>
          <cell r="Q2166">
            <v>129</v>
          </cell>
          <cell r="R2166">
            <v>129</v>
          </cell>
          <cell r="S2166">
            <v>39938</v>
          </cell>
        </row>
        <row r="2167">
          <cell r="O2167">
            <v>4606548</v>
          </cell>
          <cell r="P2167">
            <v>84</v>
          </cell>
          <cell r="Q2167">
            <v>84</v>
          </cell>
          <cell r="R2167">
            <v>84</v>
          </cell>
          <cell r="S2167">
            <v>39938</v>
          </cell>
        </row>
        <row r="2168">
          <cell r="O2168">
            <v>4606506</v>
          </cell>
          <cell r="P2168">
            <v>104</v>
          </cell>
          <cell r="Q2168">
            <v>104</v>
          </cell>
          <cell r="R2168">
            <v>104</v>
          </cell>
          <cell r="S2168">
            <v>39938</v>
          </cell>
        </row>
        <row r="2169">
          <cell r="O2169">
            <v>4606627</v>
          </cell>
          <cell r="P2169">
            <v>50</v>
          </cell>
          <cell r="Q2169">
            <v>300</v>
          </cell>
          <cell r="R2169">
            <v>300</v>
          </cell>
          <cell r="S2169">
            <v>39938</v>
          </cell>
        </row>
        <row r="2170">
          <cell r="O2170">
            <v>4604865</v>
          </cell>
          <cell r="P2170">
            <v>250</v>
          </cell>
          <cell r="Q2170">
            <v>300</v>
          </cell>
          <cell r="R2170">
            <v>300</v>
          </cell>
        </row>
        <row r="2171">
          <cell r="O2171">
            <v>4606509</v>
          </cell>
          <cell r="P2171">
            <v>24</v>
          </cell>
          <cell r="Q2171">
            <v>24</v>
          </cell>
          <cell r="R2171">
            <v>24</v>
          </cell>
        </row>
        <row r="2172">
          <cell r="O2172">
            <v>4606505</v>
          </cell>
          <cell r="P2172">
            <v>196</v>
          </cell>
          <cell r="Q2172">
            <v>196</v>
          </cell>
          <cell r="R2172">
            <v>196</v>
          </cell>
        </row>
        <row r="2173">
          <cell r="O2173">
            <v>4600279</v>
          </cell>
          <cell r="P2173">
            <v>444</v>
          </cell>
          <cell r="Q2173">
            <v>444</v>
          </cell>
          <cell r="R2173">
            <v>444</v>
          </cell>
        </row>
        <row r="2174">
          <cell r="O2174">
            <v>4604863</v>
          </cell>
          <cell r="P2174">
            <v>300</v>
          </cell>
          <cell r="Q2174">
            <v>300</v>
          </cell>
          <cell r="R2174">
            <v>300</v>
          </cell>
        </row>
        <row r="2175">
          <cell r="O2175">
            <v>4599165</v>
          </cell>
          <cell r="P2175">
            <v>300</v>
          </cell>
          <cell r="Q2175">
            <v>300</v>
          </cell>
          <cell r="R2175">
            <v>300</v>
          </cell>
        </row>
        <row r="2176">
          <cell r="O2176">
            <v>4598028</v>
          </cell>
          <cell r="P2176">
            <v>300</v>
          </cell>
          <cell r="Q2176">
            <v>300</v>
          </cell>
          <cell r="R2176">
            <v>300</v>
          </cell>
        </row>
        <row r="2177">
          <cell r="O2177">
            <v>4598747</v>
          </cell>
          <cell r="P2177">
            <v>300</v>
          </cell>
          <cell r="Q2177">
            <v>300</v>
          </cell>
          <cell r="R2177">
            <v>300</v>
          </cell>
        </row>
        <row r="2178">
          <cell r="O2178">
            <v>4597719</v>
          </cell>
          <cell r="P2178">
            <v>300</v>
          </cell>
          <cell r="Q2178">
            <v>300</v>
          </cell>
          <cell r="R2178">
            <v>300</v>
          </cell>
        </row>
        <row r="2179">
          <cell r="O2179">
            <v>4600293</v>
          </cell>
          <cell r="P2179">
            <v>420</v>
          </cell>
          <cell r="Q2179">
            <v>420</v>
          </cell>
          <cell r="R2179">
            <v>420</v>
          </cell>
        </row>
        <row r="2180">
          <cell r="O2180">
            <v>4597705</v>
          </cell>
          <cell r="P2180">
            <v>300</v>
          </cell>
          <cell r="Q2180">
            <v>300</v>
          </cell>
          <cell r="R2180">
            <v>300</v>
          </cell>
          <cell r="S2180">
            <v>39938</v>
          </cell>
        </row>
        <row r="2181">
          <cell r="O2181">
            <v>4600294</v>
          </cell>
          <cell r="P2181">
            <v>864</v>
          </cell>
          <cell r="Q2181">
            <v>864</v>
          </cell>
          <cell r="R2181">
            <v>864</v>
          </cell>
        </row>
        <row r="2182">
          <cell r="O2182">
            <v>4597720</v>
          </cell>
          <cell r="P2182">
            <v>300</v>
          </cell>
          <cell r="Q2182">
            <v>300</v>
          </cell>
          <cell r="R2182">
            <v>300</v>
          </cell>
        </row>
        <row r="2183">
          <cell r="O2183">
            <v>4600243</v>
          </cell>
          <cell r="P2183">
            <v>360</v>
          </cell>
          <cell r="Q2183">
            <v>360</v>
          </cell>
          <cell r="R2183">
            <v>360</v>
          </cell>
        </row>
        <row r="2184">
          <cell r="P2184">
            <v>5110</v>
          </cell>
          <cell r="Q2184">
            <v>5778</v>
          </cell>
          <cell r="R2184">
            <v>5589</v>
          </cell>
        </row>
        <row r="2188">
          <cell r="O2188" t="str">
            <v>P.O #</v>
          </cell>
          <cell r="R2188" t="str">
            <v>W/H</v>
          </cell>
          <cell r="S2188" t="str">
            <v>INSPECTION</v>
          </cell>
          <cell r="U2188" t="str">
            <v>SHIP
OUT</v>
          </cell>
          <cell r="V2188" t="str">
            <v>REMARKS</v>
          </cell>
        </row>
        <row r="2189">
          <cell r="P2189" t="str">
            <v>BAL</v>
          </cell>
          <cell r="Q2189" t="str">
            <v>BAL</v>
          </cell>
          <cell r="R2189" t="str">
            <v>BAL</v>
          </cell>
          <cell r="S2189" t="str">
            <v>Result</v>
          </cell>
          <cell r="T2189" t="str">
            <v>Rejected</v>
          </cell>
        </row>
        <row r="2190">
          <cell r="O2190">
            <v>4599200</v>
          </cell>
          <cell r="P2190" t="str">
            <v>OK</v>
          </cell>
          <cell r="Q2190" t="str">
            <v>OK</v>
          </cell>
          <cell r="R2190" t="str">
            <v>OK</v>
          </cell>
          <cell r="S2190">
            <v>39911</v>
          </cell>
        </row>
        <row r="2191">
          <cell r="O2191">
            <v>4599898</v>
          </cell>
          <cell r="P2191" t="str">
            <v>OK</v>
          </cell>
          <cell r="Q2191" t="str">
            <v>OK</v>
          </cell>
          <cell r="R2191" t="str">
            <v>OK</v>
          </cell>
          <cell r="S2191">
            <v>39911</v>
          </cell>
          <cell r="U2191">
            <v>39925</v>
          </cell>
        </row>
        <row r="2192">
          <cell r="O2192">
            <v>4599201</v>
          </cell>
          <cell r="P2192" t="str">
            <v>OK</v>
          </cell>
          <cell r="Q2192" t="str">
            <v>OK</v>
          </cell>
          <cell r="R2192" t="str">
            <v>OK</v>
          </cell>
          <cell r="S2192">
            <v>39912</v>
          </cell>
        </row>
        <row r="2193">
          <cell r="O2193">
            <v>4595975</v>
          </cell>
          <cell r="P2193" t="str">
            <v>OK</v>
          </cell>
          <cell r="Q2193" t="str">
            <v>OK</v>
          </cell>
          <cell r="R2193" t="str">
            <v>OK</v>
          </cell>
          <cell r="S2193">
            <v>39913</v>
          </cell>
          <cell r="U2193">
            <v>39937</v>
          </cell>
        </row>
        <row r="2194">
          <cell r="O2194">
            <v>4598753</v>
          </cell>
          <cell r="P2194" t="str">
            <v>OK</v>
          </cell>
          <cell r="Q2194" t="str">
            <v>OK</v>
          </cell>
          <cell r="R2194" t="str">
            <v>OK</v>
          </cell>
          <cell r="S2194">
            <v>39916</v>
          </cell>
          <cell r="U2194">
            <v>39920</v>
          </cell>
        </row>
        <row r="2195">
          <cell r="O2195">
            <v>4600414</v>
          </cell>
          <cell r="P2195" t="str">
            <v>OK</v>
          </cell>
          <cell r="Q2195" t="str">
            <v>OK</v>
          </cell>
          <cell r="R2195" t="str">
            <v>OK</v>
          </cell>
          <cell r="S2195">
            <v>39916</v>
          </cell>
          <cell r="U2195">
            <v>39925</v>
          </cell>
        </row>
        <row r="2196">
          <cell r="O2196">
            <v>4596348</v>
          </cell>
          <cell r="P2196" t="str">
            <v>OK</v>
          </cell>
          <cell r="Q2196" t="str">
            <v>OK</v>
          </cell>
          <cell r="R2196" t="str">
            <v>OK</v>
          </cell>
          <cell r="S2196">
            <v>39916</v>
          </cell>
        </row>
        <row r="2197">
          <cell r="O2197">
            <v>4599198</v>
          </cell>
          <cell r="P2197" t="str">
            <v>OK</v>
          </cell>
          <cell r="Q2197" t="str">
            <v>OK</v>
          </cell>
          <cell r="R2197" t="str">
            <v>OK</v>
          </cell>
          <cell r="S2197">
            <v>39918</v>
          </cell>
        </row>
        <row r="2198">
          <cell r="O2198">
            <v>4598754</v>
          </cell>
          <cell r="P2198" t="str">
            <v>OK</v>
          </cell>
          <cell r="Q2198" t="str">
            <v>OK</v>
          </cell>
          <cell r="R2198" t="str">
            <v>OK</v>
          </cell>
          <cell r="S2198">
            <v>39918</v>
          </cell>
          <cell r="U2198">
            <v>39930</v>
          </cell>
        </row>
        <row r="2199">
          <cell r="O2199">
            <v>4599900</v>
          </cell>
          <cell r="P2199" t="str">
            <v>OK</v>
          </cell>
          <cell r="Q2199" t="str">
            <v>OK</v>
          </cell>
          <cell r="R2199" t="str">
            <v>OK</v>
          </cell>
          <cell r="S2199">
            <v>39919</v>
          </cell>
        </row>
        <row r="2200">
          <cell r="O2200">
            <v>4599199</v>
          </cell>
          <cell r="P2200" t="str">
            <v>OK</v>
          </cell>
          <cell r="Q2200" t="str">
            <v>OK</v>
          </cell>
          <cell r="R2200" t="str">
            <v>OK</v>
          </cell>
          <cell r="S2200">
            <v>39920</v>
          </cell>
        </row>
        <row r="2201">
          <cell r="O2201">
            <v>4595976</v>
          </cell>
          <cell r="P2201" t="str">
            <v>OK</v>
          </cell>
          <cell r="Q2201" t="str">
            <v>OK</v>
          </cell>
          <cell r="R2201" t="str">
            <v>OK</v>
          </cell>
          <cell r="S2201">
            <v>39922</v>
          </cell>
        </row>
        <row r="2202">
          <cell r="O2202">
            <v>4606730</v>
          </cell>
          <cell r="P2202" t="str">
            <v>OK</v>
          </cell>
          <cell r="Q2202" t="str">
            <v>OK</v>
          </cell>
          <cell r="R2202" t="str">
            <v>OK</v>
          </cell>
          <cell r="S2202">
            <v>39925</v>
          </cell>
          <cell r="U2202">
            <v>39927</v>
          </cell>
        </row>
        <row r="2203">
          <cell r="O2203">
            <v>4604869</v>
          </cell>
          <cell r="P2203" t="str">
            <v>OK</v>
          </cell>
          <cell r="Q2203" t="str">
            <v>OK</v>
          </cell>
          <cell r="R2203" t="str">
            <v>OK</v>
          </cell>
          <cell r="S2203">
            <v>39926</v>
          </cell>
          <cell r="U2203">
            <v>39938</v>
          </cell>
        </row>
        <row r="2204">
          <cell r="O2204">
            <v>4606729</v>
          </cell>
          <cell r="P2204" t="str">
            <v>OK</v>
          </cell>
          <cell r="Q2204" t="str">
            <v>OK</v>
          </cell>
          <cell r="R2204" t="str">
            <v>OK</v>
          </cell>
          <cell r="S2204">
            <v>39925</v>
          </cell>
          <cell r="U2204">
            <v>39927</v>
          </cell>
        </row>
        <row r="2205">
          <cell r="O2205">
            <v>55015964</v>
          </cell>
          <cell r="P2205" t="str">
            <v>OK</v>
          </cell>
          <cell r="Q2205" t="str">
            <v>OK</v>
          </cell>
          <cell r="R2205" t="str">
            <v>OK</v>
          </cell>
          <cell r="S2205">
            <v>39925</v>
          </cell>
        </row>
        <row r="2206">
          <cell r="O2206">
            <v>4606727</v>
          </cell>
          <cell r="P2206" t="str">
            <v>OK</v>
          </cell>
          <cell r="Q2206" t="str">
            <v>OK</v>
          </cell>
          <cell r="R2206" t="str">
            <v>OK</v>
          </cell>
          <cell r="S2206">
            <v>39925</v>
          </cell>
          <cell r="U2206">
            <v>39927</v>
          </cell>
        </row>
        <row r="2207">
          <cell r="O2207">
            <v>55015966</v>
          </cell>
          <cell r="P2207" t="str">
            <v>OK</v>
          </cell>
          <cell r="Q2207" t="str">
            <v>OK</v>
          </cell>
          <cell r="R2207" t="str">
            <v>OK</v>
          </cell>
          <cell r="S2207">
            <v>39926</v>
          </cell>
        </row>
        <row r="2208">
          <cell r="O2208">
            <v>4606728</v>
          </cell>
          <cell r="P2208" t="str">
            <v>OK</v>
          </cell>
          <cell r="Q2208" t="str">
            <v>OK</v>
          </cell>
          <cell r="R2208" t="str">
            <v>OK</v>
          </cell>
          <cell r="S2208">
            <v>39926</v>
          </cell>
          <cell r="U2208">
            <v>39927</v>
          </cell>
        </row>
        <row r="2209">
          <cell r="O2209">
            <v>4604868</v>
          </cell>
          <cell r="P2209" t="str">
            <v>OK</v>
          </cell>
          <cell r="Q2209" t="str">
            <v>OK</v>
          </cell>
          <cell r="R2209" t="str">
            <v>OK</v>
          </cell>
          <cell r="S2209">
            <v>39927</v>
          </cell>
          <cell r="U2209">
            <v>39938</v>
          </cell>
        </row>
        <row r="2210">
          <cell r="O2210">
            <v>4621823</v>
          </cell>
          <cell r="P2210" t="str">
            <v>OK</v>
          </cell>
          <cell r="Q2210" t="str">
            <v>OK</v>
          </cell>
          <cell r="R2210" t="str">
            <v>OK</v>
          </cell>
          <cell r="S2210">
            <v>39925</v>
          </cell>
          <cell r="U2210">
            <v>39932</v>
          </cell>
        </row>
        <row r="2211">
          <cell r="O2211">
            <v>4621824</v>
          </cell>
          <cell r="P2211" t="str">
            <v>OK</v>
          </cell>
          <cell r="Q2211" t="str">
            <v>OK</v>
          </cell>
          <cell r="R2211" t="str">
            <v>OK</v>
          </cell>
          <cell r="S2211">
            <v>39925</v>
          </cell>
          <cell r="U2211">
            <v>39932</v>
          </cell>
        </row>
        <row r="2212">
          <cell r="O2212">
            <v>4625029</v>
          </cell>
          <cell r="P2212" t="str">
            <v>OK</v>
          </cell>
          <cell r="Q2212" t="str">
            <v>OK</v>
          </cell>
          <cell r="R2212" t="str">
            <v>OK</v>
          </cell>
          <cell r="S2212">
            <v>39927</v>
          </cell>
          <cell r="U2212">
            <v>39932</v>
          </cell>
        </row>
        <row r="2213">
          <cell r="O2213">
            <v>4600317</v>
          </cell>
          <cell r="P2213" t="str">
            <v>OK</v>
          </cell>
          <cell r="Q2213" t="str">
            <v>OK</v>
          </cell>
          <cell r="R2213" t="str">
            <v>OK</v>
          </cell>
          <cell r="S2213">
            <v>39931</v>
          </cell>
        </row>
        <row r="2214">
          <cell r="O2214">
            <v>4600295</v>
          </cell>
          <cell r="P2214">
            <v>282</v>
          </cell>
          <cell r="Q2214">
            <v>360</v>
          </cell>
          <cell r="R2214">
            <v>360</v>
          </cell>
          <cell r="S2214">
            <v>39930</v>
          </cell>
        </row>
        <row r="2215">
          <cell r="O2215">
            <v>4599212</v>
          </cell>
          <cell r="P2215" t="str">
            <v>OK</v>
          </cell>
          <cell r="Q2215" t="str">
            <v>OK</v>
          </cell>
          <cell r="R2215" t="str">
            <v>OK</v>
          </cell>
          <cell r="S2215">
            <v>39930</v>
          </cell>
        </row>
        <row r="2216">
          <cell r="O2216">
            <v>4599298</v>
          </cell>
          <cell r="P2216" t="str">
            <v>OK</v>
          </cell>
          <cell r="Q2216" t="str">
            <v>OK</v>
          </cell>
          <cell r="R2216" t="str">
            <v>OK</v>
          </cell>
          <cell r="S2216">
            <v>39931</v>
          </cell>
          <cell r="U2216">
            <v>39931</v>
          </cell>
        </row>
        <row r="2217">
          <cell r="O2217">
            <v>4597722</v>
          </cell>
          <cell r="P2217" t="str">
            <v>OK</v>
          </cell>
          <cell r="Q2217" t="str">
            <v>OK</v>
          </cell>
          <cell r="R2217" t="str">
            <v>OK</v>
          </cell>
          <cell r="S2217">
            <v>39931</v>
          </cell>
          <cell r="U2217">
            <v>39938</v>
          </cell>
        </row>
        <row r="2218">
          <cell r="O2218">
            <v>4600435</v>
          </cell>
          <cell r="P2218" t="str">
            <v>OK</v>
          </cell>
          <cell r="Q2218" t="str">
            <v>OK</v>
          </cell>
          <cell r="R2218" t="str">
            <v>OK</v>
          </cell>
          <cell r="S2218">
            <v>39931</v>
          </cell>
        </row>
        <row r="2219">
          <cell r="O2219">
            <v>4599213</v>
          </cell>
          <cell r="P2219">
            <v>24</v>
          </cell>
          <cell r="Q2219">
            <v>102</v>
          </cell>
          <cell r="R2219" t="str">
            <v>OK</v>
          </cell>
          <cell r="S2219">
            <v>39930</v>
          </cell>
        </row>
        <row r="2220">
          <cell r="O2220">
            <v>4599299</v>
          </cell>
          <cell r="P2220" t="str">
            <v>OK</v>
          </cell>
          <cell r="Q2220" t="str">
            <v>OK</v>
          </cell>
          <cell r="R2220" t="str">
            <v>OK</v>
          </cell>
          <cell r="S2220">
            <v>39932</v>
          </cell>
          <cell r="U2220">
            <v>39932</v>
          </cell>
        </row>
        <row r="2221">
          <cell r="O2221">
            <v>4597723</v>
          </cell>
          <cell r="P2221" t="str">
            <v>OK</v>
          </cell>
          <cell r="Q2221" t="str">
            <v>OK</v>
          </cell>
          <cell r="R2221" t="str">
            <v>OK</v>
          </cell>
          <cell r="S2221">
            <v>39932</v>
          </cell>
          <cell r="U2221">
            <v>39938</v>
          </cell>
        </row>
        <row r="2222">
          <cell r="O2222">
            <v>4600415</v>
          </cell>
          <cell r="P2222" t="str">
            <v>OK</v>
          </cell>
          <cell r="Q2222">
            <v>3</v>
          </cell>
          <cell r="R2222">
            <v>120</v>
          </cell>
          <cell r="S2222">
            <v>39932</v>
          </cell>
        </row>
        <row r="2223">
          <cell r="O2223">
            <v>55015972</v>
          </cell>
          <cell r="P2223">
            <v>216</v>
          </cell>
          <cell r="Q2223">
            <v>216</v>
          </cell>
          <cell r="R2223">
            <v>216</v>
          </cell>
        </row>
        <row r="2224">
          <cell r="O2224">
            <v>4606557</v>
          </cell>
          <cell r="P2224">
            <v>29</v>
          </cell>
          <cell r="Q2224">
            <v>29</v>
          </cell>
          <cell r="R2224">
            <v>29</v>
          </cell>
        </row>
        <row r="2225">
          <cell r="O2225">
            <v>55015965</v>
          </cell>
          <cell r="P2225">
            <v>228</v>
          </cell>
          <cell r="Q2225">
            <v>228</v>
          </cell>
          <cell r="R2225">
            <v>228</v>
          </cell>
        </row>
        <row r="2226">
          <cell r="O2226">
            <v>4599210</v>
          </cell>
          <cell r="P2226">
            <v>300</v>
          </cell>
          <cell r="Q2226">
            <v>300</v>
          </cell>
          <cell r="R2226">
            <v>300</v>
          </cell>
        </row>
        <row r="2227">
          <cell r="O2227">
            <v>4599211</v>
          </cell>
          <cell r="P2227">
            <v>300</v>
          </cell>
          <cell r="Q2227">
            <v>300</v>
          </cell>
          <cell r="R2227">
            <v>300</v>
          </cell>
        </row>
        <row r="2228">
          <cell r="O2228">
            <v>4604111</v>
          </cell>
          <cell r="P2228">
            <v>60</v>
          </cell>
          <cell r="Q2228">
            <v>60</v>
          </cell>
          <cell r="R2228">
            <v>60</v>
          </cell>
        </row>
        <row r="2229">
          <cell r="O2229">
            <v>55015943</v>
          </cell>
          <cell r="P2229">
            <v>324</v>
          </cell>
          <cell r="Q2229">
            <v>324</v>
          </cell>
          <cell r="R2229">
            <v>324</v>
          </cell>
        </row>
        <row r="2230">
          <cell r="O2230">
            <v>4606450</v>
          </cell>
          <cell r="P2230">
            <v>24</v>
          </cell>
          <cell r="Q2230">
            <v>24</v>
          </cell>
          <cell r="R2230">
            <v>24</v>
          </cell>
        </row>
        <row r="2231">
          <cell r="O2231">
            <v>4606264</v>
          </cell>
          <cell r="P2231">
            <v>20</v>
          </cell>
          <cell r="Q2231">
            <v>20</v>
          </cell>
          <cell r="R2231">
            <v>20</v>
          </cell>
        </row>
        <row r="2232">
          <cell r="O2232">
            <v>4606546</v>
          </cell>
          <cell r="P2232">
            <v>29</v>
          </cell>
          <cell r="Q2232">
            <v>29</v>
          </cell>
          <cell r="R2232">
            <v>29</v>
          </cell>
        </row>
        <row r="2233">
          <cell r="O2233">
            <v>4604855</v>
          </cell>
          <cell r="P2233">
            <v>60</v>
          </cell>
          <cell r="Q2233">
            <v>60</v>
          </cell>
          <cell r="R2233">
            <v>60</v>
          </cell>
        </row>
        <row r="2234">
          <cell r="O2234">
            <v>4599544</v>
          </cell>
          <cell r="P2234">
            <v>30</v>
          </cell>
          <cell r="Q2234">
            <v>30</v>
          </cell>
          <cell r="R2234">
            <v>30</v>
          </cell>
        </row>
        <row r="2235">
          <cell r="O2235">
            <v>55015963</v>
          </cell>
          <cell r="P2235">
            <v>300</v>
          </cell>
          <cell r="Q2235">
            <v>300</v>
          </cell>
          <cell r="R2235">
            <v>300</v>
          </cell>
        </row>
        <row r="2236">
          <cell r="O2236">
            <v>4606556</v>
          </cell>
          <cell r="P2236">
            <v>30</v>
          </cell>
          <cell r="Q2236">
            <v>30</v>
          </cell>
          <cell r="R2236">
            <v>30</v>
          </cell>
        </row>
        <row r="2237">
          <cell r="O2237">
            <v>4599207</v>
          </cell>
          <cell r="P2237">
            <v>300</v>
          </cell>
          <cell r="Q2237">
            <v>300</v>
          </cell>
          <cell r="R2237">
            <v>300</v>
          </cell>
        </row>
        <row r="2238">
          <cell r="O2238">
            <v>4599309</v>
          </cell>
          <cell r="P2238">
            <v>300</v>
          </cell>
          <cell r="Q2238">
            <v>300</v>
          </cell>
          <cell r="R2238">
            <v>300</v>
          </cell>
        </row>
        <row r="2239">
          <cell r="O2239">
            <v>4600101</v>
          </cell>
          <cell r="P2239">
            <v>588</v>
          </cell>
          <cell r="Q2239">
            <v>588</v>
          </cell>
          <cell r="R2239">
            <v>588</v>
          </cell>
        </row>
        <row r="2240">
          <cell r="O2240">
            <v>4597718</v>
          </cell>
          <cell r="P2240">
            <v>108</v>
          </cell>
          <cell r="Q2240">
            <v>108</v>
          </cell>
          <cell r="R2240">
            <v>108</v>
          </cell>
        </row>
        <row r="2241">
          <cell r="O2241">
            <v>4598027</v>
          </cell>
          <cell r="P2241">
            <v>300</v>
          </cell>
          <cell r="Q2241">
            <v>300</v>
          </cell>
          <cell r="R2241">
            <v>300</v>
          </cell>
        </row>
        <row r="2242">
          <cell r="O2242">
            <v>4599209</v>
          </cell>
          <cell r="P2242">
            <v>300</v>
          </cell>
          <cell r="Q2242">
            <v>300</v>
          </cell>
          <cell r="R2242">
            <v>300</v>
          </cell>
        </row>
        <row r="2243">
          <cell r="O2243">
            <v>4599311</v>
          </cell>
          <cell r="P2243">
            <v>300</v>
          </cell>
          <cell r="Q2243">
            <v>300</v>
          </cell>
          <cell r="R2243">
            <v>300</v>
          </cell>
        </row>
        <row r="2244">
          <cell r="O2244">
            <v>4597702</v>
          </cell>
          <cell r="P2244">
            <v>116</v>
          </cell>
          <cell r="Q2244">
            <v>116</v>
          </cell>
          <cell r="R2244">
            <v>116</v>
          </cell>
        </row>
        <row r="2245">
          <cell r="O2245">
            <v>4598020</v>
          </cell>
          <cell r="P2245">
            <v>324</v>
          </cell>
          <cell r="Q2245">
            <v>324</v>
          </cell>
          <cell r="R2245">
            <v>324</v>
          </cell>
        </row>
        <row r="2246">
          <cell r="O2246">
            <v>4599166</v>
          </cell>
          <cell r="P2246">
            <v>300</v>
          </cell>
          <cell r="Q2246">
            <v>300</v>
          </cell>
          <cell r="R2246">
            <v>300</v>
          </cell>
        </row>
        <row r="2247">
          <cell r="O2247">
            <v>4599185</v>
          </cell>
          <cell r="P2247">
            <v>48</v>
          </cell>
          <cell r="Q2247">
            <v>48</v>
          </cell>
          <cell r="R2247">
            <v>48</v>
          </cell>
        </row>
        <row r="2248">
          <cell r="O2248">
            <v>4599307</v>
          </cell>
          <cell r="P2248">
            <v>300</v>
          </cell>
          <cell r="Q2248">
            <v>300</v>
          </cell>
          <cell r="R2248">
            <v>300</v>
          </cell>
        </row>
        <row r="2249">
          <cell r="O2249">
            <v>4600526</v>
          </cell>
          <cell r="P2249">
            <v>984</v>
          </cell>
          <cell r="Q2249">
            <v>984</v>
          </cell>
          <cell r="R2249">
            <v>984</v>
          </cell>
        </row>
        <row r="2250">
          <cell r="O2250">
            <v>4597717</v>
          </cell>
          <cell r="P2250">
            <v>116</v>
          </cell>
          <cell r="Q2250">
            <v>116</v>
          </cell>
          <cell r="R2250">
            <v>116</v>
          </cell>
        </row>
        <row r="2251">
          <cell r="O2251">
            <v>4598026</v>
          </cell>
          <cell r="P2251">
            <v>300</v>
          </cell>
          <cell r="Q2251">
            <v>300</v>
          </cell>
          <cell r="R2251">
            <v>300</v>
          </cell>
        </row>
        <row r="2252">
          <cell r="O2252">
            <v>4599208</v>
          </cell>
          <cell r="P2252">
            <v>300</v>
          </cell>
          <cell r="Q2252">
            <v>300</v>
          </cell>
          <cell r="R2252">
            <v>300</v>
          </cell>
        </row>
        <row r="2253">
          <cell r="O2253">
            <v>4599310</v>
          </cell>
          <cell r="P2253">
            <v>300</v>
          </cell>
          <cell r="Q2253">
            <v>300</v>
          </cell>
          <cell r="R2253">
            <v>300</v>
          </cell>
        </row>
        <row r="2254">
          <cell r="O2254">
            <v>4600444</v>
          </cell>
          <cell r="P2254">
            <v>216</v>
          </cell>
          <cell r="Q2254">
            <v>216</v>
          </cell>
          <cell r="R2254">
            <v>216</v>
          </cell>
        </row>
        <row r="2255">
          <cell r="P2255">
            <v>7756</v>
          </cell>
          <cell r="Q2255">
            <v>7915</v>
          </cell>
          <cell r="R2255">
            <v>7930</v>
          </cell>
        </row>
        <row r="2259">
          <cell r="O2259" t="str">
            <v>P.O #</v>
          </cell>
          <cell r="R2259" t="str">
            <v>W/H</v>
          </cell>
          <cell r="S2259" t="str">
            <v>INSPECTION</v>
          </cell>
          <cell r="U2259" t="str">
            <v>SHIP
OUT</v>
          </cell>
          <cell r="V2259" t="str">
            <v>REMARKS</v>
          </cell>
        </row>
        <row r="2260">
          <cell r="P2260" t="str">
            <v>BAL</v>
          </cell>
          <cell r="Q2260" t="str">
            <v>BAL</v>
          </cell>
          <cell r="R2260" t="str">
            <v>BAL</v>
          </cell>
          <cell r="S2260" t="str">
            <v>Result</v>
          </cell>
          <cell r="T2260" t="str">
            <v>Rejected</v>
          </cell>
        </row>
        <row r="2261">
          <cell r="O2261">
            <v>4599438</v>
          </cell>
          <cell r="P2261" t="str">
            <v>OK</v>
          </cell>
          <cell r="Q2261" t="str">
            <v>OK</v>
          </cell>
          <cell r="R2261" t="str">
            <v>OK</v>
          </cell>
          <cell r="S2261">
            <v>39921</v>
          </cell>
        </row>
        <row r="2262">
          <cell r="O2262">
            <v>4598080</v>
          </cell>
          <cell r="P2262" t="str">
            <v>OK</v>
          </cell>
          <cell r="Q2262" t="str">
            <v>OK</v>
          </cell>
          <cell r="R2262" t="str">
            <v>OK</v>
          </cell>
          <cell r="S2262">
            <v>39921</v>
          </cell>
          <cell r="U2262">
            <v>39930</v>
          </cell>
        </row>
        <row r="2263">
          <cell r="O2263">
            <v>4598473</v>
          </cell>
          <cell r="P2263" t="str">
            <v>OK</v>
          </cell>
          <cell r="Q2263" t="str">
            <v>OK</v>
          </cell>
          <cell r="R2263" t="str">
            <v>OK</v>
          </cell>
          <cell r="S2263">
            <v>39917</v>
          </cell>
          <cell r="U2263">
            <v>39932</v>
          </cell>
        </row>
        <row r="2264">
          <cell r="O2264">
            <v>4599343</v>
          </cell>
          <cell r="P2264" t="str">
            <v>OK</v>
          </cell>
          <cell r="Q2264" t="str">
            <v>OK</v>
          </cell>
          <cell r="R2264" t="str">
            <v>OK</v>
          </cell>
          <cell r="S2264">
            <v>39918</v>
          </cell>
          <cell r="U2264">
            <v>39920</v>
          </cell>
        </row>
        <row r="2265">
          <cell r="O2265">
            <v>4600515</v>
          </cell>
          <cell r="P2265" t="str">
            <v>OK</v>
          </cell>
          <cell r="Q2265" t="str">
            <v>OK</v>
          </cell>
          <cell r="R2265" t="str">
            <v>OK</v>
          </cell>
          <cell r="S2265">
            <v>39919</v>
          </cell>
          <cell r="U2265">
            <v>39921</v>
          </cell>
        </row>
        <row r="2266">
          <cell r="O2266">
            <v>4605524</v>
          </cell>
          <cell r="P2266" t="str">
            <v>OK</v>
          </cell>
          <cell r="Q2266">
            <v>18</v>
          </cell>
          <cell r="R2266" t="str">
            <v>OK</v>
          </cell>
          <cell r="S2266">
            <v>39920</v>
          </cell>
        </row>
        <row r="2267">
          <cell r="O2267">
            <v>4596503</v>
          </cell>
          <cell r="P2267" t="str">
            <v>OK</v>
          </cell>
          <cell r="Q2267" t="str">
            <v>OK</v>
          </cell>
          <cell r="R2267" t="str">
            <v>OK</v>
          </cell>
          <cell r="S2267">
            <v>39926</v>
          </cell>
        </row>
        <row r="2268">
          <cell r="O2268">
            <v>4599616</v>
          </cell>
          <cell r="P2268" t="str">
            <v>OK</v>
          </cell>
          <cell r="Q2268" t="str">
            <v>OK</v>
          </cell>
          <cell r="R2268" t="str">
            <v>OK</v>
          </cell>
          <cell r="S2268">
            <v>39930</v>
          </cell>
          <cell r="U2268">
            <v>39931</v>
          </cell>
        </row>
        <row r="2269">
          <cell r="O2269">
            <v>4600543</v>
          </cell>
          <cell r="P2269" t="str">
            <v>OK</v>
          </cell>
          <cell r="Q2269" t="str">
            <v>OK</v>
          </cell>
          <cell r="R2269" t="str">
            <v>OK</v>
          </cell>
          <cell r="S2269">
            <v>39930</v>
          </cell>
        </row>
        <row r="2270">
          <cell r="O2270">
            <v>4600532</v>
          </cell>
          <cell r="P2270" t="str">
            <v>OK</v>
          </cell>
          <cell r="Q2270" t="str">
            <v>OK</v>
          </cell>
          <cell r="R2270" t="str">
            <v>OK</v>
          </cell>
          <cell r="S2270">
            <v>39928</v>
          </cell>
        </row>
        <row r="2271">
          <cell r="O2271">
            <v>4606906</v>
          </cell>
          <cell r="P2271" t="str">
            <v>OK</v>
          </cell>
          <cell r="Q2271" t="str">
            <v>OK</v>
          </cell>
          <cell r="R2271" t="str">
            <v>OK</v>
          </cell>
          <cell r="S2271">
            <v>39926</v>
          </cell>
        </row>
        <row r="2272">
          <cell r="O2272">
            <v>4600439</v>
          </cell>
          <cell r="P2272" t="str">
            <v>OK</v>
          </cell>
          <cell r="Q2272" t="str">
            <v>OK</v>
          </cell>
          <cell r="R2272" t="str">
            <v>OK</v>
          </cell>
          <cell r="S2272">
            <v>39925</v>
          </cell>
        </row>
        <row r="2273">
          <cell r="O2273">
            <v>4599630</v>
          </cell>
          <cell r="P2273" t="str">
            <v>OK</v>
          </cell>
          <cell r="Q2273" t="str">
            <v>OK</v>
          </cell>
          <cell r="R2273" t="str">
            <v>OK</v>
          </cell>
          <cell r="S2273">
            <v>39926</v>
          </cell>
          <cell r="U2273">
            <v>39931</v>
          </cell>
        </row>
        <row r="2274">
          <cell r="O2274">
            <v>4598079</v>
          </cell>
          <cell r="P2274" t="str">
            <v>OK</v>
          </cell>
          <cell r="Q2274" t="str">
            <v>OK</v>
          </cell>
          <cell r="R2274" t="str">
            <v>OK</v>
          </cell>
          <cell r="S2274">
            <v>39928</v>
          </cell>
        </row>
        <row r="2275">
          <cell r="O2275">
            <v>4598472</v>
          </cell>
          <cell r="P2275" t="str">
            <v>OK</v>
          </cell>
          <cell r="Q2275" t="str">
            <v>OK</v>
          </cell>
          <cell r="R2275" t="str">
            <v>OK</v>
          </cell>
          <cell r="S2275">
            <v>39927</v>
          </cell>
          <cell r="U2275">
            <v>39932</v>
          </cell>
        </row>
        <row r="2276">
          <cell r="O2276">
            <v>4599342</v>
          </cell>
          <cell r="P2276" t="str">
            <v>OK</v>
          </cell>
          <cell r="Q2276" t="str">
            <v>OK</v>
          </cell>
          <cell r="R2276" t="str">
            <v>OK</v>
          </cell>
          <cell r="S2276">
            <v>39927</v>
          </cell>
          <cell r="U2276">
            <v>39930</v>
          </cell>
        </row>
        <row r="2277">
          <cell r="O2277">
            <v>4599615</v>
          </cell>
          <cell r="P2277" t="str">
            <v>OK</v>
          </cell>
          <cell r="Q2277" t="str">
            <v>OK</v>
          </cell>
          <cell r="R2277" t="str">
            <v>OK</v>
          </cell>
          <cell r="S2277">
            <v>39928</v>
          </cell>
          <cell r="U2277">
            <v>39931</v>
          </cell>
        </row>
        <row r="2278">
          <cell r="O2278">
            <v>4600542</v>
          </cell>
          <cell r="P2278" t="str">
            <v>OK</v>
          </cell>
          <cell r="Q2278" t="str">
            <v>OK</v>
          </cell>
          <cell r="R2278" t="str">
            <v>OK</v>
          </cell>
          <cell r="S2278">
            <v>39930</v>
          </cell>
        </row>
        <row r="2279">
          <cell r="O2279">
            <v>4604955</v>
          </cell>
          <cell r="P2279" t="str">
            <v>OK</v>
          </cell>
          <cell r="Q2279" t="str">
            <v>OK</v>
          </cell>
          <cell r="R2279" t="str">
            <v>OK</v>
          </cell>
          <cell r="S2279">
            <v>39930</v>
          </cell>
        </row>
        <row r="2280">
          <cell r="O2280">
            <v>4605523</v>
          </cell>
          <cell r="P2280" t="str">
            <v>OK</v>
          </cell>
          <cell r="Q2280">
            <v>60</v>
          </cell>
          <cell r="R2280">
            <v>108</v>
          </cell>
          <cell r="S2280">
            <v>39931</v>
          </cell>
        </row>
        <row r="2281">
          <cell r="O2281">
            <v>4606497</v>
          </cell>
          <cell r="P2281" t="str">
            <v>OK</v>
          </cell>
          <cell r="Q2281" t="str">
            <v>OK</v>
          </cell>
          <cell r="R2281">
            <v>60</v>
          </cell>
          <cell r="S2281">
            <v>39931</v>
          </cell>
        </row>
        <row r="2282">
          <cell r="O2282">
            <v>4598913</v>
          </cell>
          <cell r="P2282" t="str">
            <v>OK</v>
          </cell>
          <cell r="Q2282" t="str">
            <v>OK</v>
          </cell>
          <cell r="R2282" t="str">
            <v>OK</v>
          </cell>
          <cell r="S2282">
            <v>39931</v>
          </cell>
          <cell r="U2282">
            <v>39938</v>
          </cell>
        </row>
        <row r="2283">
          <cell r="O2283">
            <v>4605867</v>
          </cell>
          <cell r="P2283">
            <v>60</v>
          </cell>
          <cell r="Q2283">
            <v>622</v>
          </cell>
          <cell r="R2283">
            <v>444</v>
          </cell>
          <cell r="S2283">
            <v>39930</v>
          </cell>
        </row>
        <row r="2284">
          <cell r="O2284">
            <v>4606496</v>
          </cell>
          <cell r="P2284" t="str">
            <v>OK</v>
          </cell>
          <cell r="Q2284">
            <v>210</v>
          </cell>
          <cell r="R2284">
            <v>24</v>
          </cell>
          <cell r="S2284">
            <v>39931</v>
          </cell>
        </row>
        <row r="2285">
          <cell r="O2285">
            <v>4605868</v>
          </cell>
          <cell r="P2285">
            <v>1656</v>
          </cell>
          <cell r="Q2285">
            <v>1930</v>
          </cell>
          <cell r="R2285">
            <v>2040</v>
          </cell>
          <cell r="S2285">
            <v>39932</v>
          </cell>
        </row>
        <row r="2286">
          <cell r="O2286">
            <v>4606012</v>
          </cell>
          <cell r="P2286">
            <v>1164</v>
          </cell>
          <cell r="Q2286">
            <v>1164</v>
          </cell>
          <cell r="R2286">
            <v>1164</v>
          </cell>
          <cell r="S2286">
            <v>39930</v>
          </cell>
        </row>
        <row r="2287">
          <cell r="P2287">
            <v>2880</v>
          </cell>
          <cell r="Q2287">
            <v>4004</v>
          </cell>
          <cell r="R2287">
            <v>3840</v>
          </cell>
        </row>
        <row r="2292">
          <cell r="O2292" t="str">
            <v>P.O #</v>
          </cell>
          <cell r="R2292" t="str">
            <v>W/H</v>
          </cell>
          <cell r="S2292" t="str">
            <v>INSPECTION</v>
          </cell>
          <cell r="U2292" t="str">
            <v>SHIP
OUT</v>
          </cell>
          <cell r="V2292" t="str">
            <v>REMARKS</v>
          </cell>
        </row>
        <row r="2293">
          <cell r="P2293" t="str">
            <v>BAL</v>
          </cell>
          <cell r="Q2293" t="str">
            <v>BAL</v>
          </cell>
          <cell r="R2293" t="str">
            <v>BAL</v>
          </cell>
          <cell r="S2293" t="str">
            <v>Result</v>
          </cell>
          <cell r="T2293" t="str">
            <v>Rejected</v>
          </cell>
        </row>
        <row r="2294">
          <cell r="O2294">
            <v>4599629</v>
          </cell>
          <cell r="P2294" t="str">
            <v>OK</v>
          </cell>
          <cell r="Q2294" t="str">
            <v>OK</v>
          </cell>
          <cell r="R2294" t="str">
            <v>OK</v>
          </cell>
          <cell r="S2294">
            <v>39913</v>
          </cell>
          <cell r="U2294">
            <v>39921</v>
          </cell>
        </row>
        <row r="2295">
          <cell r="O2295">
            <v>4598497</v>
          </cell>
          <cell r="P2295" t="str">
            <v>OK</v>
          </cell>
          <cell r="Q2295" t="str">
            <v>OK</v>
          </cell>
          <cell r="R2295" t="str">
            <v>OK</v>
          </cell>
          <cell r="S2295">
            <v>39916</v>
          </cell>
          <cell r="U2295">
            <v>39921</v>
          </cell>
        </row>
        <row r="2296">
          <cell r="O2296">
            <v>4599631</v>
          </cell>
          <cell r="P2296" t="str">
            <v>OK</v>
          </cell>
          <cell r="Q2296" t="str">
            <v>OK</v>
          </cell>
          <cell r="R2296" t="str">
            <v>OK</v>
          </cell>
          <cell r="S2296">
            <v>39917</v>
          </cell>
          <cell r="U2296">
            <v>39921</v>
          </cell>
        </row>
        <row r="2297">
          <cell r="O2297">
            <v>4600440</v>
          </cell>
          <cell r="P2297" t="str">
            <v>OK</v>
          </cell>
          <cell r="Q2297" t="str">
            <v>OK</v>
          </cell>
          <cell r="R2297" t="str">
            <v>OK</v>
          </cell>
          <cell r="S2297">
            <v>39918</v>
          </cell>
          <cell r="U2297">
            <v>39931</v>
          </cell>
        </row>
        <row r="2298">
          <cell r="O2298">
            <v>4599849</v>
          </cell>
          <cell r="P2298" t="str">
            <v>OK</v>
          </cell>
          <cell r="Q2298" t="str">
            <v>OK</v>
          </cell>
          <cell r="R2298" t="str">
            <v>OK</v>
          </cell>
          <cell r="S2298">
            <v>39925</v>
          </cell>
        </row>
        <row r="2299">
          <cell r="O2299">
            <v>4599852</v>
          </cell>
          <cell r="P2299" t="str">
            <v>OK</v>
          </cell>
          <cell r="Q2299" t="str">
            <v>OK</v>
          </cell>
          <cell r="R2299" t="str">
            <v>OK</v>
          </cell>
          <cell r="S2299">
            <v>39931</v>
          </cell>
        </row>
        <row r="2300">
          <cell r="O2300">
            <v>4605801</v>
          </cell>
          <cell r="P2300" t="str">
            <v>OK</v>
          </cell>
          <cell r="Q2300" t="str">
            <v>OK</v>
          </cell>
          <cell r="R2300" t="str">
            <v>OK</v>
          </cell>
          <cell r="S2300">
            <v>39931</v>
          </cell>
        </row>
        <row r="2301">
          <cell r="O2301">
            <v>4606002</v>
          </cell>
          <cell r="P2301" t="str">
            <v>OK</v>
          </cell>
          <cell r="Q2301" t="str">
            <v>OK</v>
          </cell>
          <cell r="R2301" t="str">
            <v>OK</v>
          </cell>
          <cell r="S2301">
            <v>39930</v>
          </cell>
        </row>
        <row r="2302">
          <cell r="O2302">
            <v>4606327</v>
          </cell>
          <cell r="P2302" t="str">
            <v>OK</v>
          </cell>
          <cell r="Q2302" t="str">
            <v>OK</v>
          </cell>
          <cell r="R2302" t="str">
            <v>OK</v>
          </cell>
          <cell r="S2302">
            <v>39931</v>
          </cell>
          <cell r="U2302">
            <v>39932</v>
          </cell>
        </row>
        <row r="2303">
          <cell r="O2303">
            <v>4605805</v>
          </cell>
          <cell r="P2303" t="str">
            <v>OK</v>
          </cell>
          <cell r="Q2303">
            <v>34</v>
          </cell>
          <cell r="R2303">
            <v>96</v>
          </cell>
          <cell r="S2303">
            <v>39930</v>
          </cell>
        </row>
        <row r="2304">
          <cell r="O2304">
            <v>4605864</v>
          </cell>
          <cell r="P2304">
            <v>1044</v>
          </cell>
          <cell r="Q2304">
            <v>2143</v>
          </cell>
          <cell r="R2304">
            <v>2196</v>
          </cell>
          <cell r="S2304">
            <v>39932</v>
          </cell>
        </row>
        <row r="2305">
          <cell r="O2305">
            <v>4606011</v>
          </cell>
          <cell r="P2305" t="str">
            <v>OK</v>
          </cell>
          <cell r="Q2305">
            <v>156</v>
          </cell>
          <cell r="R2305">
            <v>960</v>
          </cell>
          <cell r="S2305">
            <v>39932</v>
          </cell>
        </row>
        <row r="2306">
          <cell r="P2306">
            <v>1044</v>
          </cell>
          <cell r="Q2306">
            <v>2333</v>
          </cell>
          <cell r="R2306">
            <v>3252</v>
          </cell>
        </row>
        <row r="2307">
          <cell r="P2307">
            <v>30680</v>
          </cell>
          <cell r="Q2307">
            <v>44104</v>
          </cell>
          <cell r="R2307">
            <v>53551</v>
          </cell>
        </row>
        <row r="2308">
          <cell r="P2308">
            <v>66982</v>
          </cell>
          <cell r="Q2308">
            <v>88874</v>
          </cell>
          <cell r="R2308">
            <v>101259</v>
          </cell>
        </row>
        <row r="2315">
          <cell r="O2315" t="str">
            <v>P.O #</v>
          </cell>
          <cell r="R2315" t="str">
            <v>W/H</v>
          </cell>
          <cell r="S2315" t="str">
            <v>INSPECTION</v>
          </cell>
          <cell r="U2315" t="str">
            <v>SHIP
OUT</v>
          </cell>
          <cell r="V2315" t="str">
            <v>REMARKS</v>
          </cell>
        </row>
        <row r="2316">
          <cell r="P2316" t="str">
            <v>BAL</v>
          </cell>
          <cell r="Q2316" t="str">
            <v>BAL</v>
          </cell>
          <cell r="R2316" t="str">
            <v>BAL</v>
          </cell>
          <cell r="S2316" t="str">
            <v>Result</v>
          </cell>
          <cell r="T2316" t="str">
            <v>Rejected</v>
          </cell>
        </row>
        <row r="2317">
          <cell r="O2317">
            <v>55015275</v>
          </cell>
          <cell r="P2317" t="str">
            <v>OK</v>
          </cell>
          <cell r="Q2317" t="str">
            <v>OK</v>
          </cell>
          <cell r="R2317" t="str">
            <v>OK</v>
          </cell>
          <cell r="S2317">
            <v>39913</v>
          </cell>
          <cell r="V2317" t="str">
            <v>Vung Tau</v>
          </cell>
        </row>
        <row r="2318">
          <cell r="O2318">
            <v>55016035</v>
          </cell>
          <cell r="P2318" t="str">
            <v>OK</v>
          </cell>
          <cell r="Q2318" t="str">
            <v>OK</v>
          </cell>
          <cell r="R2318" t="str">
            <v>OK</v>
          </cell>
          <cell r="S2318">
            <v>39913</v>
          </cell>
          <cell r="U2318">
            <v>39914</v>
          </cell>
          <cell r="V2318" t="str">
            <v>Vung Tau</v>
          </cell>
        </row>
        <row r="2319">
          <cell r="O2319">
            <v>55016187</v>
          </cell>
          <cell r="P2319" t="str">
            <v>OK</v>
          </cell>
          <cell r="Q2319" t="str">
            <v>OK</v>
          </cell>
          <cell r="R2319" t="str">
            <v>OK</v>
          </cell>
          <cell r="S2319">
            <v>39916</v>
          </cell>
          <cell r="U2319">
            <v>39930</v>
          </cell>
          <cell r="V2319" t="str">
            <v>Vung Tau</v>
          </cell>
        </row>
        <row r="2320">
          <cell r="O2320">
            <v>55016188</v>
          </cell>
          <cell r="P2320" t="str">
            <v>OK</v>
          </cell>
          <cell r="Q2320" t="str">
            <v>OK</v>
          </cell>
          <cell r="R2320" t="str">
            <v>OK</v>
          </cell>
          <cell r="S2320">
            <v>39916</v>
          </cell>
          <cell r="U2320">
            <v>39930</v>
          </cell>
          <cell r="V2320" t="str">
            <v>Vung Tau</v>
          </cell>
        </row>
        <row r="2321">
          <cell r="O2321">
            <v>55016149</v>
          </cell>
          <cell r="P2321" t="str">
            <v>OK</v>
          </cell>
          <cell r="Q2321" t="str">
            <v>OK</v>
          </cell>
          <cell r="R2321" t="str">
            <v>OK</v>
          </cell>
          <cell r="S2321">
            <v>39931</v>
          </cell>
          <cell r="U2321">
            <v>39932</v>
          </cell>
          <cell r="V2321" t="str">
            <v>Vung Tau</v>
          </cell>
        </row>
        <row r="2322">
          <cell r="O2322">
            <v>55015305</v>
          </cell>
          <cell r="P2322" t="str">
            <v>OK</v>
          </cell>
          <cell r="Q2322" t="str">
            <v>OK</v>
          </cell>
          <cell r="R2322" t="str">
            <v>OK</v>
          </cell>
          <cell r="S2322">
            <v>39924</v>
          </cell>
          <cell r="U2322">
            <v>39928</v>
          </cell>
          <cell r="V2322" t="str">
            <v>Vung Tau</v>
          </cell>
        </row>
        <row r="2323">
          <cell r="O2323">
            <v>55015306</v>
          </cell>
          <cell r="P2323" t="str">
            <v>OK</v>
          </cell>
          <cell r="Q2323" t="str">
            <v>OK</v>
          </cell>
          <cell r="R2323" t="str">
            <v>OK</v>
          </cell>
          <cell r="S2323">
            <v>39918</v>
          </cell>
          <cell r="U2323">
            <v>39932</v>
          </cell>
          <cell r="V2323" t="str">
            <v>Vung Tau</v>
          </cell>
        </row>
        <row r="2324">
          <cell r="O2324">
            <v>55015304</v>
          </cell>
          <cell r="P2324" t="str">
            <v>OK</v>
          </cell>
          <cell r="Q2324" t="str">
            <v>OK</v>
          </cell>
          <cell r="R2324" t="str">
            <v>OK</v>
          </cell>
          <cell r="S2324">
            <v>39928</v>
          </cell>
          <cell r="U2324">
            <v>39928</v>
          </cell>
          <cell r="V2324" t="str">
            <v>Vung Tau</v>
          </cell>
        </row>
        <row r="2325">
          <cell r="O2325">
            <v>55015754</v>
          </cell>
          <cell r="P2325" t="str">
            <v>OK</v>
          </cell>
          <cell r="Q2325" t="str">
            <v>OK</v>
          </cell>
          <cell r="R2325" t="str">
            <v>OK</v>
          </cell>
          <cell r="S2325">
            <v>39926</v>
          </cell>
          <cell r="U2325">
            <v>39932</v>
          </cell>
          <cell r="V2325" t="str">
            <v>Vung Tau</v>
          </cell>
        </row>
        <row r="2326">
          <cell r="O2326">
            <v>4600433</v>
          </cell>
          <cell r="P2326" t="str">
            <v>OK</v>
          </cell>
          <cell r="Q2326" t="str">
            <v>OK</v>
          </cell>
          <cell r="R2326" t="str">
            <v>OK</v>
          </cell>
          <cell r="S2326">
            <v>39924</v>
          </cell>
          <cell r="V2326" t="str">
            <v>Vung Tau</v>
          </cell>
        </row>
        <row r="2327">
          <cell r="O2327">
            <v>4599623</v>
          </cell>
          <cell r="P2327" t="str">
            <v>OK</v>
          </cell>
          <cell r="Q2327" t="str">
            <v>OK</v>
          </cell>
          <cell r="R2327" t="str">
            <v>OK</v>
          </cell>
          <cell r="S2327">
            <v>39931</v>
          </cell>
          <cell r="U2327">
            <v>39932</v>
          </cell>
          <cell r="V2327" t="str">
            <v>Vung Tau</v>
          </cell>
        </row>
        <row r="2328">
          <cell r="O2328">
            <v>4599624</v>
          </cell>
          <cell r="P2328" t="str">
            <v>OK</v>
          </cell>
          <cell r="Q2328" t="str">
            <v>OK</v>
          </cell>
          <cell r="R2328" t="str">
            <v>OK</v>
          </cell>
          <cell r="S2328">
            <v>39924</v>
          </cell>
          <cell r="U2328">
            <v>39931</v>
          </cell>
          <cell r="V2328" t="str">
            <v>Vung Tau</v>
          </cell>
        </row>
        <row r="2329">
          <cell r="O2329">
            <v>4600392</v>
          </cell>
          <cell r="P2329" t="str">
            <v>OK</v>
          </cell>
          <cell r="Q2329" t="str">
            <v>OK</v>
          </cell>
          <cell r="R2329" t="str">
            <v>OK</v>
          </cell>
          <cell r="S2329">
            <v>39931</v>
          </cell>
          <cell r="V2329" t="str">
            <v>Vung Tau</v>
          </cell>
        </row>
        <row r="2330">
          <cell r="O2330">
            <v>4600393</v>
          </cell>
          <cell r="P2330" t="str">
            <v>OK</v>
          </cell>
          <cell r="Q2330" t="str">
            <v>OK</v>
          </cell>
          <cell r="R2330">
            <v>1296</v>
          </cell>
          <cell r="S2330">
            <v>39932</v>
          </cell>
          <cell r="V2330" t="str">
            <v>Vung Tau</v>
          </cell>
        </row>
        <row r="2331">
          <cell r="O2331">
            <v>4600394</v>
          </cell>
          <cell r="P2331" t="str">
            <v>OK</v>
          </cell>
          <cell r="Q2331" t="str">
            <v>OK</v>
          </cell>
          <cell r="R2331" t="str">
            <v>OK</v>
          </cell>
          <cell r="S2331">
            <v>39932</v>
          </cell>
          <cell r="V2331" t="str">
            <v>Vung Tau</v>
          </cell>
        </row>
        <row r="2332">
          <cell r="P2332">
            <v>0</v>
          </cell>
          <cell r="Q2332">
            <v>0</v>
          </cell>
          <cell r="R2332">
            <v>1296</v>
          </cell>
        </row>
        <row r="2341">
          <cell r="O2341" t="str">
            <v>P.O #</v>
          </cell>
          <cell r="R2341" t="str">
            <v>W/H</v>
          </cell>
          <cell r="S2341" t="str">
            <v>INSPECTION</v>
          </cell>
          <cell r="U2341" t="str">
            <v>SHIP
OUT</v>
          </cell>
          <cell r="V2341" t="str">
            <v>REMARKS</v>
          </cell>
        </row>
        <row r="2342">
          <cell r="P2342" t="str">
            <v>BAL</v>
          </cell>
          <cell r="Q2342" t="str">
            <v>BAL</v>
          </cell>
          <cell r="R2342" t="str">
            <v>BAL</v>
          </cell>
          <cell r="S2342" t="str">
            <v>Result</v>
          </cell>
          <cell r="T2342" t="str">
            <v>Rejected</v>
          </cell>
        </row>
        <row r="2343">
          <cell r="O2343">
            <v>55017808</v>
          </cell>
          <cell r="P2343" t="str">
            <v>OK</v>
          </cell>
          <cell r="Q2343" t="str">
            <v>OK</v>
          </cell>
          <cell r="R2343" t="str">
            <v>OK</v>
          </cell>
          <cell r="S2343">
            <v>39914</v>
          </cell>
          <cell r="U2343">
            <v>39914</v>
          </cell>
          <cell r="V2343" t="str">
            <v>Vung Tau</v>
          </cell>
        </row>
        <row r="2344">
          <cell r="O2344">
            <v>55015666</v>
          </cell>
          <cell r="P2344" t="str">
            <v>OK</v>
          </cell>
          <cell r="Q2344" t="str">
            <v>OK</v>
          </cell>
          <cell r="R2344" t="str">
            <v>OK</v>
          </cell>
          <cell r="S2344">
            <v>39906</v>
          </cell>
          <cell r="U2344">
            <v>39906</v>
          </cell>
          <cell r="V2344" t="str">
            <v>Vung Tau</v>
          </cell>
        </row>
        <row r="2345">
          <cell r="O2345">
            <v>55015664</v>
          </cell>
          <cell r="P2345" t="str">
            <v>OK</v>
          </cell>
          <cell r="Q2345" t="str">
            <v>OK</v>
          </cell>
          <cell r="R2345" t="str">
            <v>OK</v>
          </cell>
          <cell r="S2345">
            <v>39913</v>
          </cell>
          <cell r="U2345">
            <v>39914</v>
          </cell>
          <cell r="V2345" t="str">
            <v>Vung Tau</v>
          </cell>
        </row>
        <row r="2346">
          <cell r="O2346">
            <v>55015974</v>
          </cell>
          <cell r="P2346" t="str">
            <v>OK</v>
          </cell>
          <cell r="Q2346" t="str">
            <v>OK</v>
          </cell>
          <cell r="R2346" t="str">
            <v>OK</v>
          </cell>
          <cell r="S2346">
            <v>39913</v>
          </cell>
          <cell r="U2346">
            <v>39914</v>
          </cell>
          <cell r="V2346" t="str">
            <v>Vung Tau</v>
          </cell>
        </row>
        <row r="2347">
          <cell r="O2347">
            <v>55015975</v>
          </cell>
          <cell r="P2347" t="str">
            <v>OK</v>
          </cell>
          <cell r="Q2347" t="str">
            <v>OK</v>
          </cell>
          <cell r="R2347" t="str">
            <v>OK</v>
          </cell>
          <cell r="S2347">
            <v>39912</v>
          </cell>
          <cell r="U2347">
            <v>39914</v>
          </cell>
          <cell r="V2347" t="str">
            <v>Vung Tau</v>
          </cell>
        </row>
        <row r="2348">
          <cell r="O2348">
            <v>55015977</v>
          </cell>
          <cell r="P2348" t="str">
            <v>OK</v>
          </cell>
          <cell r="Q2348" t="str">
            <v>OK</v>
          </cell>
          <cell r="R2348" t="str">
            <v>OK</v>
          </cell>
          <cell r="S2348">
            <v>39912</v>
          </cell>
          <cell r="U2348">
            <v>39914</v>
          </cell>
          <cell r="V2348" t="str">
            <v>Vung Tau</v>
          </cell>
        </row>
        <row r="2349">
          <cell r="O2349">
            <v>55015978</v>
          </cell>
          <cell r="P2349" t="str">
            <v>OK</v>
          </cell>
          <cell r="Q2349" t="str">
            <v>OK</v>
          </cell>
          <cell r="R2349" t="str">
            <v>OK</v>
          </cell>
          <cell r="S2349">
            <v>39912</v>
          </cell>
          <cell r="U2349">
            <v>39930</v>
          </cell>
          <cell r="V2349" t="str">
            <v>Vung Tau</v>
          </cell>
        </row>
        <row r="2350">
          <cell r="O2350">
            <v>55015922</v>
          </cell>
          <cell r="P2350">
            <v>23</v>
          </cell>
          <cell r="Q2350">
            <v>155</v>
          </cell>
          <cell r="R2350">
            <v>360</v>
          </cell>
          <cell r="V2350" t="str">
            <v>Vung Tau</v>
          </cell>
        </row>
        <row r="2351">
          <cell r="O2351">
            <v>55015921</v>
          </cell>
          <cell r="P2351">
            <v>61</v>
          </cell>
          <cell r="Q2351">
            <v>371</v>
          </cell>
          <cell r="R2351">
            <v>864</v>
          </cell>
          <cell r="V2351" t="str">
            <v>Vung Tau</v>
          </cell>
        </row>
        <row r="2352">
          <cell r="O2352">
            <v>55015708</v>
          </cell>
          <cell r="P2352" t="str">
            <v>OK</v>
          </cell>
          <cell r="Q2352">
            <v>140</v>
          </cell>
          <cell r="R2352">
            <v>708</v>
          </cell>
          <cell r="V2352" t="str">
            <v>Vung Tau</v>
          </cell>
        </row>
        <row r="2353">
          <cell r="O2353">
            <v>55015709</v>
          </cell>
          <cell r="P2353" t="str">
            <v>OK</v>
          </cell>
          <cell r="Q2353">
            <v>115</v>
          </cell>
          <cell r="R2353">
            <v>492</v>
          </cell>
          <cell r="V2353" t="str">
            <v>Vung Tau</v>
          </cell>
        </row>
        <row r="2354">
          <cell r="O2354">
            <v>4605567</v>
          </cell>
          <cell r="P2354" t="str">
            <v>OK</v>
          </cell>
          <cell r="Q2354" t="str">
            <v>OK</v>
          </cell>
          <cell r="R2354" t="str">
            <v>OK</v>
          </cell>
          <cell r="S2354">
            <v>39924</v>
          </cell>
          <cell r="U2354">
            <v>39930</v>
          </cell>
          <cell r="V2354" t="str">
            <v>Vung Tau</v>
          </cell>
        </row>
        <row r="2355">
          <cell r="O2355">
            <v>4605777</v>
          </cell>
          <cell r="P2355" t="str">
            <v>OK</v>
          </cell>
          <cell r="Q2355" t="str">
            <v>OK</v>
          </cell>
          <cell r="R2355" t="str">
            <v>OK</v>
          </cell>
          <cell r="S2355">
            <v>39926</v>
          </cell>
          <cell r="U2355">
            <v>39927</v>
          </cell>
          <cell r="V2355" t="str">
            <v>Vung Tau</v>
          </cell>
        </row>
        <row r="2356">
          <cell r="O2356">
            <v>4598125</v>
          </cell>
          <cell r="P2356" t="str">
            <v>OK</v>
          </cell>
          <cell r="Q2356" t="str">
            <v>OK</v>
          </cell>
          <cell r="R2356" t="str">
            <v>OK</v>
          </cell>
          <cell r="S2356">
            <v>39926</v>
          </cell>
          <cell r="U2356">
            <v>39930</v>
          </cell>
          <cell r="V2356" t="str">
            <v>Vung Tau</v>
          </cell>
        </row>
        <row r="2357">
          <cell r="P2357">
            <v>84</v>
          </cell>
          <cell r="Q2357">
            <v>781</v>
          </cell>
          <cell r="R2357">
            <v>2424</v>
          </cell>
        </row>
        <row r="2358">
          <cell r="P2358">
            <v>84</v>
          </cell>
          <cell r="Q2358">
            <v>781</v>
          </cell>
          <cell r="R2358">
            <v>3720</v>
          </cell>
        </row>
        <row r="2359">
          <cell r="P2359">
            <v>67066</v>
          </cell>
          <cell r="Q2359">
            <v>89655</v>
          </cell>
          <cell r="R2359">
            <v>104979</v>
          </cell>
        </row>
        <row r="2362">
          <cell r="O2362" t="str">
            <v>Inspection</v>
          </cell>
        </row>
        <row r="2363">
          <cell r="O2363" t="str">
            <v>PO</v>
          </cell>
        </row>
        <row r="2364">
          <cell r="O2364">
            <v>859</v>
          </cell>
        </row>
        <row r="2365">
          <cell r="O2365">
            <v>25</v>
          </cell>
        </row>
        <row r="2366">
          <cell r="O2366">
            <v>133</v>
          </cell>
        </row>
        <row r="2367">
          <cell r="O2367">
            <v>1017</v>
          </cell>
        </row>
        <row r="2370">
          <cell r="O2370" t="str">
            <v>April ( 24 days )</v>
          </cell>
        </row>
        <row r="2371">
          <cell r="O2371" t="str">
            <v>Order 
Q'ty</v>
          </cell>
          <cell r="P2371" t="str">
            <v xml:space="preserve">Production </v>
          </cell>
        </row>
        <row r="2372">
          <cell r="P2372" t="str">
            <v xml:space="preserve">Prod </v>
          </cell>
        </row>
        <row r="2373">
          <cell r="O2373" t="e">
            <v>#REF!</v>
          </cell>
          <cell r="P2373" t="e">
            <v>#REF!</v>
          </cell>
        </row>
        <row r="2374">
          <cell r="O2374" t="e">
            <v>#REF!</v>
          </cell>
        </row>
        <row r="2375">
          <cell r="O2375" t="e">
            <v>#REF!</v>
          </cell>
          <cell r="P2375" t="e">
            <v>#REF!</v>
          </cell>
        </row>
        <row r="2376">
          <cell r="O2376" t="e">
            <v>#REF!</v>
          </cell>
          <cell r="P2376" t="e">
            <v>#REF!</v>
          </cell>
        </row>
        <row r="2377">
          <cell r="O2377" t="e">
            <v>#REF!</v>
          </cell>
          <cell r="P2377" t="e">
            <v>#REF!</v>
          </cell>
        </row>
        <row r="2379">
          <cell r="O2379" t="str">
            <v>ORDER PRODUCTION STATUS ( 3-5 )</v>
          </cell>
        </row>
        <row r="2382">
          <cell r="O2382" t="str">
            <v>P.O #</v>
          </cell>
          <cell r="R2382" t="str">
            <v>W/H</v>
          </cell>
          <cell r="S2382" t="str">
            <v>INSPECTION</v>
          </cell>
          <cell r="U2382" t="str">
            <v>SHIP
OUT</v>
          </cell>
          <cell r="V2382" t="str">
            <v>REMARKS</v>
          </cell>
        </row>
        <row r="2383">
          <cell r="P2383" t="str">
            <v>BAL</v>
          </cell>
          <cell r="Q2383" t="str">
            <v>BAL</v>
          </cell>
          <cell r="R2383" t="str">
            <v>BAL</v>
          </cell>
          <cell r="S2383" t="str">
            <v>Result</v>
          </cell>
          <cell r="T2383" t="str">
            <v>Rejected</v>
          </cell>
        </row>
        <row r="2384">
          <cell r="O2384">
            <v>55014022</v>
          </cell>
          <cell r="P2384" t="str">
            <v>OK</v>
          </cell>
          <cell r="Q2384" t="str">
            <v>OK</v>
          </cell>
          <cell r="R2384" t="str">
            <v>OK</v>
          </cell>
          <cell r="S2384">
            <v>39899</v>
          </cell>
          <cell r="U2384">
            <v>39906</v>
          </cell>
        </row>
        <row r="2385">
          <cell r="O2385">
            <v>55014023</v>
          </cell>
          <cell r="P2385" t="str">
            <v>OK</v>
          </cell>
          <cell r="Q2385" t="str">
            <v>OK</v>
          </cell>
          <cell r="R2385" t="str">
            <v>OK</v>
          </cell>
          <cell r="S2385">
            <v>39899</v>
          </cell>
          <cell r="U2385">
            <v>39906</v>
          </cell>
        </row>
        <row r="2386">
          <cell r="O2386">
            <v>55013570</v>
          </cell>
          <cell r="P2386" t="str">
            <v>OK</v>
          </cell>
          <cell r="Q2386" t="str">
            <v>OK</v>
          </cell>
          <cell r="R2386" t="str">
            <v>OK</v>
          </cell>
          <cell r="S2386">
            <v>39883</v>
          </cell>
          <cell r="U2386">
            <v>39891</v>
          </cell>
        </row>
        <row r="2387">
          <cell r="O2387">
            <v>55013571</v>
          </cell>
          <cell r="P2387" t="str">
            <v>OK</v>
          </cell>
          <cell r="Q2387" t="str">
            <v>OK</v>
          </cell>
          <cell r="R2387" t="str">
            <v>OK</v>
          </cell>
          <cell r="S2387">
            <v>39882</v>
          </cell>
          <cell r="U2387">
            <v>39891</v>
          </cell>
        </row>
        <row r="2388">
          <cell r="O2388">
            <v>55013572</v>
          </cell>
          <cell r="P2388" t="str">
            <v>OK</v>
          </cell>
          <cell r="Q2388" t="str">
            <v>OK</v>
          </cell>
          <cell r="R2388" t="str">
            <v>OK</v>
          </cell>
          <cell r="S2388">
            <v>39885</v>
          </cell>
          <cell r="U2388">
            <v>39897</v>
          </cell>
        </row>
        <row r="2389">
          <cell r="O2389">
            <v>55014172</v>
          </cell>
          <cell r="P2389" t="str">
            <v>OK</v>
          </cell>
          <cell r="Q2389" t="str">
            <v>OK</v>
          </cell>
          <cell r="R2389" t="str">
            <v>OK</v>
          </cell>
          <cell r="S2389">
            <v>39890</v>
          </cell>
          <cell r="U2389">
            <v>39891</v>
          </cell>
        </row>
        <row r="2390">
          <cell r="O2390">
            <v>4588148</v>
          </cell>
          <cell r="P2390" t="str">
            <v>OK</v>
          </cell>
          <cell r="Q2390" t="str">
            <v>OK</v>
          </cell>
          <cell r="R2390" t="str">
            <v>OK</v>
          </cell>
          <cell r="S2390">
            <v>39896</v>
          </cell>
          <cell r="U2390">
            <v>39910</v>
          </cell>
        </row>
        <row r="2391">
          <cell r="O2391">
            <v>55014159</v>
          </cell>
          <cell r="P2391" t="str">
            <v>OK</v>
          </cell>
          <cell r="Q2391" t="str">
            <v>OK</v>
          </cell>
          <cell r="R2391" t="str">
            <v>OK</v>
          </cell>
          <cell r="S2391">
            <v>39911</v>
          </cell>
          <cell r="U2391">
            <v>39916</v>
          </cell>
        </row>
        <row r="2392">
          <cell r="O2392">
            <v>55014160</v>
          </cell>
          <cell r="P2392" t="str">
            <v>OK</v>
          </cell>
          <cell r="Q2392" t="str">
            <v>OK</v>
          </cell>
          <cell r="R2392" t="str">
            <v>OK</v>
          </cell>
          <cell r="S2392">
            <v>39917</v>
          </cell>
          <cell r="U2392">
            <v>39917</v>
          </cell>
        </row>
        <row r="2393">
          <cell r="O2393">
            <v>55014620</v>
          </cell>
          <cell r="P2393" t="str">
            <v>OK</v>
          </cell>
          <cell r="Q2393" t="str">
            <v>OK</v>
          </cell>
          <cell r="R2393" t="str">
            <v>OK</v>
          </cell>
          <cell r="S2393">
            <v>39916</v>
          </cell>
          <cell r="U2393">
            <v>39916</v>
          </cell>
        </row>
        <row r="2394">
          <cell r="O2394">
            <v>55014621</v>
          </cell>
          <cell r="P2394" t="str">
            <v>OK</v>
          </cell>
          <cell r="Q2394" t="str">
            <v>OK</v>
          </cell>
          <cell r="R2394" t="str">
            <v>OK</v>
          </cell>
          <cell r="S2394">
            <v>39909</v>
          </cell>
          <cell r="U2394">
            <v>39916</v>
          </cell>
        </row>
        <row r="2395">
          <cell r="O2395">
            <v>55014622</v>
          </cell>
          <cell r="P2395" t="str">
            <v>OK</v>
          </cell>
          <cell r="Q2395" t="str">
            <v>OK</v>
          </cell>
          <cell r="R2395" t="str">
            <v>OK</v>
          </cell>
          <cell r="S2395">
            <v>39909</v>
          </cell>
          <cell r="U2395">
            <v>39916</v>
          </cell>
        </row>
        <row r="2396">
          <cell r="O2396">
            <v>55014623</v>
          </cell>
          <cell r="P2396" t="str">
            <v>OK</v>
          </cell>
          <cell r="Q2396" t="str">
            <v>OK</v>
          </cell>
          <cell r="R2396" t="str">
            <v>OK</v>
          </cell>
          <cell r="S2396">
            <v>39916</v>
          </cell>
          <cell r="U2396">
            <v>39916</v>
          </cell>
        </row>
        <row r="2397">
          <cell r="O2397">
            <v>55014720</v>
          </cell>
          <cell r="P2397" t="str">
            <v>OK</v>
          </cell>
          <cell r="Q2397" t="str">
            <v>OK</v>
          </cell>
          <cell r="R2397" t="str">
            <v>OK</v>
          </cell>
          <cell r="S2397">
            <v>39922</v>
          </cell>
          <cell r="U2397">
            <v>39923</v>
          </cell>
        </row>
        <row r="2398">
          <cell r="O2398">
            <v>55014721</v>
          </cell>
          <cell r="P2398" t="str">
            <v>OK</v>
          </cell>
          <cell r="Q2398" t="str">
            <v>OK</v>
          </cell>
          <cell r="R2398" t="str">
            <v>OK</v>
          </cell>
          <cell r="S2398">
            <v>39922</v>
          </cell>
          <cell r="U2398">
            <v>39923</v>
          </cell>
        </row>
        <row r="2399">
          <cell r="O2399">
            <v>55014722</v>
          </cell>
          <cell r="P2399" t="str">
            <v>OK</v>
          </cell>
          <cell r="Q2399" t="str">
            <v>OK</v>
          </cell>
          <cell r="R2399" t="str">
            <v>OK</v>
          </cell>
          <cell r="S2399">
            <v>39920</v>
          </cell>
          <cell r="U2399">
            <v>39927</v>
          </cell>
        </row>
        <row r="2400">
          <cell r="O2400">
            <v>55014723</v>
          </cell>
          <cell r="P2400" t="str">
            <v>OK</v>
          </cell>
          <cell r="Q2400" t="str">
            <v>OK</v>
          </cell>
          <cell r="R2400" t="str">
            <v>OK</v>
          </cell>
          <cell r="S2400">
            <v>39920</v>
          </cell>
          <cell r="U2400">
            <v>39931</v>
          </cell>
        </row>
        <row r="2401">
          <cell r="O2401">
            <v>55014724</v>
          </cell>
          <cell r="P2401" t="str">
            <v>OK</v>
          </cell>
          <cell r="Q2401" t="str">
            <v>OK</v>
          </cell>
          <cell r="R2401" t="str">
            <v>OK</v>
          </cell>
          <cell r="S2401">
            <v>39920</v>
          </cell>
          <cell r="U2401">
            <v>39927</v>
          </cell>
        </row>
        <row r="2402">
          <cell r="O2402">
            <v>55014725</v>
          </cell>
          <cell r="P2402" t="str">
            <v>OK</v>
          </cell>
          <cell r="Q2402" t="str">
            <v>OK</v>
          </cell>
          <cell r="R2402" t="str">
            <v>OK</v>
          </cell>
          <cell r="S2402">
            <v>39920</v>
          </cell>
          <cell r="U2402">
            <v>39927</v>
          </cell>
        </row>
        <row r="2403">
          <cell r="O2403">
            <v>55014726</v>
          </cell>
          <cell r="P2403" t="str">
            <v>OK</v>
          </cell>
          <cell r="Q2403" t="str">
            <v>OK</v>
          </cell>
          <cell r="R2403" t="str">
            <v>OK</v>
          </cell>
          <cell r="S2403">
            <v>39922</v>
          </cell>
          <cell r="U2403">
            <v>39923</v>
          </cell>
        </row>
        <row r="2404">
          <cell r="O2404">
            <v>55014727</v>
          </cell>
          <cell r="P2404" t="str">
            <v>OK</v>
          </cell>
          <cell r="Q2404" t="str">
            <v>OK</v>
          </cell>
          <cell r="R2404" t="str">
            <v>OK</v>
          </cell>
          <cell r="S2404">
            <v>39924</v>
          </cell>
          <cell r="U2404">
            <v>39931</v>
          </cell>
        </row>
        <row r="2405">
          <cell r="O2405">
            <v>55014728</v>
          </cell>
          <cell r="P2405" t="str">
            <v>OK</v>
          </cell>
          <cell r="Q2405" t="str">
            <v>OK</v>
          </cell>
          <cell r="R2405" t="str">
            <v>OK</v>
          </cell>
          <cell r="S2405">
            <v>39922</v>
          </cell>
          <cell r="U2405">
            <v>39923</v>
          </cell>
        </row>
        <row r="2406">
          <cell r="O2406">
            <v>55014729</v>
          </cell>
          <cell r="P2406" t="str">
            <v>OK</v>
          </cell>
          <cell r="Q2406" t="str">
            <v>OK</v>
          </cell>
          <cell r="R2406" t="str">
            <v>OK</v>
          </cell>
          <cell r="S2406">
            <v>39923</v>
          </cell>
          <cell r="U2406">
            <v>39927</v>
          </cell>
        </row>
        <row r="2407">
          <cell r="O2407">
            <v>55014572</v>
          </cell>
          <cell r="P2407" t="str">
            <v>OK</v>
          </cell>
          <cell r="Q2407" t="str">
            <v>OK</v>
          </cell>
          <cell r="R2407" t="str">
            <v>OK</v>
          </cell>
          <cell r="S2407">
            <v>39925</v>
          </cell>
          <cell r="U2407">
            <v>39926</v>
          </cell>
        </row>
        <row r="2408">
          <cell r="O2408">
            <v>55014733</v>
          </cell>
          <cell r="P2408" t="str">
            <v>OK</v>
          </cell>
          <cell r="Q2408" t="str">
            <v>OK</v>
          </cell>
          <cell r="R2408" t="str">
            <v>OK</v>
          </cell>
          <cell r="S2408">
            <v>39928</v>
          </cell>
          <cell r="U2408">
            <v>39932</v>
          </cell>
        </row>
        <row r="2409">
          <cell r="P2409">
            <v>0</v>
          </cell>
          <cell r="Q2409">
            <v>0</v>
          </cell>
          <cell r="R2409">
            <v>0</v>
          </cell>
        </row>
        <row r="2413">
          <cell r="O2413" t="str">
            <v>P.O #</v>
          </cell>
          <cell r="R2413" t="str">
            <v>W/H</v>
          </cell>
          <cell r="S2413" t="str">
            <v>INSPECTION</v>
          </cell>
          <cell r="U2413" t="str">
            <v>SHIP
OUT</v>
          </cell>
          <cell r="V2413" t="str">
            <v>REMARKS</v>
          </cell>
        </row>
        <row r="2414">
          <cell r="P2414" t="str">
            <v>BAL</v>
          </cell>
          <cell r="Q2414" t="str">
            <v>BAL</v>
          </cell>
          <cell r="R2414" t="str">
            <v>BAL</v>
          </cell>
          <cell r="S2414" t="str">
            <v>Result</v>
          </cell>
          <cell r="T2414" t="str">
            <v>Rejected</v>
          </cell>
        </row>
        <row r="2415">
          <cell r="O2415">
            <v>55014667</v>
          </cell>
          <cell r="P2415" t="str">
            <v>OK</v>
          </cell>
          <cell r="Q2415" t="str">
            <v>OK</v>
          </cell>
          <cell r="R2415" t="str">
            <v>OK</v>
          </cell>
          <cell r="S2415">
            <v>39913</v>
          </cell>
          <cell r="U2415">
            <v>39917</v>
          </cell>
        </row>
        <row r="2416">
          <cell r="O2416">
            <v>55014668</v>
          </cell>
          <cell r="P2416" t="str">
            <v>OK</v>
          </cell>
          <cell r="Q2416" t="str">
            <v>OK</v>
          </cell>
          <cell r="R2416" t="str">
            <v>OK</v>
          </cell>
          <cell r="S2416">
            <v>39913</v>
          </cell>
          <cell r="U2416">
            <v>39917</v>
          </cell>
        </row>
        <row r="2417">
          <cell r="P2417">
            <v>0</v>
          </cell>
          <cell r="Q2417">
            <v>0</v>
          </cell>
          <cell r="R2417">
            <v>0</v>
          </cell>
        </row>
        <row r="2420">
          <cell r="O2420">
            <v>4595531</v>
          </cell>
          <cell r="P2420" t="str">
            <v>OK</v>
          </cell>
          <cell r="Q2420" t="str">
            <v>OK</v>
          </cell>
          <cell r="R2420" t="str">
            <v>OK</v>
          </cell>
          <cell r="S2420">
            <v>39902</v>
          </cell>
          <cell r="U2420">
            <v>39918</v>
          </cell>
        </row>
        <row r="2421">
          <cell r="O2421">
            <v>4595938</v>
          </cell>
          <cell r="P2421" t="str">
            <v>OK</v>
          </cell>
          <cell r="Q2421" t="str">
            <v>OK</v>
          </cell>
          <cell r="R2421" t="str">
            <v>OK</v>
          </cell>
          <cell r="S2421">
            <v>39902</v>
          </cell>
          <cell r="U2421">
            <v>39937</v>
          </cell>
        </row>
        <row r="2422">
          <cell r="O2422">
            <v>4599779</v>
          </cell>
          <cell r="P2422" t="str">
            <v>OK</v>
          </cell>
          <cell r="Q2422" t="str">
            <v>OK</v>
          </cell>
          <cell r="R2422" t="str">
            <v>OK</v>
          </cell>
          <cell r="S2422">
            <v>39900</v>
          </cell>
          <cell r="U2422">
            <v>39906</v>
          </cell>
        </row>
        <row r="2423">
          <cell r="P2423">
            <v>0</v>
          </cell>
          <cell r="Q2423">
            <v>0</v>
          </cell>
          <cell r="R2423">
            <v>0</v>
          </cell>
        </row>
        <row r="2427">
          <cell r="O2427" t="str">
            <v>P.O #</v>
          </cell>
          <cell r="R2427" t="str">
            <v>W/H</v>
          </cell>
          <cell r="S2427" t="str">
            <v>INSPECTION</v>
          </cell>
          <cell r="U2427" t="str">
            <v>SHIP
OUT</v>
          </cell>
          <cell r="V2427" t="str">
            <v>REMARKS</v>
          </cell>
        </row>
        <row r="2428">
          <cell r="P2428" t="str">
            <v>BAL</v>
          </cell>
          <cell r="Q2428" t="str">
            <v>BAL</v>
          </cell>
          <cell r="R2428" t="str">
            <v>BAL</v>
          </cell>
          <cell r="S2428" t="str">
            <v>Result</v>
          </cell>
          <cell r="T2428" t="str">
            <v>Rejected</v>
          </cell>
        </row>
        <row r="2429">
          <cell r="O2429">
            <v>55014414</v>
          </cell>
          <cell r="P2429" t="str">
            <v>OK</v>
          </cell>
          <cell r="Q2429" t="str">
            <v>OK</v>
          </cell>
          <cell r="R2429" t="str">
            <v>OK</v>
          </cell>
          <cell r="S2429">
            <v>39875</v>
          </cell>
          <cell r="U2429">
            <v>39885</v>
          </cell>
        </row>
        <row r="2430">
          <cell r="O2430">
            <v>55014432</v>
          </cell>
          <cell r="P2430" t="str">
            <v>OK</v>
          </cell>
          <cell r="Q2430" t="str">
            <v>OK</v>
          </cell>
          <cell r="R2430" t="str">
            <v>OK</v>
          </cell>
          <cell r="S2430">
            <v>39876</v>
          </cell>
          <cell r="U2430">
            <v>39885</v>
          </cell>
        </row>
        <row r="2431">
          <cell r="O2431">
            <v>55014976</v>
          </cell>
          <cell r="P2431" t="str">
            <v>OK</v>
          </cell>
          <cell r="Q2431" t="str">
            <v>OK</v>
          </cell>
          <cell r="R2431" t="str">
            <v>OK</v>
          </cell>
          <cell r="S2431">
            <v>39899</v>
          </cell>
          <cell r="U2431">
            <v>39902</v>
          </cell>
          <cell r="V2431" t="str">
            <v>Vung Tau</v>
          </cell>
        </row>
        <row r="2432">
          <cell r="O2432">
            <v>55014977</v>
          </cell>
          <cell r="P2432" t="str">
            <v>OK</v>
          </cell>
          <cell r="Q2432" t="str">
            <v>OK</v>
          </cell>
          <cell r="R2432" t="str">
            <v>OK</v>
          </cell>
          <cell r="S2432">
            <v>39899</v>
          </cell>
          <cell r="U2432">
            <v>39899</v>
          </cell>
          <cell r="V2432" t="str">
            <v>Vung Tau</v>
          </cell>
        </row>
        <row r="2433">
          <cell r="O2433">
            <v>55014978</v>
          </cell>
          <cell r="P2433" t="str">
            <v>OK</v>
          </cell>
          <cell r="Q2433" t="str">
            <v>OK</v>
          </cell>
          <cell r="R2433" t="str">
            <v>OK</v>
          </cell>
          <cell r="S2433">
            <v>39899</v>
          </cell>
          <cell r="U2433">
            <v>39899</v>
          </cell>
          <cell r="V2433" t="str">
            <v>Vung Tau</v>
          </cell>
        </row>
        <row r="2434">
          <cell r="O2434">
            <v>55013597</v>
          </cell>
          <cell r="P2434" t="str">
            <v>OK</v>
          </cell>
          <cell r="Q2434" t="str">
            <v>OK</v>
          </cell>
          <cell r="R2434" t="str">
            <v>OK</v>
          </cell>
          <cell r="S2434">
            <v>39903</v>
          </cell>
          <cell r="U2434">
            <v>39906</v>
          </cell>
        </row>
        <row r="2435">
          <cell r="O2435">
            <v>55014167</v>
          </cell>
          <cell r="P2435" t="str">
            <v>OK</v>
          </cell>
          <cell r="Q2435" t="str">
            <v>OK</v>
          </cell>
          <cell r="R2435" t="str">
            <v>OK</v>
          </cell>
          <cell r="S2435">
            <v>39903</v>
          </cell>
          <cell r="U2435">
            <v>39917</v>
          </cell>
        </row>
        <row r="2436">
          <cell r="O2436">
            <v>55014161</v>
          </cell>
          <cell r="P2436" t="str">
            <v>OK</v>
          </cell>
          <cell r="Q2436" t="str">
            <v>OK</v>
          </cell>
          <cell r="R2436" t="str">
            <v>OK</v>
          </cell>
          <cell r="S2436">
            <v>39897</v>
          </cell>
          <cell r="U2436">
            <v>39898</v>
          </cell>
        </row>
        <row r="2437">
          <cell r="O2437">
            <v>55013770</v>
          </cell>
          <cell r="P2437" t="str">
            <v>OK</v>
          </cell>
          <cell r="Q2437" t="str">
            <v>OK</v>
          </cell>
          <cell r="R2437" t="str">
            <v>OK</v>
          </cell>
          <cell r="S2437">
            <v>39903</v>
          </cell>
          <cell r="U2437">
            <v>39906</v>
          </cell>
        </row>
        <row r="2438">
          <cell r="P2438">
            <v>0</v>
          </cell>
          <cell r="Q2438">
            <v>0</v>
          </cell>
          <cell r="R2438">
            <v>0</v>
          </cell>
        </row>
        <row r="2442">
          <cell r="O2442" t="str">
            <v>P.O #</v>
          </cell>
          <cell r="R2442" t="str">
            <v>W/H</v>
          </cell>
          <cell r="S2442" t="str">
            <v>INSPECTION</v>
          </cell>
          <cell r="U2442" t="str">
            <v>SHIP
OUT</v>
          </cell>
          <cell r="V2442" t="str">
            <v>REMARKS</v>
          </cell>
        </row>
        <row r="2443">
          <cell r="P2443" t="str">
            <v>BAL</v>
          </cell>
          <cell r="Q2443" t="str">
            <v>BAL</v>
          </cell>
          <cell r="R2443" t="str">
            <v>BAL</v>
          </cell>
          <cell r="S2443" t="str">
            <v>Result</v>
          </cell>
          <cell r="T2443" t="str">
            <v>Rejected</v>
          </cell>
        </row>
        <row r="2444">
          <cell r="O2444">
            <v>55014316</v>
          </cell>
          <cell r="P2444" t="str">
            <v>OK</v>
          </cell>
          <cell r="Q2444" t="str">
            <v>OK</v>
          </cell>
          <cell r="R2444" t="str">
            <v>OK</v>
          </cell>
          <cell r="S2444">
            <v>39876</v>
          </cell>
          <cell r="U2444">
            <v>39888</v>
          </cell>
          <cell r="V2444" t="str">
            <v>Vung Tau</v>
          </cell>
        </row>
        <row r="2445">
          <cell r="O2445">
            <v>55014317</v>
          </cell>
          <cell r="P2445" t="str">
            <v>OK</v>
          </cell>
          <cell r="Q2445" t="str">
            <v>OK</v>
          </cell>
          <cell r="R2445" t="str">
            <v>OK</v>
          </cell>
          <cell r="S2445">
            <v>39877</v>
          </cell>
          <cell r="U2445">
            <v>39888</v>
          </cell>
          <cell r="V2445" t="str">
            <v>Vung Tau</v>
          </cell>
        </row>
        <row r="2446">
          <cell r="O2446">
            <v>55014116</v>
          </cell>
          <cell r="P2446" t="str">
            <v>OK</v>
          </cell>
          <cell r="Q2446" t="str">
            <v>OK</v>
          </cell>
          <cell r="R2446" t="str">
            <v>OK</v>
          </cell>
          <cell r="S2446">
            <v>39878</v>
          </cell>
          <cell r="U2446">
            <v>39899</v>
          </cell>
          <cell r="V2446" t="str">
            <v>Vung Tau</v>
          </cell>
        </row>
        <row r="2447">
          <cell r="O2447">
            <v>55013944</v>
          </cell>
          <cell r="P2447" t="str">
            <v>OK</v>
          </cell>
          <cell r="Q2447" t="str">
            <v>OK</v>
          </cell>
          <cell r="R2447" t="str">
            <v>OK</v>
          </cell>
          <cell r="S2447">
            <v>39879</v>
          </cell>
          <cell r="U2447">
            <v>39899</v>
          </cell>
          <cell r="V2447" t="str">
            <v>Vung Tau</v>
          </cell>
        </row>
        <row r="2448">
          <cell r="O2448">
            <v>55014641</v>
          </cell>
          <cell r="P2448" t="str">
            <v>OK</v>
          </cell>
          <cell r="Q2448" t="str">
            <v>OK</v>
          </cell>
          <cell r="R2448" t="str">
            <v>OK</v>
          </cell>
          <cell r="S2448">
            <v>39900</v>
          </cell>
          <cell r="U2448">
            <v>39911</v>
          </cell>
        </row>
        <row r="2449">
          <cell r="O2449">
            <v>55014642</v>
          </cell>
          <cell r="P2449" t="str">
            <v>OK</v>
          </cell>
          <cell r="Q2449" t="str">
            <v>OK</v>
          </cell>
          <cell r="R2449" t="str">
            <v>OK</v>
          </cell>
          <cell r="S2449">
            <v>39902</v>
          </cell>
          <cell r="U2449">
            <v>39912</v>
          </cell>
        </row>
        <row r="2450">
          <cell r="P2450">
            <v>0</v>
          </cell>
          <cell r="Q2450">
            <v>0</v>
          </cell>
          <cell r="R2450">
            <v>0</v>
          </cell>
        </row>
        <row r="2457">
          <cell r="O2457" t="str">
            <v>P.O #</v>
          </cell>
          <cell r="R2457" t="str">
            <v>W/H</v>
          </cell>
          <cell r="S2457" t="str">
            <v>INSPECTION</v>
          </cell>
          <cell r="U2457" t="str">
            <v>SHIP
OUT</v>
          </cell>
          <cell r="V2457" t="str">
            <v>REMARKS</v>
          </cell>
        </row>
        <row r="2458">
          <cell r="P2458" t="str">
            <v>BAL</v>
          </cell>
          <cell r="Q2458" t="str">
            <v>BAL</v>
          </cell>
          <cell r="R2458" t="str">
            <v>BAL</v>
          </cell>
          <cell r="S2458" t="str">
            <v>Result</v>
          </cell>
          <cell r="T2458" t="str">
            <v>Rejected</v>
          </cell>
        </row>
        <row r="2459">
          <cell r="O2459">
            <v>4588229</v>
          </cell>
          <cell r="P2459" t="str">
            <v>OK</v>
          </cell>
          <cell r="Q2459" t="str">
            <v>OK</v>
          </cell>
          <cell r="R2459" t="str">
            <v>OK</v>
          </cell>
          <cell r="S2459">
            <v>39864</v>
          </cell>
          <cell r="U2459">
            <v>39884</v>
          </cell>
        </row>
        <row r="2460">
          <cell r="O2460">
            <v>55014273</v>
          </cell>
          <cell r="P2460" t="str">
            <v>OK</v>
          </cell>
          <cell r="Q2460" t="str">
            <v>OK</v>
          </cell>
          <cell r="R2460" t="str">
            <v>OK</v>
          </cell>
          <cell r="S2460">
            <v>39864</v>
          </cell>
          <cell r="U2460">
            <v>39885</v>
          </cell>
        </row>
        <row r="2461">
          <cell r="O2461">
            <v>55014040</v>
          </cell>
          <cell r="P2461" t="str">
            <v>OK</v>
          </cell>
          <cell r="Q2461" t="str">
            <v>OK</v>
          </cell>
          <cell r="R2461" t="str">
            <v>OK</v>
          </cell>
          <cell r="S2461">
            <v>39874</v>
          </cell>
          <cell r="U2461">
            <v>39884</v>
          </cell>
        </row>
        <row r="2462">
          <cell r="O2462">
            <v>55014041</v>
          </cell>
          <cell r="P2462" t="str">
            <v>OK</v>
          </cell>
          <cell r="Q2462" t="str">
            <v>OK</v>
          </cell>
          <cell r="R2462" t="str">
            <v>OK</v>
          </cell>
          <cell r="S2462">
            <v>39876</v>
          </cell>
          <cell r="U2462">
            <v>39884</v>
          </cell>
        </row>
        <row r="2463">
          <cell r="O2463">
            <v>55014042</v>
          </cell>
          <cell r="P2463" t="str">
            <v>OK</v>
          </cell>
          <cell r="Q2463" t="str">
            <v>OK</v>
          </cell>
          <cell r="R2463" t="str">
            <v>OK</v>
          </cell>
          <cell r="S2463">
            <v>39876</v>
          </cell>
          <cell r="U2463">
            <v>39884</v>
          </cell>
        </row>
        <row r="2464">
          <cell r="O2464">
            <v>55014043</v>
          </cell>
          <cell r="P2464" t="str">
            <v>OK</v>
          </cell>
          <cell r="Q2464" t="str">
            <v>OK</v>
          </cell>
          <cell r="R2464" t="str">
            <v>OK</v>
          </cell>
          <cell r="S2464">
            <v>39876</v>
          </cell>
          <cell r="U2464">
            <v>39884</v>
          </cell>
        </row>
        <row r="2465">
          <cell r="O2465">
            <v>55014873</v>
          </cell>
          <cell r="P2465" t="str">
            <v>OK</v>
          </cell>
          <cell r="Q2465" t="str">
            <v>OK</v>
          </cell>
          <cell r="R2465" t="str">
            <v>OK</v>
          </cell>
          <cell r="S2465">
            <v>39864</v>
          </cell>
          <cell r="U2465">
            <v>39885</v>
          </cell>
        </row>
        <row r="2466">
          <cell r="O2466">
            <v>4588710</v>
          </cell>
          <cell r="P2466" t="str">
            <v>OK</v>
          </cell>
          <cell r="Q2466" t="str">
            <v>OK</v>
          </cell>
          <cell r="R2466" t="str">
            <v>OK</v>
          </cell>
          <cell r="S2466">
            <v>39867</v>
          </cell>
          <cell r="U2466">
            <v>39878</v>
          </cell>
        </row>
        <row r="2467">
          <cell r="O2467">
            <v>4590408</v>
          </cell>
          <cell r="P2467" t="str">
            <v>OK</v>
          </cell>
          <cell r="Q2467" t="str">
            <v>OK</v>
          </cell>
          <cell r="R2467" t="str">
            <v>OK</v>
          </cell>
          <cell r="S2467">
            <v>39870</v>
          </cell>
          <cell r="U2467">
            <v>39879</v>
          </cell>
        </row>
        <row r="2468">
          <cell r="P2468">
            <v>0</v>
          </cell>
          <cell r="Q2468">
            <v>0</v>
          </cell>
          <cell r="R2468">
            <v>0</v>
          </cell>
        </row>
        <row r="2470">
          <cell r="O2470">
            <v>4595528</v>
          </cell>
          <cell r="P2470" t="str">
            <v>OK</v>
          </cell>
          <cell r="Q2470" t="str">
            <v>OK</v>
          </cell>
          <cell r="R2470" t="str">
            <v>OK</v>
          </cell>
          <cell r="S2470">
            <v>39874</v>
          </cell>
          <cell r="U2470">
            <v>39919</v>
          </cell>
        </row>
        <row r="2471">
          <cell r="O2471">
            <v>4596195</v>
          </cell>
          <cell r="P2471" t="str">
            <v>OK</v>
          </cell>
          <cell r="Q2471" t="str">
            <v>OK</v>
          </cell>
          <cell r="R2471" t="str">
            <v>OK</v>
          </cell>
          <cell r="S2471">
            <v>39888</v>
          </cell>
          <cell r="U2471">
            <v>39916</v>
          </cell>
        </row>
        <row r="2472">
          <cell r="O2472">
            <v>4597771</v>
          </cell>
          <cell r="P2472" t="str">
            <v>OK</v>
          </cell>
          <cell r="Q2472" t="str">
            <v>OK</v>
          </cell>
          <cell r="R2472" t="str">
            <v>OK</v>
          </cell>
          <cell r="S2472">
            <v>39875</v>
          </cell>
          <cell r="U2472">
            <v>39909</v>
          </cell>
        </row>
        <row r="2473">
          <cell r="O2473">
            <v>4597849</v>
          </cell>
          <cell r="P2473" t="str">
            <v>OK</v>
          </cell>
          <cell r="Q2473" t="str">
            <v>OK</v>
          </cell>
          <cell r="R2473" t="str">
            <v>OK</v>
          </cell>
          <cell r="S2473">
            <v>39877</v>
          </cell>
          <cell r="U2473">
            <v>39920</v>
          </cell>
        </row>
        <row r="2474">
          <cell r="O2474">
            <v>4598071</v>
          </cell>
          <cell r="P2474" t="str">
            <v>OK</v>
          </cell>
          <cell r="Q2474" t="str">
            <v>OK</v>
          </cell>
          <cell r="R2474" t="str">
            <v>OK</v>
          </cell>
          <cell r="S2474">
            <v>39879</v>
          </cell>
          <cell r="U2474">
            <v>39918</v>
          </cell>
        </row>
        <row r="2475">
          <cell r="O2475">
            <v>4598232</v>
          </cell>
          <cell r="P2475" t="str">
            <v>OK</v>
          </cell>
          <cell r="Q2475" t="str">
            <v>OK</v>
          </cell>
          <cell r="R2475" t="str">
            <v>OK</v>
          </cell>
          <cell r="S2475">
            <v>39881</v>
          </cell>
          <cell r="U2475">
            <v>39920</v>
          </cell>
        </row>
        <row r="2476">
          <cell r="O2476">
            <v>4598316</v>
          </cell>
          <cell r="P2476" t="str">
            <v>OK</v>
          </cell>
          <cell r="Q2476" t="str">
            <v>OK</v>
          </cell>
          <cell r="R2476" t="str">
            <v>OK</v>
          </cell>
          <cell r="S2476">
            <v>39884</v>
          </cell>
          <cell r="U2476">
            <v>39909</v>
          </cell>
        </row>
        <row r="2477">
          <cell r="O2477">
            <v>4598805</v>
          </cell>
          <cell r="P2477" t="str">
            <v>OK</v>
          </cell>
          <cell r="Q2477" t="str">
            <v>OK</v>
          </cell>
          <cell r="R2477" t="str">
            <v>OK</v>
          </cell>
          <cell r="S2477">
            <v>39883</v>
          </cell>
          <cell r="U2477">
            <v>39909</v>
          </cell>
        </row>
        <row r="2478">
          <cell r="O2478">
            <v>4599479</v>
          </cell>
          <cell r="P2478" t="str">
            <v>OK</v>
          </cell>
          <cell r="Q2478" t="str">
            <v>OK</v>
          </cell>
          <cell r="R2478" t="str">
            <v>OK</v>
          </cell>
          <cell r="S2478">
            <v>39881</v>
          </cell>
          <cell r="U2478">
            <v>39914</v>
          </cell>
        </row>
        <row r="2479">
          <cell r="O2479">
            <v>4599480</v>
          </cell>
          <cell r="P2479" t="str">
            <v>OK</v>
          </cell>
          <cell r="Q2479" t="str">
            <v>OK</v>
          </cell>
          <cell r="R2479" t="str">
            <v>OK</v>
          </cell>
          <cell r="S2479">
            <v>39882</v>
          </cell>
          <cell r="U2479">
            <v>39914</v>
          </cell>
        </row>
        <row r="2480">
          <cell r="O2480">
            <v>4599481</v>
          </cell>
          <cell r="P2480" t="str">
            <v>OK</v>
          </cell>
          <cell r="Q2480" t="str">
            <v>OK</v>
          </cell>
          <cell r="R2480" t="str">
            <v>OK</v>
          </cell>
          <cell r="S2480">
            <v>39882</v>
          </cell>
          <cell r="U2480">
            <v>39914</v>
          </cell>
        </row>
        <row r="2481">
          <cell r="O2481">
            <v>4599614</v>
          </cell>
          <cell r="P2481" t="str">
            <v>OK</v>
          </cell>
          <cell r="Q2481" t="str">
            <v>OK</v>
          </cell>
          <cell r="R2481" t="str">
            <v>OK</v>
          </cell>
          <cell r="S2481">
            <v>39900</v>
          </cell>
          <cell r="U2481">
            <v>39914</v>
          </cell>
        </row>
        <row r="2482">
          <cell r="O2482">
            <v>4599882</v>
          </cell>
          <cell r="P2482" t="str">
            <v>OK</v>
          </cell>
          <cell r="Q2482" t="str">
            <v>OK</v>
          </cell>
          <cell r="R2482" t="str">
            <v>OK</v>
          </cell>
          <cell r="S2482">
            <v>39896</v>
          </cell>
          <cell r="U2482">
            <v>39903</v>
          </cell>
        </row>
        <row r="2483">
          <cell r="O2483">
            <v>4606658</v>
          </cell>
          <cell r="P2483" t="str">
            <v>OK</v>
          </cell>
          <cell r="Q2483" t="str">
            <v>OK</v>
          </cell>
          <cell r="R2483" t="str">
            <v>OK</v>
          </cell>
          <cell r="S2483">
            <v>39903</v>
          </cell>
          <cell r="U2483">
            <v>39927</v>
          </cell>
        </row>
        <row r="2484">
          <cell r="O2484">
            <v>4595529</v>
          </cell>
          <cell r="P2484" t="str">
            <v>OK</v>
          </cell>
          <cell r="Q2484" t="str">
            <v>OK</v>
          </cell>
          <cell r="R2484" t="str">
            <v>OK</v>
          </cell>
          <cell r="S2484">
            <v>39890</v>
          </cell>
          <cell r="U2484">
            <v>39918</v>
          </cell>
        </row>
        <row r="2485">
          <cell r="O2485">
            <v>4608645</v>
          </cell>
          <cell r="P2485" t="str">
            <v>OK</v>
          </cell>
          <cell r="Q2485" t="str">
            <v>OK</v>
          </cell>
          <cell r="R2485" t="str">
            <v>OK</v>
          </cell>
          <cell r="S2485">
            <v>39895</v>
          </cell>
          <cell r="U2485">
            <v>39913</v>
          </cell>
        </row>
        <row r="2486">
          <cell r="O2486">
            <v>4597850</v>
          </cell>
          <cell r="P2486" t="str">
            <v>OK</v>
          </cell>
          <cell r="Q2486" t="str">
            <v>OK</v>
          </cell>
          <cell r="R2486" t="str">
            <v>OK</v>
          </cell>
          <cell r="S2486">
            <v>39897</v>
          </cell>
          <cell r="U2486">
            <v>39920</v>
          </cell>
        </row>
        <row r="2487">
          <cell r="O2487">
            <v>4599769</v>
          </cell>
          <cell r="P2487" t="str">
            <v>OK</v>
          </cell>
          <cell r="Q2487" t="str">
            <v>OK</v>
          </cell>
          <cell r="R2487" t="str">
            <v>OK</v>
          </cell>
          <cell r="S2487">
            <v>39898</v>
          </cell>
          <cell r="U2487">
            <v>39903</v>
          </cell>
        </row>
        <row r="2488">
          <cell r="P2488">
            <v>0</v>
          </cell>
          <cell r="Q2488">
            <v>0</v>
          </cell>
          <cell r="R2488">
            <v>0</v>
          </cell>
        </row>
        <row r="2492">
          <cell r="O2492" t="str">
            <v>P.O #</v>
          </cell>
          <cell r="R2492" t="str">
            <v>W/H</v>
          </cell>
          <cell r="S2492" t="str">
            <v>INSPECTION</v>
          </cell>
          <cell r="U2492" t="str">
            <v>SHIP
OUT</v>
          </cell>
          <cell r="V2492" t="str">
            <v>REMARKS</v>
          </cell>
        </row>
        <row r="2493">
          <cell r="P2493" t="str">
            <v>BAL</v>
          </cell>
          <cell r="Q2493" t="str">
            <v>BAL</v>
          </cell>
          <cell r="R2493" t="str">
            <v>BAL</v>
          </cell>
          <cell r="S2493" t="str">
            <v>Result</v>
          </cell>
          <cell r="T2493" t="str">
            <v>Rejected</v>
          </cell>
        </row>
        <row r="2494">
          <cell r="O2494">
            <v>55014663</v>
          </cell>
          <cell r="P2494" t="str">
            <v>OK</v>
          </cell>
          <cell r="Q2494" t="str">
            <v>OK</v>
          </cell>
          <cell r="R2494" t="str">
            <v>OK</v>
          </cell>
          <cell r="S2494">
            <v>39902</v>
          </cell>
          <cell r="U2494">
            <v>39912</v>
          </cell>
        </row>
        <row r="2495">
          <cell r="O2495">
            <v>55014664</v>
          </cell>
          <cell r="P2495" t="str">
            <v>OK</v>
          </cell>
          <cell r="Q2495" t="str">
            <v>OK</v>
          </cell>
          <cell r="R2495" t="str">
            <v>OK</v>
          </cell>
          <cell r="S2495">
            <v>39902</v>
          </cell>
          <cell r="U2495">
            <v>39912</v>
          </cell>
        </row>
        <row r="2496">
          <cell r="P2496">
            <v>0</v>
          </cell>
          <cell r="Q2496">
            <v>0</v>
          </cell>
          <cell r="R2496">
            <v>0</v>
          </cell>
        </row>
        <row r="2498">
          <cell r="O2498">
            <v>233641</v>
          </cell>
          <cell r="P2498" t="str">
            <v>OK</v>
          </cell>
          <cell r="Q2498" t="str">
            <v>OK</v>
          </cell>
          <cell r="R2498" t="str">
            <v>OK</v>
          </cell>
          <cell r="S2498">
            <v>39886</v>
          </cell>
          <cell r="U2498">
            <v>39923</v>
          </cell>
        </row>
        <row r="2499">
          <cell r="O2499">
            <v>233662</v>
          </cell>
          <cell r="P2499" t="str">
            <v>OK</v>
          </cell>
          <cell r="Q2499" t="str">
            <v>OK</v>
          </cell>
          <cell r="R2499" t="str">
            <v>OK</v>
          </cell>
          <cell r="S2499">
            <v>39896</v>
          </cell>
          <cell r="U2499">
            <v>39923</v>
          </cell>
        </row>
        <row r="2500">
          <cell r="O2500">
            <v>4595535</v>
          </cell>
          <cell r="P2500" t="str">
            <v>OK</v>
          </cell>
          <cell r="Q2500" t="str">
            <v>OK</v>
          </cell>
          <cell r="R2500" t="str">
            <v>OK</v>
          </cell>
          <cell r="S2500">
            <v>39882</v>
          </cell>
          <cell r="U2500">
            <v>39919</v>
          </cell>
        </row>
        <row r="2501">
          <cell r="O2501">
            <v>4597856</v>
          </cell>
          <cell r="P2501" t="str">
            <v>OK</v>
          </cell>
          <cell r="Q2501" t="str">
            <v>OK</v>
          </cell>
          <cell r="R2501" t="str">
            <v>OK</v>
          </cell>
          <cell r="S2501">
            <v>39883</v>
          </cell>
          <cell r="U2501">
            <v>39918</v>
          </cell>
        </row>
        <row r="2502">
          <cell r="O2502">
            <v>4598077</v>
          </cell>
          <cell r="P2502" t="str">
            <v>OK</v>
          </cell>
          <cell r="Q2502" t="str">
            <v>OK</v>
          </cell>
          <cell r="R2502" t="str">
            <v>OK</v>
          </cell>
          <cell r="S2502">
            <v>39884</v>
          </cell>
          <cell r="U2502">
            <v>39919</v>
          </cell>
        </row>
        <row r="2503">
          <cell r="O2503">
            <v>4598277</v>
          </cell>
          <cell r="P2503" t="str">
            <v>OK</v>
          </cell>
          <cell r="Q2503" t="str">
            <v>OK</v>
          </cell>
          <cell r="R2503" t="str">
            <v>OK</v>
          </cell>
          <cell r="S2503">
            <v>39891</v>
          </cell>
          <cell r="U2503">
            <v>39927</v>
          </cell>
        </row>
        <row r="2504">
          <cell r="P2504">
            <v>0</v>
          </cell>
          <cell r="Q2504">
            <v>0</v>
          </cell>
          <cell r="R2504">
            <v>0</v>
          </cell>
        </row>
        <row r="2508">
          <cell r="O2508" t="str">
            <v>P.O #</v>
          </cell>
          <cell r="R2508" t="str">
            <v>W/H</v>
          </cell>
          <cell r="S2508" t="str">
            <v>INSPECTION</v>
          </cell>
          <cell r="U2508" t="str">
            <v>SHIP
OUT</v>
          </cell>
          <cell r="V2508" t="str">
            <v>REMARKS</v>
          </cell>
        </row>
        <row r="2509">
          <cell r="P2509" t="str">
            <v>BAL</v>
          </cell>
          <cell r="Q2509" t="str">
            <v>BAL</v>
          </cell>
          <cell r="R2509" t="str">
            <v>BAL</v>
          </cell>
          <cell r="S2509" t="str">
            <v>Result</v>
          </cell>
          <cell r="T2509" t="str">
            <v>Rejected</v>
          </cell>
        </row>
        <row r="2510">
          <cell r="O2510">
            <v>55014467</v>
          </cell>
          <cell r="P2510" t="str">
            <v>OK</v>
          </cell>
          <cell r="Q2510" t="str">
            <v>OK</v>
          </cell>
          <cell r="R2510" t="str">
            <v>OK</v>
          </cell>
          <cell r="S2510">
            <v>39876</v>
          </cell>
          <cell r="U2510">
            <v>39885</v>
          </cell>
          <cell r="V2510" t="str">
            <v>Long Thanh</v>
          </cell>
        </row>
        <row r="2511">
          <cell r="O2511">
            <v>4587524</v>
          </cell>
          <cell r="P2511" t="str">
            <v>OK</v>
          </cell>
          <cell r="Q2511" t="str">
            <v>OK</v>
          </cell>
          <cell r="R2511" t="str">
            <v>OK</v>
          </cell>
          <cell r="S2511">
            <v>39877</v>
          </cell>
          <cell r="U2511">
            <v>39884</v>
          </cell>
          <cell r="V2511" t="str">
            <v>Long Thanh</v>
          </cell>
        </row>
        <row r="2512">
          <cell r="O2512">
            <v>55013967</v>
          </cell>
          <cell r="P2512" t="str">
            <v>OK</v>
          </cell>
          <cell r="Q2512" t="str">
            <v>OK</v>
          </cell>
          <cell r="R2512" t="str">
            <v>OK</v>
          </cell>
          <cell r="S2512">
            <v>39872</v>
          </cell>
          <cell r="U2512">
            <v>39885</v>
          </cell>
          <cell r="V2512" t="str">
            <v>Long Thanh</v>
          </cell>
        </row>
        <row r="2513">
          <cell r="O2513">
            <v>55013968</v>
          </cell>
          <cell r="P2513" t="str">
            <v>OK</v>
          </cell>
          <cell r="Q2513" t="str">
            <v>OK</v>
          </cell>
          <cell r="R2513" t="str">
            <v>OK</v>
          </cell>
          <cell r="S2513">
            <v>39874</v>
          </cell>
          <cell r="U2513">
            <v>39885</v>
          </cell>
          <cell r="V2513" t="str">
            <v>Long Thanh</v>
          </cell>
        </row>
        <row r="2514">
          <cell r="O2514">
            <v>55014460</v>
          </cell>
          <cell r="P2514" t="str">
            <v>OK</v>
          </cell>
          <cell r="Q2514" t="str">
            <v>OK</v>
          </cell>
          <cell r="R2514" t="str">
            <v>OK</v>
          </cell>
          <cell r="S2514">
            <v>39876</v>
          </cell>
          <cell r="U2514">
            <v>39886</v>
          </cell>
          <cell r="V2514" t="str">
            <v>Long Thanh</v>
          </cell>
        </row>
        <row r="2515">
          <cell r="O2515">
            <v>55014942</v>
          </cell>
          <cell r="P2515" t="str">
            <v>OK</v>
          </cell>
          <cell r="Q2515" t="str">
            <v>OK</v>
          </cell>
          <cell r="R2515" t="str">
            <v>OK</v>
          </cell>
          <cell r="S2515">
            <v>39883</v>
          </cell>
          <cell r="U2515">
            <v>39888</v>
          </cell>
          <cell r="V2515" t="str">
            <v>Long Thanh</v>
          </cell>
        </row>
        <row r="2516">
          <cell r="O2516">
            <v>55014218</v>
          </cell>
          <cell r="P2516" t="str">
            <v>OK</v>
          </cell>
          <cell r="Q2516" t="str">
            <v>OK</v>
          </cell>
          <cell r="R2516" t="str">
            <v>OK</v>
          </cell>
          <cell r="S2516">
            <v>39879</v>
          </cell>
          <cell r="U2516">
            <v>39885</v>
          </cell>
          <cell r="V2516" t="str">
            <v>Long Thanh</v>
          </cell>
        </row>
        <row r="2517">
          <cell r="O2517">
            <v>4588216</v>
          </cell>
          <cell r="P2517" t="str">
            <v>OK</v>
          </cell>
          <cell r="Q2517" t="str">
            <v>OK</v>
          </cell>
          <cell r="R2517" t="str">
            <v>OK</v>
          </cell>
          <cell r="S2517">
            <v>39882</v>
          </cell>
          <cell r="U2517">
            <v>39884</v>
          </cell>
          <cell r="V2517" t="str">
            <v>Long Thanh</v>
          </cell>
        </row>
        <row r="2518">
          <cell r="O2518">
            <v>55014687</v>
          </cell>
          <cell r="P2518" t="str">
            <v>OK</v>
          </cell>
          <cell r="Q2518" t="str">
            <v>OK</v>
          </cell>
          <cell r="R2518" t="str">
            <v>OK</v>
          </cell>
          <cell r="S2518">
            <v>39883</v>
          </cell>
          <cell r="U2518">
            <v>39888</v>
          </cell>
          <cell r="V2518" t="str">
            <v>Long Thanh</v>
          </cell>
        </row>
        <row r="2519">
          <cell r="O2519">
            <v>55014971</v>
          </cell>
          <cell r="P2519" t="str">
            <v>OK</v>
          </cell>
          <cell r="Q2519" t="str">
            <v>OK</v>
          </cell>
          <cell r="R2519" t="str">
            <v>OK</v>
          </cell>
          <cell r="S2519">
            <v>39886</v>
          </cell>
          <cell r="U2519">
            <v>39888</v>
          </cell>
          <cell r="V2519" t="str">
            <v>Long Thanh</v>
          </cell>
        </row>
        <row r="2520">
          <cell r="O2520">
            <v>55014972</v>
          </cell>
          <cell r="P2520" t="str">
            <v>OK</v>
          </cell>
          <cell r="Q2520" t="str">
            <v>OK</v>
          </cell>
          <cell r="R2520" t="str">
            <v>OK</v>
          </cell>
          <cell r="S2520">
            <v>39899</v>
          </cell>
          <cell r="U2520">
            <v>39899</v>
          </cell>
          <cell r="V2520" t="str">
            <v>Long Thanh</v>
          </cell>
        </row>
        <row r="2521">
          <cell r="O2521">
            <v>55014945</v>
          </cell>
          <cell r="P2521" t="str">
            <v>OK</v>
          </cell>
          <cell r="Q2521" t="str">
            <v>OK</v>
          </cell>
          <cell r="R2521" t="str">
            <v>OK</v>
          </cell>
          <cell r="S2521">
            <v>39883</v>
          </cell>
          <cell r="U2521">
            <v>39899</v>
          </cell>
          <cell r="V2521" t="str">
            <v>Long Thanh</v>
          </cell>
        </row>
        <row r="2522">
          <cell r="O2522">
            <v>4591516</v>
          </cell>
          <cell r="P2522" t="str">
            <v>OK</v>
          </cell>
          <cell r="Q2522" t="str">
            <v>OK</v>
          </cell>
          <cell r="R2522" t="str">
            <v>OK</v>
          </cell>
          <cell r="S2522">
            <v>39886</v>
          </cell>
          <cell r="U2522">
            <v>39898</v>
          </cell>
          <cell r="V2522" t="str">
            <v>Long Thanh</v>
          </cell>
        </row>
        <row r="2523">
          <cell r="O2523">
            <v>4591537</v>
          </cell>
          <cell r="P2523" t="str">
            <v>OK</v>
          </cell>
          <cell r="Q2523" t="str">
            <v>OK</v>
          </cell>
          <cell r="R2523" t="str">
            <v>OK</v>
          </cell>
          <cell r="S2523">
            <v>39897</v>
          </cell>
          <cell r="U2523">
            <v>39898</v>
          </cell>
          <cell r="V2523" t="str">
            <v>Long Thanh</v>
          </cell>
        </row>
        <row r="2524">
          <cell r="O2524">
            <v>4588573</v>
          </cell>
          <cell r="P2524" t="str">
            <v>OK</v>
          </cell>
          <cell r="Q2524" t="str">
            <v>OK</v>
          </cell>
          <cell r="R2524" t="str">
            <v>OK</v>
          </cell>
          <cell r="S2524">
            <v>39889</v>
          </cell>
          <cell r="U2524">
            <v>39891</v>
          </cell>
          <cell r="V2524" t="str">
            <v>Long Thanh</v>
          </cell>
        </row>
        <row r="2525">
          <cell r="O2525">
            <v>4588708</v>
          </cell>
          <cell r="P2525" t="str">
            <v>OK</v>
          </cell>
          <cell r="Q2525" t="str">
            <v>OK</v>
          </cell>
          <cell r="R2525" t="str">
            <v>OK</v>
          </cell>
          <cell r="S2525">
            <v>39886</v>
          </cell>
          <cell r="U2525">
            <v>39892</v>
          </cell>
          <cell r="V2525" t="str">
            <v>Long Thanh</v>
          </cell>
        </row>
        <row r="2526">
          <cell r="O2526">
            <v>4588520</v>
          </cell>
          <cell r="P2526" t="str">
            <v>OK</v>
          </cell>
          <cell r="Q2526" t="str">
            <v>OK</v>
          </cell>
          <cell r="R2526" t="str">
            <v>OK</v>
          </cell>
          <cell r="S2526">
            <v>39890</v>
          </cell>
          <cell r="U2526">
            <v>39903</v>
          </cell>
          <cell r="V2526" t="str">
            <v>Long Thanh</v>
          </cell>
        </row>
        <row r="2527">
          <cell r="O2527">
            <v>4589905</v>
          </cell>
          <cell r="P2527" t="str">
            <v>OK</v>
          </cell>
          <cell r="Q2527" t="str">
            <v>OK</v>
          </cell>
          <cell r="R2527" t="str">
            <v>OK</v>
          </cell>
          <cell r="S2527">
            <v>39896</v>
          </cell>
          <cell r="U2527">
            <v>39898</v>
          </cell>
          <cell r="V2527" t="str">
            <v>Long Thanh</v>
          </cell>
        </row>
        <row r="2528">
          <cell r="P2528">
            <v>0</v>
          </cell>
          <cell r="Q2528">
            <v>0</v>
          </cell>
          <cell r="R2528">
            <v>0</v>
          </cell>
        </row>
        <row r="2530">
          <cell r="O2530">
            <v>55014523</v>
          </cell>
          <cell r="P2530" t="str">
            <v>OK</v>
          </cell>
          <cell r="Q2530" t="str">
            <v>OK</v>
          </cell>
          <cell r="R2530" t="str">
            <v>OK</v>
          </cell>
          <cell r="S2530">
            <v>39897</v>
          </cell>
          <cell r="U2530">
            <v>39912</v>
          </cell>
          <cell r="V2530" t="str">
            <v>Long Thanh</v>
          </cell>
        </row>
        <row r="2531">
          <cell r="O2531">
            <v>55014743</v>
          </cell>
          <cell r="P2531" t="str">
            <v>OK</v>
          </cell>
          <cell r="Q2531" t="str">
            <v>OK</v>
          </cell>
          <cell r="R2531" t="str">
            <v>OK</v>
          </cell>
          <cell r="S2531">
            <v>39898</v>
          </cell>
          <cell r="U2531">
            <v>39912</v>
          </cell>
          <cell r="V2531" t="str">
            <v>Long Thanh</v>
          </cell>
        </row>
        <row r="2532">
          <cell r="P2532">
            <v>0</v>
          </cell>
          <cell r="Q2532">
            <v>0</v>
          </cell>
          <cell r="R2532">
            <v>0</v>
          </cell>
        </row>
        <row r="2536">
          <cell r="O2536" t="str">
            <v>P.O #</v>
          </cell>
          <cell r="R2536" t="str">
            <v>W/H</v>
          </cell>
          <cell r="S2536" t="str">
            <v>INSPECTION</v>
          </cell>
          <cell r="U2536" t="str">
            <v>SHIP
OUT</v>
          </cell>
          <cell r="V2536" t="str">
            <v>REMARKS</v>
          </cell>
        </row>
        <row r="2537">
          <cell r="P2537" t="str">
            <v>BAL</v>
          </cell>
          <cell r="Q2537" t="str">
            <v>BAL</v>
          </cell>
          <cell r="R2537" t="str">
            <v>BAL</v>
          </cell>
          <cell r="S2537" t="str">
            <v>Result</v>
          </cell>
          <cell r="T2537" t="str">
            <v>Rejected</v>
          </cell>
        </row>
        <row r="2538">
          <cell r="O2538">
            <v>4540674</v>
          </cell>
          <cell r="P2538" t="str">
            <v>OK</v>
          </cell>
          <cell r="Q2538" t="str">
            <v>OK</v>
          </cell>
          <cell r="R2538" t="str">
            <v>OK</v>
          </cell>
          <cell r="S2538">
            <v>39884</v>
          </cell>
          <cell r="U2538">
            <v>39886</v>
          </cell>
        </row>
        <row r="2539">
          <cell r="O2539">
            <v>4540675</v>
          </cell>
          <cell r="P2539" t="str">
            <v>OK</v>
          </cell>
          <cell r="Q2539" t="str">
            <v>OK</v>
          </cell>
          <cell r="R2539" t="str">
            <v>OK</v>
          </cell>
          <cell r="S2539">
            <v>39882</v>
          </cell>
          <cell r="U2539">
            <v>39886</v>
          </cell>
        </row>
        <row r="2540">
          <cell r="O2540">
            <v>4588284</v>
          </cell>
          <cell r="P2540" t="str">
            <v>OK</v>
          </cell>
          <cell r="Q2540" t="str">
            <v>OK</v>
          </cell>
          <cell r="R2540" t="str">
            <v>OK</v>
          </cell>
          <cell r="S2540">
            <v>39892</v>
          </cell>
          <cell r="U2540">
            <v>39903</v>
          </cell>
        </row>
        <row r="2541">
          <cell r="O2541">
            <v>4588050</v>
          </cell>
          <cell r="P2541" t="str">
            <v>OK</v>
          </cell>
          <cell r="Q2541" t="str">
            <v>OK</v>
          </cell>
          <cell r="R2541" t="str">
            <v>OK</v>
          </cell>
          <cell r="S2541">
            <v>39875</v>
          </cell>
          <cell r="U2541">
            <v>39886</v>
          </cell>
        </row>
        <row r="2542">
          <cell r="O2542">
            <v>4585503</v>
          </cell>
          <cell r="P2542" t="str">
            <v>OK</v>
          </cell>
          <cell r="Q2542" t="str">
            <v>OK</v>
          </cell>
          <cell r="R2542" t="str">
            <v>OK</v>
          </cell>
          <cell r="S2542">
            <v>39889</v>
          </cell>
          <cell r="U2542">
            <v>39889</v>
          </cell>
        </row>
        <row r="2543">
          <cell r="O2543">
            <v>4585527</v>
          </cell>
          <cell r="P2543" t="str">
            <v>OK</v>
          </cell>
          <cell r="Q2543" t="str">
            <v>OK</v>
          </cell>
          <cell r="R2543" t="str">
            <v>OK</v>
          </cell>
          <cell r="S2543">
            <v>39899</v>
          </cell>
          <cell r="U2543">
            <v>39920</v>
          </cell>
        </row>
        <row r="2544">
          <cell r="O2544">
            <v>4588208</v>
          </cell>
          <cell r="P2544" t="str">
            <v>OK</v>
          </cell>
          <cell r="Q2544" t="str">
            <v>OK</v>
          </cell>
          <cell r="R2544" t="str">
            <v>OK</v>
          </cell>
          <cell r="S2544">
            <v>39895</v>
          </cell>
          <cell r="U2544">
            <v>39895</v>
          </cell>
        </row>
        <row r="2545">
          <cell r="O2545">
            <v>4588630</v>
          </cell>
          <cell r="P2545" t="str">
            <v>OK</v>
          </cell>
          <cell r="Q2545" t="str">
            <v>OK</v>
          </cell>
          <cell r="R2545" t="str">
            <v>OK</v>
          </cell>
          <cell r="S2545">
            <v>39898</v>
          </cell>
          <cell r="U2545">
            <v>39898</v>
          </cell>
        </row>
        <row r="2546">
          <cell r="O2546">
            <v>4590423</v>
          </cell>
          <cell r="P2546" t="str">
            <v>OK</v>
          </cell>
          <cell r="Q2546" t="str">
            <v>OK</v>
          </cell>
          <cell r="R2546" t="str">
            <v>OK</v>
          </cell>
          <cell r="S2546">
            <v>39892</v>
          </cell>
          <cell r="U2546">
            <v>39892</v>
          </cell>
        </row>
        <row r="2547">
          <cell r="O2547">
            <v>4588427</v>
          </cell>
          <cell r="P2547" t="str">
            <v>OK</v>
          </cell>
          <cell r="Q2547" t="str">
            <v>OK</v>
          </cell>
          <cell r="R2547" t="str">
            <v>OK</v>
          </cell>
          <cell r="S2547">
            <v>39885</v>
          </cell>
          <cell r="U2547">
            <v>39896</v>
          </cell>
        </row>
        <row r="2548">
          <cell r="O2548">
            <v>4588631</v>
          </cell>
          <cell r="P2548" t="str">
            <v>OK</v>
          </cell>
          <cell r="Q2548" t="str">
            <v>OK</v>
          </cell>
          <cell r="R2548" t="str">
            <v>OK</v>
          </cell>
          <cell r="S2548">
            <v>39875</v>
          </cell>
          <cell r="U2548">
            <v>39900</v>
          </cell>
        </row>
        <row r="2549">
          <cell r="O2549">
            <v>4588425</v>
          </cell>
          <cell r="P2549" t="str">
            <v>OK</v>
          </cell>
          <cell r="Q2549" t="str">
            <v>OK</v>
          </cell>
          <cell r="R2549" t="str">
            <v>OK</v>
          </cell>
          <cell r="S2549">
            <v>39896</v>
          </cell>
          <cell r="U2549">
            <v>39896</v>
          </cell>
        </row>
        <row r="2550">
          <cell r="O2550">
            <v>4590698</v>
          </cell>
          <cell r="P2550" t="str">
            <v>OK</v>
          </cell>
          <cell r="Q2550" t="str">
            <v>OK</v>
          </cell>
          <cell r="R2550" t="str">
            <v>OK</v>
          </cell>
          <cell r="S2550">
            <v>39898</v>
          </cell>
          <cell r="U2550">
            <v>39903</v>
          </cell>
        </row>
        <row r="2551">
          <cell r="O2551">
            <v>4591427</v>
          </cell>
          <cell r="P2551" t="str">
            <v>OK</v>
          </cell>
          <cell r="Q2551" t="str">
            <v>OK</v>
          </cell>
          <cell r="R2551" t="str">
            <v>OK</v>
          </cell>
          <cell r="S2551">
            <v>39898</v>
          </cell>
          <cell r="U2551">
            <v>39900</v>
          </cell>
        </row>
        <row r="2552">
          <cell r="O2552">
            <v>4588695</v>
          </cell>
          <cell r="P2552" t="str">
            <v>OK</v>
          </cell>
          <cell r="Q2552" t="str">
            <v>OK</v>
          </cell>
          <cell r="R2552" t="str">
            <v>OK</v>
          </cell>
          <cell r="S2552">
            <v>39888</v>
          </cell>
          <cell r="U2552">
            <v>39892</v>
          </cell>
        </row>
        <row r="2553">
          <cell r="O2553">
            <v>4591497</v>
          </cell>
          <cell r="P2553" t="str">
            <v>OK</v>
          </cell>
          <cell r="Q2553" t="str">
            <v>OK</v>
          </cell>
          <cell r="R2553" t="str">
            <v>OK</v>
          </cell>
          <cell r="S2553">
            <v>39885</v>
          </cell>
          <cell r="U2553">
            <v>39893</v>
          </cell>
        </row>
        <row r="2554">
          <cell r="O2554">
            <v>55014907</v>
          </cell>
          <cell r="P2554" t="str">
            <v>OK</v>
          </cell>
          <cell r="Q2554" t="str">
            <v>OK</v>
          </cell>
          <cell r="R2554" t="str">
            <v>OK</v>
          </cell>
          <cell r="S2554">
            <v>39896</v>
          </cell>
          <cell r="U2554">
            <v>39903</v>
          </cell>
        </row>
        <row r="2555">
          <cell r="O2555">
            <v>4590421</v>
          </cell>
          <cell r="P2555" t="str">
            <v>OK</v>
          </cell>
          <cell r="Q2555" t="str">
            <v>OK</v>
          </cell>
          <cell r="R2555" t="str">
            <v>OK</v>
          </cell>
          <cell r="S2555">
            <v>39898</v>
          </cell>
          <cell r="U2555">
            <v>39902</v>
          </cell>
        </row>
        <row r="2556">
          <cell r="O2556">
            <v>55014671</v>
          </cell>
          <cell r="P2556" t="str">
            <v>OK</v>
          </cell>
          <cell r="Q2556" t="str">
            <v>OK</v>
          </cell>
          <cell r="R2556" t="str">
            <v>OK</v>
          </cell>
          <cell r="S2556">
            <v>39899</v>
          </cell>
          <cell r="U2556">
            <v>39900</v>
          </cell>
        </row>
        <row r="2557">
          <cell r="O2557">
            <v>55014747</v>
          </cell>
          <cell r="P2557" t="str">
            <v>OK</v>
          </cell>
          <cell r="Q2557" t="str">
            <v>OK</v>
          </cell>
          <cell r="R2557" t="str">
            <v>OK</v>
          </cell>
          <cell r="S2557">
            <v>39900</v>
          </cell>
          <cell r="U2557">
            <v>39903</v>
          </cell>
        </row>
        <row r="2558">
          <cell r="P2558">
            <v>0</v>
          </cell>
          <cell r="Q2558">
            <v>0</v>
          </cell>
          <cell r="R2558">
            <v>0</v>
          </cell>
        </row>
        <row r="2559">
          <cell r="R2559" t="str">
            <v>DATE : 2009-05-06</v>
          </cell>
        </row>
        <row r="2560">
          <cell r="O2560">
            <v>4595672</v>
          </cell>
          <cell r="P2560" t="str">
            <v>OK</v>
          </cell>
          <cell r="Q2560" t="str">
            <v>OK</v>
          </cell>
          <cell r="R2560" t="str">
            <v>OK</v>
          </cell>
          <cell r="S2560">
            <v>39900</v>
          </cell>
          <cell r="U2560">
            <v>39919</v>
          </cell>
        </row>
        <row r="2561">
          <cell r="O2561">
            <v>4598129</v>
          </cell>
          <cell r="P2561" t="str">
            <v>OK</v>
          </cell>
          <cell r="Q2561" t="str">
            <v>OK</v>
          </cell>
          <cell r="R2561" t="str">
            <v>OK</v>
          </cell>
          <cell r="S2561">
            <v>39898</v>
          </cell>
          <cell r="U2561">
            <v>39920</v>
          </cell>
        </row>
        <row r="2562">
          <cell r="O2562">
            <v>4598340</v>
          </cell>
          <cell r="P2562" t="str">
            <v>OK</v>
          </cell>
          <cell r="Q2562" t="str">
            <v>OK</v>
          </cell>
          <cell r="R2562" t="str">
            <v>OK</v>
          </cell>
          <cell r="S2562">
            <v>39897</v>
          </cell>
          <cell r="U2562">
            <v>39909</v>
          </cell>
        </row>
        <row r="2563">
          <cell r="O2563">
            <v>4598893</v>
          </cell>
          <cell r="P2563" t="str">
            <v>OK</v>
          </cell>
          <cell r="Q2563" t="str">
            <v>OK</v>
          </cell>
          <cell r="R2563" t="str">
            <v>OK</v>
          </cell>
          <cell r="S2563">
            <v>39898</v>
          </cell>
          <cell r="U2563">
            <v>39909</v>
          </cell>
        </row>
        <row r="2564">
          <cell r="O2564">
            <v>4599806</v>
          </cell>
          <cell r="P2564" t="str">
            <v>OK</v>
          </cell>
          <cell r="Q2564" t="str">
            <v>OK</v>
          </cell>
          <cell r="R2564" t="str">
            <v>OK</v>
          </cell>
          <cell r="S2564">
            <v>39899</v>
          </cell>
          <cell r="U2564">
            <v>39913</v>
          </cell>
        </row>
        <row r="2565">
          <cell r="O2565">
            <v>4605619</v>
          </cell>
          <cell r="P2565" t="str">
            <v>OK</v>
          </cell>
          <cell r="Q2565" t="str">
            <v>OK</v>
          </cell>
          <cell r="R2565" t="str">
            <v>OK</v>
          </cell>
          <cell r="S2565">
            <v>39897</v>
          </cell>
          <cell r="U2565">
            <v>39921</v>
          </cell>
        </row>
        <row r="2566">
          <cell r="O2566">
            <v>4595493</v>
          </cell>
          <cell r="P2566" t="str">
            <v>OK</v>
          </cell>
          <cell r="Q2566" t="str">
            <v>OK</v>
          </cell>
          <cell r="R2566" t="str">
            <v>OK</v>
          </cell>
          <cell r="S2566">
            <v>39898</v>
          </cell>
          <cell r="U2566">
            <v>39909</v>
          </cell>
        </row>
        <row r="2567">
          <cell r="O2567">
            <v>4598767</v>
          </cell>
          <cell r="P2567" t="str">
            <v>OK</v>
          </cell>
          <cell r="Q2567" t="str">
            <v>OK</v>
          </cell>
          <cell r="R2567" t="str">
            <v>OK</v>
          </cell>
          <cell r="S2567">
            <v>39897</v>
          </cell>
          <cell r="U2567">
            <v>39909</v>
          </cell>
        </row>
        <row r="2568">
          <cell r="O2568">
            <v>4599797</v>
          </cell>
          <cell r="P2568" t="str">
            <v>OK</v>
          </cell>
          <cell r="Q2568" t="str">
            <v>OK</v>
          </cell>
          <cell r="R2568" t="str">
            <v>OK</v>
          </cell>
          <cell r="S2568">
            <v>39900</v>
          </cell>
          <cell r="U2568">
            <v>39903</v>
          </cell>
        </row>
        <row r="2569">
          <cell r="O2569">
            <v>4612625</v>
          </cell>
          <cell r="P2569" t="str">
            <v>OK</v>
          </cell>
          <cell r="Q2569" t="str">
            <v>OK</v>
          </cell>
          <cell r="R2569" t="str">
            <v>OK</v>
          </cell>
          <cell r="S2569">
            <v>39900</v>
          </cell>
        </row>
        <row r="2570">
          <cell r="O2570">
            <v>4613280</v>
          </cell>
          <cell r="P2570" t="str">
            <v>OK</v>
          </cell>
          <cell r="Q2570" t="str">
            <v>OK</v>
          </cell>
          <cell r="R2570" t="str">
            <v>OK</v>
          </cell>
          <cell r="S2570">
            <v>39899</v>
          </cell>
        </row>
        <row r="2571">
          <cell r="O2571">
            <v>4613369</v>
          </cell>
          <cell r="P2571" t="str">
            <v>OK</v>
          </cell>
          <cell r="Q2571" t="str">
            <v>OK</v>
          </cell>
          <cell r="R2571" t="str">
            <v>OK</v>
          </cell>
          <cell r="S2571">
            <v>39903</v>
          </cell>
        </row>
        <row r="2572">
          <cell r="P2572">
            <v>0</v>
          </cell>
          <cell r="Q2572">
            <v>0</v>
          </cell>
          <cell r="R2572">
            <v>0</v>
          </cell>
        </row>
        <row r="2574">
          <cell r="O2574">
            <v>4634935</v>
          </cell>
          <cell r="P2574" t="str">
            <v>OK</v>
          </cell>
          <cell r="Q2574" t="str">
            <v>OK</v>
          </cell>
          <cell r="R2574" t="str">
            <v>OK</v>
          </cell>
          <cell r="S2574">
            <v>39903</v>
          </cell>
        </row>
        <row r="2575">
          <cell r="O2575">
            <v>4623722</v>
          </cell>
          <cell r="P2575">
            <v>381</v>
          </cell>
          <cell r="Q2575">
            <v>381</v>
          </cell>
          <cell r="R2575">
            <v>1356</v>
          </cell>
        </row>
        <row r="2576">
          <cell r="O2576">
            <v>4624541</v>
          </cell>
          <cell r="P2576" t="str">
            <v>OK</v>
          </cell>
          <cell r="Q2576" t="str">
            <v>OK</v>
          </cell>
          <cell r="R2576">
            <v>336</v>
          </cell>
        </row>
        <row r="2581">
          <cell r="O2581" t="str">
            <v>P.O #</v>
          </cell>
          <cell r="R2581" t="str">
            <v>W/H</v>
          </cell>
          <cell r="S2581" t="str">
            <v>INSPECTION</v>
          </cell>
          <cell r="U2581" t="str">
            <v>SHIP
OUT</v>
          </cell>
          <cell r="V2581" t="str">
            <v>REMARKS</v>
          </cell>
        </row>
        <row r="2582">
          <cell r="P2582" t="str">
            <v>BAL</v>
          </cell>
          <cell r="Q2582" t="str">
            <v>BAL</v>
          </cell>
          <cell r="R2582" t="str">
            <v>BAL</v>
          </cell>
          <cell r="S2582" t="str">
            <v>Result</v>
          </cell>
          <cell r="T2582" t="str">
            <v>Rejected</v>
          </cell>
        </row>
        <row r="2583">
          <cell r="O2583">
            <v>55014307</v>
          </cell>
          <cell r="P2583" t="str">
            <v>OK</v>
          </cell>
          <cell r="Q2583" t="str">
            <v>OK</v>
          </cell>
          <cell r="R2583" t="str">
            <v>OK</v>
          </cell>
          <cell r="S2583">
            <v>39862</v>
          </cell>
          <cell r="U2583">
            <v>39885</v>
          </cell>
        </row>
        <row r="2584">
          <cell r="O2584">
            <v>55014872</v>
          </cell>
          <cell r="P2584" t="str">
            <v>OK</v>
          </cell>
          <cell r="Q2584" t="str">
            <v>OK</v>
          </cell>
          <cell r="R2584" t="str">
            <v>OK</v>
          </cell>
          <cell r="S2584">
            <v>39865</v>
          </cell>
          <cell r="U2584">
            <v>39885</v>
          </cell>
        </row>
        <row r="2585">
          <cell r="O2585">
            <v>4588698</v>
          </cell>
          <cell r="P2585" t="str">
            <v>OK</v>
          </cell>
          <cell r="Q2585" t="str">
            <v>OK</v>
          </cell>
          <cell r="R2585" t="str">
            <v>OK</v>
          </cell>
          <cell r="S2585">
            <v>39865</v>
          </cell>
          <cell r="U2585">
            <v>39877</v>
          </cell>
        </row>
        <row r="2586">
          <cell r="O2586">
            <v>4590414</v>
          </cell>
          <cell r="P2586" t="str">
            <v>OK</v>
          </cell>
          <cell r="Q2586" t="str">
            <v>OK</v>
          </cell>
          <cell r="R2586" t="str">
            <v>OK</v>
          </cell>
          <cell r="S2586">
            <v>39869</v>
          </cell>
          <cell r="U2586">
            <v>39878</v>
          </cell>
        </row>
        <row r="2587">
          <cell r="O2587">
            <v>55014749</v>
          </cell>
          <cell r="P2587" t="str">
            <v>OK</v>
          </cell>
          <cell r="Q2587" t="str">
            <v>OK</v>
          </cell>
          <cell r="R2587" t="str">
            <v>OK</v>
          </cell>
          <cell r="S2587">
            <v>39872</v>
          </cell>
          <cell r="U2587">
            <v>39885</v>
          </cell>
        </row>
        <row r="2588">
          <cell r="O2588">
            <v>4588243</v>
          </cell>
          <cell r="P2588" t="str">
            <v>OK</v>
          </cell>
          <cell r="Q2588" t="str">
            <v>OK</v>
          </cell>
          <cell r="R2588" t="str">
            <v>OK</v>
          </cell>
          <cell r="S2588">
            <v>39881</v>
          </cell>
          <cell r="U2588">
            <v>39883</v>
          </cell>
        </row>
        <row r="2589">
          <cell r="O2589">
            <v>55014883</v>
          </cell>
          <cell r="P2589" t="str">
            <v>OK</v>
          </cell>
          <cell r="Q2589" t="str">
            <v>OK</v>
          </cell>
          <cell r="R2589" t="str">
            <v>OK</v>
          </cell>
          <cell r="S2589">
            <v>39903</v>
          </cell>
          <cell r="U2589">
            <v>39903</v>
          </cell>
        </row>
        <row r="2590">
          <cell r="O2590">
            <v>55014032</v>
          </cell>
          <cell r="P2590" t="str">
            <v>OK</v>
          </cell>
          <cell r="Q2590" t="str">
            <v>OK</v>
          </cell>
          <cell r="R2590" t="str">
            <v>OK</v>
          </cell>
          <cell r="S2590">
            <v>39903</v>
          </cell>
          <cell r="U2590">
            <v>39903</v>
          </cell>
        </row>
        <row r="2591">
          <cell r="O2591">
            <v>55014033</v>
          </cell>
          <cell r="P2591" t="str">
            <v>OK</v>
          </cell>
          <cell r="Q2591" t="str">
            <v>OK</v>
          </cell>
          <cell r="R2591" t="str">
            <v>OK</v>
          </cell>
          <cell r="S2591">
            <v>39903</v>
          </cell>
          <cell r="U2591">
            <v>39903</v>
          </cell>
        </row>
        <row r="2592">
          <cell r="O2592">
            <v>55014034</v>
          </cell>
          <cell r="P2592" t="str">
            <v>OK</v>
          </cell>
          <cell r="Q2592" t="str">
            <v>OK</v>
          </cell>
          <cell r="R2592" t="str">
            <v>OK</v>
          </cell>
          <cell r="S2592">
            <v>39903</v>
          </cell>
          <cell r="U2592">
            <v>39903</v>
          </cell>
        </row>
        <row r="2593">
          <cell r="O2593">
            <v>55014035</v>
          </cell>
          <cell r="P2593" t="str">
            <v>OK</v>
          </cell>
          <cell r="Q2593" t="str">
            <v>OK</v>
          </cell>
          <cell r="R2593" t="str">
            <v>OK</v>
          </cell>
          <cell r="S2593">
            <v>39903</v>
          </cell>
          <cell r="U2593">
            <v>39903</v>
          </cell>
        </row>
        <row r="2594">
          <cell r="O2594">
            <v>55014768</v>
          </cell>
          <cell r="P2594" t="str">
            <v>OK</v>
          </cell>
          <cell r="Q2594" t="str">
            <v>OK</v>
          </cell>
          <cell r="R2594" t="str">
            <v>OK</v>
          </cell>
          <cell r="S2594">
            <v>39902</v>
          </cell>
          <cell r="U2594">
            <v>39903</v>
          </cell>
          <cell r="V2594" t="str">
            <v>Long Thanh</v>
          </cell>
        </row>
        <row r="2595">
          <cell r="O2595">
            <v>55014662</v>
          </cell>
          <cell r="P2595" t="str">
            <v>OK</v>
          </cell>
          <cell r="Q2595" t="str">
            <v>OK</v>
          </cell>
          <cell r="R2595" t="str">
            <v>OK</v>
          </cell>
          <cell r="S2595">
            <v>39902</v>
          </cell>
          <cell r="U2595">
            <v>39902</v>
          </cell>
          <cell r="V2595" t="str">
            <v>Long Thanh</v>
          </cell>
        </row>
        <row r="2596">
          <cell r="O2596">
            <v>55014661</v>
          </cell>
          <cell r="P2596" t="str">
            <v>OK</v>
          </cell>
          <cell r="Q2596" t="str">
            <v>OK</v>
          </cell>
          <cell r="R2596" t="str">
            <v>OK</v>
          </cell>
          <cell r="S2596">
            <v>39898</v>
          </cell>
          <cell r="U2596">
            <v>39900</v>
          </cell>
          <cell r="V2596" t="str">
            <v>Long Thanh</v>
          </cell>
        </row>
        <row r="2597">
          <cell r="P2597">
            <v>0</v>
          </cell>
          <cell r="Q2597">
            <v>0</v>
          </cell>
          <cell r="R2597">
            <v>0</v>
          </cell>
        </row>
        <row r="2599">
          <cell r="O2599">
            <v>4606681</v>
          </cell>
          <cell r="P2599" t="str">
            <v>OK</v>
          </cell>
          <cell r="Q2599" t="str">
            <v>OK</v>
          </cell>
          <cell r="R2599" t="str">
            <v>OK</v>
          </cell>
          <cell r="S2599">
            <v>39885</v>
          </cell>
          <cell r="U2599">
            <v>39927</v>
          </cell>
        </row>
        <row r="2600">
          <cell r="O2600">
            <v>4605637</v>
          </cell>
          <cell r="P2600" t="str">
            <v>OK</v>
          </cell>
          <cell r="Q2600" t="str">
            <v>OK</v>
          </cell>
          <cell r="R2600" t="str">
            <v>OK</v>
          </cell>
          <cell r="S2600">
            <v>39888</v>
          </cell>
          <cell r="U2600">
            <v>39920</v>
          </cell>
        </row>
        <row r="2601">
          <cell r="O2601">
            <v>4613455</v>
          </cell>
          <cell r="P2601" t="str">
            <v>OK</v>
          </cell>
          <cell r="Q2601" t="str">
            <v>OK</v>
          </cell>
          <cell r="R2601" t="str">
            <v>OK</v>
          </cell>
          <cell r="S2601">
            <v>39892</v>
          </cell>
        </row>
        <row r="2602">
          <cell r="O2602">
            <v>4614397</v>
          </cell>
          <cell r="P2602" t="str">
            <v>OK</v>
          </cell>
          <cell r="Q2602" t="str">
            <v>OK</v>
          </cell>
          <cell r="R2602" t="str">
            <v>OK</v>
          </cell>
          <cell r="S2602">
            <v>39892</v>
          </cell>
        </row>
        <row r="2603">
          <cell r="O2603">
            <v>4618838</v>
          </cell>
          <cell r="P2603" t="str">
            <v>OK</v>
          </cell>
          <cell r="Q2603" t="str">
            <v>OK</v>
          </cell>
          <cell r="R2603" t="str">
            <v>OK</v>
          </cell>
          <cell r="S2603">
            <v>39903</v>
          </cell>
        </row>
        <row r="2604">
          <cell r="O2604">
            <v>4597766</v>
          </cell>
          <cell r="P2604" t="str">
            <v>OK</v>
          </cell>
          <cell r="Q2604" t="str">
            <v>OK</v>
          </cell>
          <cell r="R2604" t="str">
            <v>OK</v>
          </cell>
          <cell r="S2604">
            <v>39888</v>
          </cell>
          <cell r="U2604">
            <v>39909</v>
          </cell>
        </row>
        <row r="2605">
          <cell r="O2605">
            <v>4597840</v>
          </cell>
          <cell r="P2605" t="str">
            <v>OK</v>
          </cell>
          <cell r="Q2605" t="str">
            <v>OK</v>
          </cell>
          <cell r="R2605" t="str">
            <v>OK</v>
          </cell>
          <cell r="S2605">
            <v>39888</v>
          </cell>
          <cell r="U2605">
            <v>39918</v>
          </cell>
        </row>
        <row r="2606">
          <cell r="O2606">
            <v>4599241</v>
          </cell>
          <cell r="P2606" t="str">
            <v>OK</v>
          </cell>
          <cell r="Q2606" t="str">
            <v>OK</v>
          </cell>
          <cell r="R2606" t="str">
            <v>OK</v>
          </cell>
          <cell r="S2606">
            <v>39882</v>
          </cell>
        </row>
        <row r="2607">
          <cell r="O2607">
            <v>4599335</v>
          </cell>
          <cell r="P2607" t="str">
            <v>OK</v>
          </cell>
          <cell r="Q2607" t="str">
            <v>OK</v>
          </cell>
          <cell r="R2607" t="str">
            <v>OK</v>
          </cell>
          <cell r="S2607">
            <v>39890</v>
          </cell>
          <cell r="U2607">
            <v>39909</v>
          </cell>
        </row>
        <row r="2608">
          <cell r="O2608">
            <v>4599786</v>
          </cell>
          <cell r="P2608" t="str">
            <v>OK</v>
          </cell>
          <cell r="Q2608" t="str">
            <v>OK</v>
          </cell>
          <cell r="R2608" t="str">
            <v>OK</v>
          </cell>
          <cell r="S2608">
            <v>39888</v>
          </cell>
          <cell r="U2608">
            <v>39903</v>
          </cell>
        </row>
        <row r="2609">
          <cell r="O2609">
            <v>233645</v>
          </cell>
          <cell r="P2609" t="str">
            <v>OK</v>
          </cell>
          <cell r="Q2609" t="str">
            <v>OK</v>
          </cell>
          <cell r="R2609" t="str">
            <v>OK</v>
          </cell>
          <cell r="S2609">
            <v>39888</v>
          </cell>
          <cell r="U2609">
            <v>39923</v>
          </cell>
        </row>
        <row r="2610">
          <cell r="O2610">
            <v>233660</v>
          </cell>
          <cell r="P2610" t="str">
            <v>OK</v>
          </cell>
          <cell r="Q2610" t="str">
            <v>OK</v>
          </cell>
          <cell r="R2610" t="str">
            <v>OK</v>
          </cell>
          <cell r="S2610">
            <v>39888</v>
          </cell>
          <cell r="U2610">
            <v>39923</v>
          </cell>
        </row>
        <row r="2611">
          <cell r="O2611">
            <v>4597841</v>
          </cell>
          <cell r="P2611" t="str">
            <v>OK</v>
          </cell>
          <cell r="Q2611" t="str">
            <v>OK</v>
          </cell>
          <cell r="R2611" t="str">
            <v>OK</v>
          </cell>
          <cell r="S2611">
            <v>39890</v>
          </cell>
          <cell r="U2611">
            <v>39918</v>
          </cell>
        </row>
        <row r="2612">
          <cell r="O2612">
            <v>4598064</v>
          </cell>
          <cell r="P2612" t="str">
            <v>OK</v>
          </cell>
          <cell r="Q2612" t="str">
            <v>OK</v>
          </cell>
          <cell r="R2612" t="str">
            <v>OK</v>
          </cell>
          <cell r="S2612">
            <v>39890</v>
          </cell>
          <cell r="U2612">
            <v>39919</v>
          </cell>
        </row>
        <row r="2613">
          <cell r="O2613">
            <v>4599759</v>
          </cell>
          <cell r="P2613" t="str">
            <v>OK</v>
          </cell>
          <cell r="Q2613" t="str">
            <v>OK</v>
          </cell>
          <cell r="R2613" t="str">
            <v>OK</v>
          </cell>
          <cell r="S2613">
            <v>39892</v>
          </cell>
          <cell r="U2613">
            <v>39903</v>
          </cell>
        </row>
        <row r="2614">
          <cell r="P2614">
            <v>0</v>
          </cell>
          <cell r="Q2614">
            <v>0</v>
          </cell>
          <cell r="R2614">
            <v>0</v>
          </cell>
        </row>
        <row r="2619">
          <cell r="O2619" t="str">
            <v>P.O #</v>
          </cell>
          <cell r="R2619" t="str">
            <v>W/H</v>
          </cell>
          <cell r="S2619" t="str">
            <v>INSPECTION</v>
          </cell>
          <cell r="U2619" t="str">
            <v>SHIP
OUT</v>
          </cell>
          <cell r="V2619" t="str">
            <v>REMARKS</v>
          </cell>
        </row>
        <row r="2620">
          <cell r="P2620" t="str">
            <v>BAL</v>
          </cell>
          <cell r="Q2620" t="str">
            <v>BAL</v>
          </cell>
          <cell r="R2620" t="str">
            <v>BAL</v>
          </cell>
          <cell r="S2620" t="str">
            <v>Result</v>
          </cell>
          <cell r="T2620" t="str">
            <v>Rejected</v>
          </cell>
        </row>
        <row r="2621">
          <cell r="O2621">
            <v>4588473</v>
          </cell>
          <cell r="P2621" t="str">
            <v>OK</v>
          </cell>
          <cell r="Q2621" t="str">
            <v>OK</v>
          </cell>
          <cell r="R2621" t="str">
            <v>OK</v>
          </cell>
          <cell r="S2621">
            <v>39864</v>
          </cell>
          <cell r="U2621">
            <v>39878</v>
          </cell>
        </row>
        <row r="2622">
          <cell r="O2622">
            <v>4588128</v>
          </cell>
          <cell r="P2622" t="str">
            <v>OK</v>
          </cell>
          <cell r="Q2622" t="str">
            <v>OK</v>
          </cell>
          <cell r="R2622" t="str">
            <v>OK</v>
          </cell>
          <cell r="S2622">
            <v>39865</v>
          </cell>
          <cell r="U2622">
            <v>39909</v>
          </cell>
        </row>
        <row r="2623">
          <cell r="O2623">
            <v>4588686</v>
          </cell>
          <cell r="P2623" t="str">
            <v>OK</v>
          </cell>
          <cell r="Q2623" t="str">
            <v>OK</v>
          </cell>
          <cell r="R2623" t="str">
            <v>OK</v>
          </cell>
          <cell r="S2623">
            <v>39865</v>
          </cell>
          <cell r="U2623">
            <v>39877</v>
          </cell>
        </row>
        <row r="2624">
          <cell r="O2624">
            <v>4588127</v>
          </cell>
          <cell r="P2624" t="str">
            <v>OK</v>
          </cell>
          <cell r="Q2624" t="str">
            <v>OK</v>
          </cell>
          <cell r="R2624" t="str">
            <v>OK</v>
          </cell>
          <cell r="S2624">
            <v>39868</v>
          </cell>
          <cell r="U2624">
            <v>39909</v>
          </cell>
        </row>
        <row r="2625">
          <cell r="O2625">
            <v>4588572</v>
          </cell>
          <cell r="P2625" t="str">
            <v>OK</v>
          </cell>
          <cell r="Q2625" t="str">
            <v>OK</v>
          </cell>
          <cell r="R2625" t="str">
            <v>OK</v>
          </cell>
          <cell r="S2625">
            <v>39869</v>
          </cell>
          <cell r="U2625">
            <v>39876</v>
          </cell>
        </row>
        <row r="2626">
          <cell r="O2626">
            <v>55014272</v>
          </cell>
          <cell r="P2626" t="str">
            <v>OK</v>
          </cell>
          <cell r="Q2626" t="str">
            <v>OK</v>
          </cell>
          <cell r="R2626" t="str">
            <v>OK</v>
          </cell>
          <cell r="S2626">
            <v>39871</v>
          </cell>
          <cell r="U2626">
            <v>39885</v>
          </cell>
        </row>
        <row r="2627">
          <cell r="O2627">
            <v>4586834</v>
          </cell>
          <cell r="P2627" t="str">
            <v>OK</v>
          </cell>
          <cell r="Q2627" t="str">
            <v>OK</v>
          </cell>
          <cell r="R2627" t="str">
            <v>OK</v>
          </cell>
          <cell r="S2627">
            <v>39872</v>
          </cell>
          <cell r="U2627">
            <v>39882</v>
          </cell>
        </row>
        <row r="2628">
          <cell r="O2628">
            <v>4588574</v>
          </cell>
          <cell r="P2628" t="str">
            <v>OK</v>
          </cell>
          <cell r="Q2628" t="str">
            <v>OK</v>
          </cell>
          <cell r="R2628" t="str">
            <v>OK</v>
          </cell>
          <cell r="S2628">
            <v>39872</v>
          </cell>
          <cell r="U2628">
            <v>39876</v>
          </cell>
        </row>
        <row r="2629">
          <cell r="O2629">
            <v>4588697</v>
          </cell>
          <cell r="P2629" t="str">
            <v>OK</v>
          </cell>
          <cell r="Q2629" t="str">
            <v>OK</v>
          </cell>
          <cell r="R2629" t="str">
            <v>OK</v>
          </cell>
          <cell r="S2629">
            <v>39874</v>
          </cell>
          <cell r="U2629">
            <v>39878</v>
          </cell>
        </row>
        <row r="2630">
          <cell r="O2630">
            <v>4590417</v>
          </cell>
          <cell r="P2630" t="str">
            <v>OK</v>
          </cell>
          <cell r="Q2630" t="str">
            <v>OK</v>
          </cell>
          <cell r="R2630" t="str">
            <v>OK</v>
          </cell>
          <cell r="S2630">
            <v>39876</v>
          </cell>
          <cell r="U2630">
            <v>39877</v>
          </cell>
        </row>
        <row r="2631">
          <cell r="O2631">
            <v>55014868</v>
          </cell>
          <cell r="P2631" t="str">
            <v>OK</v>
          </cell>
          <cell r="Q2631" t="str">
            <v>OK</v>
          </cell>
          <cell r="R2631" t="str">
            <v>OK</v>
          </cell>
          <cell r="S2631">
            <v>39876</v>
          </cell>
          <cell r="U2631">
            <v>39891</v>
          </cell>
        </row>
        <row r="2632">
          <cell r="O2632">
            <v>55014869</v>
          </cell>
          <cell r="P2632" t="str">
            <v>OK</v>
          </cell>
          <cell r="Q2632" t="str">
            <v>OK</v>
          </cell>
          <cell r="R2632" t="str">
            <v>OK</v>
          </cell>
          <cell r="S2632">
            <v>39877</v>
          </cell>
          <cell r="U2632">
            <v>39891</v>
          </cell>
        </row>
        <row r="2633">
          <cell r="O2633">
            <v>55014879</v>
          </cell>
          <cell r="P2633" t="str">
            <v>OK</v>
          </cell>
          <cell r="Q2633" t="str">
            <v>OK</v>
          </cell>
          <cell r="R2633" t="str">
            <v>OK</v>
          </cell>
          <cell r="S2633">
            <v>39878</v>
          </cell>
          <cell r="U2633">
            <v>39885</v>
          </cell>
        </row>
        <row r="2634">
          <cell r="O2634">
            <v>4588696</v>
          </cell>
          <cell r="P2634" t="str">
            <v>OK</v>
          </cell>
          <cell r="Q2634" t="str">
            <v>OK</v>
          </cell>
          <cell r="R2634" t="str">
            <v>OK</v>
          </cell>
          <cell r="S2634">
            <v>39878</v>
          </cell>
          <cell r="U2634">
            <v>39878</v>
          </cell>
        </row>
        <row r="2635">
          <cell r="O2635">
            <v>4586405</v>
          </cell>
          <cell r="P2635" t="str">
            <v>OK</v>
          </cell>
          <cell r="Q2635" t="str">
            <v>OK</v>
          </cell>
          <cell r="R2635" t="str">
            <v>OK</v>
          </cell>
          <cell r="S2635">
            <v>39879</v>
          </cell>
          <cell r="U2635">
            <v>39888</v>
          </cell>
        </row>
        <row r="2636">
          <cell r="O2636">
            <v>4590407</v>
          </cell>
          <cell r="P2636" t="str">
            <v>OK</v>
          </cell>
          <cell r="Q2636" t="str">
            <v>OK</v>
          </cell>
          <cell r="R2636" t="str">
            <v>OK</v>
          </cell>
          <cell r="S2636">
            <v>39881</v>
          </cell>
          <cell r="U2636">
            <v>39892</v>
          </cell>
        </row>
        <row r="2637">
          <cell r="O2637">
            <v>4586828</v>
          </cell>
          <cell r="P2637" t="str">
            <v>OK</v>
          </cell>
          <cell r="Q2637" t="str">
            <v>OK</v>
          </cell>
          <cell r="R2637" t="str">
            <v>OK</v>
          </cell>
          <cell r="S2637">
            <v>39882</v>
          </cell>
          <cell r="U2637">
            <v>39888</v>
          </cell>
        </row>
        <row r="2638">
          <cell r="O2638">
            <v>4588527</v>
          </cell>
          <cell r="P2638" t="str">
            <v>OK</v>
          </cell>
          <cell r="Q2638" t="str">
            <v>OK</v>
          </cell>
          <cell r="R2638" t="str">
            <v>OK</v>
          </cell>
          <cell r="S2638">
            <v>39883</v>
          </cell>
          <cell r="U2638">
            <v>39903</v>
          </cell>
        </row>
        <row r="2639">
          <cell r="O2639">
            <v>55013952</v>
          </cell>
          <cell r="P2639" t="str">
            <v>OK</v>
          </cell>
          <cell r="Q2639" t="str">
            <v>OK</v>
          </cell>
          <cell r="R2639" t="str">
            <v>OK</v>
          </cell>
          <cell r="S2639">
            <v>39885</v>
          </cell>
          <cell r="U2639">
            <v>39892</v>
          </cell>
        </row>
        <row r="2640">
          <cell r="O2640">
            <v>55014915</v>
          </cell>
          <cell r="P2640" t="str">
            <v>OK</v>
          </cell>
          <cell r="Q2640" t="str">
            <v>OK</v>
          </cell>
          <cell r="R2640" t="str">
            <v>OK</v>
          </cell>
          <cell r="S2640">
            <v>39885</v>
          </cell>
          <cell r="U2640">
            <v>39903</v>
          </cell>
        </row>
        <row r="2641">
          <cell r="O2641">
            <v>4588133</v>
          </cell>
          <cell r="P2641" t="str">
            <v>OK</v>
          </cell>
          <cell r="Q2641" t="str">
            <v>OK</v>
          </cell>
          <cell r="R2641" t="str">
            <v>OK</v>
          </cell>
          <cell r="S2641">
            <v>39886</v>
          </cell>
          <cell r="U2641">
            <v>39910</v>
          </cell>
        </row>
        <row r="2642">
          <cell r="O2642">
            <v>4591498</v>
          </cell>
          <cell r="P2642" t="str">
            <v>OK</v>
          </cell>
          <cell r="Q2642" t="str">
            <v>OK</v>
          </cell>
          <cell r="R2642" t="str">
            <v>OK</v>
          </cell>
          <cell r="S2642">
            <v>39888</v>
          </cell>
          <cell r="U2642">
            <v>39891</v>
          </cell>
        </row>
        <row r="2643">
          <cell r="O2643">
            <v>4591499</v>
          </cell>
          <cell r="P2643" t="str">
            <v>OK</v>
          </cell>
          <cell r="Q2643" t="str">
            <v>OK</v>
          </cell>
          <cell r="R2643" t="str">
            <v>OK</v>
          </cell>
          <cell r="S2643">
            <v>39891</v>
          </cell>
          <cell r="U2643">
            <v>39893</v>
          </cell>
        </row>
        <row r="2644">
          <cell r="O2644">
            <v>4586835</v>
          </cell>
          <cell r="P2644" t="str">
            <v>OK</v>
          </cell>
          <cell r="Q2644" t="str">
            <v>OK</v>
          </cell>
          <cell r="R2644" t="str">
            <v>OK</v>
          </cell>
          <cell r="S2644">
            <v>39896</v>
          </cell>
          <cell r="U2644">
            <v>39903</v>
          </cell>
        </row>
        <row r="2645">
          <cell r="O2645">
            <v>4541414</v>
          </cell>
          <cell r="P2645" t="str">
            <v>OK</v>
          </cell>
          <cell r="Q2645" t="str">
            <v>OK</v>
          </cell>
          <cell r="R2645" t="str">
            <v>OK</v>
          </cell>
          <cell r="S2645">
            <v>39891</v>
          </cell>
          <cell r="U2645">
            <v>39902</v>
          </cell>
        </row>
        <row r="2646">
          <cell r="P2646">
            <v>0</v>
          </cell>
          <cell r="Q2646">
            <v>0</v>
          </cell>
          <cell r="R2646">
            <v>0</v>
          </cell>
        </row>
        <row r="2648">
          <cell r="O2648" t="str">
            <v>HSV-090208</v>
          </cell>
          <cell r="S2648">
            <v>39903</v>
          </cell>
          <cell r="U2648">
            <v>39905</v>
          </cell>
        </row>
        <row r="2651">
          <cell r="O2651">
            <v>233730</v>
          </cell>
          <cell r="P2651" t="str">
            <v>OK</v>
          </cell>
          <cell r="Q2651" t="str">
            <v>OK</v>
          </cell>
          <cell r="R2651" t="str">
            <v>OK</v>
          </cell>
          <cell r="S2651">
            <v>39902</v>
          </cell>
          <cell r="U2651">
            <v>39924</v>
          </cell>
        </row>
        <row r="2652">
          <cell r="O2652">
            <v>4595530</v>
          </cell>
          <cell r="P2652" t="str">
            <v>OK</v>
          </cell>
          <cell r="Q2652" t="str">
            <v>OK</v>
          </cell>
          <cell r="R2652" t="str">
            <v>OK</v>
          </cell>
          <cell r="S2652">
            <v>39902</v>
          </cell>
          <cell r="U2652">
            <v>39918</v>
          </cell>
        </row>
        <row r="2653">
          <cell r="O2653">
            <v>4595939</v>
          </cell>
          <cell r="P2653" t="str">
            <v>OK</v>
          </cell>
          <cell r="Q2653" t="str">
            <v>OK</v>
          </cell>
          <cell r="R2653" t="str">
            <v>OK</v>
          </cell>
          <cell r="S2653">
            <v>39902</v>
          </cell>
          <cell r="U2653">
            <v>39937</v>
          </cell>
        </row>
        <row r="2654">
          <cell r="O2654">
            <v>4598480</v>
          </cell>
          <cell r="P2654" t="str">
            <v>OK</v>
          </cell>
          <cell r="Q2654" t="str">
            <v>OK</v>
          </cell>
          <cell r="R2654" t="str">
            <v>OK</v>
          </cell>
          <cell r="S2654">
            <v>39902</v>
          </cell>
          <cell r="U2654">
            <v>39909</v>
          </cell>
        </row>
        <row r="2655">
          <cell r="O2655">
            <v>4599778</v>
          </cell>
          <cell r="P2655" t="str">
            <v>OK</v>
          </cell>
          <cell r="Q2655" t="str">
            <v>OK</v>
          </cell>
          <cell r="R2655" t="str">
            <v>OK</v>
          </cell>
          <cell r="S2655">
            <v>39902</v>
          </cell>
          <cell r="U2655">
            <v>39906</v>
          </cell>
        </row>
        <row r="2656">
          <cell r="P2656">
            <v>0</v>
          </cell>
          <cell r="Q2656">
            <v>0</v>
          </cell>
          <cell r="R2656">
            <v>0</v>
          </cell>
        </row>
        <row r="2661">
          <cell r="O2661" t="str">
            <v>P.O #</v>
          </cell>
          <cell r="R2661" t="str">
            <v>W/H</v>
          </cell>
          <cell r="S2661" t="str">
            <v>INSPECTION</v>
          </cell>
          <cell r="U2661" t="str">
            <v>SHIP
OUT</v>
          </cell>
          <cell r="V2661" t="str">
            <v>REMARKS</v>
          </cell>
        </row>
        <row r="2662">
          <cell r="P2662" t="str">
            <v>BAL</v>
          </cell>
          <cell r="Q2662" t="str">
            <v>BAL</v>
          </cell>
          <cell r="R2662" t="str">
            <v>BAL</v>
          </cell>
          <cell r="S2662" t="str">
            <v>Result</v>
          </cell>
          <cell r="T2662" t="str">
            <v>Rejected</v>
          </cell>
        </row>
        <row r="2663">
          <cell r="O2663">
            <v>4586799</v>
          </cell>
          <cell r="P2663" t="str">
            <v>OK</v>
          </cell>
          <cell r="Q2663" t="str">
            <v>OK</v>
          </cell>
          <cell r="R2663" t="str">
            <v>OK</v>
          </cell>
          <cell r="S2663">
            <v>39878</v>
          </cell>
          <cell r="U2663">
            <v>39882</v>
          </cell>
        </row>
        <row r="2664">
          <cell r="O2664">
            <v>4588687</v>
          </cell>
          <cell r="P2664" t="str">
            <v>OK</v>
          </cell>
          <cell r="Q2664" t="str">
            <v>OK</v>
          </cell>
          <cell r="R2664" t="str">
            <v>OK</v>
          </cell>
          <cell r="S2664">
            <v>39868</v>
          </cell>
          <cell r="U2664">
            <v>39877</v>
          </cell>
        </row>
        <row r="2665">
          <cell r="O2665">
            <v>4588679</v>
          </cell>
          <cell r="P2665" t="str">
            <v>OK</v>
          </cell>
          <cell r="Q2665" t="str">
            <v>OK</v>
          </cell>
          <cell r="R2665" t="str">
            <v>OK</v>
          </cell>
          <cell r="S2665">
            <v>39870</v>
          </cell>
          <cell r="U2665">
            <v>39878</v>
          </cell>
        </row>
        <row r="2666">
          <cell r="O2666">
            <v>4588703</v>
          </cell>
          <cell r="P2666" t="str">
            <v>OK</v>
          </cell>
          <cell r="Q2666" t="str">
            <v>OK</v>
          </cell>
          <cell r="R2666" t="str">
            <v>OK</v>
          </cell>
          <cell r="S2666">
            <v>39871</v>
          </cell>
          <cell r="U2666">
            <v>39877</v>
          </cell>
        </row>
        <row r="2667">
          <cell r="O2667">
            <v>4586406</v>
          </cell>
          <cell r="P2667" t="str">
            <v>OK</v>
          </cell>
          <cell r="Q2667" t="str">
            <v>OK</v>
          </cell>
          <cell r="R2667" t="str">
            <v>OK</v>
          </cell>
          <cell r="S2667">
            <v>39878</v>
          </cell>
          <cell r="U2667">
            <v>39882</v>
          </cell>
        </row>
        <row r="2668">
          <cell r="O2668">
            <v>4588056</v>
          </cell>
          <cell r="P2668" t="str">
            <v>OK</v>
          </cell>
          <cell r="Q2668" t="str">
            <v>OK</v>
          </cell>
          <cell r="R2668" t="str">
            <v>OK</v>
          </cell>
          <cell r="S2668">
            <v>39878</v>
          </cell>
          <cell r="U2668">
            <v>39884</v>
          </cell>
        </row>
        <row r="2669">
          <cell r="O2669">
            <v>4588524</v>
          </cell>
          <cell r="P2669" t="str">
            <v>OK</v>
          </cell>
          <cell r="Q2669" t="str">
            <v>OK</v>
          </cell>
          <cell r="R2669" t="str">
            <v>OK</v>
          </cell>
          <cell r="S2669">
            <v>39875</v>
          </cell>
          <cell r="U2669">
            <v>39877</v>
          </cell>
        </row>
        <row r="2670">
          <cell r="O2670">
            <v>4588228</v>
          </cell>
          <cell r="P2670" t="str">
            <v>OK</v>
          </cell>
          <cell r="Q2670" t="str">
            <v>OK</v>
          </cell>
          <cell r="R2670" t="str">
            <v>OK</v>
          </cell>
          <cell r="S2670">
            <v>39882</v>
          </cell>
          <cell r="U2670">
            <v>39884</v>
          </cell>
        </row>
        <row r="2671">
          <cell r="O2671">
            <v>4588129</v>
          </cell>
          <cell r="P2671" t="str">
            <v>OK</v>
          </cell>
          <cell r="Q2671" t="str">
            <v>OK</v>
          </cell>
          <cell r="R2671" t="str">
            <v>OK</v>
          </cell>
          <cell r="S2671">
            <v>39885</v>
          </cell>
          <cell r="U2671">
            <v>39909</v>
          </cell>
        </row>
        <row r="2672">
          <cell r="P2672">
            <v>0</v>
          </cell>
          <cell r="Q2672">
            <v>0</v>
          </cell>
          <cell r="R2672">
            <v>0</v>
          </cell>
        </row>
        <row r="2674">
          <cell r="O2674">
            <v>4604940</v>
          </cell>
          <cell r="P2674" t="str">
            <v>OK</v>
          </cell>
          <cell r="Q2674" t="str">
            <v>OK</v>
          </cell>
          <cell r="R2674" t="str">
            <v>OK</v>
          </cell>
          <cell r="S2674">
            <v>39877</v>
          </cell>
          <cell r="U2674">
            <v>39909</v>
          </cell>
        </row>
        <row r="2675">
          <cell r="O2675">
            <v>4605640</v>
          </cell>
          <cell r="P2675" t="str">
            <v>OK</v>
          </cell>
          <cell r="Q2675" t="str">
            <v>OK</v>
          </cell>
          <cell r="R2675" t="str">
            <v>OK</v>
          </cell>
          <cell r="S2675">
            <v>39882</v>
          </cell>
          <cell r="U2675">
            <v>39920</v>
          </cell>
        </row>
        <row r="2676">
          <cell r="O2676">
            <v>4605641</v>
          </cell>
          <cell r="P2676" t="str">
            <v>OK</v>
          </cell>
          <cell r="Q2676" t="str">
            <v>OK</v>
          </cell>
          <cell r="R2676" t="str">
            <v>OK</v>
          </cell>
          <cell r="S2676">
            <v>39888</v>
          </cell>
          <cell r="U2676">
            <v>39918</v>
          </cell>
        </row>
        <row r="2677">
          <cell r="O2677">
            <v>4606660</v>
          </cell>
          <cell r="P2677" t="str">
            <v>OK</v>
          </cell>
          <cell r="Q2677" t="str">
            <v>OK</v>
          </cell>
          <cell r="R2677" t="str">
            <v>OK</v>
          </cell>
          <cell r="S2677">
            <v>39882</v>
          </cell>
          <cell r="U2677">
            <v>39927</v>
          </cell>
        </row>
        <row r="2678">
          <cell r="O2678">
            <v>4595526</v>
          </cell>
          <cell r="P2678" t="str">
            <v>OK</v>
          </cell>
          <cell r="Q2678" t="str">
            <v>OK</v>
          </cell>
          <cell r="R2678" t="str">
            <v>OK</v>
          </cell>
          <cell r="S2678">
            <v>39879</v>
          </cell>
          <cell r="U2678">
            <v>39909</v>
          </cell>
        </row>
        <row r="2679">
          <cell r="O2679">
            <v>4597769</v>
          </cell>
          <cell r="P2679" t="str">
            <v>OK</v>
          </cell>
          <cell r="Q2679" t="str">
            <v>OK</v>
          </cell>
          <cell r="R2679" t="str">
            <v>OK</v>
          </cell>
          <cell r="S2679">
            <v>39879</v>
          </cell>
          <cell r="U2679">
            <v>39909</v>
          </cell>
        </row>
        <row r="2680">
          <cell r="O2680">
            <v>4597844</v>
          </cell>
          <cell r="P2680" t="str">
            <v>OK</v>
          </cell>
          <cell r="Q2680" t="str">
            <v>OK</v>
          </cell>
          <cell r="R2680" t="str">
            <v>OK</v>
          </cell>
          <cell r="S2680">
            <v>39882</v>
          </cell>
          <cell r="U2680">
            <v>39918</v>
          </cell>
        </row>
        <row r="2681">
          <cell r="O2681">
            <v>4599776</v>
          </cell>
          <cell r="P2681" t="str">
            <v>OK</v>
          </cell>
          <cell r="Q2681" t="str">
            <v>OK</v>
          </cell>
          <cell r="R2681" t="str">
            <v>OK</v>
          </cell>
          <cell r="S2681">
            <v>39884</v>
          </cell>
          <cell r="U2681">
            <v>39903</v>
          </cell>
        </row>
        <row r="2682">
          <cell r="O2682">
            <v>4605645</v>
          </cell>
          <cell r="P2682" t="str">
            <v>OK</v>
          </cell>
          <cell r="Q2682" t="str">
            <v>OK</v>
          </cell>
          <cell r="R2682" t="str">
            <v>OK</v>
          </cell>
          <cell r="S2682">
            <v>39889</v>
          </cell>
          <cell r="U2682">
            <v>39920</v>
          </cell>
        </row>
        <row r="2683">
          <cell r="O2683">
            <v>4605649</v>
          </cell>
          <cell r="P2683" t="str">
            <v>OK</v>
          </cell>
          <cell r="Q2683" t="str">
            <v>OK</v>
          </cell>
          <cell r="R2683" t="str">
            <v>OK</v>
          </cell>
          <cell r="S2683">
            <v>39892</v>
          </cell>
          <cell r="U2683">
            <v>39921</v>
          </cell>
        </row>
        <row r="2684">
          <cell r="O2684">
            <v>4596097</v>
          </cell>
          <cell r="P2684" t="str">
            <v>OK</v>
          </cell>
          <cell r="Q2684" t="str">
            <v>OK</v>
          </cell>
          <cell r="R2684" t="str">
            <v>OK</v>
          </cell>
          <cell r="S2684">
            <v>39892</v>
          </cell>
          <cell r="U2684">
            <v>39913</v>
          </cell>
        </row>
        <row r="2685">
          <cell r="O2685">
            <v>4597848</v>
          </cell>
          <cell r="P2685" t="str">
            <v>OK</v>
          </cell>
          <cell r="Q2685" t="str">
            <v>OK</v>
          </cell>
          <cell r="R2685" t="str">
            <v>OK</v>
          </cell>
          <cell r="S2685">
            <v>39896</v>
          </cell>
          <cell r="U2685">
            <v>39920</v>
          </cell>
        </row>
        <row r="2686">
          <cell r="O2686">
            <v>4599476</v>
          </cell>
          <cell r="P2686" t="str">
            <v>OK</v>
          </cell>
          <cell r="Q2686" t="str">
            <v>OK</v>
          </cell>
          <cell r="R2686" t="str">
            <v>OK</v>
          </cell>
          <cell r="S2686">
            <v>39893</v>
          </cell>
          <cell r="U2686">
            <v>39914</v>
          </cell>
        </row>
        <row r="2687">
          <cell r="O2687">
            <v>4599477</v>
          </cell>
          <cell r="P2687" t="str">
            <v>OK</v>
          </cell>
          <cell r="Q2687" t="str">
            <v>OK</v>
          </cell>
          <cell r="R2687" t="str">
            <v>OK</v>
          </cell>
          <cell r="S2687">
            <v>39893</v>
          </cell>
          <cell r="U2687">
            <v>39914</v>
          </cell>
        </row>
        <row r="2688">
          <cell r="O2688">
            <v>4599478</v>
          </cell>
          <cell r="P2688" t="str">
            <v>OK</v>
          </cell>
          <cell r="Q2688" t="str">
            <v>OK</v>
          </cell>
          <cell r="R2688" t="str">
            <v>OK</v>
          </cell>
          <cell r="S2688">
            <v>39896</v>
          </cell>
          <cell r="U2688">
            <v>39914</v>
          </cell>
        </row>
        <row r="2689">
          <cell r="O2689">
            <v>4599787</v>
          </cell>
          <cell r="P2689" t="str">
            <v>OK</v>
          </cell>
          <cell r="Q2689" t="str">
            <v>OK</v>
          </cell>
          <cell r="R2689" t="str">
            <v>OK</v>
          </cell>
          <cell r="S2689">
            <v>39897</v>
          </cell>
          <cell r="U2689">
            <v>39903</v>
          </cell>
        </row>
        <row r="2690">
          <cell r="O2690">
            <v>4613709</v>
          </cell>
          <cell r="P2690" t="str">
            <v>OK</v>
          </cell>
          <cell r="Q2690" t="str">
            <v>OK</v>
          </cell>
          <cell r="R2690" t="str">
            <v>OK</v>
          </cell>
          <cell r="S2690">
            <v>39922</v>
          </cell>
        </row>
        <row r="2691">
          <cell r="O2691">
            <v>4614456</v>
          </cell>
          <cell r="P2691" t="str">
            <v>OK</v>
          </cell>
          <cell r="Q2691" t="str">
            <v>OK</v>
          </cell>
          <cell r="R2691" t="str">
            <v>OK</v>
          </cell>
          <cell r="S2691">
            <v>39898</v>
          </cell>
        </row>
        <row r="2692">
          <cell r="O2692">
            <v>4614942</v>
          </cell>
          <cell r="P2692" t="str">
            <v>OK</v>
          </cell>
          <cell r="Q2692" t="str">
            <v>OK</v>
          </cell>
          <cell r="R2692" t="str">
            <v>OK</v>
          </cell>
          <cell r="S2692">
            <v>39899</v>
          </cell>
        </row>
        <row r="2693">
          <cell r="P2693">
            <v>0</v>
          </cell>
          <cell r="Q2693">
            <v>0</v>
          </cell>
          <cell r="R2693">
            <v>0</v>
          </cell>
        </row>
        <row r="2697">
          <cell r="O2697" t="str">
            <v>P.O #</v>
          </cell>
          <cell r="R2697" t="str">
            <v>W/H</v>
          </cell>
          <cell r="S2697" t="str">
            <v>INSPECTION</v>
          </cell>
          <cell r="U2697" t="str">
            <v>SHIP
OUT</v>
          </cell>
          <cell r="V2697" t="str">
            <v>REMARKS</v>
          </cell>
        </row>
        <row r="2698">
          <cell r="P2698" t="str">
            <v>BAL</v>
          </cell>
          <cell r="Q2698" t="str">
            <v>BAL</v>
          </cell>
          <cell r="R2698" t="str">
            <v>BAL</v>
          </cell>
          <cell r="S2698" t="str">
            <v>Result</v>
          </cell>
          <cell r="T2698" t="str">
            <v>Rejected</v>
          </cell>
        </row>
        <row r="2699">
          <cell r="O2699">
            <v>55014941</v>
          </cell>
          <cell r="P2699" t="str">
            <v>OK</v>
          </cell>
          <cell r="Q2699" t="str">
            <v>OK</v>
          </cell>
          <cell r="R2699" t="str">
            <v>OK</v>
          </cell>
          <cell r="S2699">
            <v>39865</v>
          </cell>
          <cell r="U2699">
            <v>39885</v>
          </cell>
        </row>
        <row r="2700">
          <cell r="O2700">
            <v>55014783</v>
          </cell>
          <cell r="P2700" t="str">
            <v>OK</v>
          </cell>
          <cell r="Q2700" t="str">
            <v>OK</v>
          </cell>
          <cell r="R2700" t="str">
            <v>OK</v>
          </cell>
          <cell r="S2700">
            <v>39867</v>
          </cell>
          <cell r="U2700">
            <v>39885</v>
          </cell>
        </row>
        <row r="2701">
          <cell r="O2701">
            <v>4588278</v>
          </cell>
          <cell r="P2701" t="str">
            <v>OK</v>
          </cell>
          <cell r="Q2701" t="str">
            <v>OK</v>
          </cell>
          <cell r="R2701" t="str">
            <v>OK</v>
          </cell>
          <cell r="S2701">
            <v>39870</v>
          </cell>
          <cell r="U2701">
            <v>39876</v>
          </cell>
        </row>
        <row r="2702">
          <cell r="O2702">
            <v>4588357</v>
          </cell>
          <cell r="P2702" t="str">
            <v>OK</v>
          </cell>
          <cell r="Q2702" t="str">
            <v>OK</v>
          </cell>
          <cell r="R2702" t="str">
            <v>OK</v>
          </cell>
          <cell r="S2702">
            <v>39871</v>
          </cell>
          <cell r="U2702">
            <v>39877</v>
          </cell>
        </row>
        <row r="2703">
          <cell r="O2703">
            <v>4588311</v>
          </cell>
          <cell r="P2703" t="str">
            <v>OK</v>
          </cell>
          <cell r="Q2703" t="str">
            <v>OK</v>
          </cell>
          <cell r="R2703" t="str">
            <v>OK</v>
          </cell>
          <cell r="S2703">
            <v>39871</v>
          </cell>
          <cell r="U2703">
            <v>39876</v>
          </cell>
        </row>
        <row r="2704">
          <cell r="O2704">
            <v>4588358</v>
          </cell>
          <cell r="P2704" t="str">
            <v>OK</v>
          </cell>
          <cell r="Q2704" t="str">
            <v>OK</v>
          </cell>
          <cell r="R2704" t="str">
            <v>OK</v>
          </cell>
          <cell r="S2704">
            <v>39872</v>
          </cell>
          <cell r="U2704">
            <v>39877</v>
          </cell>
        </row>
        <row r="2705">
          <cell r="O2705">
            <v>4588359</v>
          </cell>
          <cell r="P2705" t="str">
            <v>OK</v>
          </cell>
          <cell r="Q2705" t="str">
            <v>OK</v>
          </cell>
          <cell r="R2705" t="str">
            <v>OK</v>
          </cell>
          <cell r="S2705">
            <v>39874</v>
          </cell>
          <cell r="U2705">
            <v>39877</v>
          </cell>
        </row>
        <row r="2706">
          <cell r="O2706">
            <v>4588245</v>
          </cell>
          <cell r="P2706" t="str">
            <v>OK</v>
          </cell>
          <cell r="Q2706" t="str">
            <v>OK</v>
          </cell>
          <cell r="R2706" t="str">
            <v>OK</v>
          </cell>
          <cell r="S2706">
            <v>39874</v>
          </cell>
          <cell r="U2706">
            <v>39876</v>
          </cell>
        </row>
        <row r="2707">
          <cell r="O2707">
            <v>4588349</v>
          </cell>
          <cell r="P2707" t="str">
            <v>OK</v>
          </cell>
          <cell r="Q2707" t="str">
            <v>OK</v>
          </cell>
          <cell r="R2707" t="str">
            <v>OK</v>
          </cell>
          <cell r="S2707">
            <v>39874</v>
          </cell>
          <cell r="U2707">
            <v>39877</v>
          </cell>
        </row>
        <row r="2708">
          <cell r="O2708">
            <v>4588350</v>
          </cell>
          <cell r="P2708" t="str">
            <v>OK</v>
          </cell>
          <cell r="Q2708" t="str">
            <v>OK</v>
          </cell>
          <cell r="R2708" t="str">
            <v>OK</v>
          </cell>
          <cell r="S2708">
            <v>39874</v>
          </cell>
          <cell r="U2708">
            <v>39877</v>
          </cell>
        </row>
        <row r="2709">
          <cell r="O2709">
            <v>4588244</v>
          </cell>
          <cell r="P2709" t="str">
            <v>OK</v>
          </cell>
          <cell r="Q2709" t="str">
            <v>OK</v>
          </cell>
          <cell r="R2709" t="str">
            <v>OK</v>
          </cell>
          <cell r="S2709">
            <v>39875</v>
          </cell>
          <cell r="U2709">
            <v>39876</v>
          </cell>
        </row>
        <row r="2710">
          <cell r="O2710">
            <v>55014774</v>
          </cell>
          <cell r="P2710" t="str">
            <v>OK</v>
          </cell>
          <cell r="Q2710" t="str">
            <v>OK</v>
          </cell>
          <cell r="R2710" t="str">
            <v>OK</v>
          </cell>
          <cell r="S2710">
            <v>39882</v>
          </cell>
          <cell r="U2710">
            <v>39891</v>
          </cell>
        </row>
        <row r="2711">
          <cell r="O2711">
            <v>55014748</v>
          </cell>
          <cell r="P2711" t="str">
            <v>OK</v>
          </cell>
          <cell r="Q2711" t="str">
            <v>OK</v>
          </cell>
          <cell r="R2711" t="str">
            <v>OK</v>
          </cell>
          <cell r="S2711">
            <v>39878</v>
          </cell>
          <cell r="U2711">
            <v>39899</v>
          </cell>
        </row>
        <row r="2712">
          <cell r="O2712">
            <v>55014773</v>
          </cell>
          <cell r="P2712" t="str">
            <v>OK</v>
          </cell>
          <cell r="Q2712" t="str">
            <v>OK</v>
          </cell>
          <cell r="R2712" t="str">
            <v>OK</v>
          </cell>
          <cell r="S2712">
            <v>39890</v>
          </cell>
          <cell r="U2712">
            <v>39898</v>
          </cell>
        </row>
        <row r="2713">
          <cell r="P2713">
            <v>0</v>
          </cell>
          <cell r="Q2713">
            <v>0</v>
          </cell>
          <cell r="R2713">
            <v>0</v>
          </cell>
        </row>
        <row r="2715">
          <cell r="O2715">
            <v>4596459</v>
          </cell>
          <cell r="P2715" t="str">
            <v>OK</v>
          </cell>
          <cell r="Q2715" t="str">
            <v>OK</v>
          </cell>
          <cell r="R2715" t="str">
            <v>OK</v>
          </cell>
          <cell r="S2715">
            <v>39889</v>
          </cell>
        </row>
        <row r="2716">
          <cell r="O2716">
            <v>233729</v>
          </cell>
          <cell r="P2716" t="str">
            <v>OK</v>
          </cell>
          <cell r="Q2716" t="str">
            <v>OK</v>
          </cell>
          <cell r="R2716" t="str">
            <v>OK</v>
          </cell>
          <cell r="S2716">
            <v>39883</v>
          </cell>
          <cell r="U2716">
            <v>39924</v>
          </cell>
        </row>
        <row r="2717">
          <cell r="O2717">
            <v>4597770</v>
          </cell>
          <cell r="P2717" t="str">
            <v>OK</v>
          </cell>
          <cell r="Q2717" t="str">
            <v>OK</v>
          </cell>
          <cell r="R2717" t="str">
            <v>OK</v>
          </cell>
          <cell r="S2717">
            <v>39882</v>
          </cell>
          <cell r="U2717">
            <v>39909</v>
          </cell>
        </row>
        <row r="2718">
          <cell r="O2718">
            <v>4597846</v>
          </cell>
          <cell r="P2718" t="str">
            <v>OK</v>
          </cell>
          <cell r="Q2718" t="str">
            <v>OK</v>
          </cell>
          <cell r="R2718" t="str">
            <v>OK</v>
          </cell>
          <cell r="S2718">
            <v>39884</v>
          </cell>
          <cell r="U2718">
            <v>39918</v>
          </cell>
        </row>
        <row r="2719">
          <cell r="O2719">
            <v>4598273</v>
          </cell>
          <cell r="P2719" t="str">
            <v>OK</v>
          </cell>
          <cell r="Q2719" t="str">
            <v>OK</v>
          </cell>
          <cell r="R2719" t="str">
            <v>OK</v>
          </cell>
          <cell r="S2719">
            <v>39888</v>
          </cell>
          <cell r="U2719">
            <v>39927</v>
          </cell>
        </row>
        <row r="2720">
          <cell r="O2720">
            <v>4599473</v>
          </cell>
          <cell r="P2720" t="str">
            <v>OK</v>
          </cell>
          <cell r="Q2720" t="str">
            <v>OK</v>
          </cell>
          <cell r="R2720" t="str">
            <v>OK</v>
          </cell>
          <cell r="S2720">
            <v>39890</v>
          </cell>
          <cell r="U2720">
            <v>39918</v>
          </cell>
        </row>
        <row r="2721">
          <cell r="O2721">
            <v>4599475</v>
          </cell>
          <cell r="P2721" t="str">
            <v>OK</v>
          </cell>
          <cell r="Q2721" t="str">
            <v>OK</v>
          </cell>
          <cell r="R2721" t="str">
            <v>OK</v>
          </cell>
          <cell r="S2721">
            <v>39892</v>
          </cell>
          <cell r="U2721">
            <v>39914</v>
          </cell>
        </row>
        <row r="2722">
          <cell r="O2722">
            <v>4599777</v>
          </cell>
          <cell r="P2722" t="str">
            <v>OK</v>
          </cell>
          <cell r="Q2722" t="str">
            <v>OK</v>
          </cell>
          <cell r="R2722" t="str">
            <v>OK</v>
          </cell>
          <cell r="S2722">
            <v>39895</v>
          </cell>
          <cell r="U2722">
            <v>39903</v>
          </cell>
        </row>
        <row r="2723">
          <cell r="O2723">
            <v>4604945</v>
          </cell>
          <cell r="P2723" t="str">
            <v>OK</v>
          </cell>
          <cell r="Q2723" t="str">
            <v>OK</v>
          </cell>
          <cell r="R2723" t="str">
            <v>OK</v>
          </cell>
          <cell r="S2723">
            <v>39892</v>
          </cell>
          <cell r="U2723">
            <v>39909</v>
          </cell>
        </row>
        <row r="2724">
          <cell r="O2724">
            <v>4605698</v>
          </cell>
          <cell r="P2724" t="str">
            <v>OK</v>
          </cell>
          <cell r="Q2724" t="str">
            <v>OK</v>
          </cell>
          <cell r="R2724" t="str">
            <v>OK</v>
          </cell>
          <cell r="S2724">
            <v>39899</v>
          </cell>
          <cell r="U2724">
            <v>39920</v>
          </cell>
        </row>
        <row r="2725">
          <cell r="P2725">
            <v>0</v>
          </cell>
          <cell r="Q2725">
            <v>0</v>
          </cell>
          <cell r="R2725">
            <v>0</v>
          </cell>
        </row>
        <row r="2731">
          <cell r="O2731" t="str">
            <v>P.O #</v>
          </cell>
          <cell r="R2731" t="str">
            <v>W/H</v>
          </cell>
          <cell r="S2731" t="str">
            <v>INSPECTION</v>
          </cell>
          <cell r="U2731" t="str">
            <v>SHIP
OUT</v>
          </cell>
          <cell r="V2731" t="str">
            <v>REMARKS</v>
          </cell>
        </row>
        <row r="2732">
          <cell r="P2732" t="str">
            <v>BAL</v>
          </cell>
          <cell r="Q2732" t="str">
            <v>BAL</v>
          </cell>
          <cell r="R2732" t="str">
            <v>BAL</v>
          </cell>
          <cell r="S2732" t="str">
            <v>Result</v>
          </cell>
          <cell r="T2732" t="str">
            <v>Rejected</v>
          </cell>
        </row>
        <row r="2733">
          <cell r="O2733">
            <v>4588519</v>
          </cell>
          <cell r="P2733" t="str">
            <v>OK</v>
          </cell>
          <cell r="Q2733" t="str">
            <v>OK</v>
          </cell>
          <cell r="R2733" t="str">
            <v>OK</v>
          </cell>
          <cell r="S2733">
            <v>39900</v>
          </cell>
          <cell r="U2733">
            <v>39903</v>
          </cell>
          <cell r="V2733" t="str">
            <v>Long Thanh</v>
          </cell>
        </row>
        <row r="2734">
          <cell r="O2734">
            <v>4591438</v>
          </cell>
          <cell r="P2734" t="str">
            <v>OK</v>
          </cell>
          <cell r="Q2734" t="str">
            <v>OK</v>
          </cell>
          <cell r="R2734" t="str">
            <v>OK</v>
          </cell>
          <cell r="S2734">
            <v>39897</v>
          </cell>
          <cell r="U2734">
            <v>39900</v>
          </cell>
          <cell r="V2734" t="str">
            <v>Long Thanh</v>
          </cell>
        </row>
        <row r="2735">
          <cell r="P2735">
            <v>0</v>
          </cell>
          <cell r="Q2735">
            <v>0</v>
          </cell>
          <cell r="R2735">
            <v>0</v>
          </cell>
        </row>
        <row r="2736">
          <cell r="P2736">
            <v>0</v>
          </cell>
          <cell r="Q2736">
            <v>0</v>
          </cell>
          <cell r="R2736">
            <v>0</v>
          </cell>
        </row>
        <row r="2740">
          <cell r="O2740" t="str">
            <v>P.O #</v>
          </cell>
          <cell r="R2740" t="str">
            <v>W/H</v>
          </cell>
          <cell r="S2740" t="str">
            <v>INSPECTION</v>
          </cell>
          <cell r="U2740" t="str">
            <v>SHIP
OUT</v>
          </cell>
          <cell r="V2740" t="str">
            <v>REMARKS</v>
          </cell>
        </row>
        <row r="2741">
          <cell r="P2741" t="str">
            <v>BAL</v>
          </cell>
          <cell r="Q2741" t="str">
            <v>BAL</v>
          </cell>
          <cell r="R2741" t="str">
            <v>BAL</v>
          </cell>
          <cell r="S2741" t="str">
            <v>Result</v>
          </cell>
          <cell r="T2741" t="str">
            <v>Rejected</v>
          </cell>
        </row>
        <row r="2742">
          <cell r="O2742">
            <v>55014639</v>
          </cell>
          <cell r="P2742" t="str">
            <v>OK</v>
          </cell>
          <cell r="Q2742" t="str">
            <v>OK</v>
          </cell>
          <cell r="R2742" t="str">
            <v>OK</v>
          </cell>
          <cell r="S2742">
            <v>39898</v>
          </cell>
          <cell r="U2742">
            <v>39910</v>
          </cell>
        </row>
        <row r="2743">
          <cell r="O2743">
            <v>55014640</v>
          </cell>
          <cell r="P2743" t="str">
            <v>OK</v>
          </cell>
          <cell r="Q2743" t="str">
            <v>OK</v>
          </cell>
          <cell r="R2743" t="str">
            <v>OK</v>
          </cell>
          <cell r="S2743">
            <v>39899</v>
          </cell>
          <cell r="U2743">
            <v>39910</v>
          </cell>
        </row>
        <row r="2744">
          <cell r="O2744">
            <v>55014719</v>
          </cell>
          <cell r="P2744" t="str">
            <v>OK</v>
          </cell>
          <cell r="Q2744" t="str">
            <v>OK</v>
          </cell>
          <cell r="R2744" t="str">
            <v>OK</v>
          </cell>
          <cell r="S2744">
            <v>39891</v>
          </cell>
          <cell r="U2744">
            <v>39898</v>
          </cell>
        </row>
        <row r="2745">
          <cell r="O2745">
            <v>4588863</v>
          </cell>
          <cell r="P2745" t="str">
            <v>OK</v>
          </cell>
          <cell r="Q2745" t="str">
            <v>OK</v>
          </cell>
          <cell r="R2745" t="str">
            <v>OK</v>
          </cell>
          <cell r="S2745">
            <v>39884</v>
          </cell>
          <cell r="U2745">
            <v>39885</v>
          </cell>
        </row>
        <row r="2746">
          <cell r="O2746">
            <v>4588864</v>
          </cell>
          <cell r="P2746" t="str">
            <v>OK</v>
          </cell>
          <cell r="Q2746" t="str">
            <v>OK</v>
          </cell>
          <cell r="R2746" t="str">
            <v>OK</v>
          </cell>
          <cell r="S2746">
            <v>39890</v>
          </cell>
          <cell r="U2746">
            <v>39902</v>
          </cell>
        </row>
        <row r="2747">
          <cell r="O2747">
            <v>4589999</v>
          </cell>
          <cell r="P2747" t="str">
            <v>OK</v>
          </cell>
          <cell r="Q2747" t="str">
            <v>OK</v>
          </cell>
          <cell r="R2747" t="str">
            <v>OK</v>
          </cell>
          <cell r="S2747">
            <v>39888</v>
          </cell>
          <cell r="U2747">
            <v>39898</v>
          </cell>
        </row>
        <row r="2748">
          <cell r="O2748">
            <v>4590000</v>
          </cell>
          <cell r="P2748" t="str">
            <v>OK</v>
          </cell>
          <cell r="Q2748" t="str">
            <v>OK</v>
          </cell>
          <cell r="R2748" t="str">
            <v>OK</v>
          </cell>
          <cell r="S2748">
            <v>39890</v>
          </cell>
          <cell r="U2748">
            <v>39898</v>
          </cell>
        </row>
        <row r="2749">
          <cell r="O2749">
            <v>55014762</v>
          </cell>
          <cell r="P2749" t="str">
            <v>OK</v>
          </cell>
          <cell r="Q2749" t="str">
            <v>OK</v>
          </cell>
          <cell r="R2749" t="str">
            <v>OK</v>
          </cell>
          <cell r="S2749">
            <v>39902</v>
          </cell>
        </row>
        <row r="2750">
          <cell r="O2750">
            <v>4588264</v>
          </cell>
          <cell r="P2750" t="str">
            <v>OK</v>
          </cell>
          <cell r="Q2750" t="str">
            <v>OK</v>
          </cell>
          <cell r="R2750" t="str">
            <v>OK</v>
          </cell>
          <cell r="S2750">
            <v>39897</v>
          </cell>
          <cell r="U2750">
            <v>39902</v>
          </cell>
        </row>
        <row r="2751">
          <cell r="O2751">
            <v>55013955</v>
          </cell>
          <cell r="P2751" t="str">
            <v>OK</v>
          </cell>
          <cell r="Q2751" t="str">
            <v>OK</v>
          </cell>
          <cell r="R2751" t="str">
            <v>OK</v>
          </cell>
          <cell r="S2751">
            <v>39899</v>
          </cell>
          <cell r="U2751">
            <v>39903</v>
          </cell>
        </row>
        <row r="2752">
          <cell r="P2752">
            <v>0</v>
          </cell>
          <cell r="Q2752">
            <v>0</v>
          </cell>
          <cell r="R2752">
            <v>0</v>
          </cell>
        </row>
        <row r="2758">
          <cell r="O2758" t="str">
            <v>P.O #</v>
          </cell>
          <cell r="R2758" t="str">
            <v>W/H</v>
          </cell>
          <cell r="S2758" t="str">
            <v>INSPECTION</v>
          </cell>
          <cell r="U2758" t="str">
            <v>SHIP
OUT</v>
          </cell>
          <cell r="V2758" t="str">
            <v>REMARKS</v>
          </cell>
        </row>
        <row r="2759">
          <cell r="P2759" t="str">
            <v>BAL</v>
          </cell>
          <cell r="Q2759" t="str">
            <v>BAL</v>
          </cell>
          <cell r="R2759" t="str">
            <v>BAL</v>
          </cell>
          <cell r="S2759" t="str">
            <v>Result</v>
          </cell>
          <cell r="T2759" t="str">
            <v>Rejected</v>
          </cell>
        </row>
        <row r="2760">
          <cell r="O2760">
            <v>4589906</v>
          </cell>
          <cell r="P2760" t="str">
            <v>OK</v>
          </cell>
          <cell r="Q2760" t="str">
            <v>OK</v>
          </cell>
          <cell r="R2760" t="str">
            <v>OK</v>
          </cell>
          <cell r="S2760">
            <v>39869</v>
          </cell>
          <cell r="U2760">
            <v>39898</v>
          </cell>
        </row>
        <row r="2761">
          <cell r="O2761">
            <v>4590007</v>
          </cell>
          <cell r="P2761" t="str">
            <v>OK</v>
          </cell>
          <cell r="Q2761" t="str">
            <v>OK</v>
          </cell>
          <cell r="R2761" t="str">
            <v>OK</v>
          </cell>
          <cell r="S2761">
            <v>39872</v>
          </cell>
          <cell r="U2761">
            <v>39898</v>
          </cell>
        </row>
        <row r="2762">
          <cell r="O2762">
            <v>55014665</v>
          </cell>
          <cell r="P2762" t="str">
            <v>OK</v>
          </cell>
          <cell r="Q2762" t="str">
            <v>OK</v>
          </cell>
          <cell r="R2762" t="str">
            <v>OK</v>
          </cell>
          <cell r="S2762">
            <v>39902</v>
          </cell>
          <cell r="U2762">
            <v>39911</v>
          </cell>
        </row>
        <row r="2763">
          <cell r="O2763">
            <v>55014666</v>
          </cell>
          <cell r="P2763" t="str">
            <v>OK</v>
          </cell>
          <cell r="Q2763" t="str">
            <v>OK</v>
          </cell>
          <cell r="R2763" t="str">
            <v>OK</v>
          </cell>
          <cell r="S2763">
            <v>39902</v>
          </cell>
          <cell r="U2763">
            <v>39912</v>
          </cell>
        </row>
        <row r="2764">
          <cell r="P2764">
            <v>0</v>
          </cell>
          <cell r="Q2764">
            <v>0</v>
          </cell>
          <cell r="R2764">
            <v>0</v>
          </cell>
        </row>
        <row r="2766">
          <cell r="O2766">
            <v>55015732</v>
          </cell>
          <cell r="P2766" t="str">
            <v>OK</v>
          </cell>
          <cell r="Q2766" t="str">
            <v>OK</v>
          </cell>
          <cell r="R2766" t="str">
            <v>OK</v>
          </cell>
          <cell r="S2766">
            <v>39884</v>
          </cell>
          <cell r="U2766">
            <v>39905</v>
          </cell>
        </row>
        <row r="2767">
          <cell r="O2767">
            <v>4614809</v>
          </cell>
          <cell r="P2767" t="str">
            <v>OK</v>
          </cell>
          <cell r="Q2767" t="str">
            <v>OK</v>
          </cell>
          <cell r="R2767" t="str">
            <v>OK</v>
          </cell>
          <cell r="S2767">
            <v>39897</v>
          </cell>
        </row>
        <row r="2768">
          <cell r="O2768">
            <v>4601055</v>
          </cell>
          <cell r="P2768" t="str">
            <v>OK</v>
          </cell>
          <cell r="Q2768" t="str">
            <v>OK</v>
          </cell>
          <cell r="R2768" t="str">
            <v>OK</v>
          </cell>
          <cell r="S2768">
            <v>39888</v>
          </cell>
          <cell r="U2768">
            <v>39921</v>
          </cell>
        </row>
        <row r="2769">
          <cell r="O2769">
            <v>4605528</v>
          </cell>
          <cell r="P2769" t="str">
            <v>OK</v>
          </cell>
          <cell r="Q2769" t="str">
            <v>OK</v>
          </cell>
          <cell r="R2769" t="str">
            <v>OK</v>
          </cell>
          <cell r="S2769">
            <v>39886</v>
          </cell>
          <cell r="U2769">
            <v>39917</v>
          </cell>
        </row>
        <row r="2770">
          <cell r="O2770">
            <v>4605903</v>
          </cell>
          <cell r="P2770" t="str">
            <v>OK</v>
          </cell>
          <cell r="Q2770" t="str">
            <v>OK</v>
          </cell>
          <cell r="R2770" t="str">
            <v>OK</v>
          </cell>
          <cell r="S2770">
            <v>39886</v>
          </cell>
          <cell r="U2770">
            <v>39917</v>
          </cell>
        </row>
        <row r="2771">
          <cell r="O2771">
            <v>4605529</v>
          </cell>
          <cell r="P2771" t="str">
            <v>OK</v>
          </cell>
          <cell r="Q2771" t="str">
            <v>OK</v>
          </cell>
          <cell r="R2771" t="str">
            <v>OK</v>
          </cell>
          <cell r="S2771">
            <v>39886</v>
          </cell>
          <cell r="U2771">
            <v>39921</v>
          </cell>
        </row>
        <row r="2772">
          <cell r="O2772">
            <v>4605904</v>
          </cell>
          <cell r="P2772" t="str">
            <v>OK</v>
          </cell>
          <cell r="Q2772" t="str">
            <v>OK</v>
          </cell>
          <cell r="R2772" t="str">
            <v>OK</v>
          </cell>
          <cell r="S2772">
            <v>39885</v>
          </cell>
          <cell r="U2772">
            <v>39917</v>
          </cell>
        </row>
        <row r="2773">
          <cell r="O2773">
            <v>4595578</v>
          </cell>
          <cell r="P2773" t="str">
            <v>OK</v>
          </cell>
          <cell r="Q2773" t="str">
            <v>OK</v>
          </cell>
          <cell r="R2773" t="str">
            <v>OK</v>
          </cell>
          <cell r="S2773">
            <v>39882</v>
          </cell>
          <cell r="U2773">
            <v>39917</v>
          </cell>
        </row>
        <row r="2774">
          <cell r="O2774">
            <v>4608651</v>
          </cell>
          <cell r="P2774" t="str">
            <v>OK</v>
          </cell>
          <cell r="Q2774" t="str">
            <v>OK</v>
          </cell>
          <cell r="R2774" t="str">
            <v>OK</v>
          </cell>
          <cell r="S2774">
            <v>39882</v>
          </cell>
          <cell r="U2774">
            <v>39913</v>
          </cell>
        </row>
        <row r="2775">
          <cell r="O2775">
            <v>4596344</v>
          </cell>
          <cell r="P2775" t="str">
            <v>OK</v>
          </cell>
          <cell r="Q2775" t="str">
            <v>OK</v>
          </cell>
          <cell r="R2775" t="str">
            <v>OK</v>
          </cell>
          <cell r="S2775">
            <v>39883</v>
          </cell>
          <cell r="U2775">
            <v>39896</v>
          </cell>
        </row>
        <row r="2776">
          <cell r="O2776">
            <v>4596643</v>
          </cell>
          <cell r="P2776" t="str">
            <v>OK</v>
          </cell>
          <cell r="Q2776" t="str">
            <v>OK</v>
          </cell>
          <cell r="R2776" t="str">
            <v>OK</v>
          </cell>
          <cell r="S2776">
            <v>39881</v>
          </cell>
          <cell r="U2776">
            <v>39921</v>
          </cell>
        </row>
        <row r="2777">
          <cell r="O2777">
            <v>4597778</v>
          </cell>
          <cell r="P2777" t="str">
            <v>OK</v>
          </cell>
          <cell r="Q2777" t="str">
            <v>OK</v>
          </cell>
          <cell r="R2777" t="str">
            <v>OK</v>
          </cell>
          <cell r="S2777">
            <v>39881</v>
          </cell>
          <cell r="U2777">
            <v>39918</v>
          </cell>
        </row>
        <row r="2778">
          <cell r="O2778">
            <v>4597985</v>
          </cell>
          <cell r="P2778" t="str">
            <v>OK</v>
          </cell>
          <cell r="Q2778" t="str">
            <v>OK</v>
          </cell>
          <cell r="R2778" t="str">
            <v>OK</v>
          </cell>
          <cell r="S2778">
            <v>39910</v>
          </cell>
          <cell r="U2778">
            <v>39918</v>
          </cell>
        </row>
        <row r="2779">
          <cell r="O2779">
            <v>4599272</v>
          </cell>
          <cell r="P2779" t="str">
            <v>OK</v>
          </cell>
          <cell r="Q2779" t="str">
            <v>OK</v>
          </cell>
          <cell r="R2779" t="str">
            <v>OK</v>
          </cell>
          <cell r="S2779">
            <v>39885</v>
          </cell>
          <cell r="U2779">
            <v>39909</v>
          </cell>
        </row>
        <row r="2780">
          <cell r="O2780">
            <v>4599821</v>
          </cell>
          <cell r="P2780" t="str">
            <v>OK</v>
          </cell>
          <cell r="Q2780" t="str">
            <v>OK</v>
          </cell>
          <cell r="R2780" t="str">
            <v>OK</v>
          </cell>
          <cell r="S2780">
            <v>39883</v>
          </cell>
          <cell r="U2780">
            <v>39903</v>
          </cell>
        </row>
        <row r="2781">
          <cell r="O2781">
            <v>55015214</v>
          </cell>
          <cell r="P2781" t="str">
            <v>OK</v>
          </cell>
          <cell r="Q2781" t="str">
            <v>OK</v>
          </cell>
          <cell r="R2781" t="str">
            <v>OK</v>
          </cell>
          <cell r="S2781">
            <v>39886</v>
          </cell>
          <cell r="U2781">
            <v>39912</v>
          </cell>
        </row>
        <row r="2782">
          <cell r="O2782">
            <v>55015215</v>
          </cell>
          <cell r="P2782" t="str">
            <v>OK</v>
          </cell>
          <cell r="Q2782" t="str">
            <v>OK</v>
          </cell>
          <cell r="R2782" t="str">
            <v>OK</v>
          </cell>
          <cell r="S2782">
            <v>39881</v>
          </cell>
        </row>
        <row r="2783">
          <cell r="O2783">
            <v>4599950</v>
          </cell>
          <cell r="P2783" t="str">
            <v>OK</v>
          </cell>
          <cell r="Q2783" t="str">
            <v>OK</v>
          </cell>
          <cell r="R2783" t="str">
            <v>OK</v>
          </cell>
          <cell r="S2783">
            <v>39885</v>
          </cell>
          <cell r="U2783">
            <v>39903</v>
          </cell>
        </row>
        <row r="2784">
          <cell r="P2784">
            <v>0</v>
          </cell>
          <cell r="Q2784">
            <v>0</v>
          </cell>
          <cell r="R2784">
            <v>0</v>
          </cell>
        </row>
        <row r="2788">
          <cell r="O2788" t="str">
            <v>P.O #</v>
          </cell>
          <cell r="R2788" t="str">
            <v>W/H</v>
          </cell>
          <cell r="S2788" t="str">
            <v>INSPECTION</v>
          </cell>
          <cell r="U2788" t="str">
            <v>SHIP
OUT</v>
          </cell>
          <cell r="V2788" t="str">
            <v>REMARKS</v>
          </cell>
        </row>
        <row r="2789">
          <cell r="P2789" t="str">
            <v>BAL</v>
          </cell>
          <cell r="Q2789" t="str">
            <v>BAL</v>
          </cell>
          <cell r="R2789" t="str">
            <v>BAL</v>
          </cell>
          <cell r="S2789" t="str">
            <v>Result</v>
          </cell>
          <cell r="T2789" t="str">
            <v>Rejected</v>
          </cell>
        </row>
        <row r="2790">
          <cell r="O2790">
            <v>4588362</v>
          </cell>
          <cell r="P2790" t="str">
            <v>OK</v>
          </cell>
          <cell r="Q2790" t="str">
            <v>OK</v>
          </cell>
          <cell r="R2790" t="str">
            <v>OK</v>
          </cell>
          <cell r="S2790">
            <v>39869</v>
          </cell>
          <cell r="U2790">
            <v>39876</v>
          </cell>
          <cell r="V2790" t="str">
            <v>Vung Tau</v>
          </cell>
        </row>
        <row r="2791">
          <cell r="O2791">
            <v>4587599</v>
          </cell>
          <cell r="P2791" t="str">
            <v>OK</v>
          </cell>
          <cell r="Q2791" t="str">
            <v>OK</v>
          </cell>
          <cell r="R2791" t="str">
            <v>OK</v>
          </cell>
          <cell r="S2791">
            <v>39874</v>
          </cell>
          <cell r="U2791">
            <v>39883</v>
          </cell>
          <cell r="V2791" t="str">
            <v>Vung Tau</v>
          </cell>
        </row>
        <row r="2792">
          <cell r="O2792">
            <v>4587602</v>
          </cell>
          <cell r="P2792" t="str">
            <v>OK</v>
          </cell>
          <cell r="Q2792" t="str">
            <v>OK</v>
          </cell>
          <cell r="R2792" t="str">
            <v>OK</v>
          </cell>
          <cell r="S2792">
            <v>39872</v>
          </cell>
          <cell r="U2792">
            <v>39889</v>
          </cell>
          <cell r="V2792" t="str">
            <v>Vung Tau</v>
          </cell>
        </row>
        <row r="2793">
          <cell r="O2793">
            <v>4587600</v>
          </cell>
          <cell r="P2793" t="str">
            <v>OK</v>
          </cell>
          <cell r="Q2793" t="str">
            <v>OK</v>
          </cell>
          <cell r="R2793" t="str">
            <v>OK</v>
          </cell>
          <cell r="S2793">
            <v>39874</v>
          </cell>
          <cell r="U2793">
            <v>39883</v>
          </cell>
          <cell r="V2793" t="str">
            <v>Vung Tau</v>
          </cell>
        </row>
        <row r="2794">
          <cell r="O2794">
            <v>4587601</v>
          </cell>
          <cell r="P2794" t="str">
            <v>OK</v>
          </cell>
          <cell r="Q2794" t="str">
            <v>OK</v>
          </cell>
          <cell r="R2794" t="str">
            <v>OK</v>
          </cell>
          <cell r="S2794">
            <v>39877</v>
          </cell>
          <cell r="U2794">
            <v>39889</v>
          </cell>
          <cell r="V2794" t="str">
            <v>Vung Tau</v>
          </cell>
        </row>
        <row r="2795">
          <cell r="O2795">
            <v>4588277</v>
          </cell>
          <cell r="P2795" t="str">
            <v>OK</v>
          </cell>
          <cell r="Q2795" t="str">
            <v>OK</v>
          </cell>
          <cell r="R2795" t="str">
            <v>OK</v>
          </cell>
          <cell r="S2795">
            <v>39878</v>
          </cell>
          <cell r="U2795">
            <v>39878</v>
          </cell>
          <cell r="V2795" t="str">
            <v>Vung Tau</v>
          </cell>
        </row>
        <row r="2796">
          <cell r="O2796">
            <v>4588223</v>
          </cell>
          <cell r="P2796" t="str">
            <v>OK</v>
          </cell>
          <cell r="Q2796" t="str">
            <v>OK</v>
          </cell>
          <cell r="R2796" t="str">
            <v>OK</v>
          </cell>
          <cell r="S2796">
            <v>39884</v>
          </cell>
          <cell r="U2796">
            <v>39895</v>
          </cell>
          <cell r="V2796" t="str">
            <v>Vung Tau</v>
          </cell>
        </row>
        <row r="2797">
          <cell r="O2797">
            <v>4588684</v>
          </cell>
          <cell r="P2797" t="str">
            <v>OK</v>
          </cell>
          <cell r="Q2797" t="str">
            <v>OK</v>
          </cell>
          <cell r="R2797" t="str">
            <v>OK</v>
          </cell>
          <cell r="S2797">
            <v>39879</v>
          </cell>
          <cell r="U2797">
            <v>39879</v>
          </cell>
          <cell r="V2797" t="str">
            <v>Vung Tau</v>
          </cell>
        </row>
        <row r="2798">
          <cell r="O2798">
            <v>4588709</v>
          </cell>
          <cell r="P2798" t="str">
            <v>OK</v>
          </cell>
          <cell r="Q2798" t="str">
            <v>OK</v>
          </cell>
          <cell r="R2798" t="str">
            <v>OK</v>
          </cell>
          <cell r="S2798">
            <v>39876</v>
          </cell>
          <cell r="U2798">
            <v>39878</v>
          </cell>
          <cell r="V2798" t="str">
            <v>Vung Tau</v>
          </cell>
        </row>
        <row r="2799">
          <cell r="O2799">
            <v>4588699</v>
          </cell>
          <cell r="P2799" t="str">
            <v>OK</v>
          </cell>
          <cell r="Q2799" t="str">
            <v>OK</v>
          </cell>
          <cell r="R2799" t="str">
            <v>OK</v>
          </cell>
          <cell r="S2799">
            <v>39877</v>
          </cell>
          <cell r="U2799">
            <v>39878</v>
          </cell>
          <cell r="V2799" t="str">
            <v>Vung Tau</v>
          </cell>
        </row>
        <row r="2800">
          <cell r="O2800">
            <v>4588306</v>
          </cell>
          <cell r="P2800" t="str">
            <v>OK</v>
          </cell>
          <cell r="Q2800" t="str">
            <v>OK</v>
          </cell>
          <cell r="R2800" t="str">
            <v>OK</v>
          </cell>
          <cell r="S2800">
            <v>39878</v>
          </cell>
          <cell r="U2800">
            <v>39878</v>
          </cell>
          <cell r="V2800" t="str">
            <v>Vung Tau</v>
          </cell>
        </row>
        <row r="2801">
          <cell r="O2801">
            <v>4588154</v>
          </cell>
          <cell r="P2801" t="str">
            <v>OK</v>
          </cell>
          <cell r="Q2801" t="str">
            <v>OK</v>
          </cell>
          <cell r="R2801" t="str">
            <v>OK</v>
          </cell>
          <cell r="S2801">
            <v>39883</v>
          </cell>
          <cell r="U2801">
            <v>39909</v>
          </cell>
          <cell r="V2801" t="str">
            <v>Vung Tau</v>
          </cell>
        </row>
        <row r="2802">
          <cell r="O2802">
            <v>4588677</v>
          </cell>
          <cell r="P2802" t="str">
            <v>OK</v>
          </cell>
          <cell r="Q2802" t="str">
            <v>OK</v>
          </cell>
          <cell r="R2802" t="str">
            <v>OK</v>
          </cell>
          <cell r="S2802">
            <v>39902</v>
          </cell>
          <cell r="U2802">
            <v>39903</v>
          </cell>
          <cell r="V2802" t="str">
            <v>Vung Tau</v>
          </cell>
        </row>
        <row r="2803">
          <cell r="O2803">
            <v>4588366</v>
          </cell>
          <cell r="P2803" t="str">
            <v>OK</v>
          </cell>
          <cell r="Q2803" t="str">
            <v>OK</v>
          </cell>
          <cell r="R2803" t="str">
            <v>OK</v>
          </cell>
          <cell r="S2803">
            <v>39884</v>
          </cell>
          <cell r="U2803">
            <v>39898</v>
          </cell>
          <cell r="V2803" t="str">
            <v>Vung Tau</v>
          </cell>
        </row>
        <row r="2804">
          <cell r="O2804">
            <v>4588681</v>
          </cell>
          <cell r="P2804" t="str">
            <v>OK</v>
          </cell>
          <cell r="Q2804" t="str">
            <v>OK</v>
          </cell>
          <cell r="R2804" t="str">
            <v>OK</v>
          </cell>
          <cell r="S2804">
            <v>39897</v>
          </cell>
          <cell r="U2804">
            <v>39898</v>
          </cell>
          <cell r="V2804" t="str">
            <v>Vung Tau</v>
          </cell>
        </row>
        <row r="2805">
          <cell r="O2805">
            <v>4588682</v>
          </cell>
          <cell r="P2805" t="str">
            <v>OK</v>
          </cell>
          <cell r="Q2805" t="str">
            <v>OK</v>
          </cell>
          <cell r="R2805" t="str">
            <v>OK</v>
          </cell>
          <cell r="S2805">
            <v>39891</v>
          </cell>
          <cell r="U2805">
            <v>39898</v>
          </cell>
          <cell r="V2805" t="str">
            <v>Vung Tau</v>
          </cell>
        </row>
        <row r="2806">
          <cell r="O2806">
            <v>55014168</v>
          </cell>
          <cell r="P2806" t="str">
            <v>OK</v>
          </cell>
          <cell r="Q2806" t="str">
            <v>OK</v>
          </cell>
          <cell r="R2806" t="str">
            <v>OK</v>
          </cell>
          <cell r="S2806">
            <v>39886</v>
          </cell>
          <cell r="U2806">
            <v>39893</v>
          </cell>
          <cell r="V2806" t="str">
            <v>Vung Tau</v>
          </cell>
        </row>
        <row r="2807">
          <cell r="O2807">
            <v>55014169</v>
          </cell>
          <cell r="P2807" t="str">
            <v>OK</v>
          </cell>
          <cell r="Q2807" t="str">
            <v>OK</v>
          </cell>
          <cell r="R2807" t="str">
            <v>OK</v>
          </cell>
          <cell r="S2807">
            <v>39889</v>
          </cell>
          <cell r="U2807">
            <v>39893</v>
          </cell>
          <cell r="V2807" t="str">
            <v>Vung Tau</v>
          </cell>
        </row>
        <row r="2808">
          <cell r="O2808">
            <v>55014170</v>
          </cell>
          <cell r="P2808" t="str">
            <v>OK</v>
          </cell>
          <cell r="Q2808" t="str">
            <v>OK</v>
          </cell>
          <cell r="R2808" t="str">
            <v>OK</v>
          </cell>
          <cell r="S2808">
            <v>39890</v>
          </cell>
          <cell r="U2808">
            <v>39897</v>
          </cell>
          <cell r="V2808" t="str">
            <v>Vung Tau</v>
          </cell>
        </row>
        <row r="2809">
          <cell r="O2809">
            <v>55014171</v>
          </cell>
          <cell r="P2809" t="str">
            <v>OK</v>
          </cell>
          <cell r="Q2809" t="str">
            <v>OK</v>
          </cell>
          <cell r="R2809" t="str">
            <v>OK</v>
          </cell>
          <cell r="S2809">
            <v>39902</v>
          </cell>
          <cell r="U2809">
            <v>39902</v>
          </cell>
          <cell r="V2809" t="str">
            <v>Vung Tau</v>
          </cell>
        </row>
        <row r="2810">
          <cell r="O2810">
            <v>4588240</v>
          </cell>
          <cell r="P2810" t="str">
            <v>OK</v>
          </cell>
          <cell r="Q2810" t="str">
            <v>OK</v>
          </cell>
          <cell r="R2810" t="str">
            <v>OK</v>
          </cell>
          <cell r="S2810">
            <v>39898</v>
          </cell>
          <cell r="U2810">
            <v>39902</v>
          </cell>
          <cell r="V2810" t="str">
            <v>Vung Tau</v>
          </cell>
        </row>
        <row r="2811">
          <cell r="O2811">
            <v>4588356</v>
          </cell>
          <cell r="P2811" t="str">
            <v>OK</v>
          </cell>
          <cell r="Q2811" t="str">
            <v>OK</v>
          </cell>
          <cell r="R2811" t="str">
            <v>OK</v>
          </cell>
          <cell r="S2811">
            <v>39902</v>
          </cell>
          <cell r="U2811">
            <v>39903</v>
          </cell>
          <cell r="V2811" t="str">
            <v>Vung Tau</v>
          </cell>
        </row>
        <row r="2812">
          <cell r="O2812">
            <v>4588250</v>
          </cell>
          <cell r="P2812" t="str">
            <v>OK</v>
          </cell>
          <cell r="Q2812" t="str">
            <v>OK</v>
          </cell>
          <cell r="R2812" t="str">
            <v>OK</v>
          </cell>
          <cell r="S2812">
            <v>39897</v>
          </cell>
          <cell r="U2812">
            <v>39902</v>
          </cell>
          <cell r="V2812" t="str">
            <v>Vung Tau</v>
          </cell>
        </row>
        <row r="2813">
          <cell r="O2813">
            <v>4588360</v>
          </cell>
          <cell r="P2813" t="str">
            <v>OK</v>
          </cell>
          <cell r="Q2813" t="str">
            <v>OK</v>
          </cell>
          <cell r="R2813" t="str">
            <v>OK</v>
          </cell>
          <cell r="S2813">
            <v>39902</v>
          </cell>
          <cell r="U2813">
            <v>39903</v>
          </cell>
          <cell r="V2813" t="str">
            <v>Vung Tau</v>
          </cell>
        </row>
        <row r="2814">
          <cell r="O2814">
            <v>4588361</v>
          </cell>
          <cell r="P2814" t="str">
            <v>OK</v>
          </cell>
          <cell r="Q2814" t="str">
            <v>OK</v>
          </cell>
          <cell r="R2814" t="str">
            <v>OK</v>
          </cell>
          <cell r="S2814">
            <v>39902</v>
          </cell>
          <cell r="U2814">
            <v>39903</v>
          </cell>
          <cell r="V2814" t="str">
            <v>Vung Tau</v>
          </cell>
        </row>
        <row r="2815">
          <cell r="O2815">
            <v>4591439</v>
          </cell>
          <cell r="P2815" t="str">
            <v>OK</v>
          </cell>
          <cell r="Q2815" t="str">
            <v>OK</v>
          </cell>
          <cell r="R2815" t="str">
            <v>OK</v>
          </cell>
          <cell r="S2815">
            <v>39902</v>
          </cell>
          <cell r="U2815">
            <v>39903</v>
          </cell>
          <cell r="V2815" t="str">
            <v>Vung Tau</v>
          </cell>
        </row>
        <row r="2816">
          <cell r="O2816">
            <v>4591502</v>
          </cell>
          <cell r="P2816" t="str">
            <v>OK</v>
          </cell>
          <cell r="Q2816" t="str">
            <v>OK</v>
          </cell>
          <cell r="R2816" t="str">
            <v>OK</v>
          </cell>
          <cell r="S2816">
            <v>39902</v>
          </cell>
          <cell r="U2816">
            <v>39903</v>
          </cell>
          <cell r="V2816" t="str">
            <v>Vung Tau</v>
          </cell>
        </row>
        <row r="2817">
          <cell r="O2817">
            <v>1374097</v>
          </cell>
          <cell r="P2817" t="str">
            <v>OK</v>
          </cell>
          <cell r="Q2817" t="str">
            <v>OK</v>
          </cell>
          <cell r="R2817" t="str">
            <v>OK</v>
          </cell>
          <cell r="S2817">
            <v>39897</v>
          </cell>
          <cell r="U2817">
            <v>39902</v>
          </cell>
          <cell r="V2817" t="str">
            <v>Vung Tau</v>
          </cell>
        </row>
        <row r="2818">
          <cell r="O2818">
            <v>1374098</v>
          </cell>
          <cell r="P2818" t="str">
            <v>OK</v>
          </cell>
          <cell r="Q2818" t="str">
            <v>OK</v>
          </cell>
          <cell r="R2818" t="str">
            <v>OK</v>
          </cell>
          <cell r="S2818">
            <v>39898</v>
          </cell>
          <cell r="U2818">
            <v>39902</v>
          </cell>
          <cell r="V2818" t="str">
            <v>Vung Tau</v>
          </cell>
        </row>
        <row r="2819">
          <cell r="O2819">
            <v>1374099</v>
          </cell>
          <cell r="P2819" t="str">
            <v>OK</v>
          </cell>
          <cell r="Q2819" t="str">
            <v>OK</v>
          </cell>
          <cell r="R2819" t="str">
            <v>OK</v>
          </cell>
          <cell r="S2819">
            <v>39897</v>
          </cell>
          <cell r="U2819">
            <v>39902</v>
          </cell>
          <cell r="V2819" t="str">
            <v>Vung Tau</v>
          </cell>
        </row>
        <row r="2820">
          <cell r="P2820">
            <v>0</v>
          </cell>
          <cell r="Q2820">
            <v>0</v>
          </cell>
          <cell r="R2820">
            <v>0</v>
          </cell>
        </row>
        <row r="2821">
          <cell r="P2821">
            <v>0</v>
          </cell>
          <cell r="Q2821">
            <v>0</v>
          </cell>
          <cell r="R2821">
            <v>0</v>
          </cell>
        </row>
        <row r="2822">
          <cell r="P2822">
            <v>0</v>
          </cell>
          <cell r="Q2822">
            <v>0</v>
          </cell>
          <cell r="R2822">
            <v>0</v>
          </cell>
        </row>
        <row r="2824">
          <cell r="O2824">
            <v>4599435</v>
          </cell>
          <cell r="P2824" t="str">
            <v>OK</v>
          </cell>
          <cell r="Q2824" t="str">
            <v>OK</v>
          </cell>
          <cell r="R2824" t="str">
            <v>OK</v>
          </cell>
          <cell r="S2824">
            <v>39898</v>
          </cell>
          <cell r="U2824">
            <v>39920</v>
          </cell>
        </row>
        <row r="2829">
          <cell r="O2829" t="str">
            <v>P.O #</v>
          </cell>
          <cell r="R2829" t="str">
            <v>W/H</v>
          </cell>
          <cell r="S2829" t="str">
            <v>INSPECTION</v>
          </cell>
          <cell r="U2829" t="str">
            <v>SHIP
OUT</v>
          </cell>
          <cell r="V2829" t="str">
            <v>REMARKS</v>
          </cell>
        </row>
        <row r="2830">
          <cell r="P2830" t="str">
            <v>BAL</v>
          </cell>
          <cell r="Q2830" t="str">
            <v>BAL</v>
          </cell>
          <cell r="R2830" t="str">
            <v>BAL</v>
          </cell>
          <cell r="S2830" t="str">
            <v>Result</v>
          </cell>
          <cell r="T2830" t="str">
            <v>Rejected</v>
          </cell>
        </row>
        <row r="2831">
          <cell r="O2831">
            <v>55014129</v>
          </cell>
          <cell r="P2831" t="str">
            <v>OK</v>
          </cell>
          <cell r="Q2831" t="str">
            <v>OK</v>
          </cell>
          <cell r="R2831" t="str">
            <v>OK</v>
          </cell>
          <cell r="S2831">
            <v>39862</v>
          </cell>
          <cell r="U2831">
            <v>39885</v>
          </cell>
        </row>
        <row r="2832">
          <cell r="O2832">
            <v>55014098</v>
          </cell>
          <cell r="P2832" t="str">
            <v>OK</v>
          </cell>
          <cell r="Q2832" t="str">
            <v>OK</v>
          </cell>
          <cell r="R2832" t="str">
            <v>OK</v>
          </cell>
          <cell r="S2832">
            <v>39864</v>
          </cell>
          <cell r="U2832">
            <v>39885</v>
          </cell>
        </row>
        <row r="2833">
          <cell r="O2833">
            <v>55014099</v>
          </cell>
          <cell r="P2833" t="str">
            <v>OK</v>
          </cell>
          <cell r="Q2833" t="str">
            <v>OK</v>
          </cell>
          <cell r="R2833" t="str">
            <v>OK</v>
          </cell>
          <cell r="S2833">
            <v>39878</v>
          </cell>
          <cell r="U2833">
            <v>39885</v>
          </cell>
        </row>
        <row r="2834">
          <cell r="O2834">
            <v>55014100</v>
          </cell>
          <cell r="P2834" t="str">
            <v>OK</v>
          </cell>
          <cell r="Q2834" t="str">
            <v>OK</v>
          </cell>
          <cell r="R2834" t="str">
            <v>OK</v>
          </cell>
          <cell r="S2834">
            <v>39869</v>
          </cell>
          <cell r="U2834">
            <v>39885</v>
          </cell>
        </row>
        <row r="2835">
          <cell r="O2835">
            <v>55014101</v>
          </cell>
          <cell r="P2835" t="str">
            <v>OK</v>
          </cell>
          <cell r="Q2835" t="str">
            <v>OK</v>
          </cell>
          <cell r="R2835" t="str">
            <v>OK</v>
          </cell>
          <cell r="S2835">
            <v>39878</v>
          </cell>
          <cell r="U2835">
            <v>39885</v>
          </cell>
        </row>
        <row r="2836">
          <cell r="O2836">
            <v>4588131</v>
          </cell>
          <cell r="P2836" t="str">
            <v>OK</v>
          </cell>
          <cell r="Q2836" t="str">
            <v>OK</v>
          </cell>
          <cell r="R2836" t="str">
            <v>OK</v>
          </cell>
          <cell r="S2836">
            <v>39871</v>
          </cell>
          <cell r="U2836">
            <v>39909</v>
          </cell>
        </row>
        <row r="2837">
          <cell r="O2837" t="str">
            <v>55014672-1</v>
          </cell>
          <cell r="P2837" t="str">
            <v>OK</v>
          </cell>
          <cell r="Q2837" t="str">
            <v>OK</v>
          </cell>
          <cell r="R2837" t="str">
            <v>OK</v>
          </cell>
          <cell r="S2837">
            <v>39897</v>
          </cell>
          <cell r="U2837">
            <v>39911</v>
          </cell>
        </row>
        <row r="2838">
          <cell r="O2838">
            <v>55014673</v>
          </cell>
          <cell r="P2838" t="str">
            <v>OK</v>
          </cell>
          <cell r="Q2838" t="str">
            <v>OK</v>
          </cell>
          <cell r="R2838" t="str">
            <v>OK</v>
          </cell>
          <cell r="S2838">
            <v>39879</v>
          </cell>
          <cell r="U2838">
            <v>39910</v>
          </cell>
        </row>
        <row r="2839">
          <cell r="O2839">
            <v>55014674</v>
          </cell>
          <cell r="P2839" t="str">
            <v>OK</v>
          </cell>
          <cell r="Q2839" t="str">
            <v>OK</v>
          </cell>
          <cell r="R2839" t="str">
            <v>OK</v>
          </cell>
          <cell r="S2839">
            <v>39900</v>
          </cell>
          <cell r="U2839">
            <v>39910</v>
          </cell>
        </row>
        <row r="2840">
          <cell r="O2840">
            <v>55014675</v>
          </cell>
          <cell r="P2840" t="str">
            <v>OK</v>
          </cell>
          <cell r="Q2840" t="str">
            <v>OK</v>
          </cell>
          <cell r="R2840" t="str">
            <v>OK</v>
          </cell>
          <cell r="S2840">
            <v>39886</v>
          </cell>
          <cell r="U2840">
            <v>39891</v>
          </cell>
        </row>
        <row r="2841">
          <cell r="O2841" t="str">
            <v>55014672-2</v>
          </cell>
          <cell r="P2841" t="str">
            <v>OK</v>
          </cell>
          <cell r="Q2841" t="str">
            <v>OK</v>
          </cell>
          <cell r="R2841" t="str">
            <v>OK</v>
          </cell>
          <cell r="S2841">
            <v>39897</v>
          </cell>
          <cell r="U2841">
            <v>39911</v>
          </cell>
        </row>
        <row r="2842">
          <cell r="O2842">
            <v>4588523</v>
          </cell>
          <cell r="P2842" t="str">
            <v>OK</v>
          </cell>
          <cell r="Q2842" t="str">
            <v>OK</v>
          </cell>
          <cell r="R2842" t="str">
            <v>OK</v>
          </cell>
          <cell r="S2842">
            <v>39900</v>
          </cell>
          <cell r="U2842">
            <v>39903</v>
          </cell>
        </row>
        <row r="2843">
          <cell r="O2843">
            <v>4588130</v>
          </cell>
          <cell r="P2843" t="str">
            <v>OK</v>
          </cell>
          <cell r="Q2843" t="str">
            <v>OK</v>
          </cell>
          <cell r="R2843" t="str">
            <v>OK</v>
          </cell>
          <cell r="S2843">
            <v>39900</v>
          </cell>
          <cell r="U2843">
            <v>39910</v>
          </cell>
        </row>
        <row r="2844">
          <cell r="O2844">
            <v>4588219</v>
          </cell>
          <cell r="P2844" t="str">
            <v>OK</v>
          </cell>
          <cell r="Q2844" t="str">
            <v>OK</v>
          </cell>
          <cell r="R2844" t="str">
            <v>OK</v>
          </cell>
          <cell r="S2844">
            <v>39903</v>
          </cell>
          <cell r="U2844">
            <v>39903</v>
          </cell>
        </row>
        <row r="2845">
          <cell r="O2845">
            <v>4588521</v>
          </cell>
          <cell r="P2845" t="str">
            <v>OK</v>
          </cell>
          <cell r="Q2845" t="str">
            <v>OK</v>
          </cell>
          <cell r="R2845" t="str">
            <v>OK</v>
          </cell>
          <cell r="S2845">
            <v>39903</v>
          </cell>
          <cell r="U2845">
            <v>39903</v>
          </cell>
        </row>
        <row r="2846">
          <cell r="O2846">
            <v>4586827</v>
          </cell>
          <cell r="P2846" t="str">
            <v>OK</v>
          </cell>
          <cell r="Q2846" t="str">
            <v>OK</v>
          </cell>
          <cell r="R2846" t="str">
            <v>OK</v>
          </cell>
          <cell r="S2846">
            <v>39903</v>
          </cell>
          <cell r="U2846">
            <v>39903</v>
          </cell>
        </row>
        <row r="2847">
          <cell r="P2847">
            <v>0</v>
          </cell>
          <cell r="Q2847">
            <v>0</v>
          </cell>
          <cell r="R2847">
            <v>0</v>
          </cell>
        </row>
        <row r="2852">
          <cell r="O2852" t="str">
            <v>P.O #</v>
          </cell>
          <cell r="R2852" t="str">
            <v>W/H</v>
          </cell>
          <cell r="S2852" t="str">
            <v>INSPECTION</v>
          </cell>
          <cell r="U2852" t="str">
            <v>SHIP
OUT</v>
          </cell>
          <cell r="V2852" t="str">
            <v>REMARKS</v>
          </cell>
        </row>
        <row r="2853">
          <cell r="P2853" t="str">
            <v>BAL</v>
          </cell>
          <cell r="Q2853" t="str">
            <v>BAL</v>
          </cell>
          <cell r="R2853" t="str">
            <v>BAL</v>
          </cell>
          <cell r="S2853" t="str">
            <v>Result</v>
          </cell>
          <cell r="T2853" t="str">
            <v>Rejected</v>
          </cell>
        </row>
        <row r="2854">
          <cell r="O2854">
            <v>55014258</v>
          </cell>
          <cell r="P2854" t="str">
            <v>OK</v>
          </cell>
          <cell r="Q2854" t="str">
            <v>OK</v>
          </cell>
          <cell r="R2854" t="str">
            <v>OK</v>
          </cell>
          <cell r="S2854">
            <v>39864</v>
          </cell>
          <cell r="U2854">
            <v>39885</v>
          </cell>
        </row>
        <row r="2855">
          <cell r="O2855">
            <v>55014070</v>
          </cell>
          <cell r="P2855" t="str">
            <v>OK</v>
          </cell>
          <cell r="Q2855" t="str">
            <v>OK</v>
          </cell>
          <cell r="R2855" t="str">
            <v>OK</v>
          </cell>
          <cell r="S2855">
            <v>39869</v>
          </cell>
          <cell r="U2855">
            <v>39883</v>
          </cell>
        </row>
        <row r="2856">
          <cell r="O2856">
            <v>55014081</v>
          </cell>
          <cell r="P2856" t="str">
            <v>OK</v>
          </cell>
          <cell r="Q2856" t="str">
            <v>OK</v>
          </cell>
          <cell r="R2856" t="str">
            <v>OK</v>
          </cell>
          <cell r="S2856">
            <v>39869</v>
          </cell>
          <cell r="U2856">
            <v>39885</v>
          </cell>
        </row>
        <row r="2857">
          <cell r="O2857">
            <v>55014082</v>
          </cell>
          <cell r="P2857" t="str">
            <v>OK</v>
          </cell>
          <cell r="Q2857" t="str">
            <v>OK</v>
          </cell>
          <cell r="R2857" t="str">
            <v>OK</v>
          </cell>
          <cell r="S2857">
            <v>39875</v>
          </cell>
          <cell r="U2857">
            <v>39885</v>
          </cell>
        </row>
        <row r="2858">
          <cell r="O2858">
            <v>55014083</v>
          </cell>
          <cell r="P2858" t="str">
            <v>OK</v>
          </cell>
          <cell r="Q2858" t="str">
            <v>OK</v>
          </cell>
          <cell r="R2858" t="str">
            <v>OK</v>
          </cell>
          <cell r="S2858">
            <v>39870</v>
          </cell>
          <cell r="U2858">
            <v>39885</v>
          </cell>
        </row>
        <row r="2859">
          <cell r="O2859">
            <v>55014084</v>
          </cell>
          <cell r="P2859" t="str">
            <v>OK</v>
          </cell>
          <cell r="Q2859" t="str">
            <v>OK</v>
          </cell>
          <cell r="R2859" t="str">
            <v>OK</v>
          </cell>
          <cell r="S2859">
            <v>39871</v>
          </cell>
          <cell r="U2859">
            <v>39885</v>
          </cell>
        </row>
        <row r="2860">
          <cell r="O2860">
            <v>55014848</v>
          </cell>
          <cell r="P2860" t="str">
            <v>OK</v>
          </cell>
          <cell r="Q2860" t="str">
            <v>OK</v>
          </cell>
          <cell r="R2860" t="str">
            <v>OK</v>
          </cell>
          <cell r="S2860">
            <v>39874</v>
          </cell>
          <cell r="U2860">
            <v>39885</v>
          </cell>
        </row>
        <row r="2861">
          <cell r="O2861">
            <v>55014222</v>
          </cell>
          <cell r="P2861" t="str">
            <v>OK</v>
          </cell>
          <cell r="Q2861" t="str">
            <v>OK</v>
          </cell>
          <cell r="R2861" t="str">
            <v>OK</v>
          </cell>
          <cell r="S2861">
            <v>39890</v>
          </cell>
          <cell r="U2861">
            <v>39905</v>
          </cell>
        </row>
        <row r="2862">
          <cell r="O2862">
            <v>55014223</v>
          </cell>
          <cell r="P2862" t="str">
            <v>OK</v>
          </cell>
          <cell r="Q2862" t="str">
            <v>OK</v>
          </cell>
          <cell r="R2862" t="str">
            <v>OK</v>
          </cell>
          <cell r="S2862">
            <v>39897</v>
          </cell>
          <cell r="U2862">
            <v>39905</v>
          </cell>
        </row>
        <row r="2863">
          <cell r="O2863">
            <v>55014570</v>
          </cell>
          <cell r="P2863" t="str">
            <v>OK</v>
          </cell>
          <cell r="Q2863" t="str">
            <v>OK</v>
          </cell>
          <cell r="R2863" t="str">
            <v>OK</v>
          </cell>
          <cell r="S2863">
            <v>39903</v>
          </cell>
          <cell r="U2863">
            <v>39917</v>
          </cell>
        </row>
        <row r="2864">
          <cell r="O2864">
            <v>55014571</v>
          </cell>
          <cell r="P2864" t="str">
            <v>OK</v>
          </cell>
          <cell r="Q2864" t="str">
            <v>OK</v>
          </cell>
          <cell r="R2864" t="str">
            <v>OK</v>
          </cell>
          <cell r="S2864">
            <v>39903</v>
          </cell>
          <cell r="U2864">
            <v>39917</v>
          </cell>
        </row>
        <row r="2865">
          <cell r="O2865">
            <v>4591428</v>
          </cell>
          <cell r="P2865" t="str">
            <v>OK</v>
          </cell>
          <cell r="Q2865" t="str">
            <v>OK</v>
          </cell>
          <cell r="R2865" t="str">
            <v>OK</v>
          </cell>
          <cell r="S2865">
            <v>39898</v>
          </cell>
          <cell r="U2865">
            <v>39898</v>
          </cell>
        </row>
        <row r="2866">
          <cell r="P2866">
            <v>0</v>
          </cell>
          <cell r="Q2866">
            <v>0</v>
          </cell>
          <cell r="R2866">
            <v>0</v>
          </cell>
        </row>
        <row r="2869">
          <cell r="O2869">
            <v>4598247</v>
          </cell>
          <cell r="P2869" t="str">
            <v>OK</v>
          </cell>
          <cell r="Q2869" t="str">
            <v>OK</v>
          </cell>
          <cell r="R2869" t="str">
            <v>OK</v>
          </cell>
          <cell r="S2869">
            <v>39902</v>
          </cell>
          <cell r="U2869">
            <v>39920</v>
          </cell>
        </row>
        <row r="2873">
          <cell r="O2873" t="str">
            <v>P.O #</v>
          </cell>
          <cell r="R2873" t="str">
            <v>W/H</v>
          </cell>
          <cell r="S2873" t="str">
            <v>INSPECTION</v>
          </cell>
          <cell r="U2873" t="str">
            <v>SHIP
OUT</v>
          </cell>
          <cell r="V2873" t="str">
            <v>REMARKS</v>
          </cell>
        </row>
        <row r="2874">
          <cell r="P2874" t="str">
            <v>BAL</v>
          </cell>
          <cell r="Q2874" t="str">
            <v>BAL</v>
          </cell>
          <cell r="R2874" t="str">
            <v>BAL</v>
          </cell>
          <cell r="S2874" t="str">
            <v>Result</v>
          </cell>
          <cell r="T2874" t="str">
            <v>Rejected</v>
          </cell>
        </row>
        <row r="2875">
          <cell r="O2875">
            <v>4587604</v>
          </cell>
          <cell r="P2875" t="str">
            <v>OK</v>
          </cell>
          <cell r="Q2875" t="str">
            <v>OK</v>
          </cell>
          <cell r="R2875" t="str">
            <v>OK</v>
          </cell>
          <cell r="S2875">
            <v>39861</v>
          </cell>
          <cell r="U2875">
            <v>39889</v>
          </cell>
        </row>
        <row r="2876">
          <cell r="O2876">
            <v>4587603</v>
          </cell>
          <cell r="P2876" t="str">
            <v>OK</v>
          </cell>
          <cell r="Q2876" t="str">
            <v>OK</v>
          </cell>
          <cell r="R2876" t="str">
            <v>OK</v>
          </cell>
          <cell r="S2876">
            <v>39867</v>
          </cell>
          <cell r="U2876">
            <v>39883</v>
          </cell>
        </row>
        <row r="2877">
          <cell r="O2877">
            <v>4587618</v>
          </cell>
          <cell r="P2877" t="str">
            <v>OK</v>
          </cell>
          <cell r="Q2877" t="str">
            <v>OK</v>
          </cell>
          <cell r="R2877" t="str">
            <v>OK</v>
          </cell>
          <cell r="S2877">
            <v>39867</v>
          </cell>
          <cell r="U2877">
            <v>39884</v>
          </cell>
        </row>
        <row r="2878">
          <cell r="O2878">
            <v>4587589</v>
          </cell>
          <cell r="P2878" t="str">
            <v>OK</v>
          </cell>
          <cell r="Q2878" t="str">
            <v>OK</v>
          </cell>
          <cell r="R2878" t="str">
            <v>OK</v>
          </cell>
          <cell r="S2878">
            <v>39870</v>
          </cell>
          <cell r="U2878">
            <v>39883</v>
          </cell>
        </row>
        <row r="2879">
          <cell r="O2879">
            <v>4588316</v>
          </cell>
          <cell r="P2879" t="str">
            <v>OK</v>
          </cell>
          <cell r="Q2879" t="str">
            <v>OK</v>
          </cell>
          <cell r="R2879" t="str">
            <v>OK</v>
          </cell>
          <cell r="S2879">
            <v>39881</v>
          </cell>
          <cell r="U2879">
            <v>39883</v>
          </cell>
        </row>
        <row r="2880">
          <cell r="O2880">
            <v>4588317</v>
          </cell>
          <cell r="P2880" t="str">
            <v>OK</v>
          </cell>
          <cell r="Q2880" t="str">
            <v>OK</v>
          </cell>
          <cell r="R2880" t="str">
            <v>OK</v>
          </cell>
          <cell r="S2880">
            <v>39881</v>
          </cell>
          <cell r="U2880">
            <v>39883</v>
          </cell>
        </row>
        <row r="2881">
          <cell r="O2881">
            <v>4588340</v>
          </cell>
          <cell r="P2881" t="str">
            <v>OK</v>
          </cell>
          <cell r="Q2881" t="str">
            <v>OK</v>
          </cell>
          <cell r="R2881" t="str">
            <v>OK</v>
          </cell>
          <cell r="S2881">
            <v>39882</v>
          </cell>
          <cell r="U2881">
            <v>39883</v>
          </cell>
        </row>
        <row r="2882">
          <cell r="O2882">
            <v>4588691</v>
          </cell>
          <cell r="P2882" t="str">
            <v>OK</v>
          </cell>
          <cell r="Q2882" t="str">
            <v>OK</v>
          </cell>
          <cell r="R2882" t="str">
            <v>OK</v>
          </cell>
          <cell r="S2882">
            <v>39883</v>
          </cell>
          <cell r="U2882">
            <v>39892</v>
          </cell>
        </row>
        <row r="2883">
          <cell r="O2883">
            <v>4588704</v>
          </cell>
          <cell r="P2883" t="str">
            <v>OK</v>
          </cell>
          <cell r="Q2883" t="str">
            <v>OK</v>
          </cell>
          <cell r="R2883" t="str">
            <v>OK</v>
          </cell>
          <cell r="S2883">
            <v>39883</v>
          </cell>
          <cell r="U2883">
            <v>39892</v>
          </cell>
        </row>
        <row r="2884">
          <cell r="O2884">
            <v>4588561</v>
          </cell>
          <cell r="P2884" t="str">
            <v>OK</v>
          </cell>
          <cell r="Q2884" t="str">
            <v>OK</v>
          </cell>
          <cell r="R2884" t="str">
            <v>OK</v>
          </cell>
          <cell r="S2884">
            <v>39885</v>
          </cell>
          <cell r="U2884">
            <v>39886</v>
          </cell>
        </row>
        <row r="2885">
          <cell r="O2885">
            <v>4588563</v>
          </cell>
          <cell r="P2885" t="str">
            <v>OK</v>
          </cell>
          <cell r="Q2885" t="str">
            <v>OK</v>
          </cell>
          <cell r="R2885" t="str">
            <v>OK</v>
          </cell>
          <cell r="S2885">
            <v>39890</v>
          </cell>
          <cell r="U2885">
            <v>39890</v>
          </cell>
        </row>
        <row r="2886">
          <cell r="O2886">
            <v>55014615</v>
          </cell>
          <cell r="P2886" t="str">
            <v>OK</v>
          </cell>
          <cell r="Q2886" t="str">
            <v>OK</v>
          </cell>
          <cell r="R2886" t="str">
            <v>OK</v>
          </cell>
          <cell r="S2886">
            <v>39897</v>
          </cell>
          <cell r="U2886">
            <v>39899</v>
          </cell>
        </row>
        <row r="2887">
          <cell r="O2887">
            <v>55014616</v>
          </cell>
          <cell r="P2887" t="str">
            <v>OK</v>
          </cell>
          <cell r="Q2887" t="str">
            <v>OK</v>
          </cell>
          <cell r="R2887" t="str">
            <v>OK</v>
          </cell>
          <cell r="S2887">
            <v>39902</v>
          </cell>
          <cell r="U2887">
            <v>39903</v>
          </cell>
        </row>
        <row r="2888">
          <cell r="P2888">
            <v>0</v>
          </cell>
          <cell r="Q2888">
            <v>0</v>
          </cell>
          <cell r="R2888">
            <v>0</v>
          </cell>
        </row>
        <row r="2891">
          <cell r="O2891">
            <v>4605552</v>
          </cell>
          <cell r="P2891" t="str">
            <v>OK</v>
          </cell>
          <cell r="Q2891" t="str">
            <v>OK</v>
          </cell>
          <cell r="R2891" t="str">
            <v>OK</v>
          </cell>
          <cell r="S2891">
            <v>39899</v>
          </cell>
          <cell r="U2891">
            <v>39920</v>
          </cell>
        </row>
        <row r="2892">
          <cell r="O2892">
            <v>4595729</v>
          </cell>
          <cell r="P2892" t="str">
            <v>OK</v>
          </cell>
          <cell r="Q2892" t="str">
            <v>OK</v>
          </cell>
          <cell r="R2892" t="str">
            <v>OK</v>
          </cell>
          <cell r="S2892">
            <v>39878</v>
          </cell>
          <cell r="U2892">
            <v>39917</v>
          </cell>
        </row>
        <row r="2893">
          <cell r="O2893">
            <v>4608652</v>
          </cell>
          <cell r="P2893" t="str">
            <v>OK</v>
          </cell>
          <cell r="Q2893" t="str">
            <v>OK</v>
          </cell>
          <cell r="R2893" t="str">
            <v>OK</v>
          </cell>
          <cell r="S2893">
            <v>39890</v>
          </cell>
          <cell r="U2893">
            <v>39913</v>
          </cell>
        </row>
        <row r="2894">
          <cell r="O2894">
            <v>4598033</v>
          </cell>
          <cell r="P2894" t="str">
            <v>OK</v>
          </cell>
          <cell r="Q2894" t="str">
            <v>OK</v>
          </cell>
          <cell r="R2894" t="str">
            <v>OK</v>
          </cell>
          <cell r="S2894">
            <v>39874</v>
          </cell>
          <cell r="U2894">
            <v>39918</v>
          </cell>
        </row>
        <row r="2895">
          <cell r="O2895">
            <v>4598223</v>
          </cell>
          <cell r="P2895" t="str">
            <v>OK</v>
          </cell>
          <cell r="Q2895" t="str">
            <v>OK</v>
          </cell>
          <cell r="R2895" t="str">
            <v>OK</v>
          </cell>
          <cell r="S2895">
            <v>39877</v>
          </cell>
          <cell r="U2895">
            <v>39920</v>
          </cell>
        </row>
        <row r="2896">
          <cell r="O2896">
            <v>4598302</v>
          </cell>
          <cell r="P2896" t="str">
            <v>OK</v>
          </cell>
          <cell r="Q2896" t="str">
            <v>OK</v>
          </cell>
          <cell r="R2896" t="str">
            <v>OK</v>
          </cell>
          <cell r="S2896">
            <v>39885</v>
          </cell>
          <cell r="U2896">
            <v>39909</v>
          </cell>
        </row>
        <row r="2897">
          <cell r="O2897">
            <v>4598500</v>
          </cell>
          <cell r="P2897" t="str">
            <v>OK</v>
          </cell>
          <cell r="Q2897" t="str">
            <v>OK</v>
          </cell>
          <cell r="R2897" t="str">
            <v>OK</v>
          </cell>
          <cell r="S2897">
            <v>39879</v>
          </cell>
          <cell r="U2897">
            <v>39909</v>
          </cell>
        </row>
        <row r="2898">
          <cell r="O2898">
            <v>4598757</v>
          </cell>
          <cell r="P2898" t="str">
            <v>OK</v>
          </cell>
          <cell r="Q2898" t="str">
            <v>OK</v>
          </cell>
          <cell r="R2898" t="str">
            <v>OK</v>
          </cell>
          <cell r="S2898">
            <v>39886</v>
          </cell>
          <cell r="U2898">
            <v>39909</v>
          </cell>
        </row>
        <row r="2899">
          <cell r="O2899">
            <v>4599319</v>
          </cell>
          <cell r="P2899" t="str">
            <v>OK</v>
          </cell>
          <cell r="Q2899" t="str">
            <v>OK</v>
          </cell>
          <cell r="R2899" t="str">
            <v>OK</v>
          </cell>
          <cell r="S2899">
            <v>39885</v>
          </cell>
          <cell r="U2899">
            <v>39909</v>
          </cell>
        </row>
        <row r="2900">
          <cell r="O2900">
            <v>4599800</v>
          </cell>
          <cell r="P2900" t="str">
            <v>OK</v>
          </cell>
          <cell r="Q2900" t="str">
            <v>OK</v>
          </cell>
          <cell r="R2900" t="str">
            <v>OK</v>
          </cell>
          <cell r="S2900">
            <v>39896</v>
          </cell>
          <cell r="U2900">
            <v>39903</v>
          </cell>
        </row>
        <row r="2901">
          <cell r="O2901">
            <v>4599765</v>
          </cell>
          <cell r="P2901" t="str">
            <v>OK</v>
          </cell>
          <cell r="Q2901" t="str">
            <v>OK</v>
          </cell>
          <cell r="R2901" t="str">
            <v>OK</v>
          </cell>
          <cell r="S2901">
            <v>39892</v>
          </cell>
          <cell r="U2901">
            <v>39903</v>
          </cell>
        </row>
        <row r="2902">
          <cell r="O2902">
            <v>4613067</v>
          </cell>
          <cell r="P2902" t="str">
            <v>OK</v>
          </cell>
          <cell r="Q2902" t="str">
            <v>OK</v>
          </cell>
          <cell r="R2902" t="str">
            <v>OK</v>
          </cell>
          <cell r="S2902">
            <v>39902</v>
          </cell>
        </row>
        <row r="2903">
          <cell r="O2903">
            <v>4613809</v>
          </cell>
          <cell r="P2903" t="str">
            <v>OK</v>
          </cell>
          <cell r="Q2903" t="str">
            <v>OK</v>
          </cell>
          <cell r="R2903" t="str">
            <v>OK</v>
          </cell>
          <cell r="S2903">
            <v>39903</v>
          </cell>
        </row>
        <row r="2904">
          <cell r="P2904">
            <v>0</v>
          </cell>
          <cell r="Q2904">
            <v>0</v>
          </cell>
          <cell r="R2904">
            <v>0</v>
          </cell>
        </row>
        <row r="2908">
          <cell r="O2908" t="str">
            <v>P.O #</v>
          </cell>
          <cell r="R2908" t="str">
            <v>W/H</v>
          </cell>
          <cell r="S2908" t="str">
            <v>INSPECTION</v>
          </cell>
          <cell r="U2908" t="str">
            <v>SHIP
OUT</v>
          </cell>
          <cell r="V2908" t="str">
            <v>REMARKS</v>
          </cell>
        </row>
        <row r="2909">
          <cell r="P2909" t="str">
            <v>BAL</v>
          </cell>
          <cell r="Q2909" t="str">
            <v>BAL</v>
          </cell>
          <cell r="R2909" t="str">
            <v>BAL</v>
          </cell>
          <cell r="S2909" t="str">
            <v>Result</v>
          </cell>
          <cell r="T2909" t="str">
            <v>Rejected</v>
          </cell>
        </row>
        <row r="2910">
          <cell r="O2910">
            <v>4587619</v>
          </cell>
          <cell r="P2910" t="str">
            <v>OK</v>
          </cell>
          <cell r="Q2910" t="str">
            <v>OK</v>
          </cell>
          <cell r="R2910" t="str">
            <v>OK</v>
          </cell>
          <cell r="S2910">
            <v>39860</v>
          </cell>
          <cell r="U2910">
            <v>39883</v>
          </cell>
        </row>
        <row r="2911">
          <cell r="O2911">
            <v>4587620</v>
          </cell>
          <cell r="P2911" t="str">
            <v>OK</v>
          </cell>
          <cell r="Q2911" t="str">
            <v>OK</v>
          </cell>
          <cell r="R2911" t="str">
            <v>OK</v>
          </cell>
          <cell r="S2911">
            <v>39862</v>
          </cell>
          <cell r="U2911">
            <v>39883</v>
          </cell>
        </row>
        <row r="2912">
          <cell r="O2912">
            <v>4587587</v>
          </cell>
          <cell r="P2912" t="str">
            <v>OK</v>
          </cell>
          <cell r="Q2912" t="str">
            <v>OK</v>
          </cell>
          <cell r="R2912" t="str">
            <v>OK</v>
          </cell>
          <cell r="S2912">
            <v>39864</v>
          </cell>
          <cell r="U2912">
            <v>39883</v>
          </cell>
        </row>
        <row r="2913">
          <cell r="O2913">
            <v>4587588</v>
          </cell>
          <cell r="P2913" t="str">
            <v>OK</v>
          </cell>
          <cell r="Q2913" t="str">
            <v>OK</v>
          </cell>
          <cell r="R2913" t="str">
            <v>OK</v>
          </cell>
          <cell r="S2913">
            <v>39867</v>
          </cell>
          <cell r="U2913">
            <v>39883</v>
          </cell>
        </row>
        <row r="2914">
          <cell r="O2914">
            <v>4588314</v>
          </cell>
          <cell r="P2914" t="str">
            <v>OK</v>
          </cell>
          <cell r="Q2914" t="str">
            <v>OK</v>
          </cell>
          <cell r="R2914" t="str">
            <v>OK</v>
          </cell>
          <cell r="S2914">
            <v>39881</v>
          </cell>
          <cell r="U2914">
            <v>39883</v>
          </cell>
        </row>
        <row r="2915">
          <cell r="O2915">
            <v>4588315</v>
          </cell>
          <cell r="P2915" t="str">
            <v>OK</v>
          </cell>
          <cell r="Q2915" t="str">
            <v>OK</v>
          </cell>
          <cell r="R2915" t="str">
            <v>OK</v>
          </cell>
          <cell r="S2915">
            <v>39879</v>
          </cell>
          <cell r="U2915">
            <v>39883</v>
          </cell>
        </row>
        <row r="2916">
          <cell r="O2916">
            <v>1374100</v>
          </cell>
          <cell r="P2916" t="str">
            <v>OK</v>
          </cell>
          <cell r="Q2916" t="str">
            <v>OK</v>
          </cell>
          <cell r="R2916" t="str">
            <v>OK</v>
          </cell>
          <cell r="S2916">
            <v>39884</v>
          </cell>
          <cell r="U2916">
            <v>39903</v>
          </cell>
        </row>
        <row r="2917">
          <cell r="O2917">
            <v>1374101</v>
          </cell>
          <cell r="P2917" t="str">
            <v>OK</v>
          </cell>
          <cell r="Q2917" t="str">
            <v>OK</v>
          </cell>
          <cell r="R2917" t="str">
            <v>OK</v>
          </cell>
          <cell r="S2917">
            <v>39890</v>
          </cell>
          <cell r="U2917">
            <v>39892</v>
          </cell>
        </row>
        <row r="2918">
          <cell r="P2918">
            <v>0</v>
          </cell>
          <cell r="Q2918">
            <v>0</v>
          </cell>
          <cell r="R2918">
            <v>0</v>
          </cell>
        </row>
        <row r="2921">
          <cell r="O2921">
            <v>4605556</v>
          </cell>
          <cell r="P2921" t="str">
            <v>OK</v>
          </cell>
          <cell r="Q2921" t="str">
            <v>OK</v>
          </cell>
          <cell r="R2921" t="str">
            <v>OK</v>
          </cell>
          <cell r="S2921">
            <v>39892</v>
          </cell>
          <cell r="U2921">
            <v>39921</v>
          </cell>
        </row>
        <row r="2922">
          <cell r="O2922">
            <v>4598456</v>
          </cell>
          <cell r="P2922" t="str">
            <v>OK</v>
          </cell>
          <cell r="Q2922" t="str">
            <v>OK</v>
          </cell>
          <cell r="R2922" t="str">
            <v>OK</v>
          </cell>
          <cell r="S2922">
            <v>39875</v>
          </cell>
          <cell r="U2922">
            <v>39909</v>
          </cell>
        </row>
        <row r="2923">
          <cell r="O2923">
            <v>4595986</v>
          </cell>
          <cell r="P2923" t="str">
            <v>OK</v>
          </cell>
          <cell r="Q2923" t="str">
            <v>OK</v>
          </cell>
          <cell r="R2923" t="str">
            <v>OK</v>
          </cell>
          <cell r="S2923">
            <v>39875</v>
          </cell>
          <cell r="U2923">
            <v>39937</v>
          </cell>
        </row>
        <row r="2924">
          <cell r="O2924">
            <v>4598035</v>
          </cell>
          <cell r="P2924" t="str">
            <v>OK</v>
          </cell>
          <cell r="Q2924" t="str">
            <v>OK</v>
          </cell>
          <cell r="R2924" t="str">
            <v>OK</v>
          </cell>
          <cell r="S2924">
            <v>39874</v>
          </cell>
          <cell r="U2924">
            <v>39919</v>
          </cell>
        </row>
        <row r="2925">
          <cell r="O2925">
            <v>4598501</v>
          </cell>
          <cell r="P2925" t="str">
            <v>OK</v>
          </cell>
          <cell r="Q2925" t="str">
            <v>OK</v>
          </cell>
          <cell r="R2925" t="str">
            <v>OK</v>
          </cell>
          <cell r="S2925">
            <v>39874</v>
          </cell>
          <cell r="U2925">
            <v>39909</v>
          </cell>
        </row>
        <row r="2926">
          <cell r="O2926">
            <v>4598760</v>
          </cell>
          <cell r="P2926" t="str">
            <v>OK</v>
          </cell>
          <cell r="Q2926" t="str">
            <v>OK</v>
          </cell>
          <cell r="R2926" t="str">
            <v>OK</v>
          </cell>
          <cell r="S2926">
            <v>39879</v>
          </cell>
          <cell r="U2926">
            <v>39909</v>
          </cell>
        </row>
        <row r="2927">
          <cell r="O2927">
            <v>4615162</v>
          </cell>
          <cell r="P2927" t="str">
            <v>OK</v>
          </cell>
          <cell r="Q2927" t="str">
            <v>OK</v>
          </cell>
          <cell r="R2927" t="str">
            <v>OK</v>
          </cell>
          <cell r="S2927">
            <v>39932</v>
          </cell>
        </row>
        <row r="2928">
          <cell r="O2928">
            <v>4613503</v>
          </cell>
          <cell r="P2928" t="str">
            <v>OK</v>
          </cell>
          <cell r="Q2928" t="str">
            <v>OK</v>
          </cell>
          <cell r="R2928" t="str">
            <v>OK</v>
          </cell>
          <cell r="S2928">
            <v>39893</v>
          </cell>
        </row>
        <row r="2929">
          <cell r="O2929">
            <v>4601054</v>
          </cell>
          <cell r="P2929" t="str">
            <v>OK</v>
          </cell>
          <cell r="Q2929" t="str">
            <v>OK</v>
          </cell>
          <cell r="R2929" t="str">
            <v>OK</v>
          </cell>
          <cell r="S2929">
            <v>39881</v>
          </cell>
          <cell r="U2929">
            <v>39921</v>
          </cell>
        </row>
        <row r="2930">
          <cell r="O2930">
            <v>4597798</v>
          </cell>
          <cell r="P2930" t="str">
            <v>OK</v>
          </cell>
          <cell r="Q2930" t="str">
            <v>OK</v>
          </cell>
          <cell r="R2930" t="str">
            <v>OK</v>
          </cell>
          <cell r="S2930">
            <v>39881</v>
          </cell>
          <cell r="U2930">
            <v>39920</v>
          </cell>
        </row>
        <row r="2931">
          <cell r="O2931">
            <v>4611990</v>
          </cell>
          <cell r="P2931" t="str">
            <v>OK</v>
          </cell>
          <cell r="Q2931" t="str">
            <v>OK</v>
          </cell>
          <cell r="R2931" t="str">
            <v>OK</v>
          </cell>
          <cell r="S2931">
            <v>39900</v>
          </cell>
        </row>
        <row r="2932">
          <cell r="O2932">
            <v>4612563</v>
          </cell>
          <cell r="P2932" t="str">
            <v>OK</v>
          </cell>
          <cell r="Q2932" t="str">
            <v>OK</v>
          </cell>
          <cell r="R2932" t="str">
            <v>OK</v>
          </cell>
          <cell r="S2932">
            <v>39900</v>
          </cell>
        </row>
        <row r="2933">
          <cell r="P2933">
            <v>0</v>
          </cell>
          <cell r="Q2933">
            <v>0</v>
          </cell>
          <cell r="R2933">
            <v>0</v>
          </cell>
        </row>
        <row r="2935">
          <cell r="O2935">
            <v>4635068</v>
          </cell>
          <cell r="P2935" t="str">
            <v>OK</v>
          </cell>
          <cell r="Q2935" t="str">
            <v>OK</v>
          </cell>
          <cell r="R2935">
            <v>2655</v>
          </cell>
          <cell r="S2935">
            <v>39938</v>
          </cell>
        </row>
        <row r="2936">
          <cell r="O2936">
            <v>4624108</v>
          </cell>
          <cell r="P2936" t="str">
            <v>OK</v>
          </cell>
          <cell r="Q2936" t="str">
            <v>OK</v>
          </cell>
          <cell r="R2936">
            <v>600</v>
          </cell>
        </row>
        <row r="2937">
          <cell r="O2937">
            <v>234269</v>
          </cell>
          <cell r="P2937" t="str">
            <v>OK</v>
          </cell>
          <cell r="Q2937" t="str">
            <v>OK</v>
          </cell>
          <cell r="R2937">
            <v>1044</v>
          </cell>
          <cell r="S2937">
            <v>39932</v>
          </cell>
        </row>
        <row r="2943">
          <cell r="O2943" t="str">
            <v>P.O #</v>
          </cell>
          <cell r="R2943" t="str">
            <v>W/H</v>
          </cell>
          <cell r="S2943" t="str">
            <v>INSPECTION</v>
          </cell>
          <cell r="U2943" t="str">
            <v>SHIP
OUT</v>
          </cell>
          <cell r="V2943" t="str">
            <v>REMARKS</v>
          </cell>
        </row>
        <row r="2944">
          <cell r="P2944" t="str">
            <v>BAL</v>
          </cell>
          <cell r="Q2944" t="str">
            <v>BAL</v>
          </cell>
          <cell r="R2944" t="str">
            <v>BAL</v>
          </cell>
          <cell r="S2944" t="str">
            <v>Result</v>
          </cell>
          <cell r="T2944" t="str">
            <v>Rejected</v>
          </cell>
        </row>
        <row r="2945">
          <cell r="O2945">
            <v>55013661</v>
          </cell>
          <cell r="P2945" t="str">
            <v>OK</v>
          </cell>
          <cell r="Q2945" t="str">
            <v>OK</v>
          </cell>
          <cell r="R2945" t="str">
            <v>OK</v>
          </cell>
          <cell r="S2945">
            <v>39878</v>
          </cell>
          <cell r="U2945">
            <v>39905</v>
          </cell>
        </row>
        <row r="2946">
          <cell r="O2946">
            <v>55013662</v>
          </cell>
          <cell r="P2946" t="str">
            <v>OK</v>
          </cell>
          <cell r="Q2946" t="str">
            <v>OK</v>
          </cell>
          <cell r="R2946" t="str">
            <v>OK</v>
          </cell>
          <cell r="S2946">
            <v>39892</v>
          </cell>
          <cell r="U2946">
            <v>39898</v>
          </cell>
        </row>
        <row r="2947">
          <cell r="O2947">
            <v>55013663</v>
          </cell>
          <cell r="P2947" t="str">
            <v>OK</v>
          </cell>
          <cell r="Q2947" t="str">
            <v>OK</v>
          </cell>
          <cell r="R2947" t="str">
            <v>OK</v>
          </cell>
          <cell r="S2947">
            <v>39888</v>
          </cell>
          <cell r="U2947">
            <v>39905</v>
          </cell>
        </row>
        <row r="2948">
          <cell r="O2948">
            <v>55013664</v>
          </cell>
          <cell r="P2948" t="str">
            <v>OK</v>
          </cell>
          <cell r="Q2948" t="str">
            <v>OK</v>
          </cell>
          <cell r="R2948" t="str">
            <v>OK</v>
          </cell>
          <cell r="S2948">
            <v>39897</v>
          </cell>
          <cell r="U2948">
            <v>39899</v>
          </cell>
        </row>
        <row r="2949">
          <cell r="O2949">
            <v>55013598</v>
          </cell>
          <cell r="P2949" t="str">
            <v>OK</v>
          </cell>
          <cell r="Q2949" t="str">
            <v>OK</v>
          </cell>
          <cell r="R2949" t="str">
            <v>OK</v>
          </cell>
          <cell r="S2949">
            <v>39898</v>
          </cell>
          <cell r="U2949">
            <v>39905</v>
          </cell>
        </row>
        <row r="2950">
          <cell r="O2950">
            <v>55013599</v>
          </cell>
          <cell r="P2950" t="str">
            <v>OK</v>
          </cell>
          <cell r="Q2950" t="str">
            <v>OK</v>
          </cell>
          <cell r="R2950" t="str">
            <v>OK</v>
          </cell>
          <cell r="S2950">
            <v>39899</v>
          </cell>
          <cell r="U2950">
            <v>39899</v>
          </cell>
        </row>
        <row r="2951">
          <cell r="O2951">
            <v>55013660</v>
          </cell>
          <cell r="P2951" t="str">
            <v>OK</v>
          </cell>
          <cell r="Q2951" t="str">
            <v>OK</v>
          </cell>
          <cell r="R2951" t="str">
            <v>OK</v>
          </cell>
          <cell r="S2951">
            <v>39903</v>
          </cell>
          <cell r="U2951">
            <v>39903</v>
          </cell>
        </row>
        <row r="2952">
          <cell r="P2952">
            <v>0</v>
          </cell>
          <cell r="Q2952">
            <v>0</v>
          </cell>
          <cell r="R2952">
            <v>0</v>
          </cell>
        </row>
        <row r="2961">
          <cell r="O2961" t="str">
            <v>P.O #</v>
          </cell>
          <cell r="R2961" t="str">
            <v>W/H</v>
          </cell>
          <cell r="S2961" t="str">
            <v>INSPECTION</v>
          </cell>
          <cell r="U2961" t="str">
            <v>SHIP
OUT</v>
          </cell>
          <cell r="V2961" t="str">
            <v>REMARKS</v>
          </cell>
        </row>
        <row r="2962">
          <cell r="P2962" t="str">
            <v>BAL</v>
          </cell>
          <cell r="Q2962" t="str">
            <v>BAL</v>
          </cell>
          <cell r="R2962" t="str">
            <v>BAL</v>
          </cell>
          <cell r="S2962" t="str">
            <v>Result</v>
          </cell>
          <cell r="T2962" t="str">
            <v>Rejected</v>
          </cell>
        </row>
        <row r="2963">
          <cell r="O2963">
            <v>55014579</v>
          </cell>
          <cell r="P2963" t="str">
            <v>OK</v>
          </cell>
          <cell r="Q2963" t="str">
            <v>OK</v>
          </cell>
          <cell r="R2963" t="str">
            <v>OK</v>
          </cell>
          <cell r="S2963">
            <v>39890</v>
          </cell>
          <cell r="U2963">
            <v>39890</v>
          </cell>
        </row>
        <row r="2964">
          <cell r="O2964">
            <v>55014580</v>
          </cell>
          <cell r="P2964" t="str">
            <v>OK</v>
          </cell>
          <cell r="Q2964" t="str">
            <v>OK</v>
          </cell>
          <cell r="R2964" t="str">
            <v>OK</v>
          </cell>
          <cell r="S2964">
            <v>39890</v>
          </cell>
          <cell r="U2964">
            <v>39891</v>
          </cell>
        </row>
        <row r="2965">
          <cell r="O2965">
            <v>55014610</v>
          </cell>
          <cell r="P2965" t="str">
            <v>OK</v>
          </cell>
          <cell r="Q2965" t="str">
            <v>OK</v>
          </cell>
          <cell r="R2965" t="str">
            <v>OK</v>
          </cell>
          <cell r="S2965">
            <v>39891</v>
          </cell>
          <cell r="U2965">
            <v>39927</v>
          </cell>
        </row>
        <row r="2966">
          <cell r="O2966">
            <v>55014611</v>
          </cell>
          <cell r="P2966" t="str">
            <v>OK</v>
          </cell>
          <cell r="Q2966" t="str">
            <v>OK</v>
          </cell>
          <cell r="R2966" t="str">
            <v>OK</v>
          </cell>
          <cell r="S2966">
            <v>39893</v>
          </cell>
          <cell r="U2966">
            <v>39897</v>
          </cell>
        </row>
        <row r="2967">
          <cell r="O2967">
            <v>55014613</v>
          </cell>
          <cell r="P2967" t="str">
            <v>OK</v>
          </cell>
          <cell r="Q2967" t="str">
            <v>OK</v>
          </cell>
          <cell r="R2967" t="str">
            <v>OK</v>
          </cell>
          <cell r="S2967">
            <v>39900</v>
          </cell>
          <cell r="U2967">
            <v>39927</v>
          </cell>
        </row>
        <row r="2968">
          <cell r="O2968">
            <v>55014592</v>
          </cell>
          <cell r="P2968" t="str">
            <v>OK</v>
          </cell>
          <cell r="Q2968" t="str">
            <v>OK</v>
          </cell>
          <cell r="R2968" t="str">
            <v>OK</v>
          </cell>
          <cell r="S2968">
            <v>39905</v>
          </cell>
          <cell r="U2968">
            <v>39918</v>
          </cell>
        </row>
        <row r="2969">
          <cell r="O2969">
            <v>55014593</v>
          </cell>
          <cell r="P2969" t="str">
            <v>OK</v>
          </cell>
          <cell r="Q2969" t="str">
            <v>OK</v>
          </cell>
          <cell r="R2969" t="str">
            <v>OK</v>
          </cell>
          <cell r="S2969">
            <v>39909</v>
          </cell>
          <cell r="U2969">
            <v>39918</v>
          </cell>
        </row>
        <row r="2970">
          <cell r="O2970">
            <v>55014594</v>
          </cell>
          <cell r="P2970" t="str">
            <v>OK</v>
          </cell>
          <cell r="Q2970" t="str">
            <v>OK</v>
          </cell>
          <cell r="R2970" t="str">
            <v>OK</v>
          </cell>
          <cell r="S2970">
            <v>39909</v>
          </cell>
          <cell r="U2970">
            <v>39918</v>
          </cell>
        </row>
        <row r="2971">
          <cell r="O2971">
            <v>55014600</v>
          </cell>
          <cell r="P2971" t="str">
            <v>OK</v>
          </cell>
          <cell r="Q2971" t="str">
            <v>OK</v>
          </cell>
          <cell r="R2971" t="str">
            <v>OK</v>
          </cell>
          <cell r="S2971">
            <v>39911</v>
          </cell>
          <cell r="U2971">
            <v>39927</v>
          </cell>
        </row>
        <row r="2972">
          <cell r="O2972">
            <v>55014601</v>
          </cell>
          <cell r="P2972" t="str">
            <v>OK</v>
          </cell>
          <cell r="Q2972" t="str">
            <v>OK</v>
          </cell>
          <cell r="R2972" t="str">
            <v>OK</v>
          </cell>
          <cell r="S2972">
            <v>39914</v>
          </cell>
          <cell r="U2972">
            <v>39928</v>
          </cell>
        </row>
        <row r="2973">
          <cell r="O2973">
            <v>55014602</v>
          </cell>
          <cell r="P2973" t="str">
            <v>OK</v>
          </cell>
          <cell r="Q2973" t="str">
            <v>OK</v>
          </cell>
          <cell r="R2973" t="str">
            <v>OK</v>
          </cell>
          <cell r="S2973">
            <v>39914</v>
          </cell>
          <cell r="U2973">
            <v>39928</v>
          </cell>
        </row>
        <row r="2974">
          <cell r="O2974">
            <v>55014603</v>
          </cell>
          <cell r="P2974" t="str">
            <v>OK</v>
          </cell>
          <cell r="Q2974" t="str">
            <v>OK</v>
          </cell>
          <cell r="R2974" t="str">
            <v>OK</v>
          </cell>
          <cell r="S2974">
            <v>39919</v>
          </cell>
          <cell r="U2974">
            <v>39928</v>
          </cell>
        </row>
        <row r="2975">
          <cell r="O2975">
            <v>55014604</v>
          </cell>
          <cell r="P2975" t="str">
            <v>OK</v>
          </cell>
          <cell r="Q2975" t="str">
            <v>OK</v>
          </cell>
          <cell r="R2975" t="str">
            <v>OK</v>
          </cell>
          <cell r="S2975">
            <v>39923</v>
          </cell>
          <cell r="U2975">
            <v>39920</v>
          </cell>
        </row>
        <row r="2976">
          <cell r="O2976">
            <v>55014588</v>
          </cell>
          <cell r="P2976" t="str">
            <v>OK</v>
          </cell>
          <cell r="Q2976" t="str">
            <v>OK</v>
          </cell>
          <cell r="R2976" t="str">
            <v>OK</v>
          </cell>
          <cell r="S2976">
            <v>39926</v>
          </cell>
          <cell r="U2976">
            <v>39928</v>
          </cell>
        </row>
        <row r="2977">
          <cell r="O2977">
            <v>55014589</v>
          </cell>
          <cell r="P2977" t="str">
            <v>OK</v>
          </cell>
          <cell r="Q2977" t="str">
            <v>OK</v>
          </cell>
          <cell r="R2977" t="str">
            <v>OK</v>
          </cell>
          <cell r="S2977">
            <v>39928</v>
          </cell>
          <cell r="U2977">
            <v>39931</v>
          </cell>
        </row>
        <row r="2978">
          <cell r="O2978">
            <v>55014591</v>
          </cell>
          <cell r="P2978" t="str">
            <v>OK</v>
          </cell>
          <cell r="Q2978" t="str">
            <v>OK</v>
          </cell>
          <cell r="R2978" t="str">
            <v>OK</v>
          </cell>
          <cell r="S2978">
            <v>39930</v>
          </cell>
          <cell r="U2978">
            <v>39931</v>
          </cell>
        </row>
        <row r="2979">
          <cell r="P2979">
            <v>0</v>
          </cell>
          <cell r="Q2979">
            <v>0</v>
          </cell>
          <cell r="R2979">
            <v>0</v>
          </cell>
        </row>
        <row r="2988">
          <cell r="O2988" t="str">
            <v>P.O #</v>
          </cell>
          <cell r="R2988" t="str">
            <v>W/H</v>
          </cell>
          <cell r="S2988" t="str">
            <v>INSPECTION</v>
          </cell>
          <cell r="U2988" t="str">
            <v>SHIP
OUT</v>
          </cell>
          <cell r="V2988" t="str">
            <v>REMARKS</v>
          </cell>
        </row>
        <row r="2989">
          <cell r="P2989" t="str">
            <v>BAL</v>
          </cell>
          <cell r="Q2989" t="str">
            <v>BAL</v>
          </cell>
          <cell r="R2989" t="str">
            <v>BAL</v>
          </cell>
          <cell r="S2989" t="str">
            <v>Result</v>
          </cell>
          <cell r="T2989" t="str">
            <v>Rejected</v>
          </cell>
        </row>
        <row r="2990">
          <cell r="O2990">
            <v>55013566</v>
          </cell>
          <cell r="P2990" t="str">
            <v>OK</v>
          </cell>
          <cell r="Q2990" t="str">
            <v>OK</v>
          </cell>
          <cell r="R2990" t="str">
            <v>OK</v>
          </cell>
          <cell r="S2990">
            <v>39891</v>
          </cell>
          <cell r="U2990">
            <v>39897</v>
          </cell>
        </row>
        <row r="2991">
          <cell r="O2991">
            <v>55013567</v>
          </cell>
          <cell r="P2991" t="str">
            <v>OK</v>
          </cell>
          <cell r="Q2991" t="str">
            <v>OK</v>
          </cell>
          <cell r="R2991" t="str">
            <v>OK</v>
          </cell>
          <cell r="S2991">
            <v>39903</v>
          </cell>
          <cell r="U2991">
            <v>39903</v>
          </cell>
        </row>
        <row r="2992">
          <cell r="O2992">
            <v>55014413</v>
          </cell>
          <cell r="P2992" t="str">
            <v>OK</v>
          </cell>
          <cell r="Q2992" t="str">
            <v>OK</v>
          </cell>
          <cell r="R2992" t="str">
            <v>OK</v>
          </cell>
          <cell r="S2992">
            <v>39902</v>
          </cell>
          <cell r="U2992">
            <v>39906</v>
          </cell>
        </row>
        <row r="2993">
          <cell r="O2993">
            <v>55014448</v>
          </cell>
          <cell r="P2993" t="str">
            <v>OK</v>
          </cell>
          <cell r="Q2993" t="str">
            <v>OK</v>
          </cell>
          <cell r="R2993" t="str">
            <v>OK</v>
          </cell>
          <cell r="S2993">
            <v>39903</v>
          </cell>
          <cell r="U2993">
            <v>39906</v>
          </cell>
        </row>
        <row r="2994">
          <cell r="O2994">
            <v>55014581</v>
          </cell>
          <cell r="P2994" t="str">
            <v>OK</v>
          </cell>
          <cell r="Q2994" t="str">
            <v>OK</v>
          </cell>
          <cell r="R2994" t="str">
            <v>OK</v>
          </cell>
          <cell r="S2994">
            <v>39910</v>
          </cell>
          <cell r="U2994">
            <v>39918</v>
          </cell>
        </row>
        <row r="2995">
          <cell r="O2995">
            <v>55014587</v>
          </cell>
          <cell r="P2995" t="str">
            <v>OK</v>
          </cell>
          <cell r="Q2995" t="str">
            <v>OK</v>
          </cell>
          <cell r="R2995" t="str">
            <v>OK</v>
          </cell>
          <cell r="S2995">
            <v>39922</v>
          </cell>
          <cell r="U2995">
            <v>39930</v>
          </cell>
        </row>
        <row r="2996">
          <cell r="O2996">
            <v>55014590</v>
          </cell>
          <cell r="P2996" t="str">
            <v>OK</v>
          </cell>
          <cell r="Q2996" t="str">
            <v>OK</v>
          </cell>
          <cell r="R2996" t="str">
            <v>OK</v>
          </cell>
          <cell r="S2996">
            <v>39922</v>
          </cell>
          <cell r="U2996">
            <v>39928</v>
          </cell>
        </row>
        <row r="2997">
          <cell r="P2997">
            <v>0</v>
          </cell>
          <cell r="Q2997">
            <v>0</v>
          </cell>
          <cell r="R2997">
            <v>0</v>
          </cell>
        </row>
        <row r="3001">
          <cell r="O3001" t="str">
            <v>P.O #</v>
          </cell>
          <cell r="R3001" t="str">
            <v>W/H</v>
          </cell>
          <cell r="S3001" t="str">
            <v>INSPECTION</v>
          </cell>
          <cell r="U3001" t="str">
            <v>SHIP
OUT</v>
          </cell>
          <cell r="V3001" t="str">
            <v>REMARKS</v>
          </cell>
        </row>
        <row r="3002">
          <cell r="P3002" t="str">
            <v>BAL</v>
          </cell>
          <cell r="Q3002" t="str">
            <v>BAL</v>
          </cell>
          <cell r="R3002" t="str">
            <v>BAL</v>
          </cell>
          <cell r="S3002" t="str">
            <v>Result</v>
          </cell>
          <cell r="T3002" t="str">
            <v>Rejected</v>
          </cell>
        </row>
        <row r="3003">
          <cell r="O3003">
            <v>4587611</v>
          </cell>
          <cell r="P3003" t="str">
            <v>OK</v>
          </cell>
          <cell r="Q3003" t="str">
            <v>OK</v>
          </cell>
          <cell r="R3003" t="str">
            <v>OK</v>
          </cell>
          <cell r="S3003">
            <v>39867</v>
          </cell>
          <cell r="U3003">
            <v>39884</v>
          </cell>
          <cell r="V3003" t="str">
            <v>Vung Tau</v>
          </cell>
        </row>
        <row r="3004">
          <cell r="O3004">
            <v>4587609</v>
          </cell>
          <cell r="P3004" t="str">
            <v>OK</v>
          </cell>
          <cell r="Q3004" t="str">
            <v>OK</v>
          </cell>
          <cell r="R3004" t="str">
            <v>OK</v>
          </cell>
          <cell r="S3004">
            <v>39879</v>
          </cell>
          <cell r="U3004">
            <v>39883</v>
          </cell>
          <cell r="V3004" t="str">
            <v>Vung Tau</v>
          </cell>
        </row>
        <row r="3005">
          <cell r="O3005">
            <v>4587610</v>
          </cell>
          <cell r="P3005" t="str">
            <v>OK</v>
          </cell>
          <cell r="Q3005" t="str">
            <v>OK</v>
          </cell>
          <cell r="R3005" t="str">
            <v>OK</v>
          </cell>
          <cell r="S3005">
            <v>39872</v>
          </cell>
          <cell r="U3005">
            <v>39883</v>
          </cell>
          <cell r="V3005" t="str">
            <v>Vung Tau</v>
          </cell>
        </row>
        <row r="3006">
          <cell r="O3006">
            <v>4588685</v>
          </cell>
          <cell r="P3006" t="str">
            <v>OK</v>
          </cell>
          <cell r="Q3006" t="str">
            <v>OK</v>
          </cell>
          <cell r="R3006" t="str">
            <v>OK</v>
          </cell>
          <cell r="S3006">
            <v>39869</v>
          </cell>
          <cell r="U3006">
            <v>39878</v>
          </cell>
          <cell r="V3006" t="str">
            <v>Vung Tau</v>
          </cell>
        </row>
        <row r="3007">
          <cell r="O3007">
            <v>4587612</v>
          </cell>
          <cell r="P3007" t="str">
            <v>OK</v>
          </cell>
          <cell r="Q3007" t="str">
            <v>OK</v>
          </cell>
          <cell r="R3007" t="str">
            <v>OK</v>
          </cell>
          <cell r="S3007">
            <v>39876</v>
          </cell>
          <cell r="U3007">
            <v>39883</v>
          </cell>
          <cell r="V3007" t="str">
            <v>Vung Tau</v>
          </cell>
        </row>
        <row r="3008">
          <cell r="O3008">
            <v>4587613</v>
          </cell>
          <cell r="P3008" t="str">
            <v>OK</v>
          </cell>
          <cell r="Q3008" t="str">
            <v>OK</v>
          </cell>
          <cell r="R3008" t="str">
            <v>OK</v>
          </cell>
          <cell r="S3008">
            <v>39883</v>
          </cell>
          <cell r="U3008">
            <v>39884</v>
          </cell>
          <cell r="V3008" t="str">
            <v>Vung Tau</v>
          </cell>
        </row>
        <row r="3009">
          <cell r="P3009">
            <v>0</v>
          </cell>
          <cell r="Q3009">
            <v>0</v>
          </cell>
          <cell r="R3009">
            <v>0</v>
          </cell>
        </row>
        <row r="3011">
          <cell r="O3011">
            <v>4595731</v>
          </cell>
          <cell r="P3011" t="str">
            <v>OK</v>
          </cell>
          <cell r="Q3011" t="str">
            <v>OK</v>
          </cell>
          <cell r="R3011" t="str">
            <v>OK</v>
          </cell>
          <cell r="S3011">
            <v>39893</v>
          </cell>
          <cell r="U3011">
            <v>39917</v>
          </cell>
          <cell r="V3011" t="str">
            <v>Vung Tau</v>
          </cell>
        </row>
        <row r="3012">
          <cell r="O3012">
            <v>4599798</v>
          </cell>
          <cell r="P3012" t="str">
            <v>OK</v>
          </cell>
          <cell r="Q3012" t="str">
            <v>OK</v>
          </cell>
          <cell r="R3012" t="str">
            <v>OK</v>
          </cell>
          <cell r="S3012">
            <v>39899</v>
          </cell>
          <cell r="U3012">
            <v>39903</v>
          </cell>
          <cell r="V3012" t="str">
            <v>Vung Tau</v>
          </cell>
        </row>
        <row r="3013">
          <cell r="O3013">
            <v>4605511</v>
          </cell>
          <cell r="P3013" t="str">
            <v>OK</v>
          </cell>
          <cell r="Q3013" t="str">
            <v>OK</v>
          </cell>
          <cell r="R3013" t="str">
            <v>OK</v>
          </cell>
          <cell r="S3013">
            <v>39882</v>
          </cell>
          <cell r="U3013">
            <v>39909</v>
          </cell>
          <cell r="V3013" t="str">
            <v>Vung Tau</v>
          </cell>
        </row>
        <row r="3014">
          <cell r="O3014">
            <v>4595572</v>
          </cell>
          <cell r="P3014" t="str">
            <v>OK</v>
          </cell>
          <cell r="Q3014" t="str">
            <v>OK</v>
          </cell>
          <cell r="R3014" t="str">
            <v>OK</v>
          </cell>
          <cell r="S3014">
            <v>39875</v>
          </cell>
          <cell r="U3014">
            <v>39917</v>
          </cell>
          <cell r="V3014" t="str">
            <v>Vung Tau</v>
          </cell>
        </row>
        <row r="3015">
          <cell r="O3015">
            <v>4597779</v>
          </cell>
          <cell r="P3015" t="str">
            <v>OK</v>
          </cell>
          <cell r="Q3015" t="str">
            <v>OK</v>
          </cell>
          <cell r="R3015" t="str">
            <v>OK</v>
          </cell>
          <cell r="S3015">
            <v>39876</v>
          </cell>
          <cell r="U3015">
            <v>39918</v>
          </cell>
          <cell r="V3015" t="str">
            <v>Vung Tau</v>
          </cell>
        </row>
        <row r="3016">
          <cell r="O3016">
            <v>4599425</v>
          </cell>
          <cell r="P3016" t="str">
            <v>OK</v>
          </cell>
          <cell r="Q3016" t="str">
            <v>OK</v>
          </cell>
          <cell r="R3016" t="str">
            <v>OK</v>
          </cell>
          <cell r="S3016">
            <v>39889</v>
          </cell>
          <cell r="U3016">
            <v>39920</v>
          </cell>
          <cell r="V3016" t="str">
            <v>Vung Tau</v>
          </cell>
        </row>
        <row r="3017">
          <cell r="O3017">
            <v>4599426</v>
          </cell>
          <cell r="P3017" t="str">
            <v>OK</v>
          </cell>
          <cell r="Q3017" t="str">
            <v>OK</v>
          </cell>
          <cell r="R3017" t="str">
            <v>OK</v>
          </cell>
          <cell r="S3017">
            <v>39885</v>
          </cell>
          <cell r="U3017">
            <v>39917</v>
          </cell>
          <cell r="V3017" t="str">
            <v>Vung Tau</v>
          </cell>
        </row>
        <row r="3018">
          <cell r="O3018">
            <v>4599819</v>
          </cell>
          <cell r="P3018" t="str">
            <v>OK</v>
          </cell>
          <cell r="Q3018" t="str">
            <v>OK</v>
          </cell>
          <cell r="R3018" t="str">
            <v>OK</v>
          </cell>
          <cell r="S3018">
            <v>39883</v>
          </cell>
          <cell r="U3018">
            <v>39903</v>
          </cell>
          <cell r="V3018" t="str">
            <v>Vung Tau</v>
          </cell>
        </row>
        <row r="3019">
          <cell r="O3019">
            <v>4614052</v>
          </cell>
          <cell r="P3019" t="str">
            <v>OK</v>
          </cell>
          <cell r="Q3019" t="str">
            <v>OK</v>
          </cell>
          <cell r="R3019" t="str">
            <v>OK</v>
          </cell>
          <cell r="S3019">
            <v>39902</v>
          </cell>
          <cell r="V3019" t="str">
            <v>Vung Tau</v>
          </cell>
        </row>
        <row r="3020">
          <cell r="O3020">
            <v>4614055</v>
          </cell>
          <cell r="P3020" t="str">
            <v>OK</v>
          </cell>
          <cell r="Q3020" t="str">
            <v>OK</v>
          </cell>
          <cell r="R3020" t="str">
            <v>OK</v>
          </cell>
          <cell r="S3020">
            <v>39902</v>
          </cell>
          <cell r="V3020" t="str">
            <v>Vung Tau</v>
          </cell>
        </row>
        <row r="3021">
          <cell r="O3021">
            <v>4614796</v>
          </cell>
          <cell r="P3021" t="str">
            <v>OK</v>
          </cell>
          <cell r="Q3021" t="str">
            <v>OK</v>
          </cell>
          <cell r="R3021" t="str">
            <v>OK</v>
          </cell>
          <cell r="S3021">
            <v>39890</v>
          </cell>
          <cell r="V3021" t="str">
            <v>Vung Tau</v>
          </cell>
        </row>
        <row r="3022">
          <cell r="O3022">
            <v>4615159</v>
          </cell>
          <cell r="P3022" t="str">
            <v>OK</v>
          </cell>
          <cell r="Q3022" t="str">
            <v>OK</v>
          </cell>
          <cell r="R3022" t="str">
            <v>OK</v>
          </cell>
          <cell r="S3022">
            <v>39885</v>
          </cell>
          <cell r="V3022" t="str">
            <v>Vung Tau</v>
          </cell>
        </row>
        <row r="3023">
          <cell r="O3023">
            <v>4599951</v>
          </cell>
          <cell r="P3023" t="str">
            <v>OK</v>
          </cell>
          <cell r="Q3023" t="str">
            <v>OK</v>
          </cell>
          <cell r="R3023" t="str">
            <v>OK</v>
          </cell>
          <cell r="S3023">
            <v>39890</v>
          </cell>
          <cell r="U3023">
            <v>39903</v>
          </cell>
          <cell r="V3023" t="str">
            <v>Vung Tau</v>
          </cell>
        </row>
        <row r="3024">
          <cell r="P3024">
            <v>0</v>
          </cell>
          <cell r="Q3024">
            <v>0</v>
          </cell>
          <cell r="R3024">
            <v>0</v>
          </cell>
        </row>
        <row r="3030">
          <cell r="O3030" t="str">
            <v>P.O #</v>
          </cell>
          <cell r="R3030" t="str">
            <v>W/H</v>
          </cell>
          <cell r="S3030" t="str">
            <v>INSPECTION</v>
          </cell>
          <cell r="U3030" t="str">
            <v>SHIP
OUT</v>
          </cell>
          <cell r="V3030" t="str">
            <v>REMARKS</v>
          </cell>
        </row>
        <row r="3031">
          <cell r="P3031" t="str">
            <v>BAL</v>
          </cell>
          <cell r="Q3031" t="str">
            <v>BAL</v>
          </cell>
          <cell r="R3031" t="str">
            <v>BAL</v>
          </cell>
          <cell r="S3031" t="str">
            <v>Result</v>
          </cell>
          <cell r="T3031" t="str">
            <v>Rejected</v>
          </cell>
        </row>
        <row r="3032">
          <cell r="O3032">
            <v>4587576</v>
          </cell>
          <cell r="P3032" t="str">
            <v>OK</v>
          </cell>
          <cell r="Q3032" t="str">
            <v>OK</v>
          </cell>
          <cell r="R3032" t="str">
            <v>OK</v>
          </cell>
          <cell r="S3032">
            <v>39865</v>
          </cell>
          <cell r="U3032">
            <v>39889</v>
          </cell>
        </row>
        <row r="3033">
          <cell r="O3033">
            <v>4590256</v>
          </cell>
          <cell r="P3033" t="str">
            <v>OK</v>
          </cell>
          <cell r="Q3033" t="str">
            <v>OK</v>
          </cell>
          <cell r="R3033" t="str">
            <v>OK</v>
          </cell>
          <cell r="S3033">
            <v>39867</v>
          </cell>
          <cell r="U3033">
            <v>39889</v>
          </cell>
        </row>
        <row r="3034">
          <cell r="O3034">
            <v>55014410</v>
          </cell>
          <cell r="P3034" t="str">
            <v>OK</v>
          </cell>
          <cell r="Q3034" t="str">
            <v>OK</v>
          </cell>
          <cell r="R3034" t="str">
            <v>OK</v>
          </cell>
          <cell r="S3034">
            <v>39870</v>
          </cell>
          <cell r="U3034">
            <v>39885</v>
          </cell>
        </row>
        <row r="3035">
          <cell r="O3035">
            <v>4587575</v>
          </cell>
          <cell r="P3035" t="str">
            <v>OK</v>
          </cell>
          <cell r="Q3035" t="str">
            <v>OK</v>
          </cell>
          <cell r="R3035" t="str">
            <v>OK</v>
          </cell>
          <cell r="S3035">
            <v>39870</v>
          </cell>
          <cell r="U3035">
            <v>39889</v>
          </cell>
        </row>
        <row r="3036">
          <cell r="O3036">
            <v>4590255</v>
          </cell>
          <cell r="P3036" t="str">
            <v>OK</v>
          </cell>
          <cell r="Q3036" t="str">
            <v>OK</v>
          </cell>
          <cell r="R3036" t="str">
            <v>OK</v>
          </cell>
          <cell r="S3036">
            <v>39871</v>
          </cell>
          <cell r="U3036">
            <v>39889</v>
          </cell>
        </row>
        <row r="3037">
          <cell r="O3037">
            <v>55014936</v>
          </cell>
          <cell r="P3037" t="str">
            <v>OK</v>
          </cell>
          <cell r="Q3037" t="str">
            <v>OK</v>
          </cell>
          <cell r="R3037" t="str">
            <v>OK</v>
          </cell>
          <cell r="S3037">
            <v>39875</v>
          </cell>
          <cell r="U3037">
            <v>39885</v>
          </cell>
        </row>
        <row r="3038">
          <cell r="O3038">
            <v>55014937</v>
          </cell>
          <cell r="P3038" t="str">
            <v>OK</v>
          </cell>
          <cell r="Q3038" t="str">
            <v>OK</v>
          </cell>
          <cell r="R3038" t="str">
            <v>OK</v>
          </cell>
          <cell r="S3038">
            <v>39879</v>
          </cell>
          <cell r="U3038">
            <v>39885</v>
          </cell>
        </row>
        <row r="3039">
          <cell r="O3039">
            <v>4588215</v>
          </cell>
          <cell r="P3039" t="str">
            <v>OK</v>
          </cell>
          <cell r="Q3039" t="str">
            <v>OK</v>
          </cell>
          <cell r="R3039" t="str">
            <v>OK</v>
          </cell>
          <cell r="S3039">
            <v>39881</v>
          </cell>
          <cell r="U3039">
            <v>39884</v>
          </cell>
        </row>
        <row r="3040">
          <cell r="O3040">
            <v>4588213</v>
          </cell>
          <cell r="P3040" t="str">
            <v>OK</v>
          </cell>
          <cell r="Q3040" t="str">
            <v>OK</v>
          </cell>
          <cell r="R3040" t="str">
            <v>OK</v>
          </cell>
          <cell r="S3040">
            <v>39882</v>
          </cell>
          <cell r="U3040">
            <v>39884</v>
          </cell>
        </row>
        <row r="3041">
          <cell r="O3041">
            <v>4588313</v>
          </cell>
          <cell r="P3041" t="str">
            <v>OK</v>
          </cell>
          <cell r="Q3041" t="str">
            <v>OK</v>
          </cell>
          <cell r="R3041" t="str">
            <v>OK</v>
          </cell>
          <cell r="S3041">
            <v>39882</v>
          </cell>
          <cell r="U3041">
            <v>39886</v>
          </cell>
        </row>
        <row r="3042">
          <cell r="O3042">
            <v>4588351</v>
          </cell>
          <cell r="P3042" t="str">
            <v>OK</v>
          </cell>
          <cell r="Q3042" t="str">
            <v>OK</v>
          </cell>
          <cell r="R3042" t="str">
            <v>OK</v>
          </cell>
          <cell r="S3042">
            <v>39885</v>
          </cell>
          <cell r="U3042">
            <v>39886</v>
          </cell>
        </row>
        <row r="3043">
          <cell r="O3043">
            <v>4586207</v>
          </cell>
          <cell r="P3043" t="str">
            <v>OK</v>
          </cell>
          <cell r="Q3043" t="str">
            <v>OK</v>
          </cell>
          <cell r="R3043" t="str">
            <v>OK</v>
          </cell>
          <cell r="S3043">
            <v>39884</v>
          </cell>
          <cell r="U3043">
            <v>39889</v>
          </cell>
        </row>
        <row r="3044">
          <cell r="O3044">
            <v>4586210</v>
          </cell>
          <cell r="P3044" t="str">
            <v>OK</v>
          </cell>
          <cell r="Q3044" t="str">
            <v>OK</v>
          </cell>
          <cell r="R3044" t="str">
            <v>OK</v>
          </cell>
          <cell r="S3044">
            <v>39886</v>
          </cell>
          <cell r="U3044">
            <v>39889</v>
          </cell>
        </row>
        <row r="3045">
          <cell r="O3045">
            <v>4586145</v>
          </cell>
          <cell r="P3045" t="str">
            <v>OK</v>
          </cell>
          <cell r="Q3045" t="str">
            <v>OK</v>
          </cell>
          <cell r="R3045" t="str">
            <v>OK</v>
          </cell>
          <cell r="S3045">
            <v>39888</v>
          </cell>
          <cell r="U3045">
            <v>39889</v>
          </cell>
        </row>
        <row r="3046">
          <cell r="O3046">
            <v>55014153</v>
          </cell>
          <cell r="P3046" t="str">
            <v>OK</v>
          </cell>
          <cell r="Q3046" t="str">
            <v>OK</v>
          </cell>
          <cell r="R3046" t="str">
            <v>OK</v>
          </cell>
          <cell r="S3046">
            <v>39888</v>
          </cell>
          <cell r="U3046">
            <v>39888</v>
          </cell>
        </row>
        <row r="3047">
          <cell r="O3047">
            <v>55014904</v>
          </cell>
          <cell r="P3047" t="str">
            <v>OK</v>
          </cell>
          <cell r="Q3047" t="str">
            <v>OK</v>
          </cell>
          <cell r="R3047" t="str">
            <v>OK</v>
          </cell>
          <cell r="S3047">
            <v>39890</v>
          </cell>
          <cell r="U3047">
            <v>39891</v>
          </cell>
        </row>
        <row r="3048">
          <cell r="O3048">
            <v>55014154</v>
          </cell>
          <cell r="P3048" t="str">
            <v>OK</v>
          </cell>
          <cell r="Q3048" t="str">
            <v>OK</v>
          </cell>
          <cell r="R3048" t="str">
            <v>OK</v>
          </cell>
          <cell r="S3048">
            <v>39889</v>
          </cell>
          <cell r="U3048">
            <v>39899</v>
          </cell>
        </row>
        <row r="3049">
          <cell r="O3049">
            <v>55014906</v>
          </cell>
          <cell r="P3049" t="str">
            <v>OK</v>
          </cell>
          <cell r="Q3049" t="str">
            <v>OK</v>
          </cell>
          <cell r="R3049" t="str">
            <v>OK</v>
          </cell>
          <cell r="S3049">
            <v>39890</v>
          </cell>
          <cell r="U3049">
            <v>39899</v>
          </cell>
        </row>
        <row r="3050">
          <cell r="O3050">
            <v>55014150</v>
          </cell>
          <cell r="P3050" t="str">
            <v>OK</v>
          </cell>
          <cell r="Q3050" t="str">
            <v>OK</v>
          </cell>
          <cell r="R3050" t="str">
            <v>OK</v>
          </cell>
          <cell r="S3050">
            <v>39891</v>
          </cell>
          <cell r="U3050">
            <v>39891</v>
          </cell>
        </row>
        <row r="3051">
          <cell r="O3051">
            <v>55014901</v>
          </cell>
          <cell r="P3051" t="str">
            <v>OK</v>
          </cell>
          <cell r="Q3051" t="str">
            <v>OK</v>
          </cell>
          <cell r="R3051" t="str">
            <v>OK</v>
          </cell>
          <cell r="S3051">
            <v>39892</v>
          </cell>
          <cell r="U3051">
            <v>39899</v>
          </cell>
        </row>
        <row r="3052">
          <cell r="O3052">
            <v>55014151</v>
          </cell>
          <cell r="P3052" t="str">
            <v>OK</v>
          </cell>
          <cell r="Q3052" t="str">
            <v>OK</v>
          </cell>
          <cell r="R3052" t="str">
            <v>OK</v>
          </cell>
          <cell r="S3052">
            <v>39893</v>
          </cell>
          <cell r="U3052">
            <v>39903</v>
          </cell>
        </row>
        <row r="3053">
          <cell r="O3053">
            <v>55014902</v>
          </cell>
          <cell r="P3053" t="str">
            <v>OK</v>
          </cell>
          <cell r="Q3053" t="str">
            <v>OK</v>
          </cell>
          <cell r="R3053" t="str">
            <v>OK</v>
          </cell>
          <cell r="S3053">
            <v>39895</v>
          </cell>
          <cell r="U3053">
            <v>39903</v>
          </cell>
        </row>
        <row r="3054">
          <cell r="O3054">
            <v>55014905</v>
          </cell>
          <cell r="P3054" t="str">
            <v>OK</v>
          </cell>
          <cell r="Q3054" t="str">
            <v>OK</v>
          </cell>
          <cell r="R3054" t="str">
            <v>OK</v>
          </cell>
          <cell r="S3054">
            <v>39895</v>
          </cell>
          <cell r="U3054">
            <v>39903</v>
          </cell>
        </row>
        <row r="3055">
          <cell r="O3055">
            <v>55014418</v>
          </cell>
          <cell r="P3055" t="str">
            <v>OK</v>
          </cell>
          <cell r="Q3055" t="str">
            <v>OK</v>
          </cell>
          <cell r="R3055" t="str">
            <v>OK</v>
          </cell>
          <cell r="S3055">
            <v>39903</v>
          </cell>
          <cell r="U3055">
            <v>39903</v>
          </cell>
        </row>
        <row r="3056">
          <cell r="P3056">
            <v>0</v>
          </cell>
          <cell r="Q3056">
            <v>0</v>
          </cell>
          <cell r="R3056">
            <v>0</v>
          </cell>
        </row>
        <row r="3058">
          <cell r="O3058">
            <v>55014735</v>
          </cell>
          <cell r="P3058" t="str">
            <v>OK</v>
          </cell>
          <cell r="Q3058" t="str">
            <v>OK</v>
          </cell>
          <cell r="R3058" t="str">
            <v>OK</v>
          </cell>
          <cell r="S3058">
            <v>39905</v>
          </cell>
          <cell r="U3058">
            <v>39912</v>
          </cell>
        </row>
        <row r="3063">
          <cell r="O3063" t="str">
            <v>P.O #</v>
          </cell>
          <cell r="R3063" t="str">
            <v>W/H</v>
          </cell>
          <cell r="S3063" t="str">
            <v>INSPECTION</v>
          </cell>
          <cell r="U3063" t="str">
            <v>SHIP
OUT</v>
          </cell>
          <cell r="V3063" t="str">
            <v>REMARKS</v>
          </cell>
        </row>
        <row r="3064">
          <cell r="P3064" t="str">
            <v>BAL</v>
          </cell>
          <cell r="Q3064" t="str">
            <v>BAL</v>
          </cell>
          <cell r="R3064" t="str">
            <v>BAL</v>
          </cell>
          <cell r="S3064" t="str">
            <v>Result</v>
          </cell>
          <cell r="T3064" t="str">
            <v>Rejected</v>
          </cell>
        </row>
        <row r="3065">
          <cell r="O3065">
            <v>55013997</v>
          </cell>
          <cell r="P3065" t="str">
            <v>OK</v>
          </cell>
          <cell r="Q3065" t="str">
            <v>OK</v>
          </cell>
          <cell r="R3065" t="str">
            <v>OK</v>
          </cell>
          <cell r="S3065">
            <v>39868</v>
          </cell>
          <cell r="U3065">
            <v>39883</v>
          </cell>
        </row>
        <row r="3066">
          <cell r="O3066">
            <v>55013996</v>
          </cell>
          <cell r="P3066" t="str">
            <v>OK</v>
          </cell>
          <cell r="Q3066" t="str">
            <v>OK</v>
          </cell>
          <cell r="R3066" t="str">
            <v>OK</v>
          </cell>
          <cell r="S3066">
            <v>39864</v>
          </cell>
          <cell r="U3066">
            <v>39883</v>
          </cell>
        </row>
        <row r="3067">
          <cell r="O3067">
            <v>55014003</v>
          </cell>
          <cell r="P3067" t="str">
            <v>OK</v>
          </cell>
          <cell r="Q3067" t="str">
            <v>OK</v>
          </cell>
          <cell r="R3067" t="str">
            <v>OK</v>
          </cell>
          <cell r="S3067">
            <v>39874</v>
          </cell>
          <cell r="U3067">
            <v>39885</v>
          </cell>
        </row>
        <row r="3068">
          <cell r="O3068">
            <v>55014004</v>
          </cell>
          <cell r="P3068" t="str">
            <v>OK</v>
          </cell>
          <cell r="Q3068" t="str">
            <v>OK</v>
          </cell>
          <cell r="R3068" t="str">
            <v>OK</v>
          </cell>
          <cell r="S3068">
            <v>39874</v>
          </cell>
          <cell r="U3068">
            <v>39885</v>
          </cell>
        </row>
        <row r="3069">
          <cell r="O3069">
            <v>55014152</v>
          </cell>
          <cell r="P3069" t="str">
            <v>OK</v>
          </cell>
          <cell r="Q3069" t="str">
            <v>OK</v>
          </cell>
          <cell r="R3069" t="str">
            <v>OK</v>
          </cell>
          <cell r="S3069">
            <v>39875</v>
          </cell>
          <cell r="U3069">
            <v>39885</v>
          </cell>
        </row>
        <row r="3070">
          <cell r="O3070">
            <v>55014903</v>
          </cell>
          <cell r="P3070" t="str">
            <v>OK</v>
          </cell>
          <cell r="Q3070" t="str">
            <v>OK</v>
          </cell>
          <cell r="R3070" t="str">
            <v>OK</v>
          </cell>
          <cell r="S3070">
            <v>39878</v>
          </cell>
          <cell r="U3070">
            <v>39885</v>
          </cell>
        </row>
        <row r="3071">
          <cell r="O3071">
            <v>55013580</v>
          </cell>
          <cell r="P3071" t="str">
            <v>OK</v>
          </cell>
          <cell r="Q3071" t="str">
            <v>OK</v>
          </cell>
          <cell r="R3071" t="str">
            <v>OK</v>
          </cell>
          <cell r="S3071">
            <v>39895</v>
          </cell>
          <cell r="U3071">
            <v>39897</v>
          </cell>
        </row>
        <row r="3072">
          <cell r="O3072">
            <v>55013581</v>
          </cell>
          <cell r="P3072" t="str">
            <v>OK</v>
          </cell>
          <cell r="Q3072" t="str">
            <v>OK</v>
          </cell>
          <cell r="R3072" t="str">
            <v>OK</v>
          </cell>
          <cell r="S3072">
            <v>39900</v>
          </cell>
          <cell r="U3072">
            <v>39903</v>
          </cell>
        </row>
        <row r="3073">
          <cell r="O3073">
            <v>55014425</v>
          </cell>
          <cell r="P3073" t="str">
            <v>OK</v>
          </cell>
          <cell r="Q3073" t="str">
            <v>OK</v>
          </cell>
          <cell r="R3073" t="str">
            <v>OK</v>
          </cell>
          <cell r="S3073">
            <v>39902</v>
          </cell>
          <cell r="U3073">
            <v>39905</v>
          </cell>
        </row>
        <row r="3074">
          <cell r="P3074">
            <v>0</v>
          </cell>
          <cell r="Q3074">
            <v>0</v>
          </cell>
          <cell r="R3074">
            <v>0</v>
          </cell>
        </row>
        <row r="3079">
          <cell r="O3079">
            <v>100012</v>
          </cell>
          <cell r="P3079" t="str">
            <v>OK</v>
          </cell>
          <cell r="Q3079">
            <v>40</v>
          </cell>
          <cell r="R3079">
            <v>9996</v>
          </cell>
        </row>
        <row r="3080">
          <cell r="O3080">
            <v>100013</v>
          </cell>
          <cell r="P3080">
            <v>5258</v>
          </cell>
          <cell r="Q3080">
            <v>5292</v>
          </cell>
          <cell r="R3080">
            <v>8904</v>
          </cell>
        </row>
        <row r="3081">
          <cell r="P3081">
            <v>5258</v>
          </cell>
          <cell r="Q3081">
            <v>5332</v>
          </cell>
          <cell r="R3081">
            <v>18900</v>
          </cell>
        </row>
        <row r="3084">
          <cell r="O3084">
            <v>4622637</v>
          </cell>
          <cell r="P3084">
            <v>516</v>
          </cell>
          <cell r="Q3084">
            <v>516</v>
          </cell>
          <cell r="R3084">
            <v>516</v>
          </cell>
          <cell r="S3084">
            <v>39930</v>
          </cell>
        </row>
        <row r="3085">
          <cell r="O3085">
            <v>4622468</v>
          </cell>
          <cell r="P3085">
            <v>576</v>
          </cell>
          <cell r="Q3085">
            <v>576</v>
          </cell>
          <cell r="R3085">
            <v>576</v>
          </cell>
          <cell r="S3085">
            <v>39931</v>
          </cell>
        </row>
        <row r="3090">
          <cell r="O3090" t="str">
            <v>P.O #</v>
          </cell>
          <cell r="R3090" t="str">
            <v>W/H</v>
          </cell>
          <cell r="S3090" t="str">
            <v>INSPECTION</v>
          </cell>
          <cell r="U3090" t="str">
            <v>SHIP
OUT</v>
          </cell>
          <cell r="V3090" t="str">
            <v>REMARKS</v>
          </cell>
        </row>
        <row r="3091">
          <cell r="P3091" t="str">
            <v>BAL</v>
          </cell>
          <cell r="Q3091" t="str">
            <v>BAL</v>
          </cell>
          <cell r="R3091" t="str">
            <v>BAL</v>
          </cell>
          <cell r="S3091" t="str">
            <v>Result</v>
          </cell>
          <cell r="T3091" t="str">
            <v>Rejected</v>
          </cell>
        </row>
        <row r="3092">
          <cell r="O3092">
            <v>55014155</v>
          </cell>
          <cell r="P3092" t="str">
            <v>OK</v>
          </cell>
          <cell r="Q3092" t="str">
            <v>OK</v>
          </cell>
          <cell r="R3092" t="str">
            <v>OK</v>
          </cell>
          <cell r="S3092">
            <v>39875</v>
          </cell>
          <cell r="U3092">
            <v>39885</v>
          </cell>
        </row>
        <row r="3093">
          <cell r="O3093">
            <v>55014156</v>
          </cell>
          <cell r="P3093" t="str">
            <v>OK</v>
          </cell>
          <cell r="Q3093" t="str">
            <v>OK</v>
          </cell>
          <cell r="R3093" t="str">
            <v>OK</v>
          </cell>
          <cell r="S3093">
            <v>39891</v>
          </cell>
          <cell r="U3093">
            <v>39893</v>
          </cell>
        </row>
        <row r="3094">
          <cell r="O3094">
            <v>55014415</v>
          </cell>
          <cell r="P3094" t="str">
            <v>OK</v>
          </cell>
          <cell r="Q3094" t="str">
            <v>OK</v>
          </cell>
          <cell r="R3094" t="str">
            <v>OK</v>
          </cell>
          <cell r="S3094">
            <v>39896</v>
          </cell>
          <cell r="U3094">
            <v>39897</v>
          </cell>
        </row>
        <row r="3095">
          <cell r="O3095">
            <v>55014416</v>
          </cell>
          <cell r="P3095" t="str">
            <v>OK</v>
          </cell>
          <cell r="Q3095" t="str">
            <v>OK</v>
          </cell>
          <cell r="R3095" t="str">
            <v>OK</v>
          </cell>
          <cell r="S3095">
            <v>39897</v>
          </cell>
          <cell r="U3095">
            <v>39899</v>
          </cell>
        </row>
        <row r="3096">
          <cell r="O3096">
            <v>55014417</v>
          </cell>
          <cell r="P3096" t="str">
            <v>OK</v>
          </cell>
          <cell r="Q3096" t="str">
            <v>OK</v>
          </cell>
          <cell r="R3096" t="str">
            <v>OK</v>
          </cell>
          <cell r="S3096">
            <v>39902</v>
          </cell>
          <cell r="U3096">
            <v>39906</v>
          </cell>
        </row>
        <row r="3097">
          <cell r="O3097">
            <v>55014423</v>
          </cell>
          <cell r="P3097" t="str">
            <v>OK</v>
          </cell>
          <cell r="Q3097" t="str">
            <v>OK</v>
          </cell>
          <cell r="R3097" t="str">
            <v>OK</v>
          </cell>
          <cell r="S3097">
            <v>39918</v>
          </cell>
          <cell r="U3097">
            <v>39918</v>
          </cell>
        </row>
        <row r="3098">
          <cell r="O3098">
            <v>55014424</v>
          </cell>
          <cell r="P3098" t="str">
            <v>OK</v>
          </cell>
          <cell r="Q3098" t="str">
            <v>OK</v>
          </cell>
          <cell r="R3098" t="str">
            <v>OK</v>
          </cell>
          <cell r="S3098">
            <v>39918</v>
          </cell>
          <cell r="U3098">
            <v>39918</v>
          </cell>
        </row>
        <row r="3099">
          <cell r="P3099">
            <v>0</v>
          </cell>
          <cell r="Q3099">
            <v>0</v>
          </cell>
          <cell r="R3099">
            <v>0</v>
          </cell>
        </row>
        <row r="3104">
          <cell r="O3104" t="str">
            <v>P.O #</v>
          </cell>
          <cell r="R3104" t="str">
            <v>W/H</v>
          </cell>
          <cell r="S3104" t="str">
            <v>INSPECTION</v>
          </cell>
          <cell r="U3104" t="str">
            <v>SHIP
OUT</v>
          </cell>
          <cell r="V3104" t="str">
            <v>REMARKS</v>
          </cell>
        </row>
        <row r="3105">
          <cell r="P3105" t="str">
            <v>BAL</v>
          </cell>
          <cell r="Q3105" t="str">
            <v>BAL</v>
          </cell>
          <cell r="R3105" t="str">
            <v>BAL</v>
          </cell>
          <cell r="S3105" t="str">
            <v>Result</v>
          </cell>
          <cell r="T3105" t="str">
            <v>Rejected</v>
          </cell>
        </row>
        <row r="3106">
          <cell r="O3106">
            <v>55014219</v>
          </cell>
          <cell r="P3106" t="str">
            <v>OK</v>
          </cell>
          <cell r="Q3106" t="str">
            <v>OK</v>
          </cell>
          <cell r="R3106" t="str">
            <v>OK</v>
          </cell>
          <cell r="S3106">
            <v>39895</v>
          </cell>
          <cell r="U3106">
            <v>39905</v>
          </cell>
        </row>
        <row r="3107">
          <cell r="O3107">
            <v>55014220</v>
          </cell>
          <cell r="P3107" t="str">
            <v>OK</v>
          </cell>
          <cell r="Q3107" t="str">
            <v>OK</v>
          </cell>
          <cell r="R3107" t="str">
            <v>OK</v>
          </cell>
          <cell r="S3107">
            <v>39895</v>
          </cell>
          <cell r="U3107">
            <v>39905</v>
          </cell>
        </row>
        <row r="3108">
          <cell r="O3108">
            <v>55014221</v>
          </cell>
          <cell r="P3108" t="str">
            <v>OK</v>
          </cell>
          <cell r="Q3108" t="str">
            <v>OK</v>
          </cell>
          <cell r="R3108" t="str">
            <v>OK</v>
          </cell>
          <cell r="S3108">
            <v>39890</v>
          </cell>
          <cell r="U3108">
            <v>39905</v>
          </cell>
        </row>
        <row r="3109">
          <cell r="O3109">
            <v>55014224</v>
          </cell>
          <cell r="P3109" t="str">
            <v>OK</v>
          </cell>
          <cell r="Q3109" t="str">
            <v>OK</v>
          </cell>
          <cell r="R3109" t="str">
            <v>OK</v>
          </cell>
          <cell r="S3109">
            <v>39900</v>
          </cell>
          <cell r="U3109">
            <v>39905</v>
          </cell>
        </row>
        <row r="3110">
          <cell r="O3110">
            <v>55014225</v>
          </cell>
          <cell r="P3110" t="str">
            <v>OK</v>
          </cell>
          <cell r="Q3110" t="str">
            <v>OK</v>
          </cell>
          <cell r="R3110" t="str">
            <v>OK</v>
          </cell>
          <cell r="S3110">
            <v>39902</v>
          </cell>
          <cell r="U3110">
            <v>39905</v>
          </cell>
        </row>
        <row r="3111">
          <cell r="O3111">
            <v>55014226</v>
          </cell>
          <cell r="P3111" t="str">
            <v>OK</v>
          </cell>
          <cell r="Q3111" t="str">
            <v>OK</v>
          </cell>
          <cell r="R3111" t="str">
            <v>OK</v>
          </cell>
          <cell r="S3111">
            <v>39902</v>
          </cell>
          <cell r="U3111">
            <v>39906</v>
          </cell>
        </row>
        <row r="3112">
          <cell r="O3112">
            <v>55014227</v>
          </cell>
          <cell r="P3112" t="str">
            <v>OK</v>
          </cell>
          <cell r="Q3112" t="str">
            <v>OK</v>
          </cell>
          <cell r="R3112" t="str">
            <v>OK</v>
          </cell>
          <cell r="S3112">
            <v>39899</v>
          </cell>
          <cell r="U3112">
            <v>39899</v>
          </cell>
        </row>
        <row r="3113">
          <cell r="O3113">
            <v>55014228</v>
          </cell>
          <cell r="P3113" t="str">
            <v>OK</v>
          </cell>
          <cell r="Q3113" t="str">
            <v>OK</v>
          </cell>
          <cell r="R3113" t="str">
            <v>OK</v>
          </cell>
          <cell r="S3113">
            <v>39902</v>
          </cell>
          <cell r="U3113">
            <v>39905</v>
          </cell>
        </row>
        <row r="3114">
          <cell r="O3114">
            <v>55014526</v>
          </cell>
          <cell r="P3114" t="str">
            <v>OK</v>
          </cell>
          <cell r="Q3114" t="str">
            <v>OK</v>
          </cell>
          <cell r="R3114" t="str">
            <v>OK</v>
          </cell>
          <cell r="S3114">
            <v>39903</v>
          </cell>
          <cell r="U3114">
            <v>39906</v>
          </cell>
        </row>
        <row r="3115">
          <cell r="P3115">
            <v>0</v>
          </cell>
          <cell r="Q3115">
            <v>0</v>
          </cell>
          <cell r="R3115">
            <v>0</v>
          </cell>
        </row>
        <row r="3119">
          <cell r="O3119" t="str">
            <v>P.O #</v>
          </cell>
          <cell r="R3119" t="str">
            <v>W/H</v>
          </cell>
          <cell r="S3119" t="str">
            <v>INSPECTION</v>
          </cell>
          <cell r="U3119" t="str">
            <v>SHIP
OUT</v>
          </cell>
          <cell r="V3119" t="str">
            <v>REMARKS</v>
          </cell>
        </row>
        <row r="3120">
          <cell r="P3120" t="str">
            <v>BAL</v>
          </cell>
          <cell r="Q3120" t="str">
            <v>BAL</v>
          </cell>
          <cell r="R3120" t="str">
            <v>BAL</v>
          </cell>
          <cell r="S3120" t="str">
            <v>Result</v>
          </cell>
          <cell r="T3120" t="str">
            <v>Rejected</v>
          </cell>
        </row>
        <row r="3121">
          <cell r="O3121">
            <v>55013759</v>
          </cell>
          <cell r="P3121" t="str">
            <v>OK</v>
          </cell>
          <cell r="Q3121" t="str">
            <v>OK</v>
          </cell>
          <cell r="R3121" t="str">
            <v>OK</v>
          </cell>
          <cell r="S3121">
            <v>39869</v>
          </cell>
          <cell r="U3121">
            <v>39885</v>
          </cell>
        </row>
        <row r="3122">
          <cell r="O3122">
            <v>55013960</v>
          </cell>
          <cell r="P3122" t="str">
            <v>OK</v>
          </cell>
          <cell r="Q3122" t="str">
            <v>OK</v>
          </cell>
          <cell r="R3122" t="str">
            <v>OK</v>
          </cell>
          <cell r="S3122">
            <v>39874</v>
          </cell>
          <cell r="U3122">
            <v>39885</v>
          </cell>
        </row>
        <row r="3123">
          <cell r="O3123">
            <v>55013961</v>
          </cell>
          <cell r="P3123" t="str">
            <v>OK</v>
          </cell>
          <cell r="Q3123" t="str">
            <v>OK</v>
          </cell>
          <cell r="R3123" t="str">
            <v>OK</v>
          </cell>
          <cell r="S3123">
            <v>39869</v>
          </cell>
          <cell r="U3123">
            <v>39885</v>
          </cell>
        </row>
        <row r="3124">
          <cell r="O3124">
            <v>55013962</v>
          </cell>
          <cell r="P3124" t="str">
            <v>OK</v>
          </cell>
          <cell r="Q3124" t="str">
            <v>OK</v>
          </cell>
          <cell r="R3124" t="str">
            <v>OK</v>
          </cell>
          <cell r="S3124">
            <v>39868</v>
          </cell>
          <cell r="U3124">
            <v>39885</v>
          </cell>
        </row>
        <row r="3125">
          <cell r="O3125">
            <v>55014011</v>
          </cell>
          <cell r="P3125" t="str">
            <v>OK</v>
          </cell>
          <cell r="Q3125" t="str">
            <v>OK</v>
          </cell>
          <cell r="R3125" t="str">
            <v>OK</v>
          </cell>
          <cell r="S3125">
            <v>39882</v>
          </cell>
          <cell r="U3125">
            <v>39885</v>
          </cell>
        </row>
        <row r="3126">
          <cell r="O3126">
            <v>55014012</v>
          </cell>
          <cell r="P3126" t="str">
            <v>OK</v>
          </cell>
          <cell r="Q3126" t="str">
            <v>OK</v>
          </cell>
          <cell r="R3126" t="str">
            <v>OK</v>
          </cell>
          <cell r="S3126">
            <v>39879</v>
          </cell>
          <cell r="U3126">
            <v>39885</v>
          </cell>
        </row>
        <row r="3127">
          <cell r="O3127">
            <v>55014005</v>
          </cell>
          <cell r="P3127" t="str">
            <v>OK</v>
          </cell>
          <cell r="Q3127" t="str">
            <v>OK</v>
          </cell>
          <cell r="R3127" t="str">
            <v>OK</v>
          </cell>
          <cell r="S3127">
            <v>39882</v>
          </cell>
          <cell r="U3127">
            <v>39888</v>
          </cell>
        </row>
        <row r="3128">
          <cell r="O3128">
            <v>55014007</v>
          </cell>
          <cell r="P3128" t="str">
            <v>OK</v>
          </cell>
          <cell r="Q3128" t="str">
            <v>OK</v>
          </cell>
          <cell r="R3128" t="str">
            <v>OK</v>
          </cell>
          <cell r="S3128">
            <v>39885</v>
          </cell>
          <cell r="U3128">
            <v>39888</v>
          </cell>
        </row>
        <row r="3129">
          <cell r="O3129">
            <v>55014006</v>
          </cell>
          <cell r="P3129" t="str">
            <v>OK</v>
          </cell>
          <cell r="Q3129" t="str">
            <v>OK</v>
          </cell>
          <cell r="R3129" t="str">
            <v>OK</v>
          </cell>
          <cell r="S3129">
            <v>39888</v>
          </cell>
          <cell r="U3129">
            <v>39891</v>
          </cell>
        </row>
        <row r="3130">
          <cell r="O3130">
            <v>55014008</v>
          </cell>
          <cell r="P3130" t="str">
            <v>OK</v>
          </cell>
          <cell r="Q3130" t="str">
            <v>OK</v>
          </cell>
          <cell r="R3130" t="str">
            <v>OK</v>
          </cell>
          <cell r="S3130">
            <v>39895</v>
          </cell>
          <cell r="U3130">
            <v>39897</v>
          </cell>
        </row>
        <row r="3131">
          <cell r="O3131">
            <v>55014009</v>
          </cell>
          <cell r="P3131" t="str">
            <v>OK</v>
          </cell>
          <cell r="Q3131" t="str">
            <v>OK</v>
          </cell>
          <cell r="R3131" t="str">
            <v>OK</v>
          </cell>
          <cell r="S3131">
            <v>39898</v>
          </cell>
          <cell r="U3131">
            <v>39899</v>
          </cell>
        </row>
        <row r="3132">
          <cell r="O3132">
            <v>55014010</v>
          </cell>
          <cell r="P3132" t="str">
            <v>OK</v>
          </cell>
          <cell r="Q3132" t="str">
            <v>OK</v>
          </cell>
          <cell r="R3132" t="str">
            <v>OK</v>
          </cell>
          <cell r="S3132">
            <v>39900</v>
          </cell>
          <cell r="U3132">
            <v>39902</v>
          </cell>
        </row>
        <row r="3133">
          <cell r="O3133">
            <v>55014933</v>
          </cell>
          <cell r="P3133" t="str">
            <v>OK</v>
          </cell>
          <cell r="Q3133" t="str">
            <v>OK</v>
          </cell>
          <cell r="R3133" t="str">
            <v>OK</v>
          </cell>
          <cell r="S3133">
            <v>39902</v>
          </cell>
          <cell r="U3133">
            <v>39903</v>
          </cell>
        </row>
        <row r="3134">
          <cell r="P3134">
            <v>0</v>
          </cell>
          <cell r="Q3134">
            <v>0</v>
          </cell>
          <cell r="R3134">
            <v>0</v>
          </cell>
        </row>
        <row r="3141">
          <cell r="O3141" t="str">
            <v>P.O #</v>
          </cell>
          <cell r="R3141" t="str">
            <v>W/H</v>
          </cell>
          <cell r="S3141" t="str">
            <v>INSPECTION</v>
          </cell>
          <cell r="U3141" t="str">
            <v>SHIP
OUT</v>
          </cell>
          <cell r="V3141" t="str">
            <v>REMARKS</v>
          </cell>
        </row>
        <row r="3142">
          <cell r="P3142" t="str">
            <v>BAL</v>
          </cell>
          <cell r="Q3142" t="str">
            <v>BAL</v>
          </cell>
          <cell r="R3142" t="str">
            <v>BAL</v>
          </cell>
          <cell r="S3142" t="str">
            <v>Result</v>
          </cell>
          <cell r="T3142" t="str">
            <v>Rejected</v>
          </cell>
        </row>
        <row r="3143">
          <cell r="O3143">
            <v>55013854</v>
          </cell>
          <cell r="P3143" t="str">
            <v>OK</v>
          </cell>
          <cell r="Q3143" t="str">
            <v>OK</v>
          </cell>
          <cell r="R3143" t="str">
            <v>OK</v>
          </cell>
          <cell r="S3143">
            <v>39861</v>
          </cell>
          <cell r="U3143">
            <v>39864</v>
          </cell>
        </row>
        <row r="3144">
          <cell r="O3144">
            <v>4585710</v>
          </cell>
          <cell r="P3144" t="str">
            <v>OK</v>
          </cell>
          <cell r="Q3144" t="str">
            <v>OK</v>
          </cell>
          <cell r="R3144" t="str">
            <v>OK</v>
          </cell>
          <cell r="S3144">
            <v>39877</v>
          </cell>
          <cell r="U3144">
            <v>39881</v>
          </cell>
        </row>
        <row r="3145">
          <cell r="O3145">
            <v>4585715</v>
          </cell>
          <cell r="P3145" t="str">
            <v>OK</v>
          </cell>
          <cell r="Q3145" t="str">
            <v>OK</v>
          </cell>
          <cell r="R3145" t="str">
            <v>OK</v>
          </cell>
          <cell r="S3145">
            <v>39877</v>
          </cell>
          <cell r="U3145">
            <v>39881</v>
          </cell>
        </row>
        <row r="3146">
          <cell r="O3146">
            <v>4585711</v>
          </cell>
          <cell r="P3146" t="str">
            <v>OK</v>
          </cell>
          <cell r="Q3146" t="str">
            <v>OK</v>
          </cell>
          <cell r="R3146" t="str">
            <v>OK</v>
          </cell>
          <cell r="S3146">
            <v>39877</v>
          </cell>
          <cell r="U3146">
            <v>39881</v>
          </cell>
        </row>
        <row r="3147">
          <cell r="O3147">
            <v>4585716</v>
          </cell>
          <cell r="P3147" t="str">
            <v>OK</v>
          </cell>
          <cell r="Q3147" t="str">
            <v>OK</v>
          </cell>
          <cell r="R3147" t="str">
            <v>OK</v>
          </cell>
          <cell r="S3147">
            <v>39877</v>
          </cell>
          <cell r="U3147">
            <v>39881</v>
          </cell>
        </row>
        <row r="3148">
          <cell r="O3148">
            <v>55014772</v>
          </cell>
          <cell r="P3148" t="str">
            <v>OK</v>
          </cell>
          <cell r="Q3148" t="str">
            <v>OK</v>
          </cell>
          <cell r="R3148" t="str">
            <v>OK</v>
          </cell>
          <cell r="S3148">
            <v>39881</v>
          </cell>
          <cell r="U3148">
            <v>39885</v>
          </cell>
        </row>
        <row r="3149">
          <cell r="O3149">
            <v>55014771</v>
          </cell>
          <cell r="P3149" t="str">
            <v>OK</v>
          </cell>
          <cell r="Q3149" t="str">
            <v>OK</v>
          </cell>
          <cell r="R3149" t="str">
            <v>OK</v>
          </cell>
          <cell r="S3149">
            <v>39878</v>
          </cell>
          <cell r="U3149">
            <v>39885</v>
          </cell>
        </row>
        <row r="3150">
          <cell r="O3150">
            <v>55014876</v>
          </cell>
          <cell r="P3150" t="str">
            <v>OK</v>
          </cell>
          <cell r="Q3150" t="str">
            <v>OK</v>
          </cell>
          <cell r="R3150" t="str">
            <v>OK</v>
          </cell>
          <cell r="S3150">
            <v>39883</v>
          </cell>
          <cell r="U3150">
            <v>39888</v>
          </cell>
        </row>
        <row r="3151">
          <cell r="O3151">
            <v>4593449</v>
          </cell>
          <cell r="P3151" t="str">
            <v>OK</v>
          </cell>
          <cell r="Q3151" t="str">
            <v>OK</v>
          </cell>
          <cell r="R3151" t="str">
            <v>OK</v>
          </cell>
          <cell r="S3151">
            <v>39881</v>
          </cell>
          <cell r="U3151">
            <v>39883</v>
          </cell>
        </row>
        <row r="3152">
          <cell r="O3152">
            <v>4593201</v>
          </cell>
          <cell r="P3152" t="str">
            <v>OK</v>
          </cell>
          <cell r="Q3152" t="str">
            <v>OK</v>
          </cell>
          <cell r="R3152" t="str">
            <v>OK</v>
          </cell>
          <cell r="S3152">
            <v>39881</v>
          </cell>
          <cell r="U3152">
            <v>39883</v>
          </cell>
        </row>
        <row r="3153">
          <cell r="O3153">
            <v>4593450</v>
          </cell>
          <cell r="P3153" t="str">
            <v>OK</v>
          </cell>
          <cell r="Q3153" t="str">
            <v>OK</v>
          </cell>
          <cell r="R3153" t="str">
            <v>OK</v>
          </cell>
          <cell r="S3153">
            <v>39882</v>
          </cell>
          <cell r="U3153">
            <v>39883</v>
          </cell>
        </row>
        <row r="3154">
          <cell r="O3154">
            <v>4593202</v>
          </cell>
          <cell r="P3154" t="str">
            <v>OK</v>
          </cell>
          <cell r="Q3154" t="str">
            <v>OK</v>
          </cell>
          <cell r="R3154" t="str">
            <v>OK</v>
          </cell>
          <cell r="S3154">
            <v>39883</v>
          </cell>
          <cell r="U3154">
            <v>39886</v>
          </cell>
        </row>
        <row r="3155">
          <cell r="O3155">
            <v>4593448</v>
          </cell>
          <cell r="P3155" t="str">
            <v>OK</v>
          </cell>
          <cell r="Q3155" t="str">
            <v>OK</v>
          </cell>
          <cell r="R3155" t="str">
            <v>OK</v>
          </cell>
          <cell r="S3155">
            <v>39883</v>
          </cell>
          <cell r="U3155">
            <v>39886</v>
          </cell>
        </row>
        <row r="3156">
          <cell r="O3156">
            <v>4593200</v>
          </cell>
          <cell r="P3156" t="str">
            <v>OK</v>
          </cell>
          <cell r="Q3156" t="str">
            <v>OK</v>
          </cell>
          <cell r="R3156" t="str">
            <v>OK</v>
          </cell>
          <cell r="S3156">
            <v>39886</v>
          </cell>
          <cell r="U3156">
            <v>39886</v>
          </cell>
        </row>
        <row r="3157">
          <cell r="O3157">
            <v>55014426</v>
          </cell>
          <cell r="P3157" t="str">
            <v>OK</v>
          </cell>
          <cell r="Q3157" t="str">
            <v>OK</v>
          </cell>
          <cell r="R3157" t="str">
            <v>OK</v>
          </cell>
          <cell r="S3157">
            <v>39899</v>
          </cell>
          <cell r="U3157">
            <v>39906</v>
          </cell>
        </row>
        <row r="3158">
          <cell r="O3158">
            <v>55014427</v>
          </cell>
          <cell r="P3158" t="str">
            <v>OK</v>
          </cell>
          <cell r="Q3158" t="str">
            <v>OK</v>
          </cell>
          <cell r="R3158" t="str">
            <v>OK</v>
          </cell>
          <cell r="S3158">
            <v>39903</v>
          </cell>
          <cell r="U3158">
            <v>39906</v>
          </cell>
        </row>
        <row r="3159">
          <cell r="P3159">
            <v>0</v>
          </cell>
          <cell r="Q3159">
            <v>0</v>
          </cell>
          <cell r="R3159">
            <v>0</v>
          </cell>
        </row>
        <row r="3169">
          <cell r="O3169" t="str">
            <v>P.O #</v>
          </cell>
          <cell r="R3169" t="str">
            <v>W/H</v>
          </cell>
          <cell r="S3169" t="str">
            <v>INSPECTION</v>
          </cell>
          <cell r="U3169" t="str">
            <v>SHIP
OUT</v>
          </cell>
          <cell r="V3169" t="str">
            <v>REMARKS</v>
          </cell>
        </row>
        <row r="3170">
          <cell r="P3170" t="str">
            <v>BAL</v>
          </cell>
          <cell r="Q3170" t="str">
            <v>BAL</v>
          </cell>
          <cell r="R3170" t="str">
            <v>BAL</v>
          </cell>
          <cell r="S3170" t="str">
            <v>Result</v>
          </cell>
          <cell r="T3170" t="str">
            <v>Rejected</v>
          </cell>
        </row>
        <row r="3171">
          <cell r="O3171">
            <v>55014208</v>
          </cell>
          <cell r="P3171" t="str">
            <v>OK</v>
          </cell>
          <cell r="Q3171" t="str">
            <v>OK</v>
          </cell>
          <cell r="R3171" t="str">
            <v>OK</v>
          </cell>
          <cell r="S3171">
            <v>39871</v>
          </cell>
          <cell r="U3171">
            <v>39885</v>
          </cell>
        </row>
        <row r="3172">
          <cell r="O3172">
            <v>55014209</v>
          </cell>
          <cell r="P3172" t="str">
            <v>OK</v>
          </cell>
          <cell r="Q3172" t="str">
            <v>OK</v>
          </cell>
          <cell r="R3172" t="str">
            <v>OK</v>
          </cell>
          <cell r="S3172">
            <v>39875</v>
          </cell>
          <cell r="U3172">
            <v>39885</v>
          </cell>
        </row>
        <row r="3173">
          <cell r="O3173">
            <v>55014210</v>
          </cell>
          <cell r="P3173" t="str">
            <v>OK</v>
          </cell>
          <cell r="Q3173" t="str">
            <v>OK</v>
          </cell>
          <cell r="R3173" t="str">
            <v>OK</v>
          </cell>
          <cell r="S3173">
            <v>39876</v>
          </cell>
          <cell r="U3173">
            <v>39885</v>
          </cell>
        </row>
        <row r="3174">
          <cell r="O3174">
            <v>55014211</v>
          </cell>
          <cell r="P3174" t="str">
            <v>OK</v>
          </cell>
          <cell r="Q3174" t="str">
            <v>OK</v>
          </cell>
          <cell r="R3174" t="str">
            <v>OK</v>
          </cell>
          <cell r="S3174">
            <v>39882</v>
          </cell>
          <cell r="U3174">
            <v>39885</v>
          </cell>
        </row>
        <row r="3175">
          <cell r="O3175">
            <v>55014212</v>
          </cell>
          <cell r="P3175" t="str">
            <v>OK</v>
          </cell>
          <cell r="Q3175" t="str">
            <v>OK</v>
          </cell>
          <cell r="R3175" t="str">
            <v>OK</v>
          </cell>
          <cell r="S3175">
            <v>39884</v>
          </cell>
          <cell r="U3175">
            <v>39927</v>
          </cell>
        </row>
        <row r="3176">
          <cell r="O3176">
            <v>55014310</v>
          </cell>
          <cell r="P3176" t="str">
            <v>OK</v>
          </cell>
          <cell r="Q3176" t="str">
            <v>OK</v>
          </cell>
          <cell r="R3176" t="str">
            <v>OK</v>
          </cell>
          <cell r="S3176">
            <v>39886</v>
          </cell>
          <cell r="U3176">
            <v>39891</v>
          </cell>
        </row>
        <row r="3177">
          <cell r="O3177">
            <v>55014311</v>
          </cell>
          <cell r="P3177" t="str">
            <v>OK</v>
          </cell>
          <cell r="Q3177" t="str">
            <v>OK</v>
          </cell>
          <cell r="R3177" t="str">
            <v>OK</v>
          </cell>
          <cell r="S3177">
            <v>39890</v>
          </cell>
          <cell r="U3177">
            <v>39891</v>
          </cell>
        </row>
        <row r="3178">
          <cell r="O3178">
            <v>55014624</v>
          </cell>
          <cell r="P3178" t="str">
            <v>OK</v>
          </cell>
          <cell r="Q3178" t="str">
            <v>OK</v>
          </cell>
          <cell r="R3178" t="str">
            <v>OK</v>
          </cell>
          <cell r="S3178">
            <v>39897</v>
          </cell>
          <cell r="U3178">
            <v>39905</v>
          </cell>
        </row>
        <row r="3179">
          <cell r="O3179">
            <v>55014625</v>
          </cell>
          <cell r="P3179" t="str">
            <v>OK</v>
          </cell>
          <cell r="Q3179" t="str">
            <v>OK</v>
          </cell>
          <cell r="R3179" t="str">
            <v>OK</v>
          </cell>
          <cell r="S3179">
            <v>39898</v>
          </cell>
          <cell r="U3179">
            <v>39906</v>
          </cell>
        </row>
        <row r="3180">
          <cell r="O3180">
            <v>55014428</v>
          </cell>
          <cell r="P3180" t="str">
            <v>OK</v>
          </cell>
          <cell r="Q3180" t="str">
            <v>OK</v>
          </cell>
          <cell r="R3180" t="str">
            <v>OK</v>
          </cell>
          <cell r="S3180">
            <v>39902</v>
          </cell>
          <cell r="U3180">
            <v>39906</v>
          </cell>
        </row>
        <row r="3181">
          <cell r="O3181">
            <v>55014429</v>
          </cell>
          <cell r="P3181" t="str">
            <v>OK</v>
          </cell>
          <cell r="Q3181" t="str">
            <v>OK</v>
          </cell>
          <cell r="R3181" t="str">
            <v>OK</v>
          </cell>
          <cell r="S3181">
            <v>39903</v>
          </cell>
          <cell r="U3181">
            <v>39906</v>
          </cell>
        </row>
        <row r="3182">
          <cell r="P3182">
            <v>0</v>
          </cell>
          <cell r="Q3182">
            <v>0</v>
          </cell>
          <cell r="R3182">
            <v>0</v>
          </cell>
        </row>
        <row r="3187">
          <cell r="O3187" t="str">
            <v>P.O #</v>
          </cell>
          <cell r="R3187" t="str">
            <v>W/H</v>
          </cell>
          <cell r="S3187" t="str">
            <v>INSPECTION</v>
          </cell>
          <cell r="U3187" t="str">
            <v>SHIP
OUT</v>
          </cell>
          <cell r="V3187" t="str">
            <v>REMARKS</v>
          </cell>
        </row>
        <row r="3188">
          <cell r="P3188" t="str">
            <v>BAL</v>
          </cell>
          <cell r="Q3188" t="str">
            <v>BAL</v>
          </cell>
          <cell r="R3188" t="str">
            <v>BAL</v>
          </cell>
          <cell r="S3188" t="str">
            <v>Result</v>
          </cell>
          <cell r="T3188" t="str">
            <v>Rejected</v>
          </cell>
        </row>
        <row r="3189">
          <cell r="O3189">
            <v>4588562</v>
          </cell>
          <cell r="P3189" t="str">
            <v>OK</v>
          </cell>
          <cell r="Q3189" t="str">
            <v>OK</v>
          </cell>
          <cell r="R3189" t="str">
            <v>OK</v>
          </cell>
          <cell r="S3189">
            <v>39864</v>
          </cell>
          <cell r="U3189">
            <v>39876</v>
          </cell>
        </row>
        <row r="3190">
          <cell r="O3190">
            <v>4590460</v>
          </cell>
          <cell r="P3190" t="str">
            <v>OK</v>
          </cell>
          <cell r="Q3190" t="str">
            <v>OK</v>
          </cell>
          <cell r="R3190" t="str">
            <v>OK</v>
          </cell>
          <cell r="S3190">
            <v>39868</v>
          </cell>
          <cell r="U3190">
            <v>39878</v>
          </cell>
        </row>
        <row r="3191">
          <cell r="O3191">
            <v>4590458</v>
          </cell>
          <cell r="P3191" t="str">
            <v>OK</v>
          </cell>
          <cell r="Q3191" t="str">
            <v>OK</v>
          </cell>
          <cell r="R3191" t="str">
            <v>OK</v>
          </cell>
          <cell r="S3191">
            <v>39864</v>
          </cell>
          <cell r="U3191">
            <v>39878</v>
          </cell>
        </row>
        <row r="3192">
          <cell r="O3192">
            <v>4588302</v>
          </cell>
          <cell r="P3192" t="str">
            <v>OK</v>
          </cell>
          <cell r="Q3192" t="str">
            <v>OK</v>
          </cell>
          <cell r="R3192" t="str">
            <v>OK</v>
          </cell>
          <cell r="S3192">
            <v>39864</v>
          </cell>
          <cell r="U3192">
            <v>39878</v>
          </cell>
        </row>
        <row r="3193">
          <cell r="O3193">
            <v>4588560</v>
          </cell>
          <cell r="P3193" t="str">
            <v>OK</v>
          </cell>
          <cell r="Q3193" t="str">
            <v>OK</v>
          </cell>
          <cell r="R3193" t="str">
            <v>OK</v>
          </cell>
          <cell r="S3193">
            <v>39864</v>
          </cell>
          <cell r="U3193">
            <v>39876</v>
          </cell>
        </row>
        <row r="3194">
          <cell r="O3194">
            <v>4590459</v>
          </cell>
          <cell r="P3194" t="str">
            <v>OK</v>
          </cell>
          <cell r="Q3194" t="str">
            <v>OK</v>
          </cell>
          <cell r="R3194" t="str">
            <v>OK</v>
          </cell>
          <cell r="S3194">
            <v>39868</v>
          </cell>
          <cell r="U3194">
            <v>39878</v>
          </cell>
        </row>
        <row r="3195">
          <cell r="O3195">
            <v>55014213</v>
          </cell>
          <cell r="P3195" t="str">
            <v>OK</v>
          </cell>
          <cell r="Q3195" t="str">
            <v>OK</v>
          </cell>
          <cell r="R3195" t="str">
            <v>OK</v>
          </cell>
          <cell r="S3195">
            <v>39875</v>
          </cell>
          <cell r="U3195">
            <v>39885</v>
          </cell>
        </row>
        <row r="3196">
          <cell r="O3196">
            <v>55014214</v>
          </cell>
          <cell r="P3196" t="str">
            <v>OK</v>
          </cell>
          <cell r="Q3196" t="str">
            <v>OK</v>
          </cell>
          <cell r="R3196" t="str">
            <v>OK</v>
          </cell>
          <cell r="S3196">
            <v>39878</v>
          </cell>
          <cell r="U3196">
            <v>39885</v>
          </cell>
        </row>
        <row r="3197">
          <cell r="O3197">
            <v>55014215</v>
          </cell>
          <cell r="P3197" t="str">
            <v>OK</v>
          </cell>
          <cell r="Q3197" t="str">
            <v>OK</v>
          </cell>
          <cell r="R3197" t="str">
            <v>OK</v>
          </cell>
          <cell r="S3197">
            <v>39881</v>
          </cell>
          <cell r="U3197">
            <v>39885</v>
          </cell>
        </row>
        <row r="3198">
          <cell r="O3198">
            <v>55014216</v>
          </cell>
          <cell r="P3198" t="str">
            <v>OK</v>
          </cell>
          <cell r="Q3198" t="str">
            <v>OK</v>
          </cell>
          <cell r="R3198" t="str">
            <v>OK</v>
          </cell>
          <cell r="S3198">
            <v>39885</v>
          </cell>
          <cell r="U3198">
            <v>39927</v>
          </cell>
        </row>
        <row r="3199">
          <cell r="O3199">
            <v>55014217</v>
          </cell>
          <cell r="P3199" t="str">
            <v>OK</v>
          </cell>
          <cell r="Q3199" t="str">
            <v>OK</v>
          </cell>
          <cell r="R3199" t="str">
            <v>OK</v>
          </cell>
          <cell r="S3199">
            <v>39886</v>
          </cell>
          <cell r="U3199">
            <v>39902</v>
          </cell>
        </row>
        <row r="3200">
          <cell r="O3200">
            <v>55014325</v>
          </cell>
          <cell r="P3200" t="str">
            <v>OK</v>
          </cell>
          <cell r="Q3200" t="str">
            <v>OK</v>
          </cell>
          <cell r="R3200" t="str">
            <v>OK</v>
          </cell>
          <cell r="S3200">
            <v>39889</v>
          </cell>
          <cell r="U3200">
            <v>39891</v>
          </cell>
        </row>
        <row r="3201">
          <cell r="O3201">
            <v>55014326</v>
          </cell>
          <cell r="P3201" t="str">
            <v>OK</v>
          </cell>
          <cell r="Q3201" t="str">
            <v>OK</v>
          </cell>
          <cell r="R3201" t="str">
            <v>OK</v>
          </cell>
          <cell r="S3201">
            <v>39899</v>
          </cell>
          <cell r="U3201">
            <v>39900</v>
          </cell>
        </row>
        <row r="3202">
          <cell r="O3202">
            <v>55014308</v>
          </cell>
          <cell r="P3202" t="str">
            <v>OK</v>
          </cell>
          <cell r="Q3202" t="str">
            <v>OK</v>
          </cell>
          <cell r="R3202" t="str">
            <v>OK</v>
          </cell>
          <cell r="S3202">
            <v>39899</v>
          </cell>
          <cell r="U3202">
            <v>39900</v>
          </cell>
        </row>
        <row r="3203">
          <cell r="O3203">
            <v>55014309</v>
          </cell>
          <cell r="P3203" t="str">
            <v>OK</v>
          </cell>
          <cell r="Q3203" t="str">
            <v>OK</v>
          </cell>
          <cell r="R3203" t="str">
            <v>OK</v>
          </cell>
          <cell r="S3203">
            <v>39903</v>
          </cell>
          <cell r="U3203">
            <v>39903</v>
          </cell>
        </row>
        <row r="3204">
          <cell r="O3204">
            <v>55014430</v>
          </cell>
          <cell r="P3204" t="str">
            <v>OK</v>
          </cell>
          <cell r="Q3204" t="str">
            <v>OK</v>
          </cell>
          <cell r="R3204" t="str">
            <v>OK</v>
          </cell>
          <cell r="S3204">
            <v>39903</v>
          </cell>
          <cell r="U3204">
            <v>39903</v>
          </cell>
        </row>
        <row r="3205">
          <cell r="O3205">
            <v>55015008</v>
          </cell>
          <cell r="P3205" t="str">
            <v>OK</v>
          </cell>
          <cell r="Q3205" t="str">
            <v>OK</v>
          </cell>
          <cell r="R3205" t="str">
            <v>OK</v>
          </cell>
          <cell r="S3205">
            <v>39911</v>
          </cell>
          <cell r="U3205">
            <v>39930</v>
          </cell>
        </row>
        <row r="3206">
          <cell r="O3206">
            <v>55015009</v>
          </cell>
          <cell r="P3206" t="str">
            <v>OK</v>
          </cell>
          <cell r="Q3206" t="str">
            <v>OK</v>
          </cell>
          <cell r="R3206" t="str">
            <v>OK</v>
          </cell>
          <cell r="S3206">
            <v>39909</v>
          </cell>
          <cell r="U3206">
            <v>39918</v>
          </cell>
        </row>
        <row r="3207">
          <cell r="O3207">
            <v>55015060</v>
          </cell>
          <cell r="P3207" t="str">
            <v>OK</v>
          </cell>
          <cell r="Q3207" t="str">
            <v>OK</v>
          </cell>
          <cell r="R3207" t="str">
            <v>OK</v>
          </cell>
          <cell r="S3207">
            <v>39911</v>
          </cell>
          <cell r="U3207">
            <v>39927</v>
          </cell>
        </row>
        <row r="3208">
          <cell r="P3208">
            <v>0</v>
          </cell>
          <cell r="Q3208">
            <v>0</v>
          </cell>
          <cell r="R3208">
            <v>0</v>
          </cell>
        </row>
        <row r="3209">
          <cell r="P3209">
            <v>0</v>
          </cell>
          <cell r="Q3209">
            <v>0</v>
          </cell>
          <cell r="R3209">
            <v>0</v>
          </cell>
        </row>
        <row r="3210">
          <cell r="P3210">
            <v>0</v>
          </cell>
          <cell r="Q3210">
            <v>0</v>
          </cell>
          <cell r="R3210">
            <v>0</v>
          </cell>
        </row>
        <row r="3215">
          <cell r="O3215" t="str">
            <v>P.O #</v>
          </cell>
          <cell r="R3215" t="str">
            <v>W/H</v>
          </cell>
          <cell r="S3215" t="str">
            <v>INSPECTION</v>
          </cell>
          <cell r="U3215" t="str">
            <v>SHIP
OUT</v>
          </cell>
          <cell r="V3215" t="str">
            <v>REMARKS</v>
          </cell>
        </row>
        <row r="3216">
          <cell r="P3216" t="str">
            <v>BAL</v>
          </cell>
          <cell r="Q3216" t="str">
            <v>BAL</v>
          </cell>
          <cell r="R3216" t="str">
            <v>BAL</v>
          </cell>
          <cell r="S3216" t="str">
            <v>Result</v>
          </cell>
          <cell r="T3216" t="str">
            <v>Rejected</v>
          </cell>
        </row>
        <row r="3217">
          <cell r="O3217">
            <v>55014114</v>
          </cell>
          <cell r="P3217" t="str">
            <v>OK</v>
          </cell>
          <cell r="Q3217" t="str">
            <v>OK</v>
          </cell>
          <cell r="R3217" t="str">
            <v>OK</v>
          </cell>
          <cell r="S3217">
            <v>39868</v>
          </cell>
          <cell r="U3217">
            <v>39888</v>
          </cell>
          <cell r="V3217" t="str">
            <v>Vung Tau</v>
          </cell>
        </row>
        <row r="3218">
          <cell r="O3218">
            <v>55013947</v>
          </cell>
          <cell r="P3218" t="str">
            <v>OK</v>
          </cell>
          <cell r="Q3218" t="str">
            <v>OK</v>
          </cell>
          <cell r="R3218" t="str">
            <v>OK</v>
          </cell>
          <cell r="S3218">
            <v>39868</v>
          </cell>
          <cell r="U3218">
            <v>39888</v>
          </cell>
          <cell r="V3218" t="str">
            <v>Vung Tau</v>
          </cell>
        </row>
        <row r="3219">
          <cell r="O3219">
            <v>55013948</v>
          </cell>
          <cell r="P3219" t="str">
            <v>OK</v>
          </cell>
          <cell r="Q3219" t="str">
            <v>OK</v>
          </cell>
          <cell r="R3219" t="str">
            <v>OK</v>
          </cell>
          <cell r="S3219">
            <v>39868</v>
          </cell>
          <cell r="U3219">
            <v>39885</v>
          </cell>
          <cell r="V3219" t="str">
            <v>Vung Tau</v>
          </cell>
        </row>
        <row r="3220">
          <cell r="O3220">
            <v>55014398</v>
          </cell>
          <cell r="P3220" t="str">
            <v>OK</v>
          </cell>
          <cell r="Q3220" t="str">
            <v>OK</v>
          </cell>
          <cell r="R3220" t="str">
            <v>OK</v>
          </cell>
          <cell r="S3220">
            <v>39875</v>
          </cell>
          <cell r="U3220">
            <v>39885</v>
          </cell>
          <cell r="V3220" t="str">
            <v>Vung Tau</v>
          </cell>
        </row>
        <row r="3221">
          <cell r="O3221">
            <v>55013946</v>
          </cell>
          <cell r="P3221" t="str">
            <v>OK</v>
          </cell>
          <cell r="Q3221" t="str">
            <v>OK</v>
          </cell>
          <cell r="R3221" t="str">
            <v>OK</v>
          </cell>
          <cell r="S3221">
            <v>39870</v>
          </cell>
          <cell r="U3221">
            <v>39885</v>
          </cell>
          <cell r="V3221" t="str">
            <v>Vung Tau</v>
          </cell>
        </row>
        <row r="3222">
          <cell r="O3222">
            <v>55014119</v>
          </cell>
          <cell r="P3222" t="str">
            <v>OK</v>
          </cell>
          <cell r="Q3222" t="str">
            <v>OK</v>
          </cell>
          <cell r="R3222" t="str">
            <v>OK</v>
          </cell>
          <cell r="S3222">
            <v>39868</v>
          </cell>
          <cell r="U3222">
            <v>39888</v>
          </cell>
          <cell r="V3222" t="str">
            <v>Vung Tau</v>
          </cell>
        </row>
        <row r="3223">
          <cell r="O3223">
            <v>55014399</v>
          </cell>
          <cell r="P3223" t="str">
            <v>OK</v>
          </cell>
          <cell r="Q3223" t="str">
            <v>OK</v>
          </cell>
          <cell r="R3223" t="str">
            <v>OK</v>
          </cell>
          <cell r="S3223">
            <v>39875</v>
          </cell>
          <cell r="U3223">
            <v>39885</v>
          </cell>
          <cell r="V3223" t="str">
            <v>Vung Tau</v>
          </cell>
        </row>
        <row r="3224">
          <cell r="O3224">
            <v>55013992</v>
          </cell>
          <cell r="P3224" t="str">
            <v>OK</v>
          </cell>
          <cell r="Q3224" t="str">
            <v>OK</v>
          </cell>
          <cell r="R3224" t="str">
            <v>OK</v>
          </cell>
          <cell r="S3224">
            <v>39885</v>
          </cell>
          <cell r="U3224">
            <v>39888</v>
          </cell>
          <cell r="V3224" t="str">
            <v>Vung Tau</v>
          </cell>
        </row>
        <row r="3225">
          <cell r="O3225">
            <v>55013993</v>
          </cell>
          <cell r="P3225" t="str">
            <v>OK</v>
          </cell>
          <cell r="Q3225" t="str">
            <v>OK</v>
          </cell>
          <cell r="R3225" t="str">
            <v>OK</v>
          </cell>
          <cell r="S3225">
            <v>39870</v>
          </cell>
          <cell r="U3225">
            <v>39886</v>
          </cell>
          <cell r="V3225" t="str">
            <v>Vung Tau</v>
          </cell>
        </row>
        <row r="3226">
          <cell r="O3226">
            <v>55013999</v>
          </cell>
          <cell r="P3226" t="str">
            <v>OK</v>
          </cell>
          <cell r="Q3226" t="str">
            <v>OK</v>
          </cell>
          <cell r="R3226" t="str">
            <v>OK</v>
          </cell>
          <cell r="S3226">
            <v>39870</v>
          </cell>
          <cell r="U3226">
            <v>39885</v>
          </cell>
          <cell r="V3226" t="str">
            <v>Vung Tau</v>
          </cell>
        </row>
        <row r="3227">
          <cell r="O3227">
            <v>55014404</v>
          </cell>
          <cell r="P3227" t="str">
            <v>OK</v>
          </cell>
          <cell r="Q3227" t="str">
            <v>OK</v>
          </cell>
          <cell r="R3227" t="str">
            <v>OK</v>
          </cell>
          <cell r="S3227">
            <v>39871</v>
          </cell>
          <cell r="U3227">
            <v>39885</v>
          </cell>
          <cell r="V3227" t="str">
            <v>Vung Tau</v>
          </cell>
        </row>
        <row r="3228">
          <cell r="O3228">
            <v>55014439</v>
          </cell>
          <cell r="P3228" t="str">
            <v>OK</v>
          </cell>
          <cell r="Q3228" t="str">
            <v>OK</v>
          </cell>
          <cell r="R3228" t="str">
            <v>OK</v>
          </cell>
          <cell r="S3228">
            <v>39877</v>
          </cell>
          <cell r="U3228">
            <v>39885</v>
          </cell>
          <cell r="V3228" t="str">
            <v>Vung Tau</v>
          </cell>
        </row>
        <row r="3229">
          <cell r="O3229">
            <v>55014249</v>
          </cell>
          <cell r="P3229" t="str">
            <v>OK</v>
          </cell>
          <cell r="Q3229" t="str">
            <v>OK</v>
          </cell>
          <cell r="R3229" t="str">
            <v>OK</v>
          </cell>
          <cell r="S3229">
            <v>39877</v>
          </cell>
          <cell r="U3229">
            <v>39886</v>
          </cell>
          <cell r="V3229" t="str">
            <v>Vung Tau</v>
          </cell>
        </row>
        <row r="3230">
          <cell r="O3230">
            <v>55014250</v>
          </cell>
          <cell r="P3230" t="str">
            <v>OK</v>
          </cell>
          <cell r="Q3230" t="str">
            <v>OK</v>
          </cell>
          <cell r="R3230" t="str">
            <v>OK</v>
          </cell>
          <cell r="S3230">
            <v>39877</v>
          </cell>
          <cell r="U3230">
            <v>39888</v>
          </cell>
          <cell r="V3230" t="str">
            <v>Vung Tau</v>
          </cell>
        </row>
        <row r="3231">
          <cell r="O3231">
            <v>55014251</v>
          </cell>
          <cell r="P3231" t="str">
            <v>OK</v>
          </cell>
          <cell r="Q3231" t="str">
            <v>OK</v>
          </cell>
          <cell r="R3231" t="str">
            <v>OK</v>
          </cell>
          <cell r="S3231">
            <v>39884</v>
          </cell>
          <cell r="U3231">
            <v>39888</v>
          </cell>
          <cell r="V3231" t="str">
            <v>Vung Tau</v>
          </cell>
        </row>
        <row r="3232">
          <cell r="O3232">
            <v>55013945</v>
          </cell>
          <cell r="P3232" t="str">
            <v>OK</v>
          </cell>
          <cell r="Q3232" t="str">
            <v>OK</v>
          </cell>
          <cell r="R3232" t="str">
            <v>OK</v>
          </cell>
          <cell r="S3232">
            <v>39885</v>
          </cell>
          <cell r="U3232">
            <v>39888</v>
          </cell>
          <cell r="V3232" t="str">
            <v>Vung Tau</v>
          </cell>
        </row>
        <row r="3233">
          <cell r="O3233">
            <v>55014130</v>
          </cell>
          <cell r="P3233" t="str">
            <v>OK</v>
          </cell>
          <cell r="Q3233" t="str">
            <v>OK</v>
          </cell>
          <cell r="R3233" t="str">
            <v>OK</v>
          </cell>
          <cell r="S3233">
            <v>39884</v>
          </cell>
          <cell r="U3233">
            <v>39888</v>
          </cell>
          <cell r="V3233" t="str">
            <v>Vung Tau</v>
          </cell>
        </row>
        <row r="3234">
          <cell r="P3234">
            <v>0</v>
          </cell>
          <cell r="Q3234">
            <v>0</v>
          </cell>
          <cell r="R3234">
            <v>0</v>
          </cell>
        </row>
        <row r="3236">
          <cell r="O3236">
            <v>55015866</v>
          </cell>
          <cell r="P3236" t="str">
            <v>OK</v>
          </cell>
          <cell r="Q3236" t="str">
            <v>OK</v>
          </cell>
          <cell r="R3236" t="str">
            <v>OK</v>
          </cell>
          <cell r="S3236">
            <v>39899</v>
          </cell>
          <cell r="U3236">
            <v>39905</v>
          </cell>
          <cell r="V3236" t="str">
            <v>Vung Tau</v>
          </cell>
        </row>
        <row r="3237">
          <cell r="O3237">
            <v>55015910</v>
          </cell>
          <cell r="P3237" t="str">
            <v>OK</v>
          </cell>
          <cell r="Q3237" t="str">
            <v>OK</v>
          </cell>
          <cell r="R3237" t="str">
            <v>OK</v>
          </cell>
          <cell r="S3237">
            <v>39899</v>
          </cell>
          <cell r="U3237">
            <v>39906</v>
          </cell>
          <cell r="V3237" t="str">
            <v>Vung Tau</v>
          </cell>
        </row>
        <row r="3238">
          <cell r="P3238">
            <v>0</v>
          </cell>
          <cell r="Q3238">
            <v>0</v>
          </cell>
          <cell r="R3238">
            <v>0</v>
          </cell>
        </row>
        <row r="3242">
          <cell r="O3242" t="str">
            <v>P.O #</v>
          </cell>
          <cell r="R3242" t="str">
            <v>W/H</v>
          </cell>
          <cell r="S3242" t="str">
            <v>INSPECTION</v>
          </cell>
          <cell r="U3242" t="str">
            <v>SHIP
OUT</v>
          </cell>
          <cell r="V3242" t="str">
            <v>REMARKS</v>
          </cell>
        </row>
        <row r="3243">
          <cell r="P3243" t="str">
            <v>BAL</v>
          </cell>
          <cell r="Q3243" t="str">
            <v>BAL</v>
          </cell>
          <cell r="R3243" t="str">
            <v>BAL</v>
          </cell>
          <cell r="S3243" t="str">
            <v>Result</v>
          </cell>
          <cell r="T3243" t="str">
            <v>Rejected</v>
          </cell>
        </row>
        <row r="3244">
          <cell r="O3244">
            <v>55014319</v>
          </cell>
          <cell r="P3244" t="str">
            <v>OK</v>
          </cell>
          <cell r="Q3244" t="str">
            <v>OK</v>
          </cell>
          <cell r="R3244" t="str">
            <v>OK</v>
          </cell>
          <cell r="S3244">
            <v>39868</v>
          </cell>
          <cell r="U3244">
            <v>39891</v>
          </cell>
          <cell r="V3244" t="str">
            <v>Vung Tau</v>
          </cell>
        </row>
        <row r="3245">
          <cell r="O3245">
            <v>55014320</v>
          </cell>
          <cell r="P3245" t="str">
            <v>OK</v>
          </cell>
          <cell r="Q3245" t="str">
            <v>OK</v>
          </cell>
          <cell r="R3245" t="str">
            <v>OK</v>
          </cell>
          <cell r="S3245">
            <v>39868</v>
          </cell>
          <cell r="U3245">
            <v>39886</v>
          </cell>
          <cell r="V3245" t="str">
            <v>Vung Tau</v>
          </cell>
        </row>
        <row r="3246">
          <cell r="O3246">
            <v>55014463</v>
          </cell>
          <cell r="P3246" t="str">
            <v>OK</v>
          </cell>
          <cell r="Q3246" t="str">
            <v>OK</v>
          </cell>
          <cell r="R3246" t="str">
            <v>OK</v>
          </cell>
          <cell r="S3246">
            <v>39870</v>
          </cell>
          <cell r="U3246">
            <v>39884</v>
          </cell>
          <cell r="V3246" t="str">
            <v>Vung Tau</v>
          </cell>
        </row>
        <row r="3247">
          <cell r="O3247">
            <v>55014464</v>
          </cell>
          <cell r="P3247" t="str">
            <v>OK</v>
          </cell>
          <cell r="Q3247" t="str">
            <v>OK</v>
          </cell>
          <cell r="R3247" t="str">
            <v>OK</v>
          </cell>
          <cell r="S3247">
            <v>39868</v>
          </cell>
          <cell r="U3247">
            <v>39885</v>
          </cell>
          <cell r="V3247" t="str">
            <v>Vung Tau</v>
          </cell>
        </row>
        <row r="3248">
          <cell r="O3248">
            <v>55014451</v>
          </cell>
          <cell r="P3248" t="str">
            <v>OK</v>
          </cell>
          <cell r="Q3248" t="str">
            <v>OK</v>
          </cell>
          <cell r="R3248" t="str">
            <v>OK</v>
          </cell>
          <cell r="S3248">
            <v>39875</v>
          </cell>
          <cell r="U3248">
            <v>39884</v>
          </cell>
          <cell r="V3248" t="str">
            <v>Vung Tau</v>
          </cell>
        </row>
        <row r="3249">
          <cell r="O3249">
            <v>55014452</v>
          </cell>
          <cell r="P3249" t="str">
            <v>OK</v>
          </cell>
          <cell r="Q3249" t="str">
            <v>OK</v>
          </cell>
          <cell r="R3249" t="str">
            <v>OK</v>
          </cell>
          <cell r="S3249">
            <v>39875</v>
          </cell>
          <cell r="U3249">
            <v>39885</v>
          </cell>
          <cell r="V3249" t="str">
            <v>Vung Tau</v>
          </cell>
        </row>
        <row r="3250">
          <cell r="O3250">
            <v>55014516</v>
          </cell>
          <cell r="P3250" t="str">
            <v>OK</v>
          </cell>
          <cell r="Q3250" t="str">
            <v>OK</v>
          </cell>
          <cell r="R3250" t="str">
            <v>OK</v>
          </cell>
          <cell r="S3250">
            <v>39872</v>
          </cell>
          <cell r="U3250">
            <v>39885</v>
          </cell>
          <cell r="V3250" t="str">
            <v>Vung Tau</v>
          </cell>
        </row>
        <row r="3251">
          <cell r="O3251">
            <v>55014517</v>
          </cell>
          <cell r="P3251" t="str">
            <v>OK</v>
          </cell>
          <cell r="Q3251" t="str">
            <v>OK</v>
          </cell>
          <cell r="R3251" t="str">
            <v>OK</v>
          </cell>
          <cell r="S3251">
            <v>39871</v>
          </cell>
          <cell r="U3251">
            <v>39885</v>
          </cell>
          <cell r="V3251" t="str">
            <v>Vung Tau</v>
          </cell>
        </row>
        <row r="3252">
          <cell r="O3252">
            <v>55013954</v>
          </cell>
          <cell r="P3252" t="str">
            <v>OK</v>
          </cell>
          <cell r="Q3252" t="str">
            <v>OK</v>
          </cell>
          <cell r="R3252" t="str">
            <v>OK</v>
          </cell>
          <cell r="S3252">
            <v>39884</v>
          </cell>
          <cell r="U3252">
            <v>39888</v>
          </cell>
          <cell r="V3252" t="str">
            <v>Vung Tau</v>
          </cell>
        </row>
        <row r="3253">
          <cell r="O3253">
            <v>55014406</v>
          </cell>
          <cell r="P3253" t="str">
            <v>OK</v>
          </cell>
          <cell r="Q3253" t="str">
            <v>OK</v>
          </cell>
          <cell r="R3253" t="str">
            <v>OK</v>
          </cell>
          <cell r="S3253">
            <v>39881</v>
          </cell>
          <cell r="U3253">
            <v>39885</v>
          </cell>
          <cell r="V3253" t="str">
            <v>Vung Tau</v>
          </cell>
        </row>
        <row r="3254">
          <cell r="O3254">
            <v>55014330</v>
          </cell>
          <cell r="P3254" t="str">
            <v>OK</v>
          </cell>
          <cell r="Q3254" t="str">
            <v>OK</v>
          </cell>
          <cell r="R3254" t="str">
            <v>OK</v>
          </cell>
          <cell r="S3254">
            <v>39881</v>
          </cell>
          <cell r="U3254">
            <v>39886</v>
          </cell>
          <cell r="V3254" t="str">
            <v>Vung Tau</v>
          </cell>
        </row>
        <row r="3255">
          <cell r="O3255">
            <v>55014331</v>
          </cell>
          <cell r="P3255" t="str">
            <v>OK</v>
          </cell>
          <cell r="Q3255" t="str">
            <v>OK</v>
          </cell>
          <cell r="R3255" t="str">
            <v>OK</v>
          </cell>
          <cell r="S3255">
            <v>39881</v>
          </cell>
          <cell r="U3255">
            <v>39886</v>
          </cell>
          <cell r="V3255" t="str">
            <v>Vung Tau</v>
          </cell>
        </row>
        <row r="3256">
          <cell r="O3256">
            <v>55013994</v>
          </cell>
          <cell r="P3256" t="str">
            <v>OK</v>
          </cell>
          <cell r="Q3256" t="str">
            <v>OK</v>
          </cell>
          <cell r="R3256" t="str">
            <v>OK</v>
          </cell>
          <cell r="S3256">
            <v>39892</v>
          </cell>
          <cell r="U3256">
            <v>39892</v>
          </cell>
          <cell r="V3256" t="str">
            <v>Vung Tau</v>
          </cell>
        </row>
        <row r="3257">
          <cell r="O3257">
            <v>55013995</v>
          </cell>
          <cell r="P3257" t="str">
            <v>OK</v>
          </cell>
          <cell r="Q3257" t="str">
            <v>OK</v>
          </cell>
          <cell r="R3257" t="str">
            <v>OK</v>
          </cell>
          <cell r="S3257">
            <v>39885</v>
          </cell>
          <cell r="U3257">
            <v>39888</v>
          </cell>
          <cell r="V3257" t="str">
            <v>Vung Tau</v>
          </cell>
        </row>
        <row r="3258">
          <cell r="O3258">
            <v>55014292</v>
          </cell>
          <cell r="P3258" t="str">
            <v>OK</v>
          </cell>
          <cell r="Q3258" t="str">
            <v>OK</v>
          </cell>
          <cell r="R3258" t="str">
            <v>OK</v>
          </cell>
          <cell r="S3258">
            <v>39888</v>
          </cell>
          <cell r="U3258">
            <v>39888</v>
          </cell>
          <cell r="V3258" t="str">
            <v>Vung Tau</v>
          </cell>
        </row>
        <row r="3259">
          <cell r="O3259">
            <v>55014293</v>
          </cell>
          <cell r="P3259" t="str">
            <v>OK</v>
          </cell>
          <cell r="Q3259" t="str">
            <v>OK</v>
          </cell>
          <cell r="R3259" t="str">
            <v>OK</v>
          </cell>
          <cell r="S3259">
            <v>39895</v>
          </cell>
          <cell r="U3259">
            <v>39897</v>
          </cell>
          <cell r="V3259" t="str">
            <v>Vung Tau</v>
          </cell>
        </row>
        <row r="3260">
          <cell r="O3260">
            <v>55014247</v>
          </cell>
          <cell r="P3260" t="str">
            <v>OK</v>
          </cell>
          <cell r="Q3260" t="str">
            <v>OK</v>
          </cell>
          <cell r="R3260" t="str">
            <v>OK</v>
          </cell>
          <cell r="S3260">
            <v>39884</v>
          </cell>
          <cell r="U3260">
            <v>39891</v>
          </cell>
          <cell r="V3260" t="str">
            <v>Vung Tau</v>
          </cell>
        </row>
        <row r="3261">
          <cell r="O3261">
            <v>55014248</v>
          </cell>
          <cell r="P3261" t="str">
            <v>OK</v>
          </cell>
          <cell r="Q3261" t="str">
            <v>OK</v>
          </cell>
          <cell r="R3261" t="str">
            <v>OK</v>
          </cell>
          <cell r="S3261">
            <v>39888</v>
          </cell>
          <cell r="U3261">
            <v>39888</v>
          </cell>
          <cell r="V3261" t="str">
            <v>Vung Tau</v>
          </cell>
        </row>
        <row r="3262">
          <cell r="O3262">
            <v>55014969</v>
          </cell>
          <cell r="P3262" t="str">
            <v>OK</v>
          </cell>
          <cell r="Q3262" t="str">
            <v>OK</v>
          </cell>
          <cell r="R3262" t="str">
            <v>OK</v>
          </cell>
          <cell r="S3262">
            <v>39892</v>
          </cell>
          <cell r="U3262">
            <v>39899</v>
          </cell>
          <cell r="V3262" t="str">
            <v>Vung Tau</v>
          </cell>
        </row>
        <row r="3263">
          <cell r="P3263">
            <v>0</v>
          </cell>
          <cell r="Q3263">
            <v>0</v>
          </cell>
          <cell r="R3263">
            <v>0</v>
          </cell>
        </row>
        <row r="3264">
          <cell r="P3264">
            <v>0</v>
          </cell>
          <cell r="Q3264">
            <v>0</v>
          </cell>
          <cell r="R3264">
            <v>0</v>
          </cell>
        </row>
        <row r="3265">
          <cell r="P3265">
            <v>0</v>
          </cell>
          <cell r="Q3265">
            <v>0</v>
          </cell>
          <cell r="R3265">
            <v>0</v>
          </cell>
        </row>
        <row r="3267">
          <cell r="O3267">
            <v>55015752</v>
          </cell>
          <cell r="P3267" t="str">
            <v>OK</v>
          </cell>
          <cell r="Q3267" t="str">
            <v>OK</v>
          </cell>
          <cell r="R3267" t="str">
            <v>OK</v>
          </cell>
          <cell r="S3267">
            <v>39899</v>
          </cell>
          <cell r="U3267">
            <v>39906</v>
          </cell>
          <cell r="V3267" t="str">
            <v>Vung Tau</v>
          </cell>
        </row>
        <row r="3268">
          <cell r="O3268">
            <v>55015751</v>
          </cell>
          <cell r="P3268" t="str">
            <v>OK</v>
          </cell>
          <cell r="Q3268" t="str">
            <v>OK</v>
          </cell>
          <cell r="R3268" t="str">
            <v>OK</v>
          </cell>
          <cell r="S3268">
            <v>39899</v>
          </cell>
          <cell r="U3268">
            <v>39906</v>
          </cell>
          <cell r="V3268" t="str">
            <v>Vung Tau</v>
          </cell>
        </row>
        <row r="3269">
          <cell r="P3269">
            <v>0</v>
          </cell>
          <cell r="Q3269">
            <v>0</v>
          </cell>
          <cell r="R3269">
            <v>0</v>
          </cell>
        </row>
        <row r="3271">
          <cell r="O3271" t="str">
            <v>Inspection</v>
          </cell>
        </row>
        <row r="3272">
          <cell r="O3272" t="str">
            <v>PO</v>
          </cell>
        </row>
        <row r="3273">
          <cell r="O3273">
            <v>390</v>
          </cell>
        </row>
        <row r="3274">
          <cell r="O3274">
            <v>36</v>
          </cell>
        </row>
        <row r="3275">
          <cell r="O3275">
            <v>426</v>
          </cell>
        </row>
        <row r="3276">
          <cell r="O3276">
            <v>133</v>
          </cell>
        </row>
        <row r="3277">
          <cell r="O3277">
            <v>20</v>
          </cell>
        </row>
        <row r="3278">
          <cell r="O3278">
            <v>153</v>
          </cell>
        </row>
        <row r="3279">
          <cell r="O3279">
            <v>579</v>
          </cell>
        </row>
        <row r="3281">
          <cell r="O3281" t="str">
            <v>March ( 26 days )</v>
          </cell>
        </row>
        <row r="3282">
          <cell r="O3282" t="str">
            <v>Order 
Q'ty</v>
          </cell>
          <cell r="P3282" t="str">
            <v xml:space="preserve">Production </v>
          </cell>
        </row>
        <row r="3283">
          <cell r="P3283" t="str">
            <v xml:space="preserve">Prod </v>
          </cell>
        </row>
        <row r="3284">
          <cell r="O3284">
            <v>171080</v>
          </cell>
          <cell r="P3284">
            <v>62730</v>
          </cell>
        </row>
        <row r="3285">
          <cell r="O3285">
            <v>88380</v>
          </cell>
        </row>
        <row r="3286">
          <cell r="O3286">
            <v>239487</v>
          </cell>
          <cell r="P3286">
            <v>36498</v>
          </cell>
        </row>
        <row r="3287">
          <cell r="O3287">
            <v>39672</v>
          </cell>
        </row>
        <row r="3288">
          <cell r="O3288">
            <v>538619</v>
          </cell>
          <cell r="P3288">
            <v>99228</v>
          </cell>
        </row>
        <row r="3289">
          <cell r="O3289" t="str">
            <v>March ( 26 days )</v>
          </cell>
        </row>
        <row r="3290">
          <cell r="O3290" t="str">
            <v>Order 
Q'ty</v>
          </cell>
        </row>
        <row r="3292">
          <cell r="O3292">
            <v>128000</v>
          </cell>
        </row>
        <row r="3293">
          <cell r="O3293">
            <v>33609</v>
          </cell>
        </row>
        <row r="3294">
          <cell r="O3294">
            <v>72730</v>
          </cell>
        </row>
        <row r="3295">
          <cell r="O3295">
            <v>10056</v>
          </cell>
        </row>
        <row r="3296">
          <cell r="O3296">
            <v>244395</v>
          </cell>
        </row>
      </sheetData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r PPH"/>
      <sheetName val="Technology List"/>
      <sheetName val="Efficiency - Overall Factory"/>
      <sheetName val="Efficiency - Top Models"/>
      <sheetName val="Efficiency - Labor Count"/>
      <sheetName val="List"/>
      <sheetName val="PROCESS BOTTLENECK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Sourcing</v>
          </cell>
          <cell r="C3" t="str">
            <v>EP</v>
          </cell>
          <cell r="D3" t="str">
            <v>EVA</v>
          </cell>
          <cell r="E3" t="str">
            <v>adidas</v>
          </cell>
          <cell r="F3" t="str">
            <v>Football</v>
          </cell>
        </row>
        <row r="4">
          <cell r="C4" t="str">
            <v>SPG</v>
          </cell>
          <cell r="D4" t="str">
            <v>SGC</v>
          </cell>
          <cell r="E4" t="str">
            <v>Reebok</v>
          </cell>
          <cell r="F4" t="str">
            <v>Running/outdoor</v>
          </cell>
        </row>
        <row r="5">
          <cell r="C5" t="str">
            <v>PWI</v>
          </cell>
          <cell r="D5" t="str">
            <v>EVM / EMG</v>
          </cell>
          <cell r="E5" t="str">
            <v>NEO</v>
          </cell>
          <cell r="F5" t="str">
            <v>Basketball</v>
          </cell>
        </row>
        <row r="6">
          <cell r="C6" t="str">
            <v>HSG</v>
          </cell>
          <cell r="D6" t="str">
            <v>HWA</v>
          </cell>
          <cell r="F6" t="str">
            <v>Training</v>
          </cell>
        </row>
        <row r="7">
          <cell r="C7" t="str">
            <v>LY</v>
          </cell>
          <cell r="D7" t="str">
            <v>HWR</v>
          </cell>
          <cell r="F7" t="str">
            <v>HBS</v>
          </cell>
        </row>
        <row r="8">
          <cell r="C8" t="str">
            <v>PCG</v>
          </cell>
          <cell r="D8" t="str">
            <v>LYV</v>
          </cell>
          <cell r="F8" t="str">
            <v>original/style</v>
          </cell>
        </row>
        <row r="9">
          <cell r="C9" t="str">
            <v>SHW</v>
          </cell>
          <cell r="D9" t="str">
            <v>LVL</v>
          </cell>
          <cell r="F9" t="str">
            <v>Golf</v>
          </cell>
        </row>
        <row r="10">
          <cell r="C10" t="str">
            <v>CLG</v>
          </cell>
          <cell r="D10" t="str">
            <v>LHG</v>
          </cell>
          <cell r="F10" t="str">
            <v>Running</v>
          </cell>
        </row>
        <row r="11">
          <cell r="C11" t="str">
            <v>Apache</v>
          </cell>
          <cell r="D11" t="str">
            <v>PYV</v>
          </cell>
          <cell r="F11" t="str">
            <v>Training</v>
          </cell>
        </row>
        <row r="12">
          <cell r="C12" t="str">
            <v>HSG</v>
          </cell>
          <cell r="D12" t="str">
            <v>PVN</v>
          </cell>
          <cell r="F12" t="str">
            <v>Outdoor/casual</v>
          </cell>
        </row>
        <row r="13">
          <cell r="C13" t="str">
            <v>SMA</v>
          </cell>
          <cell r="D13" t="str">
            <v>SHW</v>
          </cell>
          <cell r="F13" t="str">
            <v>Studio</v>
          </cell>
        </row>
        <row r="14">
          <cell r="D14" t="str">
            <v>SPG</v>
          </cell>
          <cell r="F14" t="str">
            <v>Lifestyle</v>
          </cell>
        </row>
        <row r="15">
          <cell r="D15" t="str">
            <v>CLN</v>
          </cell>
          <cell r="F15" t="str">
            <v>Kids</v>
          </cell>
        </row>
        <row r="16">
          <cell r="D16" t="str">
            <v>APE</v>
          </cell>
          <cell r="F16" t="str">
            <v>SKYSCAPE</v>
          </cell>
        </row>
        <row r="17">
          <cell r="D17" t="str">
            <v>CLU</v>
          </cell>
          <cell r="F17" t="str">
            <v>Value</v>
          </cell>
        </row>
        <row r="18">
          <cell r="D18" t="str">
            <v>FLU</v>
          </cell>
          <cell r="F18" t="str">
            <v>Classic</v>
          </cell>
        </row>
        <row r="19">
          <cell r="D19" t="str">
            <v>EVH / EVV</v>
          </cell>
          <cell r="F19" t="str">
            <v>Technical Running</v>
          </cell>
        </row>
        <row r="20">
          <cell r="D20" t="str">
            <v>EVN / EVG / EVO</v>
          </cell>
        </row>
        <row r="21">
          <cell r="D21" t="str">
            <v>HSD</v>
          </cell>
        </row>
        <row r="22">
          <cell r="D22" t="str">
            <v>YYJ</v>
          </cell>
        </row>
        <row r="23">
          <cell r="D23" t="str">
            <v>YYZ</v>
          </cell>
        </row>
        <row r="24">
          <cell r="D24" t="str">
            <v>YYA</v>
          </cell>
        </row>
        <row r="25">
          <cell r="D25" t="str">
            <v>PYE</v>
          </cell>
        </row>
        <row r="26">
          <cell r="D26" t="str">
            <v>APC</v>
          </cell>
        </row>
        <row r="27">
          <cell r="D27" t="str">
            <v>CLI</v>
          </cell>
        </row>
        <row r="28">
          <cell r="D28" t="str">
            <v>PRB / PBO</v>
          </cell>
        </row>
        <row r="29">
          <cell r="D29" t="str">
            <v>PYI / PYD</v>
          </cell>
        </row>
        <row r="30">
          <cell r="D30" t="str">
            <v>PCI / PCV</v>
          </cell>
        </row>
        <row r="31">
          <cell r="D31" t="str">
            <v>PGS</v>
          </cell>
        </row>
        <row r="32">
          <cell r="D32" t="str">
            <v>PWI / PWV</v>
          </cell>
        </row>
        <row r="33">
          <cell r="D33" t="str">
            <v>SY2</v>
          </cell>
        </row>
        <row r="34">
          <cell r="D34" t="str">
            <v>SMA</v>
          </cell>
        </row>
        <row r="35">
          <cell r="D35" t="str">
            <v>APH</v>
          </cell>
        </row>
        <row r="36">
          <cell r="D36" t="str">
            <v>SHM</v>
          </cell>
        </row>
        <row r="37">
          <cell r="D37" t="str">
            <v>SHD</v>
          </cell>
        </row>
        <row r="38">
          <cell r="D38" t="str">
            <v>SPA</v>
          </cell>
        </row>
        <row r="39">
          <cell r="D39" t="str">
            <v>LYM</v>
          </cell>
        </row>
        <row r="40">
          <cell r="D40" t="str">
            <v>PMA</v>
          </cell>
        </row>
      </sheetData>
      <sheetData sheetId="6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C Accounts"/>
      <sheetName val="Report"/>
    </sheetNames>
    <sheetDataSet>
      <sheetData sheetId="0"/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LOP Tool"/>
      <sheetName val="Complexity tool"/>
      <sheetName val="Sheet1"/>
      <sheetName val="heso"/>
      <sheetName val="Sheet2"/>
      <sheetName val="Hidde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28"/>
      <sheetName val="0131"/>
      <sheetName val="0131 (2)"/>
      <sheetName val="0202"/>
      <sheetName val="0202-1"/>
      <sheetName val="0204"/>
      <sheetName val="0214"/>
      <sheetName val="0214 (2)"/>
      <sheetName val="0215"/>
      <sheetName val="0217"/>
      <sheetName val="0218"/>
      <sheetName val="0219"/>
      <sheetName val="0221"/>
      <sheetName val="0223"/>
      <sheetName val="0302 (2)"/>
      <sheetName val="0302 (3)"/>
      <sheetName val="0304"/>
      <sheetName val="0302 (4)"/>
      <sheetName val="0307"/>
      <sheetName val="307"/>
      <sheetName val="0307 (2)"/>
      <sheetName val="0307 (3)"/>
      <sheetName val="314"/>
      <sheetName val="0315"/>
      <sheetName val="0316"/>
      <sheetName val="0317"/>
      <sheetName val="0318"/>
      <sheetName val="0319"/>
      <sheetName val="0321"/>
      <sheetName val="0322"/>
      <sheetName val="0324"/>
      <sheetName val="0324 (2)"/>
      <sheetName val="0324-3"/>
      <sheetName val="0328"/>
      <sheetName val="Sheet1"/>
      <sheetName val="0302"/>
    </sheetNames>
    <sheetDataSet>
      <sheetData sheetId="0" refreshError="1"/>
      <sheetData sheetId="1"/>
      <sheetData sheetId="2">
        <row r="18">
          <cell r="C18">
            <v>2423727</v>
          </cell>
        </row>
        <row r="19">
          <cell r="C19">
            <v>2423728</v>
          </cell>
        </row>
        <row r="20">
          <cell r="C20">
            <v>2428404</v>
          </cell>
        </row>
        <row r="21">
          <cell r="C21">
            <v>2435243</v>
          </cell>
        </row>
        <row r="22">
          <cell r="C22">
            <v>2435473</v>
          </cell>
        </row>
        <row r="23">
          <cell r="C23">
            <v>2421829</v>
          </cell>
        </row>
        <row r="24">
          <cell r="C24">
            <v>2421830</v>
          </cell>
        </row>
        <row r="25">
          <cell r="C25">
            <v>2419670</v>
          </cell>
        </row>
        <row r="26">
          <cell r="C26">
            <v>2415318</v>
          </cell>
        </row>
        <row r="27">
          <cell r="C27">
            <v>2415305</v>
          </cell>
        </row>
        <row r="28">
          <cell r="C28">
            <v>2415265</v>
          </cell>
        </row>
        <row r="29">
          <cell r="C29">
            <v>2415274</v>
          </cell>
        </row>
        <row r="30">
          <cell r="C30">
            <v>2415239</v>
          </cell>
        </row>
        <row r="31">
          <cell r="C31">
            <v>2415242</v>
          </cell>
        </row>
        <row r="32">
          <cell r="C32">
            <v>2415200</v>
          </cell>
        </row>
        <row r="33">
          <cell r="C33">
            <v>2415201</v>
          </cell>
        </row>
        <row r="34">
          <cell r="C34">
            <v>2415202</v>
          </cell>
        </row>
        <row r="35">
          <cell r="C35">
            <v>2415164</v>
          </cell>
        </row>
        <row r="36">
          <cell r="C36">
            <v>2414783</v>
          </cell>
        </row>
        <row r="37">
          <cell r="C37">
            <v>2414784</v>
          </cell>
        </row>
        <row r="38">
          <cell r="C38">
            <v>628972</v>
          </cell>
        </row>
        <row r="39">
          <cell r="C39">
            <v>628973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6 IN USD 2006 exch.rates"/>
      <sheetName val="Lifestyle Vs sport use Fw "/>
      <sheetName val="headline and menu"/>
      <sheetName val="MIDDLE CLASS"/>
      <sheetName val="2012 IN EUROS"/>
      <sheetName val="Lifestyle Vs sport use Fw build"/>
      <sheetName val="2013 local currency"/>
      <sheetName val="global external data"/>
      <sheetName val="ski "/>
      <sheetName val="Details by sport LOCAL CURRENCY"/>
      <sheetName val="2012 local currency"/>
      <sheetName val="PROJECTION "/>
      <sheetName val="CHARTS LINKED EUROS"/>
      <sheetName val="CHARTS LINKED USD"/>
      <sheetName val="differences by country"/>
      <sheetName val="surf "/>
      <sheetName val="by line of product"/>
      <sheetName val="Assumptions"/>
      <sheetName val="CHANGE RATE"/>
      <sheetName val="2012 IN USD"/>
      <sheetName val="2013 IN USD"/>
      <sheetName val="Forecast"/>
      <sheetName val="CAGR"/>
      <sheetName val="TREND 13 VS 12"/>
      <sheetName val="Details by sport in EUROS"/>
      <sheetName val="Details by sport in USD"/>
      <sheetName val="2013 in EUROS"/>
      <sheetName val="CHARTS BY COUNTRY"/>
      <sheetName val="bikes definitions "/>
      <sheetName val="2012 IN EUROS bikes detailed"/>
      <sheetName val="2012 IN USD  bikes detailed"/>
      <sheetName val="bikes"/>
      <sheetName val="CYCLE LIFE "/>
      <sheetName val="GRAPHIQUE AUTOMATISE USD"/>
      <sheetName val="GRAPHIQUE AUTOMATISE EUROS"/>
      <sheetName val="CHARTS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Data"/>
      <sheetName val="Size Set"/>
      <sheetName val="ORDER"/>
      <sheetName val="rekap"/>
      <sheetName val="Sheet1"/>
      <sheetName val="LIST "/>
      <sheetName val="チェクう用"/>
      <sheetName val="SHEET"/>
      <sheetName val="入力用1"/>
    </sheetNames>
    <sheetDataSet>
      <sheetData sheetId="0" refreshError="1"/>
      <sheetData sheetId="1">
        <row r="2">
          <cell r="B2" t="str">
            <v>0001</v>
          </cell>
        </row>
        <row r="3">
          <cell r="B3" t="str">
            <v>0002</v>
          </cell>
        </row>
        <row r="4">
          <cell r="B4" t="str">
            <v>0003</v>
          </cell>
        </row>
        <row r="5">
          <cell r="B5" t="str">
            <v>0004</v>
          </cell>
        </row>
        <row r="6">
          <cell r="B6" t="str">
            <v>0005</v>
          </cell>
        </row>
        <row r="7">
          <cell r="B7" t="str">
            <v>0006</v>
          </cell>
        </row>
        <row r="8">
          <cell r="B8" t="str">
            <v>0007</v>
          </cell>
        </row>
        <row r="9">
          <cell r="B9" t="str">
            <v>0008</v>
          </cell>
        </row>
        <row r="10">
          <cell r="B10" t="str">
            <v>0009</v>
          </cell>
        </row>
        <row r="11">
          <cell r="B11" t="str">
            <v>0010</v>
          </cell>
        </row>
        <row r="12">
          <cell r="B12" t="str">
            <v>0011</v>
          </cell>
        </row>
        <row r="13">
          <cell r="B13" t="str">
            <v>1010</v>
          </cell>
        </row>
        <row r="14">
          <cell r="B14" t="str">
            <v>1011</v>
          </cell>
        </row>
        <row r="15">
          <cell r="B15" t="str">
            <v>1012</v>
          </cell>
        </row>
        <row r="16">
          <cell r="B16" t="str">
            <v>1013</v>
          </cell>
        </row>
        <row r="17">
          <cell r="B17" t="str">
            <v>1014</v>
          </cell>
        </row>
        <row r="18">
          <cell r="B18" t="str">
            <v>1015</v>
          </cell>
        </row>
        <row r="19">
          <cell r="B19" t="str">
            <v>1016</v>
          </cell>
        </row>
        <row r="20">
          <cell r="B20" t="str">
            <v>1017</v>
          </cell>
        </row>
        <row r="21">
          <cell r="B21" t="str">
            <v>1018</v>
          </cell>
        </row>
        <row r="22">
          <cell r="B22" t="str">
            <v>1019</v>
          </cell>
        </row>
        <row r="23">
          <cell r="B23" t="str">
            <v>1020</v>
          </cell>
        </row>
        <row r="24">
          <cell r="B24" t="str">
            <v>1021</v>
          </cell>
        </row>
        <row r="25">
          <cell r="B25" t="str">
            <v>1022</v>
          </cell>
        </row>
        <row r="26">
          <cell r="B26" t="str">
            <v>2020</v>
          </cell>
        </row>
        <row r="27">
          <cell r="B27" t="str">
            <v>2021</v>
          </cell>
        </row>
        <row r="28">
          <cell r="B28" t="str">
            <v>2022</v>
          </cell>
        </row>
        <row r="29">
          <cell r="B29" t="str">
            <v>2023</v>
          </cell>
        </row>
        <row r="30">
          <cell r="B30" t="str">
            <v>2024</v>
          </cell>
        </row>
        <row r="31">
          <cell r="B31" t="str">
            <v>2025</v>
          </cell>
        </row>
        <row r="32">
          <cell r="B32" t="str">
            <v>2026</v>
          </cell>
        </row>
        <row r="33">
          <cell r="B33" t="str">
            <v>2027</v>
          </cell>
        </row>
        <row r="34">
          <cell r="B34" t="str">
            <v>2028</v>
          </cell>
        </row>
        <row r="35">
          <cell r="B35" t="str">
            <v>2029</v>
          </cell>
        </row>
        <row r="36">
          <cell r="B36" t="str">
            <v>2030</v>
          </cell>
        </row>
        <row r="37">
          <cell r="B37" t="str">
            <v>2031</v>
          </cell>
        </row>
        <row r="38">
          <cell r="B38" t="str">
            <v>2032</v>
          </cell>
        </row>
        <row r="39">
          <cell r="B39" t="str">
            <v>3030</v>
          </cell>
        </row>
        <row r="40">
          <cell r="B40" t="str">
            <v>3031</v>
          </cell>
        </row>
        <row r="41">
          <cell r="B41" t="str">
            <v>3032</v>
          </cell>
        </row>
        <row r="42">
          <cell r="B42" t="str">
            <v>3033</v>
          </cell>
        </row>
        <row r="43">
          <cell r="B43" t="str">
            <v>3034</v>
          </cell>
        </row>
        <row r="44">
          <cell r="B44" t="str">
            <v>3035</v>
          </cell>
        </row>
        <row r="45">
          <cell r="B45" t="str">
            <v>3036</v>
          </cell>
        </row>
        <row r="46">
          <cell r="B46" t="str">
            <v>3037</v>
          </cell>
        </row>
        <row r="47">
          <cell r="B47" t="str">
            <v>3038</v>
          </cell>
        </row>
        <row r="48">
          <cell r="B48" t="str">
            <v>3039</v>
          </cell>
        </row>
        <row r="49">
          <cell r="B49" t="str">
            <v>3040</v>
          </cell>
        </row>
        <row r="50">
          <cell r="B50" t="str">
            <v>3041</v>
          </cell>
        </row>
        <row r="51">
          <cell r="B51" t="str">
            <v>3042</v>
          </cell>
        </row>
        <row r="52">
          <cell r="B52" t="str">
            <v>3043</v>
          </cell>
        </row>
        <row r="53">
          <cell r="B53" t="str">
            <v>4040</v>
          </cell>
        </row>
        <row r="54">
          <cell r="B54" t="str">
            <v>4041</v>
          </cell>
        </row>
        <row r="55">
          <cell r="B55" t="str">
            <v>4042</v>
          </cell>
        </row>
        <row r="56">
          <cell r="B56" t="str">
            <v>4043</v>
          </cell>
        </row>
        <row r="57">
          <cell r="B57" t="str">
            <v>4044</v>
          </cell>
        </row>
        <row r="58">
          <cell r="B58" t="str">
            <v>4045</v>
          </cell>
        </row>
        <row r="59">
          <cell r="B59" t="str">
            <v>4046</v>
          </cell>
        </row>
        <row r="60">
          <cell r="B60" t="str">
            <v>4047</v>
          </cell>
        </row>
        <row r="61">
          <cell r="B61" t="str">
            <v>4048</v>
          </cell>
        </row>
        <row r="62">
          <cell r="B62" t="str">
            <v>4049</v>
          </cell>
        </row>
        <row r="63">
          <cell r="B63" t="str">
            <v>4050</v>
          </cell>
        </row>
        <row r="64">
          <cell r="B64" t="str">
            <v>5050</v>
          </cell>
        </row>
        <row r="65">
          <cell r="B65" t="str">
            <v>5051</v>
          </cell>
        </row>
        <row r="66">
          <cell r="B66" t="str">
            <v>5052</v>
          </cell>
        </row>
        <row r="67">
          <cell r="B67" t="str">
            <v>5053</v>
          </cell>
        </row>
        <row r="68">
          <cell r="B68" t="str">
            <v>5054</v>
          </cell>
        </row>
        <row r="69">
          <cell r="B69" t="str">
            <v>5055</v>
          </cell>
        </row>
        <row r="70">
          <cell r="B70" t="str">
            <v>5056</v>
          </cell>
        </row>
        <row r="71">
          <cell r="B71" t="str">
            <v>5057</v>
          </cell>
        </row>
        <row r="72">
          <cell r="B72" t="str">
            <v>5058</v>
          </cell>
        </row>
        <row r="73">
          <cell r="B73" t="str">
            <v>5059</v>
          </cell>
        </row>
        <row r="74">
          <cell r="B74" t="str">
            <v>5060</v>
          </cell>
        </row>
        <row r="75">
          <cell r="B75" t="str">
            <v>5061</v>
          </cell>
        </row>
        <row r="76">
          <cell r="B76" t="str">
            <v>6060</v>
          </cell>
        </row>
        <row r="77">
          <cell r="B77" t="str">
            <v>6061</v>
          </cell>
        </row>
        <row r="78">
          <cell r="B78" t="str">
            <v>6062</v>
          </cell>
        </row>
        <row r="79">
          <cell r="B79" t="str">
            <v>6063</v>
          </cell>
        </row>
        <row r="80">
          <cell r="B80" t="str">
            <v>6064</v>
          </cell>
        </row>
        <row r="81">
          <cell r="B81" t="str">
            <v>6065</v>
          </cell>
        </row>
        <row r="82">
          <cell r="B82" t="str">
            <v>6066</v>
          </cell>
        </row>
        <row r="83">
          <cell r="B83" t="str">
            <v>6067</v>
          </cell>
        </row>
        <row r="84">
          <cell r="B84" t="str">
            <v>6068</v>
          </cell>
        </row>
        <row r="85">
          <cell r="B85" t="str">
            <v>6069</v>
          </cell>
        </row>
        <row r="86">
          <cell r="B86" t="str">
            <v>6070</v>
          </cell>
        </row>
        <row r="87">
          <cell r="B87" t="str">
            <v>6071</v>
          </cell>
        </row>
        <row r="88">
          <cell r="B88" t="str">
            <v>6072</v>
          </cell>
        </row>
        <row r="89">
          <cell r="B89" t="str">
            <v>7070</v>
          </cell>
        </row>
        <row r="90">
          <cell r="B90" t="str">
            <v>7071</v>
          </cell>
        </row>
        <row r="91">
          <cell r="B91" t="str">
            <v>7072</v>
          </cell>
        </row>
        <row r="92">
          <cell r="B92" t="str">
            <v>7073</v>
          </cell>
        </row>
        <row r="93">
          <cell r="B93" t="str">
            <v>7074</v>
          </cell>
        </row>
        <row r="94">
          <cell r="B94" t="str">
            <v>7075</v>
          </cell>
        </row>
        <row r="95">
          <cell r="B95" t="str">
            <v>7076</v>
          </cell>
        </row>
        <row r="96">
          <cell r="B96" t="str">
            <v>7077</v>
          </cell>
        </row>
        <row r="97">
          <cell r="B97" t="str">
            <v>7078</v>
          </cell>
        </row>
        <row r="98">
          <cell r="B98" t="str">
            <v>7079</v>
          </cell>
        </row>
        <row r="99">
          <cell r="B99" t="str">
            <v>7080</v>
          </cell>
        </row>
        <row r="100">
          <cell r="B100" t="str">
            <v>8080</v>
          </cell>
        </row>
        <row r="101">
          <cell r="B101" t="str">
            <v>8081</v>
          </cell>
        </row>
        <row r="102">
          <cell r="B102" t="str">
            <v>8082</v>
          </cell>
        </row>
        <row r="103">
          <cell r="B103" t="str">
            <v>8083</v>
          </cell>
        </row>
        <row r="104">
          <cell r="B104" t="str">
            <v>8084</v>
          </cell>
        </row>
        <row r="105">
          <cell r="B105" t="str">
            <v>8085</v>
          </cell>
        </row>
        <row r="106">
          <cell r="B106" t="str">
            <v>8086</v>
          </cell>
        </row>
        <row r="107">
          <cell r="B107" t="str">
            <v>8087</v>
          </cell>
        </row>
        <row r="108">
          <cell r="B108" t="str">
            <v>8088</v>
          </cell>
        </row>
        <row r="109">
          <cell r="B109" t="str">
            <v>8089</v>
          </cell>
        </row>
        <row r="110">
          <cell r="B110" t="str">
            <v>9090</v>
          </cell>
        </row>
        <row r="111">
          <cell r="B111" t="str">
            <v>9091</v>
          </cell>
        </row>
        <row r="112">
          <cell r="B112" t="str">
            <v>9092</v>
          </cell>
        </row>
        <row r="113">
          <cell r="B113" t="str">
            <v>9093</v>
          </cell>
        </row>
        <row r="114">
          <cell r="B114" t="str">
            <v>9096</v>
          </cell>
        </row>
        <row r="115">
          <cell r="B115" t="str">
            <v>9097</v>
          </cell>
        </row>
        <row r="116">
          <cell r="B116" t="str">
            <v>9098</v>
          </cell>
        </row>
        <row r="117">
          <cell r="B117" t="str">
            <v>9099</v>
          </cell>
        </row>
        <row r="118">
          <cell r="B118" t="str">
            <v>9999</v>
          </cell>
        </row>
      </sheetData>
      <sheetData sheetId="2" refreshError="1"/>
      <sheetData sheetId="3">
        <row r="3">
          <cell r="B3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RESULT (2)"/>
      <sheetName val="commit detail (2)"/>
      <sheetName val="RESULT"/>
      <sheetName val="List"/>
      <sheetName val="DATA MOLD NEW BALANCE"/>
    </sheetNames>
    <sheetDataSet>
      <sheetData sheetId="0" refreshError="1">
        <row r="100">
          <cell r="E100">
            <v>39189</v>
          </cell>
        </row>
        <row r="101">
          <cell r="E101" t="e">
            <v>#REF!</v>
          </cell>
        </row>
        <row r="102">
          <cell r="E102" t="e">
            <v>#REF!</v>
          </cell>
          <cell r="M102" t="str">
            <v>ALL</v>
          </cell>
          <cell r="N102" t="str">
            <v>ALL</v>
          </cell>
          <cell r="O102" t="str">
            <v>ALL</v>
          </cell>
        </row>
        <row r="103">
          <cell r="M103" t="str">
            <v>ALL</v>
          </cell>
          <cell r="N103" t="str">
            <v>ALL</v>
          </cell>
          <cell r="O103" t="str">
            <v>ALL</v>
          </cell>
          <cell r="P103" t="str">
            <v>ALL</v>
          </cell>
        </row>
        <row r="104">
          <cell r="E104">
            <v>1</v>
          </cell>
          <cell r="M104" t="str">
            <v>ARGE</v>
          </cell>
          <cell r="N104" t="str">
            <v>BASKETBALL</v>
          </cell>
          <cell r="O104" t="str">
            <v>C1G</v>
          </cell>
          <cell r="P104" t="str">
            <v>C1G</v>
          </cell>
        </row>
        <row r="105">
          <cell r="A105" t="str">
            <v>Dev Code</v>
          </cell>
          <cell r="B105">
            <v>1</v>
          </cell>
          <cell r="M105" t="str">
            <v>CHIN</v>
          </cell>
          <cell r="N105" t="str">
            <v>BOYS GRADE SCHOOL</v>
          </cell>
          <cell r="O105" t="str">
            <v>CLG</v>
          </cell>
          <cell r="P105" t="str">
            <v>CLG</v>
          </cell>
        </row>
        <row r="106">
          <cell r="A106" t="str">
            <v>STYLE</v>
          </cell>
          <cell r="B106">
            <v>2</v>
          </cell>
          <cell r="M106" t="str">
            <v>INDO</v>
          </cell>
          <cell r="N106" t="str">
            <v>BOYS PRE SCHOOL</v>
          </cell>
          <cell r="O106" t="str">
            <v>CSG</v>
          </cell>
          <cell r="P106" t="str">
            <v>CSG</v>
          </cell>
        </row>
        <row r="107">
          <cell r="A107" t="str">
            <v>CLR</v>
          </cell>
          <cell r="B107">
            <v>3</v>
          </cell>
          <cell r="M107" t="str">
            <v>ITAL</v>
          </cell>
          <cell r="N107" t="str">
            <v>BOYS TODDLER</v>
          </cell>
          <cell r="O107" t="str">
            <v>DFG</v>
          </cell>
          <cell r="P107" t="str">
            <v>DFG</v>
          </cell>
        </row>
        <row r="108">
          <cell r="A108" t="str">
            <v>Dev Name</v>
          </cell>
          <cell r="B108">
            <v>4</v>
          </cell>
          <cell r="M108" t="str">
            <v>TAIW</v>
          </cell>
          <cell r="N108" t="str">
            <v>BRAND JORDAN</v>
          </cell>
          <cell r="O108" t="str">
            <v>FTG</v>
          </cell>
          <cell r="P108" t="str">
            <v>FTG</v>
          </cell>
        </row>
        <row r="109">
          <cell r="A109" t="str">
            <v>Gen Age</v>
          </cell>
          <cell r="B109">
            <v>5</v>
          </cell>
          <cell r="M109" t="str">
            <v>THAI</v>
          </cell>
          <cell r="N109" t="str">
            <v>BRND ACTN SPRTS</v>
          </cell>
          <cell r="O109" t="str">
            <v>I1G</v>
          </cell>
          <cell r="P109" t="str">
            <v>I1G</v>
          </cell>
        </row>
        <row r="110">
          <cell r="A110" t="str">
            <v>Prod Ctry</v>
          </cell>
          <cell r="B110">
            <v>6</v>
          </cell>
          <cell r="M110" t="str">
            <v>VIET</v>
          </cell>
          <cell r="N110" t="str">
            <v>CLEATED</v>
          </cell>
          <cell r="O110" t="str">
            <v>I2G</v>
          </cell>
          <cell r="P110" t="str">
            <v>I2G</v>
          </cell>
        </row>
        <row r="111">
          <cell r="A111" t="str">
            <v>FCT</v>
          </cell>
          <cell r="B111">
            <v>7</v>
          </cell>
          <cell r="N111" t="str">
            <v>EMERGING MKT BUSINES</v>
          </cell>
          <cell r="O111" t="str">
            <v>ING</v>
          </cell>
          <cell r="P111" t="str">
            <v>ING</v>
          </cell>
        </row>
        <row r="112">
          <cell r="A112" t="str">
            <v>Fct O/S</v>
          </cell>
          <cell r="B112">
            <v>8</v>
          </cell>
          <cell r="N112" t="str">
            <v>GIRLS GRADE SCHOOL</v>
          </cell>
          <cell r="O112" t="str">
            <v>PCG</v>
          </cell>
          <cell r="P112" t="str">
            <v>PCG</v>
          </cell>
        </row>
        <row r="113">
          <cell r="A113" t="str">
            <v>Dev Fcty</v>
          </cell>
          <cell r="B113">
            <v>9</v>
          </cell>
          <cell r="N113" t="str">
            <v>GIRLS PRE SCHOOL</v>
          </cell>
          <cell r="O113" t="str">
            <v>SAG</v>
          </cell>
          <cell r="P113" t="str">
            <v>SAG</v>
          </cell>
        </row>
        <row r="114">
          <cell r="A114" t="str">
            <v>04/15/07</v>
          </cell>
          <cell r="B114">
            <v>10</v>
          </cell>
          <cell r="N114" t="str">
            <v>GIRLS TODDLER</v>
          </cell>
          <cell r="O114" t="str">
            <v>SHG</v>
          </cell>
          <cell r="P114" t="str">
            <v>SHG</v>
          </cell>
        </row>
        <row r="115">
          <cell r="A115" t="str">
            <v>04/22/07</v>
          </cell>
          <cell r="B115">
            <v>11</v>
          </cell>
          <cell r="N115" t="str">
            <v>GOLF</v>
          </cell>
          <cell r="O115" t="str">
            <v>SWG</v>
          </cell>
          <cell r="P115" t="str">
            <v>SWG</v>
          </cell>
        </row>
        <row r="116">
          <cell r="A116" t="str">
            <v>04/29/07</v>
          </cell>
          <cell r="B116">
            <v>12</v>
          </cell>
          <cell r="N116" t="str">
            <v>INDIE</v>
          </cell>
          <cell r="O116" t="str">
            <v>T1G</v>
          </cell>
          <cell r="P116" t="str">
            <v>T1G</v>
          </cell>
        </row>
        <row r="117">
          <cell r="A117" t="str">
            <v>05/06/07</v>
          </cell>
          <cell r="B117">
            <v>13</v>
          </cell>
          <cell r="N117" t="str">
            <v>INDOOR COURT/VOLLEY</v>
          </cell>
          <cell r="O117" t="str">
            <v>TKG</v>
          </cell>
          <cell r="P117" t="str">
            <v>TKG</v>
          </cell>
        </row>
        <row r="118">
          <cell r="A118" t="str">
            <v>05/13/07</v>
          </cell>
          <cell r="B118">
            <v>14</v>
          </cell>
          <cell r="N118" t="str">
            <v>METRO</v>
          </cell>
        </row>
        <row r="119">
          <cell r="A119" t="str">
            <v>05/20/07</v>
          </cell>
          <cell r="B119">
            <v>15</v>
          </cell>
          <cell r="N119" t="str">
            <v>NKE6</v>
          </cell>
        </row>
        <row r="120">
          <cell r="A120" t="str">
            <v>05/27/07</v>
          </cell>
          <cell r="B120">
            <v>16</v>
          </cell>
          <cell r="N120" t="str">
            <v>OUTDOOR</v>
          </cell>
        </row>
        <row r="121">
          <cell r="A121" t="str">
            <v>06/03/07</v>
          </cell>
          <cell r="B121">
            <v>17</v>
          </cell>
          <cell r="N121" t="str">
            <v>RUNNING</v>
          </cell>
        </row>
        <row r="122">
          <cell r="A122" t="str">
            <v>06/10/07</v>
          </cell>
          <cell r="B122">
            <v>18</v>
          </cell>
          <cell r="N122" t="str">
            <v>SKATEBOARD</v>
          </cell>
        </row>
        <row r="123">
          <cell r="A123" t="str">
            <v>06/17/07</v>
          </cell>
          <cell r="B123">
            <v>19</v>
          </cell>
          <cell r="N123" t="str">
            <v>SOCCER</v>
          </cell>
        </row>
        <row r="124">
          <cell r="A124" t="str">
            <v>06/24/07</v>
          </cell>
          <cell r="B124">
            <v>20</v>
          </cell>
          <cell r="N124" t="str">
            <v>SPORTS INSPIRED</v>
          </cell>
        </row>
        <row r="125">
          <cell r="A125" t="str">
            <v>07/01/07</v>
          </cell>
          <cell r="B125">
            <v>21</v>
          </cell>
          <cell r="N125" t="str">
            <v>TENNIS</v>
          </cell>
        </row>
        <row r="126">
          <cell r="A126" t="str">
            <v>07/08/07</v>
          </cell>
          <cell r="B126">
            <v>22</v>
          </cell>
          <cell r="N126" t="str">
            <v>TRAINING</v>
          </cell>
        </row>
        <row r="127">
          <cell r="A127" t="str">
            <v>07/15/07</v>
          </cell>
          <cell r="B127">
            <v>23</v>
          </cell>
          <cell r="N127" t="str">
            <v>URBAN</v>
          </cell>
        </row>
        <row r="128">
          <cell r="A128" t="str">
            <v>07/22/07</v>
          </cell>
          <cell r="B128">
            <v>24</v>
          </cell>
          <cell r="N128" t="str">
            <v>WALKING</v>
          </cell>
        </row>
        <row r="129">
          <cell r="A129" t="str">
            <v>07/29/07</v>
          </cell>
          <cell r="B129">
            <v>25</v>
          </cell>
        </row>
        <row r="130">
          <cell r="A130" t="str">
            <v>08/05/07</v>
          </cell>
          <cell r="B130">
            <v>26</v>
          </cell>
        </row>
        <row r="131">
          <cell r="A131" t="str">
            <v>08/12/07</v>
          </cell>
          <cell r="B131">
            <v>27</v>
          </cell>
        </row>
        <row r="132">
          <cell r="A132" t="str">
            <v>08/19/07</v>
          </cell>
          <cell r="B132">
            <v>28</v>
          </cell>
        </row>
        <row r="133">
          <cell r="A133" t="str">
            <v>08/26/07</v>
          </cell>
          <cell r="B133">
            <v>29</v>
          </cell>
        </row>
        <row r="134">
          <cell r="A134" t="str">
            <v>09/02/07</v>
          </cell>
          <cell r="B134">
            <v>30</v>
          </cell>
        </row>
        <row r="135">
          <cell r="A135" t="str">
            <v>09/09/07</v>
          </cell>
          <cell r="B135">
            <v>31</v>
          </cell>
        </row>
        <row r="136">
          <cell r="A136" t="str">
            <v>09/16/07</v>
          </cell>
          <cell r="B136">
            <v>32</v>
          </cell>
        </row>
        <row r="137">
          <cell r="A137" t="str">
            <v>09/23/07</v>
          </cell>
          <cell r="B137">
            <v>33</v>
          </cell>
        </row>
        <row r="138">
          <cell r="A138" t="str">
            <v>09/30/07</v>
          </cell>
          <cell r="B138">
            <v>34</v>
          </cell>
        </row>
        <row r="139">
          <cell r="A139" t="str">
            <v>10/07/07</v>
          </cell>
          <cell r="B139">
            <v>35</v>
          </cell>
        </row>
        <row r="140">
          <cell r="A140" t="str">
            <v>10/14/07</v>
          </cell>
          <cell r="B140">
            <v>36</v>
          </cell>
        </row>
        <row r="141">
          <cell r="A141" t="str">
            <v>10/21/07</v>
          </cell>
          <cell r="B141">
            <v>37</v>
          </cell>
        </row>
        <row r="142">
          <cell r="A142" t="str">
            <v>10/28/07</v>
          </cell>
          <cell r="B142">
            <v>38</v>
          </cell>
        </row>
        <row r="143">
          <cell r="A143" t="str">
            <v>11/04/07</v>
          </cell>
          <cell r="B143">
            <v>39</v>
          </cell>
        </row>
        <row r="144">
          <cell r="A144" t="str">
            <v>11/11/07</v>
          </cell>
          <cell r="B144">
            <v>40</v>
          </cell>
        </row>
        <row r="145">
          <cell r="A145" t="str">
            <v>11/18/07</v>
          </cell>
          <cell r="B145">
            <v>41</v>
          </cell>
        </row>
        <row r="146">
          <cell r="A146" t="str">
            <v>SEA</v>
          </cell>
          <cell r="B146">
            <v>42</v>
          </cell>
        </row>
        <row r="147">
          <cell r="A147" t="str">
            <v>YR</v>
          </cell>
          <cell r="B147">
            <v>43</v>
          </cell>
        </row>
        <row r="148">
          <cell r="A148" t="str">
            <v>TD CD</v>
          </cell>
          <cell r="B148">
            <v>44</v>
          </cell>
        </row>
        <row r="149">
          <cell r="A149" t="str">
            <v>FCT GRP</v>
          </cell>
          <cell r="B149">
            <v>45</v>
          </cell>
        </row>
        <row r="150">
          <cell r="A150" t="str">
            <v>Target IPW</v>
          </cell>
          <cell r="B150">
            <v>46</v>
          </cell>
        </row>
        <row r="151">
          <cell r="A151" t="str">
            <v>Planned PW</v>
          </cell>
          <cell r="B151">
            <v>47</v>
          </cell>
        </row>
        <row r="152">
          <cell r="A152" t="str">
            <v>IPM</v>
          </cell>
          <cell r="B152">
            <v>48</v>
          </cell>
        </row>
        <row r="153">
          <cell r="A153" t="str">
            <v>LAST</v>
          </cell>
          <cell r="B153">
            <v>49</v>
          </cell>
        </row>
        <row r="154">
          <cell r="A154" t="str">
            <v>O/S 1</v>
          </cell>
          <cell r="B154">
            <v>50</v>
          </cell>
        </row>
        <row r="155">
          <cell r="A155" t="str">
            <v>M/S 1</v>
          </cell>
          <cell r="B155">
            <v>51</v>
          </cell>
        </row>
        <row r="156">
          <cell r="A156" t="str">
            <v>M/S 2</v>
          </cell>
          <cell r="B156">
            <v>52</v>
          </cell>
        </row>
        <row r="157">
          <cell r="A157" t="str">
            <v>O/S 1 MAT</v>
          </cell>
          <cell r="B157">
            <v>53</v>
          </cell>
        </row>
        <row r="158">
          <cell r="A158" t="str">
            <v>M/S 1 MAT</v>
          </cell>
          <cell r="B158">
            <v>54</v>
          </cell>
        </row>
        <row r="159">
          <cell r="A159" t="str">
            <v>M/S 2 MAT</v>
          </cell>
          <cell r="B159">
            <v>55</v>
          </cell>
        </row>
        <row r="160">
          <cell r="A160" t="str">
            <v>Line</v>
          </cell>
          <cell r="B160">
            <v>56</v>
          </cell>
        </row>
        <row r="161">
          <cell r="A161" t="str">
            <v>Line Desc</v>
          </cell>
          <cell r="B161">
            <v>57</v>
          </cell>
        </row>
        <row r="162">
          <cell r="A162" t="str">
            <v>Cat</v>
          </cell>
          <cell r="B162">
            <v>58</v>
          </cell>
        </row>
        <row r="163">
          <cell r="A163" t="str">
            <v>Cat Desc</v>
          </cell>
          <cell r="B163">
            <v>59</v>
          </cell>
        </row>
        <row r="164">
          <cell r="A164" t="str">
            <v>Retail $</v>
          </cell>
          <cell r="B164">
            <v>60</v>
          </cell>
        </row>
        <row r="165">
          <cell r="A165" t="str">
            <v>Airbag 1</v>
          </cell>
          <cell r="B165">
            <v>61</v>
          </cell>
        </row>
        <row r="166">
          <cell r="A166" t="str">
            <v>Airbag 2</v>
          </cell>
          <cell r="B166">
            <v>62</v>
          </cell>
        </row>
        <row r="167">
          <cell r="A167" t="str">
            <v>Airbag 3</v>
          </cell>
          <cell r="B167">
            <v>63</v>
          </cell>
        </row>
        <row r="168">
          <cell r="A168" t="str">
            <v>Consumer Name</v>
          </cell>
          <cell r="B168">
            <v>64</v>
          </cell>
        </row>
        <row r="169">
          <cell r="A169" t="str">
            <v>RFC Date</v>
          </cell>
          <cell r="B169">
            <v>65</v>
          </cell>
        </row>
        <row r="170">
          <cell r="A170" t="str">
            <v>CLT</v>
          </cell>
          <cell r="B170">
            <v>66</v>
          </cell>
        </row>
        <row r="171">
          <cell r="A171" t="str">
            <v>Earliest Spec Status</v>
          </cell>
          <cell r="B171">
            <v>67</v>
          </cell>
        </row>
        <row r="172">
          <cell r="A172" t="str">
            <v>Earliest Spec Create Date</v>
          </cell>
          <cell r="B172">
            <v>68</v>
          </cell>
        </row>
        <row r="173">
          <cell r="A173" t="str">
            <v>BVTN DEV</v>
          </cell>
          <cell r="B173">
            <v>69</v>
          </cell>
        </row>
        <row r="174">
          <cell r="A174" t="str">
            <v>ASIA DEV</v>
          </cell>
          <cell r="B174">
            <v>70</v>
          </cell>
        </row>
        <row r="175">
          <cell r="A175" t="str">
            <v>SPRT ACT CD</v>
          </cell>
          <cell r="B175">
            <v>71</v>
          </cell>
        </row>
        <row r="176">
          <cell r="A176" t="str">
            <v>SPRT ACT</v>
          </cell>
          <cell r="B176">
            <v>72</v>
          </cell>
        </row>
        <row r="177">
          <cell r="A177" t="str">
            <v>Key Model</v>
          </cell>
          <cell r="B177">
            <v>73</v>
          </cell>
        </row>
        <row r="178">
          <cell r="A178" t="str">
            <v>MFG CHAR 1</v>
          </cell>
          <cell r="B178">
            <v>74</v>
          </cell>
        </row>
        <row r="179">
          <cell r="A179" t="str">
            <v>MFG CHAR 2</v>
          </cell>
          <cell r="B179">
            <v>75</v>
          </cell>
        </row>
        <row r="180">
          <cell r="A180" t="str">
            <v>SIL</v>
          </cell>
          <cell r="B180">
            <v>76</v>
          </cell>
        </row>
        <row r="181">
          <cell r="A181" t="str">
            <v>Color Desc</v>
          </cell>
          <cell r="B181">
            <v>77</v>
          </cell>
        </row>
        <row r="182">
          <cell r="A182" t="str">
            <v>Const CD</v>
          </cell>
          <cell r="B182">
            <v>78</v>
          </cell>
        </row>
        <row r="183">
          <cell r="A183" t="str">
            <v>Style Grp</v>
          </cell>
          <cell r="B183">
            <v>79</v>
          </cell>
        </row>
        <row r="184">
          <cell r="A184" t="str">
            <v>Prod Type</v>
          </cell>
          <cell r="B184">
            <v>80</v>
          </cell>
        </row>
        <row r="185">
          <cell r="A185" t="str">
            <v>Prod Type Grp</v>
          </cell>
          <cell r="B185">
            <v>81</v>
          </cell>
        </row>
        <row r="186">
          <cell r="A186" t="str">
            <v>Whlsl $</v>
          </cell>
          <cell r="B186">
            <v>82</v>
          </cell>
        </row>
        <row r="187">
          <cell r="A187" t="str">
            <v>Size Rng</v>
          </cell>
          <cell r="B187">
            <v>83</v>
          </cell>
        </row>
        <row r="188">
          <cell r="A188" t="str">
            <v>CLR Var</v>
          </cell>
          <cell r="B188">
            <v>84</v>
          </cell>
        </row>
        <row r="189">
          <cell r="A189" t="str">
            <v>Life Cycle</v>
          </cell>
          <cell r="B189">
            <v>85</v>
          </cell>
        </row>
        <row r="190">
          <cell r="A190" t="str">
            <v>DUTY RT CD</v>
          </cell>
          <cell r="B190">
            <v>86</v>
          </cell>
        </row>
        <row r="191">
          <cell r="A191" t="str">
            <v>BP Date</v>
          </cell>
          <cell r="B191">
            <v>87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ing Transfer"/>
      <sheetName val="Transfer"/>
      <sheetName val="Sheet1"/>
      <sheetName val="Sheet2"/>
      <sheetName val="Sheet3"/>
      <sheetName val="index"/>
      <sheetName val="Monitor list Case of Dept."/>
      <sheetName val="Dropdown Box"/>
      <sheetName val="Tooling_Transfer"/>
      <sheetName val="Tooling_Transfer1"/>
      <sheetName val="Tooling_Transfer2"/>
      <sheetName val="Monitor_list_Case_of_Dept_"/>
      <sheetName val="Dropdown_Box"/>
      <sheetName val="Tooling_Transfer3"/>
      <sheetName val="Monitor_list_Case_of_Dept_1"/>
      <sheetName val="Dropdown_Box1"/>
      <sheetName val="LBP DAROGA 2 INF"/>
      <sheetName val="Transfer Request"/>
      <sheetName val="Tooling_Transfer4"/>
      <sheetName val="Tooling_Transfer5"/>
      <sheetName val="Tooling_Transfer6"/>
      <sheetName val="Monitor_list_Case_of_Dept_2"/>
      <sheetName val="Tooling_Transfer7"/>
      <sheetName val="Monitor_list_Case_of_Dept_3"/>
      <sheetName val="tranfer to HSD"/>
      <sheetName val="REKAP SALES JAN"/>
      <sheetName val="REKAP SALES FEB"/>
      <sheetName val="REKAP SALES MAR"/>
      <sheetName val="REKAP SALES APR"/>
      <sheetName val="REKAP SALES MEI"/>
      <sheetName val="REKAP SALES JUNI"/>
      <sheetName val="REKAP SALES JULI"/>
      <sheetName val="Drop down"/>
      <sheetName val="Each Dep.t"/>
      <sheetName val="Tooling_Transfer12"/>
      <sheetName val="Monitor_list_Case_of_Dept_8"/>
      <sheetName val="Dropdown_Box6"/>
      <sheetName val="LBP_DAROGA_2_INF4"/>
      <sheetName val="Transfer_Request4"/>
      <sheetName val="tranfer_to_HSD4"/>
      <sheetName val="REKAP_SALES_JAN4"/>
      <sheetName val="REKAP_SALES_FEB4"/>
      <sheetName val="REKAP_SALES_MAR4"/>
      <sheetName val="REKAP_SALES_APR4"/>
      <sheetName val="REKAP_SALES_MEI4"/>
      <sheetName val="REKAP_SALES_JUNI4"/>
      <sheetName val="REKAP_SALES_JULI4"/>
      <sheetName val="Drop_down4"/>
      <sheetName val="Each_Dep_t"/>
      <sheetName val="Tooling_Transfer8"/>
      <sheetName val="Monitor_list_Case_of_Dept_4"/>
      <sheetName val="Dropdown_Box2"/>
      <sheetName val="LBP_DAROGA_2_INF"/>
      <sheetName val="Transfer_Request"/>
      <sheetName val="tranfer_to_HSD"/>
      <sheetName val="REKAP_SALES_JAN"/>
      <sheetName val="REKAP_SALES_FEB"/>
      <sheetName val="REKAP_SALES_MAR"/>
      <sheetName val="REKAP_SALES_APR"/>
      <sheetName val="REKAP_SALES_MEI"/>
      <sheetName val="REKAP_SALES_JUNI"/>
      <sheetName val="REKAP_SALES_JULI"/>
      <sheetName val="Drop_down"/>
      <sheetName val="Tooling_Transfer9"/>
      <sheetName val="Monitor_list_Case_of_Dept_5"/>
      <sheetName val="Dropdown_Box3"/>
      <sheetName val="LBP_DAROGA_2_INF1"/>
      <sheetName val="Transfer_Request1"/>
      <sheetName val="tranfer_to_HSD1"/>
      <sheetName val="REKAP_SALES_JAN1"/>
      <sheetName val="REKAP_SALES_FEB1"/>
      <sheetName val="REKAP_SALES_MAR1"/>
      <sheetName val="REKAP_SALES_APR1"/>
      <sheetName val="REKAP_SALES_MEI1"/>
      <sheetName val="REKAP_SALES_JUNI1"/>
      <sheetName val="REKAP_SALES_JULI1"/>
      <sheetName val="Drop_down1"/>
      <sheetName val="Tooling_Transfer11"/>
      <sheetName val="Monitor_list_Case_of_Dept_7"/>
      <sheetName val="Dropdown_Box5"/>
      <sheetName val="LBP_DAROGA_2_INF3"/>
      <sheetName val="Transfer_Request3"/>
      <sheetName val="tranfer_to_HSD3"/>
      <sheetName val="REKAP_SALES_JAN3"/>
      <sheetName val="REKAP_SALES_FEB3"/>
      <sheetName val="REKAP_SALES_MAR3"/>
      <sheetName val="REKAP_SALES_APR3"/>
      <sheetName val="REKAP_SALES_MEI3"/>
      <sheetName val="REKAP_SALES_JUNI3"/>
      <sheetName val="REKAP_SALES_JULI3"/>
      <sheetName val="Drop_down3"/>
      <sheetName val="Tooling_Transfer10"/>
      <sheetName val="Monitor_list_Case_of_Dept_6"/>
      <sheetName val="Dropdown_Box4"/>
      <sheetName val="LBP_DAROGA_2_INF2"/>
      <sheetName val="Transfer_Request2"/>
      <sheetName val="tranfer_to_HSD2"/>
      <sheetName val="REKAP_SALES_JAN2"/>
      <sheetName val="REKAP_SALES_FEB2"/>
      <sheetName val="REKAP_SALES_MAR2"/>
      <sheetName val="REKAP_SALES_APR2"/>
      <sheetName val="REKAP_SALES_MEI2"/>
      <sheetName val="REKAP_SALES_JUNI2"/>
      <sheetName val="REKAP_SALES_JULI2"/>
      <sheetName val="Drop_down2"/>
      <sheetName val="Complexity tool"/>
      <sheetName val="VSM(cut)"/>
      <sheetName val="Look Up"/>
      <sheetName val="Drop-down"/>
      <sheetName val="Tooling_Transfer13"/>
      <sheetName val="Monitor_list_Case_of_Dept_9"/>
      <sheetName val="Dropdown_Box7"/>
      <sheetName val="LBP_DAROGA_2_INF5"/>
      <sheetName val="Transfer_Request5"/>
      <sheetName val="tranfer_to_HSD5"/>
      <sheetName val="REKAP_SALES_JAN5"/>
      <sheetName val="REKAP_SALES_FEB5"/>
      <sheetName val="REKAP_SALES_MAR5"/>
      <sheetName val="REKAP_SALES_APR5"/>
      <sheetName val="REKAP_SALES_MEI5"/>
      <sheetName val="REKAP_SALES_JUNI5"/>
      <sheetName val="REKAP_SALES_JULI5"/>
      <sheetName val="Drop_down5"/>
      <sheetName val="Each_Dep_t1"/>
      <sheetName val="Tooling_Transfer14"/>
      <sheetName val="Monitor_list_Case_of_Dept_10"/>
      <sheetName val="Dropdown_Box8"/>
      <sheetName val="LBP_DAROGA_2_INF6"/>
      <sheetName val="Transfer_Request6"/>
      <sheetName val="tranfer_to_HSD6"/>
      <sheetName val="REKAP_SALES_JAN6"/>
      <sheetName val="REKAP_SALES_FEB6"/>
      <sheetName val="REKAP_SALES_MAR6"/>
      <sheetName val="REKAP_SALES_APR6"/>
      <sheetName val="REKAP_SALES_MEI6"/>
      <sheetName val="REKAP_SALES_JUNI6"/>
      <sheetName val="REKAP_SALES_JULI6"/>
      <sheetName val="Drop_down6"/>
      <sheetName val="Each_Dep_t2"/>
      <sheetName val="Tooling_Transfer15"/>
      <sheetName val="Monitor_list_Case_of_Dept_11"/>
      <sheetName val="Dropdown_Box9"/>
      <sheetName val="LBP_DAROGA_2_INF7"/>
      <sheetName val="Transfer_Request7"/>
      <sheetName val="tranfer_to_HSD7"/>
      <sheetName val="REKAP_SALES_JAN7"/>
      <sheetName val="REKAP_SALES_FEB7"/>
      <sheetName val="REKAP_SALES_MAR7"/>
      <sheetName val="REKAP_SALES_APR7"/>
      <sheetName val="REKAP_SALES_MEI7"/>
      <sheetName val="REKAP_SALES_JUNI7"/>
      <sheetName val="REKAP_SALES_JULI7"/>
      <sheetName val="Drop_down7"/>
      <sheetName val="Each_Dep_t3"/>
      <sheetName val="Tooling_Transfer16"/>
      <sheetName val="Monitor_list_Case_of_Dept_12"/>
      <sheetName val="Dropdown_Box10"/>
      <sheetName val="LBP_DAROGA_2_INF8"/>
      <sheetName val="Transfer_Request8"/>
      <sheetName val="tranfer_to_HSD8"/>
      <sheetName val="REKAP_SALES_JAN8"/>
      <sheetName val="REKAP_SALES_FEB8"/>
      <sheetName val="REKAP_SALES_MAR8"/>
      <sheetName val="REKAP_SALES_APR8"/>
      <sheetName val="REKAP_SALES_MEI8"/>
      <sheetName val="REKAP_SALES_JUNI8"/>
      <sheetName val="REKAP_SALES_JULI8"/>
      <sheetName val="Drop_down8"/>
      <sheetName val="Each_Dep_t4"/>
      <sheetName val="Tooling_Transfer17"/>
      <sheetName val="Monitor_list_Case_of_Dept_13"/>
      <sheetName val="Dropdown_Box11"/>
      <sheetName val="LBP_DAROGA_2_INF9"/>
      <sheetName val="Transfer_Request9"/>
      <sheetName val="REKAP_SALES_JAN9"/>
      <sheetName val="REKAP_SALES_FEB9"/>
      <sheetName val="REKAP_SALES_MAR9"/>
      <sheetName val="REKAP_SALES_APR9"/>
      <sheetName val="REKAP_SALES_MEI9"/>
      <sheetName val="REKAP_SALES_JUNI9"/>
      <sheetName val="REKAP_SALES_JULI9"/>
      <sheetName val="tranfer_to_HSD9"/>
      <sheetName val="Drop_down9"/>
      <sheetName val="Each_Dep_t5"/>
      <sheetName val="Tooling_Transfer18"/>
      <sheetName val="Monitor_list_Case_of_Dept_14"/>
      <sheetName val="Dropdown_Box12"/>
      <sheetName val="LBP_DAROGA_2_INF10"/>
      <sheetName val="Transfer_Request10"/>
      <sheetName val="tranfer_to_HSD10"/>
      <sheetName val="REKAP_SALES_JAN10"/>
      <sheetName val="REKAP_SALES_FEB10"/>
      <sheetName val="REKAP_SALES_MAR10"/>
      <sheetName val="REKAP_SALES_APR10"/>
      <sheetName val="REKAP_SALES_MEI10"/>
      <sheetName val="REKAP_SALES_JUNI10"/>
      <sheetName val="REKAP_SALES_JULI10"/>
      <sheetName val="Drop_down10"/>
      <sheetName val="MATCH"/>
      <sheetName val="lookup"/>
      <sheetName val="list"/>
      <sheetName val="Data"/>
      <sheetName val="C"/>
      <sheetName val="D"/>
      <sheetName val="Setup"/>
      <sheetName val="Gantt Chart"/>
      <sheetName val="Items"/>
      <sheetName val="Tooling_Transfer19"/>
      <sheetName val="Monitor_list_Case_of_Dept_15"/>
      <sheetName val="Dropdown_Box13"/>
      <sheetName val="LBP_DAROGA_2_INF11"/>
      <sheetName val="Transfer_Request11"/>
      <sheetName val="tranfer_to_HSD11"/>
      <sheetName val="REKAP_SALES_JAN11"/>
      <sheetName val="REKAP_SALES_FEB11"/>
      <sheetName val="REKAP_SALES_MAR11"/>
      <sheetName val="REKAP_SALES_APR11"/>
      <sheetName val="REKAP_SALES_MEI11"/>
      <sheetName val="REKAP_SALES_JUNI11"/>
      <sheetName val="REKAP_SALES_JULI11"/>
      <sheetName val="Drop_down11"/>
      <sheetName val="Each_Dep_t6"/>
      <sheetName val="Complexity_tool"/>
      <sheetName val="Look_Up"/>
      <sheetName val="Gantt_Chart"/>
      <sheetName val="jul 17pdk"/>
      <sheetName val="Dropdowns"/>
      <sheetName val="Q-KPI House (Supplier)"/>
      <sheetName val="Sheet5"/>
      <sheetName val="Pareto"/>
      <sheetName val=""/>
      <sheetName val="category and gender"/>
      <sheetName val="Target Dep.t"/>
      <sheetName val="Tooling_Transfer20"/>
      <sheetName val="Monitor_list_Case_of_Dept_16"/>
      <sheetName val="Dropdown_Box14"/>
      <sheetName val="LBP_DAROGA_2_INF12"/>
      <sheetName val="Transfer_Request12"/>
      <sheetName val="tranfer_to_HSD12"/>
      <sheetName val="REKAP_SALES_JAN12"/>
      <sheetName val="REKAP_SALES_FEB12"/>
      <sheetName val="REKAP_SALES_MAR12"/>
      <sheetName val="REKAP_SALES_APR12"/>
      <sheetName val="REKAP_SALES_MEI12"/>
      <sheetName val="REKAP_SALES_JUNI12"/>
      <sheetName val="REKAP_SALES_JULI12"/>
      <sheetName val="Drop_down12"/>
      <sheetName val="Each_Dep_t7"/>
      <sheetName val="Complexity_tool1"/>
      <sheetName val="Look_Up1"/>
      <sheetName val="Gantt_Chart1"/>
      <sheetName val="jul_17pdk"/>
      <sheetName val="Q-KPI_House_(Supplier)"/>
      <sheetName val="category_and_gender"/>
      <sheetName val="FW15 Inline"/>
      <sheetName val="Summary Produksi"/>
      <sheetName val="LEGEND"/>
      <sheetName val="datas base tab"/>
      <sheetName val="Tooling_Transfer21"/>
      <sheetName val="Monitor_list_Case_of_Dept_17"/>
      <sheetName val="Dropdown_Box15"/>
      <sheetName val="LBP_DAROGA_2_INF13"/>
      <sheetName val="Transfer_Request13"/>
      <sheetName val="tranfer_to_HSD13"/>
      <sheetName val="REKAP_SALES_JAN13"/>
      <sheetName val="REKAP_SALES_FEB13"/>
      <sheetName val="REKAP_SALES_MAR13"/>
      <sheetName val="REKAP_SALES_APR13"/>
      <sheetName val="REKAP_SALES_MEI13"/>
      <sheetName val="REKAP_SALES_JUNI13"/>
      <sheetName val="REKAP_SALES_JULI13"/>
      <sheetName val="Drop_down13"/>
      <sheetName val="Each_Dep_t8"/>
      <sheetName val="Complexity_tool2"/>
      <sheetName val="Look_Up2"/>
      <sheetName val="Gantt_Chart2"/>
      <sheetName val="jul_17pdk1"/>
      <sheetName val="Q-KPI_House_(Supplier)1"/>
      <sheetName val="category_and_gender1"/>
      <sheetName val="Target_Dep_t"/>
      <sheetName val="FW15_Inline"/>
      <sheetName val="Settings"/>
      <sheetName val="DGchitiet "/>
      <sheetName val="dropdown list"/>
      <sheetName val="Balance "/>
      <sheetName val="NosewLine "/>
      <sheetName val="MOVE PO "/>
      <sheetName val="(F1-F3-MO)"/>
      <sheetName val="SUM PLOT F1-F3-MO"/>
      <sheetName val="SUM BM F1-F3-MO"/>
      <sheetName val="(F2-F4-SF)"/>
      <sheetName val="Sheet4"/>
      <sheetName val="DATA REJECT SABLON"/>
      <sheetName val="DOA TIDAK PUTUS REZEKI"/>
      <sheetName val="MB WIJI"/>
      <sheetName val="SUM CRD F2-F4-SF"/>
      <sheetName val="SUM BM F2-F4-SF"/>
      <sheetName val="DATA KURANG POTONG"/>
      <sheetName val="ORDER BARU"/>
      <sheetName val="ORDER PINDAHAN"/>
      <sheetName val="Hasil Produksi Sablon New"/>
      <sheetName val="Order"/>
      <sheetName val="604182-401"/>
      <sheetName val="Print"/>
      <sheetName val="lop tool"/>
      <sheetName val="Johnny Cheapo M-SS08-PPR-018611"/>
      <sheetName val="LUONG 1-2012"/>
      <sheetName val="DropDown"/>
      <sheetName val="CHANGE RATE"/>
      <sheetName val="Hidden"/>
      <sheetName val="GM-GW500"/>
      <sheetName val="SIZE RUN D 0804022"/>
      <sheetName val="#REF!"/>
      <sheetName val="Materials"/>
      <sheetName val="MINUS SCAN PROD"/>
      <sheetName val="DAILY BALANCE 15 MAY 2024"/>
      <sheetName val="Materials-Toolings"/>
      <sheetName val="DB"/>
      <sheetName val="Score%"/>
      <sheetName val="Monthly Summary"/>
      <sheetName val="Rolling12 Summary"/>
      <sheetName val="Month_Consol"/>
      <sheetName val="Tooling_Transfer28"/>
      <sheetName val="Monitor_list_Case_of_Dept_24"/>
      <sheetName val="Dropdown_Box22"/>
      <sheetName val="LBP_DAROGA_2_INF20"/>
      <sheetName val="Transfer_Request20"/>
      <sheetName val="REKAP_SALES_JAN20"/>
      <sheetName val="REKAP_SALES_FEB20"/>
      <sheetName val="REKAP_SALES_MAR20"/>
      <sheetName val="REKAP_SALES_APR20"/>
      <sheetName val="REKAP_SALES_MEI20"/>
      <sheetName val="REKAP_SALES_JUNI20"/>
      <sheetName val="REKAP_SALES_JULI20"/>
      <sheetName val="tranfer_to_HSD20"/>
      <sheetName val="Drop_down20"/>
      <sheetName val="Each_Dep_t15"/>
      <sheetName val="Complexity_tool9"/>
      <sheetName val="Look_Up9"/>
      <sheetName val="Gantt_Chart9"/>
      <sheetName val="jul_17pdk8"/>
      <sheetName val="Q-KPI_House_(Supplier)8"/>
      <sheetName val="category_and_gender8"/>
      <sheetName val="Target_Dep_t7"/>
      <sheetName val="FW15_Inline7"/>
      <sheetName val="datas_base_tab6"/>
      <sheetName val="Summary_Produksi6"/>
      <sheetName val="DGchitiet_6"/>
      <sheetName val="dropdown_list6"/>
      <sheetName val="Balance_6"/>
      <sheetName val="NosewLine_6"/>
      <sheetName val="MOVE_PO_6"/>
      <sheetName val="SUM_PLOT_F1-F3-MO6"/>
      <sheetName val="SUM_BM_F1-F3-MO6"/>
      <sheetName val="DATA_REJECT_SABLON6"/>
      <sheetName val="DOA_TIDAK_PUTUS_REZEKI6"/>
      <sheetName val="MB_WIJI6"/>
      <sheetName val="SUM_CRD_F2-F4-SF6"/>
      <sheetName val="SUM_BM_F2-F4-SF6"/>
      <sheetName val="DATA_KURANG_POTONG6"/>
      <sheetName val="ORDER_BARU6"/>
      <sheetName val="ORDER_PINDAHAN6"/>
      <sheetName val="Hasil_Produksi_Sablon_New6"/>
      <sheetName val="lop_tool6"/>
      <sheetName val="Johnny_Cheapo_M-SS08-PPR-018617"/>
      <sheetName val="Tooling_Transfer22"/>
      <sheetName val="Monitor_list_Case_of_Dept_18"/>
      <sheetName val="Dropdown_Box16"/>
      <sheetName val="LBP_DAROGA_2_INF14"/>
      <sheetName val="Transfer_Request14"/>
      <sheetName val="REKAP_SALES_JAN14"/>
      <sheetName val="REKAP_SALES_FEB14"/>
      <sheetName val="REKAP_SALES_MAR14"/>
      <sheetName val="REKAP_SALES_APR14"/>
      <sheetName val="REKAP_SALES_MEI14"/>
      <sheetName val="REKAP_SALES_JUNI14"/>
      <sheetName val="REKAP_SALES_JULI14"/>
      <sheetName val="tranfer_to_HSD14"/>
      <sheetName val="Drop_down14"/>
      <sheetName val="Each_Dep_t9"/>
      <sheetName val="Complexity_tool3"/>
      <sheetName val="Look_Up3"/>
      <sheetName val="Gantt_Chart3"/>
      <sheetName val="jul_17pdk2"/>
      <sheetName val="Q-KPI_House_(Supplier)2"/>
      <sheetName val="category_and_gender2"/>
      <sheetName val="Target_Dep_t1"/>
      <sheetName val="FW15_Inline1"/>
      <sheetName val="datas_base_tab"/>
      <sheetName val="Summary_Produksi"/>
      <sheetName val="DGchitiet_"/>
      <sheetName val="dropdown_list"/>
      <sheetName val="Balance_"/>
      <sheetName val="NosewLine_"/>
      <sheetName val="MOVE_PO_"/>
      <sheetName val="SUM_PLOT_F1-F3-MO"/>
      <sheetName val="SUM_BM_F1-F3-MO"/>
      <sheetName val="DATA_REJECT_SABLON"/>
      <sheetName val="DOA_TIDAK_PUTUS_REZEKI"/>
      <sheetName val="MB_WIJI"/>
      <sheetName val="SUM_CRD_F2-F4-SF"/>
      <sheetName val="SUM_BM_F2-F4-SF"/>
      <sheetName val="DATA_KURANG_POTONG"/>
      <sheetName val="ORDER_BARU"/>
      <sheetName val="ORDER_PINDAHAN"/>
      <sheetName val="Hasil_Produksi_Sablon_New"/>
      <sheetName val="lop_tool"/>
      <sheetName val="Johnny_Cheapo_M-SS08-PPR-018611"/>
      <sheetName val="Tooling_Transfer25"/>
      <sheetName val="Monitor_list_Case_of_Dept_21"/>
      <sheetName val="Dropdown_Box19"/>
      <sheetName val="LBP_DAROGA_2_INF17"/>
      <sheetName val="Transfer_Request17"/>
      <sheetName val="REKAP_SALES_JAN17"/>
      <sheetName val="REKAP_SALES_FEB17"/>
      <sheetName val="REKAP_SALES_MAR17"/>
      <sheetName val="REKAP_SALES_APR17"/>
      <sheetName val="REKAP_SALES_MEI17"/>
      <sheetName val="REKAP_SALES_JUNI17"/>
      <sheetName val="REKAP_SALES_JULI17"/>
      <sheetName val="tranfer_to_HSD17"/>
      <sheetName val="Drop_down17"/>
      <sheetName val="Each_Dep_t12"/>
      <sheetName val="Complexity_tool6"/>
      <sheetName val="Look_Up6"/>
      <sheetName val="Gantt_Chart6"/>
      <sheetName val="jul_17pdk5"/>
      <sheetName val="Q-KPI_House_(Supplier)5"/>
      <sheetName val="category_and_gender5"/>
      <sheetName val="Target_Dep_t4"/>
      <sheetName val="FW15_Inline4"/>
      <sheetName val="datas_base_tab3"/>
      <sheetName val="Summary_Produksi3"/>
      <sheetName val="DGchitiet_3"/>
      <sheetName val="dropdown_list3"/>
      <sheetName val="Balance_3"/>
      <sheetName val="NosewLine_3"/>
      <sheetName val="MOVE_PO_3"/>
      <sheetName val="SUM_PLOT_F1-F3-MO3"/>
      <sheetName val="SUM_BM_F1-F3-MO3"/>
      <sheetName val="DATA_REJECT_SABLON3"/>
      <sheetName val="DOA_TIDAK_PUTUS_REZEKI3"/>
      <sheetName val="MB_WIJI3"/>
      <sheetName val="SUM_CRD_F2-F4-SF3"/>
      <sheetName val="SUM_BM_F2-F4-SF3"/>
      <sheetName val="DATA_KURANG_POTONG3"/>
      <sheetName val="ORDER_BARU3"/>
      <sheetName val="ORDER_PINDAHAN3"/>
      <sheetName val="Hasil_Produksi_Sablon_New3"/>
      <sheetName val="lop_tool3"/>
      <sheetName val="Johnny_Cheapo_M-SS08-PPR-018614"/>
      <sheetName val="Tooling_Transfer23"/>
      <sheetName val="Monitor_list_Case_of_Dept_19"/>
      <sheetName val="Dropdown_Box17"/>
      <sheetName val="LBP_DAROGA_2_INF15"/>
      <sheetName val="Transfer_Request15"/>
      <sheetName val="REKAP_SALES_JAN15"/>
      <sheetName val="REKAP_SALES_FEB15"/>
      <sheetName val="REKAP_SALES_MAR15"/>
      <sheetName val="REKAP_SALES_APR15"/>
      <sheetName val="REKAP_SALES_MEI15"/>
      <sheetName val="REKAP_SALES_JUNI15"/>
      <sheetName val="REKAP_SALES_JULI15"/>
      <sheetName val="tranfer_to_HSD15"/>
      <sheetName val="Drop_down15"/>
      <sheetName val="Each_Dep_t10"/>
      <sheetName val="Complexity_tool4"/>
      <sheetName val="Look_Up4"/>
      <sheetName val="Gantt_Chart4"/>
      <sheetName val="jul_17pdk3"/>
      <sheetName val="Q-KPI_House_(Supplier)3"/>
      <sheetName val="category_and_gender3"/>
      <sheetName val="Target_Dep_t2"/>
      <sheetName val="FW15_Inline2"/>
      <sheetName val="datas_base_tab1"/>
      <sheetName val="Summary_Produksi1"/>
      <sheetName val="DGchitiet_1"/>
      <sheetName val="dropdown_list1"/>
      <sheetName val="Balance_1"/>
      <sheetName val="NosewLine_1"/>
      <sheetName val="MOVE_PO_1"/>
      <sheetName val="SUM_PLOT_F1-F3-MO1"/>
      <sheetName val="SUM_BM_F1-F3-MO1"/>
      <sheetName val="DATA_REJECT_SABLON1"/>
      <sheetName val="DOA_TIDAK_PUTUS_REZEKI1"/>
      <sheetName val="MB_WIJI1"/>
      <sheetName val="SUM_CRD_F2-F4-SF1"/>
      <sheetName val="SUM_BM_F2-F4-SF1"/>
      <sheetName val="DATA_KURANG_POTONG1"/>
      <sheetName val="ORDER_BARU1"/>
      <sheetName val="ORDER_PINDAHAN1"/>
      <sheetName val="Hasil_Produksi_Sablon_New1"/>
      <sheetName val="lop_tool1"/>
      <sheetName val="Johnny_Cheapo_M-SS08-PPR-018612"/>
      <sheetName val="Tooling_Transfer24"/>
      <sheetName val="Monitor_list_Case_of_Dept_20"/>
      <sheetName val="Dropdown_Box18"/>
      <sheetName val="LBP_DAROGA_2_INF16"/>
      <sheetName val="Transfer_Request16"/>
      <sheetName val="REKAP_SALES_JAN16"/>
      <sheetName val="REKAP_SALES_FEB16"/>
      <sheetName val="REKAP_SALES_MAR16"/>
      <sheetName val="REKAP_SALES_APR16"/>
      <sheetName val="REKAP_SALES_MEI16"/>
      <sheetName val="REKAP_SALES_JUNI16"/>
      <sheetName val="REKAP_SALES_JULI16"/>
      <sheetName val="tranfer_to_HSD16"/>
      <sheetName val="Drop_down16"/>
      <sheetName val="Each_Dep_t11"/>
      <sheetName val="Complexity_tool5"/>
      <sheetName val="Look_Up5"/>
      <sheetName val="Gantt_Chart5"/>
      <sheetName val="jul_17pdk4"/>
      <sheetName val="Q-KPI_House_(Supplier)4"/>
      <sheetName val="category_and_gender4"/>
      <sheetName val="Target_Dep_t3"/>
      <sheetName val="FW15_Inline3"/>
      <sheetName val="datas_base_tab2"/>
      <sheetName val="Summary_Produksi2"/>
      <sheetName val="DGchitiet_2"/>
      <sheetName val="dropdown_list2"/>
      <sheetName val="Balance_2"/>
      <sheetName val="NosewLine_2"/>
      <sheetName val="MOVE_PO_2"/>
      <sheetName val="SUM_PLOT_F1-F3-MO2"/>
      <sheetName val="SUM_BM_F1-F3-MO2"/>
      <sheetName val="DATA_REJECT_SABLON2"/>
      <sheetName val="DOA_TIDAK_PUTUS_REZEKI2"/>
      <sheetName val="MB_WIJI2"/>
      <sheetName val="SUM_CRD_F2-F4-SF2"/>
      <sheetName val="SUM_BM_F2-F4-SF2"/>
      <sheetName val="DATA_KURANG_POTONG2"/>
      <sheetName val="ORDER_BARU2"/>
      <sheetName val="ORDER_PINDAHAN2"/>
      <sheetName val="Hasil_Produksi_Sablon_New2"/>
      <sheetName val="lop_tool2"/>
      <sheetName val="Johnny_Cheapo_M-SS08-PPR-018613"/>
      <sheetName val="Tooling_Transfer26"/>
      <sheetName val="Monitor_list_Case_of_Dept_22"/>
      <sheetName val="Dropdown_Box20"/>
      <sheetName val="LBP_DAROGA_2_INF18"/>
      <sheetName val="Transfer_Request18"/>
      <sheetName val="REKAP_SALES_JAN18"/>
      <sheetName val="REKAP_SALES_FEB18"/>
      <sheetName val="REKAP_SALES_MAR18"/>
      <sheetName val="REKAP_SALES_APR18"/>
      <sheetName val="REKAP_SALES_MEI18"/>
      <sheetName val="REKAP_SALES_JUNI18"/>
      <sheetName val="REKAP_SALES_JULI18"/>
      <sheetName val="tranfer_to_HSD18"/>
      <sheetName val="Drop_down18"/>
      <sheetName val="Each_Dep_t13"/>
      <sheetName val="Complexity_tool7"/>
      <sheetName val="Look_Up7"/>
      <sheetName val="Gantt_Chart7"/>
      <sheetName val="jul_17pdk6"/>
      <sheetName val="Q-KPI_House_(Supplier)6"/>
      <sheetName val="category_and_gender6"/>
      <sheetName val="Target_Dep_t5"/>
      <sheetName val="FW15_Inline5"/>
      <sheetName val="datas_base_tab4"/>
      <sheetName val="Summary_Produksi4"/>
      <sheetName val="DGchitiet_4"/>
      <sheetName val="dropdown_list4"/>
      <sheetName val="Balance_4"/>
      <sheetName val="NosewLine_4"/>
      <sheetName val="MOVE_PO_4"/>
      <sheetName val="SUM_PLOT_F1-F3-MO4"/>
      <sheetName val="SUM_BM_F1-F3-MO4"/>
      <sheetName val="DATA_REJECT_SABLON4"/>
      <sheetName val="DOA_TIDAK_PUTUS_REZEKI4"/>
      <sheetName val="MB_WIJI4"/>
      <sheetName val="SUM_CRD_F2-F4-SF4"/>
      <sheetName val="SUM_BM_F2-F4-SF4"/>
      <sheetName val="DATA_KURANG_POTONG4"/>
      <sheetName val="ORDER_BARU4"/>
      <sheetName val="ORDER_PINDAHAN4"/>
      <sheetName val="Hasil_Produksi_Sablon_New4"/>
      <sheetName val="lop_tool4"/>
      <sheetName val="Johnny_Cheapo_M-SS08-PPR-018615"/>
      <sheetName val="Tooling_Transfer27"/>
      <sheetName val="Monitor_list_Case_of_Dept_23"/>
      <sheetName val="Dropdown_Box21"/>
      <sheetName val="LBP_DAROGA_2_INF19"/>
      <sheetName val="Transfer_Request19"/>
      <sheetName val="REKAP_SALES_JAN19"/>
      <sheetName val="REKAP_SALES_FEB19"/>
      <sheetName val="REKAP_SALES_MAR19"/>
      <sheetName val="REKAP_SALES_APR19"/>
      <sheetName val="REKAP_SALES_MEI19"/>
      <sheetName val="REKAP_SALES_JUNI19"/>
      <sheetName val="REKAP_SALES_JULI19"/>
      <sheetName val="tranfer_to_HSD19"/>
      <sheetName val="Drop_down19"/>
      <sheetName val="Each_Dep_t14"/>
      <sheetName val="Complexity_tool8"/>
      <sheetName val="Look_Up8"/>
      <sheetName val="Gantt_Chart8"/>
      <sheetName val="jul_17pdk7"/>
      <sheetName val="Q-KPI_House_(Supplier)7"/>
      <sheetName val="category_and_gender7"/>
      <sheetName val="Target_Dep_t6"/>
      <sheetName val="FW15_Inline6"/>
      <sheetName val="datas_base_tab5"/>
      <sheetName val="Summary_Produksi5"/>
      <sheetName val="DGchitiet_5"/>
      <sheetName val="dropdown_list5"/>
      <sheetName val="Balance_5"/>
      <sheetName val="NosewLine_5"/>
      <sheetName val="MOVE_PO_5"/>
      <sheetName val="SUM_PLOT_F1-F3-MO5"/>
      <sheetName val="SUM_BM_F1-F3-MO5"/>
      <sheetName val="DATA_REJECT_SABLON5"/>
      <sheetName val="DOA_TIDAK_PUTUS_REZEKI5"/>
      <sheetName val="MB_WIJI5"/>
      <sheetName val="SUM_CRD_F2-F4-SF5"/>
      <sheetName val="SUM_BM_F2-F4-SF5"/>
      <sheetName val="DATA_KURANG_POTONG5"/>
      <sheetName val="ORDER_BARU5"/>
      <sheetName val="ORDER_PINDAHAN5"/>
      <sheetName val="Hasil_Produksi_Sablon_New5"/>
      <sheetName val="lop_tool5"/>
      <sheetName val="Johnny_Cheapo_M-SS08-PPR-018616"/>
      <sheetName val="Tooling_Transfer34"/>
      <sheetName val="Monitor_list_Case_of_Dept_30"/>
      <sheetName val="Dropdown_Box28"/>
      <sheetName val="LBP_DAROGA_2_INF26"/>
      <sheetName val="Transfer_Request26"/>
      <sheetName val="REKAP_SALES_JAN26"/>
      <sheetName val="REKAP_SALES_FEB26"/>
      <sheetName val="REKAP_SALES_MAR26"/>
      <sheetName val="REKAP_SALES_APR26"/>
      <sheetName val="REKAP_SALES_MEI26"/>
      <sheetName val="REKAP_SALES_JUNI26"/>
      <sheetName val="REKAP_SALES_JULI26"/>
      <sheetName val="tranfer_to_HSD26"/>
      <sheetName val="Drop_down26"/>
      <sheetName val="Each_Dep_t21"/>
      <sheetName val="Complexity_tool15"/>
      <sheetName val="Look_Up15"/>
      <sheetName val="Gantt_Chart15"/>
      <sheetName val="jul_17pdk14"/>
      <sheetName val="Q-KPI_House_(Supplier)14"/>
      <sheetName val="category_and_gender14"/>
      <sheetName val="Target_Dep_t13"/>
      <sheetName val="FW15_Inline13"/>
      <sheetName val="datas_base_tab12"/>
      <sheetName val="Summary_Produksi12"/>
      <sheetName val="DGchitiet_12"/>
      <sheetName val="dropdown_list12"/>
      <sheetName val="Balance_12"/>
      <sheetName val="NosewLine_12"/>
      <sheetName val="MOVE_PO_12"/>
      <sheetName val="SUM_PLOT_F1-F3-MO12"/>
      <sheetName val="SUM_BM_F1-F3-MO12"/>
      <sheetName val="DATA_REJECT_SABLON12"/>
      <sheetName val="DOA_TIDAK_PUTUS_REZEKI12"/>
      <sheetName val="MB_WIJI12"/>
      <sheetName val="SUM_CRD_F2-F4-SF12"/>
      <sheetName val="SUM_BM_F2-F4-SF12"/>
      <sheetName val="DATA_KURANG_POTONG12"/>
      <sheetName val="ORDER_BARU12"/>
      <sheetName val="ORDER_PINDAHAN12"/>
      <sheetName val="Hasil_Produksi_Sablon_New12"/>
      <sheetName val="lop_tool12"/>
      <sheetName val="Johnny_Cheapo_M-SS08-PPR-018622"/>
      <sheetName val="Tooling_Transfer29"/>
      <sheetName val="Monitor_list_Case_of_Dept_25"/>
      <sheetName val="Dropdown_Box23"/>
      <sheetName val="LBP_DAROGA_2_INF21"/>
      <sheetName val="Transfer_Request21"/>
      <sheetName val="REKAP_SALES_JAN21"/>
      <sheetName val="REKAP_SALES_FEB21"/>
      <sheetName val="REKAP_SALES_MAR21"/>
      <sheetName val="REKAP_SALES_APR21"/>
      <sheetName val="REKAP_SALES_MEI21"/>
      <sheetName val="REKAP_SALES_JUNI21"/>
      <sheetName val="REKAP_SALES_JULI21"/>
      <sheetName val="tranfer_to_HSD21"/>
      <sheetName val="Drop_down21"/>
      <sheetName val="Each_Dep_t16"/>
      <sheetName val="Complexity_tool10"/>
      <sheetName val="Look_Up10"/>
      <sheetName val="Gantt_Chart10"/>
      <sheetName val="jul_17pdk9"/>
      <sheetName val="Q-KPI_House_(Supplier)9"/>
      <sheetName val="category_and_gender9"/>
      <sheetName val="Target_Dep_t8"/>
      <sheetName val="FW15_Inline8"/>
      <sheetName val="datas_base_tab7"/>
      <sheetName val="Summary_Produksi7"/>
      <sheetName val="DGchitiet_7"/>
      <sheetName val="dropdown_list7"/>
      <sheetName val="Balance_7"/>
      <sheetName val="NosewLine_7"/>
      <sheetName val="MOVE_PO_7"/>
      <sheetName val="SUM_PLOT_F1-F3-MO7"/>
      <sheetName val="SUM_BM_F1-F3-MO7"/>
      <sheetName val="DATA_REJECT_SABLON7"/>
      <sheetName val="DOA_TIDAK_PUTUS_REZEKI7"/>
      <sheetName val="MB_WIJI7"/>
      <sheetName val="SUM_CRD_F2-F4-SF7"/>
      <sheetName val="SUM_BM_F2-F4-SF7"/>
      <sheetName val="DATA_KURANG_POTONG7"/>
      <sheetName val="ORDER_BARU7"/>
      <sheetName val="ORDER_PINDAHAN7"/>
      <sheetName val="Hasil_Produksi_Sablon_New7"/>
      <sheetName val="lop_tool7"/>
      <sheetName val="Johnny_Cheapo_M-SS08-PPR-018618"/>
      <sheetName val="Tooling_Transfer30"/>
      <sheetName val="Monitor_list_Case_of_Dept_26"/>
      <sheetName val="Dropdown_Box24"/>
      <sheetName val="LBP_DAROGA_2_INF22"/>
      <sheetName val="Transfer_Request22"/>
      <sheetName val="REKAP_SALES_JAN22"/>
      <sheetName val="REKAP_SALES_FEB22"/>
      <sheetName val="REKAP_SALES_MAR22"/>
      <sheetName val="REKAP_SALES_APR22"/>
      <sheetName val="REKAP_SALES_MEI22"/>
      <sheetName val="REKAP_SALES_JUNI22"/>
      <sheetName val="REKAP_SALES_JULI22"/>
      <sheetName val="tranfer_to_HSD22"/>
      <sheetName val="Drop_down22"/>
      <sheetName val="Each_Dep_t17"/>
      <sheetName val="Complexity_tool11"/>
      <sheetName val="Look_Up11"/>
      <sheetName val="Gantt_Chart11"/>
      <sheetName val="jul_17pdk10"/>
      <sheetName val="Q-KPI_House_(Supplier)10"/>
      <sheetName val="category_and_gender10"/>
      <sheetName val="Target_Dep_t9"/>
      <sheetName val="FW15_Inline9"/>
      <sheetName val="datas_base_tab8"/>
      <sheetName val="Summary_Produksi8"/>
      <sheetName val="DGchitiet_8"/>
      <sheetName val="dropdown_list8"/>
      <sheetName val="Balance_8"/>
      <sheetName val="NosewLine_8"/>
      <sheetName val="MOVE_PO_8"/>
      <sheetName val="SUM_PLOT_F1-F3-MO8"/>
      <sheetName val="SUM_BM_F1-F3-MO8"/>
      <sheetName val="DATA_REJECT_SABLON8"/>
      <sheetName val="DOA_TIDAK_PUTUS_REZEKI8"/>
      <sheetName val="MB_WIJI8"/>
      <sheetName val="SUM_CRD_F2-F4-SF8"/>
      <sheetName val="SUM_BM_F2-F4-SF8"/>
      <sheetName val="DATA_KURANG_POTONG8"/>
      <sheetName val="ORDER_BARU8"/>
      <sheetName val="ORDER_PINDAHAN8"/>
      <sheetName val="Hasil_Produksi_Sablon_New8"/>
      <sheetName val="lop_tool8"/>
      <sheetName val="Johnny_Cheapo_M-SS08-PPR-018619"/>
      <sheetName val="Tooling_Transfer31"/>
      <sheetName val="Monitor_list_Case_of_Dept_27"/>
      <sheetName val="Dropdown_Box25"/>
      <sheetName val="LBP_DAROGA_2_INF23"/>
      <sheetName val="Transfer_Request23"/>
      <sheetName val="REKAP_SALES_JAN23"/>
      <sheetName val="REKAP_SALES_FEB23"/>
      <sheetName val="REKAP_SALES_MAR23"/>
      <sheetName val="REKAP_SALES_APR23"/>
      <sheetName val="REKAP_SALES_MEI23"/>
      <sheetName val="REKAP_SALES_JUNI23"/>
      <sheetName val="REKAP_SALES_JULI23"/>
      <sheetName val="tranfer_to_HSD23"/>
      <sheetName val="Drop_down23"/>
      <sheetName val="Each_Dep_t18"/>
      <sheetName val="Complexity_tool12"/>
      <sheetName val="Look_Up12"/>
      <sheetName val="Gantt_Chart12"/>
      <sheetName val="jul_17pdk11"/>
      <sheetName val="Q-KPI_House_(Supplier)11"/>
      <sheetName val="category_and_gender11"/>
      <sheetName val="Target_Dep_t10"/>
      <sheetName val="FW15_Inline10"/>
      <sheetName val="datas_base_tab9"/>
      <sheetName val="Summary_Produksi9"/>
      <sheetName val="DGchitiet_9"/>
      <sheetName val="dropdown_list9"/>
      <sheetName val="Balance_9"/>
      <sheetName val="NosewLine_9"/>
      <sheetName val="MOVE_PO_9"/>
      <sheetName val="SUM_PLOT_F1-F3-MO9"/>
      <sheetName val="SUM_BM_F1-F3-MO9"/>
      <sheetName val="DATA_REJECT_SABLON9"/>
      <sheetName val="DOA_TIDAK_PUTUS_REZEKI9"/>
      <sheetName val="MB_WIJI9"/>
      <sheetName val="SUM_CRD_F2-F4-SF9"/>
      <sheetName val="SUM_BM_F2-F4-SF9"/>
      <sheetName val="DATA_KURANG_POTONG9"/>
      <sheetName val="ORDER_BARU9"/>
      <sheetName val="ORDER_PINDAHAN9"/>
      <sheetName val="Hasil_Produksi_Sablon_New9"/>
      <sheetName val="lop_tool9"/>
      <sheetName val="Johnny_Cheapo_M-SS08-PPR-018610"/>
      <sheetName val="Tooling_Transfer32"/>
      <sheetName val="Monitor_list_Case_of_Dept_28"/>
      <sheetName val="Dropdown_Box26"/>
      <sheetName val="LBP_DAROGA_2_INF24"/>
      <sheetName val="Transfer_Request24"/>
      <sheetName val="REKAP_SALES_JAN24"/>
      <sheetName val="REKAP_SALES_FEB24"/>
      <sheetName val="REKAP_SALES_MAR24"/>
      <sheetName val="REKAP_SALES_APR24"/>
      <sheetName val="REKAP_SALES_MEI24"/>
      <sheetName val="REKAP_SALES_JUNI24"/>
      <sheetName val="REKAP_SALES_JULI24"/>
      <sheetName val="tranfer_to_HSD24"/>
      <sheetName val="Drop_down24"/>
      <sheetName val="Each_Dep_t19"/>
      <sheetName val="Complexity_tool13"/>
      <sheetName val="Look_Up13"/>
      <sheetName val="Gantt_Chart13"/>
      <sheetName val="jul_17pdk12"/>
      <sheetName val="Q-KPI_House_(Supplier)12"/>
      <sheetName val="category_and_gender12"/>
      <sheetName val="Target_Dep_t11"/>
      <sheetName val="FW15_Inline11"/>
      <sheetName val="datas_base_tab10"/>
      <sheetName val="Summary_Produksi10"/>
      <sheetName val="DGchitiet_10"/>
      <sheetName val="dropdown_list10"/>
      <sheetName val="Balance_10"/>
      <sheetName val="NosewLine_10"/>
      <sheetName val="MOVE_PO_10"/>
      <sheetName val="SUM_PLOT_F1-F3-MO10"/>
      <sheetName val="SUM_BM_F1-F3-MO10"/>
      <sheetName val="DATA_REJECT_SABLON10"/>
      <sheetName val="DOA_TIDAK_PUTUS_REZEKI10"/>
      <sheetName val="MB_WIJI10"/>
      <sheetName val="SUM_CRD_F2-F4-SF10"/>
      <sheetName val="SUM_BM_F2-F4-SF10"/>
      <sheetName val="DATA_KURANG_POTONG10"/>
      <sheetName val="ORDER_BARU10"/>
      <sheetName val="ORDER_PINDAHAN10"/>
      <sheetName val="Hasil_Produksi_Sablon_New10"/>
      <sheetName val="lop_tool10"/>
      <sheetName val="Johnny_Cheapo_M-SS08-PPR-018620"/>
      <sheetName val="Tooling_Transfer33"/>
      <sheetName val="Monitor_list_Case_of_Dept_29"/>
      <sheetName val="Dropdown_Box27"/>
      <sheetName val="LBP_DAROGA_2_INF25"/>
      <sheetName val="Transfer_Request25"/>
      <sheetName val="REKAP_SALES_JAN25"/>
      <sheetName val="REKAP_SALES_FEB25"/>
      <sheetName val="REKAP_SALES_MAR25"/>
      <sheetName val="REKAP_SALES_APR25"/>
      <sheetName val="REKAP_SALES_MEI25"/>
      <sheetName val="REKAP_SALES_JUNI25"/>
      <sheetName val="REKAP_SALES_JULI25"/>
      <sheetName val="tranfer_to_HSD25"/>
      <sheetName val="Drop_down25"/>
      <sheetName val="Each_Dep_t20"/>
      <sheetName val="Complexity_tool14"/>
      <sheetName val="Look_Up14"/>
      <sheetName val="Gantt_Chart14"/>
      <sheetName val="jul_17pdk13"/>
      <sheetName val="Q-KPI_House_(Supplier)13"/>
      <sheetName val="category_and_gender13"/>
      <sheetName val="Target_Dep_t12"/>
      <sheetName val="FW15_Inline12"/>
      <sheetName val="datas_base_tab11"/>
      <sheetName val="Summary_Produksi11"/>
      <sheetName val="DGchitiet_11"/>
      <sheetName val="dropdown_list11"/>
      <sheetName val="Balance_11"/>
      <sheetName val="NosewLine_11"/>
      <sheetName val="MOVE_PO_11"/>
      <sheetName val="SUM_PLOT_F1-F3-MO11"/>
      <sheetName val="SUM_BM_F1-F3-MO11"/>
      <sheetName val="DATA_REJECT_SABLON11"/>
      <sheetName val="DOA_TIDAK_PUTUS_REZEKI11"/>
      <sheetName val="MB_WIJI11"/>
      <sheetName val="SUM_CRD_F2-F4-SF11"/>
      <sheetName val="SUM_BM_F2-F4-SF11"/>
      <sheetName val="DATA_KURANG_POTONG11"/>
      <sheetName val="ORDER_BARU11"/>
      <sheetName val="ORDER_PINDAHAN11"/>
      <sheetName val="Hasil_Produksi_Sablon_New11"/>
      <sheetName val="lop_tool11"/>
      <sheetName val="Johnny_Cheapo_M-SS08-PPR-018621"/>
      <sheetName val="Tooling_Transfer35"/>
      <sheetName val="Monitor_list_Case_of_Dept_31"/>
      <sheetName val="Dropdown_Box29"/>
      <sheetName val="LBP_DAROGA_2_INF27"/>
      <sheetName val="Transfer_Request27"/>
      <sheetName val="REKAP_SALES_JAN27"/>
      <sheetName val="REKAP_SALES_FEB27"/>
      <sheetName val="REKAP_SALES_MAR27"/>
      <sheetName val="REKAP_SALES_APR27"/>
      <sheetName val="REKAP_SALES_MEI27"/>
      <sheetName val="REKAP_SALES_JUNI27"/>
      <sheetName val="REKAP_SALES_JULI27"/>
      <sheetName val="tranfer_to_HSD27"/>
      <sheetName val="Drop_down27"/>
      <sheetName val="Each_Dep_t22"/>
      <sheetName val="Complexity_tool16"/>
      <sheetName val="Look_Up16"/>
      <sheetName val="Gantt_Chart16"/>
      <sheetName val="jul_17pdk15"/>
      <sheetName val="Q-KPI_House_(Supplier)15"/>
      <sheetName val="category_and_gender15"/>
      <sheetName val="Target_Dep_t14"/>
      <sheetName val="FW15_Inline14"/>
      <sheetName val="datas_base_tab13"/>
      <sheetName val="Summary_Produksi13"/>
      <sheetName val="DGchitiet_13"/>
      <sheetName val="dropdown_list13"/>
      <sheetName val="Balance_13"/>
      <sheetName val="NosewLine_13"/>
      <sheetName val="MOVE_PO_13"/>
      <sheetName val="SUM_PLOT_F1-F3-MO13"/>
      <sheetName val="SUM_BM_F1-F3-MO13"/>
      <sheetName val="DATA_REJECT_SABLON13"/>
      <sheetName val="DOA_TIDAK_PUTUS_REZEKI13"/>
      <sheetName val="MB_WIJI13"/>
      <sheetName val="SUM_CRD_F2-F4-SF13"/>
      <sheetName val="SUM_BM_F2-F4-SF13"/>
      <sheetName val="DATA_KURANG_POTONG13"/>
      <sheetName val="ORDER_BARU13"/>
      <sheetName val="ORDER_PINDAHAN13"/>
      <sheetName val="Hasil_Produksi_Sablon_New13"/>
      <sheetName val="lop_tool13"/>
      <sheetName val="Johnny_Cheapo_M-SS08-PPR-018623"/>
      <sheetName val="CHANGE_RATE"/>
      <sheetName val="LUONG_1-2012"/>
      <sheetName val="Tooling_Transfer37"/>
      <sheetName val="Monitor_list_Case_of_Dept_33"/>
      <sheetName val="Dropdown_Box31"/>
      <sheetName val="LBP_DAROGA_2_INF29"/>
      <sheetName val="Transfer_Request29"/>
      <sheetName val="REKAP_SALES_JAN29"/>
      <sheetName val="REKAP_SALES_FEB29"/>
      <sheetName val="REKAP_SALES_MAR29"/>
      <sheetName val="REKAP_SALES_APR29"/>
      <sheetName val="REKAP_SALES_MEI29"/>
      <sheetName val="REKAP_SALES_JUNI29"/>
      <sheetName val="REKAP_SALES_JULI29"/>
      <sheetName val="tranfer_to_HSD29"/>
      <sheetName val="Drop_down29"/>
      <sheetName val="Each_Dep_t24"/>
      <sheetName val="Complexity_tool18"/>
      <sheetName val="Look_Up18"/>
      <sheetName val="Gantt_Chart18"/>
      <sheetName val="jul_17pdk17"/>
      <sheetName val="Q-KPI_House_(Supplier)17"/>
      <sheetName val="category_and_gender17"/>
      <sheetName val="Target_Dep_t16"/>
      <sheetName val="FW15_Inline16"/>
      <sheetName val="datas_base_tab15"/>
      <sheetName val="Summary_Produksi15"/>
      <sheetName val="DGchitiet_15"/>
      <sheetName val="dropdown_list15"/>
      <sheetName val="Balance_15"/>
      <sheetName val="NosewLine_15"/>
      <sheetName val="MOVE_PO_15"/>
      <sheetName val="SUM_PLOT_F1-F3-MO15"/>
      <sheetName val="SUM_BM_F1-F3-MO15"/>
      <sheetName val="DATA_REJECT_SABLON15"/>
      <sheetName val="DOA_TIDAK_PUTUS_REZEKI15"/>
      <sheetName val="MB_WIJI15"/>
      <sheetName val="SUM_CRD_F2-F4-SF15"/>
      <sheetName val="SUM_BM_F2-F4-SF15"/>
      <sheetName val="DATA_KURANG_POTONG15"/>
      <sheetName val="ORDER_BARU15"/>
      <sheetName val="ORDER_PINDAHAN15"/>
      <sheetName val="Hasil_Produksi_Sablon_New15"/>
      <sheetName val="lop_tool15"/>
      <sheetName val="Johnny_Cheapo_M-SS08-PPR-018625"/>
      <sheetName val="Tooling_Transfer36"/>
      <sheetName val="Monitor_list_Case_of_Dept_32"/>
      <sheetName val="Dropdown_Box30"/>
      <sheetName val="LBP_DAROGA_2_INF28"/>
      <sheetName val="Transfer_Request28"/>
      <sheetName val="REKAP_SALES_JAN28"/>
      <sheetName val="REKAP_SALES_FEB28"/>
      <sheetName val="REKAP_SALES_MAR28"/>
      <sheetName val="REKAP_SALES_APR28"/>
      <sheetName val="REKAP_SALES_MEI28"/>
      <sheetName val="REKAP_SALES_JUNI28"/>
      <sheetName val="REKAP_SALES_JULI28"/>
      <sheetName val="tranfer_to_HSD28"/>
      <sheetName val="Drop_down28"/>
      <sheetName val="Each_Dep_t23"/>
      <sheetName val="Complexity_tool17"/>
      <sheetName val="Look_Up17"/>
      <sheetName val="Gantt_Chart17"/>
      <sheetName val="jul_17pdk16"/>
      <sheetName val="Q-KPI_House_(Supplier)16"/>
      <sheetName val="category_and_gender16"/>
      <sheetName val="Target_Dep_t15"/>
      <sheetName val="FW15_Inline15"/>
      <sheetName val="datas_base_tab14"/>
      <sheetName val="Summary_Produksi14"/>
      <sheetName val="DGchitiet_14"/>
      <sheetName val="dropdown_list14"/>
      <sheetName val="Balance_14"/>
      <sheetName val="NosewLine_14"/>
      <sheetName val="MOVE_PO_14"/>
      <sheetName val="SUM_PLOT_F1-F3-MO14"/>
      <sheetName val="SUM_BM_F1-F3-MO14"/>
      <sheetName val="DATA_REJECT_SABLON14"/>
      <sheetName val="DOA_TIDAK_PUTUS_REZEKI14"/>
      <sheetName val="MB_WIJI14"/>
      <sheetName val="SUM_CRD_F2-F4-SF14"/>
      <sheetName val="SUM_BM_F2-F4-SF14"/>
      <sheetName val="DATA_KURANG_POTONG14"/>
      <sheetName val="ORDER_BARU14"/>
      <sheetName val="ORDER_PINDAHAN14"/>
      <sheetName val="Hasil_Produksi_Sablon_New14"/>
      <sheetName val="lop_tool14"/>
      <sheetName val="Johnny_Cheapo_M-SS08-PPR-018624"/>
      <sheetName val="CHANGE_RATE1"/>
      <sheetName val="LUONG_1-20121"/>
      <sheetName val="Tooling_Transfer38"/>
      <sheetName val="Monitor_list_Case_of_Dept_34"/>
      <sheetName val="Dropdown_Box32"/>
      <sheetName val="LBP_DAROGA_2_INF30"/>
      <sheetName val="Transfer_Request30"/>
      <sheetName val="REKAP_SALES_JAN30"/>
      <sheetName val="REKAP_SALES_FEB30"/>
      <sheetName val="REKAP_SALES_MAR30"/>
      <sheetName val="REKAP_SALES_APR30"/>
      <sheetName val="REKAP_SALES_MEI30"/>
      <sheetName val="REKAP_SALES_JUNI30"/>
      <sheetName val="REKAP_SALES_JULI30"/>
      <sheetName val="tranfer_to_HSD30"/>
      <sheetName val="Drop_down30"/>
      <sheetName val="Each_Dep_t25"/>
      <sheetName val="Complexity_tool19"/>
      <sheetName val="Look_Up19"/>
      <sheetName val="Gantt_Chart19"/>
      <sheetName val="jul_17pdk18"/>
      <sheetName val="Q-KPI_House_(Supplier)18"/>
      <sheetName val="category_and_gender18"/>
      <sheetName val="Target_Dep_t17"/>
      <sheetName val="FW15_Inline17"/>
      <sheetName val="datas_base_tab16"/>
      <sheetName val="Summary_Produksi16"/>
      <sheetName val="DGchitiet_16"/>
      <sheetName val="dropdown_list16"/>
      <sheetName val="Balance_16"/>
      <sheetName val="NosewLine_16"/>
      <sheetName val="MOVE_PO_16"/>
      <sheetName val="SUM_PLOT_F1-F3-MO16"/>
      <sheetName val="SUM_BM_F1-F3-MO16"/>
      <sheetName val="DATA_REJECT_SABLON16"/>
      <sheetName val="DOA_TIDAK_PUTUS_REZEKI16"/>
      <sheetName val="MB_WIJI16"/>
      <sheetName val="SUM_CRD_F2-F4-SF16"/>
      <sheetName val="SUM_BM_F2-F4-SF16"/>
      <sheetName val="DATA_KURANG_POTONG16"/>
      <sheetName val="ORDER_BARU16"/>
      <sheetName val="ORDER_PINDAHAN16"/>
      <sheetName val="Hasil_Produksi_Sablon_New16"/>
      <sheetName val="lop_tool16"/>
      <sheetName val="Johnny_Cheapo_M-SS08-PPR-018626"/>
      <sheetName val="CHANGE_RATE2"/>
      <sheetName val="LUONG_1-20122"/>
      <sheetName val="Tooling_Transfer39"/>
      <sheetName val="Monitor_list_Case_of_Dept_35"/>
      <sheetName val="Dropdown_Box33"/>
      <sheetName val="LBP_DAROGA_2_INF31"/>
      <sheetName val="Transfer_Request31"/>
      <sheetName val="REKAP_SALES_JAN31"/>
      <sheetName val="REKAP_SALES_FEB31"/>
      <sheetName val="REKAP_SALES_MAR31"/>
      <sheetName val="REKAP_SALES_APR31"/>
      <sheetName val="REKAP_SALES_MEI31"/>
      <sheetName val="REKAP_SALES_JUNI31"/>
      <sheetName val="REKAP_SALES_JULI31"/>
      <sheetName val="tranfer_to_HSD31"/>
      <sheetName val="Drop_down31"/>
      <sheetName val="Each_Dep_t26"/>
      <sheetName val="Complexity_tool20"/>
      <sheetName val="Look_Up20"/>
      <sheetName val="Gantt_Chart20"/>
      <sheetName val="jul_17pdk19"/>
      <sheetName val="Q-KPI_House_(Supplier)19"/>
      <sheetName val="category_and_gender19"/>
      <sheetName val="Target_Dep_t18"/>
      <sheetName val="FW15_Inline18"/>
      <sheetName val="datas_base_tab17"/>
      <sheetName val="Summary_Produksi17"/>
      <sheetName val="DGchitiet_17"/>
      <sheetName val="dropdown_list17"/>
      <sheetName val="Balance_17"/>
      <sheetName val="NosewLine_17"/>
      <sheetName val="MOVE_PO_17"/>
      <sheetName val="SUM_PLOT_F1-F3-MO17"/>
      <sheetName val="SUM_BM_F1-F3-MO17"/>
      <sheetName val="DATA_REJECT_SABLON17"/>
      <sheetName val="DOA_TIDAK_PUTUS_REZEKI17"/>
      <sheetName val="MB_WIJI17"/>
      <sheetName val="SUM_CRD_F2-F4-SF17"/>
      <sheetName val="SUM_BM_F2-F4-SF17"/>
      <sheetName val="DATA_KURANG_POTONG17"/>
      <sheetName val="ORDER_BARU17"/>
      <sheetName val="ORDER_PINDAHAN17"/>
      <sheetName val="Hasil_Produksi_Sablon_New17"/>
      <sheetName val="lop_tool17"/>
      <sheetName val="Johnny_Cheapo_M-SS08-PPR-018627"/>
      <sheetName val="CHANGE_RATE3"/>
      <sheetName val="LUONG_1-20123"/>
      <sheetName val="Tooling_Transfer40"/>
      <sheetName val="Monitor_list_Case_of_Dept_36"/>
      <sheetName val="Dropdown_Box34"/>
      <sheetName val="LBP_DAROGA_2_INF32"/>
      <sheetName val="Transfer_Request32"/>
      <sheetName val="REKAP_SALES_JAN32"/>
      <sheetName val="REKAP_SALES_FEB32"/>
      <sheetName val="REKAP_SALES_MAR32"/>
      <sheetName val="REKAP_SALES_APR32"/>
      <sheetName val="REKAP_SALES_MEI32"/>
      <sheetName val="REKAP_SALES_JUNI32"/>
      <sheetName val="REKAP_SALES_JULI32"/>
      <sheetName val="tranfer_to_HSD32"/>
      <sheetName val="Drop_down32"/>
      <sheetName val="Each_Dep_t27"/>
      <sheetName val="Complexity_tool21"/>
      <sheetName val="Look_Up21"/>
      <sheetName val="Gantt_Chart21"/>
      <sheetName val="jul_17pdk20"/>
      <sheetName val="Q-KPI_House_(Supplier)20"/>
      <sheetName val="category_and_gender20"/>
      <sheetName val="Target_Dep_t19"/>
      <sheetName val="FW15_Inline19"/>
      <sheetName val="datas_base_tab18"/>
      <sheetName val="Summary_Produksi18"/>
      <sheetName val="DGchitiet_18"/>
      <sheetName val="dropdown_list18"/>
      <sheetName val="Balance_18"/>
      <sheetName val="NosewLine_18"/>
      <sheetName val="MOVE_PO_18"/>
      <sheetName val="SUM_PLOT_F1-F3-MO18"/>
      <sheetName val="SUM_BM_F1-F3-MO18"/>
      <sheetName val="DATA_REJECT_SABLON18"/>
      <sheetName val="DOA_TIDAK_PUTUS_REZEKI18"/>
      <sheetName val="MB_WIJI18"/>
      <sheetName val="SUM_CRD_F2-F4-SF18"/>
      <sheetName val="SUM_BM_F2-F4-SF18"/>
      <sheetName val="DATA_KURANG_POTONG18"/>
      <sheetName val="ORDER_BARU18"/>
      <sheetName val="ORDER_PINDAHAN18"/>
      <sheetName val="Hasil_Produksi_Sablon_New18"/>
      <sheetName val="lop_tool18"/>
      <sheetName val="Johnny_Cheapo_M-SS08-PPR-018628"/>
      <sheetName val="CHANGE_RATE4"/>
      <sheetName val="LUONG_1-20124"/>
      <sheetName val="Tooling_Transfer41"/>
      <sheetName val="Monitor_list_Case_of_Dept_37"/>
      <sheetName val="Dropdown_Box35"/>
      <sheetName val="LBP_DAROGA_2_INF33"/>
      <sheetName val="Transfer_Request33"/>
      <sheetName val="REKAP_SALES_JAN33"/>
      <sheetName val="REKAP_SALES_FEB33"/>
      <sheetName val="REKAP_SALES_MAR33"/>
      <sheetName val="REKAP_SALES_APR33"/>
      <sheetName val="REKAP_SALES_MEI33"/>
      <sheetName val="REKAP_SALES_JUNI33"/>
      <sheetName val="REKAP_SALES_JULI33"/>
      <sheetName val="tranfer_to_HSD33"/>
      <sheetName val="Drop_down33"/>
      <sheetName val="Each_Dep_t28"/>
      <sheetName val="Complexity_tool22"/>
      <sheetName val="Look_Up22"/>
      <sheetName val="Gantt_Chart22"/>
      <sheetName val="jul_17pdk21"/>
      <sheetName val="Q-KPI_House_(Supplier)21"/>
      <sheetName val="category_and_gender21"/>
      <sheetName val="Target_Dep_t20"/>
      <sheetName val="FW15_Inline20"/>
      <sheetName val="datas_base_tab19"/>
      <sheetName val="Summary_Produksi19"/>
      <sheetName val="DGchitiet_19"/>
      <sheetName val="dropdown_list19"/>
      <sheetName val="Balance_19"/>
      <sheetName val="NosewLine_19"/>
      <sheetName val="MOVE_PO_19"/>
      <sheetName val="SUM_PLOT_F1-F3-MO19"/>
      <sheetName val="SUM_BM_F1-F3-MO19"/>
      <sheetName val="DATA_REJECT_SABLON19"/>
      <sheetName val="DOA_TIDAK_PUTUS_REZEKI19"/>
      <sheetName val="MB_WIJI19"/>
      <sheetName val="SUM_CRD_F2-F4-SF19"/>
      <sheetName val="SUM_BM_F2-F4-SF19"/>
      <sheetName val="DATA_KURANG_POTONG19"/>
      <sheetName val="ORDER_BARU19"/>
      <sheetName val="ORDER_PINDAHAN19"/>
      <sheetName val="Hasil_Produksi_Sablon_New19"/>
      <sheetName val="lop_tool19"/>
      <sheetName val="Johnny_Cheapo_M-SS08-PPR-018629"/>
      <sheetName val="CHANGE_RATE5"/>
      <sheetName val="LUONG_1-20125"/>
      <sheetName val="Orientation"/>
      <sheetName val="Report"/>
      <sheetName val="Delivery"/>
      <sheetName val="Supplier List"/>
      <sheetName val="Tooling_Transfer42"/>
      <sheetName val="Monitor_list_Case_of_Dept_38"/>
      <sheetName val="Dropdown_Box36"/>
      <sheetName val="LBP_DAROGA_2_INF34"/>
      <sheetName val="Transfer_Request34"/>
      <sheetName val="tranfer_to_HSD34"/>
      <sheetName val="REKAP_SALES_JAN34"/>
      <sheetName val="REKAP_SALES_FEB34"/>
      <sheetName val="REKAP_SALES_MAR34"/>
      <sheetName val="REKAP_SALES_APR34"/>
      <sheetName val="REKAP_SALES_MEI34"/>
      <sheetName val="REKAP_SALES_JUNI34"/>
      <sheetName val="REKAP_SALES_JULI34"/>
      <sheetName val="Drop_down34"/>
      <sheetName val="Each_Dep_t29"/>
      <sheetName val="Complexity_tool23"/>
      <sheetName val="Look_Up23"/>
      <sheetName val="Gantt_Chart23"/>
      <sheetName val="jul_17pdk22"/>
      <sheetName val="Q-KPI_House_(Supplier)22"/>
      <sheetName val="category_and_gender22"/>
      <sheetName val="Target_Dep_t21"/>
      <sheetName val="FW15_Inline21"/>
      <sheetName val="Summary_Produksi20"/>
      <sheetName val="datas_base_tab20"/>
      <sheetName val="Balance_20"/>
      <sheetName val="NosewLine_20"/>
      <sheetName val="MOVE_PO_20"/>
      <sheetName val="SUM_PLOT_F1-F3-MO20"/>
      <sheetName val="SUM_BM_F1-F3-MO20"/>
      <sheetName val="DATA_REJECT_SABLON20"/>
      <sheetName val="DOA_TIDAK_PUTUS_REZEKI20"/>
      <sheetName val="MB_WIJI20"/>
      <sheetName val="SUM_CRD_F2-F4-SF20"/>
      <sheetName val="SUM_BM_F2-F4-SF20"/>
      <sheetName val="DATA_KURANG_POTONG20"/>
      <sheetName val="ORDER_BARU20"/>
      <sheetName val="ORDER_PINDAHAN20"/>
      <sheetName val="Hasil_Produksi_Sablon_New20"/>
      <sheetName val="DGchitiet_20"/>
      <sheetName val="dropdown_list20"/>
      <sheetName val="lop_tool20"/>
      <sheetName val="Johnny_Cheapo_M-SS08-PPR-018630"/>
      <sheetName val="LUONG_1-20126"/>
      <sheetName val="CHANGE_RATE6"/>
      <sheetName val="SIZE_RUN_D_0804022"/>
      <sheetName val="MINUS_SCAN_PROD"/>
      <sheetName val="DAILY_BALANCE_15_MAY_2024"/>
      <sheetName val="Monthly_Summary"/>
      <sheetName val="Rolling12_Summary"/>
      <sheetName val="HIDE_dropdown list"/>
      <sheetName val="CODE"/>
      <sheetName val="Grafik (weekly) (2)"/>
      <sheetName val="summary"/>
      <sheetName val="Data Sheet"/>
      <sheetName val="tooling"/>
      <sheetName val="Info"/>
      <sheetName val="HIDE_dropdown_list"/>
      <sheetName val="analis"/>
      <sheetName val="Vendor_Optional_Field_Values"/>
      <sheetName val="Quantity"/>
      <sheetName val="Drop List"/>
      <sheetName val="注文書"/>
      <sheetName val="MAIN MENU"/>
      <sheetName val="Tooling_Transfer43"/>
      <sheetName val="Monitor_list_Case_of_Dept_39"/>
      <sheetName val="Dropdown_Box37"/>
      <sheetName val="LBP_DAROGA_2_INF35"/>
      <sheetName val="Transfer_Request35"/>
      <sheetName val="tranfer_to_HSD35"/>
      <sheetName val="REKAP_SALES_JAN35"/>
      <sheetName val="REKAP_SALES_FEB35"/>
      <sheetName val="REKAP_SALES_MAR35"/>
      <sheetName val="REKAP_SALES_APR35"/>
      <sheetName val="REKAP_SALES_MEI35"/>
      <sheetName val="REKAP_SALES_JUNI35"/>
      <sheetName val="REKAP_SALES_JULI35"/>
      <sheetName val="Drop_down35"/>
      <sheetName val="Each_Dep_t30"/>
      <sheetName val="Complexity_tool24"/>
      <sheetName val="Look_Up24"/>
      <sheetName val="Gantt_Chart24"/>
      <sheetName val="jul_17pdk23"/>
      <sheetName val="Q-KPI_House_(Supplier)23"/>
      <sheetName val="category_and_gender23"/>
      <sheetName val="Target_Dep_t22"/>
      <sheetName val="FW15_Inline22"/>
      <sheetName val="datas_base_tab21"/>
      <sheetName val="Summary_Produksi21"/>
      <sheetName val="DGchitiet_21"/>
      <sheetName val="dropdown_list21"/>
      <sheetName val="MINUS_SCAN_PROD1"/>
      <sheetName val="Balance_21"/>
      <sheetName val="NosewLine_21"/>
      <sheetName val="MOVE_PO_21"/>
      <sheetName val="SUM_PLOT_F1-F3-MO21"/>
      <sheetName val="SUM_BM_F1-F3-MO21"/>
      <sheetName val="DATA_REJECT_SABLON21"/>
      <sheetName val="DOA_TIDAK_PUTUS_REZEKI21"/>
      <sheetName val="MB_WIJI21"/>
      <sheetName val="SUM_CRD_F2-F4-SF21"/>
      <sheetName val="SUM_BM_F2-F4-SF21"/>
      <sheetName val="DATA_KURANG_POTONG21"/>
      <sheetName val="ORDER_BARU21"/>
      <sheetName val="ORDER_PINDAHAN21"/>
      <sheetName val="Hasil_Produksi_Sablon_New21"/>
      <sheetName val="lop_tool21"/>
      <sheetName val="Johnny_Cheapo_M-SS08-PPR-018631"/>
      <sheetName val="LUONG_1-20127"/>
      <sheetName val="CHANGE_RATE7"/>
      <sheetName val="SIZE_RUN_D_08040221"/>
      <sheetName val="Data_Sheet"/>
      <sheetName val="SIZE_RUN_D_08040222"/>
      <sheetName val="DAILY_BALANCE_15_MAY_20241"/>
      <sheetName val="Monthly_Summary1"/>
      <sheetName val="Rolling12_Summary1"/>
      <sheetName val="HIDE_dropdown_list1"/>
      <sheetName val="Data_Sheet1"/>
      <sheetName val="BASIC"/>
      <sheetName val="FW2005 KSA Magic List"/>
      <sheetName val="Detail - Dec"/>
      <sheetName val="PL (YTD)"/>
      <sheetName val="2229-1"/>
      <sheetName val="明细分类账"/>
      <sheetName val="基本参数"/>
      <sheetName val="07夏上会产品确认版 "/>
      <sheetName val="PF-OFFICE"/>
      <sheetName val="1999cf"/>
      <sheetName val="STATEMENT OF EXP. &amp; HO ACCOUNT"/>
      <sheetName val="PL (MONTHLY)"/>
      <sheetName val="Tooling_Transfer45"/>
      <sheetName val="Monitor_list_Case_of_Dept_41"/>
      <sheetName val="Dropdown_Box39"/>
      <sheetName val="LBP_DAROGA_2_INF37"/>
      <sheetName val="Transfer_Request37"/>
      <sheetName val="tranfer_to_HSD37"/>
      <sheetName val="REKAP_SALES_JAN37"/>
      <sheetName val="REKAP_SALES_FEB37"/>
      <sheetName val="REKAP_SALES_MAR37"/>
      <sheetName val="REKAP_SALES_APR37"/>
      <sheetName val="REKAP_SALES_MEI37"/>
      <sheetName val="REKAP_SALES_JUNI37"/>
      <sheetName val="REKAP_SALES_JULI37"/>
      <sheetName val="Drop_down37"/>
      <sheetName val="Each_Dep_t32"/>
      <sheetName val="Complexity_tool26"/>
      <sheetName val="Look_Up26"/>
      <sheetName val="Gantt_Chart26"/>
      <sheetName val="jul_17pdk25"/>
      <sheetName val="Q-KPI_House_(Supplier)25"/>
      <sheetName val="category_and_gender25"/>
      <sheetName val="Target_Dep_t24"/>
      <sheetName val="FW15_Inline24"/>
      <sheetName val="datas_base_tab23"/>
      <sheetName val="Summary_Produksi23"/>
      <sheetName val="DGchitiet_23"/>
      <sheetName val="dropdown_list23"/>
      <sheetName val="MINUS_SCAN_PROD3"/>
      <sheetName val="Balance_23"/>
      <sheetName val="NosewLine_23"/>
      <sheetName val="MOVE_PO_23"/>
      <sheetName val="SUM_PLOT_F1-F3-MO23"/>
      <sheetName val="SUM_BM_F1-F3-MO23"/>
      <sheetName val="DATA_REJECT_SABLON23"/>
      <sheetName val="DOA_TIDAK_PUTUS_REZEKI23"/>
      <sheetName val="MB_WIJI23"/>
      <sheetName val="SUM_CRD_F2-F4-SF23"/>
      <sheetName val="SUM_BM_F2-F4-SF23"/>
      <sheetName val="DATA_KURANG_POTONG23"/>
      <sheetName val="ORDER_BARU23"/>
      <sheetName val="ORDER_PINDAHAN23"/>
      <sheetName val="Hasil_Produksi_Sablon_New23"/>
      <sheetName val="lop_tool23"/>
      <sheetName val="Johnny_Cheapo_M-SS08-PPR-018633"/>
      <sheetName val="LUONG_1-20129"/>
      <sheetName val="CHANGE_RATE9"/>
      <sheetName val="SIZE_RUN_D_08040223"/>
      <sheetName val="Monthly_Summary2"/>
      <sheetName val="Rolling12_Summary2"/>
      <sheetName val="DAILY_BALANCE_15_MAY_20242"/>
      <sheetName val="HIDE_dropdown_list2"/>
      <sheetName val="Data_Sheet2"/>
      <sheetName val="Supplier_List1"/>
      <sheetName val="Grafik_(weekly)_(2)"/>
      <sheetName val="Tooling_Transfer44"/>
      <sheetName val="Monitor_list_Case_of_Dept_40"/>
      <sheetName val="Dropdown_Box38"/>
      <sheetName val="LBP_DAROGA_2_INF36"/>
      <sheetName val="Transfer_Request36"/>
      <sheetName val="REKAP_SALES_JAN36"/>
      <sheetName val="REKAP_SALES_FEB36"/>
      <sheetName val="REKAP_SALES_MAR36"/>
      <sheetName val="REKAP_SALES_APR36"/>
      <sheetName val="REKAP_SALES_MEI36"/>
      <sheetName val="REKAP_SALES_JUNI36"/>
      <sheetName val="REKAP_SALES_JULI36"/>
      <sheetName val="tranfer_to_HSD36"/>
      <sheetName val="Drop_down36"/>
      <sheetName val="Each_Dep_t31"/>
      <sheetName val="Complexity_tool25"/>
      <sheetName val="Look_Up25"/>
      <sheetName val="Gantt_Chart25"/>
      <sheetName val="jul_17pdk24"/>
      <sheetName val="Q-KPI_House_(Supplier)24"/>
      <sheetName val="category_and_gender24"/>
      <sheetName val="Target_Dep_t23"/>
      <sheetName val="FW15_Inline23"/>
      <sheetName val="datas_base_tab22"/>
      <sheetName val="Summary_Produksi22"/>
      <sheetName val="DGchitiet_22"/>
      <sheetName val="dropdown_list22"/>
      <sheetName val="Balance_22"/>
      <sheetName val="NosewLine_22"/>
      <sheetName val="MOVE_PO_22"/>
      <sheetName val="SUM_PLOT_F1-F3-MO22"/>
      <sheetName val="SUM_BM_F1-F3-MO22"/>
      <sheetName val="DATA_REJECT_SABLON22"/>
      <sheetName val="DOA_TIDAK_PUTUS_REZEKI22"/>
      <sheetName val="MB_WIJI22"/>
      <sheetName val="SUM_CRD_F2-F4-SF22"/>
      <sheetName val="SUM_BM_F2-F4-SF22"/>
      <sheetName val="DATA_KURANG_POTONG22"/>
      <sheetName val="ORDER_BARU22"/>
      <sheetName val="ORDER_PINDAHAN22"/>
      <sheetName val="Hasil_Produksi_Sablon_New22"/>
      <sheetName val="lop_tool22"/>
      <sheetName val="Johnny_Cheapo_M-SS08-PPR-018632"/>
      <sheetName val="LUONG_1-20128"/>
      <sheetName val="CHANGE_RATE8"/>
      <sheetName val="MINUS_SCAN_PROD2"/>
      <sheetName val="Supplier_List"/>
      <sheetName val="LacTy"/>
      <sheetName val="BP raw"/>
      <sheetName val="RAW DATA"/>
      <sheetName val="MTF"/>
      <sheetName val="OPEN FC"/>
      <sheetName val="DropDownlists"/>
    </sheetNames>
    <sheetDataSet>
      <sheetData sheetId="0">
        <row r="2">
          <cell r="B2" t="str">
            <v>Please select</v>
          </cell>
        </row>
      </sheetData>
      <sheetData sheetId="1"/>
      <sheetData sheetId="2">
        <row r="2">
          <cell r="B2" t="str">
            <v>Please select</v>
          </cell>
          <cell r="C2" t="str">
            <v>Utilize factory capacity</v>
          </cell>
        </row>
        <row r="3">
          <cell r="B3" t="str">
            <v>Add'l article/model transfer (Complete)</v>
          </cell>
          <cell r="C3" t="str">
            <v>Optimize landed cost</v>
          </cell>
        </row>
        <row r="4">
          <cell r="B4" t="str">
            <v>Add'l article/model transfer (Dual Source)</v>
          </cell>
          <cell r="C4" t="str">
            <v>Follow current season allocation</v>
          </cell>
        </row>
        <row r="5">
          <cell r="B5" t="str">
            <v>CKD Transfer</v>
          </cell>
          <cell r="C5" t="str">
            <v>Follow tooling location</v>
          </cell>
        </row>
        <row r="6">
          <cell r="B6" t="str">
            <v>Complete Transfer</v>
          </cell>
          <cell r="C6" t="str">
            <v>Follow the latest sourcing direction</v>
          </cell>
        </row>
        <row r="7">
          <cell r="B7" t="str">
            <v>Dual Source Transfer</v>
          </cell>
          <cell r="C7" t="str">
            <v>Consolidation</v>
          </cell>
        </row>
        <row r="9">
          <cell r="B9" t="str">
            <v>0131594332</v>
          </cell>
          <cell r="C9" t="e">
            <v>#N/A</v>
          </cell>
        </row>
        <row r="10">
          <cell r="C10" t="e">
            <v>#N/A</v>
          </cell>
        </row>
        <row r="11">
          <cell r="C11" t="e">
            <v>#N/A</v>
          </cell>
        </row>
        <row r="12">
          <cell r="C12" t="e">
            <v>#N/A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>
        <row r="2">
          <cell r="B2" t="str">
            <v>Please select</v>
          </cell>
        </row>
      </sheetData>
      <sheetData sheetId="9">
        <row r="2">
          <cell r="B2" t="str">
            <v>Please select</v>
          </cell>
        </row>
      </sheetData>
      <sheetData sheetId="10">
        <row r="2">
          <cell r="B2" t="str">
            <v>Please select</v>
          </cell>
        </row>
      </sheetData>
      <sheetData sheetId="11">
        <row r="2">
          <cell r="B2" t="str">
            <v>Please select</v>
          </cell>
        </row>
      </sheetData>
      <sheetData sheetId="12">
        <row r="2">
          <cell r="B2" t="str">
            <v>Please select</v>
          </cell>
        </row>
      </sheetData>
      <sheetData sheetId="13">
        <row r="2">
          <cell r="B2" t="str">
            <v>Please select</v>
          </cell>
        </row>
      </sheetData>
      <sheetData sheetId="14">
        <row r="2">
          <cell r="B2" t="str">
            <v>Please select</v>
          </cell>
        </row>
      </sheetData>
      <sheetData sheetId="15">
        <row r="2">
          <cell r="B2" t="str">
            <v>Please select</v>
          </cell>
        </row>
      </sheetData>
      <sheetData sheetId="16">
        <row r="2">
          <cell r="B2" t="str">
            <v>Please select</v>
          </cell>
        </row>
      </sheetData>
      <sheetData sheetId="17">
        <row r="2">
          <cell r="B2" t="str">
            <v>Please select</v>
          </cell>
        </row>
      </sheetData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>
        <row r="2">
          <cell r="C2">
            <v>0</v>
          </cell>
        </row>
      </sheetData>
      <sheetData sheetId="285">
        <row r="2">
          <cell r="C2">
            <v>0</v>
          </cell>
        </row>
      </sheetData>
      <sheetData sheetId="286">
        <row r="2">
          <cell r="C2">
            <v>0</v>
          </cell>
        </row>
      </sheetData>
      <sheetData sheetId="287">
        <row r="2">
          <cell r="C2">
            <v>0</v>
          </cell>
        </row>
      </sheetData>
      <sheetData sheetId="288">
        <row r="2">
          <cell r="C2">
            <v>0</v>
          </cell>
        </row>
      </sheetData>
      <sheetData sheetId="289">
        <row r="2">
          <cell r="C2">
            <v>0</v>
          </cell>
        </row>
      </sheetData>
      <sheetData sheetId="290">
        <row r="2">
          <cell r="C2">
            <v>0</v>
          </cell>
        </row>
      </sheetData>
      <sheetData sheetId="291">
        <row r="2">
          <cell r="C2">
            <v>0</v>
          </cell>
        </row>
      </sheetData>
      <sheetData sheetId="292">
        <row r="2">
          <cell r="C2">
            <v>0</v>
          </cell>
        </row>
      </sheetData>
      <sheetData sheetId="293">
        <row r="2">
          <cell r="C2">
            <v>0</v>
          </cell>
        </row>
      </sheetData>
      <sheetData sheetId="294">
        <row r="2">
          <cell r="C2">
            <v>0</v>
          </cell>
        </row>
      </sheetData>
      <sheetData sheetId="295">
        <row r="2">
          <cell r="C2">
            <v>0</v>
          </cell>
        </row>
      </sheetData>
      <sheetData sheetId="296">
        <row r="2">
          <cell r="C2">
            <v>0</v>
          </cell>
        </row>
      </sheetData>
      <sheetData sheetId="297">
        <row r="2">
          <cell r="C2">
            <v>0</v>
          </cell>
        </row>
      </sheetData>
      <sheetData sheetId="298" refreshError="1"/>
      <sheetData sheetId="299" refreshError="1"/>
      <sheetData sheetId="300" refreshError="1"/>
      <sheetData sheetId="301" refreshError="1"/>
      <sheetData sheetId="302">
        <row r="2">
          <cell r="C2">
            <v>0</v>
          </cell>
        </row>
      </sheetData>
      <sheetData sheetId="303">
        <row r="2">
          <cell r="C2">
            <v>0</v>
          </cell>
        </row>
      </sheetData>
      <sheetData sheetId="304">
        <row r="2">
          <cell r="C2">
            <v>0</v>
          </cell>
        </row>
      </sheetData>
      <sheetData sheetId="305">
        <row r="2">
          <cell r="C2">
            <v>0</v>
          </cell>
        </row>
      </sheetData>
      <sheetData sheetId="306">
        <row r="2">
          <cell r="C2">
            <v>0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2">
          <cell r="B2" t="str">
            <v>Please select</v>
          </cell>
        </row>
      </sheetData>
      <sheetData sheetId="323">
        <row r="2">
          <cell r="B2" t="str">
            <v>Please select</v>
          </cell>
        </row>
      </sheetData>
      <sheetData sheetId="324">
        <row r="2">
          <cell r="B2" t="str">
            <v>Please select</v>
          </cell>
        </row>
      </sheetData>
      <sheetData sheetId="325">
        <row r="2">
          <cell r="B2" t="str">
            <v>Please select</v>
          </cell>
        </row>
      </sheetData>
      <sheetData sheetId="326">
        <row r="2">
          <cell r="B2" t="str">
            <v>Please select</v>
          </cell>
        </row>
      </sheetData>
      <sheetData sheetId="327">
        <row r="2">
          <cell r="B2" t="str">
            <v>Please select</v>
          </cell>
        </row>
      </sheetData>
      <sheetData sheetId="328">
        <row r="2">
          <cell r="B2" t="str">
            <v>Please select</v>
          </cell>
        </row>
      </sheetData>
      <sheetData sheetId="329">
        <row r="2">
          <cell r="B2" t="str">
            <v>Please select</v>
          </cell>
        </row>
      </sheetData>
      <sheetData sheetId="330">
        <row r="2">
          <cell r="B2" t="str">
            <v>Please select</v>
          </cell>
        </row>
      </sheetData>
      <sheetData sheetId="331">
        <row r="2">
          <cell r="B2" t="str">
            <v>Please select</v>
          </cell>
        </row>
      </sheetData>
      <sheetData sheetId="332">
        <row r="2">
          <cell r="B2" t="str">
            <v>Please select</v>
          </cell>
        </row>
      </sheetData>
      <sheetData sheetId="333">
        <row r="2">
          <cell r="B2" t="str">
            <v>Please select</v>
          </cell>
        </row>
      </sheetData>
      <sheetData sheetId="334">
        <row r="2">
          <cell r="B2" t="str">
            <v>Please select</v>
          </cell>
        </row>
      </sheetData>
      <sheetData sheetId="335">
        <row r="2">
          <cell r="B2" t="str">
            <v>Please select</v>
          </cell>
        </row>
      </sheetData>
      <sheetData sheetId="336">
        <row r="2">
          <cell r="B2" t="str">
            <v>Please select</v>
          </cell>
        </row>
      </sheetData>
      <sheetData sheetId="337">
        <row r="2">
          <cell r="B2" t="str">
            <v>Please select</v>
          </cell>
        </row>
      </sheetData>
      <sheetData sheetId="338">
        <row r="2">
          <cell r="B2" t="str">
            <v>Please select</v>
          </cell>
        </row>
      </sheetData>
      <sheetData sheetId="339">
        <row r="2">
          <cell r="B2" t="str">
            <v>Please select</v>
          </cell>
        </row>
      </sheetData>
      <sheetData sheetId="340">
        <row r="2">
          <cell r="B2" t="str">
            <v>Please select</v>
          </cell>
        </row>
      </sheetData>
      <sheetData sheetId="341">
        <row r="2">
          <cell r="B2" t="str">
            <v>Please select</v>
          </cell>
        </row>
      </sheetData>
      <sheetData sheetId="342">
        <row r="2">
          <cell r="B2" t="str">
            <v>Please select</v>
          </cell>
        </row>
      </sheetData>
      <sheetData sheetId="343">
        <row r="2">
          <cell r="B2" t="str">
            <v>Please select</v>
          </cell>
        </row>
      </sheetData>
      <sheetData sheetId="344">
        <row r="2">
          <cell r="B2" t="str">
            <v>Please select</v>
          </cell>
        </row>
      </sheetData>
      <sheetData sheetId="345">
        <row r="2">
          <cell r="B2" t="str">
            <v>Please select</v>
          </cell>
        </row>
      </sheetData>
      <sheetData sheetId="346">
        <row r="2">
          <cell r="B2" t="str">
            <v>Please select</v>
          </cell>
        </row>
      </sheetData>
      <sheetData sheetId="347">
        <row r="2">
          <cell r="B2" t="str">
            <v>Please select</v>
          </cell>
        </row>
      </sheetData>
      <sheetData sheetId="348">
        <row r="2">
          <cell r="B2" t="str">
            <v>Please select</v>
          </cell>
        </row>
      </sheetData>
      <sheetData sheetId="349">
        <row r="2">
          <cell r="B2" t="str">
            <v>Please select</v>
          </cell>
        </row>
      </sheetData>
      <sheetData sheetId="350">
        <row r="2">
          <cell r="B2" t="str">
            <v>Please select</v>
          </cell>
        </row>
      </sheetData>
      <sheetData sheetId="351">
        <row r="2">
          <cell r="B2" t="str">
            <v>Please select</v>
          </cell>
        </row>
      </sheetData>
      <sheetData sheetId="352">
        <row r="2">
          <cell r="B2" t="str">
            <v>Please select</v>
          </cell>
        </row>
      </sheetData>
      <sheetData sheetId="353">
        <row r="2">
          <cell r="B2" t="str">
            <v>Please select</v>
          </cell>
        </row>
      </sheetData>
      <sheetData sheetId="354">
        <row r="2">
          <cell r="B2" t="str">
            <v>Please select</v>
          </cell>
        </row>
      </sheetData>
      <sheetData sheetId="355">
        <row r="2">
          <cell r="B2" t="str">
            <v>Please select</v>
          </cell>
        </row>
      </sheetData>
      <sheetData sheetId="356">
        <row r="2">
          <cell r="B2" t="str">
            <v>Please select</v>
          </cell>
        </row>
      </sheetData>
      <sheetData sheetId="357">
        <row r="2">
          <cell r="B2" t="str">
            <v>Please select</v>
          </cell>
        </row>
      </sheetData>
      <sheetData sheetId="358">
        <row r="2">
          <cell r="B2" t="str">
            <v>Please select</v>
          </cell>
        </row>
      </sheetData>
      <sheetData sheetId="359">
        <row r="2">
          <cell r="B2" t="str">
            <v>Please select</v>
          </cell>
        </row>
      </sheetData>
      <sheetData sheetId="360">
        <row r="2">
          <cell r="B2" t="str">
            <v>Please select</v>
          </cell>
        </row>
      </sheetData>
      <sheetData sheetId="361">
        <row r="2">
          <cell r="B2" t="str">
            <v>Please select</v>
          </cell>
        </row>
      </sheetData>
      <sheetData sheetId="362">
        <row r="2">
          <cell r="B2" t="str">
            <v>Please select</v>
          </cell>
        </row>
      </sheetData>
      <sheetData sheetId="363">
        <row r="2">
          <cell r="B2" t="str">
            <v>Please select</v>
          </cell>
        </row>
      </sheetData>
      <sheetData sheetId="364">
        <row r="2">
          <cell r="B2" t="str">
            <v>Please select</v>
          </cell>
        </row>
      </sheetData>
      <sheetData sheetId="365">
        <row r="2">
          <cell r="B2" t="str">
            <v>Please select</v>
          </cell>
        </row>
      </sheetData>
      <sheetData sheetId="366">
        <row r="2">
          <cell r="B2" t="str">
            <v>Please select</v>
          </cell>
        </row>
      </sheetData>
      <sheetData sheetId="367">
        <row r="2">
          <cell r="B2" t="str">
            <v>Please select</v>
          </cell>
        </row>
      </sheetData>
      <sheetData sheetId="368">
        <row r="2">
          <cell r="B2" t="str">
            <v>Please select</v>
          </cell>
        </row>
      </sheetData>
      <sheetData sheetId="369">
        <row r="2">
          <cell r="B2" t="str">
            <v>Please select</v>
          </cell>
        </row>
      </sheetData>
      <sheetData sheetId="370">
        <row r="2">
          <cell r="B2" t="str">
            <v>Please select</v>
          </cell>
        </row>
      </sheetData>
      <sheetData sheetId="371">
        <row r="2">
          <cell r="B2" t="str">
            <v>Please select</v>
          </cell>
        </row>
      </sheetData>
      <sheetData sheetId="372">
        <row r="2">
          <cell r="B2" t="str">
            <v>Please select</v>
          </cell>
        </row>
      </sheetData>
      <sheetData sheetId="373">
        <row r="2">
          <cell r="B2" t="str">
            <v>Please select</v>
          </cell>
        </row>
      </sheetData>
      <sheetData sheetId="374">
        <row r="2">
          <cell r="B2" t="str">
            <v>Please select</v>
          </cell>
        </row>
      </sheetData>
      <sheetData sheetId="375">
        <row r="2">
          <cell r="B2" t="str">
            <v>Please select</v>
          </cell>
        </row>
      </sheetData>
      <sheetData sheetId="376">
        <row r="2">
          <cell r="B2" t="str">
            <v>Please select</v>
          </cell>
        </row>
      </sheetData>
      <sheetData sheetId="377">
        <row r="2">
          <cell r="B2" t="str">
            <v>Please select</v>
          </cell>
        </row>
      </sheetData>
      <sheetData sheetId="378">
        <row r="2">
          <cell r="B2" t="str">
            <v>Please select</v>
          </cell>
        </row>
      </sheetData>
      <sheetData sheetId="379">
        <row r="2">
          <cell r="B2" t="str">
            <v>Please select</v>
          </cell>
        </row>
      </sheetData>
      <sheetData sheetId="380">
        <row r="2">
          <cell r="B2" t="str">
            <v>Please select</v>
          </cell>
        </row>
      </sheetData>
      <sheetData sheetId="381">
        <row r="2">
          <cell r="B2" t="str">
            <v>Please select</v>
          </cell>
        </row>
      </sheetData>
      <sheetData sheetId="382">
        <row r="2">
          <cell r="B2" t="str">
            <v>Please select</v>
          </cell>
        </row>
      </sheetData>
      <sheetData sheetId="383">
        <row r="2">
          <cell r="B2" t="str">
            <v>Please select</v>
          </cell>
        </row>
      </sheetData>
      <sheetData sheetId="384">
        <row r="2">
          <cell r="B2" t="str">
            <v>Please select</v>
          </cell>
        </row>
      </sheetData>
      <sheetData sheetId="385">
        <row r="2">
          <cell r="B2" t="str">
            <v>Please select</v>
          </cell>
        </row>
      </sheetData>
      <sheetData sheetId="386">
        <row r="2">
          <cell r="B2" t="str">
            <v>Please select</v>
          </cell>
        </row>
      </sheetData>
      <sheetData sheetId="387">
        <row r="2">
          <cell r="B2" t="str">
            <v>Please select</v>
          </cell>
        </row>
      </sheetData>
      <sheetData sheetId="388">
        <row r="2">
          <cell r="B2" t="str">
            <v>Please select</v>
          </cell>
        </row>
      </sheetData>
      <sheetData sheetId="389">
        <row r="2">
          <cell r="B2" t="str">
            <v>Please select</v>
          </cell>
        </row>
      </sheetData>
      <sheetData sheetId="390">
        <row r="2">
          <cell r="B2" t="str">
            <v>Please select</v>
          </cell>
        </row>
      </sheetData>
      <sheetData sheetId="391">
        <row r="2">
          <cell r="B2" t="str">
            <v>Please select</v>
          </cell>
        </row>
      </sheetData>
      <sheetData sheetId="392">
        <row r="2">
          <cell r="B2" t="str">
            <v>Please select</v>
          </cell>
        </row>
      </sheetData>
      <sheetData sheetId="393">
        <row r="2">
          <cell r="B2" t="str">
            <v>Please select</v>
          </cell>
        </row>
      </sheetData>
      <sheetData sheetId="394">
        <row r="2">
          <cell r="B2" t="str">
            <v>Please select</v>
          </cell>
        </row>
      </sheetData>
      <sheetData sheetId="395">
        <row r="2">
          <cell r="B2" t="str">
            <v>Please select</v>
          </cell>
        </row>
      </sheetData>
      <sheetData sheetId="396">
        <row r="2">
          <cell r="B2" t="str">
            <v>Please select</v>
          </cell>
        </row>
      </sheetData>
      <sheetData sheetId="397">
        <row r="2">
          <cell r="B2" t="str">
            <v>Please select</v>
          </cell>
        </row>
      </sheetData>
      <sheetData sheetId="398">
        <row r="2">
          <cell r="B2" t="str">
            <v>Please select</v>
          </cell>
        </row>
      </sheetData>
      <sheetData sheetId="399">
        <row r="2">
          <cell r="B2" t="str">
            <v>Please select</v>
          </cell>
        </row>
      </sheetData>
      <sheetData sheetId="400">
        <row r="2">
          <cell r="B2" t="str">
            <v>Please select</v>
          </cell>
        </row>
      </sheetData>
      <sheetData sheetId="401">
        <row r="2">
          <cell r="B2" t="str">
            <v>Please select</v>
          </cell>
        </row>
      </sheetData>
      <sheetData sheetId="402">
        <row r="2">
          <cell r="B2" t="str">
            <v>Please select</v>
          </cell>
        </row>
      </sheetData>
      <sheetData sheetId="403">
        <row r="2">
          <cell r="B2" t="str">
            <v>Please select</v>
          </cell>
        </row>
      </sheetData>
      <sheetData sheetId="404">
        <row r="2">
          <cell r="B2" t="str">
            <v>Please select</v>
          </cell>
        </row>
      </sheetData>
      <sheetData sheetId="405">
        <row r="2">
          <cell r="B2" t="str">
            <v>Please select</v>
          </cell>
        </row>
      </sheetData>
      <sheetData sheetId="406">
        <row r="2">
          <cell r="B2" t="str">
            <v>Please select</v>
          </cell>
        </row>
      </sheetData>
      <sheetData sheetId="407">
        <row r="2">
          <cell r="B2" t="str">
            <v>Please select</v>
          </cell>
        </row>
      </sheetData>
      <sheetData sheetId="408">
        <row r="2">
          <cell r="B2" t="str">
            <v>Please select</v>
          </cell>
        </row>
      </sheetData>
      <sheetData sheetId="409">
        <row r="2">
          <cell r="B2" t="str">
            <v>Please select</v>
          </cell>
        </row>
      </sheetData>
      <sheetData sheetId="410">
        <row r="2">
          <cell r="B2" t="str">
            <v>Please select</v>
          </cell>
        </row>
      </sheetData>
      <sheetData sheetId="411">
        <row r="2">
          <cell r="B2" t="str">
            <v>Please select</v>
          </cell>
        </row>
      </sheetData>
      <sheetData sheetId="412">
        <row r="2">
          <cell r="B2" t="str">
            <v>Please select</v>
          </cell>
        </row>
      </sheetData>
      <sheetData sheetId="413">
        <row r="2">
          <cell r="B2" t="str">
            <v>Please select</v>
          </cell>
        </row>
      </sheetData>
      <sheetData sheetId="414">
        <row r="2">
          <cell r="B2" t="str">
            <v>Please select</v>
          </cell>
        </row>
      </sheetData>
      <sheetData sheetId="415">
        <row r="2">
          <cell r="B2" t="str">
            <v>Please select</v>
          </cell>
        </row>
      </sheetData>
      <sheetData sheetId="416">
        <row r="2">
          <cell r="B2" t="str">
            <v>Please select</v>
          </cell>
        </row>
      </sheetData>
      <sheetData sheetId="417">
        <row r="2">
          <cell r="B2" t="str">
            <v>Please select</v>
          </cell>
        </row>
      </sheetData>
      <sheetData sheetId="418">
        <row r="2">
          <cell r="B2" t="str">
            <v>Please select</v>
          </cell>
        </row>
      </sheetData>
      <sheetData sheetId="419">
        <row r="2">
          <cell r="B2" t="str">
            <v>Please select</v>
          </cell>
        </row>
      </sheetData>
      <sheetData sheetId="420">
        <row r="2">
          <cell r="B2" t="str">
            <v>Please select</v>
          </cell>
        </row>
      </sheetData>
      <sheetData sheetId="421">
        <row r="2">
          <cell r="B2" t="str">
            <v>Please select</v>
          </cell>
        </row>
      </sheetData>
      <sheetData sheetId="422">
        <row r="2">
          <cell r="B2" t="str">
            <v>Please select</v>
          </cell>
        </row>
      </sheetData>
      <sheetData sheetId="423">
        <row r="2">
          <cell r="B2" t="str">
            <v>Please select</v>
          </cell>
        </row>
      </sheetData>
      <sheetData sheetId="424">
        <row r="2">
          <cell r="B2" t="str">
            <v>Please select</v>
          </cell>
        </row>
      </sheetData>
      <sheetData sheetId="425">
        <row r="2">
          <cell r="B2" t="str">
            <v>Please select</v>
          </cell>
        </row>
      </sheetData>
      <sheetData sheetId="426">
        <row r="2">
          <cell r="B2" t="str">
            <v>Please select</v>
          </cell>
        </row>
      </sheetData>
      <sheetData sheetId="427">
        <row r="2">
          <cell r="B2" t="str">
            <v>Please select</v>
          </cell>
        </row>
      </sheetData>
      <sheetData sheetId="428">
        <row r="2">
          <cell r="B2" t="str">
            <v>Please select</v>
          </cell>
        </row>
      </sheetData>
      <sheetData sheetId="429">
        <row r="2">
          <cell r="B2" t="str">
            <v>Please select</v>
          </cell>
        </row>
      </sheetData>
      <sheetData sheetId="430">
        <row r="2">
          <cell r="B2" t="str">
            <v>Please select</v>
          </cell>
        </row>
      </sheetData>
      <sheetData sheetId="431">
        <row r="2">
          <cell r="B2" t="str">
            <v>Please select</v>
          </cell>
        </row>
      </sheetData>
      <sheetData sheetId="432">
        <row r="2">
          <cell r="B2" t="str">
            <v>Please select</v>
          </cell>
        </row>
      </sheetData>
      <sheetData sheetId="433">
        <row r="2">
          <cell r="B2" t="str">
            <v>Please select</v>
          </cell>
        </row>
      </sheetData>
      <sheetData sheetId="434">
        <row r="2">
          <cell r="B2" t="str">
            <v>Please select</v>
          </cell>
        </row>
      </sheetData>
      <sheetData sheetId="435">
        <row r="2">
          <cell r="B2" t="str">
            <v>Please select</v>
          </cell>
        </row>
      </sheetData>
      <sheetData sheetId="436">
        <row r="2">
          <cell r="B2" t="str">
            <v>Please select</v>
          </cell>
        </row>
      </sheetData>
      <sheetData sheetId="437">
        <row r="2">
          <cell r="B2" t="str">
            <v>Please select</v>
          </cell>
        </row>
      </sheetData>
      <sheetData sheetId="438">
        <row r="2">
          <cell r="B2" t="str">
            <v>Please select</v>
          </cell>
        </row>
      </sheetData>
      <sheetData sheetId="439">
        <row r="2">
          <cell r="B2" t="str">
            <v>Please select</v>
          </cell>
        </row>
      </sheetData>
      <sheetData sheetId="440">
        <row r="2">
          <cell r="B2" t="str">
            <v>Please select</v>
          </cell>
        </row>
      </sheetData>
      <sheetData sheetId="441">
        <row r="2">
          <cell r="B2" t="str">
            <v>Please select</v>
          </cell>
        </row>
      </sheetData>
      <sheetData sheetId="442">
        <row r="2">
          <cell r="B2" t="str">
            <v>Please select</v>
          </cell>
        </row>
      </sheetData>
      <sheetData sheetId="443">
        <row r="2">
          <cell r="B2" t="str">
            <v>Please select</v>
          </cell>
        </row>
      </sheetData>
      <sheetData sheetId="444">
        <row r="2">
          <cell r="B2" t="str">
            <v>Please select</v>
          </cell>
        </row>
      </sheetData>
      <sheetData sheetId="445">
        <row r="2">
          <cell r="B2" t="str">
            <v>Please select</v>
          </cell>
        </row>
      </sheetData>
      <sheetData sheetId="446">
        <row r="2">
          <cell r="B2" t="str">
            <v>Please select</v>
          </cell>
        </row>
      </sheetData>
      <sheetData sheetId="447">
        <row r="2">
          <cell r="B2" t="str">
            <v>Please select</v>
          </cell>
        </row>
      </sheetData>
      <sheetData sheetId="448">
        <row r="2">
          <cell r="B2" t="str">
            <v>Please select</v>
          </cell>
        </row>
      </sheetData>
      <sheetData sheetId="449">
        <row r="2">
          <cell r="B2" t="str">
            <v>Please select</v>
          </cell>
        </row>
      </sheetData>
      <sheetData sheetId="450">
        <row r="2">
          <cell r="B2" t="str">
            <v>Please select</v>
          </cell>
        </row>
      </sheetData>
      <sheetData sheetId="451">
        <row r="2">
          <cell r="B2" t="str">
            <v>Please select</v>
          </cell>
        </row>
      </sheetData>
      <sheetData sheetId="452">
        <row r="2">
          <cell r="B2" t="str">
            <v>Please select</v>
          </cell>
        </row>
      </sheetData>
      <sheetData sheetId="453">
        <row r="2">
          <cell r="B2" t="str">
            <v>Please select</v>
          </cell>
        </row>
      </sheetData>
      <sheetData sheetId="454">
        <row r="2">
          <cell r="B2" t="str">
            <v>Please select</v>
          </cell>
        </row>
      </sheetData>
      <sheetData sheetId="455">
        <row r="2">
          <cell r="B2" t="str">
            <v>Please select</v>
          </cell>
        </row>
      </sheetData>
      <sheetData sheetId="456">
        <row r="2">
          <cell r="B2" t="str">
            <v>Please select</v>
          </cell>
        </row>
      </sheetData>
      <sheetData sheetId="457">
        <row r="2">
          <cell r="B2" t="str">
            <v>Please select</v>
          </cell>
        </row>
      </sheetData>
      <sheetData sheetId="458">
        <row r="2">
          <cell r="B2" t="str">
            <v>Please select</v>
          </cell>
        </row>
      </sheetData>
      <sheetData sheetId="459">
        <row r="2">
          <cell r="B2" t="str">
            <v>Please select</v>
          </cell>
        </row>
      </sheetData>
      <sheetData sheetId="460">
        <row r="2">
          <cell r="B2" t="str">
            <v>Please select</v>
          </cell>
        </row>
      </sheetData>
      <sheetData sheetId="461">
        <row r="2">
          <cell r="B2" t="str">
            <v>Please select</v>
          </cell>
        </row>
      </sheetData>
      <sheetData sheetId="462">
        <row r="2">
          <cell r="B2" t="str">
            <v>Please select</v>
          </cell>
        </row>
      </sheetData>
      <sheetData sheetId="463">
        <row r="2">
          <cell r="B2" t="str">
            <v>Please select</v>
          </cell>
        </row>
      </sheetData>
      <sheetData sheetId="464">
        <row r="2">
          <cell r="B2" t="str">
            <v>Please select</v>
          </cell>
        </row>
      </sheetData>
      <sheetData sheetId="465">
        <row r="2">
          <cell r="B2" t="str">
            <v>Please select</v>
          </cell>
        </row>
      </sheetData>
      <sheetData sheetId="466">
        <row r="2">
          <cell r="B2" t="str">
            <v>Please select</v>
          </cell>
        </row>
      </sheetData>
      <sheetData sheetId="467">
        <row r="2">
          <cell r="B2" t="str">
            <v>Please select</v>
          </cell>
        </row>
      </sheetData>
      <sheetData sheetId="468">
        <row r="2">
          <cell r="B2" t="str">
            <v>Please select</v>
          </cell>
        </row>
      </sheetData>
      <sheetData sheetId="469">
        <row r="2">
          <cell r="B2" t="str">
            <v>Please select</v>
          </cell>
        </row>
      </sheetData>
      <sheetData sheetId="470">
        <row r="2">
          <cell r="B2" t="str">
            <v>Please select</v>
          </cell>
        </row>
      </sheetData>
      <sheetData sheetId="471">
        <row r="2">
          <cell r="B2" t="str">
            <v>Please select</v>
          </cell>
        </row>
      </sheetData>
      <sheetData sheetId="472">
        <row r="2">
          <cell r="B2" t="str">
            <v>Please select</v>
          </cell>
        </row>
      </sheetData>
      <sheetData sheetId="473">
        <row r="2">
          <cell r="B2" t="str">
            <v>Please select</v>
          </cell>
        </row>
      </sheetData>
      <sheetData sheetId="474">
        <row r="2">
          <cell r="B2" t="str">
            <v>Please select</v>
          </cell>
        </row>
      </sheetData>
      <sheetData sheetId="475">
        <row r="2">
          <cell r="B2" t="str">
            <v>Please select</v>
          </cell>
        </row>
      </sheetData>
      <sheetData sheetId="476">
        <row r="2">
          <cell r="B2" t="str">
            <v>Please select</v>
          </cell>
        </row>
      </sheetData>
      <sheetData sheetId="477">
        <row r="2">
          <cell r="B2" t="str">
            <v>Please select</v>
          </cell>
        </row>
      </sheetData>
      <sheetData sheetId="478">
        <row r="2">
          <cell r="B2" t="str">
            <v>Please select</v>
          </cell>
        </row>
      </sheetData>
      <sheetData sheetId="479">
        <row r="2">
          <cell r="B2" t="str">
            <v>Please select</v>
          </cell>
        </row>
      </sheetData>
      <sheetData sheetId="480">
        <row r="2">
          <cell r="B2" t="str">
            <v>Please select</v>
          </cell>
        </row>
      </sheetData>
      <sheetData sheetId="481">
        <row r="2">
          <cell r="B2" t="str">
            <v>Please select</v>
          </cell>
        </row>
      </sheetData>
      <sheetData sheetId="482">
        <row r="2">
          <cell r="B2" t="str">
            <v>Please select</v>
          </cell>
        </row>
      </sheetData>
      <sheetData sheetId="483">
        <row r="2">
          <cell r="B2" t="str">
            <v>Please select</v>
          </cell>
        </row>
      </sheetData>
      <sheetData sheetId="484">
        <row r="2">
          <cell r="B2" t="str">
            <v>Please select</v>
          </cell>
        </row>
      </sheetData>
      <sheetData sheetId="485">
        <row r="2">
          <cell r="B2" t="str">
            <v>Please select</v>
          </cell>
        </row>
      </sheetData>
      <sheetData sheetId="486">
        <row r="2">
          <cell r="B2" t="str">
            <v>Please select</v>
          </cell>
        </row>
      </sheetData>
      <sheetData sheetId="487">
        <row r="2">
          <cell r="B2" t="str">
            <v>Please select</v>
          </cell>
        </row>
      </sheetData>
      <sheetData sheetId="488">
        <row r="2">
          <cell r="B2" t="str">
            <v>Please select</v>
          </cell>
        </row>
      </sheetData>
      <sheetData sheetId="489">
        <row r="2">
          <cell r="B2" t="str">
            <v>Please select</v>
          </cell>
        </row>
      </sheetData>
      <sheetData sheetId="490">
        <row r="2">
          <cell r="B2" t="str">
            <v>Please select</v>
          </cell>
        </row>
      </sheetData>
      <sheetData sheetId="491">
        <row r="2">
          <cell r="B2" t="str">
            <v>Please select</v>
          </cell>
        </row>
      </sheetData>
      <sheetData sheetId="492">
        <row r="2">
          <cell r="B2" t="str">
            <v>Please select</v>
          </cell>
        </row>
      </sheetData>
      <sheetData sheetId="493">
        <row r="2">
          <cell r="B2" t="str">
            <v>Please select</v>
          </cell>
        </row>
      </sheetData>
      <sheetData sheetId="494">
        <row r="2">
          <cell r="B2" t="str">
            <v>Please select</v>
          </cell>
        </row>
      </sheetData>
      <sheetData sheetId="495">
        <row r="2">
          <cell r="B2" t="str">
            <v>Please select</v>
          </cell>
        </row>
      </sheetData>
      <sheetData sheetId="496">
        <row r="2">
          <cell r="B2" t="str">
            <v>Please select</v>
          </cell>
        </row>
      </sheetData>
      <sheetData sheetId="497">
        <row r="2">
          <cell r="B2" t="str">
            <v>Please select</v>
          </cell>
        </row>
      </sheetData>
      <sheetData sheetId="498">
        <row r="2">
          <cell r="B2" t="str">
            <v>Please select</v>
          </cell>
        </row>
      </sheetData>
      <sheetData sheetId="499">
        <row r="2">
          <cell r="B2" t="str">
            <v>Please select</v>
          </cell>
        </row>
      </sheetData>
      <sheetData sheetId="500">
        <row r="2">
          <cell r="B2" t="str">
            <v>Please select</v>
          </cell>
        </row>
      </sheetData>
      <sheetData sheetId="501">
        <row r="2">
          <cell r="B2" t="str">
            <v>Please select</v>
          </cell>
        </row>
      </sheetData>
      <sheetData sheetId="502">
        <row r="2">
          <cell r="B2" t="str">
            <v>Please select</v>
          </cell>
        </row>
      </sheetData>
      <sheetData sheetId="503">
        <row r="2">
          <cell r="B2" t="str">
            <v>Please select</v>
          </cell>
        </row>
      </sheetData>
      <sheetData sheetId="504">
        <row r="2">
          <cell r="B2" t="str">
            <v>Please select</v>
          </cell>
        </row>
      </sheetData>
      <sheetData sheetId="505">
        <row r="2">
          <cell r="B2" t="str">
            <v>Please select</v>
          </cell>
        </row>
      </sheetData>
      <sheetData sheetId="506">
        <row r="2">
          <cell r="B2" t="str">
            <v>Please select</v>
          </cell>
        </row>
      </sheetData>
      <sheetData sheetId="507">
        <row r="2">
          <cell r="B2" t="str">
            <v>Please select</v>
          </cell>
        </row>
      </sheetData>
      <sheetData sheetId="508">
        <row r="2">
          <cell r="B2" t="str">
            <v>Please select</v>
          </cell>
        </row>
      </sheetData>
      <sheetData sheetId="509">
        <row r="2">
          <cell r="B2" t="str">
            <v>Please select</v>
          </cell>
        </row>
      </sheetData>
      <sheetData sheetId="510">
        <row r="2">
          <cell r="B2" t="str">
            <v>Please select</v>
          </cell>
        </row>
      </sheetData>
      <sheetData sheetId="511">
        <row r="2">
          <cell r="B2" t="str">
            <v>Please select</v>
          </cell>
        </row>
      </sheetData>
      <sheetData sheetId="512">
        <row r="2">
          <cell r="B2" t="str">
            <v>Please select</v>
          </cell>
        </row>
      </sheetData>
      <sheetData sheetId="513">
        <row r="2">
          <cell r="B2" t="str">
            <v>Please select</v>
          </cell>
        </row>
      </sheetData>
      <sheetData sheetId="514">
        <row r="2">
          <cell r="B2" t="str">
            <v>Please select</v>
          </cell>
        </row>
      </sheetData>
      <sheetData sheetId="515">
        <row r="2">
          <cell r="B2" t="str">
            <v>Please select</v>
          </cell>
        </row>
      </sheetData>
      <sheetData sheetId="516">
        <row r="2">
          <cell r="B2" t="str">
            <v>Please select</v>
          </cell>
        </row>
      </sheetData>
      <sheetData sheetId="517">
        <row r="2">
          <cell r="B2" t="str">
            <v>Please select</v>
          </cell>
        </row>
      </sheetData>
      <sheetData sheetId="518">
        <row r="2">
          <cell r="B2" t="str">
            <v>Please select</v>
          </cell>
        </row>
      </sheetData>
      <sheetData sheetId="519">
        <row r="2">
          <cell r="B2" t="str">
            <v>Please select</v>
          </cell>
        </row>
      </sheetData>
      <sheetData sheetId="520">
        <row r="2">
          <cell r="B2" t="str">
            <v>Please select</v>
          </cell>
        </row>
      </sheetData>
      <sheetData sheetId="521">
        <row r="2">
          <cell r="B2" t="str">
            <v>Please select</v>
          </cell>
        </row>
      </sheetData>
      <sheetData sheetId="522">
        <row r="2">
          <cell r="B2" t="str">
            <v>Please select</v>
          </cell>
        </row>
      </sheetData>
      <sheetData sheetId="523">
        <row r="2">
          <cell r="B2" t="str">
            <v>Please select</v>
          </cell>
        </row>
      </sheetData>
      <sheetData sheetId="524">
        <row r="2">
          <cell r="B2" t="str">
            <v>Please select</v>
          </cell>
        </row>
      </sheetData>
      <sheetData sheetId="525">
        <row r="2">
          <cell r="B2" t="str">
            <v>Please select</v>
          </cell>
        </row>
      </sheetData>
      <sheetData sheetId="526">
        <row r="2">
          <cell r="B2" t="str">
            <v>Please select</v>
          </cell>
        </row>
      </sheetData>
      <sheetData sheetId="527">
        <row r="2">
          <cell r="B2" t="str">
            <v>Please select</v>
          </cell>
        </row>
      </sheetData>
      <sheetData sheetId="528">
        <row r="2">
          <cell r="B2" t="str">
            <v>Please select</v>
          </cell>
        </row>
      </sheetData>
      <sheetData sheetId="529">
        <row r="2">
          <cell r="B2" t="str">
            <v>Please select</v>
          </cell>
        </row>
      </sheetData>
      <sheetData sheetId="530">
        <row r="2">
          <cell r="B2" t="str">
            <v>Please select</v>
          </cell>
        </row>
      </sheetData>
      <sheetData sheetId="531">
        <row r="2">
          <cell r="B2" t="str">
            <v>Please select</v>
          </cell>
        </row>
      </sheetData>
      <sheetData sheetId="532">
        <row r="2">
          <cell r="B2" t="str">
            <v>Please select</v>
          </cell>
        </row>
      </sheetData>
      <sheetData sheetId="533">
        <row r="2">
          <cell r="B2" t="str">
            <v>Please select</v>
          </cell>
        </row>
      </sheetData>
      <sheetData sheetId="534">
        <row r="2">
          <cell r="B2" t="str">
            <v>Please select</v>
          </cell>
        </row>
      </sheetData>
      <sheetData sheetId="535">
        <row r="2">
          <cell r="B2" t="str">
            <v>Please select</v>
          </cell>
        </row>
      </sheetData>
      <sheetData sheetId="536">
        <row r="2">
          <cell r="B2" t="str">
            <v>Please select</v>
          </cell>
        </row>
      </sheetData>
      <sheetData sheetId="537">
        <row r="2">
          <cell r="B2" t="str">
            <v>Please select</v>
          </cell>
        </row>
      </sheetData>
      <sheetData sheetId="538">
        <row r="2">
          <cell r="B2" t="str">
            <v>Please select</v>
          </cell>
        </row>
      </sheetData>
      <sheetData sheetId="539">
        <row r="2">
          <cell r="B2" t="str">
            <v>Please select</v>
          </cell>
        </row>
      </sheetData>
      <sheetData sheetId="540">
        <row r="2">
          <cell r="B2" t="str">
            <v>Please select</v>
          </cell>
        </row>
      </sheetData>
      <sheetData sheetId="541">
        <row r="2">
          <cell r="B2" t="str">
            <v>Please select</v>
          </cell>
        </row>
      </sheetData>
      <sheetData sheetId="542">
        <row r="2">
          <cell r="B2" t="str">
            <v>Please select</v>
          </cell>
        </row>
      </sheetData>
      <sheetData sheetId="543">
        <row r="2">
          <cell r="B2" t="str">
            <v>Please select</v>
          </cell>
        </row>
      </sheetData>
      <sheetData sheetId="544">
        <row r="2">
          <cell r="B2" t="str">
            <v>Please select</v>
          </cell>
        </row>
      </sheetData>
      <sheetData sheetId="545">
        <row r="2">
          <cell r="B2" t="str">
            <v>Please select</v>
          </cell>
        </row>
      </sheetData>
      <sheetData sheetId="546">
        <row r="2">
          <cell r="B2" t="str">
            <v>Please select</v>
          </cell>
        </row>
      </sheetData>
      <sheetData sheetId="547">
        <row r="2">
          <cell r="B2" t="str">
            <v>Please select</v>
          </cell>
        </row>
      </sheetData>
      <sheetData sheetId="548">
        <row r="2">
          <cell r="B2" t="str">
            <v>Please select</v>
          </cell>
        </row>
      </sheetData>
      <sheetData sheetId="549">
        <row r="2">
          <cell r="B2" t="str">
            <v>Please select</v>
          </cell>
        </row>
      </sheetData>
      <sheetData sheetId="550">
        <row r="2">
          <cell r="B2" t="str">
            <v>Please select</v>
          </cell>
        </row>
      </sheetData>
      <sheetData sheetId="551">
        <row r="2">
          <cell r="B2" t="str">
            <v>Please select</v>
          </cell>
        </row>
      </sheetData>
      <sheetData sheetId="552">
        <row r="2">
          <cell r="B2" t="str">
            <v>Please select</v>
          </cell>
        </row>
      </sheetData>
      <sheetData sheetId="553">
        <row r="2">
          <cell r="B2" t="str">
            <v>Please select</v>
          </cell>
        </row>
      </sheetData>
      <sheetData sheetId="554">
        <row r="2">
          <cell r="B2" t="str">
            <v>Please select</v>
          </cell>
        </row>
      </sheetData>
      <sheetData sheetId="555">
        <row r="2">
          <cell r="B2" t="str">
            <v>Please select</v>
          </cell>
        </row>
      </sheetData>
      <sheetData sheetId="556">
        <row r="2">
          <cell r="B2" t="str">
            <v>Please select</v>
          </cell>
        </row>
      </sheetData>
      <sheetData sheetId="557">
        <row r="2">
          <cell r="B2" t="str">
            <v>Please select</v>
          </cell>
        </row>
      </sheetData>
      <sheetData sheetId="558">
        <row r="2">
          <cell r="B2" t="str">
            <v>Please select</v>
          </cell>
        </row>
      </sheetData>
      <sheetData sheetId="559">
        <row r="2">
          <cell r="B2" t="str">
            <v>Please select</v>
          </cell>
        </row>
      </sheetData>
      <sheetData sheetId="560">
        <row r="2">
          <cell r="B2" t="str">
            <v>Please select</v>
          </cell>
        </row>
      </sheetData>
      <sheetData sheetId="561">
        <row r="2">
          <cell r="B2" t="str">
            <v>Please select</v>
          </cell>
        </row>
      </sheetData>
      <sheetData sheetId="562">
        <row r="2">
          <cell r="B2" t="str">
            <v>Please select</v>
          </cell>
        </row>
      </sheetData>
      <sheetData sheetId="563">
        <row r="2">
          <cell r="B2" t="str">
            <v>Please select</v>
          </cell>
        </row>
      </sheetData>
      <sheetData sheetId="564">
        <row r="2">
          <cell r="B2" t="str">
            <v>Please select</v>
          </cell>
        </row>
      </sheetData>
      <sheetData sheetId="565">
        <row r="2">
          <cell r="B2" t="str">
            <v>Please select</v>
          </cell>
        </row>
      </sheetData>
      <sheetData sheetId="566">
        <row r="2">
          <cell r="B2" t="str">
            <v>Please select</v>
          </cell>
        </row>
      </sheetData>
      <sheetData sheetId="567">
        <row r="2">
          <cell r="B2" t="str">
            <v>Please select</v>
          </cell>
        </row>
      </sheetData>
      <sheetData sheetId="568">
        <row r="2">
          <cell r="B2" t="str">
            <v>Please select</v>
          </cell>
        </row>
      </sheetData>
      <sheetData sheetId="569">
        <row r="2">
          <cell r="B2" t="str">
            <v>Please select</v>
          </cell>
        </row>
      </sheetData>
      <sheetData sheetId="570">
        <row r="2">
          <cell r="B2" t="str">
            <v>Please select</v>
          </cell>
        </row>
      </sheetData>
      <sheetData sheetId="571">
        <row r="2">
          <cell r="B2" t="str">
            <v>Please select</v>
          </cell>
        </row>
      </sheetData>
      <sheetData sheetId="572">
        <row r="2">
          <cell r="B2" t="str">
            <v>Please select</v>
          </cell>
        </row>
      </sheetData>
      <sheetData sheetId="573">
        <row r="2">
          <cell r="B2" t="str">
            <v>Please select</v>
          </cell>
        </row>
      </sheetData>
      <sheetData sheetId="574">
        <row r="2">
          <cell r="B2" t="str">
            <v>Please select</v>
          </cell>
        </row>
      </sheetData>
      <sheetData sheetId="575">
        <row r="2">
          <cell r="B2" t="str">
            <v>Please select</v>
          </cell>
        </row>
      </sheetData>
      <sheetData sheetId="576">
        <row r="2">
          <cell r="B2" t="str">
            <v>Please select</v>
          </cell>
        </row>
      </sheetData>
      <sheetData sheetId="577">
        <row r="2">
          <cell r="B2" t="str">
            <v>Please select</v>
          </cell>
        </row>
      </sheetData>
      <sheetData sheetId="578">
        <row r="2">
          <cell r="B2" t="str">
            <v>Please select</v>
          </cell>
        </row>
      </sheetData>
      <sheetData sheetId="579">
        <row r="2">
          <cell r="B2" t="str">
            <v>Please select</v>
          </cell>
        </row>
      </sheetData>
      <sheetData sheetId="580">
        <row r="2">
          <cell r="B2" t="str">
            <v>Please select</v>
          </cell>
        </row>
      </sheetData>
      <sheetData sheetId="581">
        <row r="2">
          <cell r="B2" t="str">
            <v>Please select</v>
          </cell>
        </row>
      </sheetData>
      <sheetData sheetId="582">
        <row r="2">
          <cell r="B2" t="str">
            <v>Please select</v>
          </cell>
        </row>
      </sheetData>
      <sheetData sheetId="583">
        <row r="2">
          <cell r="B2" t="str">
            <v>Please select</v>
          </cell>
        </row>
      </sheetData>
      <sheetData sheetId="584">
        <row r="2">
          <cell r="B2" t="str">
            <v>Please select</v>
          </cell>
        </row>
      </sheetData>
      <sheetData sheetId="585">
        <row r="2">
          <cell r="B2" t="str">
            <v>Please select</v>
          </cell>
        </row>
      </sheetData>
      <sheetData sheetId="586">
        <row r="2">
          <cell r="B2" t="str">
            <v>Please select</v>
          </cell>
        </row>
      </sheetData>
      <sheetData sheetId="587">
        <row r="2">
          <cell r="B2" t="str">
            <v>Please select</v>
          </cell>
        </row>
      </sheetData>
      <sheetData sheetId="588">
        <row r="2">
          <cell r="B2" t="str">
            <v>Please select</v>
          </cell>
        </row>
      </sheetData>
      <sheetData sheetId="589">
        <row r="2">
          <cell r="B2" t="str">
            <v>Please select</v>
          </cell>
        </row>
      </sheetData>
      <sheetData sheetId="590">
        <row r="2">
          <cell r="B2" t="str">
            <v>Please select</v>
          </cell>
        </row>
      </sheetData>
      <sheetData sheetId="591">
        <row r="2">
          <cell r="B2" t="str">
            <v>Please select</v>
          </cell>
        </row>
      </sheetData>
      <sheetData sheetId="592">
        <row r="2">
          <cell r="B2" t="str">
            <v>Please select</v>
          </cell>
        </row>
      </sheetData>
      <sheetData sheetId="593">
        <row r="2">
          <cell r="B2" t="str">
            <v>Please select</v>
          </cell>
        </row>
      </sheetData>
      <sheetData sheetId="594">
        <row r="2">
          <cell r="B2" t="str">
            <v>Please select</v>
          </cell>
        </row>
      </sheetData>
      <sheetData sheetId="595">
        <row r="2">
          <cell r="B2" t="str">
            <v>Please select</v>
          </cell>
        </row>
      </sheetData>
      <sheetData sheetId="596">
        <row r="2">
          <cell r="B2" t="str">
            <v>Please select</v>
          </cell>
        </row>
      </sheetData>
      <sheetData sheetId="597">
        <row r="2">
          <cell r="B2" t="str">
            <v>Please select</v>
          </cell>
        </row>
      </sheetData>
      <sheetData sheetId="598">
        <row r="2">
          <cell r="B2" t="str">
            <v>Please select</v>
          </cell>
        </row>
      </sheetData>
      <sheetData sheetId="599">
        <row r="2">
          <cell r="B2" t="str">
            <v>Please select</v>
          </cell>
        </row>
      </sheetData>
      <sheetData sheetId="600">
        <row r="2">
          <cell r="B2" t="str">
            <v>Please select</v>
          </cell>
        </row>
      </sheetData>
      <sheetData sheetId="601">
        <row r="2">
          <cell r="B2" t="str">
            <v>Please select</v>
          </cell>
        </row>
      </sheetData>
      <sheetData sheetId="602">
        <row r="2">
          <cell r="B2" t="str">
            <v>Please select</v>
          </cell>
        </row>
      </sheetData>
      <sheetData sheetId="603">
        <row r="2">
          <cell r="B2" t="str">
            <v>Please select</v>
          </cell>
        </row>
      </sheetData>
      <sheetData sheetId="604">
        <row r="2">
          <cell r="B2" t="str">
            <v>Please select</v>
          </cell>
        </row>
      </sheetData>
      <sheetData sheetId="605">
        <row r="2">
          <cell r="B2" t="str">
            <v>Please select</v>
          </cell>
        </row>
      </sheetData>
      <sheetData sheetId="606">
        <row r="2">
          <cell r="B2" t="str">
            <v>Please select</v>
          </cell>
        </row>
      </sheetData>
      <sheetData sheetId="607">
        <row r="2">
          <cell r="B2" t="str">
            <v>Please select</v>
          </cell>
        </row>
      </sheetData>
      <sheetData sheetId="608">
        <row r="2">
          <cell r="B2" t="str">
            <v>Please select</v>
          </cell>
        </row>
      </sheetData>
      <sheetData sheetId="609">
        <row r="2">
          <cell r="B2" t="str">
            <v>Please select</v>
          </cell>
        </row>
      </sheetData>
      <sheetData sheetId="610">
        <row r="2">
          <cell r="B2" t="str">
            <v>Please select</v>
          </cell>
        </row>
      </sheetData>
      <sheetData sheetId="611">
        <row r="2">
          <cell r="B2" t="str">
            <v>Please select</v>
          </cell>
        </row>
      </sheetData>
      <sheetData sheetId="612">
        <row r="2">
          <cell r="B2" t="str">
            <v>Please select</v>
          </cell>
        </row>
      </sheetData>
      <sheetData sheetId="613">
        <row r="2">
          <cell r="B2" t="str">
            <v>Please select</v>
          </cell>
        </row>
      </sheetData>
      <sheetData sheetId="614">
        <row r="2">
          <cell r="B2" t="str">
            <v>Please select</v>
          </cell>
        </row>
      </sheetData>
      <sheetData sheetId="615">
        <row r="2">
          <cell r="B2" t="str">
            <v>Please select</v>
          </cell>
        </row>
      </sheetData>
      <sheetData sheetId="616">
        <row r="2">
          <cell r="B2" t="str">
            <v>Please select</v>
          </cell>
        </row>
      </sheetData>
      <sheetData sheetId="617">
        <row r="2">
          <cell r="B2" t="str">
            <v>Please select</v>
          </cell>
        </row>
      </sheetData>
      <sheetData sheetId="618">
        <row r="2">
          <cell r="B2" t="str">
            <v>Please select</v>
          </cell>
        </row>
      </sheetData>
      <sheetData sheetId="619">
        <row r="2">
          <cell r="B2" t="str">
            <v>Please select</v>
          </cell>
        </row>
      </sheetData>
      <sheetData sheetId="620">
        <row r="2">
          <cell r="B2" t="str">
            <v>Please select</v>
          </cell>
        </row>
      </sheetData>
      <sheetData sheetId="621">
        <row r="2">
          <cell r="B2" t="str">
            <v>Please select</v>
          </cell>
        </row>
      </sheetData>
      <sheetData sheetId="622">
        <row r="2">
          <cell r="B2" t="str">
            <v>Please select</v>
          </cell>
        </row>
      </sheetData>
      <sheetData sheetId="623">
        <row r="2">
          <cell r="B2" t="str">
            <v>Please select</v>
          </cell>
        </row>
      </sheetData>
      <sheetData sheetId="624">
        <row r="2">
          <cell r="B2" t="str">
            <v>Please select</v>
          </cell>
        </row>
      </sheetData>
      <sheetData sheetId="625">
        <row r="2">
          <cell r="B2" t="str">
            <v>Please select</v>
          </cell>
        </row>
      </sheetData>
      <sheetData sheetId="626">
        <row r="2">
          <cell r="B2" t="str">
            <v>Please select</v>
          </cell>
        </row>
      </sheetData>
      <sheetData sheetId="627">
        <row r="2">
          <cell r="B2" t="str">
            <v>Please select</v>
          </cell>
        </row>
      </sheetData>
      <sheetData sheetId="628">
        <row r="2">
          <cell r="B2" t="str">
            <v>Please select</v>
          </cell>
        </row>
      </sheetData>
      <sheetData sheetId="629">
        <row r="2">
          <cell r="B2" t="str">
            <v>Please select</v>
          </cell>
        </row>
      </sheetData>
      <sheetData sheetId="630">
        <row r="2">
          <cell r="B2" t="str">
            <v>Please select</v>
          </cell>
        </row>
      </sheetData>
      <sheetData sheetId="631">
        <row r="2">
          <cell r="B2" t="str">
            <v>Please select</v>
          </cell>
        </row>
      </sheetData>
      <sheetData sheetId="632">
        <row r="2">
          <cell r="B2" t="str">
            <v>Please select</v>
          </cell>
        </row>
      </sheetData>
      <sheetData sheetId="633">
        <row r="2">
          <cell r="B2" t="str">
            <v>Please select</v>
          </cell>
        </row>
      </sheetData>
      <sheetData sheetId="634">
        <row r="2">
          <cell r="B2" t="str">
            <v>Please select</v>
          </cell>
        </row>
      </sheetData>
      <sheetData sheetId="635">
        <row r="2">
          <cell r="B2" t="str">
            <v>Please select</v>
          </cell>
        </row>
      </sheetData>
      <sheetData sheetId="636">
        <row r="2">
          <cell r="B2" t="str">
            <v>Please select</v>
          </cell>
        </row>
      </sheetData>
      <sheetData sheetId="637">
        <row r="2">
          <cell r="B2" t="str">
            <v>Please select</v>
          </cell>
        </row>
      </sheetData>
      <sheetData sheetId="638">
        <row r="2">
          <cell r="B2" t="str">
            <v>Please select</v>
          </cell>
        </row>
      </sheetData>
      <sheetData sheetId="639">
        <row r="2">
          <cell r="B2" t="str">
            <v>Please select</v>
          </cell>
        </row>
      </sheetData>
      <sheetData sheetId="640">
        <row r="2">
          <cell r="B2" t="str">
            <v>Please select</v>
          </cell>
        </row>
      </sheetData>
      <sheetData sheetId="641">
        <row r="2">
          <cell r="B2" t="str">
            <v>Please select</v>
          </cell>
        </row>
      </sheetData>
      <sheetData sheetId="642">
        <row r="2">
          <cell r="B2" t="str">
            <v>Please select</v>
          </cell>
        </row>
      </sheetData>
      <sheetData sheetId="643">
        <row r="2">
          <cell r="B2" t="str">
            <v>Please select</v>
          </cell>
        </row>
      </sheetData>
      <sheetData sheetId="644">
        <row r="2">
          <cell r="B2" t="str">
            <v>Please select</v>
          </cell>
        </row>
      </sheetData>
      <sheetData sheetId="645">
        <row r="2">
          <cell r="B2" t="str">
            <v>Please select</v>
          </cell>
        </row>
      </sheetData>
      <sheetData sheetId="646">
        <row r="2">
          <cell r="B2" t="str">
            <v>Please select</v>
          </cell>
        </row>
      </sheetData>
      <sheetData sheetId="647">
        <row r="2">
          <cell r="B2" t="str">
            <v>Please select</v>
          </cell>
        </row>
      </sheetData>
      <sheetData sheetId="648">
        <row r="2">
          <cell r="B2" t="str">
            <v>Please select</v>
          </cell>
        </row>
      </sheetData>
      <sheetData sheetId="649">
        <row r="2">
          <cell r="B2" t="str">
            <v>Please select</v>
          </cell>
        </row>
      </sheetData>
      <sheetData sheetId="650">
        <row r="2">
          <cell r="B2" t="str">
            <v>Please select</v>
          </cell>
        </row>
      </sheetData>
      <sheetData sheetId="651">
        <row r="2">
          <cell r="B2" t="str">
            <v>Please select</v>
          </cell>
        </row>
      </sheetData>
      <sheetData sheetId="652">
        <row r="2">
          <cell r="B2" t="str">
            <v>Please select</v>
          </cell>
        </row>
      </sheetData>
      <sheetData sheetId="653">
        <row r="2">
          <cell r="B2" t="str">
            <v>Please select</v>
          </cell>
        </row>
      </sheetData>
      <sheetData sheetId="654">
        <row r="2">
          <cell r="B2" t="str">
            <v>Please select</v>
          </cell>
        </row>
      </sheetData>
      <sheetData sheetId="655">
        <row r="2">
          <cell r="B2" t="str">
            <v>Please select</v>
          </cell>
        </row>
      </sheetData>
      <sheetData sheetId="656">
        <row r="2">
          <cell r="B2" t="str">
            <v>Please select</v>
          </cell>
        </row>
      </sheetData>
      <sheetData sheetId="657">
        <row r="2">
          <cell r="B2" t="str">
            <v>Please select</v>
          </cell>
        </row>
      </sheetData>
      <sheetData sheetId="658">
        <row r="2">
          <cell r="B2" t="str">
            <v>Please select</v>
          </cell>
        </row>
      </sheetData>
      <sheetData sheetId="659">
        <row r="2">
          <cell r="B2" t="str">
            <v>Please select</v>
          </cell>
        </row>
      </sheetData>
      <sheetData sheetId="660">
        <row r="2">
          <cell r="B2" t="str">
            <v>Please select</v>
          </cell>
        </row>
      </sheetData>
      <sheetData sheetId="661">
        <row r="2">
          <cell r="B2" t="str">
            <v>Please select</v>
          </cell>
        </row>
      </sheetData>
      <sheetData sheetId="662">
        <row r="2">
          <cell r="B2" t="str">
            <v>Please select</v>
          </cell>
        </row>
      </sheetData>
      <sheetData sheetId="663">
        <row r="2">
          <cell r="B2" t="str">
            <v>Please select</v>
          </cell>
        </row>
      </sheetData>
      <sheetData sheetId="664">
        <row r="2">
          <cell r="B2" t="str">
            <v>Please select</v>
          </cell>
        </row>
      </sheetData>
      <sheetData sheetId="665">
        <row r="2">
          <cell r="B2" t="str">
            <v>Please select</v>
          </cell>
        </row>
      </sheetData>
      <sheetData sheetId="666">
        <row r="2">
          <cell r="B2" t="str">
            <v>Please select</v>
          </cell>
        </row>
      </sheetData>
      <sheetData sheetId="667">
        <row r="2">
          <cell r="B2" t="str">
            <v>Please select</v>
          </cell>
        </row>
      </sheetData>
      <sheetData sheetId="668">
        <row r="2">
          <cell r="B2" t="str">
            <v>Please select</v>
          </cell>
        </row>
      </sheetData>
      <sheetData sheetId="669">
        <row r="2">
          <cell r="B2" t="str">
            <v>Please select</v>
          </cell>
        </row>
      </sheetData>
      <sheetData sheetId="670">
        <row r="2">
          <cell r="B2" t="str">
            <v>Please select</v>
          </cell>
        </row>
      </sheetData>
      <sheetData sheetId="671">
        <row r="2">
          <cell r="B2" t="str">
            <v>Please select</v>
          </cell>
        </row>
      </sheetData>
      <sheetData sheetId="672">
        <row r="2">
          <cell r="B2" t="str">
            <v>Please select</v>
          </cell>
        </row>
      </sheetData>
      <sheetData sheetId="673">
        <row r="2">
          <cell r="B2" t="str">
            <v>Please select</v>
          </cell>
        </row>
      </sheetData>
      <sheetData sheetId="674">
        <row r="2">
          <cell r="B2" t="str">
            <v>Please select</v>
          </cell>
        </row>
      </sheetData>
      <sheetData sheetId="675">
        <row r="2">
          <cell r="B2" t="str">
            <v>Please select</v>
          </cell>
        </row>
      </sheetData>
      <sheetData sheetId="676">
        <row r="2">
          <cell r="B2" t="str">
            <v>Please select</v>
          </cell>
        </row>
      </sheetData>
      <sheetData sheetId="677">
        <row r="2">
          <cell r="B2" t="str">
            <v>Please select</v>
          </cell>
        </row>
      </sheetData>
      <sheetData sheetId="678">
        <row r="2">
          <cell r="A2">
            <v>0</v>
          </cell>
        </row>
      </sheetData>
      <sheetData sheetId="679">
        <row r="2">
          <cell r="B2" t="str">
            <v>Please select</v>
          </cell>
        </row>
      </sheetData>
      <sheetData sheetId="680">
        <row r="2">
          <cell r="B2" t="str">
            <v>Please select</v>
          </cell>
        </row>
      </sheetData>
      <sheetData sheetId="681">
        <row r="2">
          <cell r="B2" t="str">
            <v>Please select</v>
          </cell>
        </row>
      </sheetData>
      <sheetData sheetId="682">
        <row r="2">
          <cell r="B2" t="str">
            <v>Please select</v>
          </cell>
        </row>
      </sheetData>
      <sheetData sheetId="683">
        <row r="2">
          <cell r="A2">
            <v>0</v>
          </cell>
        </row>
      </sheetData>
      <sheetData sheetId="684">
        <row r="2">
          <cell r="B2" t="str">
            <v>Please select</v>
          </cell>
        </row>
      </sheetData>
      <sheetData sheetId="685">
        <row r="2">
          <cell r="B2" t="str">
            <v>Please select</v>
          </cell>
        </row>
      </sheetData>
      <sheetData sheetId="686">
        <row r="2">
          <cell r="A2">
            <v>0</v>
          </cell>
        </row>
      </sheetData>
      <sheetData sheetId="687">
        <row r="2">
          <cell r="A2">
            <v>0</v>
          </cell>
        </row>
      </sheetData>
      <sheetData sheetId="688">
        <row r="2">
          <cell r="A2">
            <v>0</v>
          </cell>
        </row>
      </sheetData>
      <sheetData sheetId="689">
        <row r="2">
          <cell r="B2" t="str">
            <v>Please select</v>
          </cell>
        </row>
      </sheetData>
      <sheetData sheetId="690">
        <row r="2">
          <cell r="A2">
            <v>0</v>
          </cell>
        </row>
      </sheetData>
      <sheetData sheetId="691">
        <row r="2">
          <cell r="A2">
            <v>0</v>
          </cell>
        </row>
      </sheetData>
      <sheetData sheetId="692">
        <row r="2">
          <cell r="A2">
            <v>0</v>
          </cell>
        </row>
      </sheetData>
      <sheetData sheetId="693">
        <row r="2">
          <cell r="A2">
            <v>0</v>
          </cell>
        </row>
      </sheetData>
      <sheetData sheetId="694">
        <row r="2">
          <cell r="B2" t="str">
            <v>Please select</v>
          </cell>
        </row>
      </sheetData>
      <sheetData sheetId="695">
        <row r="2">
          <cell r="A2">
            <v>0</v>
          </cell>
        </row>
      </sheetData>
      <sheetData sheetId="696">
        <row r="2">
          <cell r="A2">
            <v>0</v>
          </cell>
        </row>
      </sheetData>
      <sheetData sheetId="697">
        <row r="2">
          <cell r="A2">
            <v>0</v>
          </cell>
        </row>
      </sheetData>
      <sheetData sheetId="698">
        <row r="2">
          <cell r="A2">
            <v>0</v>
          </cell>
        </row>
      </sheetData>
      <sheetData sheetId="699">
        <row r="2">
          <cell r="A2">
            <v>0</v>
          </cell>
        </row>
      </sheetData>
      <sheetData sheetId="700">
        <row r="2">
          <cell r="A2">
            <v>0</v>
          </cell>
        </row>
      </sheetData>
      <sheetData sheetId="701">
        <row r="2">
          <cell r="A2">
            <v>0</v>
          </cell>
        </row>
      </sheetData>
      <sheetData sheetId="702">
        <row r="2">
          <cell r="A2">
            <v>0</v>
          </cell>
        </row>
      </sheetData>
      <sheetData sheetId="703">
        <row r="2">
          <cell r="A2">
            <v>0</v>
          </cell>
        </row>
      </sheetData>
      <sheetData sheetId="704">
        <row r="2">
          <cell r="A2">
            <v>0</v>
          </cell>
        </row>
      </sheetData>
      <sheetData sheetId="705">
        <row r="2">
          <cell r="A2">
            <v>0</v>
          </cell>
        </row>
      </sheetData>
      <sheetData sheetId="706">
        <row r="2">
          <cell r="A2">
            <v>0</v>
          </cell>
        </row>
      </sheetData>
      <sheetData sheetId="707">
        <row r="2">
          <cell r="A2">
            <v>0</v>
          </cell>
        </row>
      </sheetData>
      <sheetData sheetId="708">
        <row r="2">
          <cell r="A2">
            <v>0</v>
          </cell>
        </row>
      </sheetData>
      <sheetData sheetId="709">
        <row r="2">
          <cell r="A2">
            <v>0</v>
          </cell>
        </row>
      </sheetData>
      <sheetData sheetId="710">
        <row r="2">
          <cell r="A2">
            <v>0</v>
          </cell>
        </row>
      </sheetData>
      <sheetData sheetId="711">
        <row r="2">
          <cell r="A2">
            <v>0</v>
          </cell>
        </row>
      </sheetData>
      <sheetData sheetId="712">
        <row r="2">
          <cell r="A2">
            <v>0</v>
          </cell>
        </row>
      </sheetData>
      <sheetData sheetId="713">
        <row r="2">
          <cell r="A2">
            <v>0</v>
          </cell>
        </row>
      </sheetData>
      <sheetData sheetId="714">
        <row r="2">
          <cell r="A2">
            <v>0</v>
          </cell>
        </row>
      </sheetData>
      <sheetData sheetId="715">
        <row r="2">
          <cell r="A2">
            <v>0</v>
          </cell>
        </row>
      </sheetData>
      <sheetData sheetId="716">
        <row r="2">
          <cell r="A2">
            <v>0</v>
          </cell>
        </row>
      </sheetData>
      <sheetData sheetId="717">
        <row r="2">
          <cell r="A2">
            <v>0</v>
          </cell>
        </row>
      </sheetData>
      <sheetData sheetId="718">
        <row r="2">
          <cell r="A2">
            <v>0</v>
          </cell>
        </row>
      </sheetData>
      <sheetData sheetId="719">
        <row r="2">
          <cell r="A2">
            <v>0</v>
          </cell>
        </row>
      </sheetData>
      <sheetData sheetId="720">
        <row r="2">
          <cell r="A2">
            <v>0</v>
          </cell>
        </row>
      </sheetData>
      <sheetData sheetId="721">
        <row r="2">
          <cell r="A2">
            <v>0</v>
          </cell>
        </row>
      </sheetData>
      <sheetData sheetId="722">
        <row r="2">
          <cell r="A2">
            <v>0</v>
          </cell>
        </row>
      </sheetData>
      <sheetData sheetId="723">
        <row r="2">
          <cell r="A2">
            <v>0</v>
          </cell>
        </row>
      </sheetData>
      <sheetData sheetId="724">
        <row r="2">
          <cell r="A2">
            <v>0</v>
          </cell>
        </row>
      </sheetData>
      <sheetData sheetId="725">
        <row r="2">
          <cell r="A2">
            <v>0</v>
          </cell>
        </row>
      </sheetData>
      <sheetData sheetId="726">
        <row r="2">
          <cell r="A2">
            <v>0</v>
          </cell>
        </row>
      </sheetData>
      <sheetData sheetId="727">
        <row r="2">
          <cell r="A2">
            <v>0</v>
          </cell>
        </row>
      </sheetData>
      <sheetData sheetId="728">
        <row r="2">
          <cell r="A2">
            <v>0</v>
          </cell>
        </row>
      </sheetData>
      <sheetData sheetId="729">
        <row r="2">
          <cell r="A2">
            <v>0</v>
          </cell>
        </row>
      </sheetData>
      <sheetData sheetId="730">
        <row r="2">
          <cell r="A2">
            <v>0</v>
          </cell>
        </row>
      </sheetData>
      <sheetData sheetId="731">
        <row r="2">
          <cell r="A2">
            <v>0</v>
          </cell>
        </row>
      </sheetData>
      <sheetData sheetId="732">
        <row r="2">
          <cell r="A2">
            <v>0</v>
          </cell>
        </row>
      </sheetData>
      <sheetData sheetId="733">
        <row r="2">
          <cell r="A2">
            <v>0</v>
          </cell>
        </row>
      </sheetData>
      <sheetData sheetId="734">
        <row r="2">
          <cell r="A2">
            <v>0</v>
          </cell>
        </row>
      </sheetData>
      <sheetData sheetId="735">
        <row r="2">
          <cell r="A2">
            <v>0</v>
          </cell>
        </row>
      </sheetData>
      <sheetData sheetId="736">
        <row r="2">
          <cell r="A2">
            <v>0</v>
          </cell>
        </row>
      </sheetData>
      <sheetData sheetId="737">
        <row r="2">
          <cell r="A2">
            <v>0</v>
          </cell>
        </row>
      </sheetData>
      <sheetData sheetId="738">
        <row r="2">
          <cell r="A2">
            <v>0</v>
          </cell>
        </row>
      </sheetData>
      <sheetData sheetId="739">
        <row r="2">
          <cell r="A2">
            <v>0</v>
          </cell>
        </row>
      </sheetData>
      <sheetData sheetId="740">
        <row r="2">
          <cell r="A2">
            <v>0</v>
          </cell>
        </row>
      </sheetData>
      <sheetData sheetId="741">
        <row r="2">
          <cell r="A2">
            <v>0</v>
          </cell>
        </row>
      </sheetData>
      <sheetData sheetId="742">
        <row r="2">
          <cell r="A2">
            <v>0</v>
          </cell>
        </row>
      </sheetData>
      <sheetData sheetId="743">
        <row r="2">
          <cell r="A2">
            <v>0</v>
          </cell>
        </row>
      </sheetData>
      <sheetData sheetId="744">
        <row r="2">
          <cell r="A2">
            <v>0</v>
          </cell>
        </row>
      </sheetData>
      <sheetData sheetId="745">
        <row r="2">
          <cell r="A2">
            <v>0</v>
          </cell>
        </row>
      </sheetData>
      <sheetData sheetId="746">
        <row r="2">
          <cell r="A2">
            <v>0</v>
          </cell>
        </row>
      </sheetData>
      <sheetData sheetId="747">
        <row r="2">
          <cell r="A2">
            <v>0</v>
          </cell>
        </row>
      </sheetData>
      <sheetData sheetId="748">
        <row r="2">
          <cell r="A2">
            <v>0</v>
          </cell>
        </row>
      </sheetData>
      <sheetData sheetId="749">
        <row r="2">
          <cell r="A2">
            <v>0</v>
          </cell>
        </row>
      </sheetData>
      <sheetData sheetId="750">
        <row r="2">
          <cell r="A2">
            <v>0</v>
          </cell>
        </row>
      </sheetData>
      <sheetData sheetId="751">
        <row r="2">
          <cell r="A2">
            <v>0</v>
          </cell>
        </row>
      </sheetData>
      <sheetData sheetId="752">
        <row r="2">
          <cell r="A2">
            <v>0</v>
          </cell>
        </row>
      </sheetData>
      <sheetData sheetId="753">
        <row r="2">
          <cell r="A2">
            <v>0</v>
          </cell>
        </row>
      </sheetData>
      <sheetData sheetId="754">
        <row r="2">
          <cell r="A2">
            <v>0</v>
          </cell>
        </row>
      </sheetData>
      <sheetData sheetId="755">
        <row r="2">
          <cell r="A2">
            <v>0</v>
          </cell>
        </row>
      </sheetData>
      <sheetData sheetId="756">
        <row r="2">
          <cell r="A2">
            <v>0</v>
          </cell>
        </row>
      </sheetData>
      <sheetData sheetId="757">
        <row r="2">
          <cell r="A2">
            <v>0</v>
          </cell>
        </row>
      </sheetData>
      <sheetData sheetId="758">
        <row r="2">
          <cell r="A2">
            <v>0</v>
          </cell>
        </row>
      </sheetData>
      <sheetData sheetId="759">
        <row r="2">
          <cell r="A2">
            <v>0</v>
          </cell>
        </row>
      </sheetData>
      <sheetData sheetId="760">
        <row r="2">
          <cell r="A2">
            <v>0</v>
          </cell>
        </row>
      </sheetData>
      <sheetData sheetId="761">
        <row r="2">
          <cell r="A2">
            <v>0</v>
          </cell>
        </row>
      </sheetData>
      <sheetData sheetId="762">
        <row r="2">
          <cell r="A2">
            <v>0</v>
          </cell>
        </row>
      </sheetData>
      <sheetData sheetId="763">
        <row r="2">
          <cell r="A2">
            <v>0</v>
          </cell>
        </row>
      </sheetData>
      <sheetData sheetId="764">
        <row r="2">
          <cell r="A2">
            <v>0</v>
          </cell>
        </row>
      </sheetData>
      <sheetData sheetId="765">
        <row r="2">
          <cell r="A2">
            <v>0</v>
          </cell>
        </row>
      </sheetData>
      <sheetData sheetId="766">
        <row r="2">
          <cell r="A2">
            <v>0</v>
          </cell>
        </row>
      </sheetData>
      <sheetData sheetId="767">
        <row r="2">
          <cell r="A2">
            <v>0</v>
          </cell>
        </row>
      </sheetData>
      <sheetData sheetId="768">
        <row r="2">
          <cell r="A2">
            <v>0</v>
          </cell>
        </row>
      </sheetData>
      <sheetData sheetId="769">
        <row r="2">
          <cell r="A2">
            <v>0</v>
          </cell>
        </row>
      </sheetData>
      <sheetData sheetId="770">
        <row r="2">
          <cell r="A2">
            <v>0</v>
          </cell>
        </row>
      </sheetData>
      <sheetData sheetId="771">
        <row r="2">
          <cell r="A2">
            <v>0</v>
          </cell>
        </row>
      </sheetData>
      <sheetData sheetId="772">
        <row r="2">
          <cell r="A2">
            <v>0</v>
          </cell>
        </row>
      </sheetData>
      <sheetData sheetId="773">
        <row r="2">
          <cell r="A2">
            <v>0</v>
          </cell>
        </row>
      </sheetData>
      <sheetData sheetId="774">
        <row r="2">
          <cell r="A2">
            <v>0</v>
          </cell>
        </row>
      </sheetData>
      <sheetData sheetId="775">
        <row r="2">
          <cell r="A2">
            <v>0</v>
          </cell>
        </row>
      </sheetData>
      <sheetData sheetId="776">
        <row r="2">
          <cell r="A2">
            <v>0</v>
          </cell>
        </row>
      </sheetData>
      <sheetData sheetId="777">
        <row r="2">
          <cell r="A2">
            <v>0</v>
          </cell>
        </row>
      </sheetData>
      <sheetData sheetId="778">
        <row r="2">
          <cell r="A2">
            <v>0</v>
          </cell>
        </row>
      </sheetData>
      <sheetData sheetId="779">
        <row r="2">
          <cell r="A2">
            <v>0</v>
          </cell>
        </row>
      </sheetData>
      <sheetData sheetId="780">
        <row r="2">
          <cell r="A2">
            <v>0</v>
          </cell>
        </row>
      </sheetData>
      <sheetData sheetId="781">
        <row r="2">
          <cell r="A2">
            <v>0</v>
          </cell>
        </row>
      </sheetData>
      <sheetData sheetId="782">
        <row r="2">
          <cell r="A2">
            <v>0</v>
          </cell>
        </row>
      </sheetData>
      <sheetData sheetId="783">
        <row r="2">
          <cell r="A2">
            <v>0</v>
          </cell>
        </row>
      </sheetData>
      <sheetData sheetId="784">
        <row r="2">
          <cell r="A2">
            <v>0</v>
          </cell>
        </row>
      </sheetData>
      <sheetData sheetId="785">
        <row r="2">
          <cell r="A2">
            <v>0</v>
          </cell>
        </row>
      </sheetData>
      <sheetData sheetId="786">
        <row r="2">
          <cell r="A2">
            <v>0</v>
          </cell>
        </row>
      </sheetData>
      <sheetData sheetId="787">
        <row r="2">
          <cell r="A2">
            <v>0</v>
          </cell>
        </row>
      </sheetData>
      <sheetData sheetId="788">
        <row r="2">
          <cell r="A2">
            <v>0</v>
          </cell>
        </row>
      </sheetData>
      <sheetData sheetId="789">
        <row r="2">
          <cell r="A2">
            <v>0</v>
          </cell>
        </row>
      </sheetData>
      <sheetData sheetId="790">
        <row r="2">
          <cell r="A2">
            <v>0</v>
          </cell>
        </row>
      </sheetData>
      <sheetData sheetId="791">
        <row r="2">
          <cell r="A2">
            <v>0</v>
          </cell>
        </row>
      </sheetData>
      <sheetData sheetId="792">
        <row r="2">
          <cell r="A2">
            <v>0</v>
          </cell>
        </row>
      </sheetData>
      <sheetData sheetId="793">
        <row r="2">
          <cell r="A2">
            <v>0</v>
          </cell>
        </row>
      </sheetData>
      <sheetData sheetId="794">
        <row r="2">
          <cell r="A2">
            <v>0</v>
          </cell>
        </row>
      </sheetData>
      <sheetData sheetId="795">
        <row r="2">
          <cell r="A2">
            <v>0</v>
          </cell>
        </row>
      </sheetData>
      <sheetData sheetId="796">
        <row r="2">
          <cell r="A2">
            <v>0</v>
          </cell>
        </row>
      </sheetData>
      <sheetData sheetId="797">
        <row r="2">
          <cell r="A2">
            <v>0</v>
          </cell>
        </row>
      </sheetData>
      <sheetData sheetId="798">
        <row r="2">
          <cell r="A2">
            <v>0</v>
          </cell>
        </row>
      </sheetData>
      <sheetData sheetId="799">
        <row r="2">
          <cell r="A2">
            <v>0</v>
          </cell>
        </row>
      </sheetData>
      <sheetData sheetId="800">
        <row r="2">
          <cell r="A2">
            <v>0</v>
          </cell>
        </row>
      </sheetData>
      <sheetData sheetId="801">
        <row r="2">
          <cell r="A2">
            <v>0</v>
          </cell>
        </row>
      </sheetData>
      <sheetData sheetId="802">
        <row r="2">
          <cell r="A2">
            <v>0</v>
          </cell>
        </row>
      </sheetData>
      <sheetData sheetId="803">
        <row r="2">
          <cell r="A2">
            <v>0</v>
          </cell>
        </row>
      </sheetData>
      <sheetData sheetId="804">
        <row r="2">
          <cell r="A2">
            <v>0</v>
          </cell>
        </row>
      </sheetData>
      <sheetData sheetId="805">
        <row r="2">
          <cell r="A2">
            <v>0</v>
          </cell>
        </row>
      </sheetData>
      <sheetData sheetId="806">
        <row r="2">
          <cell r="A2">
            <v>0</v>
          </cell>
        </row>
      </sheetData>
      <sheetData sheetId="807">
        <row r="2">
          <cell r="A2">
            <v>0</v>
          </cell>
        </row>
      </sheetData>
      <sheetData sheetId="808">
        <row r="2">
          <cell r="A2">
            <v>0</v>
          </cell>
        </row>
      </sheetData>
      <sheetData sheetId="809">
        <row r="2">
          <cell r="A2">
            <v>0</v>
          </cell>
        </row>
      </sheetData>
      <sheetData sheetId="810">
        <row r="2">
          <cell r="A2">
            <v>0</v>
          </cell>
        </row>
      </sheetData>
      <sheetData sheetId="811">
        <row r="2">
          <cell r="A2">
            <v>0</v>
          </cell>
        </row>
      </sheetData>
      <sheetData sheetId="812">
        <row r="2">
          <cell r="A2">
            <v>0</v>
          </cell>
        </row>
      </sheetData>
      <sheetData sheetId="813">
        <row r="2">
          <cell r="A2">
            <v>0</v>
          </cell>
        </row>
      </sheetData>
      <sheetData sheetId="814">
        <row r="2">
          <cell r="A2">
            <v>0</v>
          </cell>
        </row>
      </sheetData>
      <sheetData sheetId="815">
        <row r="2">
          <cell r="A2">
            <v>0</v>
          </cell>
        </row>
      </sheetData>
      <sheetData sheetId="816">
        <row r="2">
          <cell r="A2">
            <v>0</v>
          </cell>
        </row>
      </sheetData>
      <sheetData sheetId="817">
        <row r="2">
          <cell r="A2">
            <v>0</v>
          </cell>
        </row>
      </sheetData>
      <sheetData sheetId="818">
        <row r="2">
          <cell r="A2">
            <v>0</v>
          </cell>
        </row>
      </sheetData>
      <sheetData sheetId="819">
        <row r="2">
          <cell r="A2">
            <v>0</v>
          </cell>
        </row>
      </sheetData>
      <sheetData sheetId="820">
        <row r="2">
          <cell r="A2">
            <v>0</v>
          </cell>
        </row>
      </sheetData>
      <sheetData sheetId="821">
        <row r="2">
          <cell r="A2">
            <v>0</v>
          </cell>
        </row>
      </sheetData>
      <sheetData sheetId="822">
        <row r="2">
          <cell r="A2">
            <v>0</v>
          </cell>
        </row>
      </sheetData>
      <sheetData sheetId="823">
        <row r="2">
          <cell r="A2">
            <v>0</v>
          </cell>
        </row>
      </sheetData>
      <sheetData sheetId="824">
        <row r="2">
          <cell r="A2">
            <v>0</v>
          </cell>
        </row>
      </sheetData>
      <sheetData sheetId="825">
        <row r="2">
          <cell r="A2">
            <v>0</v>
          </cell>
        </row>
      </sheetData>
      <sheetData sheetId="826">
        <row r="2">
          <cell r="A2">
            <v>0</v>
          </cell>
        </row>
      </sheetData>
      <sheetData sheetId="827">
        <row r="2">
          <cell r="A2">
            <v>0</v>
          </cell>
        </row>
      </sheetData>
      <sheetData sheetId="828">
        <row r="2">
          <cell r="A2">
            <v>0</v>
          </cell>
        </row>
      </sheetData>
      <sheetData sheetId="829">
        <row r="2">
          <cell r="A2">
            <v>0</v>
          </cell>
        </row>
      </sheetData>
      <sheetData sheetId="830">
        <row r="2">
          <cell r="A2">
            <v>0</v>
          </cell>
        </row>
      </sheetData>
      <sheetData sheetId="831">
        <row r="2">
          <cell r="A2">
            <v>0</v>
          </cell>
        </row>
      </sheetData>
      <sheetData sheetId="832">
        <row r="2">
          <cell r="A2">
            <v>0</v>
          </cell>
        </row>
      </sheetData>
      <sheetData sheetId="833">
        <row r="2">
          <cell r="A2">
            <v>0</v>
          </cell>
        </row>
      </sheetData>
      <sheetData sheetId="834">
        <row r="2">
          <cell r="A2">
            <v>0</v>
          </cell>
        </row>
      </sheetData>
      <sheetData sheetId="835">
        <row r="2">
          <cell r="A2">
            <v>0</v>
          </cell>
        </row>
      </sheetData>
      <sheetData sheetId="836">
        <row r="2">
          <cell r="A2">
            <v>0</v>
          </cell>
        </row>
      </sheetData>
      <sheetData sheetId="837">
        <row r="2">
          <cell r="A2">
            <v>0</v>
          </cell>
        </row>
      </sheetData>
      <sheetData sheetId="838">
        <row r="2">
          <cell r="A2">
            <v>0</v>
          </cell>
        </row>
      </sheetData>
      <sheetData sheetId="839">
        <row r="2">
          <cell r="A2">
            <v>0</v>
          </cell>
        </row>
      </sheetData>
      <sheetData sheetId="840">
        <row r="2">
          <cell r="A2">
            <v>0</v>
          </cell>
        </row>
      </sheetData>
      <sheetData sheetId="841">
        <row r="2">
          <cell r="A2">
            <v>0</v>
          </cell>
        </row>
      </sheetData>
      <sheetData sheetId="842">
        <row r="2">
          <cell r="A2">
            <v>0</v>
          </cell>
        </row>
      </sheetData>
      <sheetData sheetId="843">
        <row r="2">
          <cell r="A2">
            <v>0</v>
          </cell>
        </row>
      </sheetData>
      <sheetData sheetId="844">
        <row r="2">
          <cell r="A2">
            <v>0</v>
          </cell>
        </row>
      </sheetData>
      <sheetData sheetId="845">
        <row r="2">
          <cell r="A2">
            <v>0</v>
          </cell>
        </row>
      </sheetData>
      <sheetData sheetId="846">
        <row r="2">
          <cell r="A2">
            <v>0</v>
          </cell>
        </row>
      </sheetData>
      <sheetData sheetId="847">
        <row r="2">
          <cell r="A2">
            <v>0</v>
          </cell>
        </row>
      </sheetData>
      <sheetData sheetId="848">
        <row r="2">
          <cell r="A2">
            <v>0</v>
          </cell>
        </row>
      </sheetData>
      <sheetData sheetId="849">
        <row r="2">
          <cell r="A2">
            <v>0</v>
          </cell>
        </row>
      </sheetData>
      <sheetData sheetId="850">
        <row r="2">
          <cell r="A2">
            <v>0</v>
          </cell>
        </row>
      </sheetData>
      <sheetData sheetId="851">
        <row r="2">
          <cell r="A2">
            <v>0</v>
          </cell>
        </row>
      </sheetData>
      <sheetData sheetId="852">
        <row r="2">
          <cell r="A2">
            <v>0</v>
          </cell>
        </row>
      </sheetData>
      <sheetData sheetId="853">
        <row r="2">
          <cell r="A2">
            <v>0</v>
          </cell>
        </row>
      </sheetData>
      <sheetData sheetId="854">
        <row r="2">
          <cell r="A2">
            <v>0</v>
          </cell>
        </row>
      </sheetData>
      <sheetData sheetId="855">
        <row r="2">
          <cell r="A2">
            <v>0</v>
          </cell>
        </row>
      </sheetData>
      <sheetData sheetId="856">
        <row r="2">
          <cell r="A2">
            <v>0</v>
          </cell>
        </row>
      </sheetData>
      <sheetData sheetId="857">
        <row r="2">
          <cell r="A2">
            <v>0</v>
          </cell>
        </row>
      </sheetData>
      <sheetData sheetId="858">
        <row r="2">
          <cell r="A2">
            <v>0</v>
          </cell>
        </row>
      </sheetData>
      <sheetData sheetId="859">
        <row r="2">
          <cell r="A2">
            <v>0</v>
          </cell>
        </row>
      </sheetData>
      <sheetData sheetId="860">
        <row r="2">
          <cell r="A2">
            <v>0</v>
          </cell>
        </row>
      </sheetData>
      <sheetData sheetId="861">
        <row r="2">
          <cell r="A2">
            <v>0</v>
          </cell>
        </row>
      </sheetData>
      <sheetData sheetId="862">
        <row r="2">
          <cell r="A2">
            <v>0</v>
          </cell>
        </row>
      </sheetData>
      <sheetData sheetId="863">
        <row r="2">
          <cell r="A2">
            <v>0</v>
          </cell>
        </row>
      </sheetData>
      <sheetData sheetId="864">
        <row r="2">
          <cell r="A2">
            <v>0</v>
          </cell>
        </row>
      </sheetData>
      <sheetData sheetId="865">
        <row r="2">
          <cell r="A2">
            <v>0</v>
          </cell>
        </row>
      </sheetData>
      <sheetData sheetId="866">
        <row r="2">
          <cell r="A2">
            <v>0</v>
          </cell>
        </row>
      </sheetData>
      <sheetData sheetId="867">
        <row r="2">
          <cell r="A2">
            <v>0</v>
          </cell>
        </row>
      </sheetData>
      <sheetData sheetId="868">
        <row r="2">
          <cell r="A2">
            <v>0</v>
          </cell>
        </row>
      </sheetData>
      <sheetData sheetId="869">
        <row r="2">
          <cell r="A2">
            <v>0</v>
          </cell>
        </row>
      </sheetData>
      <sheetData sheetId="870">
        <row r="2">
          <cell r="A2">
            <v>0</v>
          </cell>
        </row>
      </sheetData>
      <sheetData sheetId="871">
        <row r="2">
          <cell r="A2">
            <v>0</v>
          </cell>
        </row>
      </sheetData>
      <sheetData sheetId="872">
        <row r="2">
          <cell r="A2">
            <v>0</v>
          </cell>
        </row>
      </sheetData>
      <sheetData sheetId="873">
        <row r="2">
          <cell r="A2">
            <v>0</v>
          </cell>
        </row>
      </sheetData>
      <sheetData sheetId="874">
        <row r="2">
          <cell r="A2">
            <v>0</v>
          </cell>
        </row>
      </sheetData>
      <sheetData sheetId="875">
        <row r="2">
          <cell r="A2">
            <v>0</v>
          </cell>
        </row>
      </sheetData>
      <sheetData sheetId="876">
        <row r="2">
          <cell r="A2">
            <v>0</v>
          </cell>
        </row>
      </sheetData>
      <sheetData sheetId="877">
        <row r="2">
          <cell r="A2">
            <v>0</v>
          </cell>
        </row>
      </sheetData>
      <sheetData sheetId="878">
        <row r="2">
          <cell r="A2">
            <v>0</v>
          </cell>
        </row>
      </sheetData>
      <sheetData sheetId="879">
        <row r="2">
          <cell r="A2">
            <v>0</v>
          </cell>
        </row>
      </sheetData>
      <sheetData sheetId="880">
        <row r="2">
          <cell r="A2">
            <v>0</v>
          </cell>
        </row>
      </sheetData>
      <sheetData sheetId="881">
        <row r="2">
          <cell r="A2">
            <v>0</v>
          </cell>
        </row>
      </sheetData>
      <sheetData sheetId="882">
        <row r="2">
          <cell r="A2">
            <v>0</v>
          </cell>
        </row>
      </sheetData>
      <sheetData sheetId="883">
        <row r="2">
          <cell r="A2">
            <v>0</v>
          </cell>
        </row>
      </sheetData>
      <sheetData sheetId="884">
        <row r="2">
          <cell r="A2">
            <v>0</v>
          </cell>
        </row>
      </sheetData>
      <sheetData sheetId="885">
        <row r="2">
          <cell r="A2">
            <v>0</v>
          </cell>
        </row>
      </sheetData>
      <sheetData sheetId="886">
        <row r="2">
          <cell r="A2">
            <v>0</v>
          </cell>
        </row>
      </sheetData>
      <sheetData sheetId="887">
        <row r="2">
          <cell r="A2">
            <v>0</v>
          </cell>
        </row>
      </sheetData>
      <sheetData sheetId="888">
        <row r="2">
          <cell r="A2">
            <v>0</v>
          </cell>
        </row>
      </sheetData>
      <sheetData sheetId="889">
        <row r="2">
          <cell r="A2">
            <v>0</v>
          </cell>
        </row>
      </sheetData>
      <sheetData sheetId="890">
        <row r="2">
          <cell r="A2">
            <v>0</v>
          </cell>
        </row>
      </sheetData>
      <sheetData sheetId="891">
        <row r="2">
          <cell r="A2">
            <v>0</v>
          </cell>
        </row>
      </sheetData>
      <sheetData sheetId="892">
        <row r="2">
          <cell r="A2">
            <v>0</v>
          </cell>
        </row>
      </sheetData>
      <sheetData sheetId="893">
        <row r="2">
          <cell r="A2">
            <v>0</v>
          </cell>
        </row>
      </sheetData>
      <sheetData sheetId="894">
        <row r="2">
          <cell r="A2">
            <v>0</v>
          </cell>
        </row>
      </sheetData>
      <sheetData sheetId="895">
        <row r="2">
          <cell r="A2">
            <v>0</v>
          </cell>
        </row>
      </sheetData>
      <sheetData sheetId="896">
        <row r="2">
          <cell r="A2">
            <v>0</v>
          </cell>
        </row>
      </sheetData>
      <sheetData sheetId="897">
        <row r="2">
          <cell r="A2">
            <v>0</v>
          </cell>
        </row>
      </sheetData>
      <sheetData sheetId="898">
        <row r="2">
          <cell r="A2">
            <v>0</v>
          </cell>
        </row>
      </sheetData>
      <sheetData sheetId="899">
        <row r="2">
          <cell r="A2">
            <v>0</v>
          </cell>
        </row>
      </sheetData>
      <sheetData sheetId="900">
        <row r="2">
          <cell r="A2">
            <v>0</v>
          </cell>
        </row>
      </sheetData>
      <sheetData sheetId="901">
        <row r="2">
          <cell r="A2">
            <v>0</v>
          </cell>
        </row>
      </sheetData>
      <sheetData sheetId="902">
        <row r="2">
          <cell r="A2">
            <v>0</v>
          </cell>
        </row>
      </sheetData>
      <sheetData sheetId="903">
        <row r="2">
          <cell r="A2">
            <v>0</v>
          </cell>
        </row>
      </sheetData>
      <sheetData sheetId="904">
        <row r="2">
          <cell r="A2">
            <v>0</v>
          </cell>
        </row>
      </sheetData>
      <sheetData sheetId="905">
        <row r="2">
          <cell r="A2">
            <v>0</v>
          </cell>
        </row>
      </sheetData>
      <sheetData sheetId="906">
        <row r="2">
          <cell r="A2">
            <v>0</v>
          </cell>
        </row>
      </sheetData>
      <sheetData sheetId="907">
        <row r="2">
          <cell r="A2">
            <v>0</v>
          </cell>
        </row>
      </sheetData>
      <sheetData sheetId="908">
        <row r="2">
          <cell r="A2">
            <v>0</v>
          </cell>
        </row>
      </sheetData>
      <sheetData sheetId="909">
        <row r="2">
          <cell r="A2">
            <v>0</v>
          </cell>
        </row>
      </sheetData>
      <sheetData sheetId="910">
        <row r="2">
          <cell r="A2">
            <v>0</v>
          </cell>
        </row>
      </sheetData>
      <sheetData sheetId="911">
        <row r="2">
          <cell r="A2">
            <v>0</v>
          </cell>
        </row>
      </sheetData>
      <sheetData sheetId="912">
        <row r="2">
          <cell r="A2">
            <v>0</v>
          </cell>
        </row>
      </sheetData>
      <sheetData sheetId="913">
        <row r="2">
          <cell r="A2">
            <v>0</v>
          </cell>
        </row>
      </sheetData>
      <sheetData sheetId="914">
        <row r="2">
          <cell r="A2">
            <v>0</v>
          </cell>
        </row>
      </sheetData>
      <sheetData sheetId="915">
        <row r="2">
          <cell r="A2">
            <v>0</v>
          </cell>
        </row>
      </sheetData>
      <sheetData sheetId="916">
        <row r="2">
          <cell r="A2">
            <v>0</v>
          </cell>
        </row>
      </sheetData>
      <sheetData sheetId="917">
        <row r="2">
          <cell r="A2">
            <v>0</v>
          </cell>
        </row>
      </sheetData>
      <sheetData sheetId="918">
        <row r="2">
          <cell r="A2">
            <v>0</v>
          </cell>
        </row>
      </sheetData>
      <sheetData sheetId="919">
        <row r="2">
          <cell r="A2">
            <v>0</v>
          </cell>
        </row>
      </sheetData>
      <sheetData sheetId="920">
        <row r="2">
          <cell r="A2">
            <v>0</v>
          </cell>
        </row>
      </sheetData>
      <sheetData sheetId="921">
        <row r="2">
          <cell r="A2">
            <v>0</v>
          </cell>
        </row>
      </sheetData>
      <sheetData sheetId="922">
        <row r="2">
          <cell r="A2">
            <v>0</v>
          </cell>
        </row>
      </sheetData>
      <sheetData sheetId="923">
        <row r="2">
          <cell r="A2">
            <v>0</v>
          </cell>
        </row>
      </sheetData>
      <sheetData sheetId="924">
        <row r="2">
          <cell r="A2">
            <v>0</v>
          </cell>
        </row>
      </sheetData>
      <sheetData sheetId="925">
        <row r="2">
          <cell r="A2">
            <v>0</v>
          </cell>
        </row>
      </sheetData>
      <sheetData sheetId="926">
        <row r="2">
          <cell r="A2">
            <v>0</v>
          </cell>
        </row>
      </sheetData>
      <sheetData sheetId="927">
        <row r="2">
          <cell r="A2">
            <v>0</v>
          </cell>
        </row>
      </sheetData>
      <sheetData sheetId="928">
        <row r="2">
          <cell r="A2">
            <v>0</v>
          </cell>
        </row>
      </sheetData>
      <sheetData sheetId="929">
        <row r="2">
          <cell r="A2">
            <v>0</v>
          </cell>
        </row>
      </sheetData>
      <sheetData sheetId="930">
        <row r="2">
          <cell r="A2">
            <v>0</v>
          </cell>
        </row>
      </sheetData>
      <sheetData sheetId="931">
        <row r="2">
          <cell r="A2">
            <v>0</v>
          </cell>
        </row>
      </sheetData>
      <sheetData sheetId="932">
        <row r="2">
          <cell r="A2">
            <v>0</v>
          </cell>
        </row>
      </sheetData>
      <sheetData sheetId="933">
        <row r="2">
          <cell r="A2">
            <v>0</v>
          </cell>
        </row>
      </sheetData>
      <sheetData sheetId="934">
        <row r="2">
          <cell r="A2">
            <v>0</v>
          </cell>
        </row>
      </sheetData>
      <sheetData sheetId="935">
        <row r="2">
          <cell r="A2">
            <v>0</v>
          </cell>
        </row>
      </sheetData>
      <sheetData sheetId="936">
        <row r="2">
          <cell r="A2">
            <v>0</v>
          </cell>
        </row>
      </sheetData>
      <sheetData sheetId="937">
        <row r="2">
          <cell r="A2">
            <v>0</v>
          </cell>
        </row>
      </sheetData>
      <sheetData sheetId="938">
        <row r="2">
          <cell r="A2">
            <v>0</v>
          </cell>
        </row>
      </sheetData>
      <sheetData sheetId="939">
        <row r="2">
          <cell r="A2">
            <v>0</v>
          </cell>
        </row>
      </sheetData>
      <sheetData sheetId="940">
        <row r="2">
          <cell r="A2">
            <v>0</v>
          </cell>
        </row>
      </sheetData>
      <sheetData sheetId="941">
        <row r="2">
          <cell r="B2" t="str">
            <v>Please select</v>
          </cell>
        </row>
      </sheetData>
      <sheetData sheetId="942">
        <row r="2">
          <cell r="A2">
            <v>0</v>
          </cell>
        </row>
      </sheetData>
      <sheetData sheetId="943">
        <row r="2">
          <cell r="A2">
            <v>0</v>
          </cell>
        </row>
      </sheetData>
      <sheetData sheetId="944">
        <row r="2">
          <cell r="A2">
            <v>0</v>
          </cell>
        </row>
      </sheetData>
      <sheetData sheetId="945">
        <row r="2">
          <cell r="A2">
            <v>0</v>
          </cell>
        </row>
      </sheetData>
      <sheetData sheetId="946">
        <row r="2">
          <cell r="B2" t="str">
            <v>Please select</v>
          </cell>
        </row>
      </sheetData>
      <sheetData sheetId="947">
        <row r="2">
          <cell r="A2">
            <v>0</v>
          </cell>
        </row>
      </sheetData>
      <sheetData sheetId="948">
        <row r="2">
          <cell r="A2">
            <v>0</v>
          </cell>
        </row>
      </sheetData>
      <sheetData sheetId="949">
        <row r="2">
          <cell r="A2">
            <v>0</v>
          </cell>
        </row>
      </sheetData>
      <sheetData sheetId="950">
        <row r="2">
          <cell r="A2">
            <v>0</v>
          </cell>
        </row>
      </sheetData>
      <sheetData sheetId="951">
        <row r="2">
          <cell r="B2" t="str">
            <v>Please select</v>
          </cell>
        </row>
      </sheetData>
      <sheetData sheetId="952">
        <row r="2">
          <cell r="A2">
            <v>0</v>
          </cell>
        </row>
      </sheetData>
      <sheetData sheetId="953">
        <row r="2">
          <cell r="A2">
            <v>0</v>
          </cell>
        </row>
      </sheetData>
      <sheetData sheetId="954">
        <row r="2">
          <cell r="A2">
            <v>0</v>
          </cell>
        </row>
      </sheetData>
      <sheetData sheetId="955">
        <row r="2">
          <cell r="A2">
            <v>0</v>
          </cell>
        </row>
      </sheetData>
      <sheetData sheetId="956">
        <row r="2">
          <cell r="B2" t="str">
            <v>Please select</v>
          </cell>
        </row>
      </sheetData>
      <sheetData sheetId="957">
        <row r="2">
          <cell r="A2">
            <v>0</v>
          </cell>
        </row>
      </sheetData>
      <sheetData sheetId="958">
        <row r="2">
          <cell r="A2">
            <v>0</v>
          </cell>
        </row>
      </sheetData>
      <sheetData sheetId="959">
        <row r="2">
          <cell r="A2">
            <v>0</v>
          </cell>
        </row>
      </sheetData>
      <sheetData sheetId="960">
        <row r="2">
          <cell r="A2">
            <v>0</v>
          </cell>
        </row>
      </sheetData>
      <sheetData sheetId="961">
        <row r="2">
          <cell r="B2" t="str">
            <v>Please select</v>
          </cell>
        </row>
      </sheetData>
      <sheetData sheetId="962">
        <row r="2">
          <cell r="B2" t="str">
            <v>Please select</v>
          </cell>
        </row>
      </sheetData>
      <sheetData sheetId="963">
        <row r="2">
          <cell r="B2" t="str">
            <v>Please select</v>
          </cell>
        </row>
      </sheetData>
      <sheetData sheetId="964">
        <row r="2">
          <cell r="B2" t="str">
            <v>Please select</v>
          </cell>
        </row>
      </sheetData>
      <sheetData sheetId="965">
        <row r="2">
          <cell r="B2" t="str">
            <v>Please select</v>
          </cell>
        </row>
      </sheetData>
      <sheetData sheetId="966">
        <row r="2">
          <cell r="B2" t="str">
            <v>Please select</v>
          </cell>
        </row>
      </sheetData>
      <sheetData sheetId="967">
        <row r="2">
          <cell r="B2" t="str">
            <v>Please select</v>
          </cell>
        </row>
      </sheetData>
      <sheetData sheetId="968">
        <row r="2">
          <cell r="B2" t="str">
            <v>Please select</v>
          </cell>
        </row>
      </sheetData>
      <sheetData sheetId="969">
        <row r="2">
          <cell r="B2" t="str">
            <v>Please select</v>
          </cell>
        </row>
      </sheetData>
      <sheetData sheetId="970">
        <row r="2">
          <cell r="B2" t="str">
            <v>Please select</v>
          </cell>
        </row>
      </sheetData>
      <sheetData sheetId="971">
        <row r="2">
          <cell r="B2" t="str">
            <v>Please select</v>
          </cell>
        </row>
      </sheetData>
      <sheetData sheetId="972">
        <row r="2">
          <cell r="B2" t="str">
            <v>Please select</v>
          </cell>
        </row>
      </sheetData>
      <sheetData sheetId="973">
        <row r="2">
          <cell r="B2" t="str">
            <v>Please select</v>
          </cell>
        </row>
      </sheetData>
      <sheetData sheetId="974">
        <row r="2">
          <cell r="B2" t="str">
            <v>Please select</v>
          </cell>
        </row>
      </sheetData>
      <sheetData sheetId="975">
        <row r="2">
          <cell r="B2" t="str">
            <v>Please select</v>
          </cell>
        </row>
      </sheetData>
      <sheetData sheetId="976">
        <row r="2">
          <cell r="B2" t="str">
            <v>Please select</v>
          </cell>
        </row>
      </sheetData>
      <sheetData sheetId="977">
        <row r="2">
          <cell r="B2" t="str">
            <v>Please select</v>
          </cell>
        </row>
      </sheetData>
      <sheetData sheetId="978">
        <row r="2">
          <cell r="B2" t="str">
            <v>Please select</v>
          </cell>
        </row>
      </sheetData>
      <sheetData sheetId="979">
        <row r="2">
          <cell r="B2" t="str">
            <v>Please select</v>
          </cell>
        </row>
      </sheetData>
      <sheetData sheetId="980">
        <row r="2">
          <cell r="B2" t="str">
            <v>Please select</v>
          </cell>
        </row>
      </sheetData>
      <sheetData sheetId="981">
        <row r="2">
          <cell r="B2" t="str">
            <v>Please select</v>
          </cell>
        </row>
      </sheetData>
      <sheetData sheetId="982">
        <row r="2">
          <cell r="B2" t="str">
            <v>Please select</v>
          </cell>
        </row>
      </sheetData>
      <sheetData sheetId="983">
        <row r="2">
          <cell r="B2" t="str">
            <v>Please select</v>
          </cell>
        </row>
      </sheetData>
      <sheetData sheetId="984">
        <row r="2">
          <cell r="B2" t="str">
            <v>Please select</v>
          </cell>
        </row>
      </sheetData>
      <sheetData sheetId="985">
        <row r="2">
          <cell r="B2" t="str">
            <v>Please select</v>
          </cell>
        </row>
      </sheetData>
      <sheetData sheetId="986">
        <row r="2">
          <cell r="B2" t="str">
            <v>Please select</v>
          </cell>
        </row>
      </sheetData>
      <sheetData sheetId="987">
        <row r="2">
          <cell r="B2" t="str">
            <v>Please select</v>
          </cell>
        </row>
      </sheetData>
      <sheetData sheetId="988">
        <row r="2">
          <cell r="B2" t="str">
            <v>Please select</v>
          </cell>
        </row>
      </sheetData>
      <sheetData sheetId="989">
        <row r="2">
          <cell r="B2" t="str">
            <v>Please select</v>
          </cell>
        </row>
      </sheetData>
      <sheetData sheetId="990">
        <row r="2">
          <cell r="B2" t="str">
            <v>Please select</v>
          </cell>
        </row>
      </sheetData>
      <sheetData sheetId="991">
        <row r="2">
          <cell r="B2" t="str">
            <v>Please select</v>
          </cell>
        </row>
      </sheetData>
      <sheetData sheetId="992">
        <row r="2">
          <cell r="B2" t="str">
            <v>Please select</v>
          </cell>
        </row>
      </sheetData>
      <sheetData sheetId="993">
        <row r="2">
          <cell r="B2" t="str">
            <v>Please select</v>
          </cell>
        </row>
      </sheetData>
      <sheetData sheetId="994">
        <row r="2">
          <cell r="B2" t="str">
            <v>Please select</v>
          </cell>
        </row>
      </sheetData>
      <sheetData sheetId="995">
        <row r="2">
          <cell r="B2" t="str">
            <v>Please select</v>
          </cell>
        </row>
      </sheetData>
      <sheetData sheetId="996">
        <row r="2">
          <cell r="B2" t="str">
            <v>Please select</v>
          </cell>
        </row>
      </sheetData>
      <sheetData sheetId="997">
        <row r="2">
          <cell r="B2" t="str">
            <v>Please select</v>
          </cell>
        </row>
      </sheetData>
      <sheetData sheetId="998">
        <row r="2">
          <cell r="B2" t="str">
            <v>Please select</v>
          </cell>
        </row>
      </sheetData>
      <sheetData sheetId="999">
        <row r="2">
          <cell r="B2" t="str">
            <v>Please select</v>
          </cell>
        </row>
      </sheetData>
      <sheetData sheetId="1000">
        <row r="2">
          <cell r="B2" t="str">
            <v>Please select</v>
          </cell>
        </row>
      </sheetData>
      <sheetData sheetId="1001">
        <row r="2">
          <cell r="B2" t="str">
            <v>Please select</v>
          </cell>
        </row>
      </sheetData>
      <sheetData sheetId="1002">
        <row r="2">
          <cell r="B2" t="str">
            <v>Please select</v>
          </cell>
        </row>
      </sheetData>
      <sheetData sheetId="1003">
        <row r="2">
          <cell r="B2" t="str">
            <v>Please select</v>
          </cell>
        </row>
      </sheetData>
      <sheetData sheetId="1004">
        <row r="2">
          <cell r="B2" t="str">
            <v>Please select</v>
          </cell>
        </row>
      </sheetData>
      <sheetData sheetId="1005">
        <row r="2">
          <cell r="B2" t="str">
            <v>Please select</v>
          </cell>
        </row>
      </sheetData>
      <sheetData sheetId="1006">
        <row r="2">
          <cell r="B2" t="str">
            <v>Please select</v>
          </cell>
        </row>
      </sheetData>
      <sheetData sheetId="1007">
        <row r="2">
          <cell r="B2" t="str">
            <v>Please select</v>
          </cell>
        </row>
      </sheetData>
      <sheetData sheetId="1008">
        <row r="2">
          <cell r="B2" t="str">
            <v>Please select</v>
          </cell>
        </row>
      </sheetData>
      <sheetData sheetId="1009">
        <row r="2">
          <cell r="B2" t="str">
            <v>Please select</v>
          </cell>
        </row>
      </sheetData>
      <sheetData sheetId="1010">
        <row r="2">
          <cell r="B2" t="str">
            <v>Please select</v>
          </cell>
        </row>
      </sheetData>
      <sheetData sheetId="1011">
        <row r="2">
          <cell r="B2" t="str">
            <v>Please select</v>
          </cell>
        </row>
      </sheetData>
      <sheetData sheetId="1012">
        <row r="2">
          <cell r="B2" t="str">
            <v>Please select</v>
          </cell>
        </row>
      </sheetData>
      <sheetData sheetId="1013">
        <row r="2">
          <cell r="B2" t="str">
            <v>Please select</v>
          </cell>
        </row>
      </sheetData>
      <sheetData sheetId="1014">
        <row r="2">
          <cell r="B2" t="str">
            <v>Please select</v>
          </cell>
        </row>
      </sheetData>
      <sheetData sheetId="1015">
        <row r="2">
          <cell r="B2" t="str">
            <v>Please select</v>
          </cell>
        </row>
      </sheetData>
      <sheetData sheetId="1016">
        <row r="2">
          <cell r="B2" t="str">
            <v>Please select</v>
          </cell>
        </row>
      </sheetData>
      <sheetData sheetId="1017">
        <row r="2">
          <cell r="B2" t="str">
            <v>Please select</v>
          </cell>
        </row>
      </sheetData>
      <sheetData sheetId="1018">
        <row r="2">
          <cell r="B2" t="str">
            <v>Please select</v>
          </cell>
        </row>
      </sheetData>
      <sheetData sheetId="1019">
        <row r="2">
          <cell r="B2" t="str">
            <v>Please select</v>
          </cell>
        </row>
      </sheetData>
      <sheetData sheetId="1020">
        <row r="2">
          <cell r="B2" t="str">
            <v>Please select</v>
          </cell>
        </row>
      </sheetData>
      <sheetData sheetId="1021">
        <row r="2">
          <cell r="B2" t="str">
            <v>Please select</v>
          </cell>
        </row>
      </sheetData>
      <sheetData sheetId="1022">
        <row r="2">
          <cell r="B2" t="str">
            <v>Please select</v>
          </cell>
        </row>
      </sheetData>
      <sheetData sheetId="1023">
        <row r="2">
          <cell r="B2" t="str">
            <v>Please select</v>
          </cell>
        </row>
      </sheetData>
      <sheetData sheetId="1024">
        <row r="2">
          <cell r="B2" t="str">
            <v>Please select</v>
          </cell>
        </row>
      </sheetData>
      <sheetData sheetId="1025">
        <row r="2">
          <cell r="B2" t="str">
            <v>Please select</v>
          </cell>
        </row>
      </sheetData>
      <sheetData sheetId="1026">
        <row r="2">
          <cell r="B2" t="str">
            <v>Please select</v>
          </cell>
        </row>
      </sheetData>
      <sheetData sheetId="1027">
        <row r="2">
          <cell r="B2" t="str">
            <v>Please select</v>
          </cell>
        </row>
      </sheetData>
      <sheetData sheetId="1028">
        <row r="2">
          <cell r="B2" t="str">
            <v>Please select</v>
          </cell>
        </row>
      </sheetData>
      <sheetData sheetId="1029">
        <row r="2">
          <cell r="B2" t="str">
            <v>Please select</v>
          </cell>
        </row>
      </sheetData>
      <sheetData sheetId="1030">
        <row r="2">
          <cell r="B2" t="str">
            <v>Please select</v>
          </cell>
        </row>
      </sheetData>
      <sheetData sheetId="1031">
        <row r="2">
          <cell r="B2" t="str">
            <v>Please select</v>
          </cell>
        </row>
      </sheetData>
      <sheetData sheetId="1032">
        <row r="2">
          <cell r="B2" t="str">
            <v>Please select</v>
          </cell>
        </row>
      </sheetData>
      <sheetData sheetId="1033">
        <row r="2">
          <cell r="B2" t="str">
            <v>Please select</v>
          </cell>
        </row>
      </sheetData>
      <sheetData sheetId="1034">
        <row r="2">
          <cell r="B2" t="str">
            <v>Please select</v>
          </cell>
        </row>
      </sheetData>
      <sheetData sheetId="1035">
        <row r="2">
          <cell r="B2" t="str">
            <v>Please select</v>
          </cell>
        </row>
      </sheetData>
      <sheetData sheetId="1036">
        <row r="2">
          <cell r="B2" t="str">
            <v>Please select</v>
          </cell>
        </row>
      </sheetData>
      <sheetData sheetId="1037">
        <row r="2">
          <cell r="B2" t="str">
            <v>Please select</v>
          </cell>
        </row>
      </sheetData>
      <sheetData sheetId="1038">
        <row r="2">
          <cell r="B2" t="str">
            <v>Please select</v>
          </cell>
        </row>
      </sheetData>
      <sheetData sheetId="1039">
        <row r="2">
          <cell r="B2" t="str">
            <v>Please select</v>
          </cell>
        </row>
      </sheetData>
      <sheetData sheetId="1040">
        <row r="2">
          <cell r="B2" t="str">
            <v>Please select</v>
          </cell>
        </row>
      </sheetData>
      <sheetData sheetId="1041">
        <row r="2">
          <cell r="B2" t="str">
            <v>Please select</v>
          </cell>
        </row>
      </sheetData>
      <sheetData sheetId="1042">
        <row r="2">
          <cell r="B2" t="str">
            <v>Please select</v>
          </cell>
        </row>
      </sheetData>
      <sheetData sheetId="1043">
        <row r="2">
          <cell r="B2" t="str">
            <v>Please select</v>
          </cell>
        </row>
      </sheetData>
      <sheetData sheetId="1044">
        <row r="2">
          <cell r="B2" t="str">
            <v>Please select</v>
          </cell>
        </row>
      </sheetData>
      <sheetData sheetId="1045">
        <row r="2">
          <cell r="B2" t="str">
            <v>Please select</v>
          </cell>
        </row>
      </sheetData>
      <sheetData sheetId="1046">
        <row r="2">
          <cell r="B2" t="str">
            <v>Please select</v>
          </cell>
        </row>
      </sheetData>
      <sheetData sheetId="1047">
        <row r="2">
          <cell r="B2" t="str">
            <v>Please select</v>
          </cell>
        </row>
      </sheetData>
      <sheetData sheetId="1048">
        <row r="2">
          <cell r="B2" t="str">
            <v>Please select</v>
          </cell>
        </row>
      </sheetData>
      <sheetData sheetId="1049">
        <row r="2">
          <cell r="B2" t="str">
            <v>Please select</v>
          </cell>
        </row>
      </sheetData>
      <sheetData sheetId="1050">
        <row r="2">
          <cell r="B2" t="str">
            <v>Please select</v>
          </cell>
        </row>
      </sheetData>
      <sheetData sheetId="1051">
        <row r="2">
          <cell r="B2" t="str">
            <v>Please select</v>
          </cell>
        </row>
      </sheetData>
      <sheetData sheetId="1052">
        <row r="2">
          <cell r="B2" t="str">
            <v>Please select</v>
          </cell>
        </row>
      </sheetData>
      <sheetData sheetId="1053">
        <row r="2">
          <cell r="B2" t="str">
            <v>Please select</v>
          </cell>
        </row>
      </sheetData>
      <sheetData sheetId="1054">
        <row r="2">
          <cell r="B2" t="str">
            <v>Please select</v>
          </cell>
        </row>
      </sheetData>
      <sheetData sheetId="1055">
        <row r="2">
          <cell r="B2" t="str">
            <v>Please select</v>
          </cell>
        </row>
      </sheetData>
      <sheetData sheetId="1056">
        <row r="2">
          <cell r="B2" t="str">
            <v>Please select</v>
          </cell>
        </row>
      </sheetData>
      <sheetData sheetId="1057">
        <row r="2">
          <cell r="B2" t="str">
            <v>Please select</v>
          </cell>
        </row>
      </sheetData>
      <sheetData sheetId="1058">
        <row r="2">
          <cell r="B2" t="str">
            <v>Please select</v>
          </cell>
        </row>
      </sheetData>
      <sheetData sheetId="1059">
        <row r="2">
          <cell r="B2" t="str">
            <v>Please select</v>
          </cell>
        </row>
      </sheetData>
      <sheetData sheetId="1060">
        <row r="2">
          <cell r="B2" t="str">
            <v>Please select</v>
          </cell>
        </row>
      </sheetData>
      <sheetData sheetId="1061">
        <row r="2">
          <cell r="B2" t="str">
            <v>Please select</v>
          </cell>
        </row>
      </sheetData>
      <sheetData sheetId="1062">
        <row r="2">
          <cell r="B2" t="str">
            <v>Please select</v>
          </cell>
        </row>
      </sheetData>
      <sheetData sheetId="1063">
        <row r="2">
          <cell r="B2" t="str">
            <v>Please select</v>
          </cell>
        </row>
      </sheetData>
      <sheetData sheetId="1064">
        <row r="2">
          <cell r="B2" t="str">
            <v>Please select</v>
          </cell>
        </row>
      </sheetData>
      <sheetData sheetId="1065">
        <row r="2">
          <cell r="B2" t="str">
            <v>Please select</v>
          </cell>
        </row>
      </sheetData>
      <sheetData sheetId="1066">
        <row r="2">
          <cell r="B2" t="str">
            <v>Please select</v>
          </cell>
        </row>
      </sheetData>
      <sheetData sheetId="1067">
        <row r="2">
          <cell r="B2" t="str">
            <v>Please select</v>
          </cell>
        </row>
      </sheetData>
      <sheetData sheetId="1068">
        <row r="2">
          <cell r="B2" t="str">
            <v>Please select</v>
          </cell>
        </row>
      </sheetData>
      <sheetData sheetId="1069">
        <row r="2">
          <cell r="B2" t="str">
            <v>Please select</v>
          </cell>
        </row>
      </sheetData>
      <sheetData sheetId="1070">
        <row r="2">
          <cell r="B2" t="str">
            <v>Please select</v>
          </cell>
        </row>
      </sheetData>
      <sheetData sheetId="1071">
        <row r="2">
          <cell r="B2" t="str">
            <v>Please select</v>
          </cell>
        </row>
      </sheetData>
      <sheetData sheetId="1072">
        <row r="2">
          <cell r="B2" t="str">
            <v>Please select</v>
          </cell>
        </row>
      </sheetData>
      <sheetData sheetId="1073">
        <row r="2">
          <cell r="B2" t="str">
            <v>Please select</v>
          </cell>
        </row>
      </sheetData>
      <sheetData sheetId="1074">
        <row r="2">
          <cell r="B2" t="str">
            <v>Please select</v>
          </cell>
        </row>
      </sheetData>
      <sheetData sheetId="1075">
        <row r="2">
          <cell r="B2" t="str">
            <v>Please select</v>
          </cell>
        </row>
      </sheetData>
      <sheetData sheetId="1076">
        <row r="2">
          <cell r="B2" t="str">
            <v>Please select</v>
          </cell>
        </row>
      </sheetData>
      <sheetData sheetId="1077">
        <row r="2">
          <cell r="B2" t="str">
            <v>Please select</v>
          </cell>
        </row>
      </sheetData>
      <sheetData sheetId="1078">
        <row r="2">
          <cell r="B2" t="str">
            <v>Please select</v>
          </cell>
        </row>
      </sheetData>
      <sheetData sheetId="1079">
        <row r="2">
          <cell r="B2" t="str">
            <v>Please select</v>
          </cell>
        </row>
      </sheetData>
      <sheetData sheetId="1080">
        <row r="2">
          <cell r="B2" t="str">
            <v>Please select</v>
          </cell>
        </row>
      </sheetData>
      <sheetData sheetId="1081">
        <row r="2">
          <cell r="B2" t="str">
            <v>Please select</v>
          </cell>
        </row>
      </sheetData>
      <sheetData sheetId="1082">
        <row r="2">
          <cell r="B2" t="str">
            <v>Please select</v>
          </cell>
        </row>
      </sheetData>
      <sheetData sheetId="1083">
        <row r="2">
          <cell r="B2" t="str">
            <v>Please select</v>
          </cell>
        </row>
      </sheetData>
      <sheetData sheetId="1084">
        <row r="2">
          <cell r="B2" t="str">
            <v>Please select</v>
          </cell>
        </row>
      </sheetData>
      <sheetData sheetId="1085">
        <row r="2">
          <cell r="B2" t="str">
            <v>Please select</v>
          </cell>
        </row>
      </sheetData>
      <sheetData sheetId="1086">
        <row r="2">
          <cell r="B2" t="str">
            <v>Please select</v>
          </cell>
        </row>
      </sheetData>
      <sheetData sheetId="1087">
        <row r="2">
          <cell r="B2" t="str">
            <v>Please select</v>
          </cell>
        </row>
      </sheetData>
      <sheetData sheetId="1088">
        <row r="2">
          <cell r="B2" t="str">
            <v>Please select</v>
          </cell>
        </row>
      </sheetData>
      <sheetData sheetId="1089">
        <row r="2">
          <cell r="B2" t="str">
            <v>Please select</v>
          </cell>
        </row>
      </sheetData>
      <sheetData sheetId="1090">
        <row r="2">
          <cell r="B2" t="str">
            <v>Please select</v>
          </cell>
        </row>
      </sheetData>
      <sheetData sheetId="1091">
        <row r="2">
          <cell r="B2" t="str">
            <v>Please select</v>
          </cell>
        </row>
      </sheetData>
      <sheetData sheetId="1092">
        <row r="2">
          <cell r="B2" t="str">
            <v>Please select</v>
          </cell>
        </row>
      </sheetData>
      <sheetData sheetId="1093">
        <row r="2">
          <cell r="B2" t="str">
            <v>Please select</v>
          </cell>
        </row>
      </sheetData>
      <sheetData sheetId="1094">
        <row r="2">
          <cell r="B2" t="str">
            <v>Please select</v>
          </cell>
        </row>
      </sheetData>
      <sheetData sheetId="1095">
        <row r="2">
          <cell r="B2" t="str">
            <v>Please select</v>
          </cell>
        </row>
      </sheetData>
      <sheetData sheetId="1096">
        <row r="2">
          <cell r="B2" t="str">
            <v>Please select</v>
          </cell>
        </row>
      </sheetData>
      <sheetData sheetId="1097">
        <row r="2">
          <cell r="B2" t="str">
            <v>Please select</v>
          </cell>
        </row>
      </sheetData>
      <sheetData sheetId="1098">
        <row r="2">
          <cell r="B2" t="str">
            <v>Please select</v>
          </cell>
        </row>
      </sheetData>
      <sheetData sheetId="1099">
        <row r="2">
          <cell r="B2" t="str">
            <v>Please select</v>
          </cell>
        </row>
      </sheetData>
      <sheetData sheetId="1100">
        <row r="2">
          <cell r="B2" t="str">
            <v>Please select</v>
          </cell>
        </row>
      </sheetData>
      <sheetData sheetId="1101">
        <row r="2">
          <cell r="B2" t="str">
            <v>Please select</v>
          </cell>
        </row>
      </sheetData>
      <sheetData sheetId="1102">
        <row r="2">
          <cell r="B2" t="str">
            <v>Please select</v>
          </cell>
        </row>
      </sheetData>
      <sheetData sheetId="1103">
        <row r="2">
          <cell r="B2" t="str">
            <v>Please select</v>
          </cell>
        </row>
      </sheetData>
      <sheetData sheetId="1104">
        <row r="2">
          <cell r="B2" t="str">
            <v>Please select</v>
          </cell>
        </row>
      </sheetData>
      <sheetData sheetId="1105">
        <row r="2">
          <cell r="B2" t="str">
            <v>Please select</v>
          </cell>
        </row>
      </sheetData>
      <sheetData sheetId="1106">
        <row r="2">
          <cell r="B2" t="str">
            <v>Please select</v>
          </cell>
        </row>
      </sheetData>
      <sheetData sheetId="1107">
        <row r="2">
          <cell r="B2" t="str">
            <v>Please select</v>
          </cell>
        </row>
      </sheetData>
      <sheetData sheetId="1108">
        <row r="2">
          <cell r="B2" t="str">
            <v>Please select</v>
          </cell>
        </row>
      </sheetData>
      <sheetData sheetId="1109">
        <row r="2">
          <cell r="B2" t="str">
            <v>Please select</v>
          </cell>
        </row>
      </sheetData>
      <sheetData sheetId="1110">
        <row r="2">
          <cell r="B2" t="str">
            <v>Please select</v>
          </cell>
        </row>
      </sheetData>
      <sheetData sheetId="1111">
        <row r="2">
          <cell r="B2" t="str">
            <v>Please select</v>
          </cell>
        </row>
      </sheetData>
      <sheetData sheetId="1112">
        <row r="2">
          <cell r="B2" t="str">
            <v>Please select</v>
          </cell>
        </row>
      </sheetData>
      <sheetData sheetId="1113">
        <row r="2">
          <cell r="B2" t="str">
            <v>Please select</v>
          </cell>
        </row>
      </sheetData>
      <sheetData sheetId="1114">
        <row r="2">
          <cell r="B2" t="str">
            <v>Please select</v>
          </cell>
        </row>
      </sheetData>
      <sheetData sheetId="1115">
        <row r="2">
          <cell r="B2" t="str">
            <v>Please select</v>
          </cell>
        </row>
      </sheetData>
      <sheetData sheetId="1116">
        <row r="2">
          <cell r="B2" t="str">
            <v>Please select</v>
          </cell>
        </row>
      </sheetData>
      <sheetData sheetId="1117">
        <row r="2">
          <cell r="B2" t="str">
            <v>Please select</v>
          </cell>
        </row>
      </sheetData>
      <sheetData sheetId="1118">
        <row r="2">
          <cell r="B2" t="str">
            <v>Please select</v>
          </cell>
        </row>
      </sheetData>
      <sheetData sheetId="1119">
        <row r="2">
          <cell r="B2" t="str">
            <v>Please select</v>
          </cell>
        </row>
      </sheetData>
      <sheetData sheetId="1120">
        <row r="2">
          <cell r="B2" t="str">
            <v>Please select</v>
          </cell>
        </row>
      </sheetData>
      <sheetData sheetId="1121">
        <row r="2">
          <cell r="B2" t="str">
            <v>Please select</v>
          </cell>
        </row>
      </sheetData>
      <sheetData sheetId="1122">
        <row r="2">
          <cell r="B2" t="str">
            <v>Please select</v>
          </cell>
        </row>
      </sheetData>
      <sheetData sheetId="1123">
        <row r="2">
          <cell r="B2" t="str">
            <v>Please select</v>
          </cell>
        </row>
      </sheetData>
      <sheetData sheetId="1124">
        <row r="2">
          <cell r="B2" t="str">
            <v>Please select</v>
          </cell>
        </row>
      </sheetData>
      <sheetData sheetId="1125">
        <row r="2">
          <cell r="B2" t="str">
            <v>Please select</v>
          </cell>
        </row>
      </sheetData>
      <sheetData sheetId="1126">
        <row r="2">
          <cell r="B2" t="str">
            <v>Please select</v>
          </cell>
        </row>
      </sheetData>
      <sheetData sheetId="1127">
        <row r="2">
          <cell r="B2" t="str">
            <v>Please select</v>
          </cell>
        </row>
      </sheetData>
      <sheetData sheetId="1128">
        <row r="2">
          <cell r="B2" t="str">
            <v>Please select</v>
          </cell>
        </row>
      </sheetData>
      <sheetData sheetId="1129">
        <row r="2">
          <cell r="B2" t="str">
            <v>Please select</v>
          </cell>
        </row>
      </sheetData>
      <sheetData sheetId="1130">
        <row r="2">
          <cell r="B2" t="str">
            <v>Please select</v>
          </cell>
        </row>
      </sheetData>
      <sheetData sheetId="1131">
        <row r="2">
          <cell r="B2" t="str">
            <v>Please select</v>
          </cell>
        </row>
      </sheetData>
      <sheetData sheetId="1132">
        <row r="2">
          <cell r="B2" t="str">
            <v>Please select</v>
          </cell>
        </row>
      </sheetData>
      <sheetData sheetId="1133">
        <row r="2">
          <cell r="B2" t="str">
            <v>Please select</v>
          </cell>
        </row>
      </sheetData>
      <sheetData sheetId="1134">
        <row r="2">
          <cell r="B2" t="str">
            <v>Please select</v>
          </cell>
        </row>
      </sheetData>
      <sheetData sheetId="1135">
        <row r="2">
          <cell r="B2" t="str">
            <v>Please select</v>
          </cell>
        </row>
      </sheetData>
      <sheetData sheetId="1136">
        <row r="2">
          <cell r="B2" t="str">
            <v>Please select</v>
          </cell>
        </row>
      </sheetData>
      <sheetData sheetId="1137">
        <row r="2">
          <cell r="B2" t="str">
            <v>Please select</v>
          </cell>
        </row>
      </sheetData>
      <sheetData sheetId="1138">
        <row r="2">
          <cell r="B2" t="str">
            <v>Please select</v>
          </cell>
        </row>
      </sheetData>
      <sheetData sheetId="1139">
        <row r="2">
          <cell r="B2" t="str">
            <v>Please select</v>
          </cell>
        </row>
      </sheetData>
      <sheetData sheetId="1140">
        <row r="2">
          <cell r="B2" t="str">
            <v>Please select</v>
          </cell>
        </row>
      </sheetData>
      <sheetData sheetId="1141">
        <row r="2">
          <cell r="B2" t="str">
            <v>Please select</v>
          </cell>
        </row>
      </sheetData>
      <sheetData sheetId="1142">
        <row r="2">
          <cell r="B2" t="str">
            <v>Please select</v>
          </cell>
        </row>
      </sheetData>
      <sheetData sheetId="1143">
        <row r="2">
          <cell r="B2" t="str">
            <v>Please select</v>
          </cell>
        </row>
      </sheetData>
      <sheetData sheetId="1144">
        <row r="2">
          <cell r="B2" t="str">
            <v>Please select</v>
          </cell>
        </row>
      </sheetData>
      <sheetData sheetId="1145">
        <row r="2">
          <cell r="B2" t="str">
            <v>Please select</v>
          </cell>
        </row>
      </sheetData>
      <sheetData sheetId="1146">
        <row r="2">
          <cell r="B2" t="str">
            <v>Please select</v>
          </cell>
        </row>
      </sheetData>
      <sheetData sheetId="1147">
        <row r="2">
          <cell r="B2" t="str">
            <v>Please select</v>
          </cell>
        </row>
      </sheetData>
      <sheetData sheetId="1148">
        <row r="2">
          <cell r="B2" t="str">
            <v>Please select</v>
          </cell>
        </row>
      </sheetData>
      <sheetData sheetId="1149">
        <row r="2">
          <cell r="B2" t="str">
            <v>Please select</v>
          </cell>
        </row>
      </sheetData>
      <sheetData sheetId="1150">
        <row r="2">
          <cell r="B2" t="str">
            <v>Please select</v>
          </cell>
        </row>
      </sheetData>
      <sheetData sheetId="1151">
        <row r="2">
          <cell r="B2" t="str">
            <v>Please select</v>
          </cell>
        </row>
      </sheetData>
      <sheetData sheetId="1152">
        <row r="2">
          <cell r="B2" t="str">
            <v>Please select</v>
          </cell>
        </row>
      </sheetData>
      <sheetData sheetId="1153">
        <row r="2">
          <cell r="B2" t="str">
            <v>Please select</v>
          </cell>
        </row>
      </sheetData>
      <sheetData sheetId="1154">
        <row r="2">
          <cell r="B2" t="str">
            <v>Please select</v>
          </cell>
        </row>
      </sheetData>
      <sheetData sheetId="1155">
        <row r="2">
          <cell r="B2" t="str">
            <v>Please select</v>
          </cell>
        </row>
      </sheetData>
      <sheetData sheetId="1156">
        <row r="2">
          <cell r="B2" t="str">
            <v>Please select</v>
          </cell>
        </row>
      </sheetData>
      <sheetData sheetId="1157">
        <row r="2">
          <cell r="B2" t="str">
            <v>Please select</v>
          </cell>
        </row>
      </sheetData>
      <sheetData sheetId="1158">
        <row r="2">
          <cell r="B2" t="str">
            <v>Please select</v>
          </cell>
        </row>
      </sheetData>
      <sheetData sheetId="1159">
        <row r="2">
          <cell r="B2" t="str">
            <v>Please select</v>
          </cell>
        </row>
      </sheetData>
      <sheetData sheetId="1160">
        <row r="2">
          <cell r="B2" t="str">
            <v>Please select</v>
          </cell>
        </row>
      </sheetData>
      <sheetData sheetId="1161">
        <row r="2">
          <cell r="B2" t="str">
            <v>Please select</v>
          </cell>
        </row>
      </sheetData>
      <sheetData sheetId="1162">
        <row r="2">
          <cell r="B2" t="str">
            <v>Please select</v>
          </cell>
        </row>
      </sheetData>
      <sheetData sheetId="1163">
        <row r="2">
          <cell r="B2" t="str">
            <v>Please select</v>
          </cell>
        </row>
      </sheetData>
      <sheetData sheetId="1164">
        <row r="2">
          <cell r="B2" t="str">
            <v>Please select</v>
          </cell>
        </row>
      </sheetData>
      <sheetData sheetId="1165">
        <row r="2">
          <cell r="B2" t="str">
            <v>Please select</v>
          </cell>
        </row>
      </sheetData>
      <sheetData sheetId="1166">
        <row r="2">
          <cell r="B2" t="str">
            <v>Please select</v>
          </cell>
        </row>
      </sheetData>
      <sheetData sheetId="1167">
        <row r="2">
          <cell r="B2" t="str">
            <v>Please select</v>
          </cell>
        </row>
      </sheetData>
      <sheetData sheetId="1168">
        <row r="2">
          <cell r="B2" t="str">
            <v>Please select</v>
          </cell>
        </row>
      </sheetData>
      <sheetData sheetId="1169">
        <row r="2">
          <cell r="B2" t="str">
            <v>Please select</v>
          </cell>
        </row>
      </sheetData>
      <sheetData sheetId="1170">
        <row r="2">
          <cell r="B2" t="str">
            <v>Please select</v>
          </cell>
        </row>
      </sheetData>
      <sheetData sheetId="1171">
        <row r="2">
          <cell r="B2" t="str">
            <v>Please select</v>
          </cell>
        </row>
      </sheetData>
      <sheetData sheetId="1172">
        <row r="2">
          <cell r="B2" t="str">
            <v>Please select</v>
          </cell>
        </row>
      </sheetData>
      <sheetData sheetId="1173">
        <row r="2">
          <cell r="B2" t="str">
            <v>Please select</v>
          </cell>
        </row>
      </sheetData>
      <sheetData sheetId="1174">
        <row r="2">
          <cell r="B2" t="str">
            <v>Please select</v>
          </cell>
        </row>
      </sheetData>
      <sheetData sheetId="1175">
        <row r="2">
          <cell r="B2" t="str">
            <v>Please select</v>
          </cell>
        </row>
      </sheetData>
      <sheetData sheetId="1176">
        <row r="2">
          <cell r="B2" t="str">
            <v>Please select</v>
          </cell>
        </row>
      </sheetData>
      <sheetData sheetId="1177">
        <row r="2">
          <cell r="B2" t="str">
            <v>Please select</v>
          </cell>
        </row>
      </sheetData>
      <sheetData sheetId="1178">
        <row r="2">
          <cell r="B2" t="str">
            <v>Please select</v>
          </cell>
        </row>
      </sheetData>
      <sheetData sheetId="1179">
        <row r="2">
          <cell r="B2" t="str">
            <v>Please select</v>
          </cell>
        </row>
      </sheetData>
      <sheetData sheetId="1180">
        <row r="2">
          <cell r="B2" t="str">
            <v>Please select</v>
          </cell>
        </row>
      </sheetData>
      <sheetData sheetId="1181">
        <row r="2">
          <cell r="B2" t="str">
            <v>Please select</v>
          </cell>
        </row>
      </sheetData>
      <sheetData sheetId="1182">
        <row r="2">
          <cell r="B2" t="str">
            <v>Please select</v>
          </cell>
        </row>
      </sheetData>
      <sheetData sheetId="1183">
        <row r="2">
          <cell r="B2" t="str">
            <v>Please select</v>
          </cell>
        </row>
      </sheetData>
      <sheetData sheetId="1184">
        <row r="2">
          <cell r="B2" t="str">
            <v>Please select</v>
          </cell>
        </row>
      </sheetData>
      <sheetData sheetId="1185">
        <row r="2">
          <cell r="B2" t="str">
            <v>Please select</v>
          </cell>
        </row>
      </sheetData>
      <sheetData sheetId="1186">
        <row r="2">
          <cell r="B2" t="str">
            <v>Please select</v>
          </cell>
        </row>
      </sheetData>
      <sheetData sheetId="1187">
        <row r="2">
          <cell r="B2" t="str">
            <v>Please select</v>
          </cell>
        </row>
      </sheetData>
      <sheetData sheetId="1188">
        <row r="2">
          <cell r="B2" t="str">
            <v>Please select</v>
          </cell>
        </row>
      </sheetData>
      <sheetData sheetId="1189">
        <row r="2">
          <cell r="B2" t="str">
            <v>Please select</v>
          </cell>
        </row>
      </sheetData>
      <sheetData sheetId="1190">
        <row r="2">
          <cell r="B2" t="str">
            <v>Please select</v>
          </cell>
        </row>
      </sheetData>
      <sheetData sheetId="1191">
        <row r="2">
          <cell r="B2" t="str">
            <v>Please select</v>
          </cell>
        </row>
      </sheetData>
      <sheetData sheetId="1192">
        <row r="2">
          <cell r="B2" t="str">
            <v>Please select</v>
          </cell>
        </row>
      </sheetData>
      <sheetData sheetId="1193">
        <row r="2">
          <cell r="B2" t="str">
            <v>Please select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>
        <row r="2">
          <cell r="B2" t="str">
            <v>Please select</v>
          </cell>
        </row>
      </sheetData>
      <sheetData sheetId="1199">
        <row r="2">
          <cell r="B2" t="str">
            <v>Please select</v>
          </cell>
        </row>
      </sheetData>
      <sheetData sheetId="1200">
        <row r="2">
          <cell r="B2" t="str">
            <v>Please select</v>
          </cell>
        </row>
      </sheetData>
      <sheetData sheetId="1201">
        <row r="2">
          <cell r="B2" t="str">
            <v>Please select</v>
          </cell>
        </row>
      </sheetData>
      <sheetData sheetId="1202">
        <row r="2">
          <cell r="B2" t="str">
            <v>Please select</v>
          </cell>
        </row>
      </sheetData>
      <sheetData sheetId="1203">
        <row r="2">
          <cell r="B2" t="str">
            <v>Please select</v>
          </cell>
        </row>
      </sheetData>
      <sheetData sheetId="1204">
        <row r="2">
          <cell r="B2" t="str">
            <v>Please select</v>
          </cell>
        </row>
      </sheetData>
      <sheetData sheetId="1205">
        <row r="2">
          <cell r="B2" t="str">
            <v>Please select</v>
          </cell>
        </row>
      </sheetData>
      <sheetData sheetId="1206">
        <row r="2">
          <cell r="B2" t="str">
            <v>Please select</v>
          </cell>
        </row>
      </sheetData>
      <sheetData sheetId="1207">
        <row r="2">
          <cell r="B2" t="str">
            <v>Please select</v>
          </cell>
        </row>
      </sheetData>
      <sheetData sheetId="1208">
        <row r="2">
          <cell r="B2" t="str">
            <v>Please select</v>
          </cell>
        </row>
      </sheetData>
      <sheetData sheetId="1209">
        <row r="2">
          <cell r="B2" t="str">
            <v>Please select</v>
          </cell>
        </row>
      </sheetData>
      <sheetData sheetId="1210">
        <row r="2">
          <cell r="B2" t="str">
            <v>Please select</v>
          </cell>
        </row>
      </sheetData>
      <sheetData sheetId="1211">
        <row r="2">
          <cell r="B2" t="str">
            <v>Please select</v>
          </cell>
        </row>
      </sheetData>
      <sheetData sheetId="1212">
        <row r="2">
          <cell r="B2" t="str">
            <v>Please select</v>
          </cell>
        </row>
      </sheetData>
      <sheetData sheetId="1213">
        <row r="2">
          <cell r="B2" t="str">
            <v>Please select</v>
          </cell>
        </row>
      </sheetData>
      <sheetData sheetId="1214">
        <row r="2">
          <cell r="B2" t="str">
            <v>Please select</v>
          </cell>
        </row>
      </sheetData>
      <sheetData sheetId="1215">
        <row r="2">
          <cell r="B2" t="str">
            <v>Please select</v>
          </cell>
        </row>
      </sheetData>
      <sheetData sheetId="1216">
        <row r="2">
          <cell r="B2" t="str">
            <v>Please select</v>
          </cell>
        </row>
      </sheetData>
      <sheetData sheetId="1217">
        <row r="2">
          <cell r="B2" t="str">
            <v>Please select</v>
          </cell>
        </row>
      </sheetData>
      <sheetData sheetId="1218">
        <row r="2">
          <cell r="B2" t="str">
            <v>Please select</v>
          </cell>
        </row>
      </sheetData>
      <sheetData sheetId="1219">
        <row r="2">
          <cell r="B2" t="str">
            <v>Please select</v>
          </cell>
        </row>
      </sheetData>
      <sheetData sheetId="1220">
        <row r="2">
          <cell r="B2" t="str">
            <v>Please select</v>
          </cell>
        </row>
      </sheetData>
      <sheetData sheetId="1221">
        <row r="2">
          <cell r="B2" t="str">
            <v>Please select</v>
          </cell>
        </row>
      </sheetData>
      <sheetData sheetId="1222">
        <row r="2">
          <cell r="B2" t="str">
            <v>Please select</v>
          </cell>
        </row>
      </sheetData>
      <sheetData sheetId="1223">
        <row r="2">
          <cell r="B2" t="str">
            <v>Please select</v>
          </cell>
        </row>
      </sheetData>
      <sheetData sheetId="1224">
        <row r="2">
          <cell r="B2" t="str">
            <v>Please select</v>
          </cell>
        </row>
      </sheetData>
      <sheetData sheetId="1225">
        <row r="2">
          <cell r="B2" t="str">
            <v>Please select</v>
          </cell>
        </row>
      </sheetData>
      <sheetData sheetId="1226">
        <row r="2">
          <cell r="B2" t="str">
            <v>Please select</v>
          </cell>
        </row>
      </sheetData>
      <sheetData sheetId="1227">
        <row r="2">
          <cell r="B2" t="str">
            <v>Please select</v>
          </cell>
        </row>
      </sheetData>
      <sheetData sheetId="1228">
        <row r="2">
          <cell r="B2" t="str">
            <v>Please select</v>
          </cell>
        </row>
      </sheetData>
      <sheetData sheetId="1229">
        <row r="2">
          <cell r="B2" t="str">
            <v>Please select</v>
          </cell>
        </row>
      </sheetData>
      <sheetData sheetId="1230">
        <row r="2">
          <cell r="B2" t="str">
            <v>Please select</v>
          </cell>
        </row>
      </sheetData>
      <sheetData sheetId="1231">
        <row r="2">
          <cell r="B2" t="str">
            <v>Please select</v>
          </cell>
        </row>
      </sheetData>
      <sheetData sheetId="1232">
        <row r="2">
          <cell r="B2" t="str">
            <v>Please select</v>
          </cell>
        </row>
      </sheetData>
      <sheetData sheetId="1233">
        <row r="2">
          <cell r="B2" t="str">
            <v>Please select</v>
          </cell>
        </row>
      </sheetData>
      <sheetData sheetId="1234">
        <row r="2">
          <cell r="B2" t="str">
            <v>Please select</v>
          </cell>
        </row>
      </sheetData>
      <sheetData sheetId="1235">
        <row r="2">
          <cell r="B2" t="str">
            <v>Please select</v>
          </cell>
        </row>
      </sheetData>
      <sheetData sheetId="1236">
        <row r="2">
          <cell r="B2" t="str">
            <v>Please select</v>
          </cell>
        </row>
      </sheetData>
      <sheetData sheetId="1237">
        <row r="2">
          <cell r="B2" t="str">
            <v>Please select</v>
          </cell>
        </row>
      </sheetData>
      <sheetData sheetId="1238">
        <row r="2">
          <cell r="B2" t="str">
            <v>Please select</v>
          </cell>
        </row>
      </sheetData>
      <sheetData sheetId="1239">
        <row r="2">
          <cell r="B2" t="str">
            <v>Please select</v>
          </cell>
        </row>
      </sheetData>
      <sheetData sheetId="1240">
        <row r="2">
          <cell r="B2" t="str">
            <v>Please select</v>
          </cell>
        </row>
      </sheetData>
      <sheetData sheetId="1241">
        <row r="2">
          <cell r="B2" t="str">
            <v>Please select</v>
          </cell>
        </row>
      </sheetData>
      <sheetData sheetId="1242">
        <row r="2">
          <cell r="B2" t="str">
            <v>Please select</v>
          </cell>
        </row>
      </sheetData>
      <sheetData sheetId="1243">
        <row r="2">
          <cell r="B2" t="str">
            <v>Please select</v>
          </cell>
        </row>
      </sheetData>
      <sheetData sheetId="1244">
        <row r="2">
          <cell r="B2" t="str">
            <v>Please select</v>
          </cell>
        </row>
      </sheetData>
      <sheetData sheetId="1245">
        <row r="2">
          <cell r="B2" t="str">
            <v>Please select</v>
          </cell>
        </row>
      </sheetData>
      <sheetData sheetId="1246">
        <row r="2">
          <cell r="B2" t="str">
            <v>Please select</v>
          </cell>
        </row>
      </sheetData>
      <sheetData sheetId="1247">
        <row r="2">
          <cell r="B2" t="str">
            <v>Please select</v>
          </cell>
        </row>
      </sheetData>
      <sheetData sheetId="1248" refreshError="1"/>
      <sheetData sheetId="1249" refreshError="1"/>
      <sheetData sheetId="1250" refreshError="1"/>
      <sheetData sheetId="1251">
        <row r="2">
          <cell r="B2" t="str">
            <v>Please select</v>
          </cell>
        </row>
      </sheetData>
      <sheetData sheetId="1252" refreshError="1"/>
      <sheetData sheetId="1253" refreshError="1"/>
      <sheetData sheetId="1254" refreshError="1"/>
      <sheetData sheetId="1255">
        <row r="2">
          <cell r="B2" t="str">
            <v>Please select</v>
          </cell>
        </row>
      </sheetData>
      <sheetData sheetId="1256">
        <row r="2">
          <cell r="B2" t="str">
            <v>Please select</v>
          </cell>
        </row>
      </sheetData>
      <sheetData sheetId="1257"/>
      <sheetData sheetId="1258">
        <row r="2">
          <cell r="B2" t="str">
            <v>Please select</v>
          </cell>
        </row>
      </sheetData>
      <sheetData sheetId="1259" refreshError="1"/>
      <sheetData sheetId="1260" refreshError="1"/>
      <sheetData sheetId="1261" refreshError="1"/>
      <sheetData sheetId="1262">
        <row r="2">
          <cell r="B2" t="str">
            <v>Please select</v>
          </cell>
        </row>
      </sheetData>
      <sheetData sheetId="1263">
        <row r="2">
          <cell r="B2" t="str">
            <v>Please select</v>
          </cell>
        </row>
      </sheetData>
      <sheetData sheetId="1264">
        <row r="2">
          <cell r="B2" t="str">
            <v>Please select</v>
          </cell>
        </row>
      </sheetData>
      <sheetData sheetId="1265">
        <row r="2">
          <cell r="B2" t="str">
            <v>Please select</v>
          </cell>
        </row>
      </sheetData>
      <sheetData sheetId="1266">
        <row r="2">
          <cell r="B2" t="str">
            <v>Please select</v>
          </cell>
        </row>
      </sheetData>
      <sheetData sheetId="1267">
        <row r="2">
          <cell r="B2" t="str">
            <v>Please select</v>
          </cell>
        </row>
      </sheetData>
      <sheetData sheetId="1268">
        <row r="2">
          <cell r="B2" t="str">
            <v>Please select</v>
          </cell>
        </row>
      </sheetData>
      <sheetData sheetId="1269">
        <row r="2">
          <cell r="B2" t="str">
            <v>Please select</v>
          </cell>
        </row>
      </sheetData>
      <sheetData sheetId="1270">
        <row r="2">
          <cell r="B2" t="str">
            <v>Please select</v>
          </cell>
        </row>
      </sheetData>
      <sheetData sheetId="1271">
        <row r="2">
          <cell r="B2" t="str">
            <v>Please select</v>
          </cell>
        </row>
      </sheetData>
      <sheetData sheetId="1272">
        <row r="2">
          <cell r="B2" t="str">
            <v>Please select</v>
          </cell>
        </row>
      </sheetData>
      <sheetData sheetId="1273">
        <row r="2">
          <cell r="B2" t="str">
            <v>Please select</v>
          </cell>
        </row>
      </sheetData>
      <sheetData sheetId="1274">
        <row r="2">
          <cell r="B2" t="str">
            <v>Please select</v>
          </cell>
        </row>
      </sheetData>
      <sheetData sheetId="1275">
        <row r="2">
          <cell r="B2" t="str">
            <v>Please select</v>
          </cell>
        </row>
      </sheetData>
      <sheetData sheetId="1276">
        <row r="2">
          <cell r="B2" t="str">
            <v>Please select</v>
          </cell>
        </row>
      </sheetData>
      <sheetData sheetId="1277">
        <row r="2">
          <cell r="B2" t="str">
            <v>Please select</v>
          </cell>
        </row>
      </sheetData>
      <sheetData sheetId="1278">
        <row r="2">
          <cell r="B2" t="str">
            <v>Please select</v>
          </cell>
        </row>
      </sheetData>
      <sheetData sheetId="1279">
        <row r="2">
          <cell r="B2" t="str">
            <v>Please select</v>
          </cell>
        </row>
      </sheetData>
      <sheetData sheetId="1280">
        <row r="2">
          <cell r="B2" t="str">
            <v>Please select</v>
          </cell>
        </row>
      </sheetData>
      <sheetData sheetId="1281">
        <row r="2">
          <cell r="B2" t="str">
            <v>Please select</v>
          </cell>
        </row>
      </sheetData>
      <sheetData sheetId="1282">
        <row r="2">
          <cell r="C2">
            <v>0</v>
          </cell>
        </row>
      </sheetData>
      <sheetData sheetId="1283">
        <row r="2">
          <cell r="C2">
            <v>0</v>
          </cell>
        </row>
      </sheetData>
      <sheetData sheetId="1284">
        <row r="2">
          <cell r="C2">
            <v>0</v>
          </cell>
        </row>
      </sheetData>
      <sheetData sheetId="1285">
        <row r="2">
          <cell r="C2">
            <v>0</v>
          </cell>
        </row>
      </sheetData>
      <sheetData sheetId="1286">
        <row r="2">
          <cell r="C2">
            <v>0</v>
          </cell>
        </row>
      </sheetData>
      <sheetData sheetId="1287">
        <row r="2">
          <cell r="C2">
            <v>0</v>
          </cell>
        </row>
      </sheetData>
      <sheetData sheetId="1288">
        <row r="2">
          <cell r="C2">
            <v>0</v>
          </cell>
        </row>
      </sheetData>
      <sheetData sheetId="1289">
        <row r="2">
          <cell r="C2">
            <v>0</v>
          </cell>
        </row>
      </sheetData>
      <sheetData sheetId="1290">
        <row r="2">
          <cell r="C2">
            <v>0</v>
          </cell>
        </row>
      </sheetData>
      <sheetData sheetId="1291">
        <row r="2">
          <cell r="C2">
            <v>0</v>
          </cell>
        </row>
      </sheetData>
      <sheetData sheetId="1292">
        <row r="2">
          <cell r="C2">
            <v>0</v>
          </cell>
        </row>
      </sheetData>
      <sheetData sheetId="1293">
        <row r="2">
          <cell r="C2">
            <v>0</v>
          </cell>
        </row>
      </sheetData>
      <sheetData sheetId="1294">
        <row r="2">
          <cell r="C2">
            <v>0</v>
          </cell>
        </row>
      </sheetData>
      <sheetData sheetId="1295">
        <row r="2">
          <cell r="C2">
            <v>0</v>
          </cell>
        </row>
      </sheetData>
      <sheetData sheetId="1296">
        <row r="2">
          <cell r="C2">
            <v>0</v>
          </cell>
        </row>
      </sheetData>
      <sheetData sheetId="1297">
        <row r="2">
          <cell r="B2" t="str">
            <v>Please select</v>
          </cell>
        </row>
      </sheetData>
      <sheetData sheetId="1298">
        <row r="2">
          <cell r="B2" t="str">
            <v>Please select</v>
          </cell>
        </row>
      </sheetData>
      <sheetData sheetId="1299">
        <row r="2">
          <cell r="B2" t="str">
            <v>Please select</v>
          </cell>
        </row>
      </sheetData>
      <sheetData sheetId="1300">
        <row r="2">
          <cell r="B2" t="str">
            <v>Please select</v>
          </cell>
        </row>
      </sheetData>
      <sheetData sheetId="1301">
        <row r="2">
          <cell r="B2" t="str">
            <v>Please select</v>
          </cell>
        </row>
      </sheetData>
      <sheetData sheetId="1302">
        <row r="2">
          <cell r="B2" t="str">
            <v>Please select</v>
          </cell>
        </row>
      </sheetData>
      <sheetData sheetId="1303">
        <row r="2">
          <cell r="B2" t="str">
            <v>Please select</v>
          </cell>
        </row>
      </sheetData>
      <sheetData sheetId="1304">
        <row r="2">
          <cell r="B2" t="str">
            <v>Please select</v>
          </cell>
        </row>
      </sheetData>
      <sheetData sheetId="1305">
        <row r="2">
          <cell r="B2" t="str">
            <v>Please select</v>
          </cell>
        </row>
      </sheetData>
      <sheetData sheetId="1306">
        <row r="2">
          <cell r="B2" t="str">
            <v>Please select</v>
          </cell>
        </row>
      </sheetData>
      <sheetData sheetId="1307">
        <row r="2">
          <cell r="B2" t="str">
            <v>Please select</v>
          </cell>
        </row>
      </sheetData>
      <sheetData sheetId="1308">
        <row r="2">
          <cell r="B2" t="str">
            <v>Please select</v>
          </cell>
        </row>
      </sheetData>
      <sheetData sheetId="1309">
        <row r="2">
          <cell r="B2" t="str">
            <v>Please select</v>
          </cell>
        </row>
      </sheetData>
      <sheetData sheetId="1310">
        <row r="2">
          <cell r="C2">
            <v>0</v>
          </cell>
        </row>
      </sheetData>
      <sheetData sheetId="1311">
        <row r="2">
          <cell r="B2" t="str">
            <v>Please select</v>
          </cell>
        </row>
      </sheetData>
      <sheetData sheetId="1312">
        <row r="2">
          <cell r="B2" t="str">
            <v>Please select</v>
          </cell>
        </row>
      </sheetData>
      <sheetData sheetId="1313">
        <row r="2">
          <cell r="B2" t="str">
            <v>Please select</v>
          </cell>
        </row>
      </sheetData>
      <sheetData sheetId="1314">
        <row r="2">
          <cell r="B2" t="str">
            <v>Please select</v>
          </cell>
        </row>
      </sheetData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>
        <row r="2">
          <cell r="B2" t="str">
            <v>Please select</v>
          </cell>
        </row>
      </sheetData>
      <sheetData sheetId="1329">
        <row r="2">
          <cell r="B2" t="str">
            <v>Please select</v>
          </cell>
        </row>
      </sheetData>
      <sheetData sheetId="1330">
        <row r="2">
          <cell r="B2" t="str">
            <v>Please select</v>
          </cell>
        </row>
      </sheetData>
      <sheetData sheetId="1331">
        <row r="2">
          <cell r="B2" t="str">
            <v>Please select</v>
          </cell>
        </row>
      </sheetData>
      <sheetData sheetId="1332">
        <row r="2">
          <cell r="B2" t="str">
            <v>Please select</v>
          </cell>
        </row>
      </sheetData>
      <sheetData sheetId="1333">
        <row r="2">
          <cell r="B2" t="str">
            <v>Please select</v>
          </cell>
        </row>
      </sheetData>
      <sheetData sheetId="1334">
        <row r="2">
          <cell r="B2" t="str">
            <v>Please select</v>
          </cell>
        </row>
      </sheetData>
      <sheetData sheetId="1335">
        <row r="2">
          <cell r="B2" t="str">
            <v>Please select</v>
          </cell>
        </row>
      </sheetData>
      <sheetData sheetId="1336">
        <row r="2">
          <cell r="B2" t="str">
            <v>Please select</v>
          </cell>
        </row>
      </sheetData>
      <sheetData sheetId="1337">
        <row r="2">
          <cell r="B2" t="str">
            <v>Please select</v>
          </cell>
        </row>
      </sheetData>
      <sheetData sheetId="1338">
        <row r="2">
          <cell r="B2" t="str">
            <v>Please select</v>
          </cell>
        </row>
      </sheetData>
      <sheetData sheetId="1339">
        <row r="2">
          <cell r="B2" t="str">
            <v>Please select</v>
          </cell>
        </row>
      </sheetData>
      <sheetData sheetId="1340">
        <row r="2">
          <cell r="B2" t="str">
            <v>Please select</v>
          </cell>
        </row>
      </sheetData>
      <sheetData sheetId="1341">
        <row r="2">
          <cell r="B2" t="str">
            <v>Please select</v>
          </cell>
        </row>
      </sheetData>
      <sheetData sheetId="1342">
        <row r="2">
          <cell r="B2" t="str">
            <v>Please select</v>
          </cell>
        </row>
      </sheetData>
      <sheetData sheetId="1343">
        <row r="2">
          <cell r="B2" t="str">
            <v>Please select</v>
          </cell>
        </row>
      </sheetData>
      <sheetData sheetId="1344">
        <row r="2">
          <cell r="B2" t="str">
            <v>Please select</v>
          </cell>
        </row>
      </sheetData>
      <sheetData sheetId="1345">
        <row r="2">
          <cell r="B2" t="str">
            <v>Please select</v>
          </cell>
        </row>
      </sheetData>
      <sheetData sheetId="1346">
        <row r="2">
          <cell r="B2" t="str">
            <v>Please select</v>
          </cell>
        </row>
      </sheetData>
      <sheetData sheetId="1347">
        <row r="2">
          <cell r="B2" t="str">
            <v>Please select</v>
          </cell>
        </row>
      </sheetData>
      <sheetData sheetId="1348">
        <row r="2">
          <cell r="B2" t="str">
            <v>Please select</v>
          </cell>
        </row>
      </sheetData>
      <sheetData sheetId="1349">
        <row r="2">
          <cell r="B2" t="str">
            <v>Please select</v>
          </cell>
        </row>
      </sheetData>
      <sheetData sheetId="1350">
        <row r="2">
          <cell r="B2" t="str">
            <v>Please select</v>
          </cell>
        </row>
      </sheetData>
      <sheetData sheetId="1351">
        <row r="2">
          <cell r="C2">
            <v>0</v>
          </cell>
        </row>
      </sheetData>
      <sheetData sheetId="1352">
        <row r="2">
          <cell r="C2">
            <v>0</v>
          </cell>
        </row>
      </sheetData>
      <sheetData sheetId="1353">
        <row r="2">
          <cell r="C2">
            <v>0</v>
          </cell>
        </row>
      </sheetData>
      <sheetData sheetId="1354">
        <row r="2">
          <cell r="C2">
            <v>0</v>
          </cell>
        </row>
      </sheetData>
      <sheetData sheetId="1355">
        <row r="2">
          <cell r="C2">
            <v>0</v>
          </cell>
        </row>
      </sheetData>
      <sheetData sheetId="1356">
        <row r="2">
          <cell r="C2">
            <v>0</v>
          </cell>
        </row>
      </sheetData>
      <sheetData sheetId="1357">
        <row r="2">
          <cell r="C2">
            <v>0</v>
          </cell>
        </row>
      </sheetData>
      <sheetData sheetId="1358">
        <row r="2">
          <cell r="C2">
            <v>0</v>
          </cell>
        </row>
      </sheetData>
      <sheetData sheetId="1359">
        <row r="2">
          <cell r="C2">
            <v>0</v>
          </cell>
        </row>
      </sheetData>
      <sheetData sheetId="1360">
        <row r="2">
          <cell r="C2">
            <v>0</v>
          </cell>
        </row>
      </sheetData>
      <sheetData sheetId="1361">
        <row r="2">
          <cell r="C2">
            <v>0</v>
          </cell>
        </row>
      </sheetData>
      <sheetData sheetId="1362">
        <row r="2">
          <cell r="C2">
            <v>0</v>
          </cell>
        </row>
      </sheetData>
      <sheetData sheetId="1363">
        <row r="2">
          <cell r="C2">
            <v>0</v>
          </cell>
        </row>
      </sheetData>
      <sheetData sheetId="1364">
        <row r="2">
          <cell r="C2">
            <v>0</v>
          </cell>
        </row>
      </sheetData>
      <sheetData sheetId="1365">
        <row r="2">
          <cell r="C2">
            <v>0</v>
          </cell>
        </row>
      </sheetData>
      <sheetData sheetId="1366">
        <row r="2">
          <cell r="C2">
            <v>0</v>
          </cell>
        </row>
      </sheetData>
      <sheetData sheetId="1367">
        <row r="2">
          <cell r="C2">
            <v>0</v>
          </cell>
        </row>
      </sheetData>
      <sheetData sheetId="1368">
        <row r="2">
          <cell r="C2">
            <v>0</v>
          </cell>
        </row>
      </sheetData>
      <sheetData sheetId="1369">
        <row r="2">
          <cell r="C2">
            <v>0</v>
          </cell>
        </row>
      </sheetData>
      <sheetData sheetId="1370">
        <row r="2">
          <cell r="C2">
            <v>0</v>
          </cell>
        </row>
      </sheetData>
      <sheetData sheetId="1371">
        <row r="2">
          <cell r="C2">
            <v>0</v>
          </cell>
        </row>
      </sheetData>
      <sheetData sheetId="1372">
        <row r="2">
          <cell r="C2">
            <v>0</v>
          </cell>
        </row>
      </sheetData>
      <sheetData sheetId="1373">
        <row r="2">
          <cell r="C2">
            <v>0</v>
          </cell>
        </row>
      </sheetData>
      <sheetData sheetId="1374">
        <row r="2">
          <cell r="C2">
            <v>0</v>
          </cell>
        </row>
      </sheetData>
      <sheetData sheetId="1375">
        <row r="2">
          <cell r="C2">
            <v>0</v>
          </cell>
        </row>
      </sheetData>
      <sheetData sheetId="1376">
        <row r="2">
          <cell r="C2">
            <v>0</v>
          </cell>
        </row>
      </sheetData>
      <sheetData sheetId="1377">
        <row r="2">
          <cell r="B2" t="str">
            <v>Please select</v>
          </cell>
        </row>
      </sheetData>
      <sheetData sheetId="1378">
        <row r="2">
          <cell r="B2" t="str">
            <v>Please select</v>
          </cell>
        </row>
      </sheetData>
      <sheetData sheetId="1379">
        <row r="2">
          <cell r="B2" t="str">
            <v>Please select</v>
          </cell>
        </row>
      </sheetData>
      <sheetData sheetId="1380">
        <row r="2">
          <cell r="B2" t="str">
            <v>Please select</v>
          </cell>
        </row>
      </sheetData>
      <sheetData sheetId="1381">
        <row r="2">
          <cell r="B2" t="str">
            <v>Please select</v>
          </cell>
        </row>
      </sheetData>
      <sheetData sheetId="1382">
        <row r="2">
          <cell r="B2" t="str">
            <v>Please select</v>
          </cell>
        </row>
      </sheetData>
      <sheetData sheetId="1383">
        <row r="2">
          <cell r="B2" t="str">
            <v>Please select</v>
          </cell>
        </row>
      </sheetData>
      <sheetData sheetId="1384">
        <row r="2">
          <cell r="B2" t="str">
            <v>Please select</v>
          </cell>
        </row>
      </sheetData>
      <sheetData sheetId="1385">
        <row r="2">
          <cell r="B2" t="str">
            <v>Please select</v>
          </cell>
        </row>
      </sheetData>
      <sheetData sheetId="1386">
        <row r="2">
          <cell r="B2" t="str">
            <v>Please select</v>
          </cell>
        </row>
      </sheetData>
      <sheetData sheetId="1387">
        <row r="2">
          <cell r="B2" t="str">
            <v>Please select</v>
          </cell>
        </row>
      </sheetData>
      <sheetData sheetId="1388">
        <row r="2">
          <cell r="B2" t="str">
            <v>Please select</v>
          </cell>
        </row>
      </sheetData>
      <sheetData sheetId="1389">
        <row r="2">
          <cell r="B2" t="str">
            <v>Please select</v>
          </cell>
        </row>
      </sheetData>
      <sheetData sheetId="1390">
        <row r="2">
          <cell r="B2" t="str">
            <v>Please select</v>
          </cell>
        </row>
      </sheetData>
      <sheetData sheetId="1391">
        <row r="2">
          <cell r="B2" t="str">
            <v>Please select</v>
          </cell>
        </row>
      </sheetData>
      <sheetData sheetId="1392">
        <row r="2">
          <cell r="B2" t="str">
            <v>Please select</v>
          </cell>
        </row>
      </sheetData>
      <sheetData sheetId="1393">
        <row r="2">
          <cell r="B2" t="str">
            <v>Please select</v>
          </cell>
        </row>
      </sheetData>
      <sheetData sheetId="1394">
        <row r="2">
          <cell r="B2" t="str">
            <v>Please select</v>
          </cell>
        </row>
      </sheetData>
      <sheetData sheetId="1395">
        <row r="2">
          <cell r="B2" t="str">
            <v>Please select</v>
          </cell>
        </row>
      </sheetData>
      <sheetData sheetId="1396">
        <row r="2">
          <cell r="B2" t="str">
            <v>Please select</v>
          </cell>
        </row>
      </sheetData>
      <sheetData sheetId="1397">
        <row r="2">
          <cell r="B2" t="str">
            <v>Please select</v>
          </cell>
        </row>
      </sheetData>
      <sheetData sheetId="1398">
        <row r="2">
          <cell r="B2" t="str">
            <v>Please select</v>
          </cell>
        </row>
      </sheetData>
      <sheetData sheetId="1399">
        <row r="2">
          <cell r="B2" t="str">
            <v>Please select</v>
          </cell>
        </row>
      </sheetData>
      <sheetData sheetId="1400">
        <row r="2">
          <cell r="B2" t="str">
            <v>Please select</v>
          </cell>
        </row>
      </sheetData>
      <sheetData sheetId="1401">
        <row r="2">
          <cell r="B2" t="str">
            <v>Please select</v>
          </cell>
        </row>
      </sheetData>
      <sheetData sheetId="1402">
        <row r="2">
          <cell r="B2" t="str">
            <v>Please select</v>
          </cell>
        </row>
      </sheetData>
      <sheetData sheetId="1403">
        <row r="2">
          <cell r="B2" t="str">
            <v>Please select</v>
          </cell>
        </row>
      </sheetData>
      <sheetData sheetId="1404">
        <row r="2">
          <cell r="B2" t="str">
            <v>Please select</v>
          </cell>
        </row>
      </sheetData>
      <sheetData sheetId="1405">
        <row r="2">
          <cell r="C2">
            <v>0</v>
          </cell>
        </row>
      </sheetData>
      <sheetData sheetId="1406">
        <row r="2">
          <cell r="C2">
            <v>0</v>
          </cell>
        </row>
      </sheetData>
      <sheetData sheetId="1407">
        <row r="2">
          <cell r="C2">
            <v>0</v>
          </cell>
        </row>
      </sheetData>
      <sheetData sheetId="1408">
        <row r="2">
          <cell r="C2">
            <v>0</v>
          </cell>
        </row>
      </sheetData>
      <sheetData sheetId="1409">
        <row r="2">
          <cell r="C2">
            <v>0</v>
          </cell>
        </row>
      </sheetData>
      <sheetData sheetId="1410">
        <row r="2">
          <cell r="C2">
            <v>0</v>
          </cell>
        </row>
      </sheetData>
      <sheetData sheetId="1411">
        <row r="2">
          <cell r="C2">
            <v>0</v>
          </cell>
        </row>
      </sheetData>
      <sheetData sheetId="1412">
        <row r="2">
          <cell r="C2">
            <v>0</v>
          </cell>
        </row>
      </sheetData>
      <sheetData sheetId="1413">
        <row r="2">
          <cell r="C2">
            <v>0</v>
          </cell>
        </row>
      </sheetData>
      <sheetData sheetId="1414">
        <row r="2">
          <cell r="C2">
            <v>0</v>
          </cell>
        </row>
      </sheetData>
      <sheetData sheetId="1415">
        <row r="2">
          <cell r="C2">
            <v>0</v>
          </cell>
        </row>
      </sheetData>
      <sheetData sheetId="1416">
        <row r="2">
          <cell r="C2">
            <v>0</v>
          </cell>
        </row>
      </sheetData>
      <sheetData sheetId="1417">
        <row r="2">
          <cell r="C2">
            <v>0</v>
          </cell>
        </row>
      </sheetData>
      <sheetData sheetId="1418">
        <row r="2">
          <cell r="C2">
            <v>0</v>
          </cell>
        </row>
      </sheetData>
      <sheetData sheetId="1419">
        <row r="2">
          <cell r="C2">
            <v>0</v>
          </cell>
        </row>
      </sheetData>
      <sheetData sheetId="1420">
        <row r="2">
          <cell r="C2">
            <v>0</v>
          </cell>
        </row>
      </sheetData>
      <sheetData sheetId="1421">
        <row r="2">
          <cell r="C2">
            <v>0</v>
          </cell>
        </row>
      </sheetData>
      <sheetData sheetId="1422">
        <row r="2">
          <cell r="C2">
            <v>0</v>
          </cell>
        </row>
      </sheetData>
      <sheetData sheetId="1423">
        <row r="2">
          <cell r="C2">
            <v>0</v>
          </cell>
        </row>
      </sheetData>
      <sheetData sheetId="1424">
        <row r="2">
          <cell r="C2">
            <v>0</v>
          </cell>
        </row>
      </sheetData>
      <sheetData sheetId="1425">
        <row r="2">
          <cell r="C2">
            <v>0</v>
          </cell>
        </row>
      </sheetData>
      <sheetData sheetId="1426">
        <row r="2">
          <cell r="C2">
            <v>0</v>
          </cell>
        </row>
      </sheetData>
      <sheetData sheetId="1427">
        <row r="2">
          <cell r="C2">
            <v>0</v>
          </cell>
        </row>
      </sheetData>
      <sheetData sheetId="1428">
        <row r="2">
          <cell r="C2">
            <v>0</v>
          </cell>
        </row>
      </sheetData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im_mold_type"/>
      <sheetName val="Tables"/>
    </sheetNames>
    <sheetDataSet>
      <sheetData sheetId="0" refreshError="1"/>
      <sheetData sheetId="1">
        <row r="2">
          <cell r="C2" t="str">
            <v>Midsole</v>
          </cell>
        </row>
        <row r="3">
          <cell r="C3" t="str">
            <v>Other</v>
          </cell>
        </row>
        <row r="4">
          <cell r="C4" t="str">
            <v>Outsole</v>
          </cell>
        </row>
        <row r="5">
          <cell r="C5" t="str">
            <v>Plate</v>
          </cell>
        </row>
        <row r="6">
          <cell r="C6" t="str">
            <v>Sole Component</v>
          </cell>
        </row>
        <row r="7">
          <cell r="C7" t="str">
            <v>Upper</v>
          </cell>
        </row>
      </sheetData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KT Forecast Details"/>
      <sheetName val="Historical Data-TOTAL"/>
      <sheetName val="Historical Data-WHQ"/>
      <sheetName val="Financial-Resource Summary"/>
      <sheetName val="MPM Count Pivot"/>
      <sheetName val="MPM Count Pivot History"/>
      <sheetName val="MO Count Pivot"/>
      <sheetName val="MO Count Pivot History"/>
      <sheetName val="MO Considered Pivot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Considered Summary"/>
      <sheetName val="VLP % of Column Considered"/>
      <sheetName val="VLP % of Row Considered"/>
      <sheetName val="Line_Planning_Data"/>
      <sheetName val="KT_Forecast_Details"/>
      <sheetName val="Historical_Data-TOTAL"/>
      <sheetName val="Historical_Data-WHQ"/>
      <sheetName val="Financial-Resource_Summary"/>
      <sheetName val="MPM_Count_Pivot"/>
      <sheetName val="MPM_Count_Pivot_History"/>
      <sheetName val="MO_Count_Pivot"/>
      <sheetName val="MO_Count_Pivot_History"/>
      <sheetName val="MO_Considered_Pivot"/>
      <sheetName val="Platform_Summary"/>
      <sheetName val="VLP_%_of_Column_Platform"/>
      <sheetName val="VLP_%_of_Row_Platform"/>
      <sheetName val="Focus_Summary"/>
      <sheetName val="VLP_%_of_Column_Focus"/>
      <sheetName val="VLP_%_of_Row_Focus"/>
      <sheetName val="Construct_Summary"/>
      <sheetName val="VLP_%_of_Column_Construct"/>
      <sheetName val="VLP_%_of_Row_Construct"/>
      <sheetName val="Considered_Summary"/>
      <sheetName val="VLP_%_of_Column_Considered"/>
      <sheetName val="VLP_%_of_Row_Considered"/>
      <sheetName val="Line_Planning_Data1"/>
      <sheetName val="KT_Forecast_Details1"/>
      <sheetName val="Historical_Data-TOTAL1"/>
      <sheetName val="Historical_Data-WHQ1"/>
      <sheetName val="Financial-Resource_Summary1"/>
      <sheetName val="MPM_Count_Pivot1"/>
      <sheetName val="MPM_Count_Pivot_History1"/>
      <sheetName val="MO_Count_Pivot1"/>
      <sheetName val="MO_Count_Pivot_History1"/>
      <sheetName val="MO_Considered_Pivot1"/>
      <sheetName val="Platform_Summary1"/>
      <sheetName val="VLP_%_of_Column_Platform1"/>
      <sheetName val="VLP_%_of_Row_Platform1"/>
      <sheetName val="Focus_Summary1"/>
      <sheetName val="VLP_%_of_Column_Focus1"/>
      <sheetName val="VLP_%_of_Row_Focus1"/>
      <sheetName val="Construct_Summary1"/>
      <sheetName val="VLP_%_of_Column_Construct1"/>
      <sheetName val="VLP_%_of_Row_Construct1"/>
      <sheetName val="Considered_Summary1"/>
      <sheetName val="VLP_%_of_Column_Considered1"/>
      <sheetName val="VLP_%_of_Row_Considered1"/>
      <sheetName val="LAST_YEARS_CS1"/>
      <sheetName val="Drop_Down_Values1"/>
      <sheetName val="GFP_Type2"/>
      <sheetName val="Line_Planning_Data2"/>
      <sheetName val="KT_Forecast_Details2"/>
      <sheetName val="Historical_Data-TOTAL2"/>
      <sheetName val="Historical_Data-WHQ2"/>
      <sheetName val="Financial-Resource_Summary2"/>
      <sheetName val="MPM_Count_Pivot2"/>
      <sheetName val="MPM_Count_Pivot_History2"/>
      <sheetName val="MO_Count_Pivot2"/>
      <sheetName val="MO_Count_Pivot_History2"/>
      <sheetName val="MO_Considered_Pivot2"/>
      <sheetName val="Platform_Summary2"/>
      <sheetName val="VLP_%_of_Column_Platform2"/>
      <sheetName val="VLP_%_of_Row_Platform2"/>
      <sheetName val="Focus_Summary2"/>
      <sheetName val="VLP_%_of_Column_Focus2"/>
      <sheetName val="VLP_%_of_Row_Focus2"/>
      <sheetName val="Construct_Summary2"/>
      <sheetName val="VLP_%_of_Column_Construct2"/>
      <sheetName val="VLP_%_of_Row_Construct2"/>
      <sheetName val="Considered_Summary2"/>
      <sheetName val="VLP_%_of_Column_Considered2"/>
      <sheetName val="VLP_%_of_Row_Considered2"/>
      <sheetName val="Line_Planning_Data3"/>
      <sheetName val="KT_Forecast_Details3"/>
      <sheetName val="Historical_Data-TOTAL3"/>
      <sheetName val="Historical_Data-WHQ3"/>
      <sheetName val="Financial-Resource_Summary3"/>
      <sheetName val="MPM_Count_Pivot3"/>
      <sheetName val="MPM_Count_Pivot_History3"/>
      <sheetName val="MO_Count_Pivot3"/>
      <sheetName val="MO_Count_Pivot_History3"/>
      <sheetName val="MO_Considered_Pivot3"/>
      <sheetName val="Platform_Summary3"/>
      <sheetName val="VLP_%_of_Column_Platform3"/>
      <sheetName val="VLP_%_of_Row_Platform3"/>
      <sheetName val="Focus_Summary3"/>
      <sheetName val="VLP_%_of_Column_Focus3"/>
      <sheetName val="VLP_%_of_Row_Focus3"/>
      <sheetName val="Construct_Summary3"/>
      <sheetName val="VLP_%_of_Column_Construct3"/>
      <sheetName val="VLP_%_of_Row_Construct3"/>
      <sheetName val="Considered_Summary3"/>
      <sheetName val="VLP_%_of_Column_Considered3"/>
      <sheetName val="VLP_%_of_Row_Considered3"/>
      <sheetName val="Line_Planning_Data4"/>
      <sheetName val="KT_Forecast_Details4"/>
      <sheetName val="Historical_Data-TOTAL4"/>
      <sheetName val="Historical_Data-WHQ4"/>
      <sheetName val="Financial-Resource_Summary4"/>
      <sheetName val="MPM_Count_Pivot4"/>
      <sheetName val="MPM_Count_Pivot_History4"/>
      <sheetName val="MO_Count_Pivot4"/>
      <sheetName val="MO_Count_Pivot_History4"/>
      <sheetName val="MO_Considered_Pivot4"/>
      <sheetName val="Platform_Summary4"/>
      <sheetName val="VLP_%_of_Column_Platform4"/>
      <sheetName val="VLP_%_of_Row_Platform4"/>
      <sheetName val="Focus_Summary4"/>
      <sheetName val="VLP_%_of_Column_Focus4"/>
      <sheetName val="VLP_%_of_Row_Focus4"/>
      <sheetName val="Construct_Summary4"/>
      <sheetName val="VLP_%_of_Column_Construct4"/>
      <sheetName val="VLP_%_of_Row_Construct4"/>
      <sheetName val="Considered_Summary4"/>
      <sheetName val="VLP_%_of_Column_Considered4"/>
      <sheetName val="VLP_%_of_Row_Considered4"/>
      <sheetName val="Sheet1"/>
    </sheetNames>
    <sheetDataSet>
      <sheetData sheetId="0">
        <row r="194">
          <cell r="A194" t="str">
            <v>BRONZE</v>
          </cell>
        </row>
        <row r="195">
          <cell r="A195" t="str">
            <v>SILVER</v>
          </cell>
        </row>
        <row r="196">
          <cell r="A196" t="str">
            <v>GOLD</v>
          </cell>
        </row>
        <row r="197">
          <cell r="A197" t="str">
            <v>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Sheet1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BTRSS"/>
    </sheetNames>
    <sheetDataSet>
      <sheetData sheetId="0">
        <row r="8">
          <cell r="A8" t="str">
            <v>BOYS GS</v>
          </cell>
        </row>
        <row r="9">
          <cell r="A9" t="str">
            <v>BOYS PS</v>
          </cell>
        </row>
        <row r="16">
          <cell r="A16" t="str">
            <v>1-NA</v>
          </cell>
        </row>
        <row r="17">
          <cell r="A17" t="str">
            <v>AIR SHOX</v>
          </cell>
        </row>
        <row r="18">
          <cell r="A18" t="str">
            <v>AUTOCLAVE</v>
          </cell>
        </row>
        <row r="19">
          <cell r="A19" t="str">
            <v>CUPSOLE</v>
          </cell>
        </row>
        <row r="20">
          <cell r="A20" t="str">
            <v>D SERIES</v>
          </cell>
        </row>
        <row r="21">
          <cell r="A21" t="str">
            <v>ENCAP</v>
          </cell>
        </row>
        <row r="22">
          <cell r="A22" t="str">
            <v>FREE</v>
          </cell>
        </row>
        <row r="23">
          <cell r="A23" t="str">
            <v>IMPAX</v>
          </cell>
        </row>
        <row r="24">
          <cell r="A24" t="str">
            <v>LUNAR</v>
          </cell>
        </row>
        <row r="25">
          <cell r="A25" t="str">
            <v>MAX 180</v>
          </cell>
        </row>
        <row r="26">
          <cell r="A26" t="str">
            <v>MAX 360</v>
          </cell>
        </row>
        <row r="27">
          <cell r="A27" t="str">
            <v>MAX AIR</v>
          </cell>
        </row>
        <row r="28">
          <cell r="A28" t="str">
            <v>PLATED</v>
          </cell>
        </row>
        <row r="29">
          <cell r="A29" t="str">
            <v>RAMP AIR</v>
          </cell>
        </row>
        <row r="30">
          <cell r="A30" t="str">
            <v>REAX</v>
          </cell>
        </row>
        <row r="31">
          <cell r="A31" t="str">
            <v>SHOX</v>
          </cell>
        </row>
        <row r="32">
          <cell r="A32" t="str">
            <v>SLATBED</v>
          </cell>
        </row>
        <row r="33">
          <cell r="A33" t="str">
            <v>VISIBLE AIR</v>
          </cell>
        </row>
        <row r="34">
          <cell r="A34" t="str">
            <v>ZOOM</v>
          </cell>
        </row>
        <row r="37">
          <cell r="A37" t="str">
            <v>A+  (NEW TECHNOLOGY-DIFFICULT)</v>
          </cell>
        </row>
        <row r="38">
          <cell r="A38" t="str">
            <v>A   (NEW TECHNOLOGY)</v>
          </cell>
        </row>
        <row r="39">
          <cell r="A39" t="str">
            <v>A-  (SHARED MODEL OF A+ OR A)</v>
          </cell>
        </row>
        <row r="40">
          <cell r="A40" t="str">
            <v>B+  (NEW SHOE-DIFFICULT)</v>
          </cell>
        </row>
        <row r="41">
          <cell r="A41" t="str">
            <v>B   (NEW SHOE)</v>
          </cell>
        </row>
        <row r="42">
          <cell r="A42" t="str">
            <v>B-  (SHARED MODEL OF B+ OR B)</v>
          </cell>
        </row>
        <row r="43">
          <cell r="A43" t="str">
            <v>C+  (NEW UPPER / TOOLING-DIFFICULT)</v>
          </cell>
        </row>
        <row r="44">
          <cell r="A44" t="str">
            <v>C   (NEW UPPER / TOOLING)</v>
          </cell>
        </row>
        <row r="45">
          <cell r="A45" t="str">
            <v>C-  (SHARED MODEL OF C+ OR C)</v>
          </cell>
        </row>
        <row r="46">
          <cell r="A46" t="str">
            <v>D+  (NEW UPPER-DIFFICULT)</v>
          </cell>
        </row>
        <row r="47">
          <cell r="A47" t="str">
            <v>D   (NEW UPPER)</v>
          </cell>
        </row>
        <row r="48">
          <cell r="A48" t="str">
            <v>D-  (SHARED MODEL OF D+ OR D)</v>
          </cell>
        </row>
        <row r="49">
          <cell r="A49" t="str">
            <v>F+  (NEW MATERIAL W/PATTERN ADJUSTMENT)</v>
          </cell>
        </row>
        <row r="50">
          <cell r="A50" t="str">
            <v>F   (NEW MATERIAL AND/OR DESIGN GRAPHICS)</v>
          </cell>
        </row>
        <row r="51">
          <cell r="A51" t="str">
            <v>F-  (NEW COLOR)</v>
          </cell>
        </row>
        <row r="52">
          <cell r="A52" t="str">
            <v>K+  (ADULT INSPIRED KIDS-NEW UPPER, MS, AND OS)</v>
          </cell>
        </row>
        <row r="53">
          <cell r="A53" t="str">
            <v>K   (ADULT INSPIRED KIDS-NEW UPPER OR MS OR OS)</v>
          </cell>
        </row>
        <row r="54">
          <cell r="A54" t="str">
            <v>K-  (SHARED MODEL OF K+ OR K)</v>
          </cell>
        </row>
        <row r="55">
          <cell r="A55" t="str">
            <v>NA  (TRUE CARRYOVER)</v>
          </cell>
        </row>
        <row r="58">
          <cell r="A58" t="str">
            <v>LOW TOP</v>
          </cell>
        </row>
        <row r="59">
          <cell r="A59" t="str">
            <v>3/4 HIGH</v>
          </cell>
        </row>
        <row r="60">
          <cell r="A60" t="str">
            <v>HIGH TOP</v>
          </cell>
        </row>
        <row r="63">
          <cell r="A63" t="str">
            <v>VALUE</v>
          </cell>
        </row>
        <row r="64">
          <cell r="A64" t="str">
            <v>GOOD</v>
          </cell>
        </row>
        <row r="65">
          <cell r="A65" t="str">
            <v>BETTER</v>
          </cell>
        </row>
        <row r="66">
          <cell r="A66" t="str">
            <v>BEST</v>
          </cell>
        </row>
        <row r="67">
          <cell r="A67" t="str">
            <v>PINNACLE</v>
          </cell>
        </row>
        <row r="70">
          <cell r="A70" t="str">
            <v>BASKETBALL</v>
          </cell>
        </row>
        <row r="71">
          <cell r="A71" t="str">
            <v>COURT</v>
          </cell>
        </row>
        <row r="72">
          <cell r="A72" t="str">
            <v>METRO</v>
          </cell>
        </row>
        <row r="73">
          <cell r="A73" t="str">
            <v>MILESTONES</v>
          </cell>
        </row>
        <row r="74">
          <cell r="A74" t="str">
            <v>RUNNING</v>
          </cell>
        </row>
        <row r="75">
          <cell r="A75" t="str">
            <v>SPORT INSPIRED</v>
          </cell>
        </row>
        <row r="76">
          <cell r="A76" t="str">
            <v>TENNIS</v>
          </cell>
        </row>
        <row r="77">
          <cell r="A77" t="str">
            <v>TRAINING</v>
          </cell>
        </row>
        <row r="78">
          <cell r="A78" t="str">
            <v>URBAN</v>
          </cell>
        </row>
        <row r="170">
          <cell r="A170" t="str">
            <v>DS</v>
          </cell>
        </row>
        <row r="171">
          <cell r="A171" t="str">
            <v>FJ</v>
          </cell>
        </row>
        <row r="172">
          <cell r="A172" t="str">
            <v>FS</v>
          </cell>
        </row>
        <row r="173">
          <cell r="A173" t="str">
            <v>FT</v>
          </cell>
        </row>
        <row r="174">
          <cell r="A174" t="str">
            <v>IA</v>
          </cell>
        </row>
        <row r="175">
          <cell r="A175" t="str">
            <v>IM</v>
          </cell>
        </row>
        <row r="176">
          <cell r="A176" t="str">
            <v>IR</v>
          </cell>
        </row>
        <row r="177">
          <cell r="A177" t="str">
            <v>MD</v>
          </cell>
        </row>
        <row r="178">
          <cell r="A178" t="str">
            <v>MX</v>
          </cell>
        </row>
        <row r="179">
          <cell r="A179" t="str">
            <v>PC</v>
          </cell>
        </row>
        <row r="180">
          <cell r="A180" t="str">
            <v>SF</v>
          </cell>
        </row>
        <row r="181">
          <cell r="A181" t="str">
            <v>SZ</v>
          </cell>
        </row>
        <row r="182">
          <cell r="A182" t="str">
            <v>T2</v>
          </cell>
        </row>
        <row r="183">
          <cell r="A183" t="str">
            <v>VH</v>
          </cell>
        </row>
        <row r="184">
          <cell r="A184" t="str">
            <v>VL</v>
          </cell>
        </row>
        <row r="185">
          <cell r="A185" t="str">
            <v>VZ</v>
          </cell>
        </row>
        <row r="186">
          <cell r="A186" t="str">
            <v>XC</v>
          </cell>
        </row>
        <row r="187">
          <cell r="A187" t="str">
            <v>XE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status"/>
      <sheetName val="qty per dest"/>
      <sheetName val="fob"/>
      <sheetName val="Sheet1"/>
      <sheetName val="DATA"/>
    </sheetNames>
    <sheetDataSet>
      <sheetData sheetId="0" refreshError="1">
        <row r="3">
          <cell r="E3" t="str">
            <v>DESTINATION</v>
          </cell>
          <cell r="K3" t="str">
            <v>Q'TY</v>
          </cell>
        </row>
        <row r="4">
          <cell r="E4" t="str">
            <v>CODE</v>
          </cell>
        </row>
        <row r="5">
          <cell r="E5" t="str">
            <v>D01</v>
          </cell>
          <cell r="H5" t="str">
            <v>TD</v>
          </cell>
          <cell r="J5">
            <v>6.95</v>
          </cell>
          <cell r="K5">
            <v>5400</v>
          </cell>
        </row>
        <row r="6">
          <cell r="E6" t="str">
            <v>D201</v>
          </cell>
          <cell r="H6" t="str">
            <v>TD</v>
          </cell>
          <cell r="J6">
            <v>6.94</v>
          </cell>
          <cell r="K6">
            <v>2712</v>
          </cell>
        </row>
        <row r="7">
          <cell r="E7" t="str">
            <v>D201</v>
          </cell>
          <cell r="H7" t="str">
            <v>TD</v>
          </cell>
          <cell r="J7">
            <v>6.94</v>
          </cell>
          <cell r="K7">
            <v>900</v>
          </cell>
        </row>
        <row r="8">
          <cell r="E8" t="str">
            <v>D01</v>
          </cell>
          <cell r="H8" t="str">
            <v>TD</v>
          </cell>
          <cell r="J8">
            <v>6.95</v>
          </cell>
          <cell r="K8">
            <v>2400</v>
          </cell>
        </row>
        <row r="9">
          <cell r="E9" t="str">
            <v>W0001</v>
          </cell>
          <cell r="H9" t="str">
            <v>TD</v>
          </cell>
          <cell r="J9">
            <v>6.94</v>
          </cell>
          <cell r="K9">
            <v>1992</v>
          </cell>
        </row>
        <row r="10">
          <cell r="E10" t="str">
            <v>D201</v>
          </cell>
          <cell r="H10" t="str">
            <v>TD</v>
          </cell>
          <cell r="J10">
            <v>6.94</v>
          </cell>
          <cell r="K10">
            <v>1524</v>
          </cell>
        </row>
        <row r="11">
          <cell r="E11" t="str">
            <v>U02</v>
          </cell>
          <cell r="H11" t="str">
            <v>TD</v>
          </cell>
          <cell r="J11">
            <v>6.95</v>
          </cell>
          <cell r="K11">
            <v>696</v>
          </cell>
        </row>
        <row r="12">
          <cell r="E12" t="str">
            <v>U141</v>
          </cell>
          <cell r="H12" t="str">
            <v>TD</v>
          </cell>
          <cell r="J12">
            <v>6.96</v>
          </cell>
          <cell r="K12">
            <v>996</v>
          </cell>
        </row>
        <row r="13">
          <cell r="E13" t="str">
            <v>D99PM</v>
          </cell>
          <cell r="H13" t="str">
            <v>CH</v>
          </cell>
          <cell r="J13">
            <v>7.44</v>
          </cell>
          <cell r="K13">
            <v>1200</v>
          </cell>
        </row>
        <row r="14">
          <cell r="E14" t="str">
            <v>D01</v>
          </cell>
          <cell r="H14" t="str">
            <v>CH</v>
          </cell>
          <cell r="J14">
            <v>7.45</v>
          </cell>
          <cell r="K14">
            <v>8004</v>
          </cell>
        </row>
        <row r="15">
          <cell r="E15" t="str">
            <v>D98P</v>
          </cell>
          <cell r="H15" t="str">
            <v>CH</v>
          </cell>
          <cell r="J15">
            <v>7.45</v>
          </cell>
          <cell r="K15">
            <v>480</v>
          </cell>
        </row>
        <row r="16">
          <cell r="E16" t="str">
            <v>D98PM</v>
          </cell>
          <cell r="H16" t="str">
            <v>CH</v>
          </cell>
          <cell r="J16">
            <v>7.45</v>
          </cell>
          <cell r="K16">
            <v>720</v>
          </cell>
        </row>
        <row r="17">
          <cell r="E17" t="str">
            <v>D201</v>
          </cell>
          <cell r="H17" t="str">
            <v>CH</v>
          </cell>
          <cell r="J17">
            <v>7.44</v>
          </cell>
          <cell r="K17">
            <v>600</v>
          </cell>
        </row>
        <row r="18">
          <cell r="E18" t="str">
            <v>D99P</v>
          </cell>
          <cell r="H18" t="str">
            <v>CH</v>
          </cell>
          <cell r="J18">
            <v>7.44</v>
          </cell>
          <cell r="K18">
            <v>1200</v>
          </cell>
        </row>
        <row r="19">
          <cell r="E19" t="str">
            <v>D99P</v>
          </cell>
          <cell r="H19" t="str">
            <v>CH</v>
          </cell>
          <cell r="J19">
            <v>7.44</v>
          </cell>
          <cell r="K19">
            <v>1200</v>
          </cell>
        </row>
        <row r="20">
          <cell r="E20" t="str">
            <v>U02</v>
          </cell>
          <cell r="H20" t="str">
            <v>CH</v>
          </cell>
          <cell r="J20">
            <v>7.45</v>
          </cell>
          <cell r="K20">
            <v>816</v>
          </cell>
        </row>
        <row r="21">
          <cell r="E21" t="str">
            <v>U141</v>
          </cell>
          <cell r="H21" t="str">
            <v>CH</v>
          </cell>
          <cell r="J21">
            <v>7.46</v>
          </cell>
          <cell r="K21">
            <v>1008</v>
          </cell>
        </row>
        <row r="22">
          <cell r="E22" t="str">
            <v>D01</v>
          </cell>
          <cell r="H22" t="str">
            <v>CH</v>
          </cell>
          <cell r="J22">
            <v>7.45</v>
          </cell>
          <cell r="K22">
            <v>6504</v>
          </cell>
        </row>
        <row r="23">
          <cell r="E23" t="str">
            <v>D98P</v>
          </cell>
          <cell r="H23" t="str">
            <v>CH</v>
          </cell>
          <cell r="J23">
            <v>7.45</v>
          </cell>
          <cell r="K23">
            <v>480</v>
          </cell>
        </row>
        <row r="24">
          <cell r="E24" t="str">
            <v>D98PM</v>
          </cell>
          <cell r="H24" t="str">
            <v>CH</v>
          </cell>
          <cell r="J24">
            <v>7.45</v>
          </cell>
          <cell r="K24">
            <v>720</v>
          </cell>
        </row>
        <row r="25">
          <cell r="E25" t="str">
            <v>D201</v>
          </cell>
          <cell r="H25" t="str">
            <v>CH</v>
          </cell>
          <cell r="J25">
            <v>7.44</v>
          </cell>
          <cell r="K25">
            <v>648</v>
          </cell>
        </row>
        <row r="26">
          <cell r="E26" t="str">
            <v>D201</v>
          </cell>
          <cell r="H26" t="str">
            <v>CH</v>
          </cell>
          <cell r="J26">
            <v>7.44</v>
          </cell>
          <cell r="K26">
            <v>1260</v>
          </cell>
        </row>
        <row r="27">
          <cell r="E27" t="str">
            <v>D99P</v>
          </cell>
          <cell r="H27" t="str">
            <v>CH</v>
          </cell>
          <cell r="J27">
            <v>7.44</v>
          </cell>
          <cell r="K27">
            <v>1200</v>
          </cell>
        </row>
        <row r="28">
          <cell r="E28" t="str">
            <v>D99P</v>
          </cell>
          <cell r="H28" t="str">
            <v>CH</v>
          </cell>
          <cell r="J28">
            <v>7.44</v>
          </cell>
          <cell r="K28">
            <v>1200</v>
          </cell>
        </row>
        <row r="29">
          <cell r="E29" t="str">
            <v>D01</v>
          </cell>
          <cell r="H29" t="str">
            <v>JR</v>
          </cell>
          <cell r="J29">
            <v>9.15</v>
          </cell>
          <cell r="K29">
            <v>5508</v>
          </cell>
        </row>
        <row r="30">
          <cell r="E30" t="str">
            <v>D99PM</v>
          </cell>
          <cell r="H30" t="str">
            <v>JR</v>
          </cell>
          <cell r="J30">
            <v>9.14</v>
          </cell>
          <cell r="K30">
            <v>1200</v>
          </cell>
        </row>
        <row r="31">
          <cell r="E31" t="str">
            <v xml:space="preserve">D98P </v>
          </cell>
          <cell r="H31" t="str">
            <v>JR</v>
          </cell>
          <cell r="J31">
            <v>9.14</v>
          </cell>
          <cell r="K31">
            <v>336</v>
          </cell>
        </row>
        <row r="32">
          <cell r="E32" t="str">
            <v>D98PM</v>
          </cell>
          <cell r="H32" t="str">
            <v>JR</v>
          </cell>
          <cell r="J32">
            <v>9.15</v>
          </cell>
          <cell r="K32">
            <v>864</v>
          </cell>
        </row>
        <row r="33">
          <cell r="E33" t="str">
            <v>D61</v>
          </cell>
          <cell r="H33" t="str">
            <v>JR</v>
          </cell>
          <cell r="J33">
            <v>9.15</v>
          </cell>
          <cell r="K33">
            <v>1500</v>
          </cell>
        </row>
        <row r="34">
          <cell r="E34" t="str">
            <v>D201</v>
          </cell>
          <cell r="H34" t="str">
            <v>JR</v>
          </cell>
          <cell r="J34">
            <v>9.14</v>
          </cell>
          <cell r="K34">
            <v>756</v>
          </cell>
        </row>
        <row r="35">
          <cell r="E35" t="str">
            <v>D99PM</v>
          </cell>
          <cell r="H35" t="str">
            <v>JR</v>
          </cell>
          <cell r="J35">
            <v>9.14</v>
          </cell>
          <cell r="K35">
            <v>1200</v>
          </cell>
        </row>
        <row r="36">
          <cell r="E36" t="str">
            <v>D99P</v>
          </cell>
          <cell r="H36" t="str">
            <v>JR</v>
          </cell>
          <cell r="J36">
            <v>9.14</v>
          </cell>
          <cell r="K36">
            <v>600</v>
          </cell>
        </row>
        <row r="37">
          <cell r="E37" t="str">
            <v>D99P</v>
          </cell>
          <cell r="H37" t="str">
            <v>JR</v>
          </cell>
          <cell r="J37">
            <v>9.14</v>
          </cell>
          <cell r="K37">
            <v>600</v>
          </cell>
        </row>
        <row r="38">
          <cell r="C38" t="str">
            <v xml:space="preserve">CL LTHR  </v>
          </cell>
          <cell r="E38" t="str">
            <v>U999</v>
          </cell>
          <cell r="H38" t="str">
            <v>JR</v>
          </cell>
          <cell r="J38">
            <v>9.15</v>
          </cell>
          <cell r="K38">
            <v>348</v>
          </cell>
        </row>
        <row r="39">
          <cell r="C39" t="str">
            <v xml:space="preserve">CL LTHR  </v>
          </cell>
          <cell r="E39" t="str">
            <v>U02</v>
          </cell>
          <cell r="H39" t="str">
            <v>JR</v>
          </cell>
          <cell r="J39">
            <v>9.15</v>
          </cell>
          <cell r="K39">
            <v>888</v>
          </cell>
        </row>
        <row r="40">
          <cell r="C40" t="str">
            <v>CL LTHR</v>
          </cell>
          <cell r="E40" t="str">
            <v>D111</v>
          </cell>
          <cell r="H40" t="str">
            <v>JR</v>
          </cell>
          <cell r="J40">
            <v>9.14</v>
          </cell>
          <cell r="K40">
            <v>1284</v>
          </cell>
        </row>
        <row r="41">
          <cell r="C41" t="str">
            <v xml:space="preserve">CL LTHR  </v>
          </cell>
          <cell r="E41" t="str">
            <v>D201</v>
          </cell>
          <cell r="H41" t="str">
            <v>JR</v>
          </cell>
          <cell r="J41">
            <v>9.14</v>
          </cell>
          <cell r="K41">
            <v>2304</v>
          </cell>
        </row>
        <row r="42">
          <cell r="C42" t="str">
            <v xml:space="preserve">CL LTHR  </v>
          </cell>
          <cell r="E42" t="str">
            <v>D99P</v>
          </cell>
          <cell r="H42" t="str">
            <v>JR</v>
          </cell>
          <cell r="J42">
            <v>9.14</v>
          </cell>
          <cell r="K42">
            <v>600</v>
          </cell>
        </row>
        <row r="43">
          <cell r="C43" t="str">
            <v xml:space="preserve">CL LTHR  </v>
          </cell>
          <cell r="E43" t="str">
            <v>D99PM</v>
          </cell>
          <cell r="H43" t="str">
            <v>JR</v>
          </cell>
          <cell r="J43">
            <v>9.14</v>
          </cell>
          <cell r="K43">
            <v>1200</v>
          </cell>
        </row>
        <row r="44">
          <cell r="C44" t="str">
            <v xml:space="preserve">CL LTHR  </v>
          </cell>
          <cell r="E44" t="str">
            <v>D01</v>
          </cell>
          <cell r="H44" t="str">
            <v>JR</v>
          </cell>
          <cell r="J44">
            <v>9.14</v>
          </cell>
          <cell r="K44">
            <v>10008</v>
          </cell>
        </row>
        <row r="45">
          <cell r="C45" t="str">
            <v xml:space="preserve">CL LTHR  </v>
          </cell>
          <cell r="E45" t="str">
            <v>D98PM</v>
          </cell>
          <cell r="H45" t="str">
            <v>JR</v>
          </cell>
          <cell r="J45">
            <v>9.15</v>
          </cell>
          <cell r="K45">
            <v>864</v>
          </cell>
        </row>
        <row r="46">
          <cell r="C46" t="str">
            <v xml:space="preserve">CL LTHR  </v>
          </cell>
          <cell r="E46" t="str">
            <v>D98P</v>
          </cell>
          <cell r="H46" t="str">
            <v>JR</v>
          </cell>
          <cell r="J46">
            <v>9.15</v>
          </cell>
          <cell r="K46">
            <v>336</v>
          </cell>
        </row>
        <row r="47">
          <cell r="C47" t="str">
            <v xml:space="preserve">CL LTHR  </v>
          </cell>
          <cell r="E47" t="str">
            <v>D61</v>
          </cell>
          <cell r="H47" t="str">
            <v>JR</v>
          </cell>
          <cell r="J47">
            <v>9.15</v>
          </cell>
          <cell r="K47">
            <v>2400</v>
          </cell>
        </row>
        <row r="48">
          <cell r="C48" t="str">
            <v xml:space="preserve">CL LTHR  </v>
          </cell>
          <cell r="E48" t="str">
            <v>D48</v>
          </cell>
          <cell r="H48" t="str">
            <v>JR</v>
          </cell>
          <cell r="J48">
            <v>9.14</v>
          </cell>
          <cell r="K48">
            <v>1284</v>
          </cell>
        </row>
        <row r="49">
          <cell r="C49" t="str">
            <v xml:space="preserve">CL LTHR  </v>
          </cell>
          <cell r="E49" t="str">
            <v>D201</v>
          </cell>
          <cell r="H49" t="str">
            <v>JR</v>
          </cell>
          <cell r="J49">
            <v>9.14</v>
          </cell>
          <cell r="K49">
            <v>630</v>
          </cell>
        </row>
        <row r="50">
          <cell r="C50" t="str">
            <v xml:space="preserve">CL LTHR  </v>
          </cell>
          <cell r="E50" t="str">
            <v>D99PM</v>
          </cell>
          <cell r="H50" t="str">
            <v>JR</v>
          </cell>
          <cell r="J50">
            <v>9.14</v>
          </cell>
          <cell r="K50">
            <v>1200</v>
          </cell>
        </row>
        <row r="51">
          <cell r="C51" t="str">
            <v xml:space="preserve">CL LTHR  </v>
          </cell>
          <cell r="E51" t="str">
            <v>D99P</v>
          </cell>
          <cell r="H51" t="str">
            <v>JR</v>
          </cell>
          <cell r="J51">
            <v>9.14</v>
          </cell>
          <cell r="K51">
            <v>600</v>
          </cell>
        </row>
        <row r="52">
          <cell r="C52" t="str">
            <v xml:space="preserve">CL LTHR  </v>
          </cell>
          <cell r="E52" t="str">
            <v>U999</v>
          </cell>
          <cell r="H52" t="str">
            <v>JR</v>
          </cell>
          <cell r="J52">
            <v>9.15</v>
          </cell>
          <cell r="K52">
            <v>348</v>
          </cell>
        </row>
        <row r="53">
          <cell r="C53" t="str">
            <v xml:space="preserve">CL LTHR  </v>
          </cell>
          <cell r="E53" t="str">
            <v>U02</v>
          </cell>
          <cell r="H53" t="str">
            <v>JR</v>
          </cell>
          <cell r="J53">
            <v>9.15</v>
          </cell>
          <cell r="K53">
            <v>1476</v>
          </cell>
        </row>
        <row r="54">
          <cell r="C54" t="str">
            <v xml:space="preserve">CL LTHR  </v>
          </cell>
          <cell r="E54" t="str">
            <v>U60</v>
          </cell>
          <cell r="H54" t="str">
            <v>JR</v>
          </cell>
          <cell r="J54">
            <v>9.16</v>
          </cell>
          <cell r="K54">
            <v>300</v>
          </cell>
        </row>
        <row r="55">
          <cell r="E55" t="str">
            <v>U141</v>
          </cell>
          <cell r="K55">
            <v>804</v>
          </cell>
        </row>
        <row r="56">
          <cell r="K56">
            <v>83298</v>
          </cell>
        </row>
        <row r="57">
          <cell r="E57" t="str">
            <v>W0001</v>
          </cell>
          <cell r="K57">
            <v>1212</v>
          </cell>
        </row>
        <row r="58">
          <cell r="E58" t="str">
            <v>U141</v>
          </cell>
          <cell r="K58">
            <v>504</v>
          </cell>
        </row>
        <row r="59">
          <cell r="E59" t="str">
            <v>U141</v>
          </cell>
          <cell r="K59">
            <v>612</v>
          </cell>
        </row>
        <row r="60">
          <cell r="E60" t="str">
            <v>U60</v>
          </cell>
          <cell r="K60">
            <v>300</v>
          </cell>
        </row>
        <row r="61">
          <cell r="E61" t="str">
            <v>U256</v>
          </cell>
          <cell r="K61">
            <v>984</v>
          </cell>
        </row>
        <row r="62">
          <cell r="E62" t="str">
            <v>U60</v>
          </cell>
          <cell r="K62">
            <v>1128</v>
          </cell>
        </row>
        <row r="63">
          <cell r="E63" t="str">
            <v>U141</v>
          </cell>
          <cell r="K63">
            <v>996</v>
          </cell>
        </row>
        <row r="64">
          <cell r="E64" t="str">
            <v>U999</v>
          </cell>
          <cell r="K64">
            <v>300</v>
          </cell>
        </row>
        <row r="65">
          <cell r="E65" t="str">
            <v>U141</v>
          </cell>
          <cell r="K65">
            <v>312</v>
          </cell>
        </row>
        <row r="66">
          <cell r="E66" t="str">
            <v>W0001</v>
          </cell>
          <cell r="K66">
            <v>1212</v>
          </cell>
        </row>
        <row r="67">
          <cell r="E67" t="str">
            <v>U999</v>
          </cell>
          <cell r="K67">
            <v>468</v>
          </cell>
        </row>
        <row r="68">
          <cell r="E68" t="str">
            <v>U999</v>
          </cell>
          <cell r="K68">
            <v>300</v>
          </cell>
        </row>
        <row r="69">
          <cell r="E69" t="str">
            <v>U143</v>
          </cell>
          <cell r="K69">
            <v>696</v>
          </cell>
        </row>
        <row r="70">
          <cell r="E70" t="str">
            <v>U349</v>
          </cell>
          <cell r="K70">
            <v>396</v>
          </cell>
        </row>
        <row r="71">
          <cell r="E71" t="str">
            <v>U141</v>
          </cell>
          <cell r="K71">
            <v>1596</v>
          </cell>
        </row>
        <row r="72">
          <cell r="E72" t="str">
            <v>W0001</v>
          </cell>
          <cell r="K72">
            <v>1200</v>
          </cell>
        </row>
        <row r="73">
          <cell r="E73" t="str">
            <v>U19</v>
          </cell>
          <cell r="K73">
            <v>396</v>
          </cell>
        </row>
        <row r="74">
          <cell r="E74" t="str">
            <v>U19</v>
          </cell>
          <cell r="K74">
            <v>1200</v>
          </cell>
        </row>
        <row r="75">
          <cell r="E75" t="str">
            <v>U999</v>
          </cell>
          <cell r="K75">
            <v>936</v>
          </cell>
        </row>
        <row r="76">
          <cell r="E76" t="str">
            <v>U19</v>
          </cell>
          <cell r="K76">
            <v>348</v>
          </cell>
        </row>
        <row r="77">
          <cell r="E77" t="str">
            <v>U143</v>
          </cell>
          <cell r="K77">
            <v>660</v>
          </cell>
        </row>
        <row r="78">
          <cell r="E78" t="str">
            <v>U999</v>
          </cell>
          <cell r="K78">
            <v>300</v>
          </cell>
        </row>
        <row r="79">
          <cell r="E79" t="str">
            <v>U141</v>
          </cell>
          <cell r="K79">
            <v>3000</v>
          </cell>
        </row>
        <row r="80">
          <cell r="E80" t="str">
            <v>U60</v>
          </cell>
          <cell r="K80">
            <v>852</v>
          </cell>
        </row>
        <row r="81">
          <cell r="E81" t="str">
            <v>U141</v>
          </cell>
          <cell r="K81">
            <v>300</v>
          </cell>
        </row>
        <row r="82">
          <cell r="E82" t="str">
            <v>U141</v>
          </cell>
          <cell r="K82">
            <v>3000</v>
          </cell>
        </row>
        <row r="83">
          <cell r="K83">
            <v>23208</v>
          </cell>
        </row>
        <row r="84">
          <cell r="E84" t="str">
            <v>W0050</v>
          </cell>
          <cell r="K84">
            <v>624</v>
          </cell>
        </row>
        <row r="85">
          <cell r="E85" t="str">
            <v>U02</v>
          </cell>
          <cell r="K85">
            <v>564</v>
          </cell>
        </row>
        <row r="86">
          <cell r="E86" t="str">
            <v>U19</v>
          </cell>
          <cell r="K86">
            <v>504</v>
          </cell>
        </row>
        <row r="87">
          <cell r="E87" t="str">
            <v>U349</v>
          </cell>
          <cell r="K87">
            <v>600</v>
          </cell>
        </row>
        <row r="88">
          <cell r="E88" t="str">
            <v>U314</v>
          </cell>
          <cell r="K88">
            <v>636</v>
          </cell>
        </row>
        <row r="89">
          <cell r="E89" t="str">
            <v>U02</v>
          </cell>
          <cell r="K89">
            <v>300</v>
          </cell>
        </row>
        <row r="90">
          <cell r="E90" t="str">
            <v>W0050</v>
          </cell>
          <cell r="K90">
            <v>300</v>
          </cell>
        </row>
        <row r="91">
          <cell r="E91" t="str">
            <v>U02</v>
          </cell>
          <cell r="K91">
            <v>792</v>
          </cell>
        </row>
        <row r="92">
          <cell r="E92" t="str">
            <v>W0050</v>
          </cell>
          <cell r="K92">
            <v>888</v>
          </cell>
        </row>
        <row r="93">
          <cell r="K93">
            <v>5208</v>
          </cell>
        </row>
        <row r="94">
          <cell r="E94" t="str">
            <v>W0050</v>
          </cell>
          <cell r="K94">
            <v>312</v>
          </cell>
        </row>
        <row r="95">
          <cell r="E95" t="str">
            <v>U02</v>
          </cell>
          <cell r="K95">
            <v>300</v>
          </cell>
        </row>
        <row r="96">
          <cell r="E96" t="str">
            <v>U60</v>
          </cell>
          <cell r="K96">
            <v>444</v>
          </cell>
        </row>
        <row r="97">
          <cell r="E97" t="str">
            <v>U141</v>
          </cell>
          <cell r="K97">
            <v>1320</v>
          </cell>
        </row>
        <row r="98">
          <cell r="E98" t="str">
            <v>W0050</v>
          </cell>
          <cell r="K98">
            <v>312</v>
          </cell>
        </row>
        <row r="99">
          <cell r="E99" t="str">
            <v>U02</v>
          </cell>
          <cell r="K99">
            <v>300</v>
          </cell>
        </row>
        <row r="100">
          <cell r="E100" t="str">
            <v>U357</v>
          </cell>
          <cell r="K100">
            <v>480</v>
          </cell>
        </row>
        <row r="101">
          <cell r="E101" t="str">
            <v>U141</v>
          </cell>
          <cell r="K101">
            <v>1896</v>
          </cell>
        </row>
        <row r="102">
          <cell r="E102" t="str">
            <v>U349</v>
          </cell>
          <cell r="K102">
            <v>396</v>
          </cell>
        </row>
        <row r="103">
          <cell r="E103" t="str">
            <v>U349</v>
          </cell>
          <cell r="K103">
            <v>396</v>
          </cell>
        </row>
        <row r="104">
          <cell r="E104" t="str">
            <v>U02</v>
          </cell>
          <cell r="K104">
            <v>408</v>
          </cell>
        </row>
        <row r="105">
          <cell r="E105" t="str">
            <v>U60</v>
          </cell>
          <cell r="K105">
            <v>744</v>
          </cell>
        </row>
        <row r="106">
          <cell r="K106">
            <v>7308</v>
          </cell>
        </row>
        <row r="107">
          <cell r="E107" t="str">
            <v>W0001</v>
          </cell>
          <cell r="K107">
            <v>1104</v>
          </cell>
        </row>
        <row r="108">
          <cell r="E108" t="str">
            <v>U120</v>
          </cell>
          <cell r="K108">
            <v>600</v>
          </cell>
        </row>
        <row r="109">
          <cell r="E109" t="str">
            <v>U999</v>
          </cell>
          <cell r="K109">
            <v>300</v>
          </cell>
        </row>
        <row r="110">
          <cell r="E110" t="str">
            <v>U999</v>
          </cell>
          <cell r="K110">
            <v>300</v>
          </cell>
        </row>
        <row r="111">
          <cell r="E111" t="str">
            <v>U120</v>
          </cell>
          <cell r="K111">
            <v>600</v>
          </cell>
        </row>
        <row r="112">
          <cell r="K112">
            <v>2904</v>
          </cell>
        </row>
        <row r="113">
          <cell r="E113" t="str">
            <v>D53</v>
          </cell>
          <cell r="K113">
            <v>1008</v>
          </cell>
        </row>
        <row r="114">
          <cell r="E114" t="str">
            <v>D305</v>
          </cell>
          <cell r="K114">
            <v>4200</v>
          </cell>
        </row>
        <row r="115">
          <cell r="E115" t="str">
            <v>D53</v>
          </cell>
          <cell r="K115">
            <v>1500</v>
          </cell>
        </row>
        <row r="116">
          <cell r="E116" t="str">
            <v>W0001</v>
          </cell>
          <cell r="K116">
            <v>300</v>
          </cell>
        </row>
        <row r="117">
          <cell r="E117" t="str">
            <v>D201</v>
          </cell>
          <cell r="K117">
            <v>1200</v>
          </cell>
        </row>
        <row r="118">
          <cell r="E118" t="str">
            <v>D201</v>
          </cell>
          <cell r="K118">
            <v>600</v>
          </cell>
        </row>
        <row r="119">
          <cell r="E119" t="str">
            <v>D201</v>
          </cell>
          <cell r="K119">
            <v>900</v>
          </cell>
        </row>
        <row r="120">
          <cell r="E120" t="str">
            <v>D201</v>
          </cell>
          <cell r="K120">
            <v>672</v>
          </cell>
        </row>
        <row r="121">
          <cell r="E121" t="str">
            <v>D53</v>
          </cell>
          <cell r="K121">
            <v>1200</v>
          </cell>
        </row>
        <row r="122">
          <cell r="E122" t="str">
            <v>D53</v>
          </cell>
          <cell r="K122">
            <v>600</v>
          </cell>
        </row>
        <row r="123">
          <cell r="E123" t="str">
            <v>D53</v>
          </cell>
          <cell r="K123">
            <v>600</v>
          </cell>
        </row>
        <row r="124">
          <cell r="E124" t="str">
            <v>D53</v>
          </cell>
          <cell r="K124">
            <v>1200</v>
          </cell>
        </row>
        <row r="125">
          <cell r="E125" t="str">
            <v>D201</v>
          </cell>
          <cell r="K125">
            <v>1200</v>
          </cell>
        </row>
        <row r="126">
          <cell r="E126" t="str">
            <v>D201</v>
          </cell>
          <cell r="K126">
            <v>1200</v>
          </cell>
        </row>
        <row r="127">
          <cell r="E127" t="str">
            <v>D48</v>
          </cell>
          <cell r="K127">
            <v>792</v>
          </cell>
        </row>
        <row r="128">
          <cell r="E128" t="str">
            <v>D48</v>
          </cell>
          <cell r="K128">
            <v>672</v>
          </cell>
        </row>
        <row r="129">
          <cell r="E129" t="str">
            <v>D48</v>
          </cell>
          <cell r="K129">
            <v>852</v>
          </cell>
        </row>
        <row r="130">
          <cell r="E130" t="str">
            <v>D48</v>
          </cell>
          <cell r="K130">
            <v>660</v>
          </cell>
        </row>
        <row r="131">
          <cell r="K131">
            <v>19356</v>
          </cell>
        </row>
        <row r="132">
          <cell r="E132" t="str">
            <v>U23</v>
          </cell>
          <cell r="K132">
            <v>300</v>
          </cell>
        </row>
        <row r="133">
          <cell r="E133" t="str">
            <v>W0001</v>
          </cell>
          <cell r="K133">
            <v>324</v>
          </cell>
        </row>
        <row r="134">
          <cell r="E134" t="str">
            <v>D636</v>
          </cell>
          <cell r="K134">
            <v>1200</v>
          </cell>
        </row>
        <row r="135">
          <cell r="K135">
            <v>1824</v>
          </cell>
        </row>
        <row r="136">
          <cell r="E136" t="str">
            <v>D636</v>
          </cell>
          <cell r="K136">
            <v>1440</v>
          </cell>
        </row>
        <row r="137">
          <cell r="E137" t="str">
            <v>U23</v>
          </cell>
          <cell r="K137">
            <v>600</v>
          </cell>
        </row>
        <row r="138">
          <cell r="E138" t="str">
            <v>W0001</v>
          </cell>
          <cell r="K138">
            <v>1356</v>
          </cell>
        </row>
        <row r="139">
          <cell r="E139" t="str">
            <v>D39</v>
          </cell>
          <cell r="K139">
            <v>120</v>
          </cell>
        </row>
        <row r="140">
          <cell r="E140" t="str">
            <v>D51</v>
          </cell>
          <cell r="K140">
            <v>144</v>
          </cell>
        </row>
        <row r="141">
          <cell r="E141" t="str">
            <v>W0001</v>
          </cell>
          <cell r="K141">
            <v>876</v>
          </cell>
        </row>
        <row r="142">
          <cell r="E142" t="str">
            <v>W0001</v>
          </cell>
          <cell r="K142">
            <v>420</v>
          </cell>
        </row>
        <row r="143">
          <cell r="K143">
            <v>4956</v>
          </cell>
        </row>
        <row r="144">
          <cell r="E144" t="str">
            <v>W0001</v>
          </cell>
          <cell r="K144">
            <v>1248</v>
          </cell>
        </row>
        <row r="145">
          <cell r="K145">
            <v>1248</v>
          </cell>
        </row>
        <row r="146">
          <cell r="E146" t="str">
            <v>U310</v>
          </cell>
          <cell r="K146">
            <v>900</v>
          </cell>
        </row>
        <row r="147">
          <cell r="E147" t="str">
            <v>U310</v>
          </cell>
          <cell r="K147">
            <v>456</v>
          </cell>
        </row>
        <row r="148">
          <cell r="E148" t="str">
            <v>U310</v>
          </cell>
          <cell r="K148">
            <v>456</v>
          </cell>
        </row>
        <row r="149">
          <cell r="E149" t="str">
            <v>U310</v>
          </cell>
          <cell r="K149">
            <v>420</v>
          </cell>
        </row>
        <row r="150">
          <cell r="E150" t="str">
            <v>U310</v>
          </cell>
          <cell r="K150">
            <v>456</v>
          </cell>
        </row>
        <row r="151">
          <cell r="E151" t="str">
            <v>U310</v>
          </cell>
          <cell r="K151">
            <v>540</v>
          </cell>
        </row>
        <row r="152">
          <cell r="E152" t="str">
            <v>U310</v>
          </cell>
          <cell r="K152">
            <v>420</v>
          </cell>
        </row>
        <row r="153">
          <cell r="E153" t="str">
            <v>U310</v>
          </cell>
          <cell r="K153">
            <v>456</v>
          </cell>
        </row>
        <row r="154">
          <cell r="E154" t="str">
            <v>U310</v>
          </cell>
          <cell r="K154">
            <v>540</v>
          </cell>
        </row>
        <row r="155">
          <cell r="E155" t="str">
            <v>U310</v>
          </cell>
          <cell r="K155">
            <v>456</v>
          </cell>
        </row>
        <row r="156">
          <cell r="E156" t="str">
            <v>U310</v>
          </cell>
          <cell r="K156">
            <v>456</v>
          </cell>
        </row>
        <row r="157">
          <cell r="E157" t="str">
            <v>U310</v>
          </cell>
          <cell r="K157">
            <v>900</v>
          </cell>
        </row>
        <row r="158">
          <cell r="E158" t="str">
            <v>U310</v>
          </cell>
          <cell r="K158">
            <v>576</v>
          </cell>
        </row>
        <row r="159">
          <cell r="E159" t="str">
            <v>U310</v>
          </cell>
          <cell r="K159">
            <v>636</v>
          </cell>
        </row>
        <row r="160">
          <cell r="E160" t="str">
            <v>U310</v>
          </cell>
          <cell r="K160">
            <v>768</v>
          </cell>
        </row>
        <row r="161">
          <cell r="E161" t="str">
            <v>U310</v>
          </cell>
          <cell r="K161">
            <v>660</v>
          </cell>
        </row>
        <row r="162">
          <cell r="E162" t="str">
            <v>U310</v>
          </cell>
          <cell r="K162">
            <v>1200</v>
          </cell>
        </row>
        <row r="163">
          <cell r="E163" t="str">
            <v>U310</v>
          </cell>
          <cell r="K163">
            <v>600</v>
          </cell>
        </row>
        <row r="164">
          <cell r="E164" t="str">
            <v>U310</v>
          </cell>
          <cell r="K164">
            <v>972</v>
          </cell>
        </row>
        <row r="165">
          <cell r="E165" t="str">
            <v>U310</v>
          </cell>
          <cell r="K165">
            <v>912</v>
          </cell>
        </row>
        <row r="166">
          <cell r="E166" t="str">
            <v>U310</v>
          </cell>
          <cell r="K166">
            <v>1740</v>
          </cell>
        </row>
        <row r="167">
          <cell r="E167" t="str">
            <v>U310</v>
          </cell>
          <cell r="K167">
            <v>1500</v>
          </cell>
        </row>
        <row r="168">
          <cell r="E168" t="str">
            <v>U310</v>
          </cell>
          <cell r="K168">
            <v>768</v>
          </cell>
        </row>
        <row r="169">
          <cell r="E169" t="str">
            <v>U310</v>
          </cell>
          <cell r="K169">
            <v>840</v>
          </cell>
        </row>
        <row r="170">
          <cell r="E170" t="str">
            <v>U310</v>
          </cell>
          <cell r="K170">
            <v>1728</v>
          </cell>
        </row>
        <row r="171">
          <cell r="E171" t="str">
            <v>U310</v>
          </cell>
          <cell r="K171">
            <v>900</v>
          </cell>
        </row>
        <row r="172">
          <cell r="E172" t="str">
            <v>U310</v>
          </cell>
          <cell r="K172">
            <v>948</v>
          </cell>
        </row>
        <row r="173">
          <cell r="E173" t="str">
            <v>U310</v>
          </cell>
          <cell r="K173">
            <v>1728</v>
          </cell>
        </row>
        <row r="174">
          <cell r="E174" t="str">
            <v>U310</v>
          </cell>
          <cell r="K174">
            <v>900</v>
          </cell>
        </row>
        <row r="175">
          <cell r="E175" t="str">
            <v>U310</v>
          </cell>
          <cell r="K175">
            <v>948</v>
          </cell>
        </row>
        <row r="176">
          <cell r="E176" t="str">
            <v>U310</v>
          </cell>
          <cell r="K176">
            <v>2136</v>
          </cell>
        </row>
        <row r="177">
          <cell r="E177" t="str">
            <v>U310</v>
          </cell>
          <cell r="K177">
            <v>1140</v>
          </cell>
        </row>
        <row r="178">
          <cell r="E178" t="str">
            <v>U310</v>
          </cell>
          <cell r="K178">
            <v>1224</v>
          </cell>
        </row>
        <row r="179">
          <cell r="E179" t="str">
            <v>U310</v>
          </cell>
          <cell r="K179">
            <v>696</v>
          </cell>
        </row>
        <row r="180">
          <cell r="E180" t="str">
            <v>U310</v>
          </cell>
          <cell r="K180">
            <v>828</v>
          </cell>
        </row>
        <row r="181">
          <cell r="E181" t="str">
            <v>U310</v>
          </cell>
          <cell r="K181">
            <v>612</v>
          </cell>
        </row>
        <row r="182">
          <cell r="E182" t="str">
            <v>U310</v>
          </cell>
          <cell r="K182">
            <v>1296</v>
          </cell>
        </row>
        <row r="183">
          <cell r="E183" t="str">
            <v>U310</v>
          </cell>
          <cell r="K183">
            <v>684</v>
          </cell>
        </row>
        <row r="184">
          <cell r="E184" t="str">
            <v>U310</v>
          </cell>
          <cell r="K184">
            <v>720</v>
          </cell>
        </row>
        <row r="185">
          <cell r="E185" t="str">
            <v>U310</v>
          </cell>
          <cell r="K185">
            <v>636</v>
          </cell>
        </row>
        <row r="186">
          <cell r="E186" t="str">
            <v>U310</v>
          </cell>
          <cell r="K186">
            <v>744</v>
          </cell>
        </row>
        <row r="187">
          <cell r="E187" t="str">
            <v>U310</v>
          </cell>
          <cell r="K187">
            <v>552</v>
          </cell>
        </row>
        <row r="188">
          <cell r="E188" t="str">
            <v>U310</v>
          </cell>
          <cell r="K188">
            <v>1128</v>
          </cell>
        </row>
        <row r="189">
          <cell r="E189" t="str">
            <v>U310</v>
          </cell>
          <cell r="K189">
            <v>624</v>
          </cell>
        </row>
        <row r="190">
          <cell r="E190" t="str">
            <v>U310</v>
          </cell>
          <cell r="K190">
            <v>732</v>
          </cell>
        </row>
        <row r="191">
          <cell r="E191" t="str">
            <v>U310</v>
          </cell>
          <cell r="K191">
            <v>1548</v>
          </cell>
        </row>
        <row r="192">
          <cell r="E192" t="str">
            <v>U310</v>
          </cell>
          <cell r="K192">
            <v>888</v>
          </cell>
        </row>
        <row r="193">
          <cell r="E193" t="str">
            <v>U310</v>
          </cell>
          <cell r="K193">
            <v>1008</v>
          </cell>
        </row>
        <row r="194">
          <cell r="E194" t="str">
            <v>U310</v>
          </cell>
          <cell r="K194">
            <v>1380</v>
          </cell>
        </row>
        <row r="195">
          <cell r="E195" t="str">
            <v>U310</v>
          </cell>
          <cell r="K195">
            <v>792</v>
          </cell>
        </row>
        <row r="196">
          <cell r="E196" t="str">
            <v>U310</v>
          </cell>
          <cell r="K196">
            <v>924</v>
          </cell>
        </row>
        <row r="197">
          <cell r="E197" t="str">
            <v>U310</v>
          </cell>
          <cell r="K197">
            <v>888</v>
          </cell>
        </row>
        <row r="198">
          <cell r="E198" t="str">
            <v>U310</v>
          </cell>
          <cell r="K198">
            <v>1008</v>
          </cell>
        </row>
        <row r="199">
          <cell r="E199" t="str">
            <v>U310</v>
          </cell>
          <cell r="K199">
            <v>1548</v>
          </cell>
        </row>
        <row r="200">
          <cell r="E200" t="str">
            <v>U310</v>
          </cell>
          <cell r="K200">
            <v>1344</v>
          </cell>
        </row>
        <row r="201">
          <cell r="E201" t="str">
            <v>U310</v>
          </cell>
          <cell r="K201">
            <v>1512</v>
          </cell>
        </row>
        <row r="202">
          <cell r="E202" t="str">
            <v>U310</v>
          </cell>
          <cell r="K202">
            <v>2304</v>
          </cell>
        </row>
        <row r="203">
          <cell r="E203" t="str">
            <v>U19</v>
          </cell>
          <cell r="K203">
            <v>1008</v>
          </cell>
        </row>
        <row r="204">
          <cell r="E204" t="str">
            <v>U310</v>
          </cell>
          <cell r="K204">
            <v>792</v>
          </cell>
        </row>
        <row r="205">
          <cell r="E205" t="str">
            <v>U310</v>
          </cell>
          <cell r="K205">
            <v>540</v>
          </cell>
        </row>
        <row r="206">
          <cell r="E206" t="str">
            <v>U310</v>
          </cell>
          <cell r="K206">
            <v>528</v>
          </cell>
        </row>
        <row r="207">
          <cell r="E207" t="str">
            <v>U310</v>
          </cell>
          <cell r="K207">
            <v>468</v>
          </cell>
        </row>
        <row r="208">
          <cell r="E208" t="str">
            <v>U310</v>
          </cell>
          <cell r="K208">
            <v>564</v>
          </cell>
        </row>
        <row r="209">
          <cell r="E209" t="str">
            <v>U310</v>
          </cell>
          <cell r="K209">
            <v>564</v>
          </cell>
        </row>
        <row r="210">
          <cell r="E210" t="str">
            <v>U310</v>
          </cell>
          <cell r="K210">
            <v>1272</v>
          </cell>
        </row>
        <row r="211">
          <cell r="E211" t="str">
            <v>U310</v>
          </cell>
          <cell r="K211">
            <v>468</v>
          </cell>
        </row>
        <row r="212">
          <cell r="E212" t="str">
            <v>U310</v>
          </cell>
          <cell r="K212">
            <v>420</v>
          </cell>
        </row>
        <row r="213">
          <cell r="E213" t="str">
            <v>U310</v>
          </cell>
          <cell r="K213">
            <v>432</v>
          </cell>
        </row>
        <row r="214">
          <cell r="E214" t="str">
            <v>U310</v>
          </cell>
          <cell r="K214">
            <v>420</v>
          </cell>
        </row>
        <row r="215">
          <cell r="E215" t="str">
            <v>U310</v>
          </cell>
          <cell r="K215">
            <v>420</v>
          </cell>
        </row>
        <row r="216">
          <cell r="E216" t="str">
            <v>U310</v>
          </cell>
          <cell r="K216">
            <v>1044</v>
          </cell>
        </row>
        <row r="217">
          <cell r="E217" t="str">
            <v>U310</v>
          </cell>
          <cell r="K217">
            <v>444</v>
          </cell>
        </row>
        <row r="218">
          <cell r="E218" t="str">
            <v>U310</v>
          </cell>
          <cell r="K218">
            <v>444</v>
          </cell>
        </row>
        <row r="219">
          <cell r="E219" t="str">
            <v>U310</v>
          </cell>
          <cell r="K219">
            <v>1092</v>
          </cell>
        </row>
        <row r="220">
          <cell r="E220" t="str">
            <v>U310</v>
          </cell>
          <cell r="K220">
            <v>360</v>
          </cell>
        </row>
        <row r="221">
          <cell r="E221" t="str">
            <v>U310</v>
          </cell>
          <cell r="K221">
            <v>420</v>
          </cell>
        </row>
        <row r="222">
          <cell r="E222" t="str">
            <v>U310</v>
          </cell>
          <cell r="K222">
            <v>384</v>
          </cell>
        </row>
        <row r="223">
          <cell r="E223" t="str">
            <v>U310</v>
          </cell>
          <cell r="K223">
            <v>324</v>
          </cell>
        </row>
        <row r="224">
          <cell r="E224" t="str">
            <v>U310</v>
          </cell>
          <cell r="K224">
            <v>408</v>
          </cell>
        </row>
        <row r="225">
          <cell r="E225" t="str">
            <v>U310</v>
          </cell>
          <cell r="K225">
            <v>1020</v>
          </cell>
        </row>
        <row r="226">
          <cell r="E226" t="str">
            <v>U310</v>
          </cell>
          <cell r="K226">
            <v>540</v>
          </cell>
        </row>
        <row r="227">
          <cell r="E227" t="str">
            <v>U310</v>
          </cell>
          <cell r="K227">
            <v>528</v>
          </cell>
        </row>
        <row r="228">
          <cell r="E228" t="str">
            <v>U310</v>
          </cell>
          <cell r="K228">
            <v>468</v>
          </cell>
        </row>
        <row r="229">
          <cell r="E229" t="str">
            <v>U310</v>
          </cell>
          <cell r="K229">
            <v>1272</v>
          </cell>
        </row>
        <row r="230">
          <cell r="E230" t="str">
            <v>U310</v>
          </cell>
          <cell r="K230">
            <v>564</v>
          </cell>
        </row>
        <row r="231">
          <cell r="E231" t="str">
            <v>U310</v>
          </cell>
          <cell r="K231">
            <v>564</v>
          </cell>
        </row>
        <row r="232">
          <cell r="K232">
            <v>71448</v>
          </cell>
        </row>
        <row r="233">
          <cell r="E233" t="str">
            <v>U141</v>
          </cell>
          <cell r="K233">
            <v>300</v>
          </cell>
        </row>
        <row r="234">
          <cell r="E234" t="str">
            <v>U60</v>
          </cell>
          <cell r="K234">
            <v>300</v>
          </cell>
        </row>
        <row r="235">
          <cell r="E235" t="str">
            <v>U999</v>
          </cell>
          <cell r="K235">
            <v>300</v>
          </cell>
        </row>
        <row r="236">
          <cell r="E236" t="str">
            <v>U357</v>
          </cell>
          <cell r="K236">
            <v>696</v>
          </cell>
        </row>
        <row r="237">
          <cell r="E237" t="str">
            <v>D99P</v>
          </cell>
          <cell r="K237">
            <v>720</v>
          </cell>
        </row>
        <row r="238">
          <cell r="E238" t="str">
            <v>D99PM</v>
          </cell>
          <cell r="K238">
            <v>1680</v>
          </cell>
        </row>
        <row r="239">
          <cell r="E239" t="str">
            <v>U60</v>
          </cell>
          <cell r="K239">
            <v>300</v>
          </cell>
        </row>
        <row r="240">
          <cell r="E240" t="str">
            <v>W0001</v>
          </cell>
          <cell r="K240">
            <v>300</v>
          </cell>
        </row>
        <row r="241">
          <cell r="E241" t="str">
            <v>U60</v>
          </cell>
          <cell r="K241">
            <v>612</v>
          </cell>
        </row>
        <row r="242">
          <cell r="E242" t="str">
            <v>U141</v>
          </cell>
          <cell r="K242">
            <v>612</v>
          </cell>
        </row>
        <row r="243">
          <cell r="E243" t="str">
            <v>U999</v>
          </cell>
          <cell r="K243">
            <v>300</v>
          </cell>
        </row>
        <row r="244">
          <cell r="E244" t="str">
            <v>U141</v>
          </cell>
          <cell r="K244">
            <v>900</v>
          </cell>
        </row>
        <row r="245">
          <cell r="E245" t="str">
            <v>U19</v>
          </cell>
          <cell r="K245">
            <v>300</v>
          </cell>
        </row>
        <row r="246">
          <cell r="E246" t="str">
            <v>U310</v>
          </cell>
          <cell r="K246">
            <v>444</v>
          </cell>
        </row>
        <row r="247">
          <cell r="E247" t="str">
            <v>D99P</v>
          </cell>
          <cell r="K247">
            <v>600</v>
          </cell>
        </row>
        <row r="248">
          <cell r="E248" t="str">
            <v>D99PM</v>
          </cell>
          <cell r="K248">
            <v>1200</v>
          </cell>
        </row>
        <row r="249">
          <cell r="E249" t="str">
            <v>W0001</v>
          </cell>
          <cell r="K249">
            <v>336</v>
          </cell>
        </row>
        <row r="250">
          <cell r="E250" t="str">
            <v>U60</v>
          </cell>
          <cell r="K250">
            <v>300</v>
          </cell>
        </row>
        <row r="251">
          <cell r="E251" t="str">
            <v>W0001</v>
          </cell>
          <cell r="K251">
            <v>300</v>
          </cell>
        </row>
        <row r="252">
          <cell r="E252" t="str">
            <v>U141</v>
          </cell>
          <cell r="K252">
            <v>300</v>
          </cell>
        </row>
        <row r="253">
          <cell r="E253" t="str">
            <v>U60</v>
          </cell>
          <cell r="K253">
            <v>804</v>
          </cell>
        </row>
        <row r="254">
          <cell r="E254" t="str">
            <v>U310</v>
          </cell>
          <cell r="K254">
            <v>636</v>
          </cell>
        </row>
        <row r="255">
          <cell r="E255" t="str">
            <v>U357</v>
          </cell>
          <cell r="K255">
            <v>300</v>
          </cell>
        </row>
        <row r="256">
          <cell r="E256" t="str">
            <v>U357</v>
          </cell>
          <cell r="K256">
            <v>588</v>
          </cell>
        </row>
        <row r="257">
          <cell r="E257" t="str">
            <v>U357</v>
          </cell>
          <cell r="K257">
            <v>360</v>
          </cell>
        </row>
        <row r="258">
          <cell r="E258" t="str">
            <v>W0001</v>
          </cell>
          <cell r="K258">
            <v>1200</v>
          </cell>
        </row>
        <row r="259">
          <cell r="E259" t="str">
            <v>U60</v>
          </cell>
          <cell r="K259">
            <v>312</v>
          </cell>
        </row>
        <row r="260">
          <cell r="E260" t="str">
            <v>W0001</v>
          </cell>
          <cell r="K260">
            <v>1332</v>
          </cell>
        </row>
        <row r="261">
          <cell r="E261" t="str">
            <v>U141</v>
          </cell>
          <cell r="K261">
            <v>480</v>
          </cell>
        </row>
        <row r="262">
          <cell r="E262" t="str">
            <v>U141</v>
          </cell>
          <cell r="K262">
            <v>3012</v>
          </cell>
        </row>
        <row r="263">
          <cell r="E263" t="str">
            <v>U60</v>
          </cell>
          <cell r="K263">
            <v>828</v>
          </cell>
        </row>
        <row r="264">
          <cell r="K264">
            <v>20652</v>
          </cell>
        </row>
        <row r="265">
          <cell r="E265" t="str">
            <v>U143</v>
          </cell>
          <cell r="K265">
            <v>300</v>
          </cell>
        </row>
        <row r="266">
          <cell r="E266" t="str">
            <v>U141</v>
          </cell>
          <cell r="K266">
            <v>1212</v>
          </cell>
        </row>
        <row r="267">
          <cell r="E267" t="str">
            <v>U60</v>
          </cell>
          <cell r="K267">
            <v>1536</v>
          </cell>
        </row>
        <row r="268">
          <cell r="E268" t="str">
            <v>U141</v>
          </cell>
          <cell r="K268">
            <v>300</v>
          </cell>
        </row>
        <row r="269">
          <cell r="E269" t="str">
            <v>U60</v>
          </cell>
          <cell r="K269">
            <v>576</v>
          </cell>
        </row>
        <row r="270">
          <cell r="E270" t="str">
            <v>U141</v>
          </cell>
          <cell r="K270">
            <v>1788</v>
          </cell>
        </row>
        <row r="271">
          <cell r="K271">
            <v>5712</v>
          </cell>
        </row>
        <row r="272">
          <cell r="E272" t="str">
            <v>U141</v>
          </cell>
          <cell r="K272">
            <v>1512</v>
          </cell>
        </row>
        <row r="273">
          <cell r="E273" t="str">
            <v>U60</v>
          </cell>
          <cell r="K273">
            <v>300</v>
          </cell>
        </row>
        <row r="274">
          <cell r="E274" t="str">
            <v>U141</v>
          </cell>
          <cell r="K274">
            <v>588</v>
          </cell>
        </row>
        <row r="275">
          <cell r="E275" t="str">
            <v>U60</v>
          </cell>
          <cell r="K275">
            <v>456</v>
          </cell>
        </row>
        <row r="276">
          <cell r="E276" t="str">
            <v>U141</v>
          </cell>
          <cell r="K276">
            <v>6996</v>
          </cell>
        </row>
        <row r="277">
          <cell r="E277" t="str">
            <v>U141</v>
          </cell>
          <cell r="K277">
            <v>4500</v>
          </cell>
        </row>
        <row r="278">
          <cell r="E278" t="str">
            <v>U141</v>
          </cell>
          <cell r="K278">
            <v>600</v>
          </cell>
        </row>
        <row r="279">
          <cell r="E279" t="str">
            <v>U141</v>
          </cell>
          <cell r="K279">
            <v>1200</v>
          </cell>
        </row>
        <row r="280">
          <cell r="E280" t="str">
            <v>U141</v>
          </cell>
          <cell r="K280">
            <v>360</v>
          </cell>
        </row>
        <row r="281">
          <cell r="E281" t="str">
            <v>U141</v>
          </cell>
          <cell r="K281">
            <v>300</v>
          </cell>
        </row>
        <row r="282">
          <cell r="E282" t="str">
            <v>U141</v>
          </cell>
          <cell r="K282">
            <v>1200</v>
          </cell>
        </row>
        <row r="283">
          <cell r="K283">
            <v>18012</v>
          </cell>
        </row>
        <row r="284">
          <cell r="E284" t="str">
            <v>U60</v>
          </cell>
          <cell r="K284">
            <v>1260</v>
          </cell>
        </row>
        <row r="285">
          <cell r="E285" t="str">
            <v>U60</v>
          </cell>
          <cell r="K285">
            <v>1008</v>
          </cell>
        </row>
        <row r="286">
          <cell r="E286" t="str">
            <v>U60</v>
          </cell>
          <cell r="K286">
            <v>936</v>
          </cell>
        </row>
        <row r="287">
          <cell r="E287" t="str">
            <v>U60</v>
          </cell>
          <cell r="K287">
            <v>432</v>
          </cell>
        </row>
        <row r="288">
          <cell r="E288" t="str">
            <v>U60</v>
          </cell>
          <cell r="K288">
            <v>300</v>
          </cell>
        </row>
        <row r="289">
          <cell r="K289">
            <v>3936</v>
          </cell>
        </row>
        <row r="290">
          <cell r="E290" t="str">
            <v>U320</v>
          </cell>
          <cell r="K290">
            <v>4800</v>
          </cell>
        </row>
        <row r="291">
          <cell r="K291">
            <v>4800</v>
          </cell>
        </row>
        <row r="292">
          <cell r="E292" t="str">
            <v>U141</v>
          </cell>
          <cell r="K292">
            <v>312</v>
          </cell>
        </row>
        <row r="293">
          <cell r="E293" t="str">
            <v>U60</v>
          </cell>
          <cell r="K293">
            <v>372</v>
          </cell>
        </row>
        <row r="294">
          <cell r="E294" t="str">
            <v>W0001</v>
          </cell>
          <cell r="K294">
            <v>2364</v>
          </cell>
        </row>
        <row r="295">
          <cell r="E295" t="str">
            <v>U141</v>
          </cell>
          <cell r="K295">
            <v>360</v>
          </cell>
        </row>
        <row r="296">
          <cell r="E296" t="str">
            <v>U141</v>
          </cell>
          <cell r="K296">
            <v>1596</v>
          </cell>
        </row>
        <row r="297">
          <cell r="E297" t="str">
            <v>U19</v>
          </cell>
          <cell r="K297">
            <v>300</v>
          </cell>
        </row>
        <row r="298">
          <cell r="E298" t="str">
            <v>U141</v>
          </cell>
          <cell r="K298">
            <v>696</v>
          </cell>
        </row>
        <row r="299">
          <cell r="E299" t="str">
            <v>D299</v>
          </cell>
          <cell r="K299">
            <v>816</v>
          </cell>
        </row>
        <row r="300">
          <cell r="E300" t="str">
            <v>D299</v>
          </cell>
          <cell r="K300">
            <v>636</v>
          </cell>
        </row>
        <row r="301">
          <cell r="E301" t="str">
            <v>D299</v>
          </cell>
          <cell r="K301">
            <v>372</v>
          </cell>
        </row>
        <row r="302">
          <cell r="E302" t="str">
            <v>D299</v>
          </cell>
          <cell r="K302">
            <v>480</v>
          </cell>
        </row>
        <row r="303">
          <cell r="E303" t="str">
            <v>D299</v>
          </cell>
          <cell r="K303">
            <v>612</v>
          </cell>
        </row>
        <row r="304">
          <cell r="E304" t="str">
            <v>D299</v>
          </cell>
          <cell r="K304">
            <v>276</v>
          </cell>
        </row>
        <row r="305">
          <cell r="K305">
            <v>9192</v>
          </cell>
        </row>
        <row r="306">
          <cell r="E306" t="str">
            <v>W0001</v>
          </cell>
          <cell r="K306">
            <v>3384</v>
          </cell>
        </row>
        <row r="307">
          <cell r="E307" t="str">
            <v>W0001</v>
          </cell>
          <cell r="K307">
            <v>1692</v>
          </cell>
        </row>
        <row r="308">
          <cell r="E308" t="str">
            <v>W0001</v>
          </cell>
          <cell r="K308">
            <v>2472</v>
          </cell>
        </row>
        <row r="309">
          <cell r="K309">
            <v>7548</v>
          </cell>
        </row>
        <row r="310">
          <cell r="E310" t="str">
            <v>W0001</v>
          </cell>
          <cell r="K310">
            <v>4908</v>
          </cell>
        </row>
        <row r="311">
          <cell r="K311">
            <v>4908</v>
          </cell>
        </row>
        <row r="312">
          <cell r="E312" t="str">
            <v>W0001</v>
          </cell>
          <cell r="K312">
            <v>2580</v>
          </cell>
        </row>
        <row r="313">
          <cell r="E313" t="str">
            <v>D48</v>
          </cell>
          <cell r="K313">
            <v>924</v>
          </cell>
        </row>
        <row r="314">
          <cell r="E314" t="str">
            <v>D48</v>
          </cell>
          <cell r="K314">
            <v>2160</v>
          </cell>
        </row>
        <row r="315">
          <cell r="E315" t="str">
            <v>D305</v>
          </cell>
          <cell r="K315">
            <v>1080</v>
          </cell>
        </row>
        <row r="316">
          <cell r="E316" t="str">
            <v>D48</v>
          </cell>
          <cell r="K316">
            <v>420</v>
          </cell>
        </row>
        <row r="317">
          <cell r="E317" t="str">
            <v>D48</v>
          </cell>
          <cell r="K317">
            <v>1260</v>
          </cell>
        </row>
        <row r="318">
          <cell r="E318" t="str">
            <v>W0001</v>
          </cell>
          <cell r="K318">
            <v>312</v>
          </cell>
        </row>
        <row r="319">
          <cell r="E319" t="str">
            <v>W0001</v>
          </cell>
          <cell r="K319">
            <v>4968</v>
          </cell>
        </row>
        <row r="320">
          <cell r="E320" t="str">
            <v>W0001</v>
          </cell>
          <cell r="K320">
            <v>4308</v>
          </cell>
        </row>
        <row r="321">
          <cell r="E321" t="str">
            <v>D48</v>
          </cell>
          <cell r="K321">
            <v>612</v>
          </cell>
        </row>
        <row r="322">
          <cell r="E322" t="str">
            <v>D48</v>
          </cell>
          <cell r="K322">
            <v>1860</v>
          </cell>
        </row>
        <row r="323">
          <cell r="E323" t="str">
            <v>W0001</v>
          </cell>
          <cell r="K323">
            <v>1152</v>
          </cell>
        </row>
        <row r="324">
          <cell r="E324" t="str">
            <v>D305</v>
          </cell>
          <cell r="K324">
            <v>1500</v>
          </cell>
        </row>
        <row r="325">
          <cell r="E325" t="str">
            <v>W0001</v>
          </cell>
          <cell r="K325">
            <v>360</v>
          </cell>
        </row>
        <row r="326">
          <cell r="E326" t="str">
            <v>W0001</v>
          </cell>
          <cell r="K326">
            <v>2844</v>
          </cell>
        </row>
        <row r="327">
          <cell r="E327" t="str">
            <v>W0001</v>
          </cell>
          <cell r="K327">
            <v>1356</v>
          </cell>
        </row>
        <row r="328">
          <cell r="E328" t="str">
            <v>D48</v>
          </cell>
          <cell r="K328">
            <v>840</v>
          </cell>
        </row>
        <row r="329">
          <cell r="E329" t="str">
            <v>D48</v>
          </cell>
          <cell r="K329">
            <v>2220</v>
          </cell>
        </row>
        <row r="330">
          <cell r="E330" t="str">
            <v>W0001</v>
          </cell>
          <cell r="K330">
            <v>2304</v>
          </cell>
        </row>
        <row r="331">
          <cell r="E331" t="str">
            <v>W0001</v>
          </cell>
          <cell r="K331">
            <v>3000</v>
          </cell>
        </row>
        <row r="332">
          <cell r="E332" t="str">
            <v>W0001</v>
          </cell>
          <cell r="K332">
            <v>1200</v>
          </cell>
        </row>
        <row r="333">
          <cell r="E333" t="str">
            <v>W0001</v>
          </cell>
          <cell r="K333">
            <v>480</v>
          </cell>
        </row>
        <row r="334">
          <cell r="K334">
            <v>37740</v>
          </cell>
        </row>
        <row r="335">
          <cell r="E335" t="str">
            <v>U310</v>
          </cell>
          <cell r="K335">
            <v>504</v>
          </cell>
        </row>
        <row r="336">
          <cell r="E336" t="str">
            <v>U310</v>
          </cell>
          <cell r="K336">
            <v>348</v>
          </cell>
        </row>
        <row r="337">
          <cell r="E337" t="str">
            <v>D201</v>
          </cell>
          <cell r="K337">
            <v>396</v>
          </cell>
        </row>
        <row r="338">
          <cell r="E338" t="str">
            <v>D201</v>
          </cell>
          <cell r="K338">
            <v>900</v>
          </cell>
        </row>
        <row r="339">
          <cell r="E339" t="str">
            <v>D201</v>
          </cell>
          <cell r="K339">
            <v>600</v>
          </cell>
        </row>
        <row r="340">
          <cell r="K340">
            <v>2748</v>
          </cell>
        </row>
        <row r="341">
          <cell r="E341" t="str">
            <v>U141</v>
          </cell>
          <cell r="K341">
            <v>1200</v>
          </cell>
        </row>
        <row r="342">
          <cell r="E342" t="str">
            <v>U141</v>
          </cell>
          <cell r="K342">
            <v>1200</v>
          </cell>
        </row>
        <row r="343">
          <cell r="E343" t="str">
            <v>U141</v>
          </cell>
          <cell r="K343">
            <v>612</v>
          </cell>
        </row>
        <row r="344">
          <cell r="E344" t="str">
            <v>U141</v>
          </cell>
          <cell r="K344">
            <v>1200</v>
          </cell>
        </row>
        <row r="345">
          <cell r="E345" t="str">
            <v>U141</v>
          </cell>
          <cell r="K345">
            <v>300</v>
          </cell>
        </row>
        <row r="346">
          <cell r="E346" t="str">
            <v>U141</v>
          </cell>
          <cell r="K346">
            <v>1200</v>
          </cell>
        </row>
        <row r="347">
          <cell r="E347" t="str">
            <v>U141</v>
          </cell>
          <cell r="K347">
            <v>1212</v>
          </cell>
        </row>
        <row r="348">
          <cell r="K348">
            <v>6924</v>
          </cell>
        </row>
        <row r="349">
          <cell r="E349" t="str">
            <v>D20</v>
          </cell>
          <cell r="K349">
            <v>2400</v>
          </cell>
        </row>
        <row r="350">
          <cell r="E350" t="str">
            <v>D20</v>
          </cell>
          <cell r="K350">
            <v>5400</v>
          </cell>
        </row>
        <row r="351">
          <cell r="K351">
            <v>7800</v>
          </cell>
        </row>
        <row r="352">
          <cell r="E352" t="str">
            <v>D201</v>
          </cell>
          <cell r="K352">
            <v>900</v>
          </cell>
        </row>
        <row r="353">
          <cell r="E353" t="str">
            <v>D201</v>
          </cell>
          <cell r="K353">
            <v>1800</v>
          </cell>
        </row>
        <row r="354">
          <cell r="E354" t="str">
            <v>D201</v>
          </cell>
          <cell r="K354">
            <v>1200</v>
          </cell>
        </row>
        <row r="355">
          <cell r="E355" t="str">
            <v>D201</v>
          </cell>
          <cell r="K355">
            <v>996</v>
          </cell>
        </row>
        <row r="356">
          <cell r="E356" t="str">
            <v>D201</v>
          </cell>
          <cell r="K356">
            <v>1530</v>
          </cell>
        </row>
        <row r="357">
          <cell r="E357" t="str">
            <v>D201</v>
          </cell>
          <cell r="K357">
            <v>840</v>
          </cell>
        </row>
        <row r="358">
          <cell r="E358" t="str">
            <v>D201</v>
          </cell>
          <cell r="K358">
            <v>720</v>
          </cell>
        </row>
        <row r="359">
          <cell r="E359" t="str">
            <v>D201</v>
          </cell>
          <cell r="K359">
            <v>1104</v>
          </cell>
        </row>
        <row r="360">
          <cell r="E360" t="str">
            <v>D201</v>
          </cell>
          <cell r="K360">
            <v>1350</v>
          </cell>
        </row>
        <row r="361">
          <cell r="E361" t="str">
            <v>D201</v>
          </cell>
          <cell r="K361">
            <v>1800</v>
          </cell>
        </row>
        <row r="362">
          <cell r="K362">
            <v>12240</v>
          </cell>
        </row>
        <row r="363">
          <cell r="E363" t="str">
            <v>D201</v>
          </cell>
          <cell r="K363">
            <v>1356</v>
          </cell>
        </row>
        <row r="364">
          <cell r="E364" t="str">
            <v>D201</v>
          </cell>
          <cell r="K364">
            <v>600</v>
          </cell>
        </row>
        <row r="365">
          <cell r="K365">
            <v>1956</v>
          </cell>
        </row>
        <row r="366">
          <cell r="E366" t="str">
            <v>D182</v>
          </cell>
          <cell r="K366">
            <v>5040</v>
          </cell>
        </row>
        <row r="367">
          <cell r="E367" t="str">
            <v>D182</v>
          </cell>
          <cell r="K367">
            <v>2160</v>
          </cell>
        </row>
        <row r="368">
          <cell r="E368" t="str">
            <v>D182</v>
          </cell>
          <cell r="K368">
            <v>4800</v>
          </cell>
        </row>
        <row r="369">
          <cell r="E369" t="str">
            <v>D182</v>
          </cell>
          <cell r="K369">
            <v>3600</v>
          </cell>
        </row>
        <row r="370">
          <cell r="K370">
            <v>15600</v>
          </cell>
        </row>
        <row r="371">
          <cell r="E371" t="str">
            <v>D48</v>
          </cell>
          <cell r="K371">
            <v>780</v>
          </cell>
        </row>
        <row r="372">
          <cell r="E372" t="str">
            <v>D48</v>
          </cell>
          <cell r="K372">
            <v>480</v>
          </cell>
        </row>
        <row r="373">
          <cell r="E373" t="str">
            <v>U310</v>
          </cell>
          <cell r="K373">
            <v>1068</v>
          </cell>
        </row>
        <row r="374">
          <cell r="E374" t="str">
            <v>U310</v>
          </cell>
          <cell r="K374">
            <v>516</v>
          </cell>
        </row>
        <row r="375">
          <cell r="E375" t="str">
            <v>U310</v>
          </cell>
          <cell r="K375">
            <v>600</v>
          </cell>
        </row>
        <row r="376">
          <cell r="E376" t="str">
            <v>U310</v>
          </cell>
          <cell r="K376">
            <v>552</v>
          </cell>
        </row>
        <row r="377">
          <cell r="E377" t="str">
            <v>U310</v>
          </cell>
          <cell r="K377">
            <v>564</v>
          </cell>
        </row>
        <row r="378">
          <cell r="E378" t="str">
            <v>U310</v>
          </cell>
          <cell r="K378">
            <v>672</v>
          </cell>
        </row>
        <row r="379">
          <cell r="E379" t="str">
            <v>U310</v>
          </cell>
          <cell r="K379">
            <v>588</v>
          </cell>
        </row>
        <row r="380">
          <cell r="E380" t="str">
            <v>U310</v>
          </cell>
          <cell r="K380">
            <v>672</v>
          </cell>
        </row>
        <row r="381">
          <cell r="E381" t="str">
            <v>U310</v>
          </cell>
          <cell r="K381">
            <v>780</v>
          </cell>
        </row>
        <row r="382">
          <cell r="K382">
            <v>7272</v>
          </cell>
        </row>
        <row r="383">
          <cell r="E383" t="str">
            <v>U19</v>
          </cell>
          <cell r="K383">
            <v>300</v>
          </cell>
        </row>
        <row r="384">
          <cell r="K384">
            <v>300</v>
          </cell>
        </row>
        <row r="385">
          <cell r="E385" t="str">
            <v>U316</v>
          </cell>
          <cell r="K385">
            <v>5532</v>
          </cell>
        </row>
        <row r="386">
          <cell r="K386">
            <v>5532</v>
          </cell>
        </row>
        <row r="387">
          <cell r="E387" t="str">
            <v>D305</v>
          </cell>
          <cell r="K387">
            <v>6000</v>
          </cell>
        </row>
        <row r="388">
          <cell r="E388" t="str">
            <v>D305</v>
          </cell>
          <cell r="K388">
            <v>4200</v>
          </cell>
        </row>
        <row r="389">
          <cell r="E389" t="str">
            <v>D305</v>
          </cell>
          <cell r="K389">
            <v>4200</v>
          </cell>
        </row>
        <row r="390">
          <cell r="E390" t="str">
            <v>D305</v>
          </cell>
          <cell r="K390">
            <v>6408</v>
          </cell>
        </row>
        <row r="391">
          <cell r="K391">
            <v>20808</v>
          </cell>
        </row>
        <row r="392">
          <cell r="E392" t="str">
            <v>W0001</v>
          </cell>
          <cell r="K392">
            <v>1224</v>
          </cell>
        </row>
        <row r="393">
          <cell r="E393" t="str">
            <v>W0001</v>
          </cell>
          <cell r="K393">
            <v>1236</v>
          </cell>
        </row>
        <row r="394">
          <cell r="E394" t="str">
            <v>W0001</v>
          </cell>
          <cell r="K394">
            <v>1224</v>
          </cell>
        </row>
        <row r="395">
          <cell r="K395">
            <v>3684</v>
          </cell>
        </row>
        <row r="396">
          <cell r="E396" t="str">
            <v>W0050</v>
          </cell>
          <cell r="K396">
            <v>720</v>
          </cell>
        </row>
        <row r="397">
          <cell r="K397">
            <v>720</v>
          </cell>
        </row>
        <row r="398">
          <cell r="E398" t="str">
            <v>D182</v>
          </cell>
          <cell r="K398">
            <v>3600</v>
          </cell>
        </row>
        <row r="399">
          <cell r="E399" t="str">
            <v>D182</v>
          </cell>
          <cell r="K399">
            <v>2520</v>
          </cell>
        </row>
        <row r="400">
          <cell r="E400" t="str">
            <v>D182</v>
          </cell>
          <cell r="K400">
            <v>1080</v>
          </cell>
        </row>
        <row r="401">
          <cell r="E401" t="str">
            <v>D01</v>
          </cell>
          <cell r="K401">
            <v>1920</v>
          </cell>
        </row>
        <row r="402">
          <cell r="E402" t="str">
            <v>D01</v>
          </cell>
          <cell r="K402">
            <v>2880</v>
          </cell>
        </row>
        <row r="403">
          <cell r="E403" t="str">
            <v>D01</v>
          </cell>
          <cell r="K403">
            <v>2940</v>
          </cell>
        </row>
        <row r="404">
          <cell r="E404" t="str">
            <v>D01</v>
          </cell>
          <cell r="K404">
            <v>1260</v>
          </cell>
        </row>
        <row r="405">
          <cell r="E405" t="str">
            <v>D182</v>
          </cell>
          <cell r="K405">
            <v>3600</v>
          </cell>
        </row>
        <row r="406">
          <cell r="E406" t="str">
            <v>D182</v>
          </cell>
          <cell r="K406">
            <v>3600</v>
          </cell>
        </row>
        <row r="407">
          <cell r="E407" t="str">
            <v>D182</v>
          </cell>
          <cell r="K407">
            <v>3600</v>
          </cell>
        </row>
        <row r="408">
          <cell r="K408">
            <v>27000</v>
          </cell>
        </row>
        <row r="409">
          <cell r="E409" t="str">
            <v>W1111</v>
          </cell>
          <cell r="K409">
            <v>10008</v>
          </cell>
        </row>
        <row r="410">
          <cell r="E410" t="str">
            <v>W1111</v>
          </cell>
          <cell r="K410">
            <v>10008</v>
          </cell>
        </row>
        <row r="411">
          <cell r="E411" t="str">
            <v>W1111</v>
          </cell>
          <cell r="K411">
            <v>10008</v>
          </cell>
        </row>
        <row r="412">
          <cell r="E412" t="str">
            <v>W1111</v>
          </cell>
          <cell r="K412">
            <v>9996</v>
          </cell>
        </row>
        <row r="413">
          <cell r="K413">
            <v>40020</v>
          </cell>
        </row>
        <row r="415">
          <cell r="K415">
            <v>485862</v>
          </cell>
        </row>
      </sheetData>
      <sheetData sheetId="1" refreshError="1">
        <row r="1">
          <cell r="A1" t="str">
            <v xml:space="preserve">HSV 11-1 ORDER STATUS </v>
          </cell>
        </row>
        <row r="2">
          <cell r="A2" t="str">
            <v>Update: Sept 09,2003</v>
          </cell>
        </row>
        <row r="3">
          <cell r="A3" t="str">
            <v>PHYLON</v>
          </cell>
        </row>
        <row r="4">
          <cell r="A4" t="str">
            <v>MODEL</v>
          </cell>
        </row>
        <row r="6">
          <cell r="A6" t="str">
            <v>TOTAL</v>
          </cell>
        </row>
        <row r="8">
          <cell r="A8" t="str">
            <v>PU MIDSOLE</v>
          </cell>
        </row>
        <row r="10">
          <cell r="A10" t="str">
            <v>TOTAL</v>
          </cell>
        </row>
        <row r="11">
          <cell r="A11" t="str">
            <v>DIE CUT EVA</v>
          </cell>
        </row>
        <row r="12">
          <cell r="A12" t="str">
            <v xml:space="preserve">MODEL </v>
          </cell>
        </row>
        <row r="13">
          <cell r="A13" t="str">
            <v xml:space="preserve">CL. LTHR </v>
          </cell>
        </row>
        <row r="15">
          <cell r="A15" t="str">
            <v>S.TOTAL</v>
          </cell>
        </row>
        <row r="16">
          <cell r="A16" t="str">
            <v>CL LTHR STRIPES</v>
          </cell>
        </row>
        <row r="18">
          <cell r="A18" t="str">
            <v>S.TOTAL</v>
          </cell>
        </row>
        <row r="19">
          <cell r="A19" t="str">
            <v>CL LTHR CLYP</v>
          </cell>
        </row>
        <row r="20">
          <cell r="A20" t="str">
            <v>S.TOTAL</v>
          </cell>
        </row>
        <row r="21">
          <cell r="A21" t="str">
            <v>CL LTHR PIPING II</v>
          </cell>
        </row>
        <row r="24">
          <cell r="A24" t="str">
            <v>S.TOTAL</v>
          </cell>
        </row>
        <row r="25">
          <cell r="A25" t="str">
            <v>CL AMAZE MID WTT</v>
          </cell>
        </row>
        <row r="26">
          <cell r="A26" t="str">
            <v>S.TOTAL</v>
          </cell>
        </row>
        <row r="27">
          <cell r="A27" t="str">
            <v>CL LTHR STAMPED RPL3</v>
          </cell>
        </row>
        <row r="30">
          <cell r="A30" t="str">
            <v>S.TOTAL</v>
          </cell>
        </row>
        <row r="31">
          <cell r="A31" t="str">
            <v>CL LTHR RFT</v>
          </cell>
        </row>
        <row r="34">
          <cell r="A34" t="str">
            <v>S.TOTAL</v>
          </cell>
        </row>
        <row r="35">
          <cell r="A35" t="str">
            <v>RENAISSANCE</v>
          </cell>
        </row>
        <row r="37">
          <cell r="A37" t="str">
            <v>S.TOTAL</v>
          </cell>
        </row>
        <row r="38">
          <cell r="A38" t="str">
            <v>CL LTHR CHROMED</v>
          </cell>
        </row>
        <row r="41">
          <cell r="A41" t="str">
            <v>S.TOTAL</v>
          </cell>
        </row>
        <row r="42">
          <cell r="A42" t="str">
            <v>CL LTHER GLIMMER</v>
          </cell>
        </row>
        <row r="45">
          <cell r="A45" t="str">
            <v>S.TOTAL</v>
          </cell>
        </row>
        <row r="46">
          <cell r="A46" t="str">
            <v>CL AMAZE ZING</v>
          </cell>
        </row>
        <row r="49">
          <cell r="A49" t="str">
            <v>S.TOTAL</v>
          </cell>
        </row>
        <row r="50">
          <cell r="A50" t="str">
            <v>CL SPEACIALIST P</v>
          </cell>
        </row>
        <row r="51">
          <cell r="A51" t="str">
            <v>S.TOTAL</v>
          </cell>
        </row>
        <row r="52">
          <cell r="A52" t="str">
            <v>NPC NEO LOGO</v>
          </cell>
        </row>
        <row r="55">
          <cell r="A55" t="str">
            <v>S.TOTAL</v>
          </cell>
        </row>
        <row r="56">
          <cell r="A56" t="str">
            <v>CL AMAZE MID T</v>
          </cell>
        </row>
        <row r="59">
          <cell r="A59" t="str">
            <v>S.TOTAL</v>
          </cell>
        </row>
        <row r="60">
          <cell r="A60" t="str">
            <v>CL AMAZE MID MESH</v>
          </cell>
        </row>
        <row r="62">
          <cell r="A62" t="str">
            <v>S.TOTAL</v>
          </cell>
        </row>
        <row r="63">
          <cell r="A63" t="str">
            <v xml:space="preserve">RENAISSANCE SPLIT </v>
          </cell>
        </row>
        <row r="65">
          <cell r="A65" t="str">
            <v>S.TOTAL</v>
          </cell>
        </row>
        <row r="66">
          <cell r="A66" t="str">
            <v>VERSAFLEX LACE JOGGER KC</v>
          </cell>
        </row>
        <row r="67">
          <cell r="A67" t="str">
            <v>S.TOTAL</v>
          </cell>
        </row>
        <row r="68">
          <cell r="A68" t="str">
            <v>VERSAFLEX LACE JOGGER</v>
          </cell>
        </row>
        <row r="69">
          <cell r="A69" t="str">
            <v>S.TOTAL</v>
          </cell>
        </row>
        <row r="70">
          <cell r="A70" t="str">
            <v>NPC NEO LOGO KC</v>
          </cell>
        </row>
        <row r="73">
          <cell r="A73" t="str">
            <v>S.TOTAL</v>
          </cell>
        </row>
        <row r="74">
          <cell r="A74" t="str">
            <v>CL AMAZE MID</v>
          </cell>
        </row>
        <row r="75">
          <cell r="A75" t="str">
            <v>S.TOTAL</v>
          </cell>
        </row>
        <row r="76">
          <cell r="A76" t="str">
            <v>CL LTHR WIDE</v>
          </cell>
        </row>
        <row r="77">
          <cell r="A77" t="str">
            <v>S.TOTAL</v>
          </cell>
        </row>
        <row r="78">
          <cell r="A78" t="str">
            <v>CL LTHR STEEL SPARKLE</v>
          </cell>
        </row>
        <row r="80">
          <cell r="A80" t="str">
            <v>S.TOTAL</v>
          </cell>
        </row>
        <row r="81">
          <cell r="A81" t="str">
            <v>CL CONQUEST DAZZLE</v>
          </cell>
        </row>
        <row r="84">
          <cell r="A84" t="str">
            <v>S.TOTAL</v>
          </cell>
        </row>
        <row r="85">
          <cell r="A85" t="str">
            <v>CL CONQUEST CLIP</v>
          </cell>
        </row>
        <row r="86">
          <cell r="A86" t="str">
            <v>S.TOTAL</v>
          </cell>
        </row>
        <row r="87">
          <cell r="A87" t="str">
            <v>CL LTHR KC INT'L</v>
          </cell>
        </row>
        <row r="88">
          <cell r="A88" t="str">
            <v>S.TOTAL</v>
          </cell>
        </row>
        <row r="89">
          <cell r="A89" t="str">
            <v>CL LTHR P 1895</v>
          </cell>
        </row>
        <row r="90">
          <cell r="A90" t="str">
            <v>S.TOTAL</v>
          </cell>
        </row>
        <row r="91">
          <cell r="A91" t="str">
            <v>CL LTHR CLYP LENTICULAR ZIP</v>
          </cell>
        </row>
        <row r="92">
          <cell r="A92" t="str">
            <v>S.TOTAL</v>
          </cell>
        </row>
        <row r="93">
          <cell r="A93" t="str">
            <v>NBA DOWN TIME MID</v>
          </cell>
        </row>
        <row r="96">
          <cell r="A96" t="str">
            <v>S.TOTAL</v>
          </cell>
        </row>
        <row r="97">
          <cell r="A97" t="str">
            <v>NBA DOWN TIME LOW</v>
          </cell>
        </row>
        <row r="98">
          <cell r="A98" t="str">
            <v>S.TOTAL</v>
          </cell>
        </row>
        <row r="99">
          <cell r="A99" t="str">
            <v xml:space="preserve">CL LTHER </v>
          </cell>
        </row>
        <row r="100">
          <cell r="A100" t="str">
            <v>S.TOTAL</v>
          </cell>
        </row>
        <row r="101">
          <cell r="A101" t="str">
            <v>TOTAL</v>
          </cell>
        </row>
        <row r="102">
          <cell r="A102" t="str">
            <v xml:space="preserve">G. TOTAL 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Factory PPH Database"/>
      <sheetName val="List"/>
      <sheetName val="Sheet1"/>
      <sheetName val="Indo Recap"/>
      <sheetName val="Sheet3"/>
      <sheetName val="Sheet2"/>
    </sheetNames>
    <sheetDataSet>
      <sheetData sheetId="0" refreshError="1"/>
      <sheetData sheetId="1" refreshError="1"/>
      <sheetData sheetId="2">
        <row r="3">
          <cell r="A3" t="str">
            <v>VN</v>
          </cell>
          <cell r="B3" t="str">
            <v>Vietnam</v>
          </cell>
          <cell r="E3" t="str">
            <v>Full Run</v>
          </cell>
        </row>
        <row r="4">
          <cell r="B4" t="str">
            <v>Cambodia</v>
          </cell>
          <cell r="E4" t="str">
            <v>Ramp Up</v>
          </cell>
        </row>
        <row r="5">
          <cell r="B5" t="str">
            <v>China</v>
          </cell>
          <cell r="E5" t="str">
            <v>All</v>
          </cell>
        </row>
        <row r="6">
          <cell r="B6" t="str">
            <v>Indonesia</v>
          </cell>
          <cell r="E6">
            <v>0</v>
          </cell>
        </row>
        <row r="7">
          <cell r="B7">
            <v>0</v>
          </cell>
          <cell r="E7">
            <v>0</v>
          </cell>
        </row>
        <row r="8">
          <cell r="B8">
            <v>0</v>
          </cell>
          <cell r="E8">
            <v>0</v>
          </cell>
        </row>
        <row r="9">
          <cell r="B9">
            <v>0</v>
          </cell>
          <cell r="E9">
            <v>0</v>
          </cell>
        </row>
        <row r="10">
          <cell r="B10">
            <v>0</v>
          </cell>
          <cell r="E10">
            <v>0</v>
          </cell>
        </row>
        <row r="11">
          <cell r="B11">
            <v>0</v>
          </cell>
          <cell r="E11">
            <v>0</v>
          </cell>
        </row>
        <row r="12">
          <cell r="B12">
            <v>0</v>
          </cell>
          <cell r="E12">
            <v>0</v>
          </cell>
        </row>
        <row r="13">
          <cell r="B13">
            <v>0</v>
          </cell>
          <cell r="E13">
            <v>0</v>
          </cell>
        </row>
        <row r="14">
          <cell r="B14">
            <v>0</v>
          </cell>
          <cell r="E14">
            <v>0</v>
          </cell>
        </row>
        <row r="15">
          <cell r="B15">
            <v>0</v>
          </cell>
          <cell r="E15">
            <v>0</v>
          </cell>
        </row>
        <row r="16">
          <cell r="B16">
            <v>0</v>
          </cell>
          <cell r="E16">
            <v>0</v>
          </cell>
        </row>
        <row r="17">
          <cell r="B17">
            <v>0</v>
          </cell>
          <cell r="E17">
            <v>0</v>
          </cell>
        </row>
        <row r="18">
          <cell r="B18">
            <v>0</v>
          </cell>
          <cell r="E18">
            <v>0</v>
          </cell>
        </row>
        <row r="19">
          <cell r="B19">
            <v>0</v>
          </cell>
          <cell r="E19">
            <v>0</v>
          </cell>
        </row>
        <row r="20">
          <cell r="B20">
            <v>0</v>
          </cell>
          <cell r="E20">
            <v>0</v>
          </cell>
        </row>
        <row r="21">
          <cell r="B21">
            <v>0</v>
          </cell>
          <cell r="E21">
            <v>0</v>
          </cell>
        </row>
        <row r="22">
          <cell r="B22">
            <v>0</v>
          </cell>
          <cell r="E22">
            <v>0</v>
          </cell>
        </row>
        <row r="23">
          <cell r="B23">
            <v>0</v>
          </cell>
          <cell r="E23">
            <v>0</v>
          </cell>
        </row>
        <row r="24">
          <cell r="B24">
            <v>0</v>
          </cell>
          <cell r="E24">
            <v>0</v>
          </cell>
        </row>
        <row r="25">
          <cell r="B25">
            <v>0</v>
          </cell>
          <cell r="E25">
            <v>0</v>
          </cell>
        </row>
        <row r="26">
          <cell r="B26">
            <v>0</v>
          </cell>
          <cell r="E26">
            <v>0</v>
          </cell>
        </row>
        <row r="27">
          <cell r="B27">
            <v>0</v>
          </cell>
          <cell r="E27">
            <v>0</v>
          </cell>
        </row>
        <row r="28">
          <cell r="B28">
            <v>0</v>
          </cell>
          <cell r="E28">
            <v>0</v>
          </cell>
        </row>
        <row r="29">
          <cell r="B29">
            <v>0</v>
          </cell>
          <cell r="E29">
            <v>0</v>
          </cell>
        </row>
        <row r="30">
          <cell r="B30">
            <v>0</v>
          </cell>
          <cell r="E30">
            <v>0</v>
          </cell>
        </row>
        <row r="31">
          <cell r="B31">
            <v>0</v>
          </cell>
          <cell r="E31">
            <v>0</v>
          </cell>
        </row>
        <row r="32">
          <cell r="B32">
            <v>0</v>
          </cell>
          <cell r="E32">
            <v>0</v>
          </cell>
        </row>
        <row r="33">
          <cell r="B33">
            <v>0</v>
          </cell>
          <cell r="E33">
            <v>0</v>
          </cell>
        </row>
        <row r="34">
          <cell r="B34">
            <v>0</v>
          </cell>
          <cell r="E34">
            <v>0</v>
          </cell>
        </row>
        <row r="35">
          <cell r="B35">
            <v>0</v>
          </cell>
          <cell r="E35">
            <v>0</v>
          </cell>
        </row>
        <row r="36">
          <cell r="B36">
            <v>0</v>
          </cell>
          <cell r="E36">
            <v>0</v>
          </cell>
        </row>
        <row r="37">
          <cell r="B37">
            <v>0</v>
          </cell>
          <cell r="E37">
            <v>0</v>
          </cell>
        </row>
        <row r="38">
          <cell r="B38">
            <v>0</v>
          </cell>
          <cell r="E38">
            <v>0</v>
          </cell>
        </row>
        <row r="39">
          <cell r="B39">
            <v>0</v>
          </cell>
          <cell r="E39">
            <v>0</v>
          </cell>
        </row>
        <row r="40">
          <cell r="B40">
            <v>0</v>
          </cell>
          <cell r="E40">
            <v>0</v>
          </cell>
        </row>
        <row r="41">
          <cell r="B41">
            <v>0</v>
          </cell>
          <cell r="E41">
            <v>0</v>
          </cell>
        </row>
        <row r="42">
          <cell r="B42">
            <v>0</v>
          </cell>
          <cell r="E42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Ose-Jan."/>
    </sheetNames>
    <sheetDataSet>
      <sheetData sheetId="0"/>
      <sheetData sheetId="1"/>
      <sheetData sheetId="2">
        <row r="2"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V2 VSM MW574V2 "/>
      <sheetName val="Travel map"/>
      <sheetName val="OIB comparison"/>
      <sheetName val="LB chart"/>
      <sheetName val="編制比較表 Biểu Tổng"/>
      <sheetName val="IE DATA"/>
      <sheetName val="Support people"/>
      <sheetName val="Final 574v2 VSM +  travel map +"/>
      <sheetName val="Supplier List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ML574V2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</row>
        <row r="2">
          <cell r="A2" t="str">
            <v>Date
 (ngày):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</row>
        <row r="3">
          <cell r="A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STYLE:
(Hình thể)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A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A6" t="str">
            <v xml:space="preserve">Line 
(chuyền): 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Created by
 (người lập):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Sequence
Thứ tự</v>
          </cell>
          <cell r="K12" t="str">
            <v>Time 
(thời gian)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>
            <v>0</v>
          </cell>
          <cell r="K13" t="str">
            <v>VA</v>
          </cell>
          <cell r="L13" t="str">
            <v>NVAN</v>
          </cell>
          <cell r="M13" t="str">
            <v>NVA</v>
          </cell>
          <cell r="N13" t="str">
            <v>M/C CT</v>
          </cell>
          <cell r="O13" t="str">
            <v>CT</v>
          </cell>
          <cell r="P13" t="str">
            <v>TT</v>
          </cell>
        </row>
        <row r="14">
          <cell r="A14">
            <v>0</v>
          </cell>
          <cell r="K14" t="str">
            <v>(s)</v>
          </cell>
          <cell r="L14" t="str">
            <v>(s)</v>
          </cell>
          <cell r="M14" t="str">
            <v>(s)</v>
          </cell>
          <cell r="N14" t="str">
            <v>(s)</v>
          </cell>
          <cell r="O14" t="str">
            <v>(s)</v>
          </cell>
          <cell r="P14" t="str">
            <v>(s)</v>
          </cell>
        </row>
        <row r="15">
          <cell r="A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>
            <v>0</v>
          </cell>
          <cell r="K17">
            <v>204.64999999999998</v>
          </cell>
          <cell r="L17">
            <v>0</v>
          </cell>
          <cell r="M17">
            <v>0</v>
          </cell>
          <cell r="N17">
            <v>0</v>
          </cell>
          <cell r="O17">
            <v>204.64999999999998</v>
          </cell>
          <cell r="P17">
            <v>0</v>
          </cell>
        </row>
        <row r="18">
          <cell r="A18" t="str">
            <v>1-A</v>
          </cell>
          <cell r="K18">
            <v>23.8</v>
          </cell>
          <cell r="L18">
            <v>0</v>
          </cell>
          <cell r="M18">
            <v>0</v>
          </cell>
          <cell r="N18">
            <v>0</v>
          </cell>
          <cell r="O18">
            <v>23.8</v>
          </cell>
          <cell r="P18">
            <v>24.872727272727271</v>
          </cell>
        </row>
        <row r="19">
          <cell r="A19" t="str">
            <v>1-B</v>
          </cell>
          <cell r="K19">
            <v>23.8</v>
          </cell>
          <cell r="L19">
            <v>0</v>
          </cell>
          <cell r="M19">
            <v>0</v>
          </cell>
          <cell r="N19">
            <v>0</v>
          </cell>
          <cell r="O19">
            <v>23.8</v>
          </cell>
          <cell r="P19">
            <v>24.872727272727271</v>
          </cell>
        </row>
        <row r="20">
          <cell r="A20" t="str">
            <v>1-C</v>
          </cell>
          <cell r="K20">
            <v>23.8</v>
          </cell>
          <cell r="L20">
            <v>0</v>
          </cell>
          <cell r="M20">
            <v>0</v>
          </cell>
          <cell r="N20">
            <v>0</v>
          </cell>
          <cell r="O20">
            <v>23.8</v>
          </cell>
          <cell r="P20">
            <v>24.872727272727271</v>
          </cell>
        </row>
        <row r="21">
          <cell r="A21" t="str">
            <v>1-D</v>
          </cell>
          <cell r="K21">
            <v>23.8</v>
          </cell>
          <cell r="L21">
            <v>0</v>
          </cell>
          <cell r="M21">
            <v>0</v>
          </cell>
          <cell r="N21">
            <v>0</v>
          </cell>
          <cell r="O21">
            <v>23.8</v>
          </cell>
          <cell r="P21">
            <v>24.872727272727271</v>
          </cell>
        </row>
        <row r="22">
          <cell r="A22" t="str">
            <v>1-E</v>
          </cell>
          <cell r="K22">
            <v>23.8</v>
          </cell>
          <cell r="L22">
            <v>0</v>
          </cell>
          <cell r="M22">
            <v>0</v>
          </cell>
          <cell r="N22">
            <v>0</v>
          </cell>
          <cell r="O22">
            <v>23.8</v>
          </cell>
          <cell r="P22">
            <v>24.872727272727271</v>
          </cell>
        </row>
        <row r="23">
          <cell r="A23">
            <v>2</v>
          </cell>
          <cell r="K23">
            <v>21.799999999999997</v>
          </cell>
          <cell r="L23">
            <v>0</v>
          </cell>
          <cell r="M23">
            <v>0</v>
          </cell>
          <cell r="N23">
            <v>0</v>
          </cell>
          <cell r="O23">
            <v>21.799999999999997</v>
          </cell>
          <cell r="P23">
            <v>24.872727272727271</v>
          </cell>
        </row>
        <row r="24">
          <cell r="A24">
            <v>3</v>
          </cell>
          <cell r="K24">
            <v>20.14</v>
          </cell>
          <cell r="L24">
            <v>0</v>
          </cell>
          <cell r="M24">
            <v>0</v>
          </cell>
          <cell r="N24">
            <v>0</v>
          </cell>
          <cell r="O24">
            <v>20.14</v>
          </cell>
          <cell r="P24">
            <v>24.872727272727271</v>
          </cell>
        </row>
        <row r="25">
          <cell r="A25">
            <v>4</v>
          </cell>
          <cell r="K25">
            <v>24.83</v>
          </cell>
          <cell r="L25">
            <v>0</v>
          </cell>
          <cell r="M25">
            <v>0</v>
          </cell>
          <cell r="N25">
            <v>0</v>
          </cell>
          <cell r="O25">
            <v>24.83</v>
          </cell>
          <cell r="P25">
            <v>24.872727272727271</v>
          </cell>
        </row>
        <row r="26">
          <cell r="A26">
            <v>5</v>
          </cell>
          <cell r="K26">
            <v>18.88</v>
          </cell>
          <cell r="L26">
            <v>0</v>
          </cell>
          <cell r="M26">
            <v>0</v>
          </cell>
          <cell r="N26">
            <v>0</v>
          </cell>
          <cell r="O26">
            <v>18.88</v>
          </cell>
          <cell r="P26">
            <v>24.872727272727271</v>
          </cell>
        </row>
        <row r="27">
          <cell r="A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>
            <v>0</v>
          </cell>
          <cell r="K28">
            <v>150.16999999999999</v>
          </cell>
          <cell r="L28">
            <v>47.02</v>
          </cell>
          <cell r="M28">
            <v>0</v>
          </cell>
          <cell r="N28">
            <v>0</v>
          </cell>
          <cell r="O28">
            <v>197.18999999999997</v>
          </cell>
          <cell r="P28">
            <v>0</v>
          </cell>
        </row>
        <row r="29">
          <cell r="A29">
            <v>1</v>
          </cell>
          <cell r="K29">
            <v>12.02</v>
          </cell>
          <cell r="L29">
            <v>0</v>
          </cell>
          <cell r="M29">
            <v>0</v>
          </cell>
          <cell r="N29">
            <v>0</v>
          </cell>
          <cell r="O29">
            <v>12.02</v>
          </cell>
          <cell r="P29">
            <v>24.872727272727271</v>
          </cell>
        </row>
        <row r="30">
          <cell r="A30">
            <v>2</v>
          </cell>
          <cell r="K30">
            <v>15.690000000000001</v>
          </cell>
          <cell r="L30">
            <v>0</v>
          </cell>
          <cell r="M30">
            <v>0</v>
          </cell>
          <cell r="N30">
            <v>0</v>
          </cell>
          <cell r="O30">
            <v>15.690000000000001</v>
          </cell>
          <cell r="P30">
            <v>24.872727272727271</v>
          </cell>
        </row>
        <row r="31">
          <cell r="A31" t="str">
            <v>3-A</v>
          </cell>
          <cell r="K31">
            <v>20.85</v>
          </cell>
          <cell r="L31">
            <v>0</v>
          </cell>
          <cell r="M31">
            <v>0</v>
          </cell>
          <cell r="N31">
            <v>0</v>
          </cell>
          <cell r="O31">
            <v>20.85</v>
          </cell>
          <cell r="P31">
            <v>24.872727272727271</v>
          </cell>
        </row>
        <row r="32">
          <cell r="A32" t="str">
            <v>3-B</v>
          </cell>
          <cell r="K32">
            <v>20.85</v>
          </cell>
          <cell r="L32">
            <v>0</v>
          </cell>
          <cell r="M32">
            <v>0</v>
          </cell>
          <cell r="N32">
            <v>0</v>
          </cell>
          <cell r="O32">
            <v>20.85</v>
          </cell>
          <cell r="P32">
            <v>24.872727272727271</v>
          </cell>
        </row>
        <row r="33">
          <cell r="A33">
            <v>4</v>
          </cell>
          <cell r="K33">
            <v>25</v>
          </cell>
          <cell r="L33">
            <v>0</v>
          </cell>
          <cell r="M33">
            <v>0</v>
          </cell>
          <cell r="N33">
            <v>0</v>
          </cell>
          <cell r="O33">
            <v>25</v>
          </cell>
          <cell r="P33">
            <v>24.872727272727271</v>
          </cell>
        </row>
        <row r="34">
          <cell r="A34">
            <v>5</v>
          </cell>
          <cell r="K34">
            <v>21.61</v>
          </cell>
          <cell r="L34">
            <v>0</v>
          </cell>
          <cell r="M34">
            <v>0</v>
          </cell>
          <cell r="N34">
            <v>0</v>
          </cell>
          <cell r="O34">
            <v>21.61</v>
          </cell>
          <cell r="P34">
            <v>24.872727272727271</v>
          </cell>
        </row>
        <row r="35">
          <cell r="A35">
            <v>6</v>
          </cell>
          <cell r="K35">
            <v>15.03</v>
          </cell>
          <cell r="L35">
            <v>0</v>
          </cell>
          <cell r="M35">
            <v>0</v>
          </cell>
          <cell r="N35">
            <v>0</v>
          </cell>
          <cell r="O35">
            <v>15.03</v>
          </cell>
          <cell r="P35">
            <v>24.872727272727271</v>
          </cell>
        </row>
        <row r="36">
          <cell r="A36">
            <v>7</v>
          </cell>
          <cell r="K36">
            <v>19.12</v>
          </cell>
          <cell r="L36">
            <v>0</v>
          </cell>
          <cell r="M36">
            <v>0</v>
          </cell>
          <cell r="N36">
            <v>0</v>
          </cell>
          <cell r="O36">
            <v>19.12</v>
          </cell>
          <cell r="P36">
            <v>24.872727272727271</v>
          </cell>
        </row>
        <row r="37">
          <cell r="A37">
            <v>8</v>
          </cell>
          <cell r="K37" t="str">
            <v>-</v>
          </cell>
          <cell r="L37" t="str">
            <v>-</v>
          </cell>
          <cell r="M37" t="str">
            <v>-</v>
          </cell>
          <cell r="N37" t="str">
            <v>-</v>
          </cell>
          <cell r="O37" t="str">
            <v>-</v>
          </cell>
          <cell r="P37" t="str">
            <v>-</v>
          </cell>
        </row>
        <row r="38">
          <cell r="A38" t="str">
            <v>9-A</v>
          </cell>
          <cell r="K38">
            <v>0</v>
          </cell>
          <cell r="L38">
            <v>23.51</v>
          </cell>
          <cell r="M38">
            <v>0</v>
          </cell>
          <cell r="N38">
            <v>0</v>
          </cell>
          <cell r="O38">
            <v>23.51</v>
          </cell>
          <cell r="P38">
            <v>24.872727272727271</v>
          </cell>
        </row>
        <row r="39">
          <cell r="A39" t="str">
            <v>9-B</v>
          </cell>
          <cell r="K39">
            <v>0</v>
          </cell>
          <cell r="L39">
            <v>23.51</v>
          </cell>
          <cell r="M39">
            <v>0</v>
          </cell>
          <cell r="N39">
            <v>0</v>
          </cell>
          <cell r="O39">
            <v>23.51</v>
          </cell>
          <cell r="P39">
            <v>24.872727272727271</v>
          </cell>
        </row>
        <row r="40">
          <cell r="A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A41">
            <v>0</v>
          </cell>
          <cell r="K41">
            <v>2230.59</v>
          </cell>
          <cell r="L41">
            <v>0</v>
          </cell>
          <cell r="M41">
            <v>0</v>
          </cell>
          <cell r="N41">
            <v>0</v>
          </cell>
          <cell r="O41">
            <v>264.17</v>
          </cell>
          <cell r="P41">
            <v>0</v>
          </cell>
        </row>
        <row r="42">
          <cell r="A42" t="str">
            <v>1-A</v>
          </cell>
          <cell r="K42">
            <v>24.833333333333332</v>
          </cell>
          <cell r="L42">
            <v>0</v>
          </cell>
          <cell r="M42">
            <v>0</v>
          </cell>
          <cell r="N42">
            <v>0</v>
          </cell>
          <cell r="O42">
            <v>24.833333333333332</v>
          </cell>
          <cell r="P42">
            <v>25.90909090909091</v>
          </cell>
        </row>
        <row r="43">
          <cell r="A43" t="str">
            <v>1-B</v>
          </cell>
          <cell r="K43">
            <v>24.833333333333332</v>
          </cell>
          <cell r="L43">
            <v>0</v>
          </cell>
          <cell r="M43">
            <v>0</v>
          </cell>
          <cell r="N43">
            <v>0</v>
          </cell>
          <cell r="O43">
            <v>24.833333333333332</v>
          </cell>
          <cell r="P43">
            <v>25.90909090909091</v>
          </cell>
        </row>
        <row r="44">
          <cell r="A44" t="str">
            <v>1-C</v>
          </cell>
          <cell r="K44">
            <v>24.833333333333332</v>
          </cell>
          <cell r="L44">
            <v>0</v>
          </cell>
          <cell r="M44">
            <v>0</v>
          </cell>
          <cell r="N44">
            <v>0</v>
          </cell>
          <cell r="O44">
            <v>24.833333333333332</v>
          </cell>
          <cell r="P44">
            <v>25.90909090909091</v>
          </cell>
        </row>
        <row r="45">
          <cell r="A45" t="str">
            <v>1-D</v>
          </cell>
          <cell r="K45">
            <v>24.833333333333332</v>
          </cell>
          <cell r="L45">
            <v>0</v>
          </cell>
          <cell r="M45">
            <v>0</v>
          </cell>
          <cell r="N45">
            <v>0</v>
          </cell>
          <cell r="O45">
            <v>24.833333333333332</v>
          </cell>
          <cell r="P45">
            <v>25.90909090909091</v>
          </cell>
        </row>
        <row r="46">
          <cell r="A46" t="str">
            <v>1-E</v>
          </cell>
          <cell r="K46">
            <v>24.833333333333332</v>
          </cell>
          <cell r="L46">
            <v>0</v>
          </cell>
          <cell r="M46">
            <v>0</v>
          </cell>
          <cell r="N46">
            <v>0</v>
          </cell>
          <cell r="O46">
            <v>24.833333333333332</v>
          </cell>
          <cell r="P46">
            <v>25.90909090909091</v>
          </cell>
        </row>
        <row r="47">
          <cell r="A47" t="str">
            <v>1-F</v>
          </cell>
          <cell r="K47">
            <v>24.833333333333332</v>
          </cell>
          <cell r="L47">
            <v>0</v>
          </cell>
          <cell r="M47">
            <v>0</v>
          </cell>
          <cell r="N47">
            <v>0</v>
          </cell>
          <cell r="O47">
            <v>24.833333333333332</v>
          </cell>
          <cell r="P47">
            <v>25.90909090909091</v>
          </cell>
        </row>
        <row r="48">
          <cell r="A48" t="str">
            <v>2-A</v>
          </cell>
          <cell r="K48">
            <v>17.373333333333331</v>
          </cell>
          <cell r="L48">
            <v>0</v>
          </cell>
          <cell r="M48">
            <v>0</v>
          </cell>
          <cell r="N48">
            <v>0</v>
          </cell>
          <cell r="O48">
            <v>17.373333333333331</v>
          </cell>
          <cell r="P48">
            <v>25.90909090909091</v>
          </cell>
        </row>
        <row r="49">
          <cell r="A49" t="str">
            <v>2-B</v>
          </cell>
          <cell r="K49">
            <v>17.373333333333331</v>
          </cell>
          <cell r="L49">
            <v>0</v>
          </cell>
          <cell r="M49">
            <v>0</v>
          </cell>
          <cell r="N49">
            <v>0</v>
          </cell>
          <cell r="O49">
            <v>17.373333333333331</v>
          </cell>
          <cell r="P49">
            <v>25.90909090909091</v>
          </cell>
        </row>
        <row r="50">
          <cell r="A50" t="str">
            <v>2-C</v>
          </cell>
          <cell r="K50">
            <v>17.373333333333331</v>
          </cell>
          <cell r="L50">
            <v>0</v>
          </cell>
          <cell r="M50">
            <v>0</v>
          </cell>
          <cell r="N50">
            <v>0</v>
          </cell>
          <cell r="O50">
            <v>17.373333333333331</v>
          </cell>
          <cell r="P50">
            <v>25.90909090909091</v>
          </cell>
        </row>
        <row r="51">
          <cell r="A51">
            <v>3</v>
          </cell>
          <cell r="K51">
            <v>22.57</v>
          </cell>
          <cell r="L51">
            <v>0</v>
          </cell>
          <cell r="M51">
            <v>0</v>
          </cell>
          <cell r="N51">
            <v>0</v>
          </cell>
          <cell r="O51">
            <v>22.57</v>
          </cell>
          <cell r="P51">
            <v>25.90909090909091</v>
          </cell>
        </row>
        <row r="52">
          <cell r="A52">
            <v>4</v>
          </cell>
          <cell r="K52">
            <v>20.12</v>
          </cell>
          <cell r="L52">
            <v>0</v>
          </cell>
          <cell r="M52">
            <v>0</v>
          </cell>
          <cell r="N52">
            <v>0</v>
          </cell>
          <cell r="O52">
            <v>20.12</v>
          </cell>
          <cell r="P52">
            <v>25.90909090909091</v>
          </cell>
        </row>
        <row r="53">
          <cell r="A53">
            <v>5</v>
          </cell>
          <cell r="K53">
            <v>20.36</v>
          </cell>
          <cell r="L53">
            <v>0</v>
          </cell>
          <cell r="M53">
            <v>0</v>
          </cell>
          <cell r="N53">
            <v>0</v>
          </cell>
          <cell r="O53">
            <v>20.36</v>
          </cell>
          <cell r="P53">
            <v>25.90909090909091</v>
          </cell>
        </row>
        <row r="54">
          <cell r="A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>
            <v>0</v>
          </cell>
          <cell r="K55">
            <v>983.21</v>
          </cell>
          <cell r="L55">
            <v>73</v>
          </cell>
          <cell r="M55">
            <v>25.17</v>
          </cell>
          <cell r="N55">
            <v>12.015000000000001</v>
          </cell>
          <cell r="O55">
            <v>1093.395</v>
          </cell>
          <cell r="P55">
            <v>0</v>
          </cell>
        </row>
        <row r="56">
          <cell r="A56" t="str">
            <v>6-A</v>
          </cell>
          <cell r="K56">
            <v>37.5</v>
          </cell>
          <cell r="L56">
            <v>0</v>
          </cell>
          <cell r="M56">
            <v>0</v>
          </cell>
          <cell r="N56">
            <v>12.015000000000001</v>
          </cell>
          <cell r="O56">
            <v>49.515000000000001</v>
          </cell>
          <cell r="P56">
            <v>77.727272727272734</v>
          </cell>
        </row>
        <row r="57">
          <cell r="A57" t="str">
            <v>6-B</v>
          </cell>
          <cell r="K57">
            <v>33</v>
          </cell>
          <cell r="L57">
            <v>5</v>
          </cell>
          <cell r="M57">
            <v>2.06</v>
          </cell>
          <cell r="N57">
            <v>0</v>
          </cell>
          <cell r="O57">
            <v>40.06</v>
          </cell>
          <cell r="P57">
            <v>77.727272727272734</v>
          </cell>
        </row>
        <row r="58">
          <cell r="A58">
            <v>7</v>
          </cell>
          <cell r="K58">
            <v>54</v>
          </cell>
          <cell r="L58">
            <v>6</v>
          </cell>
          <cell r="M58">
            <v>0</v>
          </cell>
          <cell r="N58">
            <v>0</v>
          </cell>
          <cell r="O58">
            <v>60</v>
          </cell>
          <cell r="P58">
            <v>77.727272727272734</v>
          </cell>
        </row>
        <row r="59">
          <cell r="A59" t="str">
            <v>8-A</v>
          </cell>
          <cell r="K59">
            <v>41</v>
          </cell>
          <cell r="L59">
            <v>3</v>
          </cell>
          <cell r="M59">
            <v>0</v>
          </cell>
          <cell r="N59">
            <v>0</v>
          </cell>
          <cell r="O59">
            <v>44</v>
          </cell>
          <cell r="P59">
            <v>77.727272727272734</v>
          </cell>
        </row>
        <row r="60">
          <cell r="A60" t="str">
            <v>8-B</v>
          </cell>
          <cell r="K60">
            <v>41</v>
          </cell>
          <cell r="L60">
            <v>3</v>
          </cell>
          <cell r="M60">
            <v>0</v>
          </cell>
          <cell r="N60">
            <v>0</v>
          </cell>
          <cell r="O60">
            <v>44</v>
          </cell>
          <cell r="P60">
            <v>77.727272727272734</v>
          </cell>
        </row>
        <row r="61">
          <cell r="A61">
            <v>9</v>
          </cell>
          <cell r="K61">
            <v>55.61</v>
          </cell>
          <cell r="L61">
            <v>0</v>
          </cell>
          <cell r="M61">
            <v>0</v>
          </cell>
          <cell r="N61">
            <v>0</v>
          </cell>
          <cell r="O61">
            <v>55.61</v>
          </cell>
          <cell r="P61">
            <v>77.727272727272734</v>
          </cell>
        </row>
        <row r="62">
          <cell r="A62">
            <v>10</v>
          </cell>
          <cell r="K62">
            <v>48.47</v>
          </cell>
          <cell r="L62">
            <v>0</v>
          </cell>
          <cell r="M62">
            <v>0</v>
          </cell>
          <cell r="N62">
            <v>0</v>
          </cell>
          <cell r="O62">
            <v>48.47</v>
          </cell>
          <cell r="P62">
            <v>77.727272727272734</v>
          </cell>
        </row>
        <row r="63">
          <cell r="A63">
            <v>11</v>
          </cell>
          <cell r="K63">
            <v>64.150000000000006</v>
          </cell>
          <cell r="L63">
            <v>0</v>
          </cell>
          <cell r="M63">
            <v>15.99</v>
          </cell>
          <cell r="N63">
            <v>0</v>
          </cell>
          <cell r="O63">
            <v>80.14</v>
          </cell>
          <cell r="P63">
            <v>77.727272727272734</v>
          </cell>
        </row>
        <row r="64">
          <cell r="A64">
            <v>12</v>
          </cell>
          <cell r="K64">
            <v>48.89</v>
          </cell>
          <cell r="L64">
            <v>0</v>
          </cell>
          <cell r="M64">
            <v>7.12</v>
          </cell>
          <cell r="N64">
            <v>0</v>
          </cell>
          <cell r="O64">
            <v>56.01</v>
          </cell>
          <cell r="P64">
            <v>77.727272727272734</v>
          </cell>
        </row>
        <row r="65">
          <cell r="A65">
            <v>13</v>
          </cell>
          <cell r="K65">
            <v>68.45</v>
          </cell>
          <cell r="L65">
            <v>6</v>
          </cell>
          <cell r="M65">
            <v>0</v>
          </cell>
          <cell r="N65">
            <v>0</v>
          </cell>
          <cell r="O65">
            <v>74.45</v>
          </cell>
          <cell r="P65">
            <v>77.727272727272734</v>
          </cell>
        </row>
        <row r="66">
          <cell r="A66">
            <v>14</v>
          </cell>
          <cell r="K66">
            <v>58.84</v>
          </cell>
          <cell r="L66">
            <v>5</v>
          </cell>
          <cell r="M66">
            <v>0</v>
          </cell>
          <cell r="N66">
            <v>0</v>
          </cell>
          <cell r="O66">
            <v>63.84</v>
          </cell>
          <cell r="P66">
            <v>77.727272727272734</v>
          </cell>
        </row>
        <row r="67">
          <cell r="A67">
            <v>15</v>
          </cell>
          <cell r="K67">
            <v>51.03</v>
          </cell>
          <cell r="L67">
            <v>0</v>
          </cell>
          <cell r="M67">
            <v>0</v>
          </cell>
          <cell r="N67">
            <v>0</v>
          </cell>
          <cell r="O67">
            <v>51.03</v>
          </cell>
          <cell r="P67">
            <v>77.727272727272734</v>
          </cell>
        </row>
        <row r="68">
          <cell r="A68">
            <v>16</v>
          </cell>
          <cell r="K68">
            <v>63.72</v>
          </cell>
          <cell r="L68">
            <v>0</v>
          </cell>
          <cell r="M68">
            <v>0</v>
          </cell>
          <cell r="N68">
            <v>0</v>
          </cell>
          <cell r="O68">
            <v>63.72</v>
          </cell>
          <cell r="P68">
            <v>77.727272727272734</v>
          </cell>
        </row>
        <row r="69">
          <cell r="A69">
            <v>17</v>
          </cell>
          <cell r="K69">
            <v>58.49</v>
          </cell>
          <cell r="L69">
            <v>0</v>
          </cell>
          <cell r="M69">
            <v>0</v>
          </cell>
          <cell r="N69">
            <v>0</v>
          </cell>
          <cell r="O69">
            <v>58.49</v>
          </cell>
          <cell r="P69">
            <v>77.727272727272734</v>
          </cell>
        </row>
        <row r="70">
          <cell r="A70">
            <v>18</v>
          </cell>
          <cell r="K70">
            <v>65.48</v>
          </cell>
          <cell r="L70">
            <v>0</v>
          </cell>
          <cell r="M70">
            <v>0</v>
          </cell>
          <cell r="N70">
            <v>0</v>
          </cell>
          <cell r="O70">
            <v>65.48</v>
          </cell>
          <cell r="P70">
            <v>77.727272727272734</v>
          </cell>
        </row>
        <row r="71">
          <cell r="A71">
            <v>19</v>
          </cell>
          <cell r="K71">
            <v>55.81</v>
          </cell>
          <cell r="L71">
            <v>0</v>
          </cell>
          <cell r="M71">
            <v>0</v>
          </cell>
          <cell r="N71">
            <v>0</v>
          </cell>
          <cell r="O71">
            <v>55.81</v>
          </cell>
          <cell r="P71">
            <v>77.727272727272734</v>
          </cell>
        </row>
        <row r="72">
          <cell r="A72">
            <v>20</v>
          </cell>
          <cell r="K72">
            <v>65.64</v>
          </cell>
          <cell r="L72">
            <v>0</v>
          </cell>
          <cell r="M72">
            <v>0</v>
          </cell>
          <cell r="N72">
            <v>0</v>
          </cell>
          <cell r="O72">
            <v>65.64</v>
          </cell>
          <cell r="P72">
            <v>77.727272727272734</v>
          </cell>
        </row>
        <row r="73">
          <cell r="A73">
            <v>21</v>
          </cell>
          <cell r="K73">
            <v>0</v>
          </cell>
          <cell r="L73">
            <v>45</v>
          </cell>
          <cell r="M73">
            <v>0</v>
          </cell>
          <cell r="N73">
            <v>0</v>
          </cell>
          <cell r="O73">
            <v>45</v>
          </cell>
          <cell r="P73">
            <v>77.727272727272734</v>
          </cell>
        </row>
        <row r="74">
          <cell r="A74">
            <v>22</v>
          </cell>
          <cell r="K74">
            <v>72.13</v>
          </cell>
          <cell r="L74">
            <v>0</v>
          </cell>
          <cell r="M74">
            <v>0</v>
          </cell>
          <cell r="N74">
            <v>0</v>
          </cell>
          <cell r="O74">
            <v>72.13</v>
          </cell>
          <cell r="P74">
            <v>77.727272727272734</v>
          </cell>
        </row>
        <row r="75">
          <cell r="A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>
            <v>0</v>
          </cell>
          <cell r="K76">
            <v>720.76999999999987</v>
          </cell>
          <cell r="L76">
            <v>77.87</v>
          </cell>
          <cell r="M76">
            <v>40</v>
          </cell>
          <cell r="N76">
            <v>20</v>
          </cell>
          <cell r="O76">
            <v>858.63999999999987</v>
          </cell>
          <cell r="P76">
            <v>0</v>
          </cell>
        </row>
        <row r="77">
          <cell r="A77">
            <v>1</v>
          </cell>
          <cell r="K77">
            <v>23</v>
          </cell>
          <cell r="L77">
            <v>0</v>
          </cell>
          <cell r="M77">
            <v>0</v>
          </cell>
          <cell r="N77">
            <v>0</v>
          </cell>
          <cell r="O77">
            <v>23</v>
          </cell>
          <cell r="P77">
            <v>28.5</v>
          </cell>
        </row>
        <row r="78">
          <cell r="A78">
            <v>2</v>
          </cell>
          <cell r="K78" t="str">
            <v>-</v>
          </cell>
          <cell r="L78" t="str">
            <v>-</v>
          </cell>
          <cell r="M78" t="str">
            <v>-</v>
          </cell>
          <cell r="N78" t="str">
            <v>-</v>
          </cell>
          <cell r="O78" t="str">
            <v>-</v>
          </cell>
          <cell r="P78" t="str">
            <v>-</v>
          </cell>
        </row>
        <row r="79">
          <cell r="A79" t="str">
            <v>3-A</v>
          </cell>
          <cell r="K79">
            <v>25.175000000000001</v>
          </cell>
          <cell r="L79">
            <v>0</v>
          </cell>
          <cell r="M79">
            <v>0</v>
          </cell>
          <cell r="N79">
            <v>0</v>
          </cell>
          <cell r="O79">
            <v>25.175000000000001</v>
          </cell>
          <cell r="P79">
            <v>28.5</v>
          </cell>
        </row>
        <row r="80">
          <cell r="A80" t="str">
            <v>3-B</v>
          </cell>
          <cell r="K80">
            <v>25.175000000000001</v>
          </cell>
          <cell r="L80">
            <v>0</v>
          </cell>
          <cell r="M80">
            <v>0</v>
          </cell>
          <cell r="N80">
            <v>0</v>
          </cell>
          <cell r="O80">
            <v>25.175000000000001</v>
          </cell>
          <cell r="P80">
            <v>28.5</v>
          </cell>
        </row>
        <row r="81">
          <cell r="A81">
            <v>4</v>
          </cell>
          <cell r="K81">
            <v>10.029999999999999</v>
          </cell>
          <cell r="L81">
            <v>10</v>
          </cell>
          <cell r="M81">
            <v>0</v>
          </cell>
          <cell r="N81">
            <v>0</v>
          </cell>
          <cell r="O81">
            <v>20.03</v>
          </cell>
          <cell r="P81">
            <v>28.5</v>
          </cell>
        </row>
        <row r="82">
          <cell r="A82">
            <v>5</v>
          </cell>
          <cell r="K82">
            <v>22.62</v>
          </cell>
          <cell r="L82">
            <v>0</v>
          </cell>
          <cell r="M82">
            <v>0</v>
          </cell>
          <cell r="N82">
            <v>0</v>
          </cell>
          <cell r="O82">
            <v>22.62</v>
          </cell>
          <cell r="P82">
            <v>28.5</v>
          </cell>
        </row>
        <row r="83">
          <cell r="A83">
            <v>6</v>
          </cell>
          <cell r="K83">
            <v>24.03</v>
          </cell>
          <cell r="L83">
            <v>0</v>
          </cell>
          <cell r="M83">
            <v>0</v>
          </cell>
          <cell r="N83">
            <v>0</v>
          </cell>
          <cell r="O83">
            <v>24.03</v>
          </cell>
          <cell r="P83">
            <v>28.5</v>
          </cell>
        </row>
        <row r="84">
          <cell r="A84">
            <v>7</v>
          </cell>
          <cell r="K84">
            <v>12.35</v>
          </cell>
          <cell r="L84">
            <v>0</v>
          </cell>
          <cell r="M84">
            <v>0</v>
          </cell>
          <cell r="N84">
            <v>10</v>
          </cell>
          <cell r="O84">
            <v>22.35</v>
          </cell>
          <cell r="P84">
            <v>28.5</v>
          </cell>
        </row>
        <row r="85">
          <cell r="A85" t="str">
            <v>8-A</v>
          </cell>
          <cell r="K85">
            <v>19.48</v>
          </cell>
          <cell r="L85">
            <v>0</v>
          </cell>
          <cell r="M85">
            <v>0</v>
          </cell>
          <cell r="N85">
            <v>0</v>
          </cell>
          <cell r="O85">
            <v>19.48</v>
          </cell>
          <cell r="P85">
            <v>28.5</v>
          </cell>
        </row>
        <row r="86">
          <cell r="A86" t="str">
            <v>8-B</v>
          </cell>
          <cell r="K86">
            <v>19.48</v>
          </cell>
          <cell r="L86">
            <v>0</v>
          </cell>
          <cell r="M86">
            <v>0</v>
          </cell>
          <cell r="N86">
            <v>0</v>
          </cell>
          <cell r="O86">
            <v>19.48</v>
          </cell>
          <cell r="P86">
            <v>28.5</v>
          </cell>
        </row>
        <row r="87">
          <cell r="A87">
            <v>9</v>
          </cell>
          <cell r="K87">
            <v>0</v>
          </cell>
          <cell r="L87">
            <v>0</v>
          </cell>
          <cell r="M87">
            <v>20</v>
          </cell>
          <cell r="N87">
            <v>0</v>
          </cell>
          <cell r="O87">
            <v>20</v>
          </cell>
          <cell r="P87">
            <v>28.5</v>
          </cell>
        </row>
        <row r="88">
          <cell r="A88">
            <v>10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A89">
            <v>11</v>
          </cell>
          <cell r="K89">
            <v>20.059999999999999</v>
          </cell>
          <cell r="L89">
            <v>6</v>
          </cell>
          <cell r="M89">
            <v>0</v>
          </cell>
          <cell r="N89">
            <v>0</v>
          </cell>
          <cell r="O89">
            <v>26.06</v>
          </cell>
          <cell r="P89">
            <v>28.5</v>
          </cell>
        </row>
        <row r="90">
          <cell r="A90">
            <v>12</v>
          </cell>
          <cell r="K90" t="str">
            <v>-</v>
          </cell>
          <cell r="L90" t="str">
            <v>-</v>
          </cell>
          <cell r="M90" t="str">
            <v>-</v>
          </cell>
          <cell r="N90" t="str">
            <v>-</v>
          </cell>
          <cell r="O90" t="str">
            <v>-</v>
          </cell>
          <cell r="P90" t="str">
            <v>-</v>
          </cell>
        </row>
        <row r="91">
          <cell r="A91">
            <v>13</v>
          </cell>
          <cell r="K91">
            <v>23.69</v>
          </cell>
          <cell r="L91">
            <v>0</v>
          </cell>
          <cell r="M91">
            <v>0</v>
          </cell>
          <cell r="N91">
            <v>0</v>
          </cell>
          <cell r="O91">
            <v>23.69</v>
          </cell>
          <cell r="P91">
            <v>28.5</v>
          </cell>
        </row>
        <row r="92">
          <cell r="A92">
            <v>14</v>
          </cell>
          <cell r="K92">
            <v>22.03</v>
          </cell>
          <cell r="L92">
            <v>0</v>
          </cell>
          <cell r="M92">
            <v>0</v>
          </cell>
          <cell r="N92">
            <v>0</v>
          </cell>
          <cell r="O92">
            <v>22.03</v>
          </cell>
          <cell r="P92">
            <v>28.5</v>
          </cell>
        </row>
        <row r="93">
          <cell r="A93">
            <v>15</v>
          </cell>
          <cell r="K93">
            <v>26</v>
          </cell>
          <cell r="L93">
            <v>0</v>
          </cell>
          <cell r="M93">
            <v>0</v>
          </cell>
          <cell r="N93">
            <v>0</v>
          </cell>
          <cell r="O93">
            <v>26</v>
          </cell>
          <cell r="P93">
            <v>28.5</v>
          </cell>
        </row>
        <row r="94">
          <cell r="A94">
            <v>16</v>
          </cell>
          <cell r="K94">
            <v>0</v>
          </cell>
          <cell r="L94">
            <v>0</v>
          </cell>
          <cell r="M94">
            <v>20</v>
          </cell>
          <cell r="N94">
            <v>0</v>
          </cell>
          <cell r="O94">
            <v>20</v>
          </cell>
          <cell r="P94">
            <v>28.5</v>
          </cell>
        </row>
        <row r="95">
          <cell r="A95">
            <v>17</v>
          </cell>
          <cell r="K95">
            <v>19.439999999999998</v>
          </cell>
          <cell r="L95">
            <v>0</v>
          </cell>
          <cell r="M95">
            <v>0</v>
          </cell>
          <cell r="N95">
            <v>0</v>
          </cell>
          <cell r="O95">
            <v>19.439999999999998</v>
          </cell>
          <cell r="P95">
            <v>28.5</v>
          </cell>
        </row>
        <row r="96">
          <cell r="A96">
            <v>18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A97">
            <v>19</v>
          </cell>
          <cell r="K97">
            <v>20.16</v>
          </cell>
          <cell r="L97">
            <v>0</v>
          </cell>
          <cell r="M97">
            <v>0</v>
          </cell>
          <cell r="N97">
            <v>0</v>
          </cell>
          <cell r="O97">
            <v>20.16</v>
          </cell>
          <cell r="P97">
            <v>28.5</v>
          </cell>
        </row>
        <row r="98">
          <cell r="A98" t="str">
            <v>20-A</v>
          </cell>
          <cell r="K98">
            <v>24.69</v>
          </cell>
          <cell r="L98">
            <v>0</v>
          </cell>
          <cell r="M98">
            <v>0</v>
          </cell>
          <cell r="N98">
            <v>0</v>
          </cell>
          <cell r="O98">
            <v>24.69</v>
          </cell>
          <cell r="P98">
            <v>28.5</v>
          </cell>
        </row>
        <row r="99">
          <cell r="A99" t="str">
            <v>20-B</v>
          </cell>
          <cell r="K99">
            <v>24.69</v>
          </cell>
          <cell r="L99">
            <v>0</v>
          </cell>
          <cell r="M99">
            <v>0</v>
          </cell>
          <cell r="N99">
            <v>0</v>
          </cell>
          <cell r="O99">
            <v>24.69</v>
          </cell>
          <cell r="P99">
            <v>28.5</v>
          </cell>
        </row>
        <row r="100">
          <cell r="A100">
            <v>21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22-A</v>
          </cell>
          <cell r="K101">
            <v>21.09</v>
          </cell>
          <cell r="L101">
            <v>0</v>
          </cell>
          <cell r="M101">
            <v>0</v>
          </cell>
          <cell r="N101">
            <v>0</v>
          </cell>
          <cell r="O101">
            <v>21.09</v>
          </cell>
          <cell r="P101">
            <v>28.5</v>
          </cell>
        </row>
        <row r="102">
          <cell r="A102" t="str">
            <v>22-B</v>
          </cell>
          <cell r="K102">
            <v>21.09</v>
          </cell>
          <cell r="L102">
            <v>0</v>
          </cell>
          <cell r="M102">
            <v>0</v>
          </cell>
          <cell r="N102">
            <v>0</v>
          </cell>
          <cell r="O102">
            <v>21.09</v>
          </cell>
          <cell r="P102">
            <v>28.5</v>
          </cell>
        </row>
        <row r="103">
          <cell r="A103">
            <v>23</v>
          </cell>
          <cell r="K103">
            <v>20.100000000000001</v>
          </cell>
          <cell r="L103">
            <v>0</v>
          </cell>
          <cell r="M103">
            <v>0</v>
          </cell>
          <cell r="N103">
            <v>0</v>
          </cell>
          <cell r="O103">
            <v>20.100000000000001</v>
          </cell>
          <cell r="P103">
            <v>28.5</v>
          </cell>
        </row>
        <row r="104">
          <cell r="A104">
            <v>24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25-A</v>
          </cell>
          <cell r="K105">
            <v>21.25</v>
          </cell>
          <cell r="L105">
            <v>1.25</v>
          </cell>
          <cell r="M105">
            <v>0</v>
          </cell>
          <cell r="N105">
            <v>0</v>
          </cell>
          <cell r="O105">
            <v>22.5</v>
          </cell>
          <cell r="P105">
            <v>28.5</v>
          </cell>
        </row>
        <row r="106">
          <cell r="A106" t="str">
            <v>25-B</v>
          </cell>
          <cell r="K106">
            <v>21.25</v>
          </cell>
          <cell r="L106">
            <v>0</v>
          </cell>
          <cell r="M106">
            <v>0</v>
          </cell>
          <cell r="N106">
            <v>0</v>
          </cell>
          <cell r="O106">
            <v>21.25</v>
          </cell>
          <cell r="P106">
            <v>28.5</v>
          </cell>
        </row>
        <row r="107">
          <cell r="A107" t="str">
            <v>25-C</v>
          </cell>
          <cell r="K107">
            <v>21.25</v>
          </cell>
          <cell r="L107">
            <v>1.25</v>
          </cell>
          <cell r="M107">
            <v>0</v>
          </cell>
          <cell r="N107">
            <v>0</v>
          </cell>
          <cell r="O107">
            <v>22.5</v>
          </cell>
          <cell r="P107">
            <v>28.5</v>
          </cell>
        </row>
        <row r="108">
          <cell r="A108" t="str">
            <v>25-D</v>
          </cell>
          <cell r="K108">
            <v>21.25</v>
          </cell>
          <cell r="L108">
            <v>0</v>
          </cell>
          <cell r="M108">
            <v>0</v>
          </cell>
          <cell r="N108">
            <v>0</v>
          </cell>
          <cell r="O108">
            <v>21.25</v>
          </cell>
          <cell r="P108">
            <v>28.5</v>
          </cell>
        </row>
        <row r="109">
          <cell r="A109">
            <v>26</v>
          </cell>
          <cell r="K109">
            <v>10</v>
          </cell>
          <cell r="L109">
            <v>0</v>
          </cell>
          <cell r="M109">
            <v>0</v>
          </cell>
          <cell r="N109">
            <v>10</v>
          </cell>
          <cell r="O109">
            <v>20</v>
          </cell>
          <cell r="P109">
            <v>28.5</v>
          </cell>
        </row>
        <row r="110">
          <cell r="A110">
            <v>27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>
            <v>28</v>
          </cell>
          <cell r="K111">
            <v>0</v>
          </cell>
          <cell r="L111">
            <v>16.25</v>
          </cell>
          <cell r="M111">
            <v>0</v>
          </cell>
          <cell r="N111">
            <v>0</v>
          </cell>
          <cell r="O111">
            <v>16.25</v>
          </cell>
          <cell r="P111">
            <v>28.5</v>
          </cell>
        </row>
        <row r="112">
          <cell r="A112">
            <v>29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A113">
            <v>30</v>
          </cell>
          <cell r="K113">
            <v>0</v>
          </cell>
          <cell r="L113">
            <v>17.12</v>
          </cell>
          <cell r="M113">
            <v>0</v>
          </cell>
          <cell r="N113">
            <v>0</v>
          </cell>
          <cell r="O113">
            <v>17.12</v>
          </cell>
          <cell r="P113">
            <v>28.5</v>
          </cell>
        </row>
        <row r="114">
          <cell r="A114">
            <v>31</v>
          </cell>
          <cell r="K114">
            <v>0</v>
          </cell>
          <cell r="L114">
            <v>20</v>
          </cell>
          <cell r="M114">
            <v>0</v>
          </cell>
          <cell r="N114">
            <v>0</v>
          </cell>
          <cell r="O114">
            <v>20</v>
          </cell>
          <cell r="P114">
            <v>28.5</v>
          </cell>
        </row>
        <row r="115">
          <cell r="A115">
            <v>32</v>
          </cell>
          <cell r="K115">
            <v>20</v>
          </cell>
          <cell r="L115">
            <v>0</v>
          </cell>
          <cell r="M115">
            <v>0</v>
          </cell>
          <cell r="N115">
            <v>0</v>
          </cell>
          <cell r="O115">
            <v>20</v>
          </cell>
          <cell r="P115">
            <v>28.5</v>
          </cell>
        </row>
        <row r="116">
          <cell r="A116">
            <v>33</v>
          </cell>
          <cell r="K116">
            <v>20</v>
          </cell>
          <cell r="L116">
            <v>0</v>
          </cell>
          <cell r="M116">
            <v>0</v>
          </cell>
          <cell r="N116">
            <v>0</v>
          </cell>
          <cell r="O116">
            <v>20</v>
          </cell>
          <cell r="P116">
            <v>28.5</v>
          </cell>
        </row>
        <row r="117">
          <cell r="A117" t="str">
            <v>34-A</v>
          </cell>
          <cell r="K117">
            <v>16.059999999999999</v>
          </cell>
          <cell r="L117">
            <v>0</v>
          </cell>
          <cell r="M117">
            <v>0</v>
          </cell>
          <cell r="N117">
            <v>0</v>
          </cell>
          <cell r="O117">
            <v>16.059999999999999</v>
          </cell>
          <cell r="P117">
            <v>28.5</v>
          </cell>
        </row>
        <row r="118">
          <cell r="A118" t="str">
            <v>34-B</v>
          </cell>
          <cell r="K118">
            <v>16.059999999999999</v>
          </cell>
          <cell r="L118">
            <v>0</v>
          </cell>
          <cell r="M118">
            <v>0</v>
          </cell>
          <cell r="N118">
            <v>0</v>
          </cell>
          <cell r="O118">
            <v>16.059999999999999</v>
          </cell>
          <cell r="P118">
            <v>28.5</v>
          </cell>
        </row>
        <row r="119">
          <cell r="A119">
            <v>35</v>
          </cell>
          <cell r="K119">
            <v>26.12</v>
          </cell>
          <cell r="L119">
            <v>0</v>
          </cell>
          <cell r="M119">
            <v>0</v>
          </cell>
          <cell r="N119">
            <v>0</v>
          </cell>
          <cell r="O119">
            <v>26.12</v>
          </cell>
          <cell r="P119">
            <v>28.5</v>
          </cell>
        </row>
        <row r="120">
          <cell r="A120">
            <v>36</v>
          </cell>
          <cell r="K120">
            <v>15</v>
          </cell>
          <cell r="L120">
            <v>0</v>
          </cell>
          <cell r="M120">
            <v>0</v>
          </cell>
          <cell r="N120">
            <v>0</v>
          </cell>
          <cell r="O120">
            <v>15</v>
          </cell>
          <cell r="P120">
            <v>28.5</v>
          </cell>
        </row>
        <row r="121">
          <cell r="A121">
            <v>37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>
            <v>38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>
            <v>39</v>
          </cell>
          <cell r="K123">
            <v>26</v>
          </cell>
          <cell r="L123">
            <v>0</v>
          </cell>
          <cell r="M123">
            <v>0</v>
          </cell>
          <cell r="N123">
            <v>0</v>
          </cell>
          <cell r="O123">
            <v>26</v>
          </cell>
          <cell r="P123">
            <v>28.5</v>
          </cell>
        </row>
        <row r="124">
          <cell r="A124">
            <v>40</v>
          </cell>
          <cell r="K124">
            <v>22.15</v>
          </cell>
          <cell r="L124">
            <v>0</v>
          </cell>
          <cell r="M124">
            <v>0</v>
          </cell>
          <cell r="N124">
            <v>0</v>
          </cell>
          <cell r="O124">
            <v>22.15</v>
          </cell>
          <cell r="P124">
            <v>28.5</v>
          </cell>
        </row>
        <row r="125">
          <cell r="A125">
            <v>41</v>
          </cell>
          <cell r="K125">
            <v>20</v>
          </cell>
          <cell r="L125">
            <v>0</v>
          </cell>
          <cell r="M125">
            <v>0</v>
          </cell>
          <cell r="N125">
            <v>0</v>
          </cell>
          <cell r="O125">
            <v>20</v>
          </cell>
          <cell r="P125">
            <v>28.5</v>
          </cell>
        </row>
        <row r="126">
          <cell r="A126">
            <v>42</v>
          </cell>
          <cell r="K126">
            <v>20</v>
          </cell>
          <cell r="L126">
            <v>6</v>
          </cell>
          <cell r="M126">
            <v>0</v>
          </cell>
          <cell r="N126">
            <v>0</v>
          </cell>
          <cell r="O126">
            <v>26</v>
          </cell>
          <cell r="P126">
            <v>28.5</v>
          </cell>
        </row>
      </sheetData>
      <sheetData sheetId="6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  <sheetName val="Cover "/>
      <sheetName val="Index"/>
      <sheetName val="Cutting"/>
      <sheetName val="Cutting (2)"/>
      <sheetName val="Cutting (3)"/>
      <sheetName val="Molding Piece Schedule"/>
      <sheetName val="Logo Specification"/>
      <sheetName val="Upper Injected Component Pr"/>
      <sheetName val="Upper Molded Component Proc."/>
      <sheetName val="Upper Molded Component Proc (2)"/>
      <sheetName val="Upper HF Welding Proc. Spec"/>
      <sheetName val="Upper HF Welding Proc. Spec (2)"/>
      <sheetName val="Strap Specification"/>
      <sheetName val="Reinforcement Placement"/>
      <sheetName val="Reinforcement Placement (2)"/>
      <sheetName val="Skiving Instruction"/>
      <sheetName val="Marking Location"/>
      <sheetName val="Marking Location (2)"/>
      <sheetName val="Computer Stitching Schedule (2)"/>
      <sheetName val="Stitching Overview Sketch"/>
      <sheetName val="Stitching Instruction(1)"/>
      <sheetName val="Stitching Instruction(2)"/>
      <sheetName val="Stitching Instruction (3)"/>
      <sheetName val="Stitching Instruction (4)"/>
      <sheetName val="Stitching Instruction (5)"/>
      <sheetName val="Stitching Instruction (6)"/>
      <sheetName val="Stitching Instruction (7)"/>
      <sheetName val="CMP Midsole Spec."/>
      <sheetName val="PU Midsole Spec."/>
      <sheetName val="Sole injected component Spec. "/>
      <sheetName val="Sole Injected Component Pro(2)"/>
      <sheetName val="Outsole Color Schedule"/>
      <sheetName val="Outsole Preform Specification"/>
      <sheetName val="Outsole Pressing Process"/>
      <sheetName val="Sockliner Specification"/>
      <sheetName val="1st Stockfit "/>
      <sheetName val="2nd Stockfit"/>
      <sheetName val="1st Assembly"/>
      <sheetName val="2nd Assembly "/>
      <sheetName val="Stock Fitting Process"/>
      <sheetName val="Assembling Process (1)"/>
      <sheetName val="Assembling Process(2)"/>
      <sheetName val="Production Checklist"/>
      <sheetName val="Upper Measurement Spec."/>
      <sheetName val="Material SpecificationsWO "/>
      <sheetName val="Material Specifications ME"/>
      <sheetName val="Sheet1"/>
      <sheetName val="Cover"/>
      <sheetName val="Logo Specification (2)"/>
      <sheetName val="Upper HF Welding Proc. Spec (3)"/>
      <sheetName val="Sockliner Sublimation Process"/>
      <sheetName val="Upper Injected Component Proc."/>
      <sheetName val="Stitching Instruction"/>
      <sheetName val="Stitching Instruction (2)"/>
      <sheetName val="Phylon Midsole Spec."/>
      <sheetName val="PHYLON CSS CONFIRMATION "/>
      <sheetName val="PU CSS SCHEDULES (3)"/>
      <sheetName val="PU CSS CONFIRMATION "/>
      <sheetName val="OS Molded Component Proc. "/>
      <sheetName val="Sole Injected Spec "/>
      <sheetName val="Stockfit  "/>
      <sheetName val="Stockfit (2)"/>
      <sheetName val="Assembly "/>
      <sheetName val="Stock Fitting Process  "/>
      <sheetName val="Assembling Process"/>
      <sheetName val="관리표지 "/>
      <sheetName val="QSM목표 "/>
      <sheetName val="관리항목"/>
      <sheetName val="1.소일정"/>
      <sheetName val="2.Check-list"/>
      <sheetName val="3.시화 점검표"/>
      <sheetName val="인원기계분석 "/>
      <sheetName val="재단분석 "/>
      <sheetName val="공정도"/>
      <sheetName val="재봉공정분석"/>
      <sheetName val="시간관측용지-재봉"/>
      <sheetName val="재봉LOB0327"/>
      <sheetName val="5,재봉Lay-out 0327  (2)"/>
      <sheetName val="시간관측용지-준비"/>
      <sheetName val="준비1차LOB"/>
      <sheetName val="준비 표준Layout"/>
      <sheetName val="준비표준LOB "/>
      <sheetName val="시간관측용지-제조"/>
      <sheetName val="5,제조Lay-out "/>
      <sheetName val="제조표준한글LOB  (2)"/>
      <sheetName val="제조표준 중문LOB "/>
      <sheetName val="14.초기생산추이도13"/>
      <sheetName val="재봉공정분석 0402"/>
      <sheetName val="Cutting Dies "/>
      <sheetName val="LEGEND"/>
      <sheetName val="1A"/>
      <sheetName val="1B"/>
      <sheetName val="1C"/>
      <sheetName val="2A "/>
      <sheetName val="2B"/>
      <sheetName val="3A"/>
      <sheetName val="3B"/>
      <sheetName val="sum-1A"/>
      <sheetName val="sum-1B"/>
      <sheetName val="sum-1C"/>
      <sheetName val="sum-2A"/>
      <sheetName val="sum-2B"/>
      <sheetName val="sum-3A"/>
      <sheetName val="sum-3B"/>
      <sheetName val="sum-trench"/>
      <sheetName val="Sheet2"/>
      <sheetName val="Sheet3"/>
      <sheetName val="XL4Poppy"/>
      <sheetName val="Sh%et2"/>
      <sheetName val="MTP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T2"/>
      <sheetName val="T3"/>
      <sheetName val="T4"/>
      <sheetName val="T5"/>
      <sheetName val="THop"/>
      <sheetName val="THKD"/>
      <sheetName val="00000000"/>
      <sheetName val="10000000"/>
      <sheetName val="20000000"/>
      <sheetName val="30000000"/>
      <sheetName val="40000000"/>
      <sheetName val="50000000"/>
      <sheetName val="60000000"/>
      <sheetName val="Dinh muc du toan"/>
      <sheetName val="Config"/>
      <sheetName val="AutoClose"/>
      <sheetName val="TSCD DUNG CHUNG "/>
      <sheetName val="KHKHAUHAOTSCHUNG"/>
      <sheetName val="TSCDTOAN NHA MAY"/>
      <sheetName val="CPSXTOAN BO SP"/>
      <sheetName val="PBCPCHUNG CHO CAC DTUONG"/>
      <sheetName val="VLieu"/>
      <sheetName val="CT"/>
      <sheetName val="DToan"/>
      <sheetName val="TH"/>
      <sheetName val="Tong hop"/>
      <sheetName val="Cuoc V.chuyen"/>
      <sheetName val="Sheet7"/>
      <sheetName val="Sheet8"/>
      <sheetName val="Sheet9"/>
      <sheetName val="TH An ca"/>
      <sheetName val="XN SL An ca"/>
      <sheetName val="Dang ky an ca"/>
      <sheetName val="Dang ky an ca T2"/>
      <sheetName val="XL4Test5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vatlieu"/>
      <sheetName val="vattu"/>
      <sheetName val="CHITIET"/>
      <sheetName val="DONGIA"/>
      <sheetName val="DT02"/>
      <sheetName val="DTgoi1"/>
      <sheetName val="DTgoi2"/>
      <sheetName val="DTgoi3"/>
      <sheetName val="DTgoi4"/>
      <sheetName val="DTgoi5"/>
      <sheetName val="DTgoi6"/>
      <sheetName val="Tong hop goi thau"/>
      <sheetName val="DT-tn"/>
      <sheetName val="TH02"/>
      <sheetName val="THgoi1"/>
      <sheetName val="THgoi2"/>
      <sheetName val="THgoi3"/>
      <sheetName val="KLgoi11"/>
      <sheetName val="THgoi4"/>
      <sheetName val="THgoi5"/>
      <sheetName val="THgoi6"/>
      <sheetName val="chitiet02"/>
      <sheetName val="THKL1"/>
      <sheetName val="chitiet1"/>
      <sheetName val="TH-KL"/>
      <sheetName val="kl-chitiet"/>
      <sheetName val="1"/>
      <sheetName val="_x0000__x0000__x0000__x0000__x0000__x0000__x0000__x0000_"/>
      <sheetName val="Bonding test "/>
      <sheetName val="Bonding test  (2)"/>
      <sheetName val="Finished shoe "/>
      <sheetName val="Finished shoe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Assembling Process(1)"/>
      <sheetName val="Assembling Process(2)"/>
      <sheetName val="Back Part Molding Spec."/>
      <sheetName val="Production Checklist"/>
      <sheetName val="Sockliner Specification"/>
      <sheetName val="Upper Measurement Spec."/>
      <sheetName val="Wrapping Process ."/>
      <sheetName val="Height list"/>
      <sheetName val="CHECKLIST"/>
      <sheetName val="new CSS PU form(95)"/>
      <sheetName val="Sum"/>
      <sheetName val="PU_CSS"/>
      <sheetName val="Assembling_Process(1)"/>
      <sheetName val="Assembling_Process(2)"/>
      <sheetName val="Back_Part_Molding_Spec_"/>
      <sheetName val="Production_Checklist"/>
      <sheetName val="Sockliner_Specification"/>
      <sheetName val="Upper_Measurement_Spec_"/>
      <sheetName val="Wrapping_Process__"/>
      <sheetName val="Height_list"/>
      <sheetName val="new_CSS_PU_form(95)"/>
      <sheetName val="PU_CSS1"/>
      <sheetName val="Assembling_Process(1)1"/>
      <sheetName val="Assembling_Process(2)1"/>
      <sheetName val="Back_Part_Molding_Spec_1"/>
      <sheetName val="Production_Checklist1"/>
      <sheetName val="Sockliner_Specification1"/>
      <sheetName val="Upper_Measurement_Spec_1"/>
      <sheetName val="Wrapping_Process__1"/>
      <sheetName val="Height_list1"/>
      <sheetName val="new_CSS_PU_form(95)1"/>
      <sheetName val="PU_CSS2"/>
      <sheetName val="new_CSS_PU_form(95)2"/>
      <sheetName val="Assembling_Process(1)2"/>
      <sheetName val="Assembling_Process(2)2"/>
      <sheetName val="Back_Part_Molding_Spec_2"/>
      <sheetName val="Production_Checklist2"/>
      <sheetName val="Sockliner_Specification2"/>
      <sheetName val="Upper_Measurement_Spec_2"/>
      <sheetName val="Wrapping_Process__2"/>
      <sheetName val="Height_list2"/>
      <sheetName val="new%20CSS%20PU%20form(95).xls"/>
      <sheetName val="Sheet1"/>
      <sheetName val="new CSS PU form(95).xls"/>
      <sheetName val="Cutting Dies "/>
      <sheetName val="Raw Data Sheet"/>
      <sheetName val="3.I-Prefit Stitching"/>
      <sheetName val="Shox NZ"/>
      <sheetName val=" Wedge "/>
      <sheetName val="SHOX REMID II"/>
      <sheetName val="Vietnam Report"/>
      <sheetName val="GFP Type"/>
      <sheetName val="K2"/>
      <sheetName val="MTL$-INTER"/>
      <sheetName val="obs1"/>
      <sheetName val="Tables"/>
      <sheetName val="TDTKP"/>
      <sheetName val="DK-KH"/>
      <sheetName val="Master"/>
      <sheetName val="#REF!"/>
      <sheetName val="NAME"/>
      <sheetName val="MTL(AG)"/>
      <sheetName val="new%20CSS%20PU%20form(95)"/>
      <sheetName val="3_I-Prefit_Stitching"/>
      <sheetName val="Shox_NZ"/>
      <sheetName val="_Wedge_"/>
      <sheetName val="SHOX_REMID_II"/>
      <sheetName val="Vietnam_Report"/>
      <sheetName val="GFP_Type"/>
      <sheetName val="Raw_Data_Sheet"/>
      <sheetName val="Cutting_Dies_"/>
      <sheetName val=""/>
      <sheetName val="#REF"/>
      <sheetName val="PU_CSS3"/>
      <sheetName val="Assembling_Process(1)3"/>
      <sheetName val="Assembling_Process(2)3"/>
      <sheetName val="Back_Part_Molding_Spec_3"/>
      <sheetName val="Production_Checklist3"/>
      <sheetName val="Sockliner_Specification3"/>
      <sheetName val="Upper_Measurement_Spec_3"/>
      <sheetName val="Wrapping_Process__3"/>
      <sheetName val="Height_list3"/>
      <sheetName val="new_CSS_PU_form(95)3"/>
      <sheetName val="new_CSS_PU_form(95)4"/>
      <sheetName val="PU_CSS5"/>
      <sheetName val="Assembling_Process(1)5"/>
      <sheetName val="Assembling_Process(2)5"/>
      <sheetName val="Back_Part_Molding_Spec_5"/>
      <sheetName val="Production_Checklist5"/>
      <sheetName val="Sockliner_Specification5"/>
      <sheetName val="Upper_Measurement_Spec_5"/>
      <sheetName val="Wrapping_Process__5"/>
      <sheetName val="Height_list5"/>
      <sheetName val="new_CSS_PU_form(95)6"/>
      <sheetName val="PU_CSS4"/>
      <sheetName val="Assembling_Process(1)4"/>
      <sheetName val="Assembling_Process(2)4"/>
      <sheetName val="Back_Part_Molding_Spec_4"/>
      <sheetName val="Production_Checklist4"/>
      <sheetName val="Sockliner_Specification4"/>
      <sheetName val="Upper_Measurement_Spec_4"/>
      <sheetName val="Wrapping_Process__4"/>
      <sheetName val="Height_list4"/>
      <sheetName val="new_CSS_PU_form(95)5"/>
      <sheetName val="PU_CSS6"/>
      <sheetName val="Assembling_Process(1)6"/>
      <sheetName val="Assembling_Process(2)6"/>
      <sheetName val="Back_Part_Molding_Spec_6"/>
      <sheetName val="Production_Checklist6"/>
      <sheetName val="Sockliner_Specification6"/>
      <sheetName val="Upper_Measurement_Spec_6"/>
      <sheetName val="Wrapping_Process__6"/>
      <sheetName val="Height_list6"/>
      <sheetName val="new_CSS_PU_form(95)7"/>
      <sheetName val="PU_CSS7"/>
      <sheetName val="Assembling_Process(1)7"/>
      <sheetName val="Assembling_Process(2)7"/>
      <sheetName val="Back_Part_Molding_Spec_7"/>
      <sheetName val="Production_Checklist7"/>
      <sheetName val="Sockliner_Specification7"/>
      <sheetName val="Upper_Measurement_Spec_7"/>
      <sheetName val="Wrapping_Process__7"/>
      <sheetName val="Height_list7"/>
      <sheetName val="new_CSS_PU_form(95)8"/>
      <sheetName val="PU_CSS9"/>
      <sheetName val="Assembling_Process(1)9"/>
      <sheetName val="Assembling_Process(2)9"/>
      <sheetName val="Back_Part_Molding_Spec_9"/>
      <sheetName val="Production_Checklist9"/>
      <sheetName val="Sockliner_Specification9"/>
      <sheetName val="Upper_Measurement_Spec_9"/>
      <sheetName val="Wrapping_Process__9"/>
      <sheetName val="Height_list9"/>
      <sheetName val="new_CSS_PU_form(95)10"/>
      <sheetName val="PU_CSS8"/>
      <sheetName val="Assembling_Process(1)8"/>
      <sheetName val="Assembling_Process(2)8"/>
      <sheetName val="Back_Part_Molding_Spec_8"/>
      <sheetName val="Production_Checklist8"/>
      <sheetName val="Sockliner_Specification8"/>
      <sheetName val="Upper_Measurement_Spec_8"/>
      <sheetName val="Wrapping_Process__8"/>
      <sheetName val="Height_list8"/>
      <sheetName val="new_CSS_PU_form(95)9"/>
      <sheetName val="PU_CSS10"/>
      <sheetName val="Assembling_Process(1)10"/>
      <sheetName val="Assembling_Process(2)10"/>
      <sheetName val="Back_Part_Molding_Spec_10"/>
      <sheetName val="Production_Checklist10"/>
      <sheetName val="Sockliner_Specification10"/>
      <sheetName val="Upper_Measurement_Spec_10"/>
      <sheetName val="Wrapping_Process__10"/>
      <sheetName val="Height_list10"/>
      <sheetName val="new_CSS_PU_form(95)11"/>
      <sheetName val="PU_CSS11"/>
      <sheetName val="Assembling_Process(1)11"/>
      <sheetName val="Assembling_Process(2)11"/>
      <sheetName val="Back_Part_Molding_Spec_11"/>
      <sheetName val="Production_Checklist11"/>
      <sheetName val="Sockliner_Specification11"/>
      <sheetName val="Upper_Measurement_Spec_11"/>
      <sheetName val="Wrapping_Process__11"/>
      <sheetName val="Height_list11"/>
      <sheetName val="new_CSS_PU_form(95)12"/>
      <sheetName val="PU_CSS12"/>
      <sheetName val="Assembling_Process(1)12"/>
      <sheetName val="Assembling_Process(2)12"/>
      <sheetName val="Back_Part_Molding_Spec_12"/>
      <sheetName val="Production_Checklist12"/>
      <sheetName val="Sockliner_Specification12"/>
      <sheetName val="Upper_Measurement_Spec_12"/>
      <sheetName val="Wrapping_Process__12"/>
      <sheetName val="Height_list12"/>
      <sheetName val="new_CSS_PU_form(95)13"/>
      <sheetName val="PU_CSS14"/>
      <sheetName val="Assembling_Process(1)14"/>
      <sheetName val="Assembling_Process(2)14"/>
      <sheetName val="Back_Part_Molding_Spec_14"/>
      <sheetName val="Production_Checklist14"/>
      <sheetName val="Sockliner_Specification14"/>
      <sheetName val="Upper_Measurement_Spec_14"/>
      <sheetName val="Wrapping_Process__14"/>
      <sheetName val="Height_list14"/>
      <sheetName val="new_CSS_PU_form(95)15"/>
      <sheetName val="PU_CSS13"/>
      <sheetName val="Assembling_Process(1)13"/>
      <sheetName val="Assembling_Process(2)13"/>
      <sheetName val="Back_Part_Molding_Spec_13"/>
      <sheetName val="Production_Checklist13"/>
      <sheetName val="Sockliner_Specification13"/>
      <sheetName val="Upper_Measurement_Spec_13"/>
      <sheetName val="Wrapping_Process__13"/>
      <sheetName val="Height_list13"/>
      <sheetName val="new_CSS_PU_form(95)14"/>
      <sheetName val="PU_CSS15"/>
      <sheetName val="Assembling_Process(1)15"/>
      <sheetName val="Assembling_Process(2)15"/>
      <sheetName val="Back_Part_Molding_Spec_15"/>
      <sheetName val="Production_Checklist15"/>
      <sheetName val="Sockliner_Specification15"/>
      <sheetName val="Upper_Measurement_Spec_15"/>
      <sheetName val="Wrapping_Process__15"/>
      <sheetName val="Height_list15"/>
      <sheetName val="new_CSS_PU_form(95)16"/>
      <sheetName val="PU_CSS17"/>
      <sheetName val="Assembling_Process(1)17"/>
      <sheetName val="Assembling_Process(2)17"/>
      <sheetName val="Back_Part_Molding_Spec_17"/>
      <sheetName val="Production_Checklist17"/>
      <sheetName val="Sockliner_Specification17"/>
      <sheetName val="Upper_Measurement_Spec_17"/>
      <sheetName val="Wrapping_Process__17"/>
      <sheetName val="Height_list17"/>
      <sheetName val="new_CSS_PU_form(95)18"/>
      <sheetName val="PU_CSS16"/>
      <sheetName val="Assembling_Process(1)16"/>
      <sheetName val="Assembling_Process(2)16"/>
      <sheetName val="Back_Part_Molding_Spec_16"/>
      <sheetName val="Production_Checklist16"/>
      <sheetName val="Sockliner_Specification16"/>
      <sheetName val="Upper_Measurement_Spec_16"/>
      <sheetName val="Wrapping_Process__16"/>
      <sheetName val="Height_list16"/>
      <sheetName val="new_CSS_PU_form(95)17"/>
      <sheetName val="PU_CSS18"/>
      <sheetName val="Assembling_Process(1)18"/>
      <sheetName val="Assembling_Process(2)18"/>
      <sheetName val="Back_Part_Molding_Spec_18"/>
      <sheetName val="Production_Checklist18"/>
      <sheetName val="Sockliner_Specification18"/>
      <sheetName val="Upper_Measurement_Spec_18"/>
      <sheetName val="Wrapping_Process__18"/>
      <sheetName val="Height_list18"/>
      <sheetName val="new_CSS_PU_form(95)19"/>
      <sheetName val="PU_CSS19"/>
      <sheetName val="Assembling_Process(1)19"/>
      <sheetName val="Assembling_Process(2)19"/>
      <sheetName val="Back_Part_Molding_Spec_19"/>
      <sheetName val="Production_Checklist19"/>
      <sheetName val="Sockliner_Specification19"/>
      <sheetName val="Upper_Measurement_Spec_19"/>
      <sheetName val="Wrapping_Process__19"/>
      <sheetName val="Height_list19"/>
      <sheetName val="new_CSS_PU_form(95)20"/>
      <sheetName val="PU_CSS20"/>
      <sheetName val="Assembling_Process(1)20"/>
      <sheetName val="Assembling_Process(2)20"/>
      <sheetName val="Back_Part_Molding_Spec_20"/>
      <sheetName val="Production_Checklist20"/>
      <sheetName val="Sockliner_Specification20"/>
      <sheetName val="Upper_Measurement_Spec_20"/>
      <sheetName val="Wrapping_Process__20"/>
      <sheetName val="Height_list20"/>
      <sheetName val="new_CSS_PU_form(95)21"/>
      <sheetName val="PU_CSS21"/>
      <sheetName val="Assembling_Process(1)21"/>
      <sheetName val="Assembling_Process(2)21"/>
      <sheetName val="Back_Part_Molding_Spec_21"/>
      <sheetName val="Production_Checklist21"/>
      <sheetName val="Sockliner_Specification21"/>
      <sheetName val="Upper_Measurement_Spec_21"/>
      <sheetName val="Wrapping_Process__21"/>
      <sheetName val="Height_list21"/>
      <sheetName val="new_CSS_PU_form(95)22"/>
      <sheetName val="new_CSS_PU_form(95)23"/>
      <sheetName val="PU_CSS22"/>
      <sheetName val="Assembling_Process(1)22"/>
      <sheetName val="Assembling_Process(2)22"/>
      <sheetName val="Back_Part_Molding_Spec_22"/>
      <sheetName val="Production_Checklist22"/>
      <sheetName val="Sockliner_Specification22"/>
      <sheetName val="Upper_Measurement_Spec_22"/>
      <sheetName val="Wrapping_Process__22"/>
      <sheetName val="Height_list22"/>
      <sheetName val="new_CSS_PU_form(95)24"/>
      <sheetName val="PU_CSS23"/>
      <sheetName val="Assembling_Process(1)23"/>
      <sheetName val="Assembling_Process(2)23"/>
      <sheetName val="Back_Part_Molding_Spec_23"/>
      <sheetName val="Production_Checklist23"/>
      <sheetName val="Sockliner_Specification23"/>
      <sheetName val="Upper_Measurement_Spec_23"/>
      <sheetName val="Wrapping_Process__23"/>
      <sheetName val="Height_list23"/>
      <sheetName val="new_CSS_PU_form(95)25"/>
      <sheetName val="new_CSS_PU_form(95)26"/>
      <sheetName val="PU_CSS24"/>
      <sheetName val="Assembling_Process(1)24"/>
      <sheetName val="Assembling_Process(2)24"/>
      <sheetName val="Back_Part_Molding_Spec_24"/>
      <sheetName val="Production_Checklist24"/>
      <sheetName val="Sockliner_Specification24"/>
      <sheetName val="Upper_Measurement_Spec_24"/>
      <sheetName val="Wrapping_Process__24"/>
      <sheetName val="Height_list24"/>
      <sheetName val="new_CSS_PU_form(95)27"/>
      <sheetName val="PU_CSS25"/>
      <sheetName val="Assembling_Process(1)25"/>
      <sheetName val="Assembling_Process(2)25"/>
      <sheetName val="Back_Part_Molding_Spec_25"/>
      <sheetName val="Production_Checklist25"/>
      <sheetName val="Sockliner_Specification25"/>
      <sheetName val="Upper_Measurement_Spec_25"/>
      <sheetName val="Wrapping_Process__25"/>
      <sheetName val="Height_list25"/>
      <sheetName val="new_CSS_PU_form(95)28"/>
      <sheetName val="new_CSS_PU_form(95)29"/>
      <sheetName val="PU_CSS26"/>
      <sheetName val="Assembling_Process(1)26"/>
      <sheetName val="Assembling_Process(2)26"/>
      <sheetName val="Back_Part_Molding_Spec_26"/>
      <sheetName val="Production_Checklist26"/>
      <sheetName val="Sockliner_Specification26"/>
      <sheetName val="Upper_Measurement_Spec_26"/>
      <sheetName val="Wrapping_Process__26"/>
      <sheetName val="Height_list26"/>
      <sheetName val="new_CSS_PU_form(95)30"/>
      <sheetName val="PU_CSS27"/>
      <sheetName val="Assembling_Process(1)27"/>
      <sheetName val="Assembling_Process(2)27"/>
      <sheetName val="Back_Part_Molding_Spec_27"/>
      <sheetName val="Production_Checklist27"/>
      <sheetName val="Sockliner_Specification27"/>
      <sheetName val="Upper_Measurement_Spec_27"/>
      <sheetName val="Wrapping_Process__27"/>
      <sheetName val="Height_list27"/>
      <sheetName val="new_CSS_PU_form(95)31"/>
      <sheetName val="PU_CSS28"/>
      <sheetName val="Assembling_Process(1)28"/>
      <sheetName val="Assembling_Process(2)28"/>
      <sheetName val="Back_Part_Molding_Spec_28"/>
      <sheetName val="Production_Checklist28"/>
      <sheetName val="Sockliner_Specification28"/>
      <sheetName val="Upper_Measurement_Spec_28"/>
      <sheetName val="Wrapping_Process__28"/>
      <sheetName val="Height_list28"/>
      <sheetName val="new_CSS_PU_form(95)32"/>
      <sheetName val="PU_CSS29"/>
      <sheetName val="Assembling_Process(1)29"/>
      <sheetName val="Assembling_Process(2)29"/>
      <sheetName val="Back_Part_Molding_Spec_29"/>
      <sheetName val="Production_Checklist29"/>
      <sheetName val="Sockliner_Specification29"/>
      <sheetName val="Upper_Measurement_Spec_29"/>
      <sheetName val="Wrapping_Process__29"/>
      <sheetName val="Height_list29"/>
      <sheetName val="new_CSS_PU_form(95)33"/>
      <sheetName val="new_CSS_PU_form(95)34"/>
      <sheetName val="heso"/>
      <sheetName val="02DB"/>
      <sheetName val="제조공정도5"/>
      <sheetName val="당월(1)"/>
      <sheetName val="gVL"/>
      <sheetName val="Rubber Spec. (1)"/>
      <sheetName val="3_I-Prefit_Stitching4"/>
      <sheetName val="Raw_Data_Sheet4"/>
      <sheetName val="Shox_NZ4"/>
      <sheetName val="_Wedge_4"/>
      <sheetName val="SHOX_REMID_II4"/>
      <sheetName val="Vietnam_Report4"/>
      <sheetName val="GFP_Type4"/>
      <sheetName val="3_I-Prefit_Stitching2"/>
      <sheetName val="Raw_Data_Sheet2"/>
      <sheetName val="Shox_NZ2"/>
      <sheetName val="_Wedge_2"/>
      <sheetName val="SHOX_REMID_II2"/>
      <sheetName val="Vietnam_Report2"/>
      <sheetName val="GFP_Type2"/>
      <sheetName val="3_I-Prefit_Stitching1"/>
      <sheetName val="Raw_Data_Sheet1"/>
      <sheetName val="Shox_NZ1"/>
      <sheetName val="_Wedge_1"/>
      <sheetName val="SHOX_REMID_II1"/>
      <sheetName val="Vietnam_Report1"/>
      <sheetName val="GFP_Type1"/>
      <sheetName val="3_I-Prefit_Stitching3"/>
      <sheetName val="Raw_Data_Sheet3"/>
      <sheetName val="Shox_NZ3"/>
      <sheetName val="_Wedge_3"/>
      <sheetName val="SHOX_REMID_II3"/>
      <sheetName val="Vietnam_Report3"/>
      <sheetName val="GFP_Type3"/>
      <sheetName val="3_I-Prefit_Stitching5"/>
      <sheetName val="3_I-Prefit_Stitching9"/>
      <sheetName val="Raw_Data_Sheet8"/>
      <sheetName val="Shox_NZ8"/>
      <sheetName val="_Wedge_8"/>
      <sheetName val="SHOX_REMID_II8"/>
      <sheetName val="Vietnam_Report8"/>
      <sheetName val="GFP_Type8"/>
      <sheetName val="3_I-Prefit_Stitching7"/>
      <sheetName val="Raw_Data_Sheet6"/>
      <sheetName val="Shox_NZ6"/>
      <sheetName val="_Wedge_6"/>
      <sheetName val="SHOX_REMID_II6"/>
      <sheetName val="Vietnam_Report6"/>
      <sheetName val="GFP_Type6"/>
      <sheetName val="3_I-Prefit_Stitching6"/>
      <sheetName val="Raw_Data_Sheet5"/>
      <sheetName val="Shox_NZ5"/>
      <sheetName val="_Wedge_5"/>
      <sheetName val="SHOX_REMID_II5"/>
      <sheetName val="Vietnam_Report5"/>
      <sheetName val="GFP_Type5"/>
      <sheetName val="3_I-Prefit_Stitching8"/>
      <sheetName val="Raw_Data_Sheet7"/>
      <sheetName val="Shox_NZ7"/>
      <sheetName val="_Wedge_7"/>
      <sheetName val="SHOX_REMID_II7"/>
      <sheetName val="Vietnam_Report7"/>
      <sheetName val="GFP_Type7"/>
      <sheetName val="3_I-Prefit_Stitching10"/>
      <sheetName val="Raw_Data_Sheet9"/>
      <sheetName val="Shox_NZ9"/>
      <sheetName val="_Wedge_9"/>
      <sheetName val="SHOX_REMID_II9"/>
      <sheetName val="Vietnam_Report9"/>
      <sheetName val="GFP_Type9"/>
      <sheetName val="3_I-Prefit_Stitching18"/>
      <sheetName val="Raw_Data_Sheet17"/>
      <sheetName val="Shox_NZ17"/>
      <sheetName val="_Wedge_17"/>
      <sheetName val="SHOX_REMID_II17"/>
      <sheetName val="Vietnam_Report17"/>
      <sheetName val="GFP_Type17"/>
      <sheetName val="3_I-Prefit_Stitching11"/>
      <sheetName val="Raw_Data_Sheet10"/>
      <sheetName val="Shox_NZ10"/>
      <sheetName val="_Wedge_10"/>
      <sheetName val="SHOX_REMID_II10"/>
      <sheetName val="Vietnam_Report10"/>
      <sheetName val="GFP_Type10"/>
      <sheetName val="3_I-Prefit_Stitching12"/>
      <sheetName val="Raw_Data_Sheet11"/>
      <sheetName val="Shox_NZ11"/>
      <sheetName val="_Wedge_11"/>
      <sheetName val="SHOX_REMID_II11"/>
      <sheetName val="Vietnam_Report11"/>
      <sheetName val="GFP_Type11"/>
      <sheetName val="3_I-Prefit_Stitching13"/>
      <sheetName val="Raw_Data_Sheet12"/>
      <sheetName val="Shox_NZ12"/>
      <sheetName val="_Wedge_12"/>
      <sheetName val="SHOX_REMID_II12"/>
      <sheetName val="Vietnam_Report12"/>
      <sheetName val="GFP_Type12"/>
      <sheetName val="3_I-Prefit_Stitching14"/>
      <sheetName val="Raw_Data_Sheet13"/>
      <sheetName val="Shox_NZ13"/>
      <sheetName val="_Wedge_13"/>
      <sheetName val="SHOX_REMID_II13"/>
      <sheetName val="Vietnam_Report13"/>
      <sheetName val="GFP_Type13"/>
      <sheetName val="3_I-Prefit_Stitching16"/>
      <sheetName val="Raw_Data_Sheet15"/>
      <sheetName val="Shox_NZ15"/>
      <sheetName val="_Wedge_15"/>
      <sheetName val="SHOX_REMID_II15"/>
      <sheetName val="Vietnam_Report15"/>
      <sheetName val="GFP_Type15"/>
      <sheetName val="3_I-Prefit_Stitching15"/>
      <sheetName val="Raw_Data_Sheet14"/>
      <sheetName val="Shox_NZ14"/>
      <sheetName val="_Wedge_14"/>
      <sheetName val="SHOX_REMID_II14"/>
      <sheetName val="Vietnam_Report14"/>
      <sheetName val="GFP_Type14"/>
      <sheetName val="3_I-Prefit_Stitching17"/>
      <sheetName val="Raw_Data_Sheet16"/>
      <sheetName val="Shox_NZ16"/>
      <sheetName val="_Wedge_16"/>
      <sheetName val="SHOX_REMID_II16"/>
      <sheetName val="Vietnam_Report16"/>
      <sheetName val="GFP_Type16"/>
      <sheetName val="3_I-Prefit_Stitching19"/>
      <sheetName val="Raw_Data_Sheet18"/>
      <sheetName val="Shox_NZ18"/>
      <sheetName val="_Wedge_18"/>
      <sheetName val="SHOX_REMID_II18"/>
      <sheetName val="Vietnam_Report18"/>
      <sheetName val="GFP_Type18"/>
      <sheetName val="3_I-Prefit_Stitching21"/>
      <sheetName val="Raw_Data_Sheet20"/>
      <sheetName val="Shox_NZ20"/>
      <sheetName val="_Wedge_20"/>
      <sheetName val="SHOX_REMID_II20"/>
      <sheetName val="Vietnam_Report20"/>
      <sheetName val="GFP_Type20"/>
      <sheetName val="APL"/>
      <sheetName val="RESULT"/>
      <sheetName val="SPEC"/>
      <sheetName val="Auto Laser Cut Parts Schedule"/>
      <sheetName val="5.수정데이터통합"/>
      <sheetName val="RESULT B"/>
      <sheetName val="Upper Cutting Schedules (8)"/>
      <sheetName val="FORCE I (DS)"/>
      <sheetName val="IMPAX RUN (DS)"/>
      <sheetName val="CITY COURT (HY)"/>
      <sheetName val="CITY COURT (DS)"/>
      <sheetName val="IMPAX RUN (HY)"/>
      <sheetName val="FORCE I (HY)"/>
      <sheetName val="Finished Shoe"/>
      <sheetName val="3_I-Prefit_Stitching20"/>
      <sheetName val="Raw_Data_Sheet19"/>
      <sheetName val="Shox_NZ19"/>
      <sheetName val="_Wedge_19"/>
      <sheetName val="SHOX_REMID_II19"/>
      <sheetName val="Vietnam_Report19"/>
      <sheetName val="GFP_Type19"/>
      <sheetName val="Rubber_Spec__(1)"/>
      <sheetName val="Auto_Laser_Cut_Parts_Schedule"/>
      <sheetName val="5_수정데이터통합"/>
      <sheetName val="RESULT_B"/>
      <sheetName val="Upper_Cutting_Schedules_(8)"/>
      <sheetName val="FORCE_I_(DS)"/>
      <sheetName val="IMPAX_RUN_(DS)"/>
      <sheetName val="CITY_COURT_(HY)"/>
      <sheetName val="CITY_COURT_(DS)"/>
      <sheetName val="IMPAX_RUN_(HY)"/>
      <sheetName val="FORCE_I_(HY)"/>
      <sheetName val="Sheet1 (2)"/>
      <sheetName val="입금"/>
      <sheetName val="IBASE"/>
      <sheetName val="Sheet2"/>
      <sheetName val="XL4Poppy"/>
      <sheetName val="PTRSS - Finished Shoe"/>
      <sheetName val="Indirect List"/>
      <sheetName val="SUMM LOADING "/>
      <sheetName val="PU_CSS36"/>
      <sheetName val="Assembling_Process(1)36"/>
      <sheetName val="Assembling_Process(2)36"/>
      <sheetName val="Back_Part_Molding_Spec_36"/>
      <sheetName val="Production_Checklist36"/>
      <sheetName val="Sockliner_Specification36"/>
      <sheetName val="Upper_Measurement_Spec_36"/>
      <sheetName val="Wrapping_Process__36"/>
      <sheetName val="Height_list36"/>
      <sheetName val="new_CSS_PU_form(95)44"/>
      <sheetName val="Cutting_Dies_7"/>
      <sheetName val="new%20CSS%20PU%20form(95)_xls6"/>
      <sheetName val="new_CSS_PU_form(95)_xls6"/>
      <sheetName val="PU_CSS30"/>
      <sheetName val="Assembling_Process(1)30"/>
      <sheetName val="Assembling_Process(2)30"/>
      <sheetName val="Back_Part_Molding_Spec_30"/>
      <sheetName val="Production_Checklist30"/>
      <sheetName val="Sockliner_Specification30"/>
      <sheetName val="Upper_Measurement_Spec_30"/>
      <sheetName val="Wrapping_Process__30"/>
      <sheetName val="Height_list30"/>
      <sheetName val="new_CSS_PU_form(95)35"/>
      <sheetName val="Cutting_Dies_1"/>
      <sheetName val="new%20CSS%20PU%20form(95)_xls"/>
      <sheetName val="new_CSS_PU_form(95)_xls"/>
      <sheetName val="PU_CSS33"/>
      <sheetName val="Assembling_Process(1)33"/>
      <sheetName val="Assembling_Process(2)33"/>
      <sheetName val="Back_Part_Molding_Spec_33"/>
      <sheetName val="Production_Checklist33"/>
      <sheetName val="Sockliner_Specification33"/>
      <sheetName val="Upper_Measurement_Spec_33"/>
      <sheetName val="Wrapping_Process__33"/>
      <sheetName val="Height_list33"/>
      <sheetName val="new_CSS_PU_form(95)40"/>
      <sheetName val="Cutting_Dies_4"/>
      <sheetName val="new%20CSS%20PU%20form(95)_xls3"/>
      <sheetName val="new_CSS_PU_form(95)_xls3"/>
      <sheetName val="PU_CSS31"/>
      <sheetName val="Assembling_Process(1)31"/>
      <sheetName val="Assembling_Process(2)31"/>
      <sheetName val="Back_Part_Molding_Spec_31"/>
      <sheetName val="Production_Checklist31"/>
      <sheetName val="Sockliner_Specification31"/>
      <sheetName val="Upper_Measurement_Spec_31"/>
      <sheetName val="Wrapping_Process__31"/>
      <sheetName val="Height_list31"/>
      <sheetName val="new_CSS_PU_form(95)36"/>
      <sheetName val="Cutting_Dies_2"/>
      <sheetName val="new%20CSS%20PU%20form(95)_xls1"/>
      <sheetName val="new_CSS_PU_form(95)_xls1"/>
      <sheetName val="new_CSS_PU_form(95)37"/>
      <sheetName val="new_CSS_PU_form(95)38"/>
      <sheetName val="PU_CSS32"/>
      <sheetName val="Assembling_Process(1)32"/>
      <sheetName val="Assembling_Process(2)32"/>
      <sheetName val="Back_Part_Molding_Spec_32"/>
      <sheetName val="Production_Checklist32"/>
      <sheetName val="Sockliner_Specification32"/>
      <sheetName val="Upper_Measurement_Spec_32"/>
      <sheetName val="Wrapping_Process__32"/>
      <sheetName val="Height_list32"/>
      <sheetName val="Cutting_Dies_3"/>
      <sheetName val="new%20CSS%20PU%20form(95)_xls2"/>
      <sheetName val="new_CSS_PU_form(95)_xls2"/>
      <sheetName val="new_CSS_PU_form(95)39"/>
      <sheetName val="new_CSS_PU_form(95)41"/>
      <sheetName val="PU_CSS34"/>
      <sheetName val="Assembling_Process(1)34"/>
      <sheetName val="Assembling_Process(2)34"/>
      <sheetName val="Back_Part_Molding_Spec_34"/>
      <sheetName val="Production_Checklist34"/>
      <sheetName val="Sockliner_Specification34"/>
      <sheetName val="Upper_Measurement_Spec_34"/>
      <sheetName val="Wrapping_Process__34"/>
      <sheetName val="Height_list34"/>
      <sheetName val="new_CSS_PU_form(95)42"/>
      <sheetName val="Cutting_Dies_5"/>
      <sheetName val="new%20CSS%20PU%20form(95)_xls4"/>
      <sheetName val="new_CSS_PU_form(95)_xls4"/>
      <sheetName val="PU_CSS35"/>
      <sheetName val="Assembling_Process(1)35"/>
      <sheetName val="Assembling_Process(2)35"/>
      <sheetName val="Back_Part_Molding_Spec_35"/>
      <sheetName val="Production_Checklist35"/>
      <sheetName val="Sockliner_Specification35"/>
      <sheetName val="Upper_Measurement_Spec_35"/>
      <sheetName val="Wrapping_Process__35"/>
      <sheetName val="Height_list35"/>
      <sheetName val="new_CSS_PU_form(95)43"/>
      <sheetName val="Cutting_Dies_6"/>
      <sheetName val="new%20CSS%20PU%20form(95)_xls5"/>
      <sheetName val="new_CSS_PU_form(95)_xls5"/>
      <sheetName val="new_CSS_PU_form(95)45"/>
      <sheetName val="new_CSS_PU_form(95)46"/>
      <sheetName val="new_CSS_PU_form(95)52"/>
      <sheetName val="PU_CSS42"/>
      <sheetName val="Assembling_Process(1)42"/>
      <sheetName val="Assembling_Process(2)42"/>
      <sheetName val="Back_Part_Molding_Spec_42"/>
      <sheetName val="Production_Checklist42"/>
      <sheetName val="Sockliner_Specification42"/>
      <sheetName val="Upper_Measurement_Spec_42"/>
      <sheetName val="Wrapping_Process__42"/>
      <sheetName val="Height_list42"/>
      <sheetName val="Cutting_Dies_13"/>
      <sheetName val="new%20CSS%20PU%20form(95)_xls12"/>
      <sheetName val="new_CSS_PU_form(95)_xls12"/>
      <sheetName val="new_CSS_PU_form(95)47"/>
      <sheetName val="PU_CSS37"/>
      <sheetName val="Assembling_Process(1)37"/>
      <sheetName val="Assembling_Process(2)37"/>
      <sheetName val="Back_Part_Molding_Spec_37"/>
      <sheetName val="Production_Checklist37"/>
      <sheetName val="Sockliner_Specification37"/>
      <sheetName val="Upper_Measurement_Spec_37"/>
      <sheetName val="Wrapping_Process__37"/>
      <sheetName val="Height_list37"/>
      <sheetName val="Cutting_Dies_8"/>
      <sheetName val="new%20CSS%20PU%20form(95)_xls7"/>
      <sheetName val="new_CSS_PU_form(95)_xls7"/>
      <sheetName val="new_CSS_PU_form(95)48"/>
      <sheetName val="PU_CSS38"/>
      <sheetName val="Assembling_Process(1)38"/>
      <sheetName val="Assembling_Process(2)38"/>
      <sheetName val="Back_Part_Molding_Spec_38"/>
      <sheetName val="Production_Checklist38"/>
      <sheetName val="Sockliner_Specification38"/>
      <sheetName val="Upper_Measurement_Spec_38"/>
      <sheetName val="Wrapping_Process__38"/>
      <sheetName val="Height_list38"/>
      <sheetName val="Cutting_Dies_9"/>
      <sheetName val="new%20CSS%20PU%20form(95)_xls8"/>
      <sheetName val="new_CSS_PU_form(95)_xls8"/>
      <sheetName val="new_CSS_PU_form(95)49"/>
      <sheetName val="PU_CSS39"/>
      <sheetName val="Assembling_Process(1)39"/>
      <sheetName val="Assembling_Process(2)39"/>
      <sheetName val="Back_Part_Molding_Spec_39"/>
      <sheetName val="Production_Checklist39"/>
      <sheetName val="Sockliner_Specification39"/>
      <sheetName val="Upper_Measurement_Spec_39"/>
      <sheetName val="Wrapping_Process__39"/>
      <sheetName val="Height_list39"/>
      <sheetName val="Cutting_Dies_10"/>
      <sheetName val="new%20CSS%20PU%20form(95)_xls9"/>
      <sheetName val="new_CSS_PU_form(95)_xls9"/>
      <sheetName val="new_CSS_PU_form(95)50"/>
      <sheetName val="PU_CSS40"/>
      <sheetName val="Assembling_Process(1)40"/>
      <sheetName val="Assembling_Process(2)40"/>
      <sheetName val="Back_Part_Molding_Spec_40"/>
      <sheetName val="Production_Checklist40"/>
      <sheetName val="Sockliner_Specification40"/>
      <sheetName val="Upper_Measurement_Spec_40"/>
      <sheetName val="Wrapping_Process__40"/>
      <sheetName val="Height_list40"/>
      <sheetName val="Cutting_Dies_11"/>
      <sheetName val="new%20CSS%20PU%20form(95)_xls10"/>
      <sheetName val="new_CSS_PU_form(95)_xls10"/>
      <sheetName val="new_CSS_PU_form(95)51"/>
      <sheetName val="PU_CSS41"/>
      <sheetName val="Assembling_Process(1)41"/>
      <sheetName val="Assembling_Process(2)41"/>
      <sheetName val="Back_Part_Molding_Spec_41"/>
      <sheetName val="Production_Checklist41"/>
      <sheetName val="Sockliner_Specification41"/>
      <sheetName val="Upper_Measurement_Spec_41"/>
      <sheetName val="Wrapping_Process__41"/>
      <sheetName val="Height_list41"/>
      <sheetName val="Cutting_Dies_12"/>
      <sheetName val="new%20CSS%20PU%20form(95)_xls11"/>
      <sheetName val="new_CSS_PU_form(95)_xls11"/>
      <sheetName val="new_CSS_PU_form(95)53"/>
      <sheetName val="PU_CSS43"/>
      <sheetName val="Assembling_Process(1)43"/>
      <sheetName val="Assembling_Process(2)43"/>
      <sheetName val="Back_Part_Molding_Spec_43"/>
      <sheetName val="Production_Checklist43"/>
      <sheetName val="Sockliner_Specification43"/>
      <sheetName val="Upper_Measurement_Spec_43"/>
      <sheetName val="Wrapping_Process__43"/>
      <sheetName val="Height_list43"/>
      <sheetName val="Cutting_Dies_14"/>
      <sheetName val="new%20CSS%20PU%20form(95)_xls13"/>
      <sheetName val="new_CSS_PU_form(95)_xls13"/>
      <sheetName val="PU_CSS45"/>
      <sheetName val="Assembling_Process(1)45"/>
      <sheetName val="Assembling_Process(2)45"/>
      <sheetName val="Back_Part_Molding_Spec_45"/>
      <sheetName val="Production_Checklist45"/>
      <sheetName val="Sockliner_Specification45"/>
      <sheetName val="Upper_Measurement_Spec_45"/>
      <sheetName val="Wrapping_Process__45"/>
      <sheetName val="Height_list45"/>
      <sheetName val="new_CSS_PU_form(95)55"/>
      <sheetName val="Cutting_Dies_16"/>
      <sheetName val="new%20CSS%20PU%20form(95)_xls15"/>
      <sheetName val="new_CSS_PU_form(95)_xls15"/>
      <sheetName val="new_CSS_PU_form(95)54"/>
      <sheetName val="PU_CSS44"/>
      <sheetName val="Assembling_Process(1)44"/>
      <sheetName val="Assembling_Process(2)44"/>
      <sheetName val="Back_Part_Molding_Spec_44"/>
      <sheetName val="Production_Checklist44"/>
      <sheetName val="Sockliner_Specification44"/>
      <sheetName val="Upper_Measurement_Spec_44"/>
      <sheetName val="Wrapping_Process__44"/>
      <sheetName val="Height_list44"/>
      <sheetName val="Cutting_Dies_15"/>
      <sheetName val="new%20CSS%20PU%20form(95)_xls14"/>
      <sheetName val="new_CSS_PU_form(95)_xls14"/>
      <sheetName val="new_CSS_PU_form(95)56"/>
      <sheetName val="new_CSS_PU_form(95)57"/>
      <sheetName val="PU_CSS46"/>
      <sheetName val="Assembling_Process(1)46"/>
      <sheetName val="Assembling_Process(2)46"/>
      <sheetName val="Back_Part_Molding_Spec_46"/>
      <sheetName val="Production_Checklist46"/>
      <sheetName val="Sockliner_Specification46"/>
      <sheetName val="Upper_Measurement_Spec_46"/>
      <sheetName val="Wrapping_Process__46"/>
      <sheetName val="Height_list46"/>
      <sheetName val="Cutting_Dies_17"/>
      <sheetName val="new%20CSS%20PU%20form(95)_xls16"/>
      <sheetName val="new_CSS_PU_form(95)_xls16"/>
      <sheetName val="new_CSS_PU_form(95)58"/>
      <sheetName val="PU_CSS47"/>
      <sheetName val="Assembling_Process(1)47"/>
      <sheetName val="Assembling_Process(2)47"/>
      <sheetName val="Back_Part_Molding_Spec_47"/>
      <sheetName val="Production_Checklist47"/>
      <sheetName val="Sockliner_Specification47"/>
      <sheetName val="Upper_Measurement_Spec_47"/>
      <sheetName val="Wrapping_Process__47"/>
      <sheetName val="Height_list47"/>
      <sheetName val="Cutting_Dies_18"/>
      <sheetName val="new%20CSS%20PU%20form(95)_xls17"/>
      <sheetName val="new_CSS_PU_form(95)_xls17"/>
      <sheetName val="new_CSS_PU_form(95)59"/>
      <sheetName val="PU_CSS48"/>
      <sheetName val="Assembling_Process(1)48"/>
      <sheetName val="Assembling_Process(2)48"/>
      <sheetName val="Back_Part_Molding_Spec_48"/>
      <sheetName val="Production_Checklist48"/>
      <sheetName val="Sockliner_Specification48"/>
      <sheetName val="Upper_Measurement_Spec_48"/>
      <sheetName val="Wrapping_Process__48"/>
      <sheetName val="Height_list48"/>
      <sheetName val="Cutting_Dies_19"/>
      <sheetName val="new%20CSS%20PU%20form(95)_xls18"/>
      <sheetName val="new_CSS_PU_form(95)_xls18"/>
      <sheetName val="new_CSS_PU_form(95)60"/>
      <sheetName val="PU_CSS49"/>
      <sheetName val="Assembling_Process(1)49"/>
      <sheetName val="Assembling_Process(2)49"/>
      <sheetName val="Back_Part_Molding_Spec_49"/>
      <sheetName val="Production_Checklist49"/>
      <sheetName val="Sockliner_Specification49"/>
      <sheetName val="Upper_Measurement_Spec_49"/>
      <sheetName val="Wrapping_Process__49"/>
      <sheetName val="Height_list49"/>
      <sheetName val="Cutting_Dies_20"/>
      <sheetName val="new%20CSS%20PU%20form(95)_xls19"/>
      <sheetName val="new_CSS_PU_form(95)_xls19"/>
      <sheetName val="new_CSS_PU_form(95)61"/>
      <sheetName val="List"/>
      <sheetName val="PU_CSS50"/>
      <sheetName val="Assembling_Process(1)50"/>
      <sheetName val="Assembling_Process(2)50"/>
      <sheetName val="Back_Part_Molding_Spec_50"/>
      <sheetName val="Production_Checklist50"/>
      <sheetName val="Sockliner_Specification50"/>
      <sheetName val="Upper_Measurement_Spec_50"/>
      <sheetName val="Wrapping_Process__50"/>
      <sheetName val="Height_list50"/>
      <sheetName val="new_CSS_PU_form(95)62"/>
      <sheetName val="3_I-Prefit_Stitching22"/>
      <sheetName val="Shox_NZ21"/>
      <sheetName val="_Wedge_21"/>
      <sheetName val="SHOX_REMID_II21"/>
      <sheetName val="Vietnam_Report21"/>
      <sheetName val="GFP_Type21"/>
      <sheetName val="Raw_Data_Sheet21"/>
      <sheetName val="Cutting_Dies_21"/>
      <sheetName val="new%20CSS%20PU%20form(95)_xls20"/>
      <sheetName val="new_CSS_PU_form(95)_xls20"/>
      <sheetName val="Sheet1_(2)"/>
      <sheetName val="Rubber_Spec__(1)1"/>
      <sheetName val="Auto_Laser_Cut_Parts_Schedule1"/>
      <sheetName val="5_수정데이터통합1"/>
      <sheetName val="RESULT_B1"/>
      <sheetName val="Upper_Cutting_Schedules_(8)1"/>
      <sheetName val="FORCE_I_(DS)1"/>
      <sheetName val="IMPAX_RUN_(DS)1"/>
      <sheetName val="CITY_COURT_(HY)1"/>
      <sheetName val="CITY_COURT_(DS)1"/>
      <sheetName val="IMPAX_RUN_(HY)1"/>
      <sheetName val="FORCE_I_(HY)1"/>
      <sheetName val="Finished_Shoe"/>
      <sheetName val="PTRSS_-_Finished_Shoe"/>
      <sheetName val="Indirect_List"/>
      <sheetName val="SUMM_LOADING_"/>
      <sheetName val="PU_CSS51"/>
      <sheetName val="Assembling_Process(1)51"/>
      <sheetName val="Assembling_Process(2)51"/>
      <sheetName val="Back_Part_Molding_Spec_51"/>
      <sheetName val="Production_Checklist51"/>
      <sheetName val="Sockliner_Specification51"/>
      <sheetName val="Upper_Measurement_Spec_51"/>
      <sheetName val="Wrapping_Process__51"/>
      <sheetName val="Height_list51"/>
      <sheetName val="new_CSS_PU_form(95)63"/>
      <sheetName val="3_I-Prefit_Stitching23"/>
      <sheetName val="Shox_NZ22"/>
      <sheetName val="_Wedge_22"/>
      <sheetName val="SHOX_REMID_II22"/>
      <sheetName val="Vietnam_Report22"/>
      <sheetName val="GFP_Type22"/>
      <sheetName val="Raw_Data_Sheet22"/>
      <sheetName val="Cutting_Dies_22"/>
      <sheetName val="new%20CSS%20PU%20form(95)_xls21"/>
      <sheetName val="new_CSS_PU_form(95)_xls21"/>
      <sheetName val="Sheet1_(2)1"/>
      <sheetName val="Rubber_Spec__(1)2"/>
      <sheetName val="Auto_Laser_Cut_Parts_Schedule2"/>
      <sheetName val="5_수정데이터통합2"/>
      <sheetName val="RESULT_B2"/>
      <sheetName val="Upper_Cutting_Schedules_(8)2"/>
      <sheetName val="FORCE_I_(DS)2"/>
      <sheetName val="IMPAX_RUN_(DS)2"/>
      <sheetName val="CITY_COURT_(HY)2"/>
      <sheetName val="CITY_COURT_(DS)2"/>
      <sheetName val="IMPAX_RUN_(HY)2"/>
      <sheetName val="FORCE_I_(HY)2"/>
      <sheetName val="Finished_Shoe1"/>
      <sheetName val="PTRSS_-_Finished_Shoe1"/>
      <sheetName val="Indirect_List1"/>
      <sheetName val="SUMM_LOADING_1"/>
      <sheetName val="APACHE"/>
      <sheetName val="CLU"/>
      <sheetName val="EVN"/>
      <sheetName val="HSD"/>
      <sheetName val="IDS HYPERION gts"/>
      <sheetName val="IDS HYPERION "/>
      <sheetName val="入力用1"/>
      <sheetName val="IDS_HYPERION_gts"/>
      <sheetName val="IDS_HYPERION_"/>
    </sheetNames>
    <definedNames>
      <definedName name="A4PAPER" sheetId="49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 refreshError="1"/>
      <sheetData sheetId="876"/>
      <sheetData sheetId="87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Report"/>
      <sheetName val="Data"/>
      <sheetName val="Volumes"/>
      <sheetName val="Net Sales"/>
      <sheetName val="Oper Profit"/>
      <sheetName val="Fx"/>
      <sheetName val="Cover Sheet"/>
      <sheetName val="Instructions"/>
      <sheetName val="User"/>
      <sheetName val="Settings"/>
      <sheetName val="Orientation"/>
      <sheetName val="Delivery"/>
      <sheetName val="RptClose"/>
      <sheetName val="Hidden"/>
      <sheetName val="Data Sheet"/>
      <sheetName val="PL (YTD)"/>
      <sheetName val="数据库"/>
      <sheetName val="基本参数"/>
      <sheetName val="07夏上会产品确认版 "/>
      <sheetName val="Sheet3"/>
      <sheetName val="BTR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e1"/>
      <sheetName val="Case2"/>
      <sheetName val="Delay 포함한 현황"/>
      <sheetName val="Sheet2"/>
      <sheetName val="Rejected RBK"/>
      <sheetName val="Rejected ADI"/>
    </sheetNames>
    <sheetDataSet>
      <sheetData sheetId="0"/>
      <sheetData sheetId="1"/>
      <sheetData sheetId="2"/>
      <sheetData sheetId="3">
        <row r="1">
          <cell r="A1" t="str">
            <v>ORDER PRODUCTION STATUS ( 05-07 )</v>
          </cell>
        </row>
        <row r="2">
          <cell r="D2" t="str">
            <v>DATE : 2009-06-01</v>
          </cell>
        </row>
        <row r="4">
          <cell r="A4" t="str">
            <v>P.O #</v>
          </cell>
          <cell r="D4" t="str">
            <v>W/H</v>
          </cell>
          <cell r="E4" t="str">
            <v>INSPECTION</v>
          </cell>
          <cell r="G4" t="str">
            <v>SHIP
OUT</v>
          </cell>
          <cell r="H4" t="str">
            <v>REMARKS</v>
          </cell>
        </row>
        <row r="5">
          <cell r="B5" t="str">
            <v>BAL</v>
          </cell>
          <cell r="C5" t="str">
            <v>BAL</v>
          </cell>
          <cell r="D5" t="str">
            <v>BAL</v>
          </cell>
          <cell r="E5" t="str">
            <v>Result</v>
          </cell>
          <cell r="F5" t="str">
            <v>Rejected</v>
          </cell>
        </row>
        <row r="6">
          <cell r="A6">
            <v>4615007</v>
          </cell>
          <cell r="B6" t="str">
            <v>OK</v>
          </cell>
          <cell r="C6" t="str">
            <v>OK</v>
          </cell>
          <cell r="D6" t="str">
            <v>OK</v>
          </cell>
          <cell r="E6">
            <v>39939</v>
          </cell>
          <cell r="G6">
            <v>39949</v>
          </cell>
        </row>
        <row r="7">
          <cell r="A7">
            <v>4613428</v>
          </cell>
          <cell r="B7" t="str">
            <v>OK</v>
          </cell>
          <cell r="C7" t="str">
            <v>OK</v>
          </cell>
          <cell r="D7" t="str">
            <v>OK</v>
          </cell>
          <cell r="E7">
            <v>39940</v>
          </cell>
        </row>
        <row r="8">
          <cell r="A8">
            <v>4612623</v>
          </cell>
          <cell r="B8" t="str">
            <v>OK</v>
          </cell>
          <cell r="C8" t="str">
            <v>OK</v>
          </cell>
          <cell r="D8" t="str">
            <v>OK</v>
          </cell>
          <cell r="E8">
            <v>39939</v>
          </cell>
        </row>
        <row r="9">
          <cell r="A9">
            <v>55016846</v>
          </cell>
          <cell r="B9" t="str">
            <v>OK</v>
          </cell>
          <cell r="C9" t="str">
            <v>OK</v>
          </cell>
          <cell r="D9" t="str">
            <v>OK</v>
          </cell>
          <cell r="E9">
            <v>39941</v>
          </cell>
          <cell r="G9">
            <v>39951</v>
          </cell>
        </row>
        <row r="10">
          <cell r="A10">
            <v>55016847</v>
          </cell>
          <cell r="B10" t="str">
            <v>OK</v>
          </cell>
          <cell r="C10" t="str">
            <v>OK</v>
          </cell>
          <cell r="D10" t="str">
            <v>OK</v>
          </cell>
          <cell r="E10">
            <v>39941</v>
          </cell>
          <cell r="G10">
            <v>39959</v>
          </cell>
        </row>
        <row r="11">
          <cell r="A11">
            <v>55016848</v>
          </cell>
          <cell r="B11" t="str">
            <v>OK</v>
          </cell>
          <cell r="C11" t="str">
            <v>OK</v>
          </cell>
          <cell r="D11" t="str">
            <v>OK</v>
          </cell>
          <cell r="E11">
            <v>39944</v>
          </cell>
          <cell r="G11">
            <v>39959</v>
          </cell>
        </row>
        <row r="12">
          <cell r="A12">
            <v>55016849</v>
          </cell>
          <cell r="B12" t="str">
            <v>OK</v>
          </cell>
          <cell r="C12" t="str">
            <v>OK</v>
          </cell>
          <cell r="D12" t="str">
            <v>OK</v>
          </cell>
          <cell r="E12">
            <v>39951</v>
          </cell>
          <cell r="G12">
            <v>39951</v>
          </cell>
        </row>
        <row r="13">
          <cell r="A13">
            <v>55016850</v>
          </cell>
          <cell r="B13" t="str">
            <v>OK</v>
          </cell>
          <cell r="C13" t="str">
            <v>OK</v>
          </cell>
          <cell r="D13" t="str">
            <v>OK</v>
          </cell>
          <cell r="E13">
            <v>39945</v>
          </cell>
          <cell r="G13">
            <v>39959</v>
          </cell>
        </row>
        <row r="14">
          <cell r="A14">
            <v>55016851</v>
          </cell>
          <cell r="B14" t="str">
            <v>OK</v>
          </cell>
          <cell r="C14" t="str">
            <v>OK</v>
          </cell>
          <cell r="D14" t="str">
            <v>OK</v>
          </cell>
          <cell r="E14">
            <v>39948</v>
          </cell>
          <cell r="G14">
            <v>39959</v>
          </cell>
        </row>
        <row r="15">
          <cell r="A15">
            <v>55016852</v>
          </cell>
          <cell r="B15" t="str">
            <v>OK</v>
          </cell>
          <cell r="C15" t="str">
            <v>OK</v>
          </cell>
          <cell r="D15" t="str">
            <v>OK</v>
          </cell>
          <cell r="E15">
            <v>39953</v>
          </cell>
          <cell r="G15">
            <v>39958</v>
          </cell>
        </row>
        <row r="16">
          <cell r="A16">
            <v>55016853</v>
          </cell>
          <cell r="B16" t="str">
            <v>OK</v>
          </cell>
          <cell r="C16" t="str">
            <v>OK</v>
          </cell>
          <cell r="D16" t="str">
            <v>OK</v>
          </cell>
          <cell r="E16">
            <v>39953</v>
          </cell>
          <cell r="G16">
            <v>39958</v>
          </cell>
        </row>
        <row r="17">
          <cell r="A17">
            <v>55017033</v>
          </cell>
          <cell r="B17" t="str">
            <v>OK</v>
          </cell>
          <cell r="C17" t="str">
            <v>OK</v>
          </cell>
          <cell r="D17" t="str">
            <v>OK</v>
          </cell>
          <cell r="E17">
            <v>39958</v>
          </cell>
        </row>
        <row r="18">
          <cell r="A18">
            <v>55016856</v>
          </cell>
          <cell r="B18" t="str">
            <v>OK</v>
          </cell>
          <cell r="C18" t="str">
            <v>OK</v>
          </cell>
          <cell r="D18" t="str">
            <v>OK</v>
          </cell>
          <cell r="E18">
            <v>39958</v>
          </cell>
        </row>
        <row r="19">
          <cell r="A19">
            <v>4620438</v>
          </cell>
          <cell r="B19" t="str">
            <v>OK</v>
          </cell>
          <cell r="C19">
            <v>710</v>
          </cell>
          <cell r="D19">
            <v>228</v>
          </cell>
          <cell r="E19">
            <v>39962</v>
          </cell>
        </row>
        <row r="20">
          <cell r="A20">
            <v>1391782</v>
          </cell>
          <cell r="B20" t="str">
            <v>OK</v>
          </cell>
          <cell r="C20">
            <v>626</v>
          </cell>
          <cell r="D20">
            <v>1536</v>
          </cell>
          <cell r="E20">
            <v>39962</v>
          </cell>
        </row>
        <row r="21">
          <cell r="A21">
            <v>4617221</v>
          </cell>
          <cell r="B21">
            <v>199</v>
          </cell>
          <cell r="C21">
            <v>1044</v>
          </cell>
          <cell r="D21">
            <v>1188</v>
          </cell>
          <cell r="E21">
            <v>39962</v>
          </cell>
        </row>
        <row r="22">
          <cell r="A22">
            <v>4617222</v>
          </cell>
          <cell r="B22" t="str">
            <v>OK</v>
          </cell>
          <cell r="C22" t="str">
            <v>OK</v>
          </cell>
          <cell r="D22">
            <v>82</v>
          </cell>
          <cell r="E22">
            <v>39960</v>
          </cell>
        </row>
        <row r="23">
          <cell r="A23">
            <v>4617223</v>
          </cell>
          <cell r="B23">
            <v>36</v>
          </cell>
          <cell r="C23">
            <v>148</v>
          </cell>
          <cell r="D23">
            <v>239</v>
          </cell>
          <cell r="E23">
            <v>39962</v>
          </cell>
        </row>
        <row r="24">
          <cell r="A24">
            <v>55017043</v>
          </cell>
          <cell r="B24" t="str">
            <v>OK</v>
          </cell>
          <cell r="C24" t="str">
            <v>OK</v>
          </cell>
          <cell r="D24">
            <v>132</v>
          </cell>
          <cell r="E24">
            <v>39962</v>
          </cell>
        </row>
        <row r="25">
          <cell r="A25">
            <v>55017046</v>
          </cell>
          <cell r="B25">
            <v>42</v>
          </cell>
          <cell r="C25">
            <v>393</v>
          </cell>
          <cell r="D25">
            <v>840</v>
          </cell>
          <cell r="E25">
            <v>39963</v>
          </cell>
        </row>
        <row r="26">
          <cell r="A26">
            <v>55016843</v>
          </cell>
          <cell r="B26">
            <v>478</v>
          </cell>
          <cell r="C26">
            <v>693</v>
          </cell>
          <cell r="D26">
            <v>1236</v>
          </cell>
          <cell r="E26">
            <v>39963</v>
          </cell>
        </row>
        <row r="27">
          <cell r="A27">
            <v>55017031</v>
          </cell>
          <cell r="B27">
            <v>1992</v>
          </cell>
          <cell r="C27">
            <v>1992</v>
          </cell>
          <cell r="D27">
            <v>1980</v>
          </cell>
          <cell r="E27">
            <v>39963</v>
          </cell>
        </row>
        <row r="28">
          <cell r="A28">
            <v>55016860</v>
          </cell>
          <cell r="B28">
            <v>1596</v>
          </cell>
          <cell r="C28">
            <v>1596</v>
          </cell>
          <cell r="D28">
            <v>1584</v>
          </cell>
          <cell r="E28">
            <v>39963</v>
          </cell>
        </row>
        <row r="29">
          <cell r="B29">
            <v>4343</v>
          </cell>
          <cell r="C29">
            <v>7202</v>
          </cell>
          <cell r="D29">
            <v>9045</v>
          </cell>
        </row>
        <row r="33">
          <cell r="A33" t="str">
            <v>P.O #</v>
          </cell>
          <cell r="D33" t="str">
            <v>W/H</v>
          </cell>
          <cell r="E33" t="str">
            <v>INSPECTION</v>
          </cell>
          <cell r="G33" t="str">
            <v>SHIP
OUT</v>
          </cell>
          <cell r="H33" t="str">
            <v>REMARKS</v>
          </cell>
        </row>
        <row r="34">
          <cell r="B34" t="str">
            <v>BAL</v>
          </cell>
          <cell r="C34" t="str">
            <v>BAL</v>
          </cell>
          <cell r="D34" t="str">
            <v>BAL</v>
          </cell>
          <cell r="E34" t="str">
            <v>Result</v>
          </cell>
          <cell r="F34" t="str">
            <v>Rejected</v>
          </cell>
        </row>
        <row r="35">
          <cell r="A35">
            <v>234055</v>
          </cell>
          <cell r="B35" t="str">
            <v>OK</v>
          </cell>
          <cell r="C35" t="str">
            <v>OK</v>
          </cell>
          <cell r="D35" t="str">
            <v>OK</v>
          </cell>
          <cell r="E35">
            <v>39938</v>
          </cell>
          <cell r="G35">
            <v>39951</v>
          </cell>
        </row>
        <row r="36">
          <cell r="A36">
            <v>4614191</v>
          </cell>
          <cell r="B36" t="str">
            <v>OK</v>
          </cell>
          <cell r="C36" t="str">
            <v>OK</v>
          </cell>
          <cell r="D36" t="str">
            <v>OK</v>
          </cell>
          <cell r="E36">
            <v>39939</v>
          </cell>
          <cell r="G36">
            <v>39954</v>
          </cell>
        </row>
        <row r="37">
          <cell r="A37">
            <v>4614839</v>
          </cell>
          <cell r="B37" t="str">
            <v>OK</v>
          </cell>
          <cell r="C37" t="str">
            <v>OK</v>
          </cell>
          <cell r="D37" t="str">
            <v>OK</v>
          </cell>
          <cell r="E37">
            <v>39939</v>
          </cell>
          <cell r="G37">
            <v>39961</v>
          </cell>
        </row>
        <row r="38">
          <cell r="A38">
            <v>4613515</v>
          </cell>
          <cell r="B38" t="str">
            <v>OK</v>
          </cell>
          <cell r="C38" t="str">
            <v>OK</v>
          </cell>
          <cell r="D38" t="str">
            <v>OK</v>
          </cell>
          <cell r="E38">
            <v>39940</v>
          </cell>
          <cell r="G38">
            <v>39952</v>
          </cell>
        </row>
        <row r="39">
          <cell r="A39">
            <v>4613707</v>
          </cell>
          <cell r="B39" t="str">
            <v>OK</v>
          </cell>
          <cell r="C39" t="str">
            <v>OK</v>
          </cell>
          <cell r="D39" t="str">
            <v>OK</v>
          </cell>
          <cell r="E39">
            <v>39940</v>
          </cell>
          <cell r="G39">
            <v>39952</v>
          </cell>
        </row>
        <row r="40">
          <cell r="A40">
            <v>4613804</v>
          </cell>
          <cell r="B40" t="str">
            <v>OK</v>
          </cell>
          <cell r="C40" t="str">
            <v>OK</v>
          </cell>
          <cell r="D40" t="str">
            <v>OK</v>
          </cell>
          <cell r="E40">
            <v>39942</v>
          </cell>
          <cell r="G40">
            <v>39952</v>
          </cell>
        </row>
        <row r="41">
          <cell r="A41">
            <v>4613516</v>
          </cell>
          <cell r="B41" t="str">
            <v>OK</v>
          </cell>
          <cell r="C41" t="str">
            <v>OK</v>
          </cell>
          <cell r="D41" t="str">
            <v>OK</v>
          </cell>
          <cell r="E41">
            <v>39940</v>
          </cell>
          <cell r="G41">
            <v>39952</v>
          </cell>
        </row>
        <row r="42">
          <cell r="A42">
            <v>4613797</v>
          </cell>
          <cell r="B42" t="str">
            <v>OK</v>
          </cell>
          <cell r="C42" t="str">
            <v>OK</v>
          </cell>
          <cell r="D42" t="str">
            <v>OK</v>
          </cell>
          <cell r="E42">
            <v>39940</v>
          </cell>
          <cell r="G42">
            <v>39952</v>
          </cell>
        </row>
        <row r="43">
          <cell r="A43">
            <v>4614399</v>
          </cell>
          <cell r="B43" t="str">
            <v>OK</v>
          </cell>
          <cell r="C43" t="str">
            <v>OK</v>
          </cell>
          <cell r="D43" t="str">
            <v>OK</v>
          </cell>
          <cell r="E43">
            <v>39940</v>
          </cell>
          <cell r="G43">
            <v>39949</v>
          </cell>
        </row>
        <row r="44">
          <cell r="A44">
            <v>4614459</v>
          </cell>
          <cell r="B44" t="str">
            <v>OK</v>
          </cell>
          <cell r="C44" t="str">
            <v>OK</v>
          </cell>
          <cell r="D44" t="str">
            <v>OK</v>
          </cell>
          <cell r="E44">
            <v>39946</v>
          </cell>
          <cell r="G44">
            <v>39949</v>
          </cell>
        </row>
        <row r="45">
          <cell r="A45">
            <v>4614543</v>
          </cell>
          <cell r="B45" t="str">
            <v>OK</v>
          </cell>
          <cell r="C45" t="str">
            <v>OK</v>
          </cell>
          <cell r="D45" t="str">
            <v>OK</v>
          </cell>
          <cell r="E45">
            <v>39940</v>
          </cell>
          <cell r="G45">
            <v>39952</v>
          </cell>
        </row>
        <row r="46">
          <cell r="A46">
            <v>4614949</v>
          </cell>
          <cell r="B46" t="str">
            <v>OK</v>
          </cell>
          <cell r="C46" t="str">
            <v>OK</v>
          </cell>
          <cell r="D46" t="str">
            <v>OK</v>
          </cell>
          <cell r="E46">
            <v>39940</v>
          </cell>
          <cell r="G46">
            <v>39955</v>
          </cell>
        </row>
        <row r="47">
          <cell r="A47">
            <v>4615441</v>
          </cell>
          <cell r="B47" t="str">
            <v>OK</v>
          </cell>
          <cell r="C47" t="str">
            <v>OK</v>
          </cell>
          <cell r="D47" t="str">
            <v>OK</v>
          </cell>
          <cell r="E47">
            <v>39942</v>
          </cell>
          <cell r="G47">
            <v>39959</v>
          </cell>
        </row>
        <row r="48">
          <cell r="A48">
            <v>4613004</v>
          </cell>
          <cell r="B48" t="str">
            <v>OK</v>
          </cell>
          <cell r="C48" t="str">
            <v>OK</v>
          </cell>
          <cell r="D48" t="str">
            <v>OK</v>
          </cell>
          <cell r="E48">
            <v>39941</v>
          </cell>
          <cell r="G48">
            <v>39952</v>
          </cell>
        </row>
        <row r="49">
          <cell r="A49">
            <v>4613293</v>
          </cell>
          <cell r="B49" t="str">
            <v>OK</v>
          </cell>
          <cell r="C49" t="str">
            <v>OK</v>
          </cell>
          <cell r="D49" t="str">
            <v>OK</v>
          </cell>
          <cell r="E49">
            <v>39941</v>
          </cell>
        </row>
        <row r="50">
          <cell r="A50">
            <v>4613482</v>
          </cell>
          <cell r="B50" t="str">
            <v>OK</v>
          </cell>
          <cell r="C50" t="str">
            <v>OK</v>
          </cell>
          <cell r="D50" t="str">
            <v>OK</v>
          </cell>
          <cell r="E50">
            <v>39941</v>
          </cell>
          <cell r="G50">
            <v>39949</v>
          </cell>
        </row>
        <row r="51">
          <cell r="A51">
            <v>4614462</v>
          </cell>
          <cell r="B51" t="str">
            <v>OK</v>
          </cell>
          <cell r="C51" t="str">
            <v>OK</v>
          </cell>
          <cell r="D51" t="str">
            <v>OK</v>
          </cell>
          <cell r="E51">
            <v>39941</v>
          </cell>
          <cell r="G51">
            <v>39949</v>
          </cell>
        </row>
        <row r="52">
          <cell r="A52">
            <v>4614530</v>
          </cell>
          <cell r="B52" t="str">
            <v>OK</v>
          </cell>
          <cell r="C52" t="str">
            <v>OK</v>
          </cell>
          <cell r="D52" t="str">
            <v>OK</v>
          </cell>
          <cell r="E52">
            <v>39942</v>
          </cell>
          <cell r="G52">
            <v>39952</v>
          </cell>
        </row>
        <row r="53">
          <cell r="A53">
            <v>4614799</v>
          </cell>
          <cell r="B53" t="str">
            <v>OK</v>
          </cell>
          <cell r="C53" t="str">
            <v>OK</v>
          </cell>
          <cell r="D53" t="str">
            <v>OK</v>
          </cell>
          <cell r="E53">
            <v>39944</v>
          </cell>
          <cell r="G53">
            <v>39956</v>
          </cell>
        </row>
        <row r="54">
          <cell r="A54">
            <v>4614859</v>
          </cell>
          <cell r="B54" t="str">
            <v>OK</v>
          </cell>
          <cell r="C54" t="str">
            <v>OK</v>
          </cell>
          <cell r="D54" t="str">
            <v>OK</v>
          </cell>
          <cell r="E54">
            <v>39942</v>
          </cell>
          <cell r="G54">
            <v>39961</v>
          </cell>
        </row>
        <row r="55">
          <cell r="A55">
            <v>4614970</v>
          </cell>
          <cell r="B55" t="str">
            <v>OK</v>
          </cell>
          <cell r="C55" t="str">
            <v>OK</v>
          </cell>
          <cell r="D55" t="str">
            <v>OK</v>
          </cell>
          <cell r="E55">
            <v>39946</v>
          </cell>
          <cell r="G55">
            <v>39955</v>
          </cell>
        </row>
        <row r="56">
          <cell r="A56">
            <v>4615870</v>
          </cell>
          <cell r="B56" t="str">
            <v>OK</v>
          </cell>
          <cell r="C56" t="str">
            <v>OK</v>
          </cell>
          <cell r="D56" t="str">
            <v>OK</v>
          </cell>
          <cell r="E56">
            <v>39946</v>
          </cell>
          <cell r="G56">
            <v>39959</v>
          </cell>
        </row>
        <row r="57">
          <cell r="A57">
            <v>4619890</v>
          </cell>
          <cell r="B57" t="str">
            <v>OK</v>
          </cell>
          <cell r="C57" t="str">
            <v>OK</v>
          </cell>
          <cell r="D57" t="str">
            <v>OK</v>
          </cell>
          <cell r="E57">
            <v>39946</v>
          </cell>
          <cell r="G57">
            <v>39959</v>
          </cell>
        </row>
        <row r="58">
          <cell r="A58">
            <v>4601126</v>
          </cell>
          <cell r="B58" t="str">
            <v>OK</v>
          </cell>
          <cell r="C58" t="str">
            <v>OK</v>
          </cell>
          <cell r="D58" t="str">
            <v>OK</v>
          </cell>
          <cell r="E58">
            <v>39946</v>
          </cell>
          <cell r="G58">
            <v>39949</v>
          </cell>
        </row>
        <row r="59">
          <cell r="A59">
            <v>4601127</v>
          </cell>
          <cell r="B59" t="str">
            <v>OK</v>
          </cell>
          <cell r="C59" t="str">
            <v>OK</v>
          </cell>
          <cell r="D59" t="str">
            <v>OK</v>
          </cell>
          <cell r="E59">
            <v>39947</v>
          </cell>
          <cell r="G59">
            <v>39952</v>
          </cell>
        </row>
        <row r="60">
          <cell r="A60">
            <v>4601128</v>
          </cell>
          <cell r="B60" t="str">
            <v>OK</v>
          </cell>
          <cell r="C60" t="str">
            <v>OK</v>
          </cell>
          <cell r="D60" t="str">
            <v>OK</v>
          </cell>
          <cell r="E60">
            <v>39954</v>
          </cell>
          <cell r="G60">
            <v>39954</v>
          </cell>
        </row>
        <row r="61">
          <cell r="A61">
            <v>4618127</v>
          </cell>
          <cell r="B61" t="str">
            <v>OK</v>
          </cell>
          <cell r="C61" t="str">
            <v>OK</v>
          </cell>
          <cell r="D61" t="str">
            <v>OK</v>
          </cell>
          <cell r="E61">
            <v>39947</v>
          </cell>
          <cell r="G61">
            <v>39952</v>
          </cell>
        </row>
        <row r="62">
          <cell r="A62">
            <v>4618130</v>
          </cell>
          <cell r="B62" t="str">
            <v>OK</v>
          </cell>
          <cell r="C62" t="str">
            <v>OK</v>
          </cell>
          <cell r="D62" t="str">
            <v>OK</v>
          </cell>
          <cell r="E62">
            <v>39947</v>
          </cell>
          <cell r="G62">
            <v>39952</v>
          </cell>
        </row>
        <row r="63">
          <cell r="A63">
            <v>4614373</v>
          </cell>
          <cell r="B63" t="str">
            <v>OK</v>
          </cell>
          <cell r="C63" t="str">
            <v>OK</v>
          </cell>
          <cell r="D63" t="str">
            <v>OK</v>
          </cell>
          <cell r="E63">
            <v>39948</v>
          </cell>
          <cell r="G63">
            <v>39952</v>
          </cell>
        </row>
        <row r="64">
          <cell r="A64">
            <v>4618128</v>
          </cell>
          <cell r="B64" t="str">
            <v>OK</v>
          </cell>
          <cell r="C64" t="str">
            <v>OK</v>
          </cell>
          <cell r="D64" t="str">
            <v>OK</v>
          </cell>
          <cell r="E64">
            <v>39948</v>
          </cell>
          <cell r="G64">
            <v>39952</v>
          </cell>
        </row>
        <row r="65">
          <cell r="A65">
            <v>4618129</v>
          </cell>
          <cell r="B65" t="str">
            <v>OK</v>
          </cell>
          <cell r="C65" t="str">
            <v>OK</v>
          </cell>
          <cell r="D65" t="str">
            <v>OK</v>
          </cell>
          <cell r="E65">
            <v>39949</v>
          </cell>
          <cell r="G65">
            <v>39952</v>
          </cell>
        </row>
        <row r="66">
          <cell r="A66">
            <v>4618141</v>
          </cell>
          <cell r="B66" t="str">
            <v>OK</v>
          </cell>
          <cell r="C66" t="str">
            <v>OK</v>
          </cell>
          <cell r="D66" t="str">
            <v>OK</v>
          </cell>
          <cell r="E66">
            <v>39955</v>
          </cell>
          <cell r="G66">
            <v>39955</v>
          </cell>
        </row>
        <row r="67">
          <cell r="A67">
            <v>4614314</v>
          </cell>
          <cell r="B67" t="str">
            <v>OK</v>
          </cell>
          <cell r="C67">
            <v>6</v>
          </cell>
          <cell r="D67">
            <v>64</v>
          </cell>
          <cell r="E67">
            <v>39952</v>
          </cell>
        </row>
        <row r="68">
          <cell r="A68">
            <v>4614427</v>
          </cell>
          <cell r="B68" t="str">
            <v>OK</v>
          </cell>
          <cell r="C68" t="str">
            <v>OK</v>
          </cell>
          <cell r="D68" t="str">
            <v>OK</v>
          </cell>
          <cell r="E68">
            <v>39953</v>
          </cell>
        </row>
        <row r="69">
          <cell r="A69">
            <v>55016526</v>
          </cell>
          <cell r="B69">
            <v>534</v>
          </cell>
          <cell r="C69">
            <v>801</v>
          </cell>
          <cell r="D69">
            <v>1344</v>
          </cell>
          <cell r="E69">
            <v>39959</v>
          </cell>
        </row>
        <row r="70">
          <cell r="A70">
            <v>4612469</v>
          </cell>
          <cell r="B70" t="str">
            <v>OK</v>
          </cell>
          <cell r="C70" t="str">
            <v>OK</v>
          </cell>
          <cell r="D70" t="str">
            <v>OK</v>
          </cell>
          <cell r="E70">
            <v>39953</v>
          </cell>
          <cell r="G70">
            <v>39961</v>
          </cell>
        </row>
        <row r="71">
          <cell r="A71">
            <v>4613642</v>
          </cell>
          <cell r="B71" t="str">
            <v>OK</v>
          </cell>
          <cell r="C71" t="str">
            <v>OK</v>
          </cell>
          <cell r="D71" t="str">
            <v>OK</v>
          </cell>
          <cell r="E71">
            <v>39955</v>
          </cell>
          <cell r="G71">
            <v>39956</v>
          </cell>
        </row>
        <row r="72">
          <cell r="A72">
            <v>4613719</v>
          </cell>
          <cell r="B72" t="str">
            <v>OK</v>
          </cell>
          <cell r="C72" t="str">
            <v>OK</v>
          </cell>
          <cell r="D72" t="str">
            <v>OK</v>
          </cell>
          <cell r="E72">
            <v>39955</v>
          </cell>
          <cell r="G72">
            <v>39955</v>
          </cell>
        </row>
        <row r="73">
          <cell r="A73">
            <v>4614844</v>
          </cell>
          <cell r="B73" t="str">
            <v>OK</v>
          </cell>
          <cell r="C73" t="str">
            <v>OK</v>
          </cell>
          <cell r="D73" t="str">
            <v>OK</v>
          </cell>
          <cell r="E73">
            <v>39956</v>
          </cell>
          <cell r="G73">
            <v>39962</v>
          </cell>
        </row>
        <row r="74">
          <cell r="A74">
            <v>4619900</v>
          </cell>
          <cell r="B74" t="str">
            <v>OK</v>
          </cell>
          <cell r="C74">
            <v>77</v>
          </cell>
          <cell r="D74" t="str">
            <v>OK</v>
          </cell>
          <cell r="E74">
            <v>39960</v>
          </cell>
        </row>
        <row r="75">
          <cell r="A75">
            <v>4618719</v>
          </cell>
          <cell r="B75" t="str">
            <v>OK</v>
          </cell>
          <cell r="C75" t="str">
            <v>OK</v>
          </cell>
          <cell r="D75" t="str">
            <v>OK</v>
          </cell>
          <cell r="E75">
            <v>39962</v>
          </cell>
          <cell r="G75">
            <v>39963</v>
          </cell>
        </row>
        <row r="76">
          <cell r="A76">
            <v>4614535</v>
          </cell>
          <cell r="B76" t="str">
            <v>OK</v>
          </cell>
          <cell r="C76" t="str">
            <v>OK</v>
          </cell>
          <cell r="D76" t="str">
            <v>OK</v>
          </cell>
          <cell r="E76">
            <v>39959</v>
          </cell>
          <cell r="G76">
            <v>39963</v>
          </cell>
        </row>
        <row r="77">
          <cell r="A77">
            <v>4613268</v>
          </cell>
          <cell r="B77" t="str">
            <v>OK</v>
          </cell>
          <cell r="C77" t="str">
            <v>OK</v>
          </cell>
          <cell r="D77" t="str">
            <v>OK</v>
          </cell>
          <cell r="E77">
            <v>39959</v>
          </cell>
        </row>
        <row r="78">
          <cell r="A78">
            <v>4613733</v>
          </cell>
          <cell r="B78" t="str">
            <v>OK</v>
          </cell>
          <cell r="C78">
            <v>21</v>
          </cell>
          <cell r="D78">
            <v>84</v>
          </cell>
          <cell r="E78">
            <v>39959</v>
          </cell>
        </row>
        <row r="79">
          <cell r="A79">
            <v>4618142</v>
          </cell>
          <cell r="B79" t="str">
            <v>OK</v>
          </cell>
          <cell r="C79">
            <v>147</v>
          </cell>
          <cell r="D79">
            <v>192</v>
          </cell>
          <cell r="E79">
            <v>39959</v>
          </cell>
        </row>
        <row r="80">
          <cell r="A80">
            <v>4618844</v>
          </cell>
          <cell r="B80" t="str">
            <v>OK</v>
          </cell>
          <cell r="C80" t="str">
            <v>OK</v>
          </cell>
          <cell r="D80" t="str">
            <v>OK</v>
          </cell>
          <cell r="E80">
            <v>39963</v>
          </cell>
          <cell r="G80">
            <v>39963</v>
          </cell>
        </row>
        <row r="81">
          <cell r="A81">
            <v>4612965</v>
          </cell>
          <cell r="B81">
            <v>12</v>
          </cell>
          <cell r="C81">
            <v>22</v>
          </cell>
          <cell r="D81">
            <v>177</v>
          </cell>
          <cell r="E81">
            <v>39963</v>
          </cell>
        </row>
        <row r="82">
          <cell r="A82">
            <v>4612950</v>
          </cell>
          <cell r="B82" t="str">
            <v>OK</v>
          </cell>
          <cell r="C82">
            <v>67</v>
          </cell>
          <cell r="D82">
            <v>498</v>
          </cell>
          <cell r="E82">
            <v>39963</v>
          </cell>
        </row>
        <row r="83">
          <cell r="A83">
            <v>4614143</v>
          </cell>
          <cell r="B83" t="str">
            <v>OK</v>
          </cell>
          <cell r="C83">
            <v>186</v>
          </cell>
          <cell r="D83">
            <v>210</v>
          </cell>
          <cell r="E83">
            <v>39962</v>
          </cell>
        </row>
        <row r="84">
          <cell r="A84">
            <v>4612951</v>
          </cell>
          <cell r="B84">
            <v>293</v>
          </cell>
          <cell r="C84">
            <v>465</v>
          </cell>
          <cell r="D84">
            <v>798</v>
          </cell>
          <cell r="E84">
            <v>39963</v>
          </cell>
        </row>
        <row r="85">
          <cell r="A85">
            <v>4613261</v>
          </cell>
          <cell r="B85" t="str">
            <v>OK</v>
          </cell>
          <cell r="C85">
            <v>385</v>
          </cell>
          <cell r="D85">
            <v>408</v>
          </cell>
          <cell r="E85">
            <v>39963</v>
          </cell>
        </row>
        <row r="86">
          <cell r="A86">
            <v>55016720</v>
          </cell>
          <cell r="B86">
            <v>2532</v>
          </cell>
          <cell r="C86">
            <v>2532</v>
          </cell>
          <cell r="D86">
            <v>2520</v>
          </cell>
          <cell r="E86">
            <v>39962</v>
          </cell>
        </row>
        <row r="87">
          <cell r="A87">
            <v>234068</v>
          </cell>
          <cell r="B87">
            <v>348</v>
          </cell>
          <cell r="C87">
            <v>348</v>
          </cell>
          <cell r="D87">
            <v>336</v>
          </cell>
          <cell r="E87">
            <v>39963</v>
          </cell>
        </row>
        <row r="88">
          <cell r="A88">
            <v>234110</v>
          </cell>
          <cell r="B88">
            <v>768</v>
          </cell>
          <cell r="C88">
            <v>768</v>
          </cell>
          <cell r="D88">
            <v>756</v>
          </cell>
          <cell r="E88">
            <v>39963</v>
          </cell>
        </row>
        <row r="89">
          <cell r="A89">
            <v>55016867</v>
          </cell>
          <cell r="B89">
            <v>1200</v>
          </cell>
          <cell r="C89">
            <v>1200</v>
          </cell>
          <cell r="D89">
            <v>1188</v>
          </cell>
          <cell r="E89">
            <v>39962</v>
          </cell>
        </row>
        <row r="90">
          <cell r="A90">
            <v>55016522</v>
          </cell>
          <cell r="B90">
            <v>1836</v>
          </cell>
          <cell r="C90">
            <v>1836</v>
          </cell>
          <cell r="D90">
            <v>1824</v>
          </cell>
          <cell r="E90">
            <v>39962</v>
          </cell>
        </row>
        <row r="91">
          <cell r="A91">
            <v>55016548</v>
          </cell>
          <cell r="B91">
            <v>1800</v>
          </cell>
          <cell r="C91">
            <v>1800</v>
          </cell>
          <cell r="D91">
            <v>1188</v>
          </cell>
          <cell r="E91">
            <v>39959</v>
          </cell>
        </row>
        <row r="92">
          <cell r="A92">
            <v>55016534</v>
          </cell>
          <cell r="B92">
            <v>1836</v>
          </cell>
          <cell r="C92">
            <v>1836</v>
          </cell>
          <cell r="D92">
            <v>1836</v>
          </cell>
        </row>
        <row r="93">
          <cell r="A93">
            <v>55016544</v>
          </cell>
          <cell r="B93">
            <v>2400</v>
          </cell>
          <cell r="C93">
            <v>2400</v>
          </cell>
          <cell r="D93">
            <v>2400</v>
          </cell>
        </row>
        <row r="94">
          <cell r="A94">
            <v>55016549</v>
          </cell>
          <cell r="B94">
            <v>2400</v>
          </cell>
          <cell r="C94">
            <v>2400</v>
          </cell>
          <cell r="D94">
            <v>2400</v>
          </cell>
        </row>
        <row r="95">
          <cell r="B95">
            <v>15959</v>
          </cell>
          <cell r="C95">
            <v>17297</v>
          </cell>
          <cell r="D95">
            <v>18223</v>
          </cell>
        </row>
        <row r="97">
          <cell r="A97" t="str">
            <v>HSV-090316</v>
          </cell>
          <cell r="B97" t="str">
            <v>OK</v>
          </cell>
          <cell r="E97">
            <v>39953</v>
          </cell>
        </row>
        <row r="98">
          <cell r="A98" t="str">
            <v>HSV-090317</v>
          </cell>
          <cell r="B98" t="str">
            <v>OK</v>
          </cell>
        </row>
        <row r="99">
          <cell r="A99" t="str">
            <v>HSV-090318</v>
          </cell>
          <cell r="B99">
            <v>849</v>
          </cell>
        </row>
        <row r="100">
          <cell r="A100" t="str">
            <v>HSV-090319</v>
          </cell>
          <cell r="B100">
            <v>600</v>
          </cell>
        </row>
        <row r="101">
          <cell r="B101">
            <v>1449</v>
          </cell>
          <cell r="D101">
            <v>0</v>
          </cell>
        </row>
        <row r="105">
          <cell r="A105" t="str">
            <v>P.O #</v>
          </cell>
          <cell r="D105" t="str">
            <v>W/H</v>
          </cell>
          <cell r="E105" t="str">
            <v>INSPECTION</v>
          </cell>
          <cell r="G105" t="str">
            <v>SHIP
OUT</v>
          </cell>
          <cell r="H105" t="str">
            <v>REMARKS</v>
          </cell>
        </row>
        <row r="106">
          <cell r="B106" t="str">
            <v>BAL</v>
          </cell>
          <cell r="C106" t="str">
            <v>BAL</v>
          </cell>
          <cell r="D106" t="str">
            <v>BAL</v>
          </cell>
          <cell r="E106" t="str">
            <v>Result</v>
          </cell>
          <cell r="F106" t="str">
            <v>Rejected</v>
          </cell>
        </row>
        <row r="107">
          <cell r="A107">
            <v>4612977</v>
          </cell>
          <cell r="B107" t="str">
            <v>OK</v>
          </cell>
          <cell r="C107" t="str">
            <v>OK</v>
          </cell>
          <cell r="D107" t="str">
            <v>OK</v>
          </cell>
          <cell r="E107">
            <v>39944</v>
          </cell>
          <cell r="G107">
            <v>39952</v>
          </cell>
        </row>
        <row r="108">
          <cell r="A108">
            <v>4614136</v>
          </cell>
          <cell r="B108" t="str">
            <v>OK</v>
          </cell>
          <cell r="C108" t="str">
            <v>OK</v>
          </cell>
          <cell r="D108" t="str">
            <v>OK</v>
          </cell>
          <cell r="E108">
            <v>39944</v>
          </cell>
          <cell r="G108">
            <v>39949</v>
          </cell>
        </row>
        <row r="109">
          <cell r="A109">
            <v>4612978</v>
          </cell>
          <cell r="B109" t="str">
            <v>OK</v>
          </cell>
          <cell r="C109" t="str">
            <v>OK</v>
          </cell>
          <cell r="D109" t="str">
            <v>OK</v>
          </cell>
          <cell r="E109">
            <v>39946</v>
          </cell>
          <cell r="G109">
            <v>39952</v>
          </cell>
        </row>
        <row r="110">
          <cell r="A110">
            <v>55016579</v>
          </cell>
          <cell r="B110" t="str">
            <v>OK</v>
          </cell>
          <cell r="C110" t="str">
            <v>OK</v>
          </cell>
          <cell r="D110" t="str">
            <v>OK</v>
          </cell>
          <cell r="E110">
            <v>39945</v>
          </cell>
        </row>
        <row r="111">
          <cell r="A111">
            <v>55016577</v>
          </cell>
          <cell r="B111" t="str">
            <v>OK</v>
          </cell>
          <cell r="C111" t="str">
            <v>OK</v>
          </cell>
          <cell r="D111" t="str">
            <v>OK</v>
          </cell>
          <cell r="E111">
            <v>39946</v>
          </cell>
          <cell r="G111">
            <v>39956</v>
          </cell>
        </row>
        <row r="112">
          <cell r="A112">
            <v>4614873</v>
          </cell>
          <cell r="B112" t="str">
            <v>OK</v>
          </cell>
          <cell r="C112" t="str">
            <v>OK</v>
          </cell>
          <cell r="D112" t="str">
            <v>OK</v>
          </cell>
          <cell r="E112">
            <v>39946</v>
          </cell>
          <cell r="G112">
            <v>39961</v>
          </cell>
        </row>
        <row r="113">
          <cell r="A113">
            <v>4613829</v>
          </cell>
          <cell r="B113" t="str">
            <v>OK</v>
          </cell>
          <cell r="C113" t="str">
            <v>OK</v>
          </cell>
          <cell r="D113" t="str">
            <v>OK</v>
          </cell>
          <cell r="E113">
            <v>39947</v>
          </cell>
          <cell r="G113">
            <v>39955</v>
          </cell>
        </row>
        <row r="114">
          <cell r="A114">
            <v>4614728</v>
          </cell>
          <cell r="B114" t="str">
            <v>OK</v>
          </cell>
          <cell r="C114" t="str">
            <v>OK</v>
          </cell>
          <cell r="D114" t="str">
            <v>OK</v>
          </cell>
          <cell r="E114">
            <v>39948</v>
          </cell>
          <cell r="G114">
            <v>39954</v>
          </cell>
        </row>
        <row r="115">
          <cell r="A115">
            <v>4613830</v>
          </cell>
          <cell r="B115" t="str">
            <v>OK</v>
          </cell>
          <cell r="C115" t="str">
            <v>OK</v>
          </cell>
          <cell r="D115" t="str">
            <v>OK</v>
          </cell>
          <cell r="E115">
            <v>39949</v>
          </cell>
          <cell r="G115">
            <v>39956</v>
          </cell>
        </row>
        <row r="116">
          <cell r="A116">
            <v>4614863</v>
          </cell>
          <cell r="B116" t="str">
            <v>OK</v>
          </cell>
          <cell r="C116" t="str">
            <v>OK</v>
          </cell>
          <cell r="D116" t="str">
            <v>OK</v>
          </cell>
          <cell r="E116">
            <v>39952</v>
          </cell>
          <cell r="G116">
            <v>39959</v>
          </cell>
        </row>
        <row r="117">
          <cell r="A117">
            <v>4615902</v>
          </cell>
          <cell r="B117" t="str">
            <v>OK</v>
          </cell>
          <cell r="C117" t="str">
            <v>OK</v>
          </cell>
          <cell r="D117" t="str">
            <v>OK</v>
          </cell>
          <cell r="E117">
            <v>39951</v>
          </cell>
          <cell r="G117">
            <v>39956</v>
          </cell>
        </row>
        <row r="118">
          <cell r="A118">
            <v>55016516</v>
          </cell>
          <cell r="B118" t="str">
            <v>OK</v>
          </cell>
          <cell r="C118" t="str">
            <v>OK</v>
          </cell>
          <cell r="D118" t="str">
            <v>OK</v>
          </cell>
          <cell r="E118">
            <v>39955</v>
          </cell>
          <cell r="G118">
            <v>39958</v>
          </cell>
        </row>
        <row r="119">
          <cell r="A119">
            <v>4612976</v>
          </cell>
          <cell r="B119" t="str">
            <v>OK</v>
          </cell>
          <cell r="C119" t="str">
            <v>OK</v>
          </cell>
          <cell r="D119" t="str">
            <v>OK</v>
          </cell>
          <cell r="E119">
            <v>39955</v>
          </cell>
        </row>
        <row r="120">
          <cell r="A120">
            <v>4613250</v>
          </cell>
          <cell r="B120" t="str">
            <v>OK</v>
          </cell>
          <cell r="C120" t="str">
            <v>OK</v>
          </cell>
          <cell r="D120">
            <v>48</v>
          </cell>
          <cell r="E120">
            <v>39955</v>
          </cell>
        </row>
        <row r="121">
          <cell r="A121">
            <v>4612963</v>
          </cell>
          <cell r="B121" t="str">
            <v>OK</v>
          </cell>
          <cell r="C121">
            <v>30</v>
          </cell>
          <cell r="D121">
            <v>162</v>
          </cell>
          <cell r="E121">
            <v>39960</v>
          </cell>
        </row>
        <row r="122">
          <cell r="A122">
            <v>55017810</v>
          </cell>
          <cell r="B122" t="str">
            <v>OK</v>
          </cell>
          <cell r="C122" t="str">
            <v>OK</v>
          </cell>
          <cell r="D122" t="str">
            <v>OK</v>
          </cell>
          <cell r="E122">
            <v>39955</v>
          </cell>
          <cell r="G122">
            <v>39958</v>
          </cell>
        </row>
        <row r="123">
          <cell r="A123">
            <v>4613098</v>
          </cell>
          <cell r="B123" t="str">
            <v>OK</v>
          </cell>
          <cell r="C123" t="str">
            <v>OK</v>
          </cell>
          <cell r="D123" t="str">
            <v>OK</v>
          </cell>
          <cell r="E123">
            <v>39958</v>
          </cell>
          <cell r="G123">
            <v>39962</v>
          </cell>
        </row>
        <row r="124">
          <cell r="A124">
            <v>4613826</v>
          </cell>
          <cell r="B124" t="str">
            <v>OK</v>
          </cell>
          <cell r="C124" t="str">
            <v>OK</v>
          </cell>
          <cell r="D124" t="str">
            <v>OK</v>
          </cell>
          <cell r="E124">
            <v>39958</v>
          </cell>
        </row>
        <row r="125">
          <cell r="A125">
            <v>4620110</v>
          </cell>
          <cell r="B125" t="str">
            <v>OK</v>
          </cell>
          <cell r="C125" t="str">
            <v>OK</v>
          </cell>
          <cell r="D125" t="str">
            <v>OK</v>
          </cell>
          <cell r="E125">
            <v>39960</v>
          </cell>
        </row>
        <row r="126">
          <cell r="A126">
            <v>4618729</v>
          </cell>
          <cell r="B126" t="str">
            <v>OK</v>
          </cell>
          <cell r="C126">
            <v>228</v>
          </cell>
          <cell r="D126">
            <v>228</v>
          </cell>
          <cell r="E126">
            <v>39960</v>
          </cell>
        </row>
        <row r="127">
          <cell r="A127">
            <v>4613099</v>
          </cell>
          <cell r="B127" t="str">
            <v>OK</v>
          </cell>
          <cell r="C127" t="str">
            <v>OK</v>
          </cell>
          <cell r="D127" t="str">
            <v>OK</v>
          </cell>
          <cell r="E127">
            <v>39958</v>
          </cell>
          <cell r="G127">
            <v>39962</v>
          </cell>
        </row>
        <row r="128">
          <cell r="A128">
            <v>4613827</v>
          </cell>
          <cell r="B128" t="str">
            <v>OK</v>
          </cell>
          <cell r="C128" t="str">
            <v>OK</v>
          </cell>
          <cell r="D128">
            <v>420</v>
          </cell>
          <cell r="E128">
            <v>39959</v>
          </cell>
        </row>
        <row r="129">
          <cell r="A129">
            <v>4614821</v>
          </cell>
          <cell r="B129" t="str">
            <v>OK</v>
          </cell>
          <cell r="C129" t="str">
            <v>OK</v>
          </cell>
          <cell r="D129">
            <v>336</v>
          </cell>
          <cell r="E129">
            <v>39962</v>
          </cell>
        </row>
        <row r="130">
          <cell r="A130">
            <v>4615936</v>
          </cell>
          <cell r="B130" t="str">
            <v>OK</v>
          </cell>
          <cell r="C130" t="str">
            <v>OK</v>
          </cell>
          <cell r="D130">
            <v>804</v>
          </cell>
          <cell r="E130">
            <v>39959</v>
          </cell>
        </row>
        <row r="131">
          <cell r="A131">
            <v>4620111</v>
          </cell>
          <cell r="B131" t="str">
            <v>OK</v>
          </cell>
          <cell r="C131">
            <v>300</v>
          </cell>
          <cell r="D131">
            <v>288</v>
          </cell>
          <cell r="E131">
            <v>39963</v>
          </cell>
        </row>
        <row r="132">
          <cell r="A132">
            <v>4618730</v>
          </cell>
          <cell r="B132">
            <v>876</v>
          </cell>
          <cell r="C132">
            <v>984</v>
          </cell>
          <cell r="D132">
            <v>972</v>
          </cell>
          <cell r="E132">
            <v>39962</v>
          </cell>
        </row>
        <row r="133">
          <cell r="A133">
            <v>55017813</v>
          </cell>
          <cell r="B133" t="str">
            <v>OK</v>
          </cell>
          <cell r="C133">
            <v>92</v>
          </cell>
          <cell r="D133">
            <v>204</v>
          </cell>
          <cell r="E133">
            <v>39962</v>
          </cell>
        </row>
        <row r="134">
          <cell r="A134">
            <v>55017811</v>
          </cell>
          <cell r="B134">
            <v>3384</v>
          </cell>
          <cell r="C134">
            <v>3384</v>
          </cell>
          <cell r="D134">
            <v>3434</v>
          </cell>
          <cell r="E134">
            <v>39963</v>
          </cell>
        </row>
        <row r="135">
          <cell r="A135">
            <v>4634927</v>
          </cell>
          <cell r="B135">
            <v>1800</v>
          </cell>
          <cell r="C135">
            <v>1800</v>
          </cell>
          <cell r="D135">
            <v>1800</v>
          </cell>
        </row>
        <row r="136">
          <cell r="A136">
            <v>4630465</v>
          </cell>
          <cell r="B136">
            <v>4690</v>
          </cell>
          <cell r="C136">
            <v>4690</v>
          </cell>
          <cell r="D136">
            <v>4690</v>
          </cell>
        </row>
        <row r="137">
          <cell r="B137">
            <v>10750</v>
          </cell>
          <cell r="C137">
            <v>11508</v>
          </cell>
          <cell r="D137">
            <v>13386</v>
          </cell>
        </row>
        <row r="139">
          <cell r="A139" t="str">
            <v>HSV-090402</v>
          </cell>
        </row>
        <row r="150">
          <cell r="A150" t="str">
            <v>P.O #</v>
          </cell>
          <cell r="D150" t="str">
            <v>W/H</v>
          </cell>
          <cell r="E150" t="str">
            <v>INSPECTION</v>
          </cell>
          <cell r="G150" t="str">
            <v>SHIP
OUT</v>
          </cell>
          <cell r="H150" t="str">
            <v>REMARKS</v>
          </cell>
        </row>
        <row r="151">
          <cell r="B151" t="str">
            <v>BAL</v>
          </cell>
          <cell r="C151" t="str">
            <v>BAL</v>
          </cell>
          <cell r="D151" t="str">
            <v>BAL</v>
          </cell>
          <cell r="E151" t="str">
            <v>Result</v>
          </cell>
          <cell r="F151" t="str">
            <v>Rejected</v>
          </cell>
        </row>
        <row r="152">
          <cell r="A152">
            <v>55017536</v>
          </cell>
          <cell r="B152" t="str">
            <v>OK</v>
          </cell>
          <cell r="C152" t="str">
            <v>OK</v>
          </cell>
          <cell r="D152" t="str">
            <v>OK</v>
          </cell>
          <cell r="E152">
            <v>39944</v>
          </cell>
          <cell r="G152">
            <v>39958</v>
          </cell>
        </row>
        <row r="153">
          <cell r="A153">
            <v>55017537</v>
          </cell>
          <cell r="B153" t="str">
            <v>OK</v>
          </cell>
          <cell r="C153" t="str">
            <v>OK</v>
          </cell>
          <cell r="D153" t="str">
            <v>OK</v>
          </cell>
          <cell r="E153">
            <v>39947</v>
          </cell>
          <cell r="G153">
            <v>39958</v>
          </cell>
        </row>
        <row r="154">
          <cell r="A154">
            <v>55017538</v>
          </cell>
          <cell r="B154" t="str">
            <v>OK</v>
          </cell>
          <cell r="C154" t="str">
            <v>OK</v>
          </cell>
          <cell r="D154" t="str">
            <v>OK</v>
          </cell>
          <cell r="E154">
            <v>39949</v>
          </cell>
          <cell r="G154">
            <v>39960</v>
          </cell>
        </row>
        <row r="155">
          <cell r="A155">
            <v>55017539</v>
          </cell>
          <cell r="B155" t="str">
            <v>OK</v>
          </cell>
          <cell r="C155" t="str">
            <v>OK</v>
          </cell>
          <cell r="D155" t="str">
            <v>OK</v>
          </cell>
          <cell r="E155">
            <v>39953</v>
          </cell>
        </row>
        <row r="156">
          <cell r="A156">
            <v>55017812</v>
          </cell>
          <cell r="B156" t="str">
            <v>OK</v>
          </cell>
          <cell r="C156" t="str">
            <v>OK</v>
          </cell>
          <cell r="D156" t="str">
            <v>OK</v>
          </cell>
          <cell r="E156">
            <v>39955</v>
          </cell>
        </row>
        <row r="157">
          <cell r="A157">
            <v>4618109</v>
          </cell>
          <cell r="B157" t="str">
            <v>OK</v>
          </cell>
          <cell r="C157" t="str">
            <v>OK</v>
          </cell>
          <cell r="D157" t="str">
            <v>OK</v>
          </cell>
          <cell r="E157">
            <v>39958</v>
          </cell>
          <cell r="G157">
            <v>39963</v>
          </cell>
        </row>
        <row r="158">
          <cell r="A158">
            <v>4613192</v>
          </cell>
          <cell r="B158" t="str">
            <v>OK</v>
          </cell>
          <cell r="C158" t="str">
            <v>OK</v>
          </cell>
          <cell r="D158">
            <v>24</v>
          </cell>
          <cell r="E158">
            <v>39958</v>
          </cell>
        </row>
        <row r="159">
          <cell r="A159">
            <v>4618110</v>
          </cell>
          <cell r="B159" t="str">
            <v>OK</v>
          </cell>
          <cell r="C159" t="str">
            <v>OK</v>
          </cell>
          <cell r="D159" t="str">
            <v>OK</v>
          </cell>
          <cell r="E159">
            <v>39959</v>
          </cell>
          <cell r="G159">
            <v>39963</v>
          </cell>
        </row>
        <row r="160">
          <cell r="A160">
            <v>55017276</v>
          </cell>
          <cell r="B160">
            <v>804</v>
          </cell>
          <cell r="C160">
            <v>804</v>
          </cell>
          <cell r="D160">
            <v>792</v>
          </cell>
          <cell r="E160">
            <v>39963</v>
          </cell>
        </row>
        <row r="161">
          <cell r="A161">
            <v>55017482</v>
          </cell>
          <cell r="B161">
            <v>468</v>
          </cell>
          <cell r="C161">
            <v>468</v>
          </cell>
          <cell r="D161">
            <v>456</v>
          </cell>
          <cell r="E161">
            <v>39963</v>
          </cell>
        </row>
        <row r="162">
          <cell r="A162">
            <v>55017483</v>
          </cell>
          <cell r="B162">
            <v>732</v>
          </cell>
          <cell r="C162">
            <v>732</v>
          </cell>
          <cell r="D162">
            <v>720</v>
          </cell>
          <cell r="E162">
            <v>39963</v>
          </cell>
        </row>
        <row r="163">
          <cell r="A163">
            <v>55017484</v>
          </cell>
          <cell r="B163">
            <v>324</v>
          </cell>
          <cell r="C163">
            <v>324</v>
          </cell>
          <cell r="D163">
            <v>312</v>
          </cell>
          <cell r="E163">
            <v>39963</v>
          </cell>
        </row>
        <row r="164">
          <cell r="A164">
            <v>55017485</v>
          </cell>
          <cell r="B164">
            <v>1020</v>
          </cell>
          <cell r="C164">
            <v>1020</v>
          </cell>
          <cell r="D164">
            <v>1008</v>
          </cell>
          <cell r="E164">
            <v>39963</v>
          </cell>
        </row>
        <row r="165">
          <cell r="A165">
            <v>4613720</v>
          </cell>
          <cell r="B165" t="str">
            <v>OK</v>
          </cell>
          <cell r="C165">
            <v>48</v>
          </cell>
          <cell r="D165">
            <v>40</v>
          </cell>
          <cell r="E165">
            <v>39960</v>
          </cell>
        </row>
        <row r="166">
          <cell r="A166">
            <v>4614051</v>
          </cell>
          <cell r="B166" t="str">
            <v>OK</v>
          </cell>
          <cell r="C166">
            <v>145</v>
          </cell>
          <cell r="D166">
            <v>24</v>
          </cell>
          <cell r="E166">
            <v>39960</v>
          </cell>
        </row>
        <row r="167">
          <cell r="A167">
            <v>4614142</v>
          </cell>
          <cell r="B167" t="str">
            <v>OK</v>
          </cell>
          <cell r="C167" t="str">
            <v>OK</v>
          </cell>
          <cell r="D167" t="str">
            <v>OK</v>
          </cell>
          <cell r="E167">
            <v>39960</v>
          </cell>
          <cell r="G167">
            <v>39963</v>
          </cell>
        </row>
        <row r="168">
          <cell r="A168">
            <v>4614845</v>
          </cell>
          <cell r="B168" t="str">
            <v>OK</v>
          </cell>
          <cell r="C168" t="str">
            <v>OK</v>
          </cell>
          <cell r="D168" t="str">
            <v>OK</v>
          </cell>
          <cell r="E168">
            <v>39962</v>
          </cell>
          <cell r="G168">
            <v>39963</v>
          </cell>
        </row>
        <row r="169">
          <cell r="A169">
            <v>4615433</v>
          </cell>
          <cell r="B169" t="str">
            <v>OK</v>
          </cell>
          <cell r="C169">
            <v>233</v>
          </cell>
          <cell r="D169">
            <v>96</v>
          </cell>
          <cell r="E169">
            <v>39962</v>
          </cell>
        </row>
        <row r="170">
          <cell r="A170">
            <v>4619901</v>
          </cell>
          <cell r="B170" t="str">
            <v>OK</v>
          </cell>
          <cell r="C170">
            <v>552</v>
          </cell>
          <cell r="D170">
            <v>504</v>
          </cell>
          <cell r="E170">
            <v>39963</v>
          </cell>
        </row>
        <row r="171">
          <cell r="A171">
            <v>4613729</v>
          </cell>
          <cell r="B171">
            <v>632</v>
          </cell>
          <cell r="C171">
            <v>801</v>
          </cell>
          <cell r="D171">
            <v>789</v>
          </cell>
          <cell r="E171">
            <v>39963</v>
          </cell>
        </row>
        <row r="172">
          <cell r="A172">
            <v>4627444</v>
          </cell>
          <cell r="B172">
            <v>450</v>
          </cell>
          <cell r="C172">
            <v>450</v>
          </cell>
          <cell r="D172">
            <v>450</v>
          </cell>
        </row>
        <row r="173">
          <cell r="A173">
            <v>4627446</v>
          </cell>
          <cell r="B173">
            <v>600</v>
          </cell>
          <cell r="C173">
            <v>600</v>
          </cell>
          <cell r="D173">
            <v>600</v>
          </cell>
        </row>
        <row r="174">
          <cell r="A174">
            <v>4630466</v>
          </cell>
          <cell r="B174">
            <v>2210</v>
          </cell>
          <cell r="C174">
            <v>2210</v>
          </cell>
          <cell r="D174">
            <v>2210</v>
          </cell>
        </row>
        <row r="175">
          <cell r="A175">
            <v>4630464</v>
          </cell>
          <cell r="B175">
            <v>3300</v>
          </cell>
          <cell r="C175">
            <v>3300</v>
          </cell>
          <cell r="D175">
            <v>3300</v>
          </cell>
        </row>
        <row r="176">
          <cell r="B176">
            <v>10540</v>
          </cell>
          <cell r="C176">
            <v>11687</v>
          </cell>
          <cell r="D176">
            <v>11325</v>
          </cell>
        </row>
        <row r="180">
          <cell r="A180" t="str">
            <v>P.O #</v>
          </cell>
          <cell r="D180" t="str">
            <v>W/H</v>
          </cell>
          <cell r="E180" t="str">
            <v>INSPECTION</v>
          </cell>
          <cell r="G180" t="str">
            <v>SHIP
OUT</v>
          </cell>
          <cell r="H180" t="str">
            <v>REMARKS</v>
          </cell>
        </row>
        <row r="181">
          <cell r="B181" t="str">
            <v>BAL</v>
          </cell>
          <cell r="C181" t="str">
            <v>BAL</v>
          </cell>
          <cell r="D181" t="str">
            <v>BAL</v>
          </cell>
          <cell r="E181" t="str">
            <v>Result</v>
          </cell>
          <cell r="F181" t="str">
            <v>Rejected</v>
          </cell>
        </row>
        <row r="182">
          <cell r="A182">
            <v>55016801</v>
          </cell>
          <cell r="B182" t="str">
            <v>OK</v>
          </cell>
          <cell r="C182" t="str">
            <v>OK</v>
          </cell>
          <cell r="D182" t="str">
            <v>OK</v>
          </cell>
          <cell r="E182">
            <v>39952</v>
          </cell>
          <cell r="G182">
            <v>39956</v>
          </cell>
          <cell r="H182" t="str">
            <v>Vung Tau</v>
          </cell>
        </row>
        <row r="183">
          <cell r="A183">
            <v>55016348</v>
          </cell>
          <cell r="B183" t="str">
            <v>OK</v>
          </cell>
          <cell r="C183" t="str">
            <v>OK</v>
          </cell>
          <cell r="D183" t="str">
            <v>OK</v>
          </cell>
          <cell r="E183">
            <v>39953</v>
          </cell>
          <cell r="G183">
            <v>39960</v>
          </cell>
          <cell r="H183" t="str">
            <v>Vung Tau</v>
          </cell>
        </row>
        <row r="184">
          <cell r="A184">
            <v>4616042</v>
          </cell>
          <cell r="B184" t="str">
            <v>OK</v>
          </cell>
          <cell r="C184" t="str">
            <v>OK</v>
          </cell>
          <cell r="D184" t="str">
            <v>OK</v>
          </cell>
          <cell r="E184">
            <v>39951</v>
          </cell>
          <cell r="H184" t="str">
            <v>Vung Tau</v>
          </cell>
        </row>
        <row r="185">
          <cell r="A185">
            <v>4620646</v>
          </cell>
          <cell r="B185" t="str">
            <v>OK</v>
          </cell>
          <cell r="C185" t="str">
            <v>OK</v>
          </cell>
          <cell r="D185">
            <v>48</v>
          </cell>
          <cell r="E185">
            <v>39954</v>
          </cell>
          <cell r="H185" t="str">
            <v>Vung Tau</v>
          </cell>
        </row>
        <row r="186">
          <cell r="A186">
            <v>4620028</v>
          </cell>
          <cell r="B186" t="str">
            <v>OK</v>
          </cell>
          <cell r="C186" t="str">
            <v>OK</v>
          </cell>
          <cell r="D186">
            <v>48</v>
          </cell>
          <cell r="E186">
            <v>39952</v>
          </cell>
          <cell r="H186" t="str">
            <v>Vung Tau</v>
          </cell>
        </row>
        <row r="187">
          <cell r="A187">
            <v>55017443</v>
          </cell>
          <cell r="B187" t="str">
            <v>OK</v>
          </cell>
          <cell r="C187">
            <v>623</v>
          </cell>
          <cell r="D187">
            <v>720</v>
          </cell>
          <cell r="E187">
            <v>39961</v>
          </cell>
          <cell r="H187" t="str">
            <v>Vung Tau</v>
          </cell>
        </row>
        <row r="188">
          <cell r="A188">
            <v>55017324</v>
          </cell>
          <cell r="B188" t="str">
            <v>OK</v>
          </cell>
          <cell r="C188">
            <v>112</v>
          </cell>
          <cell r="D188">
            <v>444</v>
          </cell>
          <cell r="E188">
            <v>39961</v>
          </cell>
          <cell r="H188" t="str">
            <v>Vung Tau</v>
          </cell>
        </row>
        <row r="189">
          <cell r="A189">
            <v>55017830</v>
          </cell>
          <cell r="B189" t="str">
            <v>OK</v>
          </cell>
          <cell r="C189" t="str">
            <v>OK</v>
          </cell>
          <cell r="D189" t="str">
            <v>OK</v>
          </cell>
          <cell r="E189">
            <v>39954</v>
          </cell>
          <cell r="G189">
            <v>39958</v>
          </cell>
        </row>
        <row r="190">
          <cell r="A190">
            <v>55017831</v>
          </cell>
          <cell r="B190" t="str">
            <v>OK</v>
          </cell>
          <cell r="C190" t="str">
            <v>OK</v>
          </cell>
          <cell r="D190">
            <v>2916</v>
          </cell>
          <cell r="E190">
            <v>39956</v>
          </cell>
          <cell r="H190" t="str">
            <v>Vung Tau</v>
          </cell>
        </row>
        <row r="191">
          <cell r="A191">
            <v>55017832</v>
          </cell>
          <cell r="B191" t="str">
            <v>OK</v>
          </cell>
          <cell r="C191" t="str">
            <v>OK</v>
          </cell>
          <cell r="D191" t="str">
            <v>OK</v>
          </cell>
          <cell r="E191">
            <v>39958</v>
          </cell>
          <cell r="G191">
            <v>39960</v>
          </cell>
        </row>
        <row r="192">
          <cell r="A192">
            <v>55017833</v>
          </cell>
          <cell r="B192">
            <v>1997</v>
          </cell>
          <cell r="C192">
            <v>2304</v>
          </cell>
          <cell r="D192" t="str">
            <v>OK</v>
          </cell>
          <cell r="E192">
            <v>39961</v>
          </cell>
          <cell r="H192" t="str">
            <v>Vung Tau</v>
          </cell>
        </row>
        <row r="193">
          <cell r="A193">
            <v>4614125</v>
          </cell>
          <cell r="B193" t="str">
            <v>OK</v>
          </cell>
          <cell r="C193" t="str">
            <v>OK</v>
          </cell>
          <cell r="D193" t="str">
            <v>OK</v>
          </cell>
          <cell r="E193">
            <v>39960</v>
          </cell>
          <cell r="G193">
            <v>39963</v>
          </cell>
          <cell r="H193" t="str">
            <v>Vung Tau</v>
          </cell>
        </row>
        <row r="194">
          <cell r="A194">
            <v>4614872</v>
          </cell>
          <cell r="B194" t="str">
            <v>OK</v>
          </cell>
          <cell r="C194">
            <v>516</v>
          </cell>
          <cell r="D194">
            <v>504</v>
          </cell>
          <cell r="E194">
            <v>39961</v>
          </cell>
          <cell r="H194" t="str">
            <v>Vung Tau</v>
          </cell>
        </row>
        <row r="195">
          <cell r="A195">
            <v>55017834</v>
          </cell>
          <cell r="B195">
            <v>2448</v>
          </cell>
          <cell r="C195">
            <v>2448</v>
          </cell>
          <cell r="D195">
            <v>2436</v>
          </cell>
          <cell r="E195">
            <v>39962</v>
          </cell>
          <cell r="H195" t="str">
            <v>Vung Tau</v>
          </cell>
        </row>
        <row r="196">
          <cell r="A196">
            <v>55017835</v>
          </cell>
          <cell r="B196">
            <v>3456</v>
          </cell>
          <cell r="C196">
            <v>3456</v>
          </cell>
          <cell r="D196">
            <v>3434</v>
          </cell>
          <cell r="E196">
            <v>39963</v>
          </cell>
          <cell r="H196" t="str">
            <v>Vung Tau</v>
          </cell>
        </row>
        <row r="197">
          <cell r="A197">
            <v>55017300</v>
          </cell>
          <cell r="B197">
            <v>1848</v>
          </cell>
          <cell r="C197">
            <v>1951</v>
          </cell>
          <cell r="D197">
            <v>1920</v>
          </cell>
          <cell r="H197" t="str">
            <v>Vung Tau</v>
          </cell>
        </row>
        <row r="198">
          <cell r="A198">
            <v>55017301</v>
          </cell>
          <cell r="B198">
            <v>2400</v>
          </cell>
          <cell r="C198">
            <v>2400</v>
          </cell>
          <cell r="D198">
            <v>2400</v>
          </cell>
          <cell r="H198" t="str">
            <v>Vung Tau</v>
          </cell>
        </row>
        <row r="199">
          <cell r="A199">
            <v>55017836</v>
          </cell>
          <cell r="B199">
            <v>3264</v>
          </cell>
          <cell r="C199">
            <v>3264</v>
          </cell>
          <cell r="D199">
            <v>3252</v>
          </cell>
          <cell r="E199">
            <v>39962</v>
          </cell>
          <cell r="H199" t="str">
            <v>Vung Tau</v>
          </cell>
        </row>
        <row r="200">
          <cell r="A200">
            <v>55017837</v>
          </cell>
          <cell r="B200">
            <v>2832</v>
          </cell>
          <cell r="C200">
            <v>2832</v>
          </cell>
          <cell r="D200">
            <v>2820</v>
          </cell>
          <cell r="E200">
            <v>39962</v>
          </cell>
          <cell r="H200" t="str">
            <v>Vung Tau</v>
          </cell>
        </row>
        <row r="201">
          <cell r="B201">
            <v>18245</v>
          </cell>
          <cell r="C201">
            <v>19906</v>
          </cell>
          <cell r="D201">
            <v>20942</v>
          </cell>
        </row>
        <row r="206">
          <cell r="A206" t="str">
            <v>P.O #</v>
          </cell>
          <cell r="D206" t="str">
            <v>W/H</v>
          </cell>
          <cell r="E206" t="str">
            <v>INSPECTION</v>
          </cell>
          <cell r="G206" t="str">
            <v>SHIP
OUT</v>
          </cell>
          <cell r="H206" t="str">
            <v>REMARKS</v>
          </cell>
        </row>
        <row r="207">
          <cell r="B207" t="str">
            <v>BAL</v>
          </cell>
          <cell r="C207" t="str">
            <v>BAL</v>
          </cell>
          <cell r="D207" t="str">
            <v>BAL</v>
          </cell>
          <cell r="E207" t="str">
            <v>Result</v>
          </cell>
          <cell r="F207" t="str">
            <v>Rejected</v>
          </cell>
        </row>
        <row r="208">
          <cell r="A208">
            <v>55016391</v>
          </cell>
          <cell r="B208" t="str">
            <v>OK</v>
          </cell>
          <cell r="C208" t="str">
            <v>OK</v>
          </cell>
          <cell r="D208" t="str">
            <v>OK</v>
          </cell>
          <cell r="E208">
            <v>39945</v>
          </cell>
          <cell r="H208" t="str">
            <v>Long Thanh</v>
          </cell>
        </row>
        <row r="209">
          <cell r="A209">
            <v>55016769</v>
          </cell>
          <cell r="B209" t="str">
            <v>OK</v>
          </cell>
          <cell r="C209" t="str">
            <v>OK</v>
          </cell>
          <cell r="D209" t="str">
            <v>OK</v>
          </cell>
          <cell r="E209">
            <v>39942</v>
          </cell>
          <cell r="G209">
            <v>39953</v>
          </cell>
          <cell r="H209" t="str">
            <v>Long Thanh</v>
          </cell>
        </row>
        <row r="210">
          <cell r="A210">
            <v>234026</v>
          </cell>
          <cell r="B210" t="str">
            <v>OK</v>
          </cell>
          <cell r="C210" t="str">
            <v>OK</v>
          </cell>
          <cell r="D210" t="str">
            <v>OK</v>
          </cell>
          <cell r="E210">
            <v>39944</v>
          </cell>
          <cell r="H210" t="str">
            <v>Long Thanh</v>
          </cell>
        </row>
        <row r="211">
          <cell r="A211">
            <v>55017320</v>
          </cell>
          <cell r="B211" t="str">
            <v>OK</v>
          </cell>
          <cell r="C211" t="str">
            <v>OK</v>
          </cell>
          <cell r="D211" t="str">
            <v>OK</v>
          </cell>
          <cell r="E211">
            <v>39947</v>
          </cell>
          <cell r="G211">
            <v>39956</v>
          </cell>
          <cell r="H211" t="str">
            <v>Long Thanh</v>
          </cell>
        </row>
        <row r="212">
          <cell r="A212">
            <v>55017345</v>
          </cell>
          <cell r="B212" t="str">
            <v>OK</v>
          </cell>
          <cell r="C212" t="str">
            <v>OK</v>
          </cell>
          <cell r="D212" t="str">
            <v>OK</v>
          </cell>
          <cell r="E212">
            <v>39947</v>
          </cell>
          <cell r="G212">
            <v>39956</v>
          </cell>
          <cell r="H212" t="str">
            <v>Long Thanh</v>
          </cell>
        </row>
        <row r="213">
          <cell r="A213">
            <v>55017326</v>
          </cell>
          <cell r="B213" t="str">
            <v>OK</v>
          </cell>
          <cell r="C213" t="str">
            <v>OK</v>
          </cell>
          <cell r="D213" t="str">
            <v>OK</v>
          </cell>
          <cell r="E213">
            <v>39951</v>
          </cell>
          <cell r="G213">
            <v>39956</v>
          </cell>
          <cell r="H213" t="str">
            <v>Long Thanh</v>
          </cell>
        </row>
        <row r="214">
          <cell r="A214">
            <v>55016728</v>
          </cell>
          <cell r="B214" t="str">
            <v>OK</v>
          </cell>
          <cell r="C214">
            <v>700</v>
          </cell>
          <cell r="D214">
            <v>1524</v>
          </cell>
          <cell r="H214" t="str">
            <v>Long Thanh</v>
          </cell>
        </row>
        <row r="215">
          <cell r="A215">
            <v>55017358</v>
          </cell>
          <cell r="B215" t="str">
            <v>OK</v>
          </cell>
          <cell r="C215">
            <v>298</v>
          </cell>
          <cell r="D215">
            <v>204</v>
          </cell>
          <cell r="H215" t="str">
            <v>Long Thanh</v>
          </cell>
        </row>
        <row r="216">
          <cell r="A216">
            <v>55016729</v>
          </cell>
          <cell r="B216" t="str">
            <v>OK</v>
          </cell>
          <cell r="C216" t="str">
            <v>OK</v>
          </cell>
          <cell r="D216" t="str">
            <v>OK</v>
          </cell>
          <cell r="E216">
            <v>39961</v>
          </cell>
          <cell r="G216">
            <v>39963</v>
          </cell>
          <cell r="H216" t="str">
            <v>Long Thanh</v>
          </cell>
        </row>
        <row r="217">
          <cell r="A217">
            <v>55017361</v>
          </cell>
          <cell r="B217" t="str">
            <v>OK</v>
          </cell>
          <cell r="C217">
            <v>20</v>
          </cell>
          <cell r="D217">
            <v>120</v>
          </cell>
          <cell r="E217">
            <v>39959</v>
          </cell>
          <cell r="H217" t="str">
            <v>Long Thanh</v>
          </cell>
        </row>
        <row r="218">
          <cell r="A218">
            <v>55016730</v>
          </cell>
          <cell r="B218" t="str">
            <v>OK</v>
          </cell>
          <cell r="C218">
            <v>2</v>
          </cell>
          <cell r="D218">
            <v>72</v>
          </cell>
          <cell r="E218">
            <v>39955</v>
          </cell>
          <cell r="H218" t="str">
            <v>Long Thanh</v>
          </cell>
        </row>
        <row r="219">
          <cell r="A219">
            <v>55017366</v>
          </cell>
          <cell r="B219" t="str">
            <v>OK</v>
          </cell>
          <cell r="C219" t="str">
            <v>OK</v>
          </cell>
          <cell r="D219">
            <v>60</v>
          </cell>
          <cell r="E219">
            <v>39955</v>
          </cell>
          <cell r="H219" t="str">
            <v>Long Thanh</v>
          </cell>
        </row>
        <row r="220">
          <cell r="A220">
            <v>55016731</v>
          </cell>
          <cell r="B220" t="str">
            <v>OK</v>
          </cell>
          <cell r="C220">
            <v>12</v>
          </cell>
          <cell r="D220">
            <v>12</v>
          </cell>
          <cell r="E220">
            <v>39959</v>
          </cell>
          <cell r="H220" t="str">
            <v>Long Thanh</v>
          </cell>
        </row>
        <row r="221">
          <cell r="A221">
            <v>55017355</v>
          </cell>
          <cell r="B221" t="str">
            <v>OK</v>
          </cell>
          <cell r="C221">
            <v>72</v>
          </cell>
          <cell r="D221">
            <v>36</v>
          </cell>
          <cell r="E221">
            <v>39962</v>
          </cell>
          <cell r="H221" t="str">
            <v>Long Thanh</v>
          </cell>
        </row>
        <row r="222">
          <cell r="A222">
            <v>55016732</v>
          </cell>
          <cell r="B222" t="str">
            <v>OK</v>
          </cell>
          <cell r="C222">
            <v>12</v>
          </cell>
          <cell r="D222">
            <v>72</v>
          </cell>
          <cell r="E222">
            <v>39961</v>
          </cell>
          <cell r="H222" t="str">
            <v>Long Thanh</v>
          </cell>
        </row>
        <row r="223">
          <cell r="A223">
            <v>55017368</v>
          </cell>
          <cell r="B223" t="str">
            <v>OK</v>
          </cell>
          <cell r="C223">
            <v>60</v>
          </cell>
          <cell r="D223">
            <v>168</v>
          </cell>
          <cell r="E223">
            <v>39958</v>
          </cell>
          <cell r="H223" t="str">
            <v>Long Thanh</v>
          </cell>
        </row>
        <row r="224">
          <cell r="A224">
            <v>55016734</v>
          </cell>
          <cell r="B224" t="str">
            <v>OK</v>
          </cell>
          <cell r="C224">
            <v>24</v>
          </cell>
          <cell r="D224">
            <v>120</v>
          </cell>
          <cell r="E224">
            <v>39961</v>
          </cell>
          <cell r="H224" t="str">
            <v>Long Thanh</v>
          </cell>
        </row>
        <row r="225">
          <cell r="A225">
            <v>55017356</v>
          </cell>
          <cell r="B225" t="str">
            <v>OK</v>
          </cell>
          <cell r="C225">
            <v>4</v>
          </cell>
          <cell r="D225">
            <v>36</v>
          </cell>
          <cell r="E225">
            <v>39959</v>
          </cell>
          <cell r="H225" t="str">
            <v>Long Thanh</v>
          </cell>
        </row>
        <row r="226">
          <cell r="A226">
            <v>55016736</v>
          </cell>
          <cell r="B226" t="str">
            <v>OK</v>
          </cell>
          <cell r="C226" t="str">
            <v>OK</v>
          </cell>
          <cell r="D226" t="str">
            <v>OK</v>
          </cell>
          <cell r="E226">
            <v>39956</v>
          </cell>
          <cell r="H226" t="str">
            <v>Long Thanh</v>
          </cell>
        </row>
        <row r="227">
          <cell r="A227">
            <v>55017362</v>
          </cell>
          <cell r="B227" t="str">
            <v>OK</v>
          </cell>
          <cell r="C227">
            <v>12</v>
          </cell>
          <cell r="D227">
            <v>12</v>
          </cell>
          <cell r="E227">
            <v>39958</v>
          </cell>
          <cell r="H227" t="str">
            <v>Long Thanh</v>
          </cell>
        </row>
        <row r="228">
          <cell r="A228">
            <v>55016737</v>
          </cell>
          <cell r="B228" t="str">
            <v>OK</v>
          </cell>
          <cell r="C228">
            <v>24</v>
          </cell>
          <cell r="D228">
            <v>31</v>
          </cell>
          <cell r="E228">
            <v>39959</v>
          </cell>
          <cell r="H228" t="str">
            <v>Long Thanh</v>
          </cell>
        </row>
        <row r="229">
          <cell r="A229">
            <v>55017363</v>
          </cell>
          <cell r="B229" t="str">
            <v>OK</v>
          </cell>
          <cell r="C229">
            <v>12</v>
          </cell>
          <cell r="D229">
            <v>84</v>
          </cell>
          <cell r="E229">
            <v>39959</v>
          </cell>
          <cell r="H229" t="str">
            <v>Long Thanh</v>
          </cell>
        </row>
        <row r="230">
          <cell r="A230">
            <v>55017148</v>
          </cell>
          <cell r="B230" t="str">
            <v>OK</v>
          </cell>
          <cell r="C230" t="str">
            <v>OK</v>
          </cell>
          <cell r="D230">
            <v>84</v>
          </cell>
          <cell r="E230">
            <v>39953</v>
          </cell>
          <cell r="H230" t="str">
            <v>Long Thanh</v>
          </cell>
        </row>
        <row r="231">
          <cell r="A231">
            <v>55016707</v>
          </cell>
          <cell r="B231" t="str">
            <v>OK</v>
          </cell>
          <cell r="C231">
            <v>36</v>
          </cell>
          <cell r="D231">
            <v>36</v>
          </cell>
          <cell r="E231">
            <v>39963</v>
          </cell>
          <cell r="H231" t="str">
            <v>Long Thanh</v>
          </cell>
        </row>
        <row r="232">
          <cell r="A232">
            <v>55017213</v>
          </cell>
          <cell r="B232" t="str">
            <v>OK</v>
          </cell>
          <cell r="C232">
            <v>48</v>
          </cell>
          <cell r="D232">
            <v>84</v>
          </cell>
          <cell r="E232">
            <v>39963</v>
          </cell>
          <cell r="H232" t="str">
            <v>Long Thanh</v>
          </cell>
        </row>
        <row r="233">
          <cell r="A233">
            <v>55017493</v>
          </cell>
          <cell r="B233" t="str">
            <v>OK</v>
          </cell>
          <cell r="C233" t="str">
            <v>OK</v>
          </cell>
          <cell r="D233" t="str">
            <v>OK</v>
          </cell>
          <cell r="E233">
            <v>39948</v>
          </cell>
          <cell r="G233">
            <v>39963</v>
          </cell>
          <cell r="H233" t="str">
            <v>Long Thanh</v>
          </cell>
        </row>
        <row r="234">
          <cell r="A234">
            <v>4618876</v>
          </cell>
          <cell r="B234">
            <v>28</v>
          </cell>
          <cell r="C234">
            <v>123</v>
          </cell>
          <cell r="D234">
            <v>198</v>
          </cell>
          <cell r="E234">
            <v>39956</v>
          </cell>
          <cell r="H234" t="str">
            <v>Long Thanh</v>
          </cell>
        </row>
        <row r="235">
          <cell r="A235">
            <v>4618887</v>
          </cell>
          <cell r="B235">
            <v>22</v>
          </cell>
          <cell r="C235">
            <v>132</v>
          </cell>
          <cell r="D235">
            <v>186</v>
          </cell>
          <cell r="E235">
            <v>39959</v>
          </cell>
          <cell r="H235" t="str">
            <v>Long Thanh</v>
          </cell>
        </row>
        <row r="236">
          <cell r="A236">
            <v>4614050</v>
          </cell>
          <cell r="B236">
            <v>1309</v>
          </cell>
          <cell r="C236">
            <v>2045</v>
          </cell>
          <cell r="D236">
            <v>2940</v>
          </cell>
          <cell r="E236">
            <v>39959</v>
          </cell>
          <cell r="H236" t="str">
            <v>Long Thanh</v>
          </cell>
        </row>
        <row r="237">
          <cell r="A237">
            <v>4618892</v>
          </cell>
          <cell r="B237">
            <v>89</v>
          </cell>
          <cell r="C237">
            <v>358</v>
          </cell>
          <cell r="D237">
            <v>750</v>
          </cell>
          <cell r="E237">
            <v>39961</v>
          </cell>
          <cell r="H237" t="str">
            <v>Long Thanh</v>
          </cell>
        </row>
        <row r="238">
          <cell r="A238">
            <v>4618875</v>
          </cell>
          <cell r="B238">
            <v>38</v>
          </cell>
          <cell r="C238">
            <v>306</v>
          </cell>
          <cell r="D238">
            <v>366</v>
          </cell>
          <cell r="E238">
            <v>39959</v>
          </cell>
          <cell r="H238" t="str">
            <v>Long Thanh</v>
          </cell>
        </row>
        <row r="239">
          <cell r="A239">
            <v>4618874</v>
          </cell>
          <cell r="B239">
            <v>15</v>
          </cell>
          <cell r="C239">
            <v>350</v>
          </cell>
          <cell r="D239">
            <v>240</v>
          </cell>
          <cell r="E239">
            <v>39961</v>
          </cell>
          <cell r="H239" t="str">
            <v>Long Thanh</v>
          </cell>
        </row>
        <row r="240">
          <cell r="A240">
            <v>4618891</v>
          </cell>
          <cell r="B240">
            <v>1524</v>
          </cell>
          <cell r="C240">
            <v>2850</v>
          </cell>
          <cell r="D240">
            <v>2840</v>
          </cell>
          <cell r="E240">
            <v>39962</v>
          </cell>
          <cell r="H240" t="str">
            <v>Long Thanh</v>
          </cell>
        </row>
        <row r="241">
          <cell r="A241">
            <v>55016395</v>
          </cell>
          <cell r="B241" t="str">
            <v>OK</v>
          </cell>
          <cell r="C241">
            <v>51</v>
          </cell>
          <cell r="D241">
            <v>228</v>
          </cell>
          <cell r="E241">
            <v>39962</v>
          </cell>
          <cell r="H241" t="str">
            <v>Long Thanh</v>
          </cell>
        </row>
        <row r="242">
          <cell r="A242">
            <v>55016396</v>
          </cell>
          <cell r="B242">
            <v>96</v>
          </cell>
          <cell r="C242">
            <v>714</v>
          </cell>
          <cell r="D242">
            <v>612</v>
          </cell>
          <cell r="E242" t="str">
            <v>R1</v>
          </cell>
          <cell r="H242" t="str">
            <v>Long Thanh</v>
          </cell>
        </row>
        <row r="243">
          <cell r="B243">
            <v>3121</v>
          </cell>
          <cell r="C243">
            <v>8265</v>
          </cell>
          <cell r="D243">
            <v>11115</v>
          </cell>
        </row>
        <row r="246">
          <cell r="A246" t="str">
            <v>HSV-090401</v>
          </cell>
          <cell r="H246" t="str">
            <v>Long Thanh</v>
          </cell>
        </row>
        <row r="249">
          <cell r="A249" t="str">
            <v>P.O #</v>
          </cell>
          <cell r="D249" t="str">
            <v>W/H</v>
          </cell>
          <cell r="E249" t="str">
            <v>INSPECTION</v>
          </cell>
          <cell r="G249" t="str">
            <v>SHIP
OUT</v>
          </cell>
          <cell r="H249" t="str">
            <v>REMARKS</v>
          </cell>
        </row>
        <row r="250">
          <cell r="B250" t="str">
            <v>BAL</v>
          </cell>
          <cell r="C250" t="str">
            <v>BAL</v>
          </cell>
          <cell r="D250" t="str">
            <v>BAL</v>
          </cell>
          <cell r="E250" t="str">
            <v>Result</v>
          </cell>
          <cell r="F250" t="str">
            <v>Rejected</v>
          </cell>
        </row>
        <row r="251">
          <cell r="A251">
            <v>4614208</v>
          </cell>
          <cell r="B251" t="str">
            <v>OK</v>
          </cell>
          <cell r="C251" t="str">
            <v>OK</v>
          </cell>
          <cell r="D251" t="str">
            <v>OK</v>
          </cell>
          <cell r="E251">
            <v>39921</v>
          </cell>
          <cell r="G251">
            <v>39921</v>
          </cell>
        </row>
        <row r="252">
          <cell r="A252">
            <v>4614210</v>
          </cell>
          <cell r="B252" t="str">
            <v>OK</v>
          </cell>
          <cell r="C252" t="str">
            <v>OK</v>
          </cell>
          <cell r="D252" t="str">
            <v>OK</v>
          </cell>
          <cell r="E252">
            <v>39921</v>
          </cell>
          <cell r="G252">
            <v>39921</v>
          </cell>
        </row>
        <row r="253">
          <cell r="A253">
            <v>4614209</v>
          </cell>
          <cell r="B253" t="str">
            <v>OK</v>
          </cell>
          <cell r="C253" t="str">
            <v>OK</v>
          </cell>
          <cell r="D253" t="str">
            <v>OK</v>
          </cell>
          <cell r="E253">
            <v>39921</v>
          </cell>
          <cell r="G253">
            <v>39921</v>
          </cell>
        </row>
        <row r="254">
          <cell r="A254">
            <v>4613371</v>
          </cell>
          <cell r="B254" t="str">
            <v>OK</v>
          </cell>
          <cell r="C254" t="str">
            <v>OK</v>
          </cell>
          <cell r="D254" t="str">
            <v>OK</v>
          </cell>
          <cell r="E254">
            <v>39942</v>
          </cell>
          <cell r="G254">
            <v>39962</v>
          </cell>
        </row>
        <row r="255">
          <cell r="A255">
            <v>4614419</v>
          </cell>
          <cell r="B255" t="str">
            <v>OK</v>
          </cell>
          <cell r="C255" t="str">
            <v>OK</v>
          </cell>
          <cell r="D255" t="str">
            <v>OK</v>
          </cell>
          <cell r="E255">
            <v>39942</v>
          </cell>
          <cell r="G255">
            <v>39952</v>
          </cell>
        </row>
        <row r="256">
          <cell r="A256">
            <v>4614465</v>
          </cell>
          <cell r="B256" t="str">
            <v>OK</v>
          </cell>
          <cell r="C256" t="str">
            <v>OK</v>
          </cell>
          <cell r="D256" t="str">
            <v>OK</v>
          </cell>
          <cell r="E256">
            <v>39946</v>
          </cell>
          <cell r="G256">
            <v>39952</v>
          </cell>
        </row>
        <row r="257">
          <cell r="A257">
            <v>4614644</v>
          </cell>
          <cell r="B257" t="str">
            <v>OK</v>
          </cell>
          <cell r="C257" t="str">
            <v>OK</v>
          </cell>
          <cell r="D257" t="str">
            <v>OK</v>
          </cell>
          <cell r="E257">
            <v>39944</v>
          </cell>
        </row>
        <row r="258">
          <cell r="A258">
            <v>4615419</v>
          </cell>
          <cell r="B258" t="str">
            <v>OK</v>
          </cell>
          <cell r="C258" t="str">
            <v>OK</v>
          </cell>
          <cell r="D258" t="str">
            <v>OK</v>
          </cell>
          <cell r="E258">
            <v>39944</v>
          </cell>
          <cell r="G258">
            <v>39956</v>
          </cell>
        </row>
        <row r="259">
          <cell r="A259">
            <v>4599568</v>
          </cell>
          <cell r="B259" t="str">
            <v>OK</v>
          </cell>
          <cell r="C259" t="str">
            <v>OK</v>
          </cell>
          <cell r="D259" t="str">
            <v>OK</v>
          </cell>
          <cell r="E259">
            <v>39955</v>
          </cell>
          <cell r="G259">
            <v>39959</v>
          </cell>
        </row>
        <row r="260">
          <cell r="A260">
            <v>4606431</v>
          </cell>
          <cell r="B260" t="str">
            <v>OK</v>
          </cell>
          <cell r="C260" t="str">
            <v>OK</v>
          </cell>
          <cell r="D260" t="str">
            <v>OK</v>
          </cell>
          <cell r="E260">
            <v>39945</v>
          </cell>
          <cell r="G260">
            <v>39959</v>
          </cell>
        </row>
        <row r="261">
          <cell r="A261">
            <v>4614544</v>
          </cell>
          <cell r="B261" t="str">
            <v>OK</v>
          </cell>
          <cell r="C261" t="str">
            <v>OK</v>
          </cell>
          <cell r="D261" t="str">
            <v>OK</v>
          </cell>
          <cell r="E261">
            <v>39946</v>
          </cell>
          <cell r="G261">
            <v>39952</v>
          </cell>
        </row>
        <row r="262">
          <cell r="A262">
            <v>4615232</v>
          </cell>
          <cell r="B262" t="str">
            <v>OK</v>
          </cell>
          <cell r="C262" t="str">
            <v>OK</v>
          </cell>
          <cell r="D262" t="str">
            <v>OK</v>
          </cell>
          <cell r="E262">
            <v>39955</v>
          </cell>
          <cell r="G262">
            <v>39959</v>
          </cell>
        </row>
        <row r="263">
          <cell r="A263">
            <v>4618471</v>
          </cell>
          <cell r="B263" t="str">
            <v>OK</v>
          </cell>
          <cell r="C263" t="str">
            <v>OK</v>
          </cell>
          <cell r="D263" t="str">
            <v>OK</v>
          </cell>
          <cell r="E263">
            <v>39946</v>
          </cell>
          <cell r="G263">
            <v>39952</v>
          </cell>
        </row>
        <row r="264">
          <cell r="A264">
            <v>4614545</v>
          </cell>
          <cell r="B264" t="str">
            <v>OK</v>
          </cell>
          <cell r="C264" t="str">
            <v>OK</v>
          </cell>
          <cell r="D264" t="str">
            <v>OK</v>
          </cell>
          <cell r="E264">
            <v>39947</v>
          </cell>
          <cell r="G264">
            <v>39952</v>
          </cell>
        </row>
        <row r="265">
          <cell r="A265">
            <v>4614725</v>
          </cell>
          <cell r="B265" t="str">
            <v>OK</v>
          </cell>
          <cell r="C265" t="str">
            <v>OK</v>
          </cell>
          <cell r="D265" t="str">
            <v>OK</v>
          </cell>
          <cell r="E265">
            <v>39947</v>
          </cell>
          <cell r="G265">
            <v>39955</v>
          </cell>
        </row>
        <row r="266">
          <cell r="A266">
            <v>4615233</v>
          </cell>
          <cell r="B266" t="str">
            <v>OK</v>
          </cell>
          <cell r="C266" t="str">
            <v>OK</v>
          </cell>
          <cell r="D266" t="str">
            <v>OK</v>
          </cell>
          <cell r="E266">
            <v>39955</v>
          </cell>
          <cell r="G266">
            <v>39959</v>
          </cell>
        </row>
        <row r="267">
          <cell r="A267">
            <v>4615904</v>
          </cell>
          <cell r="B267" t="str">
            <v>OK</v>
          </cell>
          <cell r="C267" t="str">
            <v>OK</v>
          </cell>
          <cell r="D267" t="str">
            <v>OK</v>
          </cell>
          <cell r="E267">
            <v>39946</v>
          </cell>
        </row>
        <row r="268">
          <cell r="A268">
            <v>4618472</v>
          </cell>
          <cell r="B268" t="str">
            <v>OK</v>
          </cell>
          <cell r="C268" t="str">
            <v>OK</v>
          </cell>
          <cell r="D268" t="str">
            <v>OK</v>
          </cell>
          <cell r="E268">
            <v>39947</v>
          </cell>
          <cell r="G268">
            <v>39952</v>
          </cell>
        </row>
        <row r="269">
          <cell r="A269">
            <v>55017826</v>
          </cell>
          <cell r="B269" t="str">
            <v>OK</v>
          </cell>
          <cell r="C269" t="str">
            <v>OK</v>
          </cell>
          <cell r="D269">
            <v>240</v>
          </cell>
          <cell r="E269">
            <v>39948</v>
          </cell>
        </row>
        <row r="270">
          <cell r="A270">
            <v>55017827</v>
          </cell>
          <cell r="B270" t="str">
            <v>OK</v>
          </cell>
          <cell r="C270" t="str">
            <v>OK</v>
          </cell>
          <cell r="D270" t="str">
            <v>OK</v>
          </cell>
          <cell r="E270">
            <v>39949</v>
          </cell>
          <cell r="G270">
            <v>39958</v>
          </cell>
        </row>
        <row r="271">
          <cell r="A271">
            <v>55017828</v>
          </cell>
          <cell r="B271" t="str">
            <v>OK</v>
          </cell>
          <cell r="C271" t="str">
            <v>OK</v>
          </cell>
          <cell r="D271" t="str">
            <v>OK</v>
          </cell>
          <cell r="E271">
            <v>39953</v>
          </cell>
          <cell r="G271">
            <v>39960</v>
          </cell>
        </row>
        <row r="272">
          <cell r="A272">
            <v>55017829</v>
          </cell>
          <cell r="B272" t="str">
            <v>OK</v>
          </cell>
          <cell r="C272" t="str">
            <v>OK</v>
          </cell>
          <cell r="D272">
            <v>12</v>
          </cell>
          <cell r="E272">
            <v>39959</v>
          </cell>
        </row>
        <row r="273">
          <cell r="A273">
            <v>4612480</v>
          </cell>
          <cell r="B273" t="str">
            <v>OK</v>
          </cell>
          <cell r="C273" t="str">
            <v>OK</v>
          </cell>
          <cell r="D273" t="str">
            <v>OK</v>
          </cell>
          <cell r="E273">
            <v>39955</v>
          </cell>
          <cell r="G273">
            <v>39961</v>
          </cell>
        </row>
        <row r="274">
          <cell r="A274">
            <v>4612626</v>
          </cell>
          <cell r="B274" t="str">
            <v>OK</v>
          </cell>
          <cell r="C274" t="str">
            <v>OK</v>
          </cell>
          <cell r="D274">
            <v>32</v>
          </cell>
          <cell r="E274">
            <v>39955</v>
          </cell>
        </row>
        <row r="275">
          <cell r="A275">
            <v>4613638</v>
          </cell>
          <cell r="B275" t="str">
            <v>OK</v>
          </cell>
          <cell r="C275" t="str">
            <v>OK</v>
          </cell>
          <cell r="D275" t="str">
            <v>OK</v>
          </cell>
          <cell r="E275">
            <v>39956</v>
          </cell>
          <cell r="G275">
            <v>39956</v>
          </cell>
        </row>
        <row r="276">
          <cell r="A276">
            <v>4612585</v>
          </cell>
          <cell r="B276" t="str">
            <v>OK</v>
          </cell>
          <cell r="C276" t="str">
            <v>OK</v>
          </cell>
          <cell r="D276" t="str">
            <v>OK</v>
          </cell>
          <cell r="E276">
            <v>39941</v>
          </cell>
          <cell r="G276">
            <v>39952</v>
          </cell>
        </row>
        <row r="277">
          <cell r="A277">
            <v>4612675</v>
          </cell>
          <cell r="B277" t="str">
            <v>OK</v>
          </cell>
          <cell r="C277" t="str">
            <v>OK</v>
          </cell>
          <cell r="D277" t="str">
            <v>OK</v>
          </cell>
          <cell r="E277">
            <v>39941</v>
          </cell>
          <cell r="G277">
            <v>39952</v>
          </cell>
        </row>
        <row r="278">
          <cell r="A278">
            <v>4613648</v>
          </cell>
          <cell r="B278" t="str">
            <v>OK</v>
          </cell>
          <cell r="C278" t="str">
            <v>OK</v>
          </cell>
          <cell r="D278" t="str">
            <v>OK</v>
          </cell>
          <cell r="E278">
            <v>39942</v>
          </cell>
          <cell r="G278">
            <v>39956</v>
          </cell>
        </row>
        <row r="279">
          <cell r="A279">
            <v>234180</v>
          </cell>
          <cell r="B279">
            <v>34</v>
          </cell>
          <cell r="C279">
            <v>34</v>
          </cell>
          <cell r="D279">
            <v>34</v>
          </cell>
        </row>
        <row r="280">
          <cell r="A280">
            <v>4613370</v>
          </cell>
          <cell r="B280">
            <v>77</v>
          </cell>
          <cell r="C280">
            <v>300</v>
          </cell>
          <cell r="D280">
            <v>288</v>
          </cell>
          <cell r="E280">
            <v>39963</v>
          </cell>
        </row>
        <row r="281">
          <cell r="A281">
            <v>4620439</v>
          </cell>
          <cell r="B281">
            <v>336</v>
          </cell>
          <cell r="C281">
            <v>900</v>
          </cell>
          <cell r="D281">
            <v>876</v>
          </cell>
          <cell r="E281">
            <v>39963</v>
          </cell>
        </row>
        <row r="282">
          <cell r="A282">
            <v>1391785</v>
          </cell>
          <cell r="B282">
            <v>1152</v>
          </cell>
          <cell r="C282">
            <v>2304</v>
          </cell>
          <cell r="D282">
            <v>2280</v>
          </cell>
          <cell r="E282">
            <v>39963</v>
          </cell>
        </row>
        <row r="283">
          <cell r="A283">
            <v>4620440</v>
          </cell>
          <cell r="B283">
            <v>900</v>
          </cell>
          <cell r="C283">
            <v>900</v>
          </cell>
          <cell r="D283">
            <v>888</v>
          </cell>
          <cell r="E283">
            <v>39963</v>
          </cell>
        </row>
        <row r="284">
          <cell r="A284">
            <v>4604405</v>
          </cell>
          <cell r="B284">
            <v>132</v>
          </cell>
          <cell r="C284">
            <v>132</v>
          </cell>
          <cell r="D284">
            <v>119</v>
          </cell>
          <cell r="E284">
            <v>39963</v>
          </cell>
        </row>
        <row r="285">
          <cell r="A285">
            <v>4620437</v>
          </cell>
          <cell r="B285">
            <v>600</v>
          </cell>
          <cell r="C285">
            <v>900</v>
          </cell>
          <cell r="D285">
            <v>900</v>
          </cell>
          <cell r="E285">
            <v>39963</v>
          </cell>
        </row>
        <row r="286">
          <cell r="A286">
            <v>1391783</v>
          </cell>
          <cell r="B286">
            <v>1932</v>
          </cell>
          <cell r="C286">
            <v>2304</v>
          </cell>
          <cell r="D286">
            <v>2304</v>
          </cell>
          <cell r="E286">
            <v>39963</v>
          </cell>
        </row>
        <row r="287">
          <cell r="A287">
            <v>1391784</v>
          </cell>
          <cell r="B287">
            <v>2304</v>
          </cell>
          <cell r="C287">
            <v>2304</v>
          </cell>
          <cell r="D287">
            <v>2304</v>
          </cell>
        </row>
        <row r="288">
          <cell r="B288">
            <v>7467</v>
          </cell>
          <cell r="C288">
            <v>10078</v>
          </cell>
          <cell r="D288">
            <v>10277</v>
          </cell>
        </row>
        <row r="292">
          <cell r="A292" t="str">
            <v>P.O #</v>
          </cell>
          <cell r="D292" t="str">
            <v>W/H</v>
          </cell>
          <cell r="E292" t="str">
            <v>INSPECTION</v>
          </cell>
          <cell r="G292" t="str">
            <v>SHIP
OUT</v>
          </cell>
          <cell r="H292" t="str">
            <v>REMARKS</v>
          </cell>
        </row>
        <row r="293">
          <cell r="B293" t="str">
            <v>BAL</v>
          </cell>
          <cell r="C293" t="str">
            <v>BAL</v>
          </cell>
          <cell r="D293" t="str">
            <v>BAL</v>
          </cell>
          <cell r="E293" t="str">
            <v>Result</v>
          </cell>
          <cell r="F293" t="str">
            <v>Rejected</v>
          </cell>
        </row>
        <row r="294">
          <cell r="A294">
            <v>4596572</v>
          </cell>
          <cell r="B294">
            <v>573</v>
          </cell>
          <cell r="C294">
            <v>573</v>
          </cell>
          <cell r="D294">
            <v>561</v>
          </cell>
          <cell r="E294">
            <v>39963</v>
          </cell>
        </row>
        <row r="295">
          <cell r="A295">
            <v>4615400</v>
          </cell>
          <cell r="B295">
            <v>4</v>
          </cell>
          <cell r="C295">
            <v>348</v>
          </cell>
          <cell r="D295">
            <v>312</v>
          </cell>
          <cell r="E295">
            <v>39944</v>
          </cell>
          <cell r="H295" t="str">
            <v>Vung Tau</v>
          </cell>
        </row>
        <row r="296">
          <cell r="A296">
            <v>4614274</v>
          </cell>
          <cell r="B296" t="str">
            <v>OK</v>
          </cell>
          <cell r="C296">
            <v>40</v>
          </cell>
          <cell r="D296">
            <v>104</v>
          </cell>
          <cell r="E296">
            <v>39951</v>
          </cell>
          <cell r="H296" t="str">
            <v>Vung Tau</v>
          </cell>
        </row>
        <row r="297">
          <cell r="A297">
            <v>4612041</v>
          </cell>
          <cell r="B297">
            <v>26</v>
          </cell>
          <cell r="C297">
            <v>26</v>
          </cell>
          <cell r="D297">
            <v>72</v>
          </cell>
          <cell r="E297">
            <v>39954</v>
          </cell>
        </row>
        <row r="298">
          <cell r="A298">
            <v>4612507</v>
          </cell>
          <cell r="B298">
            <v>54</v>
          </cell>
          <cell r="C298">
            <v>56</v>
          </cell>
          <cell r="D298">
            <v>72</v>
          </cell>
          <cell r="E298">
            <v>39958</v>
          </cell>
        </row>
        <row r="299">
          <cell r="A299">
            <v>4613538</v>
          </cell>
          <cell r="B299">
            <v>156</v>
          </cell>
          <cell r="C299">
            <v>171</v>
          </cell>
          <cell r="D299">
            <v>192</v>
          </cell>
          <cell r="E299">
            <v>39959</v>
          </cell>
        </row>
        <row r="300">
          <cell r="A300">
            <v>4614526</v>
          </cell>
          <cell r="B300">
            <v>252</v>
          </cell>
          <cell r="C300">
            <v>265</v>
          </cell>
          <cell r="D300">
            <v>276</v>
          </cell>
          <cell r="E300">
            <v>39960</v>
          </cell>
        </row>
        <row r="301">
          <cell r="A301">
            <v>4616066</v>
          </cell>
          <cell r="B301">
            <v>252</v>
          </cell>
          <cell r="C301">
            <v>263</v>
          </cell>
          <cell r="D301">
            <v>288</v>
          </cell>
          <cell r="E301">
            <v>39962</v>
          </cell>
        </row>
        <row r="302">
          <cell r="A302">
            <v>234047</v>
          </cell>
          <cell r="B302">
            <v>24</v>
          </cell>
          <cell r="C302">
            <v>43</v>
          </cell>
          <cell r="D302">
            <v>120</v>
          </cell>
          <cell r="E302">
            <v>39958</v>
          </cell>
        </row>
        <row r="303">
          <cell r="A303">
            <v>4613038</v>
          </cell>
          <cell r="B303">
            <v>85</v>
          </cell>
          <cell r="C303">
            <v>102</v>
          </cell>
          <cell r="D303">
            <v>144</v>
          </cell>
          <cell r="E303">
            <v>39961</v>
          </cell>
        </row>
        <row r="304">
          <cell r="A304">
            <v>4612567</v>
          </cell>
          <cell r="B304">
            <v>504</v>
          </cell>
          <cell r="C304">
            <v>520</v>
          </cell>
          <cell r="D304">
            <v>540</v>
          </cell>
          <cell r="E304">
            <v>39961</v>
          </cell>
        </row>
        <row r="305">
          <cell r="A305">
            <v>4612664</v>
          </cell>
          <cell r="B305">
            <v>168</v>
          </cell>
          <cell r="C305">
            <v>169</v>
          </cell>
          <cell r="D305">
            <v>180</v>
          </cell>
          <cell r="E305">
            <v>39963</v>
          </cell>
        </row>
        <row r="306">
          <cell r="A306">
            <v>4613036</v>
          </cell>
          <cell r="B306">
            <v>185</v>
          </cell>
          <cell r="C306">
            <v>192</v>
          </cell>
          <cell r="D306">
            <v>288</v>
          </cell>
          <cell r="E306">
            <v>39963</v>
          </cell>
        </row>
        <row r="307">
          <cell r="A307">
            <v>4613441</v>
          </cell>
          <cell r="B307">
            <v>210</v>
          </cell>
          <cell r="C307">
            <v>236</v>
          </cell>
          <cell r="D307">
            <v>288</v>
          </cell>
          <cell r="E307">
            <v>39962</v>
          </cell>
        </row>
        <row r="308">
          <cell r="A308">
            <v>4613915</v>
          </cell>
          <cell r="B308">
            <v>289</v>
          </cell>
          <cell r="C308">
            <v>289</v>
          </cell>
          <cell r="D308">
            <v>288</v>
          </cell>
          <cell r="E308">
            <v>39963</v>
          </cell>
        </row>
        <row r="309">
          <cell r="A309">
            <v>4614930</v>
          </cell>
          <cell r="B309">
            <v>420</v>
          </cell>
          <cell r="C309">
            <v>463</v>
          </cell>
          <cell r="D309">
            <v>492</v>
          </cell>
          <cell r="E309">
            <v>39962</v>
          </cell>
        </row>
        <row r="310">
          <cell r="A310">
            <v>4614525</v>
          </cell>
          <cell r="B310">
            <v>12</v>
          </cell>
          <cell r="C310">
            <v>12</v>
          </cell>
          <cell r="D310">
            <v>48</v>
          </cell>
          <cell r="E310">
            <v>39962</v>
          </cell>
        </row>
        <row r="311">
          <cell r="A311">
            <v>4614531</v>
          </cell>
          <cell r="B311">
            <v>12</v>
          </cell>
          <cell r="C311">
            <v>41</v>
          </cell>
          <cell r="D311">
            <v>132</v>
          </cell>
          <cell r="E311">
            <v>39963</v>
          </cell>
        </row>
        <row r="312">
          <cell r="A312">
            <v>4617248</v>
          </cell>
          <cell r="B312">
            <v>231</v>
          </cell>
          <cell r="C312">
            <v>422</v>
          </cell>
          <cell r="D312">
            <v>432</v>
          </cell>
          <cell r="E312">
            <v>39963</v>
          </cell>
        </row>
        <row r="313">
          <cell r="A313">
            <v>4606617</v>
          </cell>
          <cell r="B313">
            <v>300</v>
          </cell>
          <cell r="C313">
            <v>300</v>
          </cell>
          <cell r="D313">
            <v>288</v>
          </cell>
          <cell r="E313">
            <v>39963</v>
          </cell>
        </row>
        <row r="314">
          <cell r="A314">
            <v>4613805</v>
          </cell>
          <cell r="B314">
            <v>432</v>
          </cell>
          <cell r="C314">
            <v>432</v>
          </cell>
          <cell r="D314">
            <v>432</v>
          </cell>
        </row>
        <row r="315">
          <cell r="A315">
            <v>4617238</v>
          </cell>
          <cell r="B315">
            <v>768</v>
          </cell>
          <cell r="C315">
            <v>768</v>
          </cell>
          <cell r="D315">
            <v>768</v>
          </cell>
        </row>
        <row r="316">
          <cell r="A316">
            <v>4614518</v>
          </cell>
          <cell r="B316">
            <v>408</v>
          </cell>
          <cell r="C316">
            <v>408</v>
          </cell>
          <cell r="D316">
            <v>408</v>
          </cell>
        </row>
        <row r="317">
          <cell r="A317">
            <v>4613802</v>
          </cell>
          <cell r="B317">
            <v>504</v>
          </cell>
          <cell r="C317">
            <v>504</v>
          </cell>
          <cell r="D317">
            <v>504</v>
          </cell>
        </row>
        <row r="318">
          <cell r="A318">
            <v>4617237</v>
          </cell>
          <cell r="B318">
            <v>696</v>
          </cell>
          <cell r="C318">
            <v>696</v>
          </cell>
          <cell r="D318">
            <v>696</v>
          </cell>
        </row>
        <row r="319">
          <cell r="A319">
            <v>4618016</v>
          </cell>
          <cell r="B319">
            <v>300</v>
          </cell>
          <cell r="C319">
            <v>300</v>
          </cell>
          <cell r="D319">
            <v>300</v>
          </cell>
        </row>
        <row r="320">
          <cell r="A320">
            <v>4618063</v>
          </cell>
          <cell r="B320">
            <v>156</v>
          </cell>
          <cell r="C320">
            <v>157</v>
          </cell>
          <cell r="D320">
            <v>132</v>
          </cell>
          <cell r="E320">
            <v>39959</v>
          </cell>
        </row>
        <row r="321">
          <cell r="A321">
            <v>55016411</v>
          </cell>
          <cell r="B321">
            <v>1800</v>
          </cell>
          <cell r="C321">
            <v>1800</v>
          </cell>
          <cell r="D321">
            <v>1800</v>
          </cell>
        </row>
        <row r="322">
          <cell r="A322">
            <v>55016412</v>
          </cell>
          <cell r="B322">
            <v>1008</v>
          </cell>
          <cell r="C322">
            <v>1008</v>
          </cell>
          <cell r="D322">
            <v>1008</v>
          </cell>
        </row>
        <row r="323">
          <cell r="A323">
            <v>55016413</v>
          </cell>
          <cell r="B323">
            <v>996</v>
          </cell>
          <cell r="C323">
            <v>996</v>
          </cell>
          <cell r="D323">
            <v>996</v>
          </cell>
        </row>
        <row r="324">
          <cell r="A324">
            <v>55016414</v>
          </cell>
          <cell r="B324">
            <v>300</v>
          </cell>
          <cell r="C324">
            <v>300</v>
          </cell>
          <cell r="D324">
            <v>300</v>
          </cell>
        </row>
        <row r="325">
          <cell r="A325">
            <v>55016415</v>
          </cell>
          <cell r="B325">
            <v>300</v>
          </cell>
          <cell r="C325">
            <v>300</v>
          </cell>
          <cell r="D325">
            <v>300</v>
          </cell>
        </row>
        <row r="326">
          <cell r="B326">
            <v>11425</v>
          </cell>
          <cell r="C326">
            <v>12200</v>
          </cell>
          <cell r="D326">
            <v>12761</v>
          </cell>
        </row>
        <row r="330">
          <cell r="A330" t="str">
            <v>P.O #</v>
          </cell>
          <cell r="D330" t="str">
            <v>W/H</v>
          </cell>
          <cell r="E330" t="str">
            <v>INSPECTION</v>
          </cell>
          <cell r="G330" t="str">
            <v>SHIP
OUT</v>
          </cell>
          <cell r="H330" t="str">
            <v>REMARKS</v>
          </cell>
        </row>
        <row r="331">
          <cell r="B331" t="str">
            <v>BAL</v>
          </cell>
          <cell r="C331" t="str">
            <v>BAL</v>
          </cell>
          <cell r="D331" t="str">
            <v>BAL</v>
          </cell>
          <cell r="E331" t="str">
            <v>Result</v>
          </cell>
          <cell r="F331" t="str">
            <v>Rejected</v>
          </cell>
        </row>
        <row r="332">
          <cell r="A332">
            <v>4613485</v>
          </cell>
          <cell r="B332" t="str">
            <v>OK</v>
          </cell>
          <cell r="C332" t="str">
            <v>OK</v>
          </cell>
          <cell r="D332" t="str">
            <v>OK</v>
          </cell>
          <cell r="E332">
            <v>39941</v>
          </cell>
          <cell r="G332">
            <v>39949</v>
          </cell>
        </row>
        <row r="333">
          <cell r="A333">
            <v>4614382</v>
          </cell>
          <cell r="B333" t="str">
            <v>OK</v>
          </cell>
          <cell r="C333" t="str">
            <v>OK</v>
          </cell>
          <cell r="D333" t="str">
            <v>OK</v>
          </cell>
          <cell r="E333">
            <v>39941</v>
          </cell>
          <cell r="G333">
            <v>39949</v>
          </cell>
        </row>
        <row r="334">
          <cell r="A334">
            <v>4614458</v>
          </cell>
          <cell r="B334" t="str">
            <v>OK</v>
          </cell>
          <cell r="C334" t="str">
            <v>OK</v>
          </cell>
          <cell r="D334" t="str">
            <v>OK</v>
          </cell>
          <cell r="E334">
            <v>39942</v>
          </cell>
          <cell r="G334">
            <v>39949</v>
          </cell>
        </row>
        <row r="335">
          <cell r="A335">
            <v>4614523</v>
          </cell>
          <cell r="B335" t="str">
            <v>OK</v>
          </cell>
          <cell r="C335" t="str">
            <v>OK</v>
          </cell>
          <cell r="D335" t="str">
            <v>OK</v>
          </cell>
          <cell r="E335">
            <v>39942</v>
          </cell>
          <cell r="G335">
            <v>39952</v>
          </cell>
        </row>
        <row r="336">
          <cell r="A336">
            <v>4614947</v>
          </cell>
          <cell r="B336" t="str">
            <v>OK</v>
          </cell>
          <cell r="C336" t="str">
            <v>OK</v>
          </cell>
          <cell r="D336" t="str">
            <v>OK</v>
          </cell>
          <cell r="E336">
            <v>39944</v>
          </cell>
          <cell r="G336">
            <v>39955</v>
          </cell>
        </row>
        <row r="337">
          <cell r="A337">
            <v>4615434</v>
          </cell>
          <cell r="B337" t="str">
            <v>OK</v>
          </cell>
          <cell r="C337" t="str">
            <v>OK</v>
          </cell>
          <cell r="D337" t="str">
            <v>OK</v>
          </cell>
          <cell r="E337">
            <v>39944</v>
          </cell>
          <cell r="G337">
            <v>39959</v>
          </cell>
        </row>
        <row r="338">
          <cell r="A338">
            <v>4618114</v>
          </cell>
          <cell r="B338" t="str">
            <v>OK</v>
          </cell>
          <cell r="C338" t="str">
            <v>OK</v>
          </cell>
          <cell r="D338" t="str">
            <v>OK</v>
          </cell>
          <cell r="E338">
            <v>39945</v>
          </cell>
          <cell r="G338">
            <v>39949</v>
          </cell>
        </row>
        <row r="339">
          <cell r="A339">
            <v>4612523</v>
          </cell>
          <cell r="B339" t="str">
            <v>OK</v>
          </cell>
          <cell r="C339" t="str">
            <v>OK</v>
          </cell>
          <cell r="D339" t="str">
            <v>OK</v>
          </cell>
          <cell r="E339">
            <v>39952</v>
          </cell>
        </row>
        <row r="340">
          <cell r="A340">
            <v>4614445</v>
          </cell>
          <cell r="B340" t="str">
            <v>OK</v>
          </cell>
          <cell r="C340" t="str">
            <v>OK</v>
          </cell>
          <cell r="D340" t="str">
            <v>OK</v>
          </cell>
          <cell r="E340">
            <v>39945</v>
          </cell>
          <cell r="G340">
            <v>39963</v>
          </cell>
        </row>
        <row r="341">
          <cell r="A341">
            <v>4612045</v>
          </cell>
          <cell r="B341" t="str">
            <v>OK</v>
          </cell>
          <cell r="C341" t="str">
            <v>OK</v>
          </cell>
          <cell r="D341" t="str">
            <v>OK</v>
          </cell>
          <cell r="E341">
            <v>39955</v>
          </cell>
          <cell r="G341">
            <v>39961</v>
          </cell>
        </row>
        <row r="342">
          <cell r="A342">
            <v>4612522</v>
          </cell>
          <cell r="B342" t="str">
            <v>OK</v>
          </cell>
          <cell r="C342" t="str">
            <v>OK</v>
          </cell>
          <cell r="D342" t="str">
            <v>OK</v>
          </cell>
          <cell r="E342">
            <v>39947</v>
          </cell>
        </row>
        <row r="343">
          <cell r="A343">
            <v>4613483</v>
          </cell>
          <cell r="B343" t="str">
            <v>OK</v>
          </cell>
          <cell r="C343" t="str">
            <v>OK</v>
          </cell>
          <cell r="D343" t="str">
            <v>OK</v>
          </cell>
          <cell r="E343">
            <v>39947</v>
          </cell>
          <cell r="G343">
            <v>39952</v>
          </cell>
        </row>
        <row r="344">
          <cell r="A344">
            <v>4613705</v>
          </cell>
          <cell r="B344" t="str">
            <v>OK</v>
          </cell>
          <cell r="C344" t="str">
            <v>OK</v>
          </cell>
          <cell r="D344" t="str">
            <v>OK</v>
          </cell>
          <cell r="E344">
            <v>39948</v>
          </cell>
          <cell r="G344">
            <v>39955</v>
          </cell>
        </row>
        <row r="345">
          <cell r="A345">
            <v>4614939</v>
          </cell>
          <cell r="B345" t="str">
            <v>OK</v>
          </cell>
          <cell r="C345" t="str">
            <v>OK</v>
          </cell>
          <cell r="D345" t="str">
            <v>OK</v>
          </cell>
          <cell r="E345">
            <v>39951</v>
          </cell>
          <cell r="G345">
            <v>39963</v>
          </cell>
        </row>
        <row r="346">
          <cell r="A346">
            <v>4615977</v>
          </cell>
          <cell r="B346" t="str">
            <v>OK</v>
          </cell>
          <cell r="C346" t="str">
            <v>OK</v>
          </cell>
          <cell r="D346" t="str">
            <v>OK</v>
          </cell>
          <cell r="E346">
            <v>39959</v>
          </cell>
        </row>
        <row r="347">
          <cell r="A347">
            <v>4613484</v>
          </cell>
          <cell r="B347" t="str">
            <v>OK</v>
          </cell>
          <cell r="C347" t="str">
            <v>OK</v>
          </cell>
          <cell r="D347" t="str">
            <v>OK</v>
          </cell>
          <cell r="E347">
            <v>39949</v>
          </cell>
          <cell r="G347">
            <v>39952</v>
          </cell>
        </row>
        <row r="348">
          <cell r="A348">
            <v>4613547</v>
          </cell>
          <cell r="B348" t="str">
            <v>OK</v>
          </cell>
          <cell r="C348" t="str">
            <v>OK</v>
          </cell>
          <cell r="D348" t="str">
            <v>OK</v>
          </cell>
          <cell r="E348">
            <v>39951</v>
          </cell>
          <cell r="G348">
            <v>39954</v>
          </cell>
        </row>
        <row r="349">
          <cell r="A349">
            <v>4613721</v>
          </cell>
          <cell r="B349" t="str">
            <v>OK</v>
          </cell>
          <cell r="C349" t="str">
            <v>OK</v>
          </cell>
          <cell r="D349" t="str">
            <v>OK</v>
          </cell>
          <cell r="E349">
            <v>39955</v>
          </cell>
          <cell r="G349">
            <v>39955</v>
          </cell>
        </row>
        <row r="350">
          <cell r="A350">
            <v>4614383</v>
          </cell>
          <cell r="B350" t="str">
            <v>OK</v>
          </cell>
          <cell r="C350" t="str">
            <v>OK</v>
          </cell>
          <cell r="D350" t="str">
            <v>OK</v>
          </cell>
          <cell r="E350">
            <v>39953</v>
          </cell>
          <cell r="G350">
            <v>39956</v>
          </cell>
        </row>
        <row r="351">
          <cell r="A351">
            <v>4614948</v>
          </cell>
          <cell r="B351" t="str">
            <v>OK</v>
          </cell>
          <cell r="C351" t="str">
            <v>OK</v>
          </cell>
          <cell r="D351" t="str">
            <v>OK</v>
          </cell>
          <cell r="E351">
            <v>39954</v>
          </cell>
          <cell r="G351">
            <v>39962</v>
          </cell>
        </row>
        <row r="352">
          <cell r="A352">
            <v>4615435</v>
          </cell>
          <cell r="B352" t="str">
            <v>OK</v>
          </cell>
          <cell r="C352" t="str">
            <v>OK</v>
          </cell>
          <cell r="D352" t="str">
            <v>OK</v>
          </cell>
          <cell r="E352">
            <v>39955</v>
          </cell>
        </row>
        <row r="353">
          <cell r="A353">
            <v>4619902</v>
          </cell>
          <cell r="B353" t="str">
            <v>OK</v>
          </cell>
          <cell r="C353" t="str">
            <v>OK</v>
          </cell>
          <cell r="D353" t="str">
            <v>OK</v>
          </cell>
          <cell r="E353">
            <v>39956</v>
          </cell>
        </row>
        <row r="354">
          <cell r="A354">
            <v>4618115</v>
          </cell>
          <cell r="B354" t="str">
            <v>OK</v>
          </cell>
          <cell r="C354" t="str">
            <v>OK</v>
          </cell>
          <cell r="D354" t="str">
            <v>OK</v>
          </cell>
          <cell r="E354">
            <v>39955</v>
          </cell>
          <cell r="G354">
            <v>39963</v>
          </cell>
        </row>
        <row r="355">
          <cell r="A355">
            <v>4620083</v>
          </cell>
          <cell r="B355">
            <v>240</v>
          </cell>
          <cell r="C355">
            <v>269</v>
          </cell>
          <cell r="D355">
            <v>264</v>
          </cell>
          <cell r="E355">
            <v>39958</v>
          </cell>
        </row>
        <row r="356">
          <cell r="A356">
            <v>4613795</v>
          </cell>
          <cell r="B356" t="str">
            <v>OK</v>
          </cell>
          <cell r="C356" t="str">
            <v>OK</v>
          </cell>
          <cell r="D356" t="str">
            <v>OK</v>
          </cell>
          <cell r="E356">
            <v>39958</v>
          </cell>
          <cell r="G356">
            <v>39963</v>
          </cell>
        </row>
        <row r="357">
          <cell r="A357">
            <v>55017006</v>
          </cell>
          <cell r="B357">
            <v>1056</v>
          </cell>
          <cell r="C357">
            <v>1071</v>
          </cell>
          <cell r="D357">
            <v>1188</v>
          </cell>
          <cell r="E357">
            <v>39962</v>
          </cell>
        </row>
        <row r="358">
          <cell r="A358">
            <v>55016724</v>
          </cell>
          <cell r="B358">
            <v>1644</v>
          </cell>
          <cell r="C358">
            <v>1644</v>
          </cell>
          <cell r="D358">
            <v>1632</v>
          </cell>
          <cell r="E358">
            <v>39962</v>
          </cell>
        </row>
        <row r="359">
          <cell r="A359">
            <v>55017275</v>
          </cell>
          <cell r="B359">
            <v>432</v>
          </cell>
          <cell r="C359">
            <v>432</v>
          </cell>
          <cell r="D359">
            <v>420</v>
          </cell>
          <cell r="E359">
            <v>39963</v>
          </cell>
        </row>
        <row r="360">
          <cell r="A360">
            <v>55017170</v>
          </cell>
          <cell r="B360">
            <v>432</v>
          </cell>
          <cell r="C360">
            <v>432</v>
          </cell>
          <cell r="D360">
            <v>420</v>
          </cell>
          <cell r="E360">
            <v>39963</v>
          </cell>
        </row>
        <row r="361">
          <cell r="A361">
            <v>55016777</v>
          </cell>
          <cell r="B361">
            <v>24</v>
          </cell>
          <cell r="C361">
            <v>223</v>
          </cell>
          <cell r="D361">
            <v>264</v>
          </cell>
          <cell r="E361">
            <v>39961</v>
          </cell>
        </row>
        <row r="362">
          <cell r="A362">
            <v>55016784</v>
          </cell>
          <cell r="B362">
            <v>1800</v>
          </cell>
          <cell r="C362">
            <v>1800</v>
          </cell>
          <cell r="D362">
            <v>1788</v>
          </cell>
          <cell r="E362">
            <v>39963</v>
          </cell>
        </row>
        <row r="363">
          <cell r="A363">
            <v>234159</v>
          </cell>
          <cell r="B363">
            <v>624</v>
          </cell>
          <cell r="C363">
            <v>624</v>
          </cell>
          <cell r="D363">
            <v>612</v>
          </cell>
          <cell r="E363">
            <v>39963</v>
          </cell>
        </row>
        <row r="364">
          <cell r="A364">
            <v>55016468</v>
          </cell>
          <cell r="B364">
            <v>1548</v>
          </cell>
          <cell r="C364">
            <v>1548</v>
          </cell>
          <cell r="D364">
            <v>1548</v>
          </cell>
        </row>
        <row r="365">
          <cell r="A365">
            <v>55016469</v>
          </cell>
          <cell r="B365">
            <v>300</v>
          </cell>
          <cell r="C365">
            <v>300</v>
          </cell>
          <cell r="D365">
            <v>300</v>
          </cell>
        </row>
        <row r="366">
          <cell r="A366">
            <v>55016470</v>
          </cell>
          <cell r="B366">
            <v>306</v>
          </cell>
          <cell r="C366">
            <v>306</v>
          </cell>
          <cell r="D366">
            <v>306</v>
          </cell>
        </row>
        <row r="367">
          <cell r="A367">
            <v>55016471</v>
          </cell>
          <cell r="B367">
            <v>300</v>
          </cell>
          <cell r="C367">
            <v>300</v>
          </cell>
          <cell r="D367">
            <v>300</v>
          </cell>
        </row>
        <row r="368">
          <cell r="A368">
            <v>55016472</v>
          </cell>
          <cell r="B368">
            <v>300</v>
          </cell>
          <cell r="C368">
            <v>300</v>
          </cell>
          <cell r="D368">
            <v>300</v>
          </cell>
        </row>
        <row r="369">
          <cell r="B369">
            <v>9006</v>
          </cell>
          <cell r="C369">
            <v>9249</v>
          </cell>
          <cell r="D369">
            <v>9342</v>
          </cell>
        </row>
        <row r="373">
          <cell r="A373" t="str">
            <v>P.O #</v>
          </cell>
          <cell r="D373" t="str">
            <v>W/H</v>
          </cell>
          <cell r="E373" t="str">
            <v>INSPECTION</v>
          </cell>
          <cell r="G373" t="str">
            <v>SHIP
OUT</v>
          </cell>
          <cell r="H373" t="str">
            <v>REMARKS</v>
          </cell>
        </row>
        <row r="374">
          <cell r="B374" t="str">
            <v>BAL</v>
          </cell>
          <cell r="C374" t="str">
            <v>BAL</v>
          </cell>
          <cell r="D374" t="str">
            <v>BAL</v>
          </cell>
          <cell r="E374" t="str">
            <v>Result</v>
          </cell>
          <cell r="F374" t="str">
            <v>Rejected</v>
          </cell>
        </row>
        <row r="375">
          <cell r="A375">
            <v>4613001</v>
          </cell>
          <cell r="B375" t="str">
            <v>OK</v>
          </cell>
          <cell r="C375" t="str">
            <v>OK</v>
          </cell>
          <cell r="D375" t="str">
            <v>OK</v>
          </cell>
          <cell r="E375">
            <v>39939</v>
          </cell>
          <cell r="G375">
            <v>39952</v>
          </cell>
        </row>
        <row r="376">
          <cell r="A376">
            <v>4613710</v>
          </cell>
          <cell r="B376" t="str">
            <v>OK</v>
          </cell>
          <cell r="C376" t="str">
            <v>OK</v>
          </cell>
          <cell r="D376" t="str">
            <v>OK</v>
          </cell>
          <cell r="E376">
            <v>39940</v>
          </cell>
          <cell r="G376">
            <v>39955</v>
          </cell>
        </row>
        <row r="377">
          <cell r="A377">
            <v>4613798</v>
          </cell>
          <cell r="B377" t="str">
            <v>OK</v>
          </cell>
          <cell r="C377" t="str">
            <v>OK</v>
          </cell>
          <cell r="D377" t="str">
            <v>OK</v>
          </cell>
          <cell r="E377">
            <v>39941</v>
          </cell>
          <cell r="G377">
            <v>39951</v>
          </cell>
        </row>
        <row r="378">
          <cell r="A378">
            <v>4612043</v>
          </cell>
          <cell r="B378" t="str">
            <v>OK</v>
          </cell>
          <cell r="C378" t="str">
            <v>OK</v>
          </cell>
          <cell r="D378" t="str">
            <v>OK</v>
          </cell>
          <cell r="E378">
            <v>39955</v>
          </cell>
          <cell r="G378">
            <v>39961</v>
          </cell>
        </row>
        <row r="379">
          <cell r="A379">
            <v>4612517</v>
          </cell>
          <cell r="B379" t="str">
            <v>OK</v>
          </cell>
          <cell r="C379" t="str">
            <v>OK</v>
          </cell>
          <cell r="D379" t="str">
            <v>OK</v>
          </cell>
          <cell r="E379">
            <v>39946</v>
          </cell>
        </row>
        <row r="380">
          <cell r="A380">
            <v>4612935</v>
          </cell>
          <cell r="B380" t="str">
            <v>OK</v>
          </cell>
          <cell r="C380" t="str">
            <v>OK</v>
          </cell>
          <cell r="D380" t="str">
            <v>OK</v>
          </cell>
          <cell r="E380">
            <v>39947</v>
          </cell>
          <cell r="G380">
            <v>39955</v>
          </cell>
        </row>
        <row r="381">
          <cell r="A381">
            <v>4613718</v>
          </cell>
          <cell r="B381" t="str">
            <v>OK</v>
          </cell>
          <cell r="C381" t="str">
            <v>OK</v>
          </cell>
          <cell r="D381" t="str">
            <v>OK</v>
          </cell>
          <cell r="E381">
            <v>39948</v>
          </cell>
          <cell r="G381">
            <v>39955</v>
          </cell>
        </row>
        <row r="382">
          <cell r="A382">
            <v>4613803</v>
          </cell>
          <cell r="B382" t="str">
            <v>OK</v>
          </cell>
          <cell r="C382" t="str">
            <v>OK</v>
          </cell>
          <cell r="D382" t="str">
            <v>OK</v>
          </cell>
          <cell r="E382">
            <v>39948</v>
          </cell>
          <cell r="G382">
            <v>39955</v>
          </cell>
        </row>
        <row r="383">
          <cell r="A383">
            <v>4614048</v>
          </cell>
          <cell r="B383" t="str">
            <v>OK</v>
          </cell>
          <cell r="C383" t="str">
            <v>OK</v>
          </cell>
          <cell r="D383" t="str">
            <v>OK</v>
          </cell>
          <cell r="E383">
            <v>39952</v>
          </cell>
          <cell r="G383">
            <v>39955</v>
          </cell>
        </row>
        <row r="384">
          <cell r="A384">
            <v>4614049</v>
          </cell>
          <cell r="B384" t="str">
            <v>OK</v>
          </cell>
          <cell r="C384" t="str">
            <v>OK</v>
          </cell>
          <cell r="D384" t="str">
            <v>OK</v>
          </cell>
          <cell r="E384">
            <v>39955</v>
          </cell>
          <cell r="G384">
            <v>39955</v>
          </cell>
        </row>
        <row r="385">
          <cell r="A385">
            <v>4614140</v>
          </cell>
          <cell r="B385" t="str">
            <v>OK</v>
          </cell>
          <cell r="C385" t="str">
            <v>OK</v>
          </cell>
          <cell r="D385">
            <v>12</v>
          </cell>
          <cell r="E385">
            <v>39953</v>
          </cell>
        </row>
        <row r="386">
          <cell r="A386">
            <v>4614219</v>
          </cell>
          <cell r="B386" t="str">
            <v>OK</v>
          </cell>
          <cell r="C386" t="str">
            <v>OK</v>
          </cell>
          <cell r="D386" t="str">
            <v>OK</v>
          </cell>
          <cell r="E386">
            <v>39954</v>
          </cell>
          <cell r="G386">
            <v>39961</v>
          </cell>
        </row>
        <row r="387">
          <cell r="A387">
            <v>4614362</v>
          </cell>
          <cell r="B387" t="str">
            <v>OK</v>
          </cell>
          <cell r="C387" t="str">
            <v>OK</v>
          </cell>
          <cell r="D387" t="str">
            <v>OK</v>
          </cell>
          <cell r="E387">
            <v>39954</v>
          </cell>
          <cell r="G387">
            <v>39963</v>
          </cell>
        </row>
        <row r="388">
          <cell r="A388">
            <v>4614843</v>
          </cell>
          <cell r="B388" t="str">
            <v>OK</v>
          </cell>
          <cell r="C388" t="str">
            <v>OK</v>
          </cell>
          <cell r="D388" t="str">
            <v>OK</v>
          </cell>
          <cell r="E388">
            <v>39955</v>
          </cell>
          <cell r="G388">
            <v>39959</v>
          </cell>
        </row>
        <row r="389">
          <cell r="A389">
            <v>4614944</v>
          </cell>
          <cell r="B389" t="str">
            <v>OK</v>
          </cell>
          <cell r="C389" t="str">
            <v>OK</v>
          </cell>
          <cell r="D389" t="str">
            <v>OK</v>
          </cell>
          <cell r="E389">
            <v>39956</v>
          </cell>
          <cell r="G389">
            <v>39961</v>
          </cell>
        </row>
        <row r="390">
          <cell r="A390">
            <v>4615417</v>
          </cell>
          <cell r="B390" t="str">
            <v>OK</v>
          </cell>
          <cell r="C390" t="str">
            <v>OK</v>
          </cell>
          <cell r="D390" t="str">
            <v>OK</v>
          </cell>
          <cell r="E390">
            <v>39959</v>
          </cell>
        </row>
        <row r="391">
          <cell r="A391">
            <v>4612516</v>
          </cell>
          <cell r="B391" t="str">
            <v>OK</v>
          </cell>
          <cell r="C391" t="str">
            <v>OK</v>
          </cell>
          <cell r="D391" t="str">
            <v>OK</v>
          </cell>
          <cell r="E391">
            <v>39956</v>
          </cell>
        </row>
        <row r="392">
          <cell r="A392">
            <v>4613641</v>
          </cell>
          <cell r="B392" t="str">
            <v>OK</v>
          </cell>
          <cell r="C392" t="str">
            <v>OK</v>
          </cell>
          <cell r="D392">
            <v>19</v>
          </cell>
          <cell r="E392">
            <v>39960</v>
          </cell>
        </row>
        <row r="393">
          <cell r="A393">
            <v>4613717</v>
          </cell>
          <cell r="B393" t="str">
            <v>OK</v>
          </cell>
          <cell r="C393" t="str">
            <v>OK</v>
          </cell>
          <cell r="D393" t="str">
            <v>OK</v>
          </cell>
          <cell r="E393">
            <v>39960</v>
          </cell>
        </row>
        <row r="394">
          <cell r="A394">
            <v>4614361</v>
          </cell>
          <cell r="B394" t="str">
            <v>OK</v>
          </cell>
          <cell r="C394" t="str">
            <v>OK</v>
          </cell>
          <cell r="D394" t="str">
            <v>OK</v>
          </cell>
          <cell r="E394">
            <v>39961</v>
          </cell>
          <cell r="G394">
            <v>39963</v>
          </cell>
        </row>
        <row r="395">
          <cell r="A395">
            <v>4614842</v>
          </cell>
          <cell r="B395" t="str">
            <v>OK</v>
          </cell>
          <cell r="C395" t="str">
            <v>OK</v>
          </cell>
          <cell r="D395" t="str">
            <v>OK</v>
          </cell>
          <cell r="E395">
            <v>39961</v>
          </cell>
          <cell r="G395">
            <v>39963</v>
          </cell>
        </row>
        <row r="396">
          <cell r="A396">
            <v>4614943</v>
          </cell>
          <cell r="B396">
            <v>12</v>
          </cell>
          <cell r="C396">
            <v>117</v>
          </cell>
          <cell r="D396">
            <v>180</v>
          </cell>
          <cell r="E396">
            <v>39962</v>
          </cell>
        </row>
        <row r="397">
          <cell r="A397">
            <v>55016964</v>
          </cell>
          <cell r="B397">
            <v>810</v>
          </cell>
          <cell r="C397">
            <v>810</v>
          </cell>
          <cell r="D397">
            <v>792</v>
          </cell>
          <cell r="E397">
            <v>39963</v>
          </cell>
        </row>
        <row r="398">
          <cell r="A398">
            <v>55017274</v>
          </cell>
          <cell r="B398">
            <v>396</v>
          </cell>
          <cell r="C398">
            <v>396</v>
          </cell>
          <cell r="D398">
            <v>384</v>
          </cell>
          <cell r="E398">
            <v>39963</v>
          </cell>
        </row>
        <row r="399">
          <cell r="B399">
            <v>1218</v>
          </cell>
          <cell r="C399">
            <v>1323</v>
          </cell>
          <cell r="D399">
            <v>1387</v>
          </cell>
        </row>
        <row r="403">
          <cell r="A403" t="str">
            <v>P.O #</v>
          </cell>
          <cell r="D403" t="str">
            <v>W/H</v>
          </cell>
          <cell r="E403" t="str">
            <v>INSPECTION</v>
          </cell>
          <cell r="G403" t="str">
            <v>SHIP
OUT</v>
          </cell>
          <cell r="H403" t="str">
            <v>REMARKS</v>
          </cell>
        </row>
        <row r="404">
          <cell r="B404" t="str">
            <v>BAL</v>
          </cell>
          <cell r="C404" t="str">
            <v>BAL</v>
          </cell>
          <cell r="D404" t="str">
            <v>BAL</v>
          </cell>
          <cell r="E404" t="str">
            <v>Result</v>
          </cell>
          <cell r="F404" t="str">
            <v>Rejected</v>
          </cell>
        </row>
        <row r="405">
          <cell r="A405">
            <v>234057</v>
          </cell>
          <cell r="B405" t="str">
            <v>OK</v>
          </cell>
          <cell r="C405" t="str">
            <v>OK</v>
          </cell>
          <cell r="D405" t="str">
            <v>OK</v>
          </cell>
          <cell r="E405">
            <v>39941</v>
          </cell>
        </row>
        <row r="406">
          <cell r="A406">
            <v>4612521</v>
          </cell>
          <cell r="B406" t="str">
            <v>OK</v>
          </cell>
          <cell r="C406" t="str">
            <v>OK</v>
          </cell>
          <cell r="D406" t="str">
            <v>OK</v>
          </cell>
          <cell r="E406">
            <v>39941</v>
          </cell>
        </row>
        <row r="407">
          <cell r="A407">
            <v>4612998</v>
          </cell>
          <cell r="B407" t="str">
            <v>OK</v>
          </cell>
          <cell r="C407" t="str">
            <v>OK</v>
          </cell>
          <cell r="D407" t="str">
            <v>OK</v>
          </cell>
          <cell r="E407">
            <v>39942</v>
          </cell>
          <cell r="G407">
            <v>39952</v>
          </cell>
        </row>
        <row r="408">
          <cell r="A408">
            <v>4613799</v>
          </cell>
          <cell r="B408" t="str">
            <v>OK</v>
          </cell>
          <cell r="C408" t="str">
            <v>OK</v>
          </cell>
          <cell r="D408" t="str">
            <v>OK</v>
          </cell>
          <cell r="E408">
            <v>39942</v>
          </cell>
          <cell r="G408">
            <v>39952</v>
          </cell>
        </row>
        <row r="409">
          <cell r="A409">
            <v>4614138</v>
          </cell>
          <cell r="B409" t="str">
            <v>OK</v>
          </cell>
          <cell r="C409" t="str">
            <v>OK</v>
          </cell>
          <cell r="D409" t="str">
            <v>OK</v>
          </cell>
          <cell r="E409">
            <v>39944</v>
          </cell>
          <cell r="G409">
            <v>39949</v>
          </cell>
        </row>
        <row r="410">
          <cell r="A410">
            <v>4614541</v>
          </cell>
          <cell r="B410" t="str">
            <v>OK</v>
          </cell>
          <cell r="C410" t="str">
            <v>OK</v>
          </cell>
          <cell r="D410" t="str">
            <v>OK</v>
          </cell>
          <cell r="E410">
            <v>39944</v>
          </cell>
          <cell r="G410">
            <v>39952</v>
          </cell>
        </row>
        <row r="411">
          <cell r="A411">
            <v>4614841</v>
          </cell>
          <cell r="B411" t="str">
            <v>OK</v>
          </cell>
          <cell r="C411" t="str">
            <v>OK</v>
          </cell>
          <cell r="D411" t="str">
            <v>OK</v>
          </cell>
          <cell r="E411">
            <v>39944</v>
          </cell>
          <cell r="G411">
            <v>39961</v>
          </cell>
        </row>
        <row r="412">
          <cell r="A412">
            <v>4615431</v>
          </cell>
          <cell r="B412" t="str">
            <v>OK</v>
          </cell>
          <cell r="C412" t="str">
            <v>OK</v>
          </cell>
          <cell r="D412" t="str">
            <v>OK</v>
          </cell>
          <cell r="E412">
            <v>39951</v>
          </cell>
          <cell r="G412">
            <v>39959</v>
          </cell>
        </row>
        <row r="413">
          <cell r="A413">
            <v>4613800</v>
          </cell>
          <cell r="B413">
            <v>60</v>
          </cell>
          <cell r="C413">
            <v>247</v>
          </cell>
          <cell r="D413">
            <v>384</v>
          </cell>
          <cell r="E413">
            <v>39963</v>
          </cell>
        </row>
        <row r="414">
          <cell r="A414">
            <v>4614141</v>
          </cell>
          <cell r="B414">
            <v>378</v>
          </cell>
          <cell r="C414">
            <v>422</v>
          </cell>
          <cell r="D414">
            <v>438</v>
          </cell>
          <cell r="E414">
            <v>39963</v>
          </cell>
        </row>
        <row r="415">
          <cell r="A415">
            <v>4614457</v>
          </cell>
          <cell r="B415">
            <v>300</v>
          </cell>
          <cell r="C415">
            <v>300</v>
          </cell>
          <cell r="D415">
            <v>288</v>
          </cell>
          <cell r="E415">
            <v>39963</v>
          </cell>
        </row>
        <row r="416">
          <cell r="A416">
            <v>4614542</v>
          </cell>
          <cell r="B416">
            <v>300</v>
          </cell>
          <cell r="C416">
            <v>300</v>
          </cell>
          <cell r="D416">
            <v>288</v>
          </cell>
          <cell r="E416">
            <v>39963</v>
          </cell>
        </row>
        <row r="417">
          <cell r="A417">
            <v>4614945</v>
          </cell>
          <cell r="B417">
            <v>1344</v>
          </cell>
          <cell r="C417">
            <v>1344</v>
          </cell>
          <cell r="D417">
            <v>1332</v>
          </cell>
          <cell r="E417">
            <v>39962</v>
          </cell>
        </row>
        <row r="418">
          <cell r="A418">
            <v>234178</v>
          </cell>
          <cell r="B418">
            <v>12</v>
          </cell>
          <cell r="C418">
            <v>12</v>
          </cell>
          <cell r="D418">
            <v>228</v>
          </cell>
        </row>
        <row r="419">
          <cell r="A419">
            <v>4613374</v>
          </cell>
          <cell r="B419" t="str">
            <v>OK</v>
          </cell>
          <cell r="C419">
            <v>67</v>
          </cell>
          <cell r="D419">
            <v>84</v>
          </cell>
          <cell r="E419">
            <v>39963</v>
          </cell>
        </row>
        <row r="420">
          <cell r="A420">
            <v>55017246</v>
          </cell>
          <cell r="B420">
            <v>456</v>
          </cell>
          <cell r="C420">
            <v>456</v>
          </cell>
          <cell r="D420">
            <v>456</v>
          </cell>
        </row>
        <row r="421">
          <cell r="A421">
            <v>234154</v>
          </cell>
          <cell r="B421">
            <v>1464</v>
          </cell>
          <cell r="C421">
            <v>1464</v>
          </cell>
          <cell r="D421">
            <v>1464</v>
          </cell>
        </row>
        <row r="422">
          <cell r="A422">
            <v>55017258</v>
          </cell>
          <cell r="B422">
            <v>300</v>
          </cell>
          <cell r="C422">
            <v>300</v>
          </cell>
          <cell r="D422">
            <v>300</v>
          </cell>
        </row>
        <row r="423">
          <cell r="A423">
            <v>4613375</v>
          </cell>
          <cell r="B423">
            <v>300</v>
          </cell>
          <cell r="C423">
            <v>300</v>
          </cell>
          <cell r="D423">
            <v>300</v>
          </cell>
        </row>
        <row r="424">
          <cell r="A424">
            <v>4612510</v>
          </cell>
          <cell r="B424">
            <v>484</v>
          </cell>
          <cell r="C424">
            <v>484</v>
          </cell>
          <cell r="D424">
            <v>484</v>
          </cell>
        </row>
        <row r="425">
          <cell r="A425">
            <v>4613734</v>
          </cell>
          <cell r="B425">
            <v>300</v>
          </cell>
          <cell r="C425">
            <v>300</v>
          </cell>
          <cell r="D425">
            <v>300</v>
          </cell>
        </row>
        <row r="426">
          <cell r="A426">
            <v>4612518</v>
          </cell>
          <cell r="B426">
            <v>636</v>
          </cell>
          <cell r="C426">
            <v>636</v>
          </cell>
          <cell r="D426">
            <v>636</v>
          </cell>
        </row>
        <row r="427">
          <cell r="B427">
            <v>6334</v>
          </cell>
          <cell r="C427">
            <v>6632</v>
          </cell>
          <cell r="D427">
            <v>6982</v>
          </cell>
        </row>
        <row r="429">
          <cell r="A429" t="str">
            <v>HSV-090303</v>
          </cell>
          <cell r="B429">
            <v>1200</v>
          </cell>
        </row>
        <row r="430">
          <cell r="A430" t="str">
            <v>HSV-090304</v>
          </cell>
          <cell r="B430">
            <v>1200</v>
          </cell>
        </row>
        <row r="431">
          <cell r="A431" t="str">
            <v>HSV-090320</v>
          </cell>
          <cell r="B431">
            <v>2158</v>
          </cell>
        </row>
        <row r="432">
          <cell r="A432" t="str">
            <v>HSV-090321</v>
          </cell>
          <cell r="B432">
            <v>1200</v>
          </cell>
        </row>
        <row r="433">
          <cell r="A433" t="str">
            <v>HSV-090322</v>
          </cell>
          <cell r="B433">
            <v>1200</v>
          </cell>
        </row>
        <row r="439">
          <cell r="A439" t="str">
            <v>P.O #</v>
          </cell>
          <cell r="D439" t="str">
            <v>W/H</v>
          </cell>
          <cell r="E439" t="str">
            <v>INSPECTION</v>
          </cell>
          <cell r="G439" t="str">
            <v>SHIP
OUT</v>
          </cell>
          <cell r="H439" t="str">
            <v>REMARKS</v>
          </cell>
        </row>
        <row r="440">
          <cell r="B440" t="str">
            <v>BAL</v>
          </cell>
          <cell r="C440" t="str">
            <v>BAL</v>
          </cell>
          <cell r="D440" t="str">
            <v>BAL</v>
          </cell>
          <cell r="E440" t="str">
            <v>Result</v>
          </cell>
          <cell r="F440" t="str">
            <v>Rejected</v>
          </cell>
        </row>
        <row r="441">
          <cell r="A441">
            <v>55016520</v>
          </cell>
          <cell r="B441" t="str">
            <v>OK</v>
          </cell>
          <cell r="C441" t="str">
            <v>OK</v>
          </cell>
          <cell r="D441" t="str">
            <v>OK</v>
          </cell>
          <cell r="E441">
            <v>39945</v>
          </cell>
          <cell r="G441">
            <v>39960</v>
          </cell>
        </row>
        <row r="442">
          <cell r="A442">
            <v>55016525</v>
          </cell>
          <cell r="B442" t="str">
            <v>OK</v>
          </cell>
          <cell r="C442" t="str">
            <v>OK</v>
          </cell>
          <cell r="D442" t="str">
            <v>OK</v>
          </cell>
          <cell r="E442">
            <v>39947</v>
          </cell>
          <cell r="G442">
            <v>39960</v>
          </cell>
        </row>
        <row r="443">
          <cell r="A443">
            <v>4614853</v>
          </cell>
          <cell r="B443" t="str">
            <v>OK</v>
          </cell>
          <cell r="C443" t="str">
            <v>OK</v>
          </cell>
          <cell r="D443" t="str">
            <v>OK</v>
          </cell>
          <cell r="E443">
            <v>39949</v>
          </cell>
          <cell r="G443">
            <v>39961</v>
          </cell>
        </row>
        <row r="444">
          <cell r="A444">
            <v>4614854</v>
          </cell>
          <cell r="B444" t="str">
            <v>OK</v>
          </cell>
          <cell r="C444" t="str">
            <v>OK</v>
          </cell>
          <cell r="D444" t="str">
            <v>OK</v>
          </cell>
          <cell r="E444">
            <v>39951</v>
          </cell>
          <cell r="G444">
            <v>39961</v>
          </cell>
        </row>
        <row r="445">
          <cell r="A445">
            <v>4612934</v>
          </cell>
          <cell r="B445" t="str">
            <v>OK</v>
          </cell>
          <cell r="C445" t="str">
            <v>OK</v>
          </cell>
          <cell r="D445" t="str">
            <v>OK</v>
          </cell>
          <cell r="E445">
            <v>39951</v>
          </cell>
          <cell r="G445">
            <v>39955</v>
          </cell>
        </row>
        <row r="446">
          <cell r="A446">
            <v>4613481</v>
          </cell>
          <cell r="B446" t="str">
            <v>OK</v>
          </cell>
          <cell r="C446" t="str">
            <v>OK</v>
          </cell>
          <cell r="D446" t="str">
            <v>OK</v>
          </cell>
          <cell r="E446">
            <v>39951</v>
          </cell>
          <cell r="G446">
            <v>39954</v>
          </cell>
        </row>
        <row r="447">
          <cell r="A447">
            <v>4613796</v>
          </cell>
          <cell r="B447" t="str">
            <v>OK</v>
          </cell>
          <cell r="C447" t="str">
            <v>OK</v>
          </cell>
          <cell r="D447" t="str">
            <v>OK</v>
          </cell>
          <cell r="E447">
            <v>39952</v>
          </cell>
          <cell r="G447">
            <v>39955</v>
          </cell>
        </row>
        <row r="448">
          <cell r="A448">
            <v>4614097</v>
          </cell>
          <cell r="B448" t="str">
            <v>OK</v>
          </cell>
          <cell r="C448" t="str">
            <v>OK</v>
          </cell>
          <cell r="D448" t="str">
            <v>OK</v>
          </cell>
          <cell r="E448">
            <v>39953</v>
          </cell>
          <cell r="G448">
            <v>39956</v>
          </cell>
        </row>
        <row r="449">
          <cell r="A449">
            <v>4614363</v>
          </cell>
          <cell r="B449" t="str">
            <v>OK</v>
          </cell>
          <cell r="C449" t="str">
            <v>OK</v>
          </cell>
          <cell r="D449" t="str">
            <v>OK</v>
          </cell>
          <cell r="E449">
            <v>39955</v>
          </cell>
          <cell r="G449">
            <v>39956</v>
          </cell>
        </row>
        <row r="450">
          <cell r="A450">
            <v>4614946</v>
          </cell>
          <cell r="B450" t="str">
            <v>OK</v>
          </cell>
          <cell r="C450" t="str">
            <v>OK</v>
          </cell>
          <cell r="D450" t="str">
            <v>OK</v>
          </cell>
          <cell r="E450">
            <v>39955</v>
          </cell>
          <cell r="G450">
            <v>39958</v>
          </cell>
        </row>
        <row r="451">
          <cell r="A451">
            <v>4615432</v>
          </cell>
          <cell r="B451" t="str">
            <v>OK</v>
          </cell>
          <cell r="C451" t="str">
            <v>OK</v>
          </cell>
          <cell r="D451" t="str">
            <v>OK</v>
          </cell>
          <cell r="E451">
            <v>39959</v>
          </cell>
          <cell r="G451">
            <v>39961</v>
          </cell>
        </row>
        <row r="452">
          <cell r="A452">
            <v>4620082</v>
          </cell>
          <cell r="B452">
            <v>756</v>
          </cell>
          <cell r="C452">
            <v>1680</v>
          </cell>
          <cell r="D452">
            <v>1668</v>
          </cell>
          <cell r="E452">
            <v>39960</v>
          </cell>
        </row>
        <row r="453">
          <cell r="A453">
            <v>4618720</v>
          </cell>
          <cell r="B453">
            <v>334</v>
          </cell>
          <cell r="C453">
            <v>334</v>
          </cell>
          <cell r="D453">
            <v>322</v>
          </cell>
          <cell r="E453">
            <v>39963</v>
          </cell>
        </row>
        <row r="454">
          <cell r="A454">
            <v>55016616</v>
          </cell>
          <cell r="B454">
            <v>1008</v>
          </cell>
          <cell r="C454">
            <v>1008</v>
          </cell>
          <cell r="D454">
            <v>1008</v>
          </cell>
        </row>
        <row r="455">
          <cell r="A455">
            <v>55016539</v>
          </cell>
          <cell r="B455">
            <v>1428</v>
          </cell>
          <cell r="C455">
            <v>1428</v>
          </cell>
          <cell r="D455">
            <v>1428</v>
          </cell>
        </row>
        <row r="456">
          <cell r="A456">
            <v>55016546</v>
          </cell>
          <cell r="B456">
            <v>2400</v>
          </cell>
          <cell r="C456">
            <v>2400</v>
          </cell>
          <cell r="D456">
            <v>2400</v>
          </cell>
        </row>
        <row r="457">
          <cell r="A457">
            <v>55016547</v>
          </cell>
          <cell r="B457">
            <v>1800</v>
          </cell>
          <cell r="C457">
            <v>1800</v>
          </cell>
          <cell r="D457">
            <v>1800</v>
          </cell>
        </row>
        <row r="458">
          <cell r="A458">
            <v>55016531</v>
          </cell>
          <cell r="B458">
            <v>1836</v>
          </cell>
          <cell r="C458">
            <v>1836</v>
          </cell>
          <cell r="D458">
            <v>1836</v>
          </cell>
        </row>
        <row r="459">
          <cell r="A459">
            <v>55016532</v>
          </cell>
          <cell r="B459">
            <v>2400</v>
          </cell>
          <cell r="C459">
            <v>2400</v>
          </cell>
          <cell r="D459">
            <v>2400</v>
          </cell>
        </row>
        <row r="460">
          <cell r="B460">
            <v>11962</v>
          </cell>
          <cell r="C460">
            <v>12886</v>
          </cell>
          <cell r="D460">
            <v>12862</v>
          </cell>
        </row>
        <row r="462">
          <cell r="A462" t="str">
            <v>HSV-090403</v>
          </cell>
        </row>
        <row r="469">
          <cell r="A469" t="str">
            <v>P.O #</v>
          </cell>
          <cell r="D469" t="str">
            <v>W/H</v>
          </cell>
          <cell r="E469" t="str">
            <v>INSPECTION</v>
          </cell>
          <cell r="G469" t="str">
            <v>SHIP
OUT</v>
          </cell>
          <cell r="H469" t="str">
            <v>REMARKS</v>
          </cell>
        </row>
        <row r="470">
          <cell r="B470" t="str">
            <v>BAL</v>
          </cell>
          <cell r="C470" t="str">
            <v>BAL</v>
          </cell>
          <cell r="D470" t="str">
            <v>BAL</v>
          </cell>
          <cell r="E470" t="str">
            <v>Result</v>
          </cell>
          <cell r="F470" t="str">
            <v>Rejected</v>
          </cell>
        </row>
        <row r="471">
          <cell r="A471">
            <v>4612520</v>
          </cell>
          <cell r="B471" t="str">
            <v>OK</v>
          </cell>
          <cell r="C471" t="str">
            <v>OK</v>
          </cell>
          <cell r="D471" t="str">
            <v>OK</v>
          </cell>
          <cell r="E471">
            <v>39960</v>
          </cell>
        </row>
        <row r="472">
          <cell r="A472">
            <v>4613287</v>
          </cell>
          <cell r="B472" t="str">
            <v>OK</v>
          </cell>
          <cell r="C472" t="str">
            <v>OK</v>
          </cell>
          <cell r="D472" t="str">
            <v>OK</v>
          </cell>
          <cell r="E472">
            <v>39944</v>
          </cell>
        </row>
        <row r="473">
          <cell r="A473">
            <v>4613456</v>
          </cell>
          <cell r="B473" t="str">
            <v>OK</v>
          </cell>
          <cell r="C473" t="str">
            <v>OK</v>
          </cell>
          <cell r="D473" t="str">
            <v>OK</v>
          </cell>
          <cell r="E473">
            <v>39952</v>
          </cell>
          <cell r="G473">
            <v>39952</v>
          </cell>
        </row>
        <row r="474">
          <cell r="A474">
            <v>4613706</v>
          </cell>
          <cell r="B474" t="str">
            <v>OK</v>
          </cell>
          <cell r="C474" t="str">
            <v>OK</v>
          </cell>
          <cell r="D474" t="str">
            <v>OK</v>
          </cell>
          <cell r="E474">
            <v>39951</v>
          </cell>
          <cell r="G474">
            <v>39955</v>
          </cell>
        </row>
        <row r="475">
          <cell r="A475">
            <v>4613978</v>
          </cell>
          <cell r="B475" t="str">
            <v>OK</v>
          </cell>
          <cell r="C475" t="str">
            <v>OK</v>
          </cell>
          <cell r="D475" t="str">
            <v>OK</v>
          </cell>
          <cell r="E475">
            <v>39951</v>
          </cell>
          <cell r="G475">
            <v>39954</v>
          </cell>
        </row>
        <row r="476">
          <cell r="A476">
            <v>4614838</v>
          </cell>
          <cell r="B476" t="str">
            <v>OK</v>
          </cell>
          <cell r="C476" t="str">
            <v>OK</v>
          </cell>
          <cell r="D476" t="str">
            <v>OK</v>
          </cell>
          <cell r="E476">
            <v>39952</v>
          </cell>
          <cell r="G476">
            <v>39961</v>
          </cell>
        </row>
        <row r="477">
          <cell r="A477">
            <v>4618839</v>
          </cell>
          <cell r="B477" t="str">
            <v>OK</v>
          </cell>
          <cell r="C477" t="str">
            <v>OK</v>
          </cell>
          <cell r="D477" t="str">
            <v>OK</v>
          </cell>
          <cell r="E477">
            <v>39952</v>
          </cell>
          <cell r="G477">
            <v>39952</v>
          </cell>
        </row>
        <row r="478">
          <cell r="A478">
            <v>4614876</v>
          </cell>
          <cell r="B478" t="str">
            <v>OK</v>
          </cell>
          <cell r="C478" t="str">
            <v>OK</v>
          </cell>
          <cell r="D478" t="str">
            <v>OK</v>
          </cell>
          <cell r="E478">
            <v>39947</v>
          </cell>
          <cell r="G478">
            <v>39961</v>
          </cell>
        </row>
        <row r="479">
          <cell r="A479">
            <v>4612468</v>
          </cell>
          <cell r="B479" t="str">
            <v>OK</v>
          </cell>
          <cell r="C479" t="str">
            <v>OK</v>
          </cell>
          <cell r="D479" t="str">
            <v>OK</v>
          </cell>
          <cell r="E479">
            <v>39948</v>
          </cell>
          <cell r="G479">
            <v>39961</v>
          </cell>
        </row>
        <row r="480">
          <cell r="A480">
            <v>4615553</v>
          </cell>
          <cell r="B480" t="str">
            <v>OK</v>
          </cell>
          <cell r="C480" t="str">
            <v>OK</v>
          </cell>
          <cell r="D480" t="str">
            <v>OK</v>
          </cell>
          <cell r="E480">
            <v>39948</v>
          </cell>
        </row>
        <row r="481">
          <cell r="A481">
            <v>4613723</v>
          </cell>
          <cell r="B481" t="str">
            <v>OK</v>
          </cell>
          <cell r="C481" t="str">
            <v>OK</v>
          </cell>
          <cell r="D481" t="str">
            <v>OK</v>
          </cell>
          <cell r="E481">
            <v>39951</v>
          </cell>
          <cell r="G481">
            <v>39955</v>
          </cell>
        </row>
        <row r="482">
          <cell r="A482">
            <v>4613977</v>
          </cell>
          <cell r="B482" t="str">
            <v>OK</v>
          </cell>
          <cell r="C482" t="str">
            <v>OK</v>
          </cell>
          <cell r="D482" t="str">
            <v>OK</v>
          </cell>
          <cell r="E482">
            <v>39951</v>
          </cell>
          <cell r="G482">
            <v>39954</v>
          </cell>
        </row>
        <row r="483">
          <cell r="A483">
            <v>4614039</v>
          </cell>
          <cell r="B483" t="str">
            <v>OK</v>
          </cell>
          <cell r="C483" t="str">
            <v>OK</v>
          </cell>
          <cell r="D483" t="str">
            <v>OK</v>
          </cell>
          <cell r="E483">
            <v>39951</v>
          </cell>
          <cell r="G483">
            <v>39952</v>
          </cell>
        </row>
        <row r="484">
          <cell r="A484">
            <v>4614847</v>
          </cell>
          <cell r="B484" t="str">
            <v>OK</v>
          </cell>
          <cell r="C484" t="str">
            <v>OK</v>
          </cell>
          <cell r="D484" t="str">
            <v>OK</v>
          </cell>
          <cell r="E484">
            <v>39951</v>
          </cell>
          <cell r="G484">
            <v>39962</v>
          </cell>
        </row>
        <row r="485">
          <cell r="A485">
            <v>234155</v>
          </cell>
          <cell r="B485" t="str">
            <v>OK</v>
          </cell>
          <cell r="C485" t="str">
            <v>OK</v>
          </cell>
          <cell r="D485" t="str">
            <v>OK</v>
          </cell>
          <cell r="E485">
            <v>39952</v>
          </cell>
        </row>
        <row r="486">
          <cell r="A486">
            <v>4613443</v>
          </cell>
          <cell r="B486" t="str">
            <v>OK</v>
          </cell>
          <cell r="C486" t="str">
            <v>OK</v>
          </cell>
          <cell r="D486" t="str">
            <v>OK</v>
          </cell>
          <cell r="E486">
            <v>39953</v>
          </cell>
          <cell r="G486">
            <v>39956</v>
          </cell>
        </row>
        <row r="487">
          <cell r="A487">
            <v>4614036</v>
          </cell>
          <cell r="B487" t="str">
            <v>OK</v>
          </cell>
          <cell r="C487" t="str">
            <v>OK</v>
          </cell>
          <cell r="D487" t="str">
            <v>OK</v>
          </cell>
          <cell r="E487">
            <v>39953</v>
          </cell>
          <cell r="G487">
            <v>39956</v>
          </cell>
        </row>
        <row r="488">
          <cell r="A488">
            <v>4614860</v>
          </cell>
          <cell r="B488" t="str">
            <v>OK</v>
          </cell>
          <cell r="C488" t="str">
            <v>OK</v>
          </cell>
          <cell r="D488" t="str">
            <v>OK</v>
          </cell>
          <cell r="E488">
            <v>39954</v>
          </cell>
          <cell r="G488">
            <v>39961</v>
          </cell>
        </row>
        <row r="489">
          <cell r="A489">
            <v>4612515</v>
          </cell>
          <cell r="B489" t="str">
            <v>OK</v>
          </cell>
          <cell r="C489" t="str">
            <v>OK</v>
          </cell>
          <cell r="D489" t="str">
            <v>OK</v>
          </cell>
          <cell r="E489">
            <v>39954</v>
          </cell>
        </row>
        <row r="490">
          <cell r="A490">
            <v>4613416</v>
          </cell>
          <cell r="B490" t="str">
            <v>OK</v>
          </cell>
          <cell r="C490" t="str">
            <v>OK</v>
          </cell>
          <cell r="D490" t="str">
            <v>OK</v>
          </cell>
          <cell r="E490">
            <v>39956</v>
          </cell>
        </row>
        <row r="491">
          <cell r="A491">
            <v>4613643</v>
          </cell>
          <cell r="B491" t="str">
            <v>OK</v>
          </cell>
          <cell r="C491" t="str">
            <v>OK</v>
          </cell>
          <cell r="D491" t="str">
            <v>OK</v>
          </cell>
          <cell r="E491">
            <v>39958</v>
          </cell>
        </row>
        <row r="492">
          <cell r="A492">
            <v>4614400</v>
          </cell>
          <cell r="B492" t="str">
            <v>OK</v>
          </cell>
          <cell r="C492" t="str">
            <v>OK</v>
          </cell>
          <cell r="D492" t="str">
            <v>OK</v>
          </cell>
          <cell r="E492">
            <v>39958</v>
          </cell>
          <cell r="G492">
            <v>39961</v>
          </cell>
        </row>
        <row r="493">
          <cell r="A493">
            <v>4614848</v>
          </cell>
          <cell r="B493" t="str">
            <v>OK</v>
          </cell>
          <cell r="C493" t="str">
            <v>OK</v>
          </cell>
          <cell r="D493" t="str">
            <v>OK</v>
          </cell>
          <cell r="E493">
            <v>39958</v>
          </cell>
          <cell r="G493">
            <v>39959</v>
          </cell>
        </row>
        <row r="494">
          <cell r="A494">
            <v>4614953</v>
          </cell>
          <cell r="B494" t="str">
            <v>OK</v>
          </cell>
          <cell r="C494" t="str">
            <v>OK</v>
          </cell>
          <cell r="D494" t="str">
            <v>OK</v>
          </cell>
          <cell r="E494">
            <v>39959</v>
          </cell>
          <cell r="G494">
            <v>39963</v>
          </cell>
        </row>
        <row r="495">
          <cell r="A495">
            <v>4612514</v>
          </cell>
          <cell r="B495" t="str">
            <v>OK</v>
          </cell>
          <cell r="C495" t="str">
            <v>OK</v>
          </cell>
          <cell r="D495">
            <v>22</v>
          </cell>
          <cell r="E495">
            <v>39959</v>
          </cell>
        </row>
        <row r="496">
          <cell r="A496">
            <v>4613548</v>
          </cell>
          <cell r="B496" t="str">
            <v>OK</v>
          </cell>
          <cell r="C496" t="str">
            <v>OK</v>
          </cell>
          <cell r="D496" t="str">
            <v>OK</v>
          </cell>
          <cell r="E496">
            <v>39960</v>
          </cell>
          <cell r="G496">
            <v>39963</v>
          </cell>
        </row>
        <row r="497">
          <cell r="A497">
            <v>4613724</v>
          </cell>
          <cell r="B497">
            <v>3</v>
          </cell>
          <cell r="C497">
            <v>18</v>
          </cell>
          <cell r="D497">
            <v>15</v>
          </cell>
          <cell r="E497">
            <v>39960</v>
          </cell>
        </row>
        <row r="498">
          <cell r="A498">
            <v>4614849</v>
          </cell>
          <cell r="B498" t="str">
            <v>OK</v>
          </cell>
          <cell r="C498" t="str">
            <v>OK</v>
          </cell>
          <cell r="D498" t="str">
            <v>OK</v>
          </cell>
          <cell r="E498">
            <v>39961</v>
          </cell>
          <cell r="G498">
            <v>39963</v>
          </cell>
        </row>
        <row r="499">
          <cell r="A499">
            <v>4614954</v>
          </cell>
          <cell r="B499">
            <v>180</v>
          </cell>
          <cell r="C499">
            <v>401</v>
          </cell>
          <cell r="D499">
            <v>372</v>
          </cell>
          <cell r="E499">
            <v>39961</v>
          </cell>
        </row>
        <row r="500">
          <cell r="A500">
            <v>4612042</v>
          </cell>
          <cell r="B500" t="str">
            <v>OK</v>
          </cell>
          <cell r="C500">
            <v>34</v>
          </cell>
          <cell r="D500">
            <v>60</v>
          </cell>
          <cell r="E500">
            <v>39963</v>
          </cell>
        </row>
        <row r="501">
          <cell r="A501">
            <v>4614717</v>
          </cell>
          <cell r="B501" t="str">
            <v>OK</v>
          </cell>
          <cell r="C501">
            <v>1</v>
          </cell>
          <cell r="D501">
            <v>12</v>
          </cell>
          <cell r="E501">
            <v>39962</v>
          </cell>
        </row>
        <row r="502">
          <cell r="A502">
            <v>4615552</v>
          </cell>
          <cell r="B502">
            <v>294</v>
          </cell>
          <cell r="C502">
            <v>931</v>
          </cell>
          <cell r="D502">
            <v>1105</v>
          </cell>
          <cell r="E502">
            <v>39962</v>
          </cell>
        </row>
        <row r="503">
          <cell r="B503">
            <v>477</v>
          </cell>
          <cell r="C503">
            <v>1385</v>
          </cell>
          <cell r="D503">
            <v>1586</v>
          </cell>
        </row>
        <row r="504">
          <cell r="B504">
            <v>110847</v>
          </cell>
          <cell r="C504">
            <v>129618</v>
          </cell>
          <cell r="D504">
            <v>139233</v>
          </cell>
        </row>
        <row r="507">
          <cell r="A507" t="str">
            <v>HSV-090301</v>
          </cell>
          <cell r="B507">
            <v>1200</v>
          </cell>
        </row>
        <row r="508">
          <cell r="A508" t="str">
            <v>HSV-090302</v>
          </cell>
          <cell r="B508">
            <v>1200</v>
          </cell>
        </row>
        <row r="509">
          <cell r="A509" t="str">
            <v>HSV-090305</v>
          </cell>
          <cell r="B509">
            <v>1758</v>
          </cell>
        </row>
        <row r="516">
          <cell r="A516" t="str">
            <v>P.O #</v>
          </cell>
          <cell r="D516" t="str">
            <v>W/H</v>
          </cell>
          <cell r="E516" t="str">
            <v>INSPECTION</v>
          </cell>
          <cell r="G516" t="str">
            <v>SHIP
OUT</v>
          </cell>
          <cell r="H516" t="str">
            <v>REMARKS</v>
          </cell>
        </row>
        <row r="517">
          <cell r="B517" t="str">
            <v>BAL</v>
          </cell>
          <cell r="C517" t="str">
            <v>BAL</v>
          </cell>
          <cell r="D517" t="str">
            <v>BAL</v>
          </cell>
          <cell r="E517" t="str">
            <v>Result</v>
          </cell>
          <cell r="F517" t="str">
            <v>Rejected</v>
          </cell>
        </row>
        <row r="518">
          <cell r="A518">
            <v>4614268</v>
          </cell>
          <cell r="B518" t="str">
            <v>OK</v>
          </cell>
          <cell r="C518" t="str">
            <v>OK</v>
          </cell>
          <cell r="D518">
            <v>43</v>
          </cell>
          <cell r="E518">
            <v>39963</v>
          </cell>
        </row>
        <row r="519">
          <cell r="A519">
            <v>4614267</v>
          </cell>
          <cell r="B519" t="str">
            <v>OK</v>
          </cell>
          <cell r="C519" t="str">
            <v>OK</v>
          </cell>
          <cell r="D519">
            <v>12</v>
          </cell>
          <cell r="E519">
            <v>39963</v>
          </cell>
        </row>
        <row r="520">
          <cell r="A520">
            <v>4614269</v>
          </cell>
          <cell r="B520" t="str">
            <v>OK</v>
          </cell>
          <cell r="C520" t="str">
            <v>OK</v>
          </cell>
          <cell r="D520">
            <v>21</v>
          </cell>
          <cell r="E520">
            <v>39963</v>
          </cell>
        </row>
        <row r="521">
          <cell r="A521">
            <v>4615398</v>
          </cell>
          <cell r="B521" t="str">
            <v>OK</v>
          </cell>
          <cell r="C521" t="str">
            <v>OK</v>
          </cell>
          <cell r="D521">
            <v>12</v>
          </cell>
          <cell r="E521">
            <v>39963</v>
          </cell>
        </row>
        <row r="522">
          <cell r="B522">
            <v>0</v>
          </cell>
          <cell r="C522">
            <v>0</v>
          </cell>
          <cell r="D522">
            <v>88</v>
          </cell>
        </row>
        <row r="525">
          <cell r="A525" t="str">
            <v>P.O #</v>
          </cell>
          <cell r="D525" t="str">
            <v>W/H</v>
          </cell>
          <cell r="E525" t="str">
            <v>INSPECTION</v>
          </cell>
          <cell r="G525" t="str">
            <v>SHIP
OUT</v>
          </cell>
          <cell r="H525" t="str">
            <v>REMARKS</v>
          </cell>
        </row>
        <row r="526">
          <cell r="B526" t="str">
            <v>BAL</v>
          </cell>
          <cell r="C526" t="str">
            <v>BAL</v>
          </cell>
          <cell r="D526" t="str">
            <v>BAL</v>
          </cell>
          <cell r="E526" t="str">
            <v>Result</v>
          </cell>
          <cell r="F526" t="str">
            <v>Rejected</v>
          </cell>
        </row>
        <row r="527">
          <cell r="A527">
            <v>55019020</v>
          </cell>
          <cell r="B527">
            <v>8880</v>
          </cell>
          <cell r="C527">
            <v>9552</v>
          </cell>
          <cell r="D527">
            <v>9552</v>
          </cell>
        </row>
        <row r="528">
          <cell r="B528">
            <v>8880</v>
          </cell>
          <cell r="C528">
            <v>9552</v>
          </cell>
          <cell r="D528">
            <v>9552</v>
          </cell>
        </row>
        <row r="534">
          <cell r="A534" t="str">
            <v>P.O #</v>
          </cell>
          <cell r="D534" t="str">
            <v>W/H</v>
          </cell>
          <cell r="E534" t="str">
            <v>INSPECTION</v>
          </cell>
          <cell r="G534" t="str">
            <v>SHIP
OUT</v>
          </cell>
          <cell r="H534" t="str">
            <v>REMARKS</v>
          </cell>
        </row>
        <row r="535">
          <cell r="B535" t="str">
            <v>BAL</v>
          </cell>
          <cell r="C535" t="str">
            <v>BAL</v>
          </cell>
          <cell r="D535" t="str">
            <v>BAL</v>
          </cell>
          <cell r="E535" t="str">
            <v>Result</v>
          </cell>
          <cell r="F535" t="str">
            <v>Rejected</v>
          </cell>
        </row>
        <row r="536">
          <cell r="A536">
            <v>4613851</v>
          </cell>
          <cell r="B536" t="str">
            <v>OK</v>
          </cell>
          <cell r="C536" t="str">
            <v>OK</v>
          </cell>
          <cell r="D536">
            <v>12</v>
          </cell>
          <cell r="E536">
            <v>39963</v>
          </cell>
        </row>
        <row r="537">
          <cell r="A537">
            <v>4618376</v>
          </cell>
          <cell r="B537" t="str">
            <v>OK</v>
          </cell>
          <cell r="C537" t="str">
            <v>OK</v>
          </cell>
          <cell r="D537" t="str">
            <v>OK</v>
          </cell>
          <cell r="E537">
            <v>39958</v>
          </cell>
        </row>
        <row r="538">
          <cell r="A538">
            <v>4613850</v>
          </cell>
          <cell r="B538" t="str">
            <v>OK</v>
          </cell>
          <cell r="C538" t="str">
            <v>OK</v>
          </cell>
          <cell r="D538">
            <v>36</v>
          </cell>
          <cell r="E538">
            <v>39963</v>
          </cell>
        </row>
        <row r="539">
          <cell r="A539">
            <v>4613088</v>
          </cell>
          <cell r="B539" t="str">
            <v>OK</v>
          </cell>
          <cell r="C539" t="str">
            <v>OK</v>
          </cell>
          <cell r="D539" t="str">
            <v>OK</v>
          </cell>
          <cell r="E539">
            <v>39958</v>
          </cell>
        </row>
        <row r="540">
          <cell r="A540">
            <v>4613536</v>
          </cell>
          <cell r="B540" t="str">
            <v>OK</v>
          </cell>
          <cell r="C540" t="str">
            <v>OK</v>
          </cell>
          <cell r="D540" t="str">
            <v>OK</v>
          </cell>
          <cell r="E540">
            <v>39958</v>
          </cell>
          <cell r="G540">
            <v>39963</v>
          </cell>
        </row>
        <row r="541">
          <cell r="A541">
            <v>4614420</v>
          </cell>
          <cell r="B541" t="str">
            <v>OK</v>
          </cell>
          <cell r="C541" t="str">
            <v>OK</v>
          </cell>
          <cell r="D541" t="str">
            <v>OK</v>
          </cell>
          <cell r="E541">
            <v>39958</v>
          </cell>
        </row>
        <row r="542">
          <cell r="A542">
            <v>4615013</v>
          </cell>
          <cell r="B542" t="str">
            <v>OK</v>
          </cell>
          <cell r="C542" t="str">
            <v>OK</v>
          </cell>
          <cell r="D542" t="str">
            <v>OK</v>
          </cell>
          <cell r="E542">
            <v>39959</v>
          </cell>
        </row>
        <row r="543">
          <cell r="A543">
            <v>4615848</v>
          </cell>
          <cell r="B543" t="str">
            <v>OK</v>
          </cell>
          <cell r="C543" t="str">
            <v>OK</v>
          </cell>
          <cell r="D543" t="str">
            <v>OK</v>
          </cell>
          <cell r="E543">
            <v>39958</v>
          </cell>
        </row>
        <row r="544">
          <cell r="A544">
            <v>4615165</v>
          </cell>
          <cell r="B544" t="str">
            <v>OK</v>
          </cell>
          <cell r="C544" t="str">
            <v>OK</v>
          </cell>
          <cell r="D544">
            <v>36</v>
          </cell>
          <cell r="E544">
            <v>39960</v>
          </cell>
        </row>
        <row r="545">
          <cell r="A545">
            <v>4615166</v>
          </cell>
          <cell r="B545" t="str">
            <v>OK</v>
          </cell>
          <cell r="C545" t="str">
            <v>OK</v>
          </cell>
          <cell r="D545" t="str">
            <v>OK</v>
          </cell>
          <cell r="E545">
            <v>39960</v>
          </cell>
        </row>
        <row r="546">
          <cell r="A546">
            <v>4615312</v>
          </cell>
          <cell r="B546" t="str">
            <v>OK</v>
          </cell>
          <cell r="C546" t="str">
            <v>OK</v>
          </cell>
          <cell r="D546" t="str">
            <v>OK</v>
          </cell>
          <cell r="E546">
            <v>39960</v>
          </cell>
        </row>
        <row r="547">
          <cell r="A547">
            <v>4615167</v>
          </cell>
          <cell r="B547" t="str">
            <v>OK</v>
          </cell>
          <cell r="C547" t="str">
            <v>OK</v>
          </cell>
          <cell r="D547">
            <v>36</v>
          </cell>
          <cell r="E547">
            <v>39960</v>
          </cell>
        </row>
        <row r="548">
          <cell r="A548">
            <v>4645551</v>
          </cell>
          <cell r="B548" t="str">
            <v>OK</v>
          </cell>
          <cell r="C548" t="str">
            <v>OK</v>
          </cell>
          <cell r="D548" t="str">
            <v>OK</v>
          </cell>
          <cell r="E548">
            <v>39960</v>
          </cell>
        </row>
        <row r="549">
          <cell r="A549">
            <v>4613230</v>
          </cell>
          <cell r="B549" t="str">
            <v>OK</v>
          </cell>
          <cell r="C549" t="str">
            <v>OK</v>
          </cell>
          <cell r="D549">
            <v>42</v>
          </cell>
          <cell r="E549">
            <v>39962</v>
          </cell>
        </row>
        <row r="550">
          <cell r="A550">
            <v>4613525</v>
          </cell>
          <cell r="B550" t="str">
            <v>OK</v>
          </cell>
          <cell r="C550" t="str">
            <v>OK</v>
          </cell>
          <cell r="D550">
            <v>24</v>
          </cell>
          <cell r="E550">
            <v>39962</v>
          </cell>
        </row>
        <row r="551">
          <cell r="A551">
            <v>4613815</v>
          </cell>
          <cell r="B551" t="str">
            <v>OK</v>
          </cell>
          <cell r="C551" t="str">
            <v>OK</v>
          </cell>
          <cell r="D551">
            <v>48</v>
          </cell>
          <cell r="E551">
            <v>39961</v>
          </cell>
        </row>
        <row r="552">
          <cell r="A552">
            <v>4614099</v>
          </cell>
          <cell r="B552" t="str">
            <v>OK</v>
          </cell>
          <cell r="C552" t="str">
            <v>OK</v>
          </cell>
          <cell r="D552">
            <v>24</v>
          </cell>
          <cell r="E552">
            <v>39963</v>
          </cell>
        </row>
        <row r="553">
          <cell r="A553">
            <v>4613094</v>
          </cell>
          <cell r="B553">
            <v>229</v>
          </cell>
          <cell r="C553">
            <v>342</v>
          </cell>
          <cell r="D553">
            <v>930</v>
          </cell>
          <cell r="E553">
            <v>39963</v>
          </cell>
        </row>
        <row r="554">
          <cell r="A554">
            <v>4613231</v>
          </cell>
          <cell r="B554">
            <v>284</v>
          </cell>
          <cell r="C554">
            <v>1230</v>
          </cell>
          <cell r="D554">
            <v>1230</v>
          </cell>
          <cell r="E554">
            <v>39963</v>
          </cell>
        </row>
        <row r="555">
          <cell r="A555">
            <v>4613232</v>
          </cell>
          <cell r="B555">
            <v>1230</v>
          </cell>
          <cell r="C555">
            <v>1230</v>
          </cell>
          <cell r="D555">
            <v>1230</v>
          </cell>
          <cell r="E555">
            <v>39963</v>
          </cell>
        </row>
        <row r="556">
          <cell r="A556">
            <v>4613228</v>
          </cell>
          <cell r="B556">
            <v>1230</v>
          </cell>
          <cell r="C556">
            <v>1230</v>
          </cell>
          <cell r="D556">
            <v>1230</v>
          </cell>
          <cell r="E556">
            <v>39963</v>
          </cell>
        </row>
        <row r="557">
          <cell r="A557">
            <v>4613524</v>
          </cell>
          <cell r="B557" t="str">
            <v>OK</v>
          </cell>
          <cell r="C557" t="str">
            <v>OK</v>
          </cell>
          <cell r="D557">
            <v>16</v>
          </cell>
          <cell r="E557">
            <v>39962</v>
          </cell>
        </row>
        <row r="558">
          <cell r="A558">
            <v>4619839</v>
          </cell>
          <cell r="B558">
            <v>408</v>
          </cell>
          <cell r="C558">
            <v>408</v>
          </cell>
          <cell r="D558">
            <v>408</v>
          </cell>
          <cell r="E558">
            <v>39963</v>
          </cell>
        </row>
        <row r="559">
          <cell r="A559">
            <v>4613229</v>
          </cell>
          <cell r="B559">
            <v>1230</v>
          </cell>
          <cell r="C559">
            <v>1230</v>
          </cell>
          <cell r="D559">
            <v>1230</v>
          </cell>
          <cell r="E559">
            <v>39963</v>
          </cell>
        </row>
        <row r="560">
          <cell r="A560">
            <v>55019017</v>
          </cell>
          <cell r="B560">
            <v>2916</v>
          </cell>
          <cell r="C560">
            <v>2916</v>
          </cell>
          <cell r="D560">
            <v>2916</v>
          </cell>
        </row>
        <row r="561">
          <cell r="A561">
            <v>55019021</v>
          </cell>
          <cell r="B561">
            <v>7056</v>
          </cell>
          <cell r="C561">
            <v>7056</v>
          </cell>
          <cell r="D561">
            <v>7056</v>
          </cell>
        </row>
        <row r="562">
          <cell r="A562">
            <v>55019016</v>
          </cell>
          <cell r="B562">
            <v>8112</v>
          </cell>
          <cell r="C562">
            <v>8112</v>
          </cell>
          <cell r="D562">
            <v>8112</v>
          </cell>
        </row>
        <row r="563">
          <cell r="A563">
            <v>55019022</v>
          </cell>
          <cell r="B563">
            <v>9552</v>
          </cell>
          <cell r="C563">
            <v>9552</v>
          </cell>
          <cell r="D563">
            <v>9552</v>
          </cell>
        </row>
        <row r="564">
          <cell r="A564">
            <v>55019019</v>
          </cell>
          <cell r="B564">
            <v>3048</v>
          </cell>
          <cell r="C564">
            <v>3048</v>
          </cell>
          <cell r="D564">
            <v>3048</v>
          </cell>
        </row>
        <row r="565">
          <cell r="A565">
            <v>55019018</v>
          </cell>
          <cell r="B565">
            <v>9072</v>
          </cell>
          <cell r="C565">
            <v>9072</v>
          </cell>
          <cell r="D565">
            <v>9072</v>
          </cell>
        </row>
        <row r="566">
          <cell r="B566">
            <v>44367</v>
          </cell>
          <cell r="C566">
            <v>45426</v>
          </cell>
          <cell r="D566">
            <v>46288</v>
          </cell>
        </row>
        <row r="571">
          <cell r="A571" t="str">
            <v>P.O #</v>
          </cell>
          <cell r="D571" t="str">
            <v>W/H</v>
          </cell>
          <cell r="E571" t="str">
            <v>INSPECTION</v>
          </cell>
          <cell r="G571" t="str">
            <v>SHIP
OUT</v>
          </cell>
          <cell r="H571" t="str">
            <v>REMARKS</v>
          </cell>
        </row>
        <row r="572">
          <cell r="B572" t="str">
            <v>BAL</v>
          </cell>
          <cell r="C572" t="str">
            <v>BAL</v>
          </cell>
          <cell r="D572" t="str">
            <v>BAL</v>
          </cell>
          <cell r="E572" t="str">
            <v>Result</v>
          </cell>
          <cell r="F572" t="str">
            <v>Rejected</v>
          </cell>
        </row>
        <row r="573">
          <cell r="A573">
            <v>55016341</v>
          </cell>
          <cell r="B573" t="str">
            <v>OK</v>
          </cell>
          <cell r="C573" t="str">
            <v>OK</v>
          </cell>
          <cell r="D573" t="str">
            <v>OK</v>
          </cell>
          <cell r="E573">
            <v>39914</v>
          </cell>
          <cell r="G573">
            <v>39951</v>
          </cell>
        </row>
        <row r="574">
          <cell r="B574">
            <v>0</v>
          </cell>
          <cell r="C574">
            <v>0</v>
          </cell>
          <cell r="D574">
            <v>0</v>
          </cell>
        </row>
        <row r="580">
          <cell r="A580" t="str">
            <v>P.O #</v>
          </cell>
          <cell r="D580" t="str">
            <v>W/H</v>
          </cell>
          <cell r="E580" t="str">
            <v>INSPECTION</v>
          </cell>
          <cell r="G580" t="str">
            <v>SHIP
OUT</v>
          </cell>
          <cell r="H580" t="str">
            <v>REMARKS</v>
          </cell>
        </row>
        <row r="581">
          <cell r="B581" t="str">
            <v>BAL</v>
          </cell>
          <cell r="C581" t="str">
            <v>BAL</v>
          </cell>
          <cell r="D581" t="str">
            <v>BAL</v>
          </cell>
          <cell r="E581" t="str">
            <v>Result</v>
          </cell>
          <cell r="F581" t="str">
            <v>Rejected</v>
          </cell>
        </row>
        <row r="582">
          <cell r="A582">
            <v>4613076</v>
          </cell>
          <cell r="B582" t="str">
            <v>OK</v>
          </cell>
          <cell r="C582" t="str">
            <v>OK</v>
          </cell>
          <cell r="D582" t="str">
            <v>OK</v>
          </cell>
          <cell r="E582">
            <v>39945</v>
          </cell>
          <cell r="G582">
            <v>39952</v>
          </cell>
          <cell r="H582" t="str">
            <v>Vung Tau</v>
          </cell>
        </row>
        <row r="583">
          <cell r="A583">
            <v>4613505</v>
          </cell>
          <cell r="B583" t="str">
            <v>OK</v>
          </cell>
          <cell r="C583" t="str">
            <v>OK</v>
          </cell>
          <cell r="D583" t="str">
            <v>OK</v>
          </cell>
          <cell r="E583">
            <v>39945</v>
          </cell>
          <cell r="G583">
            <v>39952</v>
          </cell>
          <cell r="H583" t="str">
            <v>Vung Tau</v>
          </cell>
        </row>
        <row r="584">
          <cell r="A584">
            <v>4613788</v>
          </cell>
          <cell r="B584" t="str">
            <v>OK</v>
          </cell>
          <cell r="C584" t="str">
            <v>OK</v>
          </cell>
          <cell r="D584" t="str">
            <v>OK</v>
          </cell>
          <cell r="E584">
            <v>39945</v>
          </cell>
          <cell r="G584">
            <v>39955</v>
          </cell>
          <cell r="H584" t="str">
            <v>Vung Tau</v>
          </cell>
        </row>
        <row r="585">
          <cell r="A585">
            <v>4614411</v>
          </cell>
          <cell r="B585" t="str">
            <v>OK</v>
          </cell>
          <cell r="C585" t="str">
            <v>OK</v>
          </cell>
          <cell r="D585" t="str">
            <v>OK</v>
          </cell>
          <cell r="E585">
            <v>39945</v>
          </cell>
          <cell r="G585">
            <v>39952</v>
          </cell>
          <cell r="H585" t="str">
            <v>Vung Tau</v>
          </cell>
        </row>
        <row r="586">
          <cell r="A586">
            <v>4618704</v>
          </cell>
          <cell r="B586" t="str">
            <v>OK</v>
          </cell>
          <cell r="C586" t="str">
            <v>OK</v>
          </cell>
          <cell r="D586" t="str">
            <v>OK</v>
          </cell>
          <cell r="E586">
            <v>39945</v>
          </cell>
          <cell r="G586">
            <v>39955</v>
          </cell>
          <cell r="H586" t="str">
            <v>Vung Tau</v>
          </cell>
        </row>
        <row r="587">
          <cell r="A587">
            <v>4613368</v>
          </cell>
          <cell r="B587" t="str">
            <v>OK</v>
          </cell>
          <cell r="C587" t="str">
            <v>OK</v>
          </cell>
          <cell r="D587" t="str">
            <v>OK</v>
          </cell>
          <cell r="E587">
            <v>39945</v>
          </cell>
          <cell r="G587">
            <v>39952</v>
          </cell>
          <cell r="H587" t="str">
            <v>Vung Tau</v>
          </cell>
        </row>
        <row r="588">
          <cell r="A588">
            <v>4613506</v>
          </cell>
          <cell r="B588" t="str">
            <v>OK</v>
          </cell>
          <cell r="C588" t="str">
            <v>OK</v>
          </cell>
          <cell r="D588" t="str">
            <v>OK</v>
          </cell>
          <cell r="E588">
            <v>39945</v>
          </cell>
          <cell r="G588">
            <v>39952</v>
          </cell>
          <cell r="H588" t="str">
            <v>Vung Tau</v>
          </cell>
        </row>
        <row r="589">
          <cell r="A589">
            <v>4614412</v>
          </cell>
          <cell r="B589" t="str">
            <v>OK</v>
          </cell>
          <cell r="C589" t="str">
            <v>OK</v>
          </cell>
          <cell r="D589" t="str">
            <v>OK</v>
          </cell>
          <cell r="E589">
            <v>39945</v>
          </cell>
          <cell r="G589">
            <v>39952</v>
          </cell>
          <cell r="H589" t="str">
            <v>Vung Tau</v>
          </cell>
        </row>
        <row r="590">
          <cell r="A590">
            <v>4620029</v>
          </cell>
          <cell r="B590" t="str">
            <v>OK</v>
          </cell>
          <cell r="C590" t="str">
            <v>OK</v>
          </cell>
          <cell r="D590" t="str">
            <v>OK</v>
          </cell>
          <cell r="E590">
            <v>39945</v>
          </cell>
          <cell r="G590">
            <v>39959</v>
          </cell>
          <cell r="H590" t="str">
            <v>Vung Tau</v>
          </cell>
        </row>
        <row r="591">
          <cell r="A591">
            <v>4613077</v>
          </cell>
          <cell r="B591" t="str">
            <v>OK</v>
          </cell>
          <cell r="C591" t="str">
            <v>OK</v>
          </cell>
          <cell r="D591" t="str">
            <v>OK</v>
          </cell>
          <cell r="E591">
            <v>39945</v>
          </cell>
          <cell r="G591">
            <v>39952</v>
          </cell>
          <cell r="H591" t="str">
            <v>Vung Tau</v>
          </cell>
        </row>
        <row r="592">
          <cell r="A592">
            <v>4613816</v>
          </cell>
          <cell r="B592" t="str">
            <v>OK</v>
          </cell>
          <cell r="C592" t="str">
            <v>OK</v>
          </cell>
          <cell r="D592" t="str">
            <v>OK</v>
          </cell>
          <cell r="E592">
            <v>39951</v>
          </cell>
          <cell r="G592">
            <v>39955</v>
          </cell>
          <cell r="H592" t="str">
            <v>Vung Tau</v>
          </cell>
        </row>
        <row r="593">
          <cell r="A593">
            <v>4614113</v>
          </cell>
          <cell r="B593" t="str">
            <v>OK</v>
          </cell>
          <cell r="C593" t="str">
            <v>OK</v>
          </cell>
          <cell r="D593" t="str">
            <v>OK</v>
          </cell>
          <cell r="E593">
            <v>39952</v>
          </cell>
          <cell r="G593">
            <v>39952</v>
          </cell>
          <cell r="H593" t="str">
            <v>Vung Tau</v>
          </cell>
        </row>
        <row r="594">
          <cell r="A594">
            <v>4618713</v>
          </cell>
          <cell r="B594" t="str">
            <v>OK</v>
          </cell>
          <cell r="C594" t="str">
            <v>OK</v>
          </cell>
          <cell r="D594" t="str">
            <v>OK</v>
          </cell>
          <cell r="E594">
            <v>39951</v>
          </cell>
          <cell r="G594">
            <v>39955</v>
          </cell>
          <cell r="H594" t="str">
            <v>Vung Tau</v>
          </cell>
        </row>
        <row r="595">
          <cell r="A595">
            <v>4612782</v>
          </cell>
          <cell r="B595" t="str">
            <v>OK</v>
          </cell>
          <cell r="C595" t="str">
            <v>OK</v>
          </cell>
          <cell r="D595" t="str">
            <v>OK</v>
          </cell>
          <cell r="E595">
            <v>39955</v>
          </cell>
          <cell r="G595">
            <v>39955</v>
          </cell>
          <cell r="H595" t="str">
            <v>Vung Tau</v>
          </cell>
        </row>
        <row r="596">
          <cell r="A596">
            <v>4613075</v>
          </cell>
          <cell r="B596" t="str">
            <v>OK</v>
          </cell>
          <cell r="C596" t="str">
            <v>OK</v>
          </cell>
          <cell r="D596">
            <v>60</v>
          </cell>
          <cell r="E596">
            <v>39956</v>
          </cell>
          <cell r="H596" t="str">
            <v>Vung Tau</v>
          </cell>
        </row>
        <row r="597">
          <cell r="A597">
            <v>4613511</v>
          </cell>
          <cell r="B597" t="str">
            <v>OK</v>
          </cell>
          <cell r="C597" t="str">
            <v>OK</v>
          </cell>
          <cell r="D597" t="str">
            <v>OK</v>
          </cell>
          <cell r="E597">
            <v>39954</v>
          </cell>
          <cell r="G597">
            <v>39955</v>
          </cell>
          <cell r="H597" t="str">
            <v>Vung Tau</v>
          </cell>
        </row>
        <row r="598">
          <cell r="A598">
            <v>4613270</v>
          </cell>
          <cell r="B598" t="str">
            <v>OK</v>
          </cell>
          <cell r="C598" t="str">
            <v>OK</v>
          </cell>
          <cell r="D598" t="str">
            <v>OK</v>
          </cell>
          <cell r="E598">
            <v>39955</v>
          </cell>
          <cell r="G598">
            <v>39955</v>
          </cell>
          <cell r="H598" t="str">
            <v>Vung Tau</v>
          </cell>
        </row>
        <row r="599">
          <cell r="A599">
            <v>4613686</v>
          </cell>
          <cell r="B599" t="str">
            <v>OK</v>
          </cell>
          <cell r="C599" t="str">
            <v>OK</v>
          </cell>
          <cell r="D599" t="str">
            <v>OK</v>
          </cell>
          <cell r="E599">
            <v>39955</v>
          </cell>
          <cell r="G599">
            <v>39961</v>
          </cell>
          <cell r="H599" t="str">
            <v>Vung Tau</v>
          </cell>
        </row>
        <row r="600">
          <cell r="A600">
            <v>4613906</v>
          </cell>
          <cell r="B600" t="str">
            <v>OK</v>
          </cell>
          <cell r="C600" t="str">
            <v>OK</v>
          </cell>
          <cell r="D600" t="str">
            <v>OK</v>
          </cell>
          <cell r="E600">
            <v>39958</v>
          </cell>
          <cell r="G600">
            <v>39962</v>
          </cell>
          <cell r="H600" t="str">
            <v>Vung Tau</v>
          </cell>
        </row>
        <row r="601">
          <cell r="A601">
            <v>4612787</v>
          </cell>
          <cell r="B601" t="str">
            <v>OK</v>
          </cell>
          <cell r="C601" t="str">
            <v>OK</v>
          </cell>
          <cell r="D601">
            <v>12</v>
          </cell>
          <cell r="E601">
            <v>39958</v>
          </cell>
          <cell r="H601" t="str">
            <v>Vung Tau</v>
          </cell>
        </row>
        <row r="602">
          <cell r="A602">
            <v>4613514</v>
          </cell>
          <cell r="B602" t="str">
            <v>OK</v>
          </cell>
          <cell r="C602" t="str">
            <v>OK</v>
          </cell>
          <cell r="D602" t="str">
            <v>OK</v>
          </cell>
          <cell r="E602">
            <v>39958</v>
          </cell>
          <cell r="G602">
            <v>39963</v>
          </cell>
          <cell r="H602" t="str">
            <v>Vung Tau</v>
          </cell>
        </row>
        <row r="603">
          <cell r="A603">
            <v>4613854</v>
          </cell>
          <cell r="B603" t="str">
            <v>OK</v>
          </cell>
          <cell r="C603" t="str">
            <v>OK</v>
          </cell>
          <cell r="D603" t="str">
            <v>OK</v>
          </cell>
          <cell r="E603">
            <v>39958</v>
          </cell>
          <cell r="G603">
            <v>39962</v>
          </cell>
          <cell r="H603" t="str">
            <v>Vung Tau</v>
          </cell>
        </row>
        <row r="604">
          <cell r="A604">
            <v>4618764</v>
          </cell>
          <cell r="B604" t="str">
            <v>OK</v>
          </cell>
          <cell r="C604" t="str">
            <v>OK</v>
          </cell>
          <cell r="D604" t="str">
            <v>OK</v>
          </cell>
          <cell r="E604">
            <v>39958</v>
          </cell>
          <cell r="G604">
            <v>39962</v>
          </cell>
          <cell r="H604" t="str">
            <v>Vung Tau</v>
          </cell>
        </row>
        <row r="605">
          <cell r="A605">
            <v>4620647</v>
          </cell>
          <cell r="B605" t="str">
            <v>OK</v>
          </cell>
          <cell r="C605" t="str">
            <v>OK</v>
          </cell>
          <cell r="D605">
            <v>24</v>
          </cell>
          <cell r="E605">
            <v>39962</v>
          </cell>
          <cell r="H605" t="str">
            <v>Vung Tau</v>
          </cell>
        </row>
        <row r="606">
          <cell r="A606">
            <v>4613855</v>
          </cell>
          <cell r="B606" t="str">
            <v>OK</v>
          </cell>
          <cell r="C606" t="str">
            <v>OK</v>
          </cell>
          <cell r="D606">
            <v>24</v>
          </cell>
          <cell r="E606">
            <v>39959</v>
          </cell>
          <cell r="H606" t="str">
            <v>Vung Tau</v>
          </cell>
        </row>
        <row r="607">
          <cell r="A607">
            <v>4620053</v>
          </cell>
          <cell r="B607" t="str">
            <v>OK</v>
          </cell>
          <cell r="C607" t="str">
            <v>OK</v>
          </cell>
          <cell r="D607" t="str">
            <v>OK</v>
          </cell>
          <cell r="E607">
            <v>39959</v>
          </cell>
          <cell r="H607" t="str">
            <v>Vung Tau</v>
          </cell>
        </row>
        <row r="608">
          <cell r="A608">
            <v>4618765</v>
          </cell>
          <cell r="B608" t="str">
            <v>OK</v>
          </cell>
          <cell r="C608" t="str">
            <v>OK</v>
          </cell>
          <cell r="D608" t="str">
            <v>OK</v>
          </cell>
          <cell r="E608">
            <v>39960</v>
          </cell>
          <cell r="H608" t="str">
            <v>Vung Tau</v>
          </cell>
        </row>
        <row r="609">
          <cell r="A609">
            <v>4614416</v>
          </cell>
          <cell r="B609" t="str">
            <v>OK</v>
          </cell>
          <cell r="C609" t="str">
            <v>OK</v>
          </cell>
          <cell r="D609">
            <v>24</v>
          </cell>
          <cell r="E609">
            <v>39959</v>
          </cell>
          <cell r="H609" t="str">
            <v>Vung Tau</v>
          </cell>
        </row>
        <row r="610">
          <cell r="A610">
            <v>4614422</v>
          </cell>
          <cell r="B610" t="str">
            <v>OK</v>
          </cell>
          <cell r="C610" t="str">
            <v>OK</v>
          </cell>
          <cell r="D610" t="str">
            <v>OK</v>
          </cell>
          <cell r="E610">
            <v>39959</v>
          </cell>
          <cell r="H610" t="str">
            <v>Vung Tau</v>
          </cell>
        </row>
        <row r="611">
          <cell r="A611">
            <v>4615978</v>
          </cell>
          <cell r="B611" t="str">
            <v>OK</v>
          </cell>
          <cell r="C611" t="str">
            <v>OK</v>
          </cell>
          <cell r="D611">
            <v>24</v>
          </cell>
          <cell r="E611">
            <v>39959</v>
          </cell>
          <cell r="H611" t="str">
            <v>Vung Tau</v>
          </cell>
        </row>
        <row r="612">
          <cell r="A612">
            <v>4615922</v>
          </cell>
          <cell r="B612" t="str">
            <v>OK</v>
          </cell>
          <cell r="C612" t="str">
            <v>OK</v>
          </cell>
          <cell r="D612">
            <v>12</v>
          </cell>
          <cell r="E612">
            <v>39959</v>
          </cell>
          <cell r="H612" t="str">
            <v>Vung Tau</v>
          </cell>
        </row>
        <row r="613">
          <cell r="A613">
            <v>4612562</v>
          </cell>
          <cell r="B613" t="str">
            <v>OK</v>
          </cell>
          <cell r="C613" t="str">
            <v>OK</v>
          </cell>
          <cell r="D613" t="str">
            <v>OK</v>
          </cell>
          <cell r="E613">
            <v>39960</v>
          </cell>
          <cell r="G613">
            <v>39963</v>
          </cell>
          <cell r="H613" t="str">
            <v>Vung Tau</v>
          </cell>
        </row>
        <row r="614">
          <cell r="A614">
            <v>4612661</v>
          </cell>
          <cell r="B614" t="str">
            <v>OK</v>
          </cell>
          <cell r="C614" t="str">
            <v>OK</v>
          </cell>
          <cell r="D614" t="str">
            <v>OK</v>
          </cell>
          <cell r="E614">
            <v>39959</v>
          </cell>
          <cell r="H614" t="str">
            <v>Vung Tau</v>
          </cell>
        </row>
        <row r="615">
          <cell r="A615">
            <v>4613517</v>
          </cell>
          <cell r="B615" t="str">
            <v>OK</v>
          </cell>
          <cell r="C615" t="str">
            <v>OK</v>
          </cell>
          <cell r="D615">
            <v>87</v>
          </cell>
          <cell r="E615">
            <v>39960</v>
          </cell>
          <cell r="H615" t="str">
            <v>Vung Tau</v>
          </cell>
        </row>
        <row r="616">
          <cell r="A616">
            <v>4613808</v>
          </cell>
          <cell r="B616" t="str">
            <v>OK</v>
          </cell>
          <cell r="C616">
            <v>20</v>
          </cell>
          <cell r="D616">
            <v>48</v>
          </cell>
          <cell r="E616">
            <v>39961</v>
          </cell>
          <cell r="H616" t="str">
            <v>Vung Tau</v>
          </cell>
        </row>
        <row r="617">
          <cell r="A617">
            <v>4615859</v>
          </cell>
          <cell r="B617" t="str">
            <v>OK</v>
          </cell>
          <cell r="C617">
            <v>29</v>
          </cell>
          <cell r="D617">
            <v>60</v>
          </cell>
          <cell r="E617">
            <v>39961</v>
          </cell>
          <cell r="H617" t="str">
            <v>Vung Tau</v>
          </cell>
        </row>
        <row r="618">
          <cell r="A618">
            <v>4612772</v>
          </cell>
          <cell r="B618" t="str">
            <v>OK</v>
          </cell>
          <cell r="C618" t="str">
            <v>OK</v>
          </cell>
          <cell r="D618">
            <v>36</v>
          </cell>
          <cell r="E618">
            <v>39960</v>
          </cell>
          <cell r="H618" t="str">
            <v>Vung Tau</v>
          </cell>
        </row>
        <row r="619">
          <cell r="A619">
            <v>4613298</v>
          </cell>
          <cell r="B619" t="str">
            <v>OK</v>
          </cell>
          <cell r="C619">
            <v>23</v>
          </cell>
          <cell r="D619">
            <v>84</v>
          </cell>
          <cell r="E619">
            <v>39960</v>
          </cell>
          <cell r="H619" t="str">
            <v>Vung Tau</v>
          </cell>
        </row>
        <row r="620">
          <cell r="A620">
            <v>4613510</v>
          </cell>
          <cell r="B620" t="str">
            <v>OK</v>
          </cell>
          <cell r="C620" t="str">
            <v>OK</v>
          </cell>
          <cell r="D620" t="str">
            <v>OK</v>
          </cell>
          <cell r="E620">
            <v>39960</v>
          </cell>
          <cell r="G620">
            <v>39963</v>
          </cell>
          <cell r="H620" t="str">
            <v>Vung Tau</v>
          </cell>
        </row>
        <row r="621">
          <cell r="A621">
            <v>4613530</v>
          </cell>
          <cell r="B621" t="str">
            <v>OK</v>
          </cell>
          <cell r="C621" t="str">
            <v>OK</v>
          </cell>
          <cell r="D621">
            <v>77</v>
          </cell>
          <cell r="E621">
            <v>39961</v>
          </cell>
          <cell r="H621" t="str">
            <v>Vung Tau</v>
          </cell>
        </row>
        <row r="622">
          <cell r="A622">
            <v>4613818</v>
          </cell>
          <cell r="B622">
            <v>1</v>
          </cell>
          <cell r="C622">
            <v>420</v>
          </cell>
          <cell r="D622">
            <v>312</v>
          </cell>
          <cell r="E622">
            <v>39961</v>
          </cell>
          <cell r="H622" t="str">
            <v>Vung Tau</v>
          </cell>
        </row>
        <row r="623">
          <cell r="A623">
            <v>4615857</v>
          </cell>
          <cell r="B623" t="str">
            <v>OK</v>
          </cell>
          <cell r="C623" t="str">
            <v>OK</v>
          </cell>
          <cell r="D623">
            <v>36</v>
          </cell>
          <cell r="E623">
            <v>39960</v>
          </cell>
          <cell r="H623" t="str">
            <v>Vung Tau</v>
          </cell>
        </row>
        <row r="624">
          <cell r="A624">
            <v>4612616</v>
          </cell>
          <cell r="B624" t="str">
            <v>OK</v>
          </cell>
          <cell r="C624">
            <v>63</v>
          </cell>
          <cell r="D624">
            <v>80</v>
          </cell>
          <cell r="E624">
            <v>39961</v>
          </cell>
          <cell r="H624" t="str">
            <v>Vung Tau</v>
          </cell>
        </row>
        <row r="625">
          <cell r="A625">
            <v>4613817</v>
          </cell>
          <cell r="B625" t="str">
            <v>OK</v>
          </cell>
          <cell r="C625">
            <v>18</v>
          </cell>
          <cell r="D625">
            <v>60</v>
          </cell>
          <cell r="E625">
            <v>39961</v>
          </cell>
          <cell r="H625" t="str">
            <v>Vung Tau</v>
          </cell>
        </row>
        <row r="626">
          <cell r="A626">
            <v>4618845</v>
          </cell>
          <cell r="B626" t="str">
            <v>OK</v>
          </cell>
          <cell r="C626">
            <v>96</v>
          </cell>
          <cell r="D626">
            <v>120</v>
          </cell>
          <cell r="E626">
            <v>39963</v>
          </cell>
          <cell r="H626" t="str">
            <v>Vung Tau</v>
          </cell>
        </row>
        <row r="627">
          <cell r="A627">
            <v>4613190</v>
          </cell>
          <cell r="B627" t="str">
            <v>OK</v>
          </cell>
          <cell r="C627">
            <v>120</v>
          </cell>
          <cell r="D627">
            <v>161</v>
          </cell>
          <cell r="E627">
            <v>39963</v>
          </cell>
          <cell r="H627" t="str">
            <v>Vung Tau</v>
          </cell>
        </row>
        <row r="628">
          <cell r="A628">
            <v>4614414</v>
          </cell>
          <cell r="B628">
            <v>2</v>
          </cell>
          <cell r="C628">
            <v>336</v>
          </cell>
          <cell r="D628">
            <v>396</v>
          </cell>
          <cell r="E628">
            <v>39963</v>
          </cell>
          <cell r="H628" t="str">
            <v>Vung Tau</v>
          </cell>
        </row>
        <row r="629">
          <cell r="A629">
            <v>4613236</v>
          </cell>
          <cell r="B629" t="str">
            <v>OK</v>
          </cell>
          <cell r="C629">
            <v>930</v>
          </cell>
          <cell r="D629">
            <v>930</v>
          </cell>
          <cell r="E629">
            <v>39963</v>
          </cell>
          <cell r="H629" t="str">
            <v>Vung Tau</v>
          </cell>
        </row>
        <row r="630">
          <cell r="A630">
            <v>4614643</v>
          </cell>
          <cell r="B630" t="str">
            <v>OK</v>
          </cell>
          <cell r="C630">
            <v>300</v>
          </cell>
          <cell r="D630">
            <v>300</v>
          </cell>
          <cell r="E630">
            <v>39963</v>
          </cell>
          <cell r="H630" t="str">
            <v>Vung Tau</v>
          </cell>
        </row>
        <row r="631">
          <cell r="A631">
            <v>4612618</v>
          </cell>
          <cell r="B631" t="str">
            <v>OK</v>
          </cell>
          <cell r="C631">
            <v>24</v>
          </cell>
          <cell r="D631">
            <v>108</v>
          </cell>
          <cell r="E631">
            <v>39963</v>
          </cell>
          <cell r="H631" t="str">
            <v>Vung Tau</v>
          </cell>
        </row>
        <row r="632">
          <cell r="A632">
            <v>4613191</v>
          </cell>
          <cell r="B632" t="str">
            <v>OK</v>
          </cell>
          <cell r="C632">
            <v>72</v>
          </cell>
          <cell r="D632">
            <v>72</v>
          </cell>
          <cell r="E632">
            <v>39963</v>
          </cell>
          <cell r="H632" t="str">
            <v>Vung Tau</v>
          </cell>
        </row>
        <row r="633">
          <cell r="A633">
            <v>4613367</v>
          </cell>
          <cell r="B633">
            <v>19</v>
          </cell>
          <cell r="C633">
            <v>24</v>
          </cell>
          <cell r="D633">
            <v>222</v>
          </cell>
          <cell r="E633">
            <v>39963</v>
          </cell>
          <cell r="H633" t="str">
            <v>Vung Tau</v>
          </cell>
        </row>
        <row r="634">
          <cell r="A634">
            <v>4613523</v>
          </cell>
          <cell r="B634" t="str">
            <v>OK</v>
          </cell>
          <cell r="C634">
            <v>60</v>
          </cell>
          <cell r="D634">
            <v>80</v>
          </cell>
          <cell r="E634">
            <v>39962</v>
          </cell>
          <cell r="H634" t="str">
            <v>Vung Tau</v>
          </cell>
        </row>
        <row r="635">
          <cell r="A635">
            <v>4614415</v>
          </cell>
          <cell r="B635" t="str">
            <v>OK</v>
          </cell>
          <cell r="C635">
            <v>480</v>
          </cell>
          <cell r="D635">
            <v>542</v>
          </cell>
          <cell r="E635">
            <v>39963</v>
          </cell>
          <cell r="H635" t="str">
            <v>Vung Tau</v>
          </cell>
        </row>
        <row r="636">
          <cell r="A636">
            <v>4615891</v>
          </cell>
          <cell r="B636" t="str">
            <v>OK</v>
          </cell>
          <cell r="C636">
            <v>348</v>
          </cell>
          <cell r="D636">
            <v>576</v>
          </cell>
          <cell r="E636">
            <v>39963</v>
          </cell>
          <cell r="H636" t="str">
            <v>Vung Tau</v>
          </cell>
        </row>
        <row r="637">
          <cell r="A637">
            <v>4615458</v>
          </cell>
          <cell r="B637">
            <v>164</v>
          </cell>
          <cell r="C637">
            <v>504</v>
          </cell>
          <cell r="D637">
            <v>504</v>
          </cell>
          <cell r="E637">
            <v>39963</v>
          </cell>
          <cell r="H637" t="str">
            <v>Vung Tau</v>
          </cell>
        </row>
        <row r="638">
          <cell r="A638">
            <v>4613083</v>
          </cell>
          <cell r="B638">
            <v>356</v>
          </cell>
          <cell r="C638">
            <v>960</v>
          </cell>
          <cell r="D638">
            <v>1230</v>
          </cell>
          <cell r="E638">
            <v>39963</v>
          </cell>
          <cell r="H638" t="str">
            <v>Vung Tau</v>
          </cell>
        </row>
        <row r="639">
          <cell r="A639">
            <v>4613084</v>
          </cell>
          <cell r="B639">
            <v>1230</v>
          </cell>
          <cell r="C639">
            <v>1230</v>
          </cell>
          <cell r="D639">
            <v>1230</v>
          </cell>
          <cell r="E639">
            <v>39963</v>
          </cell>
          <cell r="H639" t="str">
            <v>Vung Tau</v>
          </cell>
        </row>
        <row r="640">
          <cell r="A640">
            <v>4613085</v>
          </cell>
          <cell r="B640">
            <v>916</v>
          </cell>
          <cell r="C640">
            <v>1230</v>
          </cell>
          <cell r="D640">
            <v>1230</v>
          </cell>
          <cell r="E640">
            <v>39963</v>
          </cell>
          <cell r="H640" t="str">
            <v>Vung Tau</v>
          </cell>
        </row>
        <row r="641">
          <cell r="A641">
            <v>4613086</v>
          </cell>
          <cell r="B641">
            <v>1230</v>
          </cell>
          <cell r="C641">
            <v>1230</v>
          </cell>
          <cell r="D641">
            <v>1230</v>
          </cell>
          <cell r="E641">
            <v>39963</v>
          </cell>
          <cell r="H641" t="str">
            <v>Vung Tau</v>
          </cell>
        </row>
        <row r="642">
          <cell r="A642">
            <v>4613087</v>
          </cell>
          <cell r="B642">
            <v>1230</v>
          </cell>
          <cell r="C642">
            <v>1230</v>
          </cell>
          <cell r="D642">
            <v>1230</v>
          </cell>
          <cell r="E642">
            <v>39963</v>
          </cell>
          <cell r="H642" t="str">
            <v>Vung Tau</v>
          </cell>
        </row>
        <row r="643">
          <cell r="B643">
            <v>5148</v>
          </cell>
          <cell r="C643">
            <v>9747</v>
          </cell>
          <cell r="D643">
            <v>11221</v>
          </cell>
        </row>
        <row r="644">
          <cell r="B644">
            <v>58395</v>
          </cell>
          <cell r="C644">
            <v>64725</v>
          </cell>
          <cell r="D644">
            <v>67149</v>
          </cell>
        </row>
        <row r="645">
          <cell r="B645">
            <v>169242</v>
          </cell>
          <cell r="C645">
            <v>194343</v>
          </cell>
          <cell r="D645">
            <v>206382</v>
          </cell>
        </row>
        <row r="649">
          <cell r="A649" t="str">
            <v>P.O #</v>
          </cell>
          <cell r="D649" t="str">
            <v>W/H</v>
          </cell>
          <cell r="E649" t="str">
            <v>INSPECTION</v>
          </cell>
          <cell r="G649" t="str">
            <v>SHIP
OUT</v>
          </cell>
          <cell r="H649" t="str">
            <v>REMARKS</v>
          </cell>
        </row>
        <row r="650">
          <cell r="B650" t="str">
            <v>BAL</v>
          </cell>
          <cell r="C650" t="str">
            <v>BAL</v>
          </cell>
          <cell r="D650" t="str">
            <v>BAL</v>
          </cell>
          <cell r="E650" t="str">
            <v>Result</v>
          </cell>
          <cell r="F650" t="str">
            <v>Rejected</v>
          </cell>
        </row>
        <row r="651">
          <cell r="A651">
            <v>55017209</v>
          </cell>
          <cell r="B651" t="str">
            <v>OK</v>
          </cell>
          <cell r="C651" t="str">
            <v>OK</v>
          </cell>
          <cell r="D651" t="str">
            <v>OK</v>
          </cell>
          <cell r="E651">
            <v>39948</v>
          </cell>
          <cell r="G651">
            <v>39953</v>
          </cell>
        </row>
        <row r="652">
          <cell r="A652">
            <v>4613889</v>
          </cell>
          <cell r="B652" t="str">
            <v>OK</v>
          </cell>
          <cell r="C652" t="str">
            <v>OK</v>
          </cell>
          <cell r="D652" t="str">
            <v>OK</v>
          </cell>
          <cell r="E652">
            <v>39946</v>
          </cell>
          <cell r="G652">
            <v>39952</v>
          </cell>
        </row>
        <row r="653">
          <cell r="A653">
            <v>4618754</v>
          </cell>
          <cell r="B653" t="str">
            <v>OK</v>
          </cell>
          <cell r="C653" t="str">
            <v>OK</v>
          </cell>
          <cell r="D653" t="str">
            <v>OK</v>
          </cell>
          <cell r="E653">
            <v>39948</v>
          </cell>
          <cell r="G653">
            <v>39952</v>
          </cell>
        </row>
        <row r="654">
          <cell r="A654">
            <v>4613890</v>
          </cell>
          <cell r="B654" t="str">
            <v>OK</v>
          </cell>
          <cell r="C654" t="str">
            <v>OK</v>
          </cell>
          <cell r="D654" t="str">
            <v>OK</v>
          </cell>
          <cell r="E654">
            <v>39946</v>
          </cell>
          <cell r="G654">
            <v>39952</v>
          </cell>
        </row>
        <row r="655">
          <cell r="A655">
            <v>4618755</v>
          </cell>
          <cell r="B655" t="str">
            <v>OK</v>
          </cell>
          <cell r="C655" t="str">
            <v>OK</v>
          </cell>
          <cell r="D655" t="str">
            <v>OK</v>
          </cell>
          <cell r="E655">
            <v>39949</v>
          </cell>
          <cell r="G655">
            <v>39952</v>
          </cell>
        </row>
        <row r="656">
          <cell r="A656">
            <v>55017210</v>
          </cell>
          <cell r="B656" t="str">
            <v>OK</v>
          </cell>
          <cell r="C656" t="str">
            <v>OK</v>
          </cell>
          <cell r="D656" t="str">
            <v>OK</v>
          </cell>
          <cell r="E656">
            <v>39945</v>
          </cell>
        </row>
        <row r="657">
          <cell r="A657">
            <v>55017211</v>
          </cell>
          <cell r="B657" t="str">
            <v>OK</v>
          </cell>
          <cell r="C657" t="str">
            <v>OK</v>
          </cell>
          <cell r="D657" t="str">
            <v>OK</v>
          </cell>
          <cell r="E657">
            <v>39954</v>
          </cell>
        </row>
        <row r="658">
          <cell r="A658">
            <v>4612646</v>
          </cell>
          <cell r="B658" t="str">
            <v>OK</v>
          </cell>
          <cell r="C658" t="str">
            <v>OK</v>
          </cell>
          <cell r="D658" t="str">
            <v>OK</v>
          </cell>
          <cell r="E658">
            <v>39953</v>
          </cell>
        </row>
        <row r="659">
          <cell r="A659">
            <v>4616762</v>
          </cell>
          <cell r="B659" t="str">
            <v>OK</v>
          </cell>
          <cell r="C659" t="str">
            <v>OK</v>
          </cell>
          <cell r="D659" t="str">
            <v>OK</v>
          </cell>
          <cell r="E659">
            <v>39951</v>
          </cell>
          <cell r="G659">
            <v>39954</v>
          </cell>
        </row>
        <row r="660">
          <cell r="A660">
            <v>4616763</v>
          </cell>
          <cell r="B660" t="str">
            <v>OK</v>
          </cell>
          <cell r="C660" t="str">
            <v>OK</v>
          </cell>
          <cell r="D660" t="str">
            <v>OK</v>
          </cell>
          <cell r="E660">
            <v>39952</v>
          </cell>
          <cell r="G660">
            <v>39954</v>
          </cell>
        </row>
        <row r="661">
          <cell r="A661">
            <v>55017212</v>
          </cell>
          <cell r="B661" t="str">
            <v>OK</v>
          </cell>
          <cell r="C661" t="str">
            <v>OK</v>
          </cell>
          <cell r="D661" t="str">
            <v>OK</v>
          </cell>
          <cell r="E661">
            <v>39949</v>
          </cell>
        </row>
        <row r="662">
          <cell r="A662">
            <v>4613896</v>
          </cell>
          <cell r="B662" t="str">
            <v>OK</v>
          </cell>
          <cell r="C662" t="str">
            <v>OK</v>
          </cell>
          <cell r="D662" t="str">
            <v>OK</v>
          </cell>
          <cell r="E662">
            <v>39951</v>
          </cell>
          <cell r="G662">
            <v>39955</v>
          </cell>
        </row>
        <row r="663">
          <cell r="A663">
            <v>4618759</v>
          </cell>
          <cell r="B663" t="str">
            <v>OK</v>
          </cell>
          <cell r="C663" t="str">
            <v>OK</v>
          </cell>
          <cell r="D663" t="str">
            <v>OK</v>
          </cell>
          <cell r="E663">
            <v>39951</v>
          </cell>
          <cell r="G663">
            <v>39955</v>
          </cell>
        </row>
        <row r="664">
          <cell r="A664">
            <v>4613897</v>
          </cell>
          <cell r="B664" t="str">
            <v>OK</v>
          </cell>
          <cell r="C664" t="str">
            <v>OK</v>
          </cell>
          <cell r="D664" t="str">
            <v>OK</v>
          </cell>
          <cell r="E664">
            <v>39951</v>
          </cell>
          <cell r="G664">
            <v>39956</v>
          </cell>
        </row>
        <row r="665">
          <cell r="A665">
            <v>4618760</v>
          </cell>
          <cell r="B665" t="str">
            <v>OK</v>
          </cell>
          <cell r="C665" t="str">
            <v>OK</v>
          </cell>
          <cell r="D665" t="str">
            <v>OK</v>
          </cell>
          <cell r="E665">
            <v>39953</v>
          </cell>
          <cell r="G665">
            <v>39955</v>
          </cell>
        </row>
        <row r="666">
          <cell r="A666">
            <v>55016826</v>
          </cell>
          <cell r="B666" t="str">
            <v>OK</v>
          </cell>
          <cell r="C666" t="str">
            <v>OK</v>
          </cell>
          <cell r="D666" t="str">
            <v>OK</v>
          </cell>
          <cell r="E666">
            <v>39958</v>
          </cell>
        </row>
        <row r="667">
          <cell r="A667">
            <v>55016827</v>
          </cell>
          <cell r="B667">
            <v>28</v>
          </cell>
          <cell r="C667">
            <v>57</v>
          </cell>
          <cell r="D667">
            <v>132</v>
          </cell>
          <cell r="E667">
            <v>39959</v>
          </cell>
        </row>
        <row r="668">
          <cell r="A668">
            <v>55016828</v>
          </cell>
          <cell r="B668">
            <v>1464</v>
          </cell>
          <cell r="C668">
            <v>1752</v>
          </cell>
          <cell r="D668">
            <v>1920</v>
          </cell>
          <cell r="E668">
            <v>39962</v>
          </cell>
        </row>
        <row r="669">
          <cell r="A669">
            <v>55016819</v>
          </cell>
          <cell r="B669">
            <v>1140</v>
          </cell>
          <cell r="C669">
            <v>1140</v>
          </cell>
          <cell r="D669">
            <v>1140</v>
          </cell>
          <cell r="E669">
            <v>39963</v>
          </cell>
        </row>
        <row r="670">
          <cell r="A670">
            <v>55016861</v>
          </cell>
          <cell r="B670">
            <v>2400</v>
          </cell>
          <cell r="C670">
            <v>2400</v>
          </cell>
          <cell r="D670">
            <v>2400</v>
          </cell>
        </row>
        <row r="671">
          <cell r="B671">
            <v>5032</v>
          </cell>
          <cell r="C671">
            <v>5349</v>
          </cell>
          <cell r="D671">
            <v>5592</v>
          </cell>
        </row>
        <row r="677">
          <cell r="A677" t="str">
            <v>P.O #</v>
          </cell>
          <cell r="D677" t="str">
            <v>W/H</v>
          </cell>
          <cell r="E677" t="str">
            <v>INSPECTION</v>
          </cell>
          <cell r="G677" t="str">
            <v>SHIP
OUT</v>
          </cell>
          <cell r="H677" t="str">
            <v>REMARKS</v>
          </cell>
        </row>
        <row r="678">
          <cell r="B678" t="str">
            <v>BAL</v>
          </cell>
          <cell r="C678" t="str">
            <v>BAL</v>
          </cell>
          <cell r="D678" t="str">
            <v>BAL</v>
          </cell>
          <cell r="E678" t="str">
            <v>Result</v>
          </cell>
          <cell r="F678" t="str">
            <v>Rejected</v>
          </cell>
        </row>
        <row r="679">
          <cell r="A679">
            <v>55017151</v>
          </cell>
          <cell r="B679" t="str">
            <v>OK</v>
          </cell>
          <cell r="C679" t="str">
            <v>OK</v>
          </cell>
          <cell r="D679" t="str">
            <v>OK</v>
          </cell>
          <cell r="E679">
            <v>39958</v>
          </cell>
          <cell r="G679">
            <v>39958</v>
          </cell>
        </row>
        <row r="680">
          <cell r="A680">
            <v>55017152</v>
          </cell>
          <cell r="B680" t="str">
            <v>OK</v>
          </cell>
          <cell r="C680" t="str">
            <v>OK</v>
          </cell>
          <cell r="D680" t="str">
            <v>OK</v>
          </cell>
          <cell r="E680">
            <v>39949</v>
          </cell>
          <cell r="G680">
            <v>39958</v>
          </cell>
        </row>
        <row r="681">
          <cell r="A681">
            <v>55017447</v>
          </cell>
          <cell r="B681" t="str">
            <v>OK</v>
          </cell>
          <cell r="C681" t="str">
            <v>OK</v>
          </cell>
          <cell r="D681" t="str">
            <v>OK</v>
          </cell>
          <cell r="E681">
            <v>39959</v>
          </cell>
          <cell r="G681">
            <v>39963</v>
          </cell>
        </row>
        <row r="682">
          <cell r="A682">
            <v>55017032</v>
          </cell>
          <cell r="B682" t="str">
            <v>OK</v>
          </cell>
          <cell r="C682">
            <v>133</v>
          </cell>
          <cell r="D682">
            <v>288</v>
          </cell>
          <cell r="E682">
            <v>39959</v>
          </cell>
        </row>
        <row r="683">
          <cell r="A683">
            <v>55016855</v>
          </cell>
          <cell r="B683">
            <v>1416</v>
          </cell>
          <cell r="C683">
            <v>1596</v>
          </cell>
          <cell r="D683">
            <v>1596</v>
          </cell>
          <cell r="E683">
            <v>39963</v>
          </cell>
        </row>
        <row r="684">
          <cell r="A684">
            <v>55017042</v>
          </cell>
          <cell r="B684">
            <v>1500</v>
          </cell>
          <cell r="C684">
            <v>1500</v>
          </cell>
          <cell r="D684">
            <v>1500</v>
          </cell>
          <cell r="E684">
            <v>39963</v>
          </cell>
        </row>
        <row r="685">
          <cell r="A685">
            <v>55017153</v>
          </cell>
          <cell r="B685">
            <v>1800</v>
          </cell>
          <cell r="C685">
            <v>1800</v>
          </cell>
          <cell r="D685">
            <v>1800</v>
          </cell>
          <cell r="E685">
            <v>39963</v>
          </cell>
        </row>
        <row r="686">
          <cell r="B686">
            <v>4716</v>
          </cell>
          <cell r="C686">
            <v>5029</v>
          </cell>
          <cell r="D686">
            <v>5184</v>
          </cell>
        </row>
        <row r="691">
          <cell r="A691" t="str">
            <v>P.O #</v>
          </cell>
          <cell r="D691" t="str">
            <v>W/H</v>
          </cell>
          <cell r="E691" t="str">
            <v>INSPECTION</v>
          </cell>
          <cell r="G691" t="str">
            <v>SHIP
OUT</v>
          </cell>
          <cell r="H691" t="str">
            <v>REMARKS</v>
          </cell>
        </row>
        <row r="692">
          <cell r="B692" t="str">
            <v>BAL</v>
          </cell>
          <cell r="C692" t="str">
            <v>BAL</v>
          </cell>
          <cell r="D692" t="str">
            <v>BAL</v>
          </cell>
          <cell r="E692" t="str">
            <v>Result</v>
          </cell>
          <cell r="F692" t="str">
            <v>Rejected</v>
          </cell>
        </row>
        <row r="693">
          <cell r="A693">
            <v>4613902</v>
          </cell>
          <cell r="B693" t="str">
            <v>OK</v>
          </cell>
          <cell r="C693" t="str">
            <v>OK</v>
          </cell>
          <cell r="D693" t="str">
            <v>OK</v>
          </cell>
          <cell r="E693">
            <v>39944</v>
          </cell>
          <cell r="G693">
            <v>39955</v>
          </cell>
        </row>
        <row r="694">
          <cell r="A694">
            <v>4614150</v>
          </cell>
          <cell r="B694" t="str">
            <v>OK</v>
          </cell>
          <cell r="C694" t="str">
            <v>OK</v>
          </cell>
          <cell r="D694" t="str">
            <v>OK</v>
          </cell>
          <cell r="E694">
            <v>39946</v>
          </cell>
        </row>
        <row r="695">
          <cell r="A695">
            <v>4612615</v>
          </cell>
          <cell r="B695" t="str">
            <v>OK</v>
          </cell>
          <cell r="C695" t="str">
            <v>OK</v>
          </cell>
          <cell r="D695" t="str">
            <v>OK</v>
          </cell>
          <cell r="E695">
            <v>39946</v>
          </cell>
        </row>
        <row r="696">
          <cell r="A696">
            <v>4612773</v>
          </cell>
          <cell r="B696" t="str">
            <v>OK</v>
          </cell>
          <cell r="C696" t="str">
            <v>OK</v>
          </cell>
          <cell r="D696" t="str">
            <v>OK</v>
          </cell>
          <cell r="E696">
            <v>39952</v>
          </cell>
          <cell r="G696">
            <v>39954</v>
          </cell>
        </row>
        <row r="697">
          <cell r="A697">
            <v>4613299</v>
          </cell>
          <cell r="B697" t="str">
            <v>OK</v>
          </cell>
          <cell r="C697" t="str">
            <v>OK</v>
          </cell>
          <cell r="D697" t="str">
            <v>OK</v>
          </cell>
          <cell r="E697">
            <v>39948</v>
          </cell>
        </row>
        <row r="698">
          <cell r="A698">
            <v>4613683</v>
          </cell>
          <cell r="B698" t="str">
            <v>OK</v>
          </cell>
          <cell r="C698" t="str">
            <v>OK</v>
          </cell>
          <cell r="D698" t="str">
            <v>OK</v>
          </cell>
          <cell r="E698">
            <v>39948</v>
          </cell>
          <cell r="G698">
            <v>39952</v>
          </cell>
        </row>
        <row r="699">
          <cell r="A699">
            <v>4613904</v>
          </cell>
          <cell r="B699" t="str">
            <v>OK</v>
          </cell>
          <cell r="C699" t="str">
            <v>OK</v>
          </cell>
          <cell r="D699" t="str">
            <v>OK</v>
          </cell>
          <cell r="E699">
            <v>39948</v>
          </cell>
          <cell r="G699">
            <v>39956</v>
          </cell>
        </row>
        <row r="700">
          <cell r="A700">
            <v>4612629</v>
          </cell>
          <cell r="B700" t="str">
            <v>OK</v>
          </cell>
          <cell r="C700" t="str">
            <v>OK</v>
          </cell>
          <cell r="D700" t="str">
            <v>OK</v>
          </cell>
          <cell r="E700">
            <v>39951</v>
          </cell>
        </row>
        <row r="701">
          <cell r="A701">
            <v>4613565</v>
          </cell>
          <cell r="B701" t="str">
            <v>OK</v>
          </cell>
          <cell r="C701" t="str">
            <v>OK</v>
          </cell>
          <cell r="D701" t="str">
            <v>OK</v>
          </cell>
          <cell r="E701">
            <v>39951</v>
          </cell>
          <cell r="G701">
            <v>39959</v>
          </cell>
        </row>
        <row r="702">
          <cell r="A702">
            <v>4613986</v>
          </cell>
          <cell r="B702" t="str">
            <v>OK</v>
          </cell>
          <cell r="C702" t="str">
            <v>OK</v>
          </cell>
          <cell r="D702" t="str">
            <v>OK</v>
          </cell>
          <cell r="E702">
            <v>39952</v>
          </cell>
          <cell r="G702">
            <v>39959</v>
          </cell>
        </row>
        <row r="703">
          <cell r="A703">
            <v>4614060</v>
          </cell>
          <cell r="B703" t="str">
            <v>OK</v>
          </cell>
          <cell r="C703" t="str">
            <v>OK</v>
          </cell>
          <cell r="D703" t="str">
            <v>OK</v>
          </cell>
          <cell r="E703">
            <v>39955</v>
          </cell>
        </row>
        <row r="704">
          <cell r="A704">
            <v>4614144</v>
          </cell>
          <cell r="B704" t="str">
            <v>OK</v>
          </cell>
          <cell r="C704" t="str">
            <v>OK</v>
          </cell>
          <cell r="D704" t="str">
            <v>OK</v>
          </cell>
          <cell r="E704">
            <v>39955</v>
          </cell>
          <cell r="G704">
            <v>39959</v>
          </cell>
        </row>
        <row r="705">
          <cell r="A705">
            <v>4618763</v>
          </cell>
          <cell r="B705" t="str">
            <v>OK</v>
          </cell>
          <cell r="C705" t="str">
            <v>OK</v>
          </cell>
          <cell r="D705" t="str">
            <v>OK</v>
          </cell>
          <cell r="E705">
            <v>39955</v>
          </cell>
          <cell r="G705">
            <v>39955</v>
          </cell>
        </row>
        <row r="706">
          <cell r="A706">
            <v>4618868</v>
          </cell>
          <cell r="B706" t="str">
            <v>OK</v>
          </cell>
          <cell r="C706" t="str">
            <v>OK</v>
          </cell>
          <cell r="D706" t="str">
            <v>OK</v>
          </cell>
          <cell r="E706">
            <v>39956</v>
          </cell>
          <cell r="G706">
            <v>39958</v>
          </cell>
        </row>
        <row r="707">
          <cell r="A707">
            <v>4615443</v>
          </cell>
          <cell r="B707" t="str">
            <v>OK</v>
          </cell>
          <cell r="C707" t="str">
            <v>OK</v>
          </cell>
          <cell r="D707" t="str">
            <v>OK</v>
          </cell>
          <cell r="E707">
            <v>39959</v>
          </cell>
          <cell r="G707">
            <v>39959</v>
          </cell>
        </row>
        <row r="708">
          <cell r="A708">
            <v>4615444</v>
          </cell>
          <cell r="B708" t="str">
            <v>OK</v>
          </cell>
          <cell r="C708" t="str">
            <v>OK</v>
          </cell>
          <cell r="D708" t="str">
            <v>OK</v>
          </cell>
          <cell r="E708">
            <v>39959</v>
          </cell>
          <cell r="G708">
            <v>39962</v>
          </cell>
        </row>
        <row r="709">
          <cell r="A709">
            <v>4619877</v>
          </cell>
          <cell r="B709">
            <v>480</v>
          </cell>
          <cell r="C709">
            <v>532</v>
          </cell>
          <cell r="D709">
            <v>552</v>
          </cell>
          <cell r="E709">
            <v>39959</v>
          </cell>
        </row>
        <row r="710">
          <cell r="A710">
            <v>4613853</v>
          </cell>
          <cell r="B710">
            <v>56</v>
          </cell>
          <cell r="C710">
            <v>60</v>
          </cell>
          <cell r="D710">
            <v>168</v>
          </cell>
          <cell r="E710">
            <v>39961</v>
          </cell>
        </row>
        <row r="711">
          <cell r="A711">
            <v>4617252</v>
          </cell>
          <cell r="B711">
            <v>78</v>
          </cell>
          <cell r="C711">
            <v>119</v>
          </cell>
          <cell r="D711">
            <v>216</v>
          </cell>
          <cell r="E711">
            <v>39962</v>
          </cell>
        </row>
        <row r="712">
          <cell r="A712">
            <v>4613898</v>
          </cell>
          <cell r="B712">
            <v>84</v>
          </cell>
          <cell r="C712">
            <v>143</v>
          </cell>
          <cell r="D712">
            <v>240</v>
          </cell>
          <cell r="E712">
            <v>39962</v>
          </cell>
        </row>
        <row r="713">
          <cell r="A713">
            <v>4618762</v>
          </cell>
          <cell r="B713">
            <v>972</v>
          </cell>
          <cell r="C713">
            <v>1315</v>
          </cell>
          <cell r="D713">
            <v>1500</v>
          </cell>
          <cell r="E713">
            <v>39962</v>
          </cell>
        </row>
        <row r="714">
          <cell r="A714">
            <v>4613682</v>
          </cell>
          <cell r="B714" t="str">
            <v>OK</v>
          </cell>
          <cell r="C714" t="str">
            <v>OK</v>
          </cell>
          <cell r="D714" t="str">
            <v>OK</v>
          </cell>
          <cell r="E714">
            <v>39944</v>
          </cell>
          <cell r="G714">
            <v>39952</v>
          </cell>
        </row>
        <row r="715">
          <cell r="A715">
            <v>4614130</v>
          </cell>
          <cell r="B715">
            <v>1000</v>
          </cell>
          <cell r="C715">
            <v>1000</v>
          </cell>
          <cell r="D715">
            <v>1000</v>
          </cell>
          <cell r="E715">
            <v>39962</v>
          </cell>
        </row>
        <row r="716">
          <cell r="A716">
            <v>4634929</v>
          </cell>
          <cell r="B716">
            <v>5424</v>
          </cell>
          <cell r="C716">
            <v>5424</v>
          </cell>
          <cell r="D716">
            <v>5424</v>
          </cell>
        </row>
        <row r="717">
          <cell r="B717">
            <v>8094</v>
          </cell>
          <cell r="C717">
            <v>8593</v>
          </cell>
          <cell r="D717">
            <v>9100</v>
          </cell>
        </row>
        <row r="724">
          <cell r="A724" t="str">
            <v>P.O #</v>
          </cell>
          <cell r="D724" t="str">
            <v>W/H</v>
          </cell>
          <cell r="E724" t="str">
            <v>INSPECTION</v>
          </cell>
          <cell r="G724" t="str">
            <v>SHIP
OUT</v>
          </cell>
          <cell r="H724" t="str">
            <v>REMARKS</v>
          </cell>
        </row>
        <row r="725">
          <cell r="B725" t="str">
            <v>BAL</v>
          </cell>
          <cell r="C725" t="str">
            <v>BAL</v>
          </cell>
          <cell r="D725" t="str">
            <v>BAL</v>
          </cell>
          <cell r="E725" t="str">
            <v>Result</v>
          </cell>
          <cell r="F725" t="str">
            <v>Rejected</v>
          </cell>
        </row>
        <row r="726">
          <cell r="A726">
            <v>4612617</v>
          </cell>
          <cell r="B726" t="str">
            <v>OK</v>
          </cell>
          <cell r="C726" t="str">
            <v>OK</v>
          </cell>
          <cell r="D726" t="str">
            <v>OK</v>
          </cell>
          <cell r="E726">
            <v>39941</v>
          </cell>
        </row>
        <row r="727">
          <cell r="A727">
            <v>4613189</v>
          </cell>
          <cell r="B727" t="str">
            <v>OK</v>
          </cell>
          <cell r="C727" t="str">
            <v>OK</v>
          </cell>
          <cell r="D727" t="str">
            <v>OK</v>
          </cell>
          <cell r="E727">
            <v>39944</v>
          </cell>
        </row>
        <row r="728">
          <cell r="A728">
            <v>4613233</v>
          </cell>
          <cell r="B728" t="str">
            <v>OK</v>
          </cell>
          <cell r="C728" t="str">
            <v>OK</v>
          </cell>
          <cell r="D728" t="str">
            <v>OK</v>
          </cell>
          <cell r="E728">
            <v>39946</v>
          </cell>
          <cell r="G728">
            <v>39952</v>
          </cell>
        </row>
        <row r="729">
          <cell r="A729">
            <v>4613276</v>
          </cell>
          <cell r="B729" t="str">
            <v>OK</v>
          </cell>
          <cell r="C729" t="str">
            <v>OK</v>
          </cell>
          <cell r="D729" t="str">
            <v>OK</v>
          </cell>
          <cell r="E729">
            <v>39955</v>
          </cell>
        </row>
        <row r="730">
          <cell r="A730">
            <v>4613789</v>
          </cell>
          <cell r="B730" t="str">
            <v>OK</v>
          </cell>
          <cell r="C730" t="str">
            <v>OK</v>
          </cell>
          <cell r="D730" t="str">
            <v>OK</v>
          </cell>
          <cell r="E730">
            <v>39946</v>
          </cell>
          <cell r="G730">
            <v>39955</v>
          </cell>
        </row>
        <row r="731">
          <cell r="A731">
            <v>4614909</v>
          </cell>
          <cell r="B731" t="str">
            <v>OK</v>
          </cell>
          <cell r="C731" t="str">
            <v>OK</v>
          </cell>
          <cell r="D731" t="str">
            <v>OK</v>
          </cell>
          <cell r="E731">
            <v>39946</v>
          </cell>
          <cell r="G731">
            <v>39956</v>
          </cell>
        </row>
        <row r="732">
          <cell r="A732">
            <v>4615882</v>
          </cell>
          <cell r="B732" t="str">
            <v>OK</v>
          </cell>
          <cell r="C732" t="str">
            <v>OK</v>
          </cell>
          <cell r="D732" t="str">
            <v>OK</v>
          </cell>
          <cell r="E732">
            <v>39947</v>
          </cell>
        </row>
        <row r="733">
          <cell r="A733">
            <v>4619811</v>
          </cell>
          <cell r="B733" t="str">
            <v>OK</v>
          </cell>
          <cell r="C733" t="str">
            <v>OK</v>
          </cell>
          <cell r="D733" t="str">
            <v>OK</v>
          </cell>
          <cell r="E733">
            <v>39949</v>
          </cell>
        </row>
        <row r="734">
          <cell r="A734">
            <v>4618381</v>
          </cell>
          <cell r="B734" t="str">
            <v>OK</v>
          </cell>
          <cell r="C734" t="str">
            <v>OK</v>
          </cell>
          <cell r="D734" t="str">
            <v>OK</v>
          </cell>
          <cell r="E734">
            <v>39951</v>
          </cell>
          <cell r="G734">
            <v>39952</v>
          </cell>
        </row>
        <row r="735">
          <cell r="A735">
            <v>4613235</v>
          </cell>
          <cell r="B735" t="str">
            <v>OK</v>
          </cell>
          <cell r="C735" t="str">
            <v>OK</v>
          </cell>
          <cell r="D735" t="str">
            <v>OK</v>
          </cell>
          <cell r="E735">
            <v>39951</v>
          </cell>
        </row>
        <row r="736">
          <cell r="A736">
            <v>4613277</v>
          </cell>
          <cell r="B736" t="str">
            <v>OK</v>
          </cell>
          <cell r="C736" t="str">
            <v>OK</v>
          </cell>
          <cell r="D736" t="str">
            <v>OK</v>
          </cell>
          <cell r="E736">
            <v>39951</v>
          </cell>
        </row>
        <row r="737">
          <cell r="A737">
            <v>4613234</v>
          </cell>
          <cell r="B737" t="str">
            <v>OK</v>
          </cell>
          <cell r="C737" t="str">
            <v>OK</v>
          </cell>
          <cell r="D737" t="str">
            <v>OK</v>
          </cell>
          <cell r="E737">
            <v>39954</v>
          </cell>
        </row>
        <row r="738">
          <cell r="A738">
            <v>4615476</v>
          </cell>
          <cell r="B738" t="str">
            <v>OK</v>
          </cell>
          <cell r="C738" t="str">
            <v>OK</v>
          </cell>
          <cell r="D738" t="str">
            <v>OK</v>
          </cell>
          <cell r="E738">
            <v>39956</v>
          </cell>
        </row>
        <row r="739">
          <cell r="A739">
            <v>4613807</v>
          </cell>
          <cell r="B739" t="str">
            <v>OK</v>
          </cell>
          <cell r="C739" t="str">
            <v>OK</v>
          </cell>
          <cell r="D739" t="str">
            <v>OK</v>
          </cell>
          <cell r="E739">
            <v>39951</v>
          </cell>
          <cell r="G739">
            <v>39955</v>
          </cell>
        </row>
        <row r="740">
          <cell r="A740">
            <v>4614912</v>
          </cell>
          <cell r="B740" t="str">
            <v>OK</v>
          </cell>
          <cell r="C740" t="str">
            <v>OK</v>
          </cell>
          <cell r="D740" t="str">
            <v>OK</v>
          </cell>
          <cell r="E740">
            <v>39955</v>
          </cell>
          <cell r="G740">
            <v>39956</v>
          </cell>
        </row>
        <row r="741">
          <cell r="A741">
            <v>4615427</v>
          </cell>
          <cell r="B741" t="str">
            <v>OK</v>
          </cell>
          <cell r="C741" t="str">
            <v>OK</v>
          </cell>
          <cell r="D741" t="str">
            <v>OK</v>
          </cell>
          <cell r="E741">
            <v>39956</v>
          </cell>
        </row>
        <row r="742">
          <cell r="A742">
            <v>4619812</v>
          </cell>
          <cell r="B742" t="str">
            <v>OK</v>
          </cell>
          <cell r="C742" t="str">
            <v>OK</v>
          </cell>
          <cell r="D742" t="str">
            <v>OK</v>
          </cell>
          <cell r="E742">
            <v>39956</v>
          </cell>
        </row>
        <row r="743">
          <cell r="A743">
            <v>4618382</v>
          </cell>
          <cell r="B743" t="str">
            <v>OK</v>
          </cell>
          <cell r="C743" t="str">
            <v>OK</v>
          </cell>
          <cell r="D743" t="str">
            <v>OK</v>
          </cell>
          <cell r="E743">
            <v>39958</v>
          </cell>
          <cell r="G743">
            <v>39959</v>
          </cell>
        </row>
        <row r="744">
          <cell r="A744">
            <v>4613072</v>
          </cell>
          <cell r="B744" t="str">
            <v>OK</v>
          </cell>
          <cell r="C744" t="str">
            <v>OK</v>
          </cell>
          <cell r="D744" t="str">
            <v>OK</v>
          </cell>
          <cell r="E744">
            <v>39959</v>
          </cell>
        </row>
        <row r="745">
          <cell r="A745">
            <v>4613196</v>
          </cell>
          <cell r="B745" t="str">
            <v>OK</v>
          </cell>
          <cell r="C745" t="str">
            <v>OK</v>
          </cell>
          <cell r="D745" t="str">
            <v>OK</v>
          </cell>
          <cell r="E745">
            <v>39959</v>
          </cell>
        </row>
        <row r="746">
          <cell r="A746">
            <v>4615856</v>
          </cell>
          <cell r="B746" t="str">
            <v>OK</v>
          </cell>
          <cell r="C746" t="str">
            <v>OK</v>
          </cell>
          <cell r="D746" t="str">
            <v>OK</v>
          </cell>
          <cell r="E746">
            <v>39958</v>
          </cell>
          <cell r="G746">
            <v>39962</v>
          </cell>
        </row>
        <row r="747">
          <cell r="A747">
            <v>4617249</v>
          </cell>
          <cell r="B747" t="str">
            <v>OK</v>
          </cell>
          <cell r="C747" t="str">
            <v>OK</v>
          </cell>
          <cell r="D747" t="str">
            <v>OK</v>
          </cell>
          <cell r="E747">
            <v>39959</v>
          </cell>
        </row>
        <row r="748">
          <cell r="A748">
            <v>4613197</v>
          </cell>
          <cell r="B748" t="str">
            <v>OK</v>
          </cell>
          <cell r="C748" t="str">
            <v>OK</v>
          </cell>
          <cell r="D748" t="str">
            <v>OK</v>
          </cell>
          <cell r="E748">
            <v>39959</v>
          </cell>
        </row>
        <row r="749">
          <cell r="A749">
            <v>4617250</v>
          </cell>
          <cell r="B749" t="str">
            <v>OK</v>
          </cell>
          <cell r="C749" t="str">
            <v>OK</v>
          </cell>
          <cell r="D749" t="str">
            <v>OK</v>
          </cell>
          <cell r="E749">
            <v>39959</v>
          </cell>
        </row>
        <row r="750">
          <cell r="A750">
            <v>4612662</v>
          </cell>
          <cell r="B750" t="str">
            <v>OK</v>
          </cell>
          <cell r="C750" t="str">
            <v>OK</v>
          </cell>
          <cell r="D750" t="str">
            <v>OK</v>
          </cell>
          <cell r="E750">
            <v>39960</v>
          </cell>
          <cell r="G750">
            <v>39962</v>
          </cell>
        </row>
        <row r="751">
          <cell r="A751">
            <v>4613518</v>
          </cell>
          <cell r="B751" t="str">
            <v>OK</v>
          </cell>
          <cell r="C751" t="str">
            <v>OK</v>
          </cell>
          <cell r="D751" t="str">
            <v>OK</v>
          </cell>
          <cell r="E751">
            <v>39961</v>
          </cell>
          <cell r="G751">
            <v>39963</v>
          </cell>
        </row>
        <row r="752">
          <cell r="A752">
            <v>4618707</v>
          </cell>
          <cell r="B752" t="str">
            <v>OK</v>
          </cell>
          <cell r="C752" t="str">
            <v>OK</v>
          </cell>
          <cell r="D752" t="str">
            <v>OK</v>
          </cell>
          <cell r="E752">
            <v>39961</v>
          </cell>
        </row>
        <row r="753">
          <cell r="A753">
            <v>4617240</v>
          </cell>
          <cell r="B753">
            <v>360</v>
          </cell>
          <cell r="C753">
            <v>360</v>
          </cell>
          <cell r="D753">
            <v>420</v>
          </cell>
          <cell r="E753">
            <v>39962</v>
          </cell>
        </row>
        <row r="754">
          <cell r="A754">
            <v>4617241</v>
          </cell>
          <cell r="B754">
            <v>966</v>
          </cell>
          <cell r="C754">
            <v>1189</v>
          </cell>
          <cell r="D754">
            <v>1230</v>
          </cell>
          <cell r="E754">
            <v>39963</v>
          </cell>
        </row>
        <row r="755">
          <cell r="A755">
            <v>4617242</v>
          </cell>
          <cell r="B755">
            <v>1230</v>
          </cell>
          <cell r="C755">
            <v>1230</v>
          </cell>
          <cell r="D755">
            <v>1230</v>
          </cell>
          <cell r="E755">
            <v>39963</v>
          </cell>
        </row>
        <row r="756">
          <cell r="A756">
            <v>4636681</v>
          </cell>
          <cell r="B756">
            <v>900</v>
          </cell>
          <cell r="C756">
            <v>900</v>
          </cell>
          <cell r="D756">
            <v>900</v>
          </cell>
        </row>
        <row r="757">
          <cell r="A757">
            <v>4636682</v>
          </cell>
          <cell r="B757">
            <v>2100</v>
          </cell>
          <cell r="C757">
            <v>2100</v>
          </cell>
          <cell r="D757">
            <v>2100</v>
          </cell>
        </row>
        <row r="758">
          <cell r="B758">
            <v>5556</v>
          </cell>
          <cell r="C758">
            <v>5779</v>
          </cell>
          <cell r="D758">
            <v>5880</v>
          </cell>
        </row>
        <row r="762">
          <cell r="A762" t="str">
            <v>P.O #</v>
          </cell>
          <cell r="D762" t="str">
            <v>W/H</v>
          </cell>
          <cell r="E762" t="str">
            <v>INSPECTION</v>
          </cell>
          <cell r="G762" t="str">
            <v>SHIP
OUT</v>
          </cell>
          <cell r="H762" t="str">
            <v>REMARKS</v>
          </cell>
        </row>
        <row r="763">
          <cell r="B763" t="str">
            <v>BAL</v>
          </cell>
          <cell r="C763" t="str">
            <v>BAL</v>
          </cell>
          <cell r="D763" t="str">
            <v>BAL</v>
          </cell>
          <cell r="E763" t="str">
            <v>Result</v>
          </cell>
          <cell r="F763" t="str">
            <v>Rejected</v>
          </cell>
        </row>
        <row r="764">
          <cell r="A764">
            <v>4614000</v>
          </cell>
          <cell r="B764" t="str">
            <v>OK</v>
          </cell>
          <cell r="C764" t="str">
            <v>OK</v>
          </cell>
          <cell r="D764" t="str">
            <v>OK</v>
          </cell>
          <cell r="E764">
            <v>39944</v>
          </cell>
          <cell r="G764">
            <v>39949</v>
          </cell>
        </row>
        <row r="765">
          <cell r="A765">
            <v>4614146</v>
          </cell>
          <cell r="B765" t="str">
            <v>OK</v>
          </cell>
          <cell r="C765" t="str">
            <v>OK</v>
          </cell>
          <cell r="D765" t="str">
            <v>OK</v>
          </cell>
          <cell r="E765">
            <v>39944</v>
          </cell>
          <cell r="G765">
            <v>39949</v>
          </cell>
        </row>
        <row r="766">
          <cell r="A766">
            <v>4615015</v>
          </cell>
          <cell r="B766" t="str">
            <v>OK</v>
          </cell>
          <cell r="C766" t="str">
            <v>OK</v>
          </cell>
          <cell r="D766" t="str">
            <v>OK</v>
          </cell>
          <cell r="E766">
            <v>39944</v>
          </cell>
          <cell r="G766">
            <v>39955</v>
          </cell>
        </row>
        <row r="767">
          <cell r="A767">
            <v>4615849</v>
          </cell>
          <cell r="B767" t="str">
            <v>OK</v>
          </cell>
          <cell r="C767" t="str">
            <v>OK</v>
          </cell>
          <cell r="D767" t="str">
            <v>OK</v>
          </cell>
          <cell r="E767">
            <v>39953</v>
          </cell>
          <cell r="G767">
            <v>39959</v>
          </cell>
        </row>
        <row r="768">
          <cell r="A768">
            <v>4615850</v>
          </cell>
          <cell r="B768" t="str">
            <v>OK</v>
          </cell>
          <cell r="C768" t="str">
            <v>OK</v>
          </cell>
          <cell r="D768" t="str">
            <v>OK</v>
          </cell>
          <cell r="E768">
            <v>39944</v>
          </cell>
          <cell r="G768">
            <v>39959</v>
          </cell>
        </row>
        <row r="769">
          <cell r="A769">
            <v>4613684</v>
          </cell>
          <cell r="B769" t="str">
            <v>OK</v>
          </cell>
          <cell r="C769" t="str">
            <v>OK</v>
          </cell>
          <cell r="D769" t="str">
            <v>OK</v>
          </cell>
          <cell r="E769">
            <v>39945</v>
          </cell>
          <cell r="G769">
            <v>39952</v>
          </cell>
        </row>
        <row r="770">
          <cell r="A770">
            <v>4613905</v>
          </cell>
          <cell r="B770" t="str">
            <v>OK</v>
          </cell>
          <cell r="C770" t="str">
            <v>OK</v>
          </cell>
          <cell r="D770" t="str">
            <v>OK</v>
          </cell>
          <cell r="E770">
            <v>39945</v>
          </cell>
          <cell r="G770">
            <v>39952</v>
          </cell>
        </row>
        <row r="771">
          <cell r="A771">
            <v>4615861</v>
          </cell>
          <cell r="B771" t="str">
            <v>OK</v>
          </cell>
          <cell r="C771" t="str">
            <v>OK</v>
          </cell>
          <cell r="D771" t="str">
            <v>OK</v>
          </cell>
          <cell r="E771">
            <v>39949</v>
          </cell>
          <cell r="G771">
            <v>39952</v>
          </cell>
        </row>
        <row r="772">
          <cell r="A772">
            <v>4613685</v>
          </cell>
          <cell r="B772" t="str">
            <v>OK</v>
          </cell>
          <cell r="C772" t="str">
            <v>OK</v>
          </cell>
          <cell r="D772" t="str">
            <v>OK</v>
          </cell>
          <cell r="E772">
            <v>39946</v>
          </cell>
          <cell r="G772">
            <v>39952</v>
          </cell>
        </row>
        <row r="773">
          <cell r="A773">
            <v>4613989</v>
          </cell>
          <cell r="B773" t="str">
            <v>OK</v>
          </cell>
          <cell r="C773" t="str">
            <v>OK</v>
          </cell>
          <cell r="D773" t="str">
            <v>OK</v>
          </cell>
          <cell r="E773">
            <v>39945</v>
          </cell>
          <cell r="G773">
            <v>39949</v>
          </cell>
        </row>
        <row r="774">
          <cell r="A774">
            <v>4614066</v>
          </cell>
          <cell r="B774" t="str">
            <v>OK</v>
          </cell>
          <cell r="C774" t="str">
            <v>OK</v>
          </cell>
          <cell r="D774" t="str">
            <v>OK</v>
          </cell>
          <cell r="E774">
            <v>39948</v>
          </cell>
          <cell r="G774">
            <v>39949</v>
          </cell>
        </row>
        <row r="775">
          <cell r="A775">
            <v>4614067</v>
          </cell>
          <cell r="B775" t="str">
            <v>OK</v>
          </cell>
          <cell r="C775" t="str">
            <v>OK</v>
          </cell>
          <cell r="D775" t="str">
            <v>OK</v>
          </cell>
          <cell r="E775">
            <v>39954</v>
          </cell>
          <cell r="G775">
            <v>39955</v>
          </cell>
        </row>
        <row r="776">
          <cell r="A776">
            <v>4613079</v>
          </cell>
          <cell r="B776" t="str">
            <v>OK</v>
          </cell>
          <cell r="C776">
            <v>15</v>
          </cell>
          <cell r="D776">
            <v>36</v>
          </cell>
          <cell r="E776">
            <v>39958</v>
          </cell>
        </row>
        <row r="777">
          <cell r="A777">
            <v>4613080</v>
          </cell>
          <cell r="B777" t="str">
            <v>OK</v>
          </cell>
          <cell r="C777" t="str">
            <v>OK</v>
          </cell>
          <cell r="D777" t="str">
            <v>OK</v>
          </cell>
          <cell r="E777">
            <v>39954</v>
          </cell>
        </row>
        <row r="778">
          <cell r="A778">
            <v>4613081</v>
          </cell>
          <cell r="B778" t="str">
            <v>OK</v>
          </cell>
          <cell r="C778" t="str">
            <v>OK</v>
          </cell>
          <cell r="D778">
            <v>64</v>
          </cell>
          <cell r="E778">
            <v>39956</v>
          </cell>
        </row>
        <row r="779">
          <cell r="A779">
            <v>4613262</v>
          </cell>
          <cell r="B779" t="str">
            <v>OK</v>
          </cell>
          <cell r="C779" t="str">
            <v>OK</v>
          </cell>
          <cell r="D779" t="str">
            <v>OK</v>
          </cell>
          <cell r="E779">
            <v>39955</v>
          </cell>
          <cell r="G779">
            <v>39955</v>
          </cell>
        </row>
        <row r="780">
          <cell r="A780">
            <v>4613528</v>
          </cell>
          <cell r="B780" t="str">
            <v>OK</v>
          </cell>
          <cell r="C780" t="str">
            <v>OK</v>
          </cell>
          <cell r="D780" t="str">
            <v>OK</v>
          </cell>
          <cell r="E780">
            <v>39958</v>
          </cell>
          <cell r="G780">
            <v>39961</v>
          </cell>
        </row>
        <row r="781">
          <cell r="A781">
            <v>4614027</v>
          </cell>
          <cell r="B781" t="str">
            <v>OK</v>
          </cell>
          <cell r="C781" t="str">
            <v>OK</v>
          </cell>
          <cell r="D781" t="str">
            <v>OK</v>
          </cell>
          <cell r="E781">
            <v>39958</v>
          </cell>
          <cell r="G781">
            <v>39958</v>
          </cell>
        </row>
        <row r="782">
          <cell r="A782">
            <v>4614124</v>
          </cell>
          <cell r="B782" t="str">
            <v>OK</v>
          </cell>
          <cell r="C782">
            <v>57</v>
          </cell>
          <cell r="D782">
            <v>93</v>
          </cell>
          <cell r="E782">
            <v>39959</v>
          </cell>
        </row>
        <row r="783">
          <cell r="A783">
            <v>4614152</v>
          </cell>
          <cell r="B783" t="str">
            <v>OK</v>
          </cell>
          <cell r="C783" t="str">
            <v>OK</v>
          </cell>
          <cell r="D783" t="str">
            <v>OK</v>
          </cell>
          <cell r="E783">
            <v>39959</v>
          </cell>
        </row>
        <row r="784">
          <cell r="A784">
            <v>4614959</v>
          </cell>
          <cell r="B784" t="str">
            <v>OK</v>
          </cell>
          <cell r="C784" t="str">
            <v>OK</v>
          </cell>
          <cell r="D784" t="str">
            <v>OK</v>
          </cell>
          <cell r="E784">
            <v>39959</v>
          </cell>
        </row>
        <row r="785">
          <cell r="A785">
            <v>4613082</v>
          </cell>
          <cell r="B785" t="str">
            <v>OK</v>
          </cell>
          <cell r="C785">
            <v>6</v>
          </cell>
          <cell r="D785">
            <v>71</v>
          </cell>
          <cell r="E785">
            <v>39962</v>
          </cell>
        </row>
        <row r="786">
          <cell r="A786">
            <v>4619876</v>
          </cell>
          <cell r="B786">
            <v>126</v>
          </cell>
          <cell r="C786">
            <v>135</v>
          </cell>
          <cell r="D786">
            <v>156</v>
          </cell>
          <cell r="E786">
            <v>39961</v>
          </cell>
        </row>
        <row r="787">
          <cell r="A787">
            <v>4613903</v>
          </cell>
          <cell r="B787">
            <v>120</v>
          </cell>
          <cell r="C787">
            <v>134</v>
          </cell>
          <cell r="D787">
            <v>192</v>
          </cell>
          <cell r="E787">
            <v>39961</v>
          </cell>
        </row>
        <row r="788">
          <cell r="A788">
            <v>4614417</v>
          </cell>
          <cell r="B788">
            <v>72</v>
          </cell>
          <cell r="C788">
            <v>77</v>
          </cell>
          <cell r="D788">
            <v>504</v>
          </cell>
          <cell r="E788">
            <v>39961</v>
          </cell>
        </row>
        <row r="789">
          <cell r="A789">
            <v>4614421</v>
          </cell>
          <cell r="B789">
            <v>79</v>
          </cell>
          <cell r="C789">
            <v>170</v>
          </cell>
          <cell r="D789">
            <v>397</v>
          </cell>
          <cell r="E789">
            <v>39963</v>
          </cell>
        </row>
        <row r="790">
          <cell r="A790">
            <v>4616448</v>
          </cell>
          <cell r="B790">
            <v>536</v>
          </cell>
          <cell r="C790">
            <v>542</v>
          </cell>
          <cell r="D790">
            <v>542</v>
          </cell>
          <cell r="E790">
            <v>39963</v>
          </cell>
        </row>
        <row r="791">
          <cell r="A791">
            <v>4614418</v>
          </cell>
          <cell r="B791">
            <v>302</v>
          </cell>
          <cell r="C791">
            <v>302</v>
          </cell>
          <cell r="D791">
            <v>302</v>
          </cell>
          <cell r="E791">
            <v>39963</v>
          </cell>
        </row>
        <row r="792">
          <cell r="A792">
            <v>4613071</v>
          </cell>
          <cell r="B792">
            <v>330</v>
          </cell>
          <cell r="C792">
            <v>330</v>
          </cell>
          <cell r="D792">
            <v>330</v>
          </cell>
          <cell r="E792">
            <v>39963</v>
          </cell>
        </row>
        <row r="793">
          <cell r="A793">
            <v>55017307</v>
          </cell>
          <cell r="B793">
            <v>2400</v>
          </cell>
          <cell r="C793">
            <v>2400</v>
          </cell>
          <cell r="D793">
            <v>2400</v>
          </cell>
        </row>
        <row r="794">
          <cell r="A794">
            <v>55017308</v>
          </cell>
          <cell r="B794">
            <v>2400</v>
          </cell>
          <cell r="C794">
            <v>2400</v>
          </cell>
          <cell r="D794">
            <v>2400</v>
          </cell>
        </row>
        <row r="795">
          <cell r="B795">
            <v>6365</v>
          </cell>
          <cell r="C795">
            <v>6568</v>
          </cell>
          <cell r="D795">
            <v>7487</v>
          </cell>
        </row>
        <row r="799">
          <cell r="A799" t="str">
            <v>P.O #</v>
          </cell>
          <cell r="D799" t="str">
            <v>W/H</v>
          </cell>
          <cell r="E799" t="str">
            <v>INSPECTION</v>
          </cell>
          <cell r="G799" t="str">
            <v>SHIP
OUT</v>
          </cell>
          <cell r="H799" t="str">
            <v>REMARKS</v>
          </cell>
        </row>
        <row r="800">
          <cell r="B800" t="str">
            <v>BAL</v>
          </cell>
          <cell r="C800" t="str">
            <v>BAL</v>
          </cell>
          <cell r="D800" t="str">
            <v>BAL</v>
          </cell>
          <cell r="E800" t="str">
            <v>Result</v>
          </cell>
          <cell r="F800" t="str">
            <v>Rejected</v>
          </cell>
        </row>
        <row r="801">
          <cell r="A801">
            <v>55017822</v>
          </cell>
          <cell r="B801" t="str">
            <v>OK</v>
          </cell>
          <cell r="C801" t="str">
            <v>OK</v>
          </cell>
          <cell r="D801" t="str">
            <v>OK</v>
          </cell>
          <cell r="E801">
            <v>39945</v>
          </cell>
          <cell r="G801">
            <v>39958</v>
          </cell>
        </row>
        <row r="802">
          <cell r="A802">
            <v>55017823</v>
          </cell>
          <cell r="B802" t="str">
            <v>OK</v>
          </cell>
          <cell r="C802" t="str">
            <v>OK</v>
          </cell>
          <cell r="D802" t="str">
            <v>OK</v>
          </cell>
          <cell r="E802">
            <v>39947</v>
          </cell>
          <cell r="G802">
            <v>39951</v>
          </cell>
        </row>
        <row r="803">
          <cell r="A803">
            <v>55017824</v>
          </cell>
          <cell r="B803" t="str">
            <v>OK</v>
          </cell>
          <cell r="C803" t="str">
            <v>OK</v>
          </cell>
          <cell r="D803" t="str">
            <v>OK</v>
          </cell>
          <cell r="E803">
            <v>39949</v>
          </cell>
          <cell r="G803">
            <v>39960</v>
          </cell>
        </row>
        <row r="804">
          <cell r="A804">
            <v>55017825</v>
          </cell>
          <cell r="B804" t="str">
            <v>OK</v>
          </cell>
          <cell r="C804" t="str">
            <v>OK</v>
          </cell>
          <cell r="D804" t="str">
            <v>OK</v>
          </cell>
          <cell r="E804">
            <v>39959</v>
          </cell>
        </row>
        <row r="805">
          <cell r="A805">
            <v>55017030</v>
          </cell>
          <cell r="B805" t="str">
            <v>OK</v>
          </cell>
          <cell r="C805" t="str">
            <v>OK</v>
          </cell>
          <cell r="D805" t="str">
            <v>OK</v>
          </cell>
          <cell r="E805">
            <v>39959</v>
          </cell>
        </row>
        <row r="806">
          <cell r="A806">
            <v>55016842</v>
          </cell>
          <cell r="B806">
            <v>6</v>
          </cell>
          <cell r="C806">
            <v>72</v>
          </cell>
          <cell r="D806">
            <v>144</v>
          </cell>
          <cell r="E806">
            <v>39960</v>
          </cell>
        </row>
        <row r="807">
          <cell r="B807">
            <v>6</v>
          </cell>
          <cell r="C807">
            <v>72</v>
          </cell>
          <cell r="D807">
            <v>144</v>
          </cell>
        </row>
        <row r="809">
          <cell r="A809">
            <v>55017000</v>
          </cell>
          <cell r="B809" t="str">
            <v>OK</v>
          </cell>
          <cell r="C809" t="str">
            <v>OK</v>
          </cell>
          <cell r="D809" t="str">
            <v>OK</v>
          </cell>
          <cell r="E809">
            <v>39958</v>
          </cell>
        </row>
        <row r="810">
          <cell r="A810">
            <v>55017001</v>
          </cell>
          <cell r="B810" t="str">
            <v>OK</v>
          </cell>
          <cell r="C810" t="str">
            <v>OK</v>
          </cell>
          <cell r="D810" t="str">
            <v>OK</v>
          </cell>
          <cell r="E810">
            <v>39958</v>
          </cell>
        </row>
        <row r="811">
          <cell r="A811">
            <v>55016869</v>
          </cell>
          <cell r="B811" t="str">
            <v>OK</v>
          </cell>
          <cell r="C811" t="str">
            <v>OK</v>
          </cell>
          <cell r="D811" t="str">
            <v>OK</v>
          </cell>
          <cell r="E811">
            <v>39958</v>
          </cell>
        </row>
        <row r="812">
          <cell r="A812">
            <v>55017003</v>
          </cell>
          <cell r="B812">
            <v>2016</v>
          </cell>
          <cell r="C812">
            <v>2160</v>
          </cell>
          <cell r="D812">
            <v>2160</v>
          </cell>
          <cell r="E812">
            <v>39963</v>
          </cell>
        </row>
        <row r="813">
          <cell r="A813">
            <v>55017004</v>
          </cell>
          <cell r="B813">
            <v>1440</v>
          </cell>
          <cell r="C813">
            <v>1440</v>
          </cell>
          <cell r="D813">
            <v>1440</v>
          </cell>
          <cell r="E813">
            <v>39963</v>
          </cell>
        </row>
        <row r="814">
          <cell r="A814">
            <v>55017002</v>
          </cell>
          <cell r="B814">
            <v>3600</v>
          </cell>
          <cell r="C814">
            <v>3600</v>
          </cell>
          <cell r="D814">
            <v>3600</v>
          </cell>
          <cell r="E814">
            <v>39963</v>
          </cell>
        </row>
        <row r="815">
          <cell r="B815">
            <v>7056</v>
          </cell>
          <cell r="C815">
            <v>7200</v>
          </cell>
          <cell r="D815">
            <v>7200</v>
          </cell>
        </row>
        <row r="819">
          <cell r="A819" t="str">
            <v>P.O #</v>
          </cell>
          <cell r="D819" t="str">
            <v>W/H</v>
          </cell>
          <cell r="E819" t="str">
            <v>INSPECTION</v>
          </cell>
          <cell r="G819" t="str">
            <v>SHIP
OUT</v>
          </cell>
          <cell r="H819" t="str">
            <v>REMARKS</v>
          </cell>
        </row>
        <row r="820">
          <cell r="B820" t="str">
            <v>BAL</v>
          </cell>
          <cell r="C820" t="str">
            <v>BAL</v>
          </cell>
          <cell r="D820" t="str">
            <v>BAL</v>
          </cell>
          <cell r="E820" t="str">
            <v>Result</v>
          </cell>
          <cell r="F820" t="str">
            <v>Rejected</v>
          </cell>
        </row>
        <row r="821">
          <cell r="A821">
            <v>4614120</v>
          </cell>
          <cell r="B821" t="str">
            <v>OK</v>
          </cell>
          <cell r="C821" t="str">
            <v>OK</v>
          </cell>
          <cell r="D821" t="str">
            <v>OK</v>
          </cell>
          <cell r="E821">
            <v>39947</v>
          </cell>
          <cell r="G821">
            <v>39949</v>
          </cell>
        </row>
        <row r="822">
          <cell r="A822">
            <v>4615951</v>
          </cell>
          <cell r="B822" t="str">
            <v>OK</v>
          </cell>
          <cell r="C822" t="str">
            <v>OK</v>
          </cell>
          <cell r="D822" t="str">
            <v>OK</v>
          </cell>
          <cell r="E822">
            <v>39948</v>
          </cell>
        </row>
        <row r="823">
          <cell r="A823">
            <v>4619873</v>
          </cell>
          <cell r="B823" t="str">
            <v>OK</v>
          </cell>
          <cell r="C823" t="str">
            <v>OK</v>
          </cell>
          <cell r="D823" t="str">
            <v>OK</v>
          </cell>
          <cell r="E823">
            <v>39952</v>
          </cell>
        </row>
        <row r="824">
          <cell r="A824">
            <v>4614121</v>
          </cell>
          <cell r="B824" t="str">
            <v>OK</v>
          </cell>
          <cell r="C824" t="str">
            <v>OK</v>
          </cell>
          <cell r="D824" t="str">
            <v>OK</v>
          </cell>
          <cell r="E824">
            <v>39952</v>
          </cell>
          <cell r="G824">
            <v>39952</v>
          </cell>
        </row>
        <row r="825">
          <cell r="A825">
            <v>4613258</v>
          </cell>
          <cell r="B825" t="str">
            <v>OK</v>
          </cell>
          <cell r="C825" t="str">
            <v>OK</v>
          </cell>
          <cell r="D825" t="str">
            <v>OK</v>
          </cell>
          <cell r="E825">
            <v>39952</v>
          </cell>
          <cell r="G825">
            <v>39955</v>
          </cell>
        </row>
        <row r="826">
          <cell r="A826">
            <v>4613259</v>
          </cell>
          <cell r="B826" t="str">
            <v>OK</v>
          </cell>
          <cell r="C826" t="str">
            <v>OK</v>
          </cell>
          <cell r="D826" t="str">
            <v>OK</v>
          </cell>
          <cell r="E826">
            <v>39953</v>
          </cell>
          <cell r="G826">
            <v>39955</v>
          </cell>
        </row>
        <row r="827">
          <cell r="A827">
            <v>55017173</v>
          </cell>
          <cell r="B827" t="str">
            <v>OK</v>
          </cell>
          <cell r="C827" t="str">
            <v>OK</v>
          </cell>
          <cell r="D827" t="str">
            <v>OK</v>
          </cell>
          <cell r="E827">
            <v>39959</v>
          </cell>
          <cell r="G827">
            <v>39963</v>
          </cell>
        </row>
        <row r="828">
          <cell r="A828">
            <v>55017174</v>
          </cell>
          <cell r="B828" t="str">
            <v>OK</v>
          </cell>
          <cell r="C828" t="str">
            <v>OK</v>
          </cell>
          <cell r="D828" t="str">
            <v>OK</v>
          </cell>
          <cell r="E828">
            <v>39960</v>
          </cell>
        </row>
        <row r="829">
          <cell r="A829">
            <v>55017175</v>
          </cell>
          <cell r="B829" t="str">
            <v>OK</v>
          </cell>
          <cell r="C829" t="str">
            <v>OK</v>
          </cell>
          <cell r="D829" t="str">
            <v>OK</v>
          </cell>
          <cell r="E829">
            <v>39960</v>
          </cell>
        </row>
        <row r="830">
          <cell r="A830">
            <v>55017176</v>
          </cell>
          <cell r="B830" t="str">
            <v>OK</v>
          </cell>
          <cell r="C830" t="str">
            <v>OK</v>
          </cell>
          <cell r="D830" t="str">
            <v>OK</v>
          </cell>
          <cell r="E830">
            <v>39961</v>
          </cell>
        </row>
        <row r="831">
          <cell r="A831">
            <v>4615475</v>
          </cell>
          <cell r="B831">
            <v>1812</v>
          </cell>
          <cell r="C831">
            <v>2315</v>
          </cell>
          <cell r="D831">
            <v>2315</v>
          </cell>
          <cell r="E831">
            <v>39960</v>
          </cell>
        </row>
        <row r="832">
          <cell r="B832">
            <v>1812</v>
          </cell>
          <cell r="C832">
            <v>2315</v>
          </cell>
          <cell r="D832">
            <v>2315</v>
          </cell>
        </row>
        <row r="842">
          <cell r="A842" t="str">
            <v>P.O #</v>
          </cell>
          <cell r="D842" t="str">
            <v>W/H</v>
          </cell>
          <cell r="E842" t="str">
            <v>INSPECTION</v>
          </cell>
          <cell r="G842" t="str">
            <v>SHIP
OUT</v>
          </cell>
          <cell r="H842" t="str">
            <v>REMARKS</v>
          </cell>
        </row>
        <row r="843">
          <cell r="B843" t="str">
            <v>BAL</v>
          </cell>
          <cell r="C843" t="str">
            <v>BAL</v>
          </cell>
          <cell r="D843" t="str">
            <v>BAL</v>
          </cell>
          <cell r="E843" t="str">
            <v>Result</v>
          </cell>
          <cell r="F843" t="str">
            <v>Rejected</v>
          </cell>
        </row>
        <row r="844">
          <cell r="A844">
            <v>4618624</v>
          </cell>
          <cell r="B844" t="str">
            <v>OK</v>
          </cell>
          <cell r="C844" t="str">
            <v>OK</v>
          </cell>
          <cell r="D844" t="str">
            <v>OK</v>
          </cell>
          <cell r="E844">
            <v>39932</v>
          </cell>
          <cell r="G844">
            <v>39955</v>
          </cell>
        </row>
        <row r="845">
          <cell r="A845">
            <v>4618623</v>
          </cell>
          <cell r="B845" t="str">
            <v>OK</v>
          </cell>
          <cell r="C845" t="str">
            <v>OK</v>
          </cell>
          <cell r="D845" t="str">
            <v>OK</v>
          </cell>
          <cell r="E845">
            <v>39932</v>
          </cell>
          <cell r="G845">
            <v>39952</v>
          </cell>
        </row>
        <row r="846">
          <cell r="A846">
            <v>4619908</v>
          </cell>
          <cell r="B846" t="str">
            <v>OK</v>
          </cell>
          <cell r="C846" t="str">
            <v>OK</v>
          </cell>
          <cell r="D846" t="str">
            <v>OK</v>
          </cell>
          <cell r="E846">
            <v>39932</v>
          </cell>
          <cell r="G846">
            <v>39959</v>
          </cell>
        </row>
        <row r="847">
          <cell r="A847">
            <v>4618706</v>
          </cell>
          <cell r="B847" t="str">
            <v>OK</v>
          </cell>
          <cell r="C847">
            <v>608</v>
          </cell>
          <cell r="D847">
            <v>804</v>
          </cell>
          <cell r="E847">
            <v>39961</v>
          </cell>
          <cell r="H847" t="str">
            <v>Vung Tau</v>
          </cell>
        </row>
        <row r="848">
          <cell r="A848">
            <v>4616006</v>
          </cell>
          <cell r="B848" t="str">
            <v>OK</v>
          </cell>
          <cell r="C848" t="str">
            <v>OK</v>
          </cell>
          <cell r="D848" t="str">
            <v>OK</v>
          </cell>
          <cell r="E848">
            <v>39956</v>
          </cell>
          <cell r="G848">
            <v>39959</v>
          </cell>
          <cell r="H848" t="str">
            <v>Vung Tau</v>
          </cell>
        </row>
        <row r="849">
          <cell r="A849">
            <v>4615456</v>
          </cell>
          <cell r="B849" t="str">
            <v>OK</v>
          </cell>
          <cell r="C849" t="str">
            <v>OK</v>
          </cell>
          <cell r="D849" t="str">
            <v>OK</v>
          </cell>
          <cell r="E849">
            <v>39956</v>
          </cell>
          <cell r="H849" t="str">
            <v>Vung Tau</v>
          </cell>
        </row>
        <row r="850">
          <cell r="A850">
            <v>4620047</v>
          </cell>
          <cell r="B850" t="str">
            <v>OK</v>
          </cell>
          <cell r="C850" t="str">
            <v>OK</v>
          </cell>
          <cell r="D850" t="str">
            <v>OK</v>
          </cell>
          <cell r="E850">
            <v>39958</v>
          </cell>
          <cell r="H850" t="str">
            <v>Vung Tau</v>
          </cell>
        </row>
        <row r="851">
          <cell r="A851">
            <v>4615455</v>
          </cell>
          <cell r="B851" t="str">
            <v>OK</v>
          </cell>
          <cell r="C851" t="str">
            <v>OK</v>
          </cell>
          <cell r="D851" t="str">
            <v>OK</v>
          </cell>
          <cell r="E851">
            <v>39956</v>
          </cell>
          <cell r="G851">
            <v>39958</v>
          </cell>
          <cell r="H851" t="str">
            <v>Vung Tau</v>
          </cell>
        </row>
        <row r="852">
          <cell r="A852">
            <v>4615996</v>
          </cell>
          <cell r="B852" t="str">
            <v>OK</v>
          </cell>
          <cell r="C852" t="str">
            <v>OK</v>
          </cell>
          <cell r="D852" t="str">
            <v>OK</v>
          </cell>
          <cell r="E852">
            <v>39958</v>
          </cell>
          <cell r="G852">
            <v>39958</v>
          </cell>
          <cell r="H852" t="str">
            <v>Vung Tau</v>
          </cell>
        </row>
        <row r="853">
          <cell r="A853">
            <v>4615983</v>
          </cell>
          <cell r="B853" t="str">
            <v>OK</v>
          </cell>
          <cell r="C853" t="str">
            <v>OK</v>
          </cell>
          <cell r="D853" t="str">
            <v>OK</v>
          </cell>
          <cell r="E853">
            <v>39958</v>
          </cell>
          <cell r="H853" t="str">
            <v>Vung Tau</v>
          </cell>
        </row>
        <row r="854">
          <cell r="A854">
            <v>4618761</v>
          </cell>
          <cell r="B854" t="str">
            <v>OK</v>
          </cell>
          <cell r="C854">
            <v>393</v>
          </cell>
          <cell r="D854">
            <v>432</v>
          </cell>
          <cell r="E854">
            <v>39960</v>
          </cell>
          <cell r="H854" t="str">
            <v>Vung Tau</v>
          </cell>
        </row>
        <row r="855">
          <cell r="A855">
            <v>4618766</v>
          </cell>
          <cell r="B855" t="str">
            <v>OK</v>
          </cell>
          <cell r="C855">
            <v>5</v>
          </cell>
          <cell r="D855">
            <v>24</v>
          </cell>
          <cell r="E855">
            <v>39959</v>
          </cell>
          <cell r="H855" t="str">
            <v>Vung Tau</v>
          </cell>
        </row>
        <row r="856">
          <cell r="A856">
            <v>4616003</v>
          </cell>
          <cell r="B856" t="str">
            <v>OK</v>
          </cell>
          <cell r="C856">
            <v>75</v>
          </cell>
          <cell r="D856">
            <v>120</v>
          </cell>
          <cell r="E856">
            <v>39960</v>
          </cell>
          <cell r="H856" t="str">
            <v>Vung Tau</v>
          </cell>
        </row>
        <row r="857">
          <cell r="A857">
            <v>4613687</v>
          </cell>
          <cell r="B857" t="str">
            <v>OK</v>
          </cell>
          <cell r="C857">
            <v>7</v>
          </cell>
          <cell r="D857">
            <v>83</v>
          </cell>
          <cell r="E857">
            <v>39958</v>
          </cell>
          <cell r="H857" t="str">
            <v>Vung Tau</v>
          </cell>
        </row>
        <row r="858">
          <cell r="A858">
            <v>4613907</v>
          </cell>
          <cell r="B858" t="str">
            <v>OK</v>
          </cell>
          <cell r="C858">
            <v>32</v>
          </cell>
          <cell r="D858">
            <v>96</v>
          </cell>
          <cell r="E858">
            <v>39961</v>
          </cell>
          <cell r="H858" t="str">
            <v>Vung Tau</v>
          </cell>
        </row>
        <row r="859">
          <cell r="A859">
            <v>4613856</v>
          </cell>
          <cell r="B859" t="str">
            <v>OK</v>
          </cell>
          <cell r="C859">
            <v>26</v>
          </cell>
          <cell r="D859">
            <v>84</v>
          </cell>
          <cell r="E859">
            <v>39961</v>
          </cell>
          <cell r="H859" t="str">
            <v>Vung Tau</v>
          </cell>
        </row>
        <row r="860">
          <cell r="A860">
            <v>4614071</v>
          </cell>
          <cell r="B860" t="str">
            <v>OK</v>
          </cell>
          <cell r="C860">
            <v>1</v>
          </cell>
          <cell r="D860">
            <v>36</v>
          </cell>
          <cell r="E860">
            <v>39961</v>
          </cell>
          <cell r="H860" t="str">
            <v>Vung Tau</v>
          </cell>
        </row>
        <row r="861">
          <cell r="A861">
            <v>4614072</v>
          </cell>
          <cell r="B861" t="str">
            <v>OK</v>
          </cell>
          <cell r="C861" t="str">
            <v>OK</v>
          </cell>
          <cell r="D861" t="str">
            <v>OK</v>
          </cell>
          <cell r="E861">
            <v>39961</v>
          </cell>
          <cell r="H861" t="str">
            <v>Vung Tau</v>
          </cell>
        </row>
        <row r="862">
          <cell r="A862">
            <v>4614073</v>
          </cell>
          <cell r="B862" t="str">
            <v>OK</v>
          </cell>
          <cell r="C862">
            <v>40</v>
          </cell>
          <cell r="D862">
            <v>60</v>
          </cell>
          <cell r="E862">
            <v>39962</v>
          </cell>
          <cell r="H862" t="str">
            <v>Vung Tau</v>
          </cell>
        </row>
        <row r="863">
          <cell r="A863">
            <v>4614093</v>
          </cell>
          <cell r="B863" t="str">
            <v>OK</v>
          </cell>
          <cell r="C863">
            <v>48</v>
          </cell>
          <cell r="D863">
            <v>72</v>
          </cell>
          <cell r="E863">
            <v>39962</v>
          </cell>
          <cell r="H863" t="str">
            <v>Vung Tau</v>
          </cell>
        </row>
        <row r="864">
          <cell r="A864">
            <v>4614063</v>
          </cell>
          <cell r="B864" t="str">
            <v>OK</v>
          </cell>
          <cell r="C864">
            <v>289</v>
          </cell>
          <cell r="D864">
            <v>444</v>
          </cell>
          <cell r="E864">
            <v>39962</v>
          </cell>
          <cell r="H864" t="str">
            <v>Vung Tau</v>
          </cell>
        </row>
        <row r="865">
          <cell r="A865">
            <v>4614086</v>
          </cell>
          <cell r="B865" t="str">
            <v>OK</v>
          </cell>
          <cell r="C865">
            <v>1185</v>
          </cell>
          <cell r="D865">
            <v>1236</v>
          </cell>
          <cell r="E865">
            <v>39961</v>
          </cell>
          <cell r="H865" t="str">
            <v>Vung Tau</v>
          </cell>
        </row>
        <row r="866">
          <cell r="A866">
            <v>4612778</v>
          </cell>
          <cell r="B866">
            <v>76</v>
          </cell>
          <cell r="C866">
            <v>1344</v>
          </cell>
          <cell r="D866">
            <v>1344</v>
          </cell>
          <cell r="E866">
            <v>39961</v>
          </cell>
          <cell r="H866" t="str">
            <v>Vung Tau</v>
          </cell>
        </row>
        <row r="867">
          <cell r="A867">
            <v>4614065</v>
          </cell>
          <cell r="B867" t="str">
            <v>OK</v>
          </cell>
          <cell r="C867">
            <v>2868</v>
          </cell>
          <cell r="D867">
            <v>2868</v>
          </cell>
          <cell r="E867">
            <v>39961</v>
          </cell>
          <cell r="H867" t="str">
            <v>Vung Tau</v>
          </cell>
        </row>
        <row r="868">
          <cell r="A868">
            <v>4614149</v>
          </cell>
          <cell r="B868" t="str">
            <v>OK</v>
          </cell>
          <cell r="C868">
            <v>366</v>
          </cell>
          <cell r="D868">
            <v>366</v>
          </cell>
          <cell r="E868">
            <v>39961</v>
          </cell>
          <cell r="H868" t="str">
            <v>Vung Tau</v>
          </cell>
        </row>
        <row r="869">
          <cell r="A869">
            <v>4618867</v>
          </cell>
          <cell r="B869">
            <v>25</v>
          </cell>
          <cell r="C869">
            <v>300</v>
          </cell>
          <cell r="D869">
            <v>300</v>
          </cell>
          <cell r="E869">
            <v>39963</v>
          </cell>
          <cell r="H869" t="str">
            <v>Vung Tau</v>
          </cell>
        </row>
        <row r="870">
          <cell r="A870">
            <v>4613681</v>
          </cell>
          <cell r="B870">
            <v>12</v>
          </cell>
          <cell r="C870">
            <v>300</v>
          </cell>
          <cell r="D870">
            <v>300</v>
          </cell>
          <cell r="E870">
            <v>39963</v>
          </cell>
          <cell r="H870" t="str">
            <v>Vung Tau</v>
          </cell>
        </row>
        <row r="871">
          <cell r="A871">
            <v>4619916</v>
          </cell>
          <cell r="B871">
            <v>1464</v>
          </cell>
          <cell r="C871">
            <v>1464</v>
          </cell>
          <cell r="D871">
            <v>1464</v>
          </cell>
          <cell r="E871">
            <v>39963</v>
          </cell>
          <cell r="H871" t="str">
            <v>Vung Tau</v>
          </cell>
        </row>
        <row r="872">
          <cell r="A872">
            <v>4613900</v>
          </cell>
          <cell r="B872">
            <v>47</v>
          </cell>
          <cell r="C872">
            <v>408</v>
          </cell>
          <cell r="D872">
            <v>408</v>
          </cell>
          <cell r="E872">
            <v>39963</v>
          </cell>
          <cell r="H872" t="str">
            <v>Vung Tau</v>
          </cell>
        </row>
        <row r="873">
          <cell r="A873">
            <v>4613901</v>
          </cell>
          <cell r="B873">
            <v>612</v>
          </cell>
          <cell r="C873">
            <v>612</v>
          </cell>
          <cell r="D873">
            <v>612</v>
          </cell>
          <cell r="E873">
            <v>39963</v>
          </cell>
          <cell r="H873" t="str">
            <v>Vung Tau</v>
          </cell>
        </row>
        <row r="874">
          <cell r="A874">
            <v>4613917</v>
          </cell>
          <cell r="B874">
            <v>300</v>
          </cell>
          <cell r="C874">
            <v>300</v>
          </cell>
          <cell r="D874">
            <v>300</v>
          </cell>
          <cell r="E874">
            <v>39963</v>
          </cell>
          <cell r="H874" t="str">
            <v>Vung Tau</v>
          </cell>
        </row>
        <row r="875">
          <cell r="A875">
            <v>4627445</v>
          </cell>
          <cell r="B875">
            <v>480</v>
          </cell>
          <cell r="C875">
            <v>480</v>
          </cell>
          <cell r="D875">
            <v>480</v>
          </cell>
          <cell r="H875" t="str">
            <v>Vung Tau</v>
          </cell>
        </row>
        <row r="876">
          <cell r="A876">
            <v>4630463</v>
          </cell>
          <cell r="B876">
            <v>312</v>
          </cell>
          <cell r="C876">
            <v>312</v>
          </cell>
          <cell r="D876">
            <v>312</v>
          </cell>
          <cell r="H876" t="str">
            <v>Vung Tau</v>
          </cell>
        </row>
        <row r="877">
          <cell r="A877">
            <v>4630462</v>
          </cell>
          <cell r="B877">
            <v>684</v>
          </cell>
          <cell r="C877">
            <v>684</v>
          </cell>
          <cell r="D877">
            <v>684</v>
          </cell>
          <cell r="H877" t="str">
            <v>Vung Tau</v>
          </cell>
        </row>
        <row r="878">
          <cell r="A878">
            <v>4634930</v>
          </cell>
          <cell r="B878">
            <v>2580</v>
          </cell>
          <cell r="C878">
            <v>2580</v>
          </cell>
          <cell r="D878">
            <v>2580</v>
          </cell>
          <cell r="H878" t="str">
            <v>Vung Tau</v>
          </cell>
        </row>
        <row r="879">
          <cell r="A879">
            <v>4634931</v>
          </cell>
          <cell r="B879">
            <v>2916</v>
          </cell>
          <cell r="C879">
            <v>2916</v>
          </cell>
          <cell r="D879">
            <v>2916</v>
          </cell>
          <cell r="H879" t="str">
            <v>Vung Tau</v>
          </cell>
        </row>
        <row r="880">
          <cell r="A880">
            <v>4634928</v>
          </cell>
          <cell r="B880">
            <v>4080</v>
          </cell>
          <cell r="C880">
            <v>4080</v>
          </cell>
          <cell r="D880">
            <v>4080</v>
          </cell>
          <cell r="H880" t="str">
            <v>Vung Tau</v>
          </cell>
        </row>
        <row r="881">
          <cell r="B881">
            <v>13588</v>
          </cell>
          <cell r="C881">
            <v>21723</v>
          </cell>
          <cell r="D881">
            <v>22505</v>
          </cell>
        </row>
        <row r="885">
          <cell r="A885" t="str">
            <v>P.O #</v>
          </cell>
          <cell r="D885" t="str">
            <v>W/H</v>
          </cell>
          <cell r="E885" t="str">
            <v>INSPECTION</v>
          </cell>
          <cell r="G885" t="str">
            <v>SHIP
OUT</v>
          </cell>
          <cell r="H885" t="str">
            <v>REMARKS</v>
          </cell>
        </row>
        <row r="886">
          <cell r="B886" t="str">
            <v>BAL</v>
          </cell>
          <cell r="C886" t="str">
            <v>BAL</v>
          </cell>
          <cell r="D886" t="str">
            <v>BAL</v>
          </cell>
          <cell r="E886" t="str">
            <v>Result</v>
          </cell>
          <cell r="F886" t="str">
            <v>Rejected</v>
          </cell>
        </row>
        <row r="887">
          <cell r="A887">
            <v>234089</v>
          </cell>
          <cell r="B887" t="str">
            <v>OK</v>
          </cell>
          <cell r="C887" t="str">
            <v>OK</v>
          </cell>
          <cell r="D887" t="str">
            <v>OK</v>
          </cell>
          <cell r="E887">
            <v>39955</v>
          </cell>
        </row>
        <row r="888">
          <cell r="A888">
            <v>234105</v>
          </cell>
          <cell r="B888" t="str">
            <v>OK</v>
          </cell>
          <cell r="C888" t="str">
            <v>OK</v>
          </cell>
          <cell r="D888" t="str">
            <v>OK</v>
          </cell>
          <cell r="E888">
            <v>39955</v>
          </cell>
        </row>
        <row r="889">
          <cell r="A889">
            <v>55016829</v>
          </cell>
          <cell r="B889" t="str">
            <v>OK</v>
          </cell>
          <cell r="C889" t="str">
            <v>OK</v>
          </cell>
          <cell r="D889" t="str">
            <v>OK</v>
          </cell>
          <cell r="E889">
            <v>39955</v>
          </cell>
        </row>
        <row r="890">
          <cell r="A890">
            <v>55016830</v>
          </cell>
          <cell r="B890" t="str">
            <v>OK</v>
          </cell>
          <cell r="C890" t="str">
            <v>OK</v>
          </cell>
          <cell r="D890" t="str">
            <v>OK</v>
          </cell>
          <cell r="E890">
            <v>39955</v>
          </cell>
        </row>
        <row r="891">
          <cell r="A891">
            <v>55016831</v>
          </cell>
          <cell r="B891" t="str">
            <v>OK</v>
          </cell>
          <cell r="C891" t="str">
            <v>OK</v>
          </cell>
          <cell r="D891" t="str">
            <v>OK</v>
          </cell>
          <cell r="E891">
            <v>39959</v>
          </cell>
        </row>
        <row r="892">
          <cell r="A892">
            <v>55016833</v>
          </cell>
          <cell r="B892" t="str">
            <v>OK</v>
          </cell>
          <cell r="C892">
            <v>49</v>
          </cell>
          <cell r="D892">
            <v>90</v>
          </cell>
          <cell r="E892">
            <v>39959</v>
          </cell>
        </row>
        <row r="893">
          <cell r="A893">
            <v>55017041</v>
          </cell>
          <cell r="B893" t="str">
            <v>OK</v>
          </cell>
          <cell r="C893">
            <v>458</v>
          </cell>
          <cell r="D893">
            <v>1500</v>
          </cell>
          <cell r="E893">
            <v>39961</v>
          </cell>
        </row>
        <row r="894">
          <cell r="A894">
            <v>55016854</v>
          </cell>
          <cell r="B894">
            <v>1200</v>
          </cell>
          <cell r="C894">
            <v>1596</v>
          </cell>
          <cell r="D894">
            <v>1596</v>
          </cell>
          <cell r="E894">
            <v>39963</v>
          </cell>
        </row>
        <row r="895">
          <cell r="A895">
            <v>55017028</v>
          </cell>
          <cell r="B895">
            <v>1500</v>
          </cell>
          <cell r="C895">
            <v>1500</v>
          </cell>
          <cell r="D895">
            <v>1500</v>
          </cell>
          <cell r="E895">
            <v>39963</v>
          </cell>
        </row>
        <row r="896">
          <cell r="B896">
            <v>2700</v>
          </cell>
          <cell r="C896">
            <v>3603</v>
          </cell>
          <cell r="D896">
            <v>4686</v>
          </cell>
        </row>
        <row r="900">
          <cell r="A900" t="str">
            <v>P.O #</v>
          </cell>
          <cell r="D900" t="str">
            <v>W/H</v>
          </cell>
          <cell r="E900" t="str">
            <v>INSPECTION</v>
          </cell>
          <cell r="G900" t="str">
            <v>SHIP
OUT</v>
          </cell>
          <cell r="H900" t="str">
            <v>REMARKS</v>
          </cell>
        </row>
        <row r="901">
          <cell r="B901" t="str">
            <v>BAL</v>
          </cell>
          <cell r="C901" t="str">
            <v>BAL</v>
          </cell>
          <cell r="D901" t="str">
            <v>BAL</v>
          </cell>
          <cell r="E901" t="str">
            <v>Result</v>
          </cell>
          <cell r="F901" t="str">
            <v>Rejected</v>
          </cell>
        </row>
        <row r="902">
          <cell r="A902">
            <v>55016380</v>
          </cell>
          <cell r="B902" t="str">
            <v>OK</v>
          </cell>
          <cell r="C902" t="str">
            <v>OK</v>
          </cell>
          <cell r="D902" t="str">
            <v>OK</v>
          </cell>
          <cell r="E902">
            <v>39953</v>
          </cell>
          <cell r="G902">
            <v>39953</v>
          </cell>
        </row>
        <row r="903">
          <cell r="A903">
            <v>55016382</v>
          </cell>
          <cell r="B903" t="str">
            <v>OK</v>
          </cell>
          <cell r="C903" t="str">
            <v>OK</v>
          </cell>
          <cell r="D903" t="str">
            <v>OK</v>
          </cell>
          <cell r="E903">
            <v>39954</v>
          </cell>
          <cell r="G903">
            <v>39963</v>
          </cell>
        </row>
        <row r="904">
          <cell r="A904">
            <v>55016837</v>
          </cell>
          <cell r="B904" t="str">
            <v>OK</v>
          </cell>
          <cell r="C904" t="str">
            <v>OK</v>
          </cell>
          <cell r="D904" t="str">
            <v>OK</v>
          </cell>
          <cell r="E904">
            <v>39959</v>
          </cell>
        </row>
        <row r="905">
          <cell r="A905">
            <v>55016838</v>
          </cell>
          <cell r="B905" t="str">
            <v>OK</v>
          </cell>
          <cell r="C905" t="str">
            <v>OK</v>
          </cell>
          <cell r="D905" t="str">
            <v>OK</v>
          </cell>
          <cell r="E905">
            <v>39959</v>
          </cell>
        </row>
        <row r="906">
          <cell r="A906">
            <v>55016839</v>
          </cell>
          <cell r="B906" t="str">
            <v>OK</v>
          </cell>
          <cell r="C906" t="str">
            <v>OK</v>
          </cell>
          <cell r="D906" t="str">
            <v>OK</v>
          </cell>
          <cell r="E906">
            <v>39960</v>
          </cell>
        </row>
        <row r="907">
          <cell r="A907">
            <v>55017026</v>
          </cell>
          <cell r="B907">
            <v>6</v>
          </cell>
          <cell r="C907">
            <v>186</v>
          </cell>
          <cell r="D907">
            <v>264</v>
          </cell>
          <cell r="E907">
            <v>39962</v>
          </cell>
        </row>
        <row r="908">
          <cell r="A908">
            <v>55017027</v>
          </cell>
          <cell r="B908">
            <v>408</v>
          </cell>
          <cell r="C908">
            <v>560</v>
          </cell>
          <cell r="D908">
            <v>600</v>
          </cell>
          <cell r="E908">
            <v>39962</v>
          </cell>
        </row>
        <row r="909">
          <cell r="A909">
            <v>55017292</v>
          </cell>
          <cell r="B909">
            <v>1104</v>
          </cell>
          <cell r="C909">
            <v>1104</v>
          </cell>
          <cell r="D909">
            <v>1104</v>
          </cell>
        </row>
        <row r="910">
          <cell r="A910">
            <v>55017067</v>
          </cell>
          <cell r="B910">
            <v>1800</v>
          </cell>
          <cell r="C910">
            <v>1800</v>
          </cell>
          <cell r="D910">
            <v>1800</v>
          </cell>
        </row>
        <row r="911">
          <cell r="A911">
            <v>55017068</v>
          </cell>
          <cell r="B911">
            <v>1800</v>
          </cell>
          <cell r="C911">
            <v>1800</v>
          </cell>
          <cell r="D911">
            <v>1800</v>
          </cell>
        </row>
        <row r="912">
          <cell r="A912">
            <v>55017070</v>
          </cell>
          <cell r="B912">
            <v>900</v>
          </cell>
          <cell r="C912">
            <v>900</v>
          </cell>
          <cell r="D912">
            <v>900</v>
          </cell>
        </row>
        <row r="913">
          <cell r="A913">
            <v>55017072</v>
          </cell>
          <cell r="B913">
            <v>900</v>
          </cell>
          <cell r="C913">
            <v>900</v>
          </cell>
          <cell r="D913">
            <v>900</v>
          </cell>
        </row>
        <row r="914">
          <cell r="B914">
            <v>6918</v>
          </cell>
          <cell r="C914">
            <v>7250</v>
          </cell>
          <cell r="D914">
            <v>7368</v>
          </cell>
        </row>
        <row r="918">
          <cell r="A918" t="str">
            <v>P.O #</v>
          </cell>
          <cell r="D918" t="str">
            <v>W/H</v>
          </cell>
          <cell r="E918" t="str">
            <v>INSPECTION</v>
          </cell>
          <cell r="G918" t="str">
            <v>SHIP
OUT</v>
          </cell>
          <cell r="H918" t="str">
            <v>REMARKS</v>
          </cell>
        </row>
        <row r="919">
          <cell r="B919" t="str">
            <v>BAL</v>
          </cell>
          <cell r="C919" t="str">
            <v>BAL</v>
          </cell>
          <cell r="D919" t="str">
            <v>BAL</v>
          </cell>
          <cell r="E919" t="str">
            <v>Result</v>
          </cell>
          <cell r="F919" t="str">
            <v>Rejected</v>
          </cell>
        </row>
        <row r="920">
          <cell r="A920">
            <v>55016381</v>
          </cell>
          <cell r="B920" t="str">
            <v>OK</v>
          </cell>
          <cell r="C920" t="str">
            <v>OK</v>
          </cell>
          <cell r="D920" t="str">
            <v>OK</v>
          </cell>
          <cell r="E920">
            <v>39951</v>
          </cell>
          <cell r="G920">
            <v>39953</v>
          </cell>
        </row>
        <row r="921">
          <cell r="A921">
            <v>55016834</v>
          </cell>
          <cell r="B921" t="str">
            <v>OK</v>
          </cell>
          <cell r="C921" t="str">
            <v>OK</v>
          </cell>
          <cell r="D921" t="str">
            <v>OK</v>
          </cell>
          <cell r="E921">
            <v>39958</v>
          </cell>
        </row>
        <row r="922">
          <cell r="A922">
            <v>55016835</v>
          </cell>
          <cell r="B922" t="str">
            <v>OK</v>
          </cell>
          <cell r="C922" t="str">
            <v>OK</v>
          </cell>
          <cell r="D922" t="str">
            <v>OK</v>
          </cell>
          <cell r="E922">
            <v>39959</v>
          </cell>
        </row>
        <row r="923">
          <cell r="A923">
            <v>55016836</v>
          </cell>
          <cell r="B923" t="str">
            <v>OK</v>
          </cell>
          <cell r="C923" t="str">
            <v>OK</v>
          </cell>
          <cell r="D923" t="str">
            <v>OK</v>
          </cell>
          <cell r="E923">
            <v>39959</v>
          </cell>
        </row>
        <row r="924">
          <cell r="A924">
            <v>55016322</v>
          </cell>
          <cell r="B924" t="str">
            <v>OK</v>
          </cell>
          <cell r="C924" t="str">
            <v>OK</v>
          </cell>
          <cell r="D924" t="str">
            <v>OK</v>
          </cell>
          <cell r="E924">
            <v>39962</v>
          </cell>
        </row>
        <row r="925">
          <cell r="A925" t="str">
            <v>P090319-10</v>
          </cell>
          <cell r="B925" t="str">
            <v>OK</v>
          </cell>
          <cell r="C925" t="str">
            <v>OK</v>
          </cell>
          <cell r="D925">
            <v>2</v>
          </cell>
          <cell r="E925">
            <v>39962</v>
          </cell>
        </row>
        <row r="926">
          <cell r="A926" t="str">
            <v>P090319-11</v>
          </cell>
          <cell r="B926" t="str">
            <v>OK</v>
          </cell>
          <cell r="C926" t="str">
            <v>OK</v>
          </cell>
          <cell r="D926">
            <v>2</v>
          </cell>
          <cell r="E926">
            <v>39962</v>
          </cell>
        </row>
        <row r="927">
          <cell r="A927" t="str">
            <v>P090319-12</v>
          </cell>
          <cell r="B927" t="str">
            <v>OK</v>
          </cell>
          <cell r="C927" t="str">
            <v>OK</v>
          </cell>
          <cell r="D927">
            <v>2</v>
          </cell>
          <cell r="E927">
            <v>39962</v>
          </cell>
        </row>
        <row r="928">
          <cell r="A928">
            <v>55017025</v>
          </cell>
          <cell r="B928">
            <v>1194</v>
          </cell>
          <cell r="C928">
            <v>1577</v>
          </cell>
          <cell r="D928">
            <v>1752</v>
          </cell>
          <cell r="E928">
            <v>39961</v>
          </cell>
        </row>
        <row r="929">
          <cell r="A929">
            <v>55016580</v>
          </cell>
          <cell r="B929">
            <v>2400</v>
          </cell>
          <cell r="C929">
            <v>2400</v>
          </cell>
          <cell r="D929">
            <v>2400</v>
          </cell>
        </row>
        <row r="930">
          <cell r="A930">
            <v>55016410</v>
          </cell>
          <cell r="B930">
            <v>2424</v>
          </cell>
          <cell r="C930">
            <v>2424</v>
          </cell>
          <cell r="D930">
            <v>2424</v>
          </cell>
        </row>
        <row r="931">
          <cell r="B931">
            <v>6018</v>
          </cell>
          <cell r="C931">
            <v>6401</v>
          </cell>
          <cell r="D931">
            <v>6582</v>
          </cell>
        </row>
        <row r="939">
          <cell r="A939" t="str">
            <v>P.O #</v>
          </cell>
          <cell r="D939" t="str">
            <v>W/H</v>
          </cell>
          <cell r="E939" t="str">
            <v>INSPECTION</v>
          </cell>
          <cell r="G939" t="str">
            <v>SHIP
OUT</v>
          </cell>
          <cell r="H939" t="str">
            <v>REMARKS</v>
          </cell>
        </row>
        <row r="940">
          <cell r="B940" t="str">
            <v>BAL</v>
          </cell>
          <cell r="C940" t="str">
            <v>BAL</v>
          </cell>
          <cell r="D940" t="str">
            <v>BAL</v>
          </cell>
          <cell r="E940" t="str">
            <v>Result</v>
          </cell>
          <cell r="F940" t="str">
            <v>Rejected</v>
          </cell>
        </row>
        <row r="941">
          <cell r="A941">
            <v>55016821</v>
          </cell>
          <cell r="B941" t="str">
            <v>OK</v>
          </cell>
          <cell r="C941" t="str">
            <v>OK</v>
          </cell>
          <cell r="D941" t="str">
            <v>OK</v>
          </cell>
          <cell r="E941">
            <v>39959</v>
          </cell>
        </row>
        <row r="942">
          <cell r="A942">
            <v>55016823</v>
          </cell>
          <cell r="B942">
            <v>6</v>
          </cell>
          <cell r="C942">
            <v>139</v>
          </cell>
          <cell r="D942">
            <v>576</v>
          </cell>
          <cell r="E942">
            <v>39961</v>
          </cell>
        </row>
        <row r="943">
          <cell r="A943">
            <v>234088</v>
          </cell>
          <cell r="B943" t="str">
            <v>OK</v>
          </cell>
          <cell r="C943" t="str">
            <v>OK</v>
          </cell>
          <cell r="D943" t="str">
            <v>OK</v>
          </cell>
          <cell r="E943">
            <v>39959</v>
          </cell>
        </row>
        <row r="944">
          <cell r="A944">
            <v>234102</v>
          </cell>
          <cell r="B944" t="str">
            <v>OK</v>
          </cell>
          <cell r="C944" t="str">
            <v>OK</v>
          </cell>
          <cell r="D944" t="str">
            <v>OK</v>
          </cell>
          <cell r="E944">
            <v>39958</v>
          </cell>
        </row>
        <row r="945">
          <cell r="A945">
            <v>55016820</v>
          </cell>
          <cell r="B945">
            <v>2490</v>
          </cell>
          <cell r="C945">
            <v>2920</v>
          </cell>
          <cell r="D945">
            <v>3000</v>
          </cell>
          <cell r="E945">
            <v>39961</v>
          </cell>
        </row>
        <row r="946">
          <cell r="A946">
            <v>55016862</v>
          </cell>
          <cell r="B946">
            <v>2400</v>
          </cell>
          <cell r="C946">
            <v>2400</v>
          </cell>
          <cell r="D946">
            <v>2400</v>
          </cell>
        </row>
        <row r="947">
          <cell r="A947">
            <v>55016863</v>
          </cell>
          <cell r="B947">
            <v>2400</v>
          </cell>
          <cell r="C947">
            <v>2400</v>
          </cell>
          <cell r="D947">
            <v>2400</v>
          </cell>
        </row>
        <row r="948">
          <cell r="B948">
            <v>7296</v>
          </cell>
          <cell r="C948">
            <v>7859</v>
          </cell>
          <cell r="D948">
            <v>8376</v>
          </cell>
        </row>
        <row r="962">
          <cell r="A962" t="str">
            <v>P.O #</v>
          </cell>
          <cell r="D962" t="str">
            <v>W/H</v>
          </cell>
          <cell r="E962" t="str">
            <v>INSPECTION</v>
          </cell>
          <cell r="G962" t="str">
            <v>SHIP
OUT</v>
          </cell>
          <cell r="H962" t="str">
            <v>REMARKS</v>
          </cell>
        </row>
        <row r="963">
          <cell r="B963" t="str">
            <v>BAL</v>
          </cell>
          <cell r="C963" t="str">
            <v>BAL</v>
          </cell>
          <cell r="D963" t="str">
            <v>BAL</v>
          </cell>
          <cell r="E963" t="str">
            <v>Result</v>
          </cell>
          <cell r="F963" t="str">
            <v>Rejected</v>
          </cell>
        </row>
        <row r="964">
          <cell r="A964">
            <v>4619911</v>
          </cell>
          <cell r="B964" t="str">
            <v>OK</v>
          </cell>
          <cell r="C964" t="str">
            <v>OK</v>
          </cell>
          <cell r="D964" t="str">
            <v>OK</v>
          </cell>
          <cell r="E964">
            <v>39948</v>
          </cell>
          <cell r="G964">
            <v>39952</v>
          </cell>
        </row>
        <row r="965">
          <cell r="A965">
            <v>4613997</v>
          </cell>
          <cell r="B965" t="str">
            <v>OK</v>
          </cell>
          <cell r="C965" t="str">
            <v>OK</v>
          </cell>
          <cell r="D965" t="str">
            <v>OK</v>
          </cell>
          <cell r="E965">
            <v>39947</v>
          </cell>
          <cell r="G965">
            <v>39952</v>
          </cell>
        </row>
        <row r="966">
          <cell r="A966">
            <v>4616767</v>
          </cell>
          <cell r="B966" t="str">
            <v>OK</v>
          </cell>
          <cell r="C966" t="str">
            <v>OK</v>
          </cell>
          <cell r="D966" t="str">
            <v>OK</v>
          </cell>
          <cell r="E966">
            <v>39948</v>
          </cell>
        </row>
        <row r="967">
          <cell r="A967">
            <v>4614887</v>
          </cell>
          <cell r="B967" t="str">
            <v>OK</v>
          </cell>
          <cell r="C967" t="str">
            <v>OK</v>
          </cell>
          <cell r="D967" t="str">
            <v>OK</v>
          </cell>
          <cell r="E967">
            <v>39948</v>
          </cell>
          <cell r="G967">
            <v>39956</v>
          </cell>
        </row>
        <row r="968">
          <cell r="A968">
            <v>4616771</v>
          </cell>
          <cell r="B968" t="str">
            <v>OK</v>
          </cell>
          <cell r="C968" t="str">
            <v>OK</v>
          </cell>
          <cell r="D968" t="str">
            <v>OK</v>
          </cell>
          <cell r="E968">
            <v>39948</v>
          </cell>
        </row>
        <row r="969">
          <cell r="A969">
            <v>4616768</v>
          </cell>
          <cell r="B969" t="str">
            <v>OK</v>
          </cell>
          <cell r="C969" t="str">
            <v>OK</v>
          </cell>
          <cell r="D969" t="str">
            <v>OK</v>
          </cell>
          <cell r="E969">
            <v>39948</v>
          </cell>
        </row>
        <row r="970">
          <cell r="A970">
            <v>4613545</v>
          </cell>
          <cell r="B970" t="str">
            <v>OK</v>
          </cell>
          <cell r="C970" t="str">
            <v>OK</v>
          </cell>
          <cell r="D970" t="str">
            <v>OK</v>
          </cell>
          <cell r="E970">
            <v>39958</v>
          </cell>
        </row>
        <row r="971">
          <cell r="A971">
            <v>4613051</v>
          </cell>
          <cell r="B971" t="str">
            <v>OK</v>
          </cell>
          <cell r="C971" t="str">
            <v>OK</v>
          </cell>
          <cell r="D971" t="str">
            <v>OK</v>
          </cell>
          <cell r="E971">
            <v>39955</v>
          </cell>
        </row>
        <row r="972">
          <cell r="A972">
            <v>4614430</v>
          </cell>
          <cell r="B972" t="str">
            <v>OK</v>
          </cell>
          <cell r="C972" t="str">
            <v>OK</v>
          </cell>
          <cell r="D972" t="str">
            <v>OK</v>
          </cell>
          <cell r="E972">
            <v>39958</v>
          </cell>
        </row>
        <row r="973">
          <cell r="A973">
            <v>55017269</v>
          </cell>
          <cell r="B973" t="str">
            <v>OK</v>
          </cell>
          <cell r="C973" t="str">
            <v>OK</v>
          </cell>
          <cell r="D973" t="str">
            <v>OK</v>
          </cell>
          <cell r="E973">
            <v>39959</v>
          </cell>
        </row>
        <row r="974">
          <cell r="A974">
            <v>4613052</v>
          </cell>
          <cell r="B974" t="str">
            <v>OK</v>
          </cell>
          <cell r="C974" t="str">
            <v>OK</v>
          </cell>
          <cell r="D974" t="str">
            <v>OK</v>
          </cell>
          <cell r="E974">
            <v>39959</v>
          </cell>
        </row>
        <row r="975">
          <cell r="A975">
            <v>4612553</v>
          </cell>
          <cell r="B975" t="str">
            <v>OK</v>
          </cell>
          <cell r="C975" t="str">
            <v>OK</v>
          </cell>
          <cell r="D975" t="str">
            <v>OK</v>
          </cell>
          <cell r="E975">
            <v>39958</v>
          </cell>
        </row>
        <row r="976">
          <cell r="A976">
            <v>4612795</v>
          </cell>
          <cell r="B976" t="str">
            <v>OK</v>
          </cell>
          <cell r="C976" t="str">
            <v>OK</v>
          </cell>
          <cell r="D976" t="str">
            <v>OK</v>
          </cell>
          <cell r="E976">
            <v>39956</v>
          </cell>
        </row>
        <row r="977">
          <cell r="A977">
            <v>4613048</v>
          </cell>
          <cell r="B977" t="str">
            <v>OK</v>
          </cell>
          <cell r="C977" t="str">
            <v>OK</v>
          </cell>
          <cell r="D977" t="str">
            <v>OK</v>
          </cell>
          <cell r="E977">
            <v>39956</v>
          </cell>
        </row>
        <row r="978">
          <cell r="A978">
            <v>4614202</v>
          </cell>
          <cell r="B978" t="str">
            <v>OK</v>
          </cell>
          <cell r="C978" t="str">
            <v>OK</v>
          </cell>
          <cell r="D978" t="str">
            <v>OK</v>
          </cell>
          <cell r="E978">
            <v>39958</v>
          </cell>
          <cell r="G978">
            <v>39963</v>
          </cell>
        </row>
        <row r="979">
          <cell r="A979">
            <v>4614429</v>
          </cell>
          <cell r="B979" t="str">
            <v>OK</v>
          </cell>
          <cell r="C979" t="str">
            <v>OK</v>
          </cell>
          <cell r="D979" t="str">
            <v>OK</v>
          </cell>
          <cell r="E979">
            <v>39959</v>
          </cell>
        </row>
        <row r="980">
          <cell r="A980">
            <v>4613049</v>
          </cell>
          <cell r="B980" t="str">
            <v>OK</v>
          </cell>
          <cell r="C980" t="str">
            <v>OK</v>
          </cell>
          <cell r="D980">
            <v>24</v>
          </cell>
          <cell r="E980">
            <v>39959</v>
          </cell>
        </row>
        <row r="981">
          <cell r="A981">
            <v>4614203</v>
          </cell>
          <cell r="B981" t="str">
            <v>OK</v>
          </cell>
          <cell r="C981" t="str">
            <v>OK</v>
          </cell>
          <cell r="D981" t="str">
            <v>OK</v>
          </cell>
          <cell r="E981">
            <v>39960</v>
          </cell>
          <cell r="G981">
            <v>39963</v>
          </cell>
        </row>
        <row r="982">
          <cell r="A982">
            <v>55017285</v>
          </cell>
          <cell r="B982" t="str">
            <v>OK</v>
          </cell>
          <cell r="C982" t="str">
            <v>OK</v>
          </cell>
          <cell r="D982" t="str">
            <v>OK</v>
          </cell>
          <cell r="E982">
            <v>39962</v>
          </cell>
        </row>
        <row r="983">
          <cell r="A983">
            <v>4613053</v>
          </cell>
          <cell r="B983" t="str">
            <v>OK</v>
          </cell>
          <cell r="C983" t="str">
            <v>OK</v>
          </cell>
          <cell r="D983">
            <v>12</v>
          </cell>
          <cell r="E983">
            <v>39959</v>
          </cell>
        </row>
        <row r="984">
          <cell r="A984">
            <v>4614434</v>
          </cell>
          <cell r="B984" t="str">
            <v>OK</v>
          </cell>
          <cell r="C984">
            <v>25</v>
          </cell>
          <cell r="D984">
            <v>108</v>
          </cell>
          <cell r="E984">
            <v>39959</v>
          </cell>
        </row>
        <row r="985">
          <cell r="A985">
            <v>4615407</v>
          </cell>
          <cell r="B985" t="str">
            <v>OK</v>
          </cell>
          <cell r="C985" t="str">
            <v>OK</v>
          </cell>
          <cell r="D985" t="str">
            <v>OK</v>
          </cell>
          <cell r="E985">
            <v>39961</v>
          </cell>
        </row>
        <row r="986">
          <cell r="A986">
            <v>4614480</v>
          </cell>
          <cell r="B986" t="str">
            <v>OK</v>
          </cell>
          <cell r="C986">
            <v>10</v>
          </cell>
          <cell r="D986">
            <v>84</v>
          </cell>
          <cell r="E986">
            <v>39961</v>
          </cell>
        </row>
        <row r="987">
          <cell r="A987">
            <v>55017286</v>
          </cell>
          <cell r="B987" t="str">
            <v>OK</v>
          </cell>
          <cell r="C987" t="str">
            <v>OK</v>
          </cell>
          <cell r="D987" t="str">
            <v>OK</v>
          </cell>
          <cell r="E987">
            <v>39958</v>
          </cell>
        </row>
        <row r="988">
          <cell r="A988">
            <v>55017287</v>
          </cell>
          <cell r="B988" t="str">
            <v>OK</v>
          </cell>
          <cell r="C988" t="str">
            <v>OK</v>
          </cell>
          <cell r="D988" t="str">
            <v>OK</v>
          </cell>
          <cell r="E988">
            <v>39961</v>
          </cell>
        </row>
        <row r="989">
          <cell r="A989">
            <v>4612554</v>
          </cell>
          <cell r="B989">
            <v>15</v>
          </cell>
          <cell r="C989">
            <v>230</v>
          </cell>
          <cell r="D989">
            <v>307</v>
          </cell>
          <cell r="E989">
            <v>39961</v>
          </cell>
        </row>
        <row r="990">
          <cell r="A990">
            <v>4612794</v>
          </cell>
          <cell r="B990">
            <v>21</v>
          </cell>
          <cell r="C990">
            <v>108</v>
          </cell>
          <cell r="D990">
            <v>108</v>
          </cell>
          <cell r="E990">
            <v>39962</v>
          </cell>
        </row>
        <row r="991">
          <cell r="A991">
            <v>4613543</v>
          </cell>
          <cell r="B991">
            <v>96</v>
          </cell>
          <cell r="C991">
            <v>283</v>
          </cell>
          <cell r="D991">
            <v>300</v>
          </cell>
          <cell r="E991">
            <v>39962</v>
          </cell>
        </row>
        <row r="992">
          <cell r="A992">
            <v>4613975</v>
          </cell>
          <cell r="B992">
            <v>828</v>
          </cell>
          <cell r="C992">
            <v>870</v>
          </cell>
          <cell r="D992">
            <v>870</v>
          </cell>
          <cell r="E992">
            <v>39962</v>
          </cell>
        </row>
        <row r="993">
          <cell r="A993">
            <v>4614431</v>
          </cell>
          <cell r="B993">
            <v>312</v>
          </cell>
          <cell r="C993">
            <v>312</v>
          </cell>
          <cell r="D993">
            <v>312</v>
          </cell>
          <cell r="E993">
            <v>39962</v>
          </cell>
        </row>
        <row r="994">
          <cell r="A994">
            <v>4613544</v>
          </cell>
          <cell r="B994">
            <v>300</v>
          </cell>
          <cell r="C994">
            <v>300</v>
          </cell>
          <cell r="D994">
            <v>300</v>
          </cell>
          <cell r="E994">
            <v>39962</v>
          </cell>
        </row>
        <row r="995">
          <cell r="A995">
            <v>4614038</v>
          </cell>
          <cell r="B995">
            <v>300</v>
          </cell>
          <cell r="C995">
            <v>300</v>
          </cell>
          <cell r="D995">
            <v>300</v>
          </cell>
          <cell r="E995">
            <v>39963</v>
          </cell>
        </row>
        <row r="996">
          <cell r="A996">
            <v>4614571</v>
          </cell>
          <cell r="B996">
            <v>151</v>
          </cell>
          <cell r="C996">
            <v>151</v>
          </cell>
          <cell r="D996">
            <v>151</v>
          </cell>
          <cell r="E996">
            <v>39963</v>
          </cell>
        </row>
        <row r="997">
          <cell r="A997">
            <v>4615410</v>
          </cell>
          <cell r="B997">
            <v>96</v>
          </cell>
          <cell r="C997">
            <v>96</v>
          </cell>
          <cell r="D997">
            <v>96</v>
          </cell>
          <cell r="E997">
            <v>39963</v>
          </cell>
        </row>
        <row r="998">
          <cell r="A998">
            <v>4614435</v>
          </cell>
          <cell r="B998">
            <v>648</v>
          </cell>
          <cell r="C998">
            <v>648</v>
          </cell>
          <cell r="D998">
            <v>648</v>
          </cell>
          <cell r="E998">
            <v>39963</v>
          </cell>
        </row>
        <row r="999">
          <cell r="A999">
            <v>4614572</v>
          </cell>
          <cell r="B999">
            <v>707</v>
          </cell>
          <cell r="C999">
            <v>707</v>
          </cell>
          <cell r="D999">
            <v>707</v>
          </cell>
          <cell r="E999">
            <v>39963</v>
          </cell>
        </row>
        <row r="1000">
          <cell r="A1000">
            <v>4617448</v>
          </cell>
          <cell r="B1000">
            <v>336</v>
          </cell>
          <cell r="C1000">
            <v>336</v>
          </cell>
          <cell r="D1000">
            <v>336</v>
          </cell>
          <cell r="E1000">
            <v>39963</v>
          </cell>
        </row>
        <row r="1001">
          <cell r="A1001">
            <v>234042</v>
          </cell>
          <cell r="B1001">
            <v>324</v>
          </cell>
          <cell r="C1001">
            <v>324</v>
          </cell>
          <cell r="D1001">
            <v>324</v>
          </cell>
        </row>
        <row r="1002">
          <cell r="A1002">
            <v>4613012</v>
          </cell>
          <cell r="B1002">
            <v>300</v>
          </cell>
          <cell r="C1002">
            <v>300</v>
          </cell>
          <cell r="D1002">
            <v>300</v>
          </cell>
        </row>
        <row r="1003">
          <cell r="A1003">
            <v>4615384</v>
          </cell>
          <cell r="B1003">
            <v>3640</v>
          </cell>
          <cell r="C1003">
            <v>3640</v>
          </cell>
          <cell r="D1003">
            <v>3640</v>
          </cell>
        </row>
        <row r="1004">
          <cell r="A1004">
            <v>4614433</v>
          </cell>
          <cell r="B1004">
            <v>156</v>
          </cell>
          <cell r="C1004">
            <v>156</v>
          </cell>
          <cell r="D1004">
            <v>156</v>
          </cell>
        </row>
        <row r="1005">
          <cell r="A1005">
            <v>4612552</v>
          </cell>
          <cell r="B1005">
            <v>302</v>
          </cell>
          <cell r="C1005">
            <v>302</v>
          </cell>
          <cell r="D1005">
            <v>302</v>
          </cell>
        </row>
        <row r="1006">
          <cell r="A1006">
            <v>4614432</v>
          </cell>
          <cell r="B1006">
            <v>540</v>
          </cell>
          <cell r="C1006">
            <v>540</v>
          </cell>
          <cell r="D1006">
            <v>540</v>
          </cell>
        </row>
        <row r="1007">
          <cell r="A1007">
            <v>4614436</v>
          </cell>
          <cell r="B1007">
            <v>576</v>
          </cell>
          <cell r="C1007">
            <v>576</v>
          </cell>
          <cell r="D1007">
            <v>576</v>
          </cell>
        </row>
        <row r="1008">
          <cell r="A1008">
            <v>4600316</v>
          </cell>
          <cell r="B1008">
            <v>540</v>
          </cell>
          <cell r="C1008">
            <v>540</v>
          </cell>
          <cell r="D1008">
            <v>540</v>
          </cell>
        </row>
        <row r="1009">
          <cell r="A1009">
            <v>55016968</v>
          </cell>
          <cell r="B1009">
            <v>504</v>
          </cell>
          <cell r="C1009">
            <v>504</v>
          </cell>
          <cell r="D1009">
            <v>504</v>
          </cell>
        </row>
        <row r="1010">
          <cell r="A1010">
            <v>4613055</v>
          </cell>
          <cell r="B1010">
            <v>300</v>
          </cell>
          <cell r="C1010">
            <v>300</v>
          </cell>
          <cell r="D1010">
            <v>300</v>
          </cell>
        </row>
        <row r="1011">
          <cell r="A1011">
            <v>55016375</v>
          </cell>
          <cell r="B1011">
            <v>504</v>
          </cell>
          <cell r="C1011">
            <v>504</v>
          </cell>
          <cell r="D1011">
            <v>504</v>
          </cell>
        </row>
        <row r="1012">
          <cell r="B1012">
            <v>11496</v>
          </cell>
          <cell r="C1012">
            <v>12062</v>
          </cell>
          <cell r="D1012">
            <v>12349</v>
          </cell>
        </row>
        <row r="1018">
          <cell r="A1018" t="str">
            <v>P.O #</v>
          </cell>
          <cell r="D1018" t="str">
            <v>W/H</v>
          </cell>
          <cell r="E1018" t="str">
            <v>INSPECTION</v>
          </cell>
          <cell r="G1018" t="str">
            <v>SHIP
OUT</v>
          </cell>
          <cell r="H1018" t="str">
            <v>REMARKS</v>
          </cell>
        </row>
        <row r="1019">
          <cell r="B1019" t="str">
            <v>BAL</v>
          </cell>
          <cell r="C1019" t="str">
            <v>BAL</v>
          </cell>
          <cell r="D1019" t="str">
            <v>BAL</v>
          </cell>
          <cell r="E1019" t="str">
            <v>Result</v>
          </cell>
          <cell r="F1019" t="str">
            <v>Rejected</v>
          </cell>
        </row>
        <row r="1020">
          <cell r="A1020">
            <v>4616067</v>
          </cell>
          <cell r="B1020" t="str">
            <v>OK</v>
          </cell>
          <cell r="C1020" t="str">
            <v>OK</v>
          </cell>
          <cell r="D1020" t="str">
            <v>OK</v>
          </cell>
          <cell r="E1020">
            <v>39963</v>
          </cell>
        </row>
        <row r="1021">
          <cell r="A1021">
            <v>4618049</v>
          </cell>
          <cell r="B1021">
            <v>300</v>
          </cell>
          <cell r="C1021">
            <v>300</v>
          </cell>
          <cell r="D1021">
            <v>300</v>
          </cell>
          <cell r="E1021">
            <v>39963</v>
          </cell>
        </row>
        <row r="1022">
          <cell r="A1022">
            <v>4620025</v>
          </cell>
          <cell r="B1022" t="str">
            <v>OK</v>
          </cell>
          <cell r="C1022" t="str">
            <v>OK</v>
          </cell>
          <cell r="D1022" t="str">
            <v>OK</v>
          </cell>
          <cell r="E1022">
            <v>39960</v>
          </cell>
        </row>
        <row r="1023">
          <cell r="A1023">
            <v>4614276</v>
          </cell>
          <cell r="B1023" t="str">
            <v>OK</v>
          </cell>
          <cell r="C1023" t="str">
            <v>OK</v>
          </cell>
          <cell r="D1023" t="str">
            <v>OK</v>
          </cell>
          <cell r="E1023">
            <v>39960</v>
          </cell>
        </row>
        <row r="1024">
          <cell r="A1024">
            <v>55016966</v>
          </cell>
          <cell r="B1024" t="str">
            <v>OK</v>
          </cell>
          <cell r="C1024" t="str">
            <v>OK</v>
          </cell>
          <cell r="D1024" t="str">
            <v>OK</v>
          </cell>
          <cell r="E1024">
            <v>39960</v>
          </cell>
        </row>
        <row r="1025">
          <cell r="A1025">
            <v>4613465</v>
          </cell>
          <cell r="B1025" t="str">
            <v>OK</v>
          </cell>
          <cell r="C1025">
            <v>6</v>
          </cell>
          <cell r="D1025">
            <v>36</v>
          </cell>
          <cell r="E1025">
            <v>39963</v>
          </cell>
        </row>
        <row r="1026">
          <cell r="A1026">
            <v>4614486</v>
          </cell>
          <cell r="B1026">
            <v>36</v>
          </cell>
          <cell r="C1026">
            <v>235</v>
          </cell>
          <cell r="D1026">
            <v>360</v>
          </cell>
          <cell r="E1026">
            <v>39962</v>
          </cell>
        </row>
        <row r="1027">
          <cell r="A1027">
            <v>4613466</v>
          </cell>
          <cell r="B1027" t="str">
            <v>OK</v>
          </cell>
          <cell r="C1027">
            <v>8</v>
          </cell>
          <cell r="D1027">
            <v>24</v>
          </cell>
          <cell r="E1027">
            <v>39962</v>
          </cell>
        </row>
        <row r="1028">
          <cell r="A1028">
            <v>4614484</v>
          </cell>
          <cell r="B1028">
            <v>12</v>
          </cell>
          <cell r="C1028">
            <v>240</v>
          </cell>
          <cell r="D1028">
            <v>351</v>
          </cell>
          <cell r="E1028">
            <v>39962</v>
          </cell>
        </row>
        <row r="1029">
          <cell r="A1029">
            <v>4615396</v>
          </cell>
          <cell r="B1029">
            <v>210</v>
          </cell>
          <cell r="C1029">
            <v>216</v>
          </cell>
          <cell r="D1029">
            <v>216</v>
          </cell>
          <cell r="E1029">
            <v>39962</v>
          </cell>
        </row>
        <row r="1030">
          <cell r="A1030">
            <v>4617449</v>
          </cell>
          <cell r="B1030">
            <v>418</v>
          </cell>
          <cell r="C1030">
            <v>418</v>
          </cell>
          <cell r="D1030">
            <v>418</v>
          </cell>
          <cell r="E1030">
            <v>39963</v>
          </cell>
        </row>
        <row r="1031">
          <cell r="A1031">
            <v>4615411</v>
          </cell>
          <cell r="B1031">
            <v>204</v>
          </cell>
          <cell r="C1031">
            <v>204</v>
          </cell>
          <cell r="D1031">
            <v>204</v>
          </cell>
          <cell r="E1031">
            <v>39962</v>
          </cell>
        </row>
        <row r="1032">
          <cell r="A1032">
            <v>4614905</v>
          </cell>
          <cell r="B1032">
            <v>96</v>
          </cell>
          <cell r="C1032">
            <v>96</v>
          </cell>
          <cell r="D1032">
            <v>96</v>
          </cell>
        </row>
        <row r="1033">
          <cell r="A1033">
            <v>4614482</v>
          </cell>
          <cell r="B1033">
            <v>1128</v>
          </cell>
          <cell r="C1033">
            <v>1128</v>
          </cell>
          <cell r="D1033">
            <v>1128</v>
          </cell>
        </row>
        <row r="1034">
          <cell r="A1034">
            <v>4614906</v>
          </cell>
          <cell r="B1034">
            <v>216</v>
          </cell>
          <cell r="C1034">
            <v>216</v>
          </cell>
          <cell r="D1034">
            <v>216</v>
          </cell>
        </row>
        <row r="1035">
          <cell r="A1035">
            <v>4614479</v>
          </cell>
          <cell r="B1035">
            <v>1260</v>
          </cell>
          <cell r="C1035">
            <v>1260</v>
          </cell>
          <cell r="D1035">
            <v>1260</v>
          </cell>
        </row>
        <row r="1036">
          <cell r="A1036">
            <v>4614483</v>
          </cell>
          <cell r="B1036">
            <v>480</v>
          </cell>
          <cell r="C1036">
            <v>480</v>
          </cell>
          <cell r="D1036">
            <v>480</v>
          </cell>
        </row>
        <row r="1037">
          <cell r="A1037">
            <v>4613472</v>
          </cell>
          <cell r="B1037">
            <v>300</v>
          </cell>
          <cell r="C1037">
            <v>300</v>
          </cell>
          <cell r="D1037">
            <v>300</v>
          </cell>
        </row>
        <row r="1038">
          <cell r="A1038">
            <v>4614485</v>
          </cell>
          <cell r="B1038">
            <v>516</v>
          </cell>
          <cell r="C1038">
            <v>516</v>
          </cell>
          <cell r="D1038">
            <v>516</v>
          </cell>
        </row>
        <row r="1039">
          <cell r="A1039">
            <v>4614477</v>
          </cell>
          <cell r="B1039">
            <v>552</v>
          </cell>
          <cell r="C1039">
            <v>552</v>
          </cell>
          <cell r="D1039">
            <v>552</v>
          </cell>
        </row>
        <row r="1040">
          <cell r="A1040">
            <v>4613470</v>
          </cell>
          <cell r="B1040">
            <v>300</v>
          </cell>
          <cell r="C1040">
            <v>300</v>
          </cell>
          <cell r="D1040">
            <v>300</v>
          </cell>
        </row>
        <row r="1041">
          <cell r="A1041">
            <v>4612551</v>
          </cell>
          <cell r="B1041">
            <v>300</v>
          </cell>
          <cell r="C1041">
            <v>300</v>
          </cell>
          <cell r="D1041">
            <v>300</v>
          </cell>
        </row>
        <row r="1042">
          <cell r="A1042">
            <v>4612793</v>
          </cell>
          <cell r="B1042">
            <v>60</v>
          </cell>
          <cell r="C1042">
            <v>60</v>
          </cell>
          <cell r="D1042">
            <v>60</v>
          </cell>
        </row>
        <row r="1043">
          <cell r="A1043">
            <v>4613974</v>
          </cell>
          <cell r="B1043">
            <v>205</v>
          </cell>
          <cell r="C1043">
            <v>205</v>
          </cell>
          <cell r="D1043">
            <v>205</v>
          </cell>
        </row>
        <row r="1044">
          <cell r="A1044">
            <v>4614201</v>
          </cell>
          <cell r="B1044">
            <v>96</v>
          </cell>
          <cell r="C1044">
            <v>96</v>
          </cell>
          <cell r="D1044">
            <v>96</v>
          </cell>
        </row>
        <row r="1045">
          <cell r="B1045">
            <v>6689</v>
          </cell>
          <cell r="C1045">
            <v>7136</v>
          </cell>
          <cell r="D1045">
            <v>7418</v>
          </cell>
        </row>
        <row r="1056">
          <cell r="A1056" t="str">
            <v>P.O #</v>
          </cell>
          <cell r="D1056" t="str">
            <v>W/H</v>
          </cell>
          <cell r="E1056" t="str">
            <v>INSPECTION</v>
          </cell>
          <cell r="G1056" t="str">
            <v>SHIP
OUT</v>
          </cell>
          <cell r="H1056" t="str">
            <v>REMARKS</v>
          </cell>
        </row>
        <row r="1057">
          <cell r="B1057" t="str">
            <v>BAL</v>
          </cell>
          <cell r="C1057" t="str">
            <v>BAL</v>
          </cell>
          <cell r="D1057" t="str">
            <v>BAL</v>
          </cell>
          <cell r="E1057" t="str">
            <v>Result</v>
          </cell>
          <cell r="F1057" t="str">
            <v>Rejected</v>
          </cell>
        </row>
        <row r="1058">
          <cell r="A1058">
            <v>4613078</v>
          </cell>
          <cell r="B1058" t="str">
            <v>OK</v>
          </cell>
          <cell r="C1058">
            <v>75</v>
          </cell>
          <cell r="D1058">
            <v>402</v>
          </cell>
          <cell r="E1058">
            <v>39958</v>
          </cell>
        </row>
        <row r="1059">
          <cell r="A1059">
            <v>4613527</v>
          </cell>
          <cell r="B1059" t="str">
            <v>OK</v>
          </cell>
          <cell r="C1059" t="str">
            <v>OK</v>
          </cell>
          <cell r="D1059" t="str">
            <v>OK</v>
          </cell>
          <cell r="E1059">
            <v>39953</v>
          </cell>
          <cell r="G1059">
            <v>39954</v>
          </cell>
        </row>
        <row r="1060">
          <cell r="A1060">
            <v>4614035</v>
          </cell>
          <cell r="B1060" t="str">
            <v>OK</v>
          </cell>
          <cell r="C1060" t="str">
            <v>OK</v>
          </cell>
          <cell r="D1060" t="str">
            <v>OK</v>
          </cell>
          <cell r="E1060">
            <v>39952</v>
          </cell>
          <cell r="G1060">
            <v>39952</v>
          </cell>
        </row>
        <row r="1061">
          <cell r="A1061">
            <v>4614958</v>
          </cell>
          <cell r="B1061" t="str">
            <v>OK</v>
          </cell>
          <cell r="C1061">
            <v>2</v>
          </cell>
          <cell r="D1061">
            <v>84</v>
          </cell>
          <cell r="E1061">
            <v>39958</v>
          </cell>
        </row>
        <row r="1062">
          <cell r="A1062">
            <v>4615896</v>
          </cell>
          <cell r="B1062" t="str">
            <v>OK</v>
          </cell>
          <cell r="C1062">
            <v>68</v>
          </cell>
          <cell r="D1062">
            <v>156</v>
          </cell>
          <cell r="E1062">
            <v>39958</v>
          </cell>
        </row>
        <row r="1063">
          <cell r="A1063">
            <v>55017044</v>
          </cell>
          <cell r="B1063" t="str">
            <v>OK</v>
          </cell>
          <cell r="C1063" t="str">
            <v>OK</v>
          </cell>
          <cell r="D1063" t="str">
            <v>OK</v>
          </cell>
          <cell r="E1063">
            <v>39959</v>
          </cell>
        </row>
        <row r="1064">
          <cell r="A1064">
            <v>55016858</v>
          </cell>
          <cell r="B1064" t="str">
            <v>OK</v>
          </cell>
          <cell r="C1064" t="str">
            <v>OK</v>
          </cell>
          <cell r="D1064" t="str">
            <v>OK</v>
          </cell>
          <cell r="E1064">
            <v>39959</v>
          </cell>
        </row>
        <row r="1065">
          <cell r="A1065">
            <v>55016859</v>
          </cell>
          <cell r="B1065">
            <v>1596</v>
          </cell>
          <cell r="C1065">
            <v>1596</v>
          </cell>
          <cell r="D1065">
            <v>1596</v>
          </cell>
          <cell r="E1065">
            <v>39963</v>
          </cell>
        </row>
        <row r="1066">
          <cell r="A1066">
            <v>55017045</v>
          </cell>
          <cell r="B1066">
            <v>1992</v>
          </cell>
          <cell r="C1066">
            <v>1992</v>
          </cell>
          <cell r="D1066">
            <v>1992</v>
          </cell>
          <cell r="E1066">
            <v>39963</v>
          </cell>
        </row>
        <row r="1067">
          <cell r="A1067">
            <v>55017069</v>
          </cell>
          <cell r="B1067">
            <v>1200</v>
          </cell>
          <cell r="C1067">
            <v>1200</v>
          </cell>
          <cell r="D1067">
            <v>1200</v>
          </cell>
        </row>
        <row r="1068">
          <cell r="A1068">
            <v>55017071</v>
          </cell>
          <cell r="B1068">
            <v>1200</v>
          </cell>
          <cell r="C1068">
            <v>1200</v>
          </cell>
          <cell r="D1068">
            <v>1200</v>
          </cell>
        </row>
        <row r="1069">
          <cell r="B1069">
            <v>5988</v>
          </cell>
          <cell r="C1069">
            <v>6133</v>
          </cell>
          <cell r="D1069">
            <v>6630</v>
          </cell>
        </row>
        <row r="1076">
          <cell r="A1076" t="str">
            <v>P.O #</v>
          </cell>
          <cell r="D1076" t="str">
            <v>W/H</v>
          </cell>
          <cell r="E1076" t="str">
            <v>INSPECTION</v>
          </cell>
          <cell r="G1076" t="str">
            <v>SHIP
OUT</v>
          </cell>
          <cell r="H1076" t="str">
            <v>REMARKS</v>
          </cell>
        </row>
        <row r="1077">
          <cell r="B1077" t="str">
            <v>BAL</v>
          </cell>
          <cell r="C1077" t="str">
            <v>BAL</v>
          </cell>
          <cell r="D1077" t="str">
            <v>BAL</v>
          </cell>
          <cell r="E1077" t="str">
            <v>Result</v>
          </cell>
          <cell r="F1077" t="str">
            <v>Rejected</v>
          </cell>
        </row>
        <row r="1078">
          <cell r="A1078">
            <v>55017321</v>
          </cell>
          <cell r="B1078" t="str">
            <v>OK</v>
          </cell>
          <cell r="C1078" t="str">
            <v>OK</v>
          </cell>
          <cell r="D1078" t="str">
            <v>OK</v>
          </cell>
          <cell r="E1078">
            <v>39946</v>
          </cell>
          <cell r="G1078">
            <v>39953</v>
          </cell>
        </row>
        <row r="1079">
          <cell r="A1079">
            <v>4618701</v>
          </cell>
          <cell r="B1079" t="str">
            <v>OK</v>
          </cell>
          <cell r="C1079" t="str">
            <v>OK</v>
          </cell>
          <cell r="D1079" t="str">
            <v>OK</v>
          </cell>
          <cell r="E1079">
            <v>39956</v>
          </cell>
        </row>
        <row r="1080">
          <cell r="A1080">
            <v>55017029</v>
          </cell>
          <cell r="B1080">
            <v>468</v>
          </cell>
          <cell r="C1080">
            <v>845</v>
          </cell>
          <cell r="D1080">
            <v>1080</v>
          </cell>
          <cell r="E1080">
            <v>39960</v>
          </cell>
        </row>
        <row r="1081">
          <cell r="A1081">
            <v>55016841</v>
          </cell>
          <cell r="B1081" t="str">
            <v>OK</v>
          </cell>
          <cell r="C1081" t="str">
            <v>OK</v>
          </cell>
          <cell r="D1081" t="str">
            <v>OK</v>
          </cell>
          <cell r="E1081">
            <v>39959</v>
          </cell>
        </row>
        <row r="1082">
          <cell r="A1082">
            <v>4615837</v>
          </cell>
          <cell r="B1082">
            <v>36</v>
          </cell>
          <cell r="C1082">
            <v>40</v>
          </cell>
          <cell r="D1082">
            <v>108</v>
          </cell>
          <cell r="E1082">
            <v>39963</v>
          </cell>
        </row>
        <row r="1083">
          <cell r="A1083">
            <v>4618852</v>
          </cell>
          <cell r="B1083">
            <v>2388</v>
          </cell>
          <cell r="C1083">
            <v>2388</v>
          </cell>
          <cell r="D1083">
            <v>2388</v>
          </cell>
          <cell r="E1083">
            <v>39962</v>
          </cell>
        </row>
        <row r="1084">
          <cell r="A1084">
            <v>4614129</v>
          </cell>
          <cell r="B1084">
            <v>794</v>
          </cell>
          <cell r="C1084">
            <v>920</v>
          </cell>
          <cell r="D1084">
            <v>1250</v>
          </cell>
          <cell r="E1084">
            <v>39962</v>
          </cell>
        </row>
        <row r="1085">
          <cell r="B1085">
            <v>3686</v>
          </cell>
          <cell r="C1085">
            <v>4193</v>
          </cell>
          <cell r="D1085">
            <v>4826</v>
          </cell>
        </row>
        <row r="1086">
          <cell r="B1086">
            <v>95960</v>
          </cell>
          <cell r="C1086">
            <v>110065</v>
          </cell>
          <cell r="D1086">
            <v>116442</v>
          </cell>
        </row>
        <row r="1087">
          <cell r="B1087">
            <v>265202</v>
          </cell>
          <cell r="C1087">
            <v>304408</v>
          </cell>
          <cell r="D1087">
            <v>322824</v>
          </cell>
        </row>
        <row r="1093">
          <cell r="A1093" t="str">
            <v>P.O #</v>
          </cell>
          <cell r="D1093" t="str">
            <v>W/H</v>
          </cell>
          <cell r="E1093" t="str">
            <v>INSPECTION</v>
          </cell>
          <cell r="G1093" t="str">
            <v>SHIP
OUT</v>
          </cell>
          <cell r="H1093" t="str">
            <v>REMARKS</v>
          </cell>
        </row>
        <row r="1094">
          <cell r="B1094" t="str">
            <v>BAL</v>
          </cell>
          <cell r="C1094" t="str">
            <v>BAL</v>
          </cell>
          <cell r="D1094" t="str">
            <v>BAL</v>
          </cell>
          <cell r="E1094" t="str">
            <v>Result</v>
          </cell>
          <cell r="F1094" t="str">
            <v>Rejected</v>
          </cell>
        </row>
        <row r="1095">
          <cell r="A1095">
            <v>4620038</v>
          </cell>
          <cell r="B1095" t="str">
            <v>OK</v>
          </cell>
          <cell r="C1095">
            <v>91</v>
          </cell>
          <cell r="D1095">
            <v>108</v>
          </cell>
          <cell r="H1095" t="str">
            <v>Long Thanh</v>
          </cell>
        </row>
        <row r="1096">
          <cell r="A1096">
            <v>4612715</v>
          </cell>
          <cell r="B1096" t="str">
            <v>OK</v>
          </cell>
          <cell r="C1096">
            <v>133</v>
          </cell>
          <cell r="D1096">
            <v>192</v>
          </cell>
          <cell r="H1096" t="str">
            <v>Long Thanh</v>
          </cell>
        </row>
        <row r="1097">
          <cell r="A1097">
            <v>4615866</v>
          </cell>
          <cell r="B1097" t="str">
            <v>OK</v>
          </cell>
          <cell r="C1097">
            <v>32</v>
          </cell>
          <cell r="D1097">
            <v>36</v>
          </cell>
          <cell r="H1097" t="str">
            <v>Long Thanh</v>
          </cell>
        </row>
        <row r="1098">
          <cell r="A1098">
            <v>4620042</v>
          </cell>
          <cell r="B1098" t="str">
            <v>OK</v>
          </cell>
          <cell r="C1098">
            <v>366</v>
          </cell>
          <cell r="D1098">
            <v>684</v>
          </cell>
          <cell r="H1098" t="str">
            <v>Long Thanh</v>
          </cell>
        </row>
        <row r="1099">
          <cell r="A1099">
            <v>4612741</v>
          </cell>
          <cell r="B1099">
            <v>61</v>
          </cell>
          <cell r="C1099">
            <v>998</v>
          </cell>
          <cell r="D1099">
            <v>1080</v>
          </cell>
          <cell r="H1099" t="str">
            <v>Long Thanh</v>
          </cell>
        </row>
        <row r="1100">
          <cell r="A1100">
            <v>4618378</v>
          </cell>
          <cell r="B1100">
            <v>180</v>
          </cell>
          <cell r="C1100">
            <v>300</v>
          </cell>
          <cell r="D1100">
            <v>300</v>
          </cell>
          <cell r="H1100" t="str">
            <v>Long Thanh</v>
          </cell>
        </row>
        <row r="1101">
          <cell r="A1101">
            <v>55017551</v>
          </cell>
          <cell r="B1101">
            <v>55</v>
          </cell>
          <cell r="C1101">
            <v>55</v>
          </cell>
          <cell r="D1101">
            <v>55</v>
          </cell>
          <cell r="H1101" t="str">
            <v>Long Thanh</v>
          </cell>
        </row>
        <row r="1102">
          <cell r="A1102">
            <v>4616041</v>
          </cell>
          <cell r="B1102">
            <v>913</v>
          </cell>
          <cell r="C1102">
            <v>913</v>
          </cell>
          <cell r="D1102">
            <v>913</v>
          </cell>
          <cell r="H1102" t="str">
            <v>Long Thanh</v>
          </cell>
        </row>
        <row r="1103">
          <cell r="A1103">
            <v>4618851</v>
          </cell>
          <cell r="B1103">
            <v>1188</v>
          </cell>
          <cell r="C1103">
            <v>1188</v>
          </cell>
          <cell r="D1103">
            <v>1188</v>
          </cell>
          <cell r="H1103" t="str">
            <v>Long Thanh</v>
          </cell>
        </row>
        <row r="1104">
          <cell r="A1104">
            <v>4616307</v>
          </cell>
          <cell r="B1104">
            <v>14</v>
          </cell>
          <cell r="C1104">
            <v>14</v>
          </cell>
          <cell r="D1104">
            <v>14</v>
          </cell>
          <cell r="H1104" t="str">
            <v>Long Thanh</v>
          </cell>
        </row>
        <row r="1105">
          <cell r="A1105">
            <v>4617367</v>
          </cell>
          <cell r="B1105">
            <v>12</v>
          </cell>
          <cell r="C1105">
            <v>12</v>
          </cell>
          <cell r="D1105">
            <v>12</v>
          </cell>
          <cell r="H1105" t="str">
            <v>Long Thanh</v>
          </cell>
        </row>
        <row r="1106">
          <cell r="A1106">
            <v>55018324</v>
          </cell>
          <cell r="B1106">
            <v>304</v>
          </cell>
          <cell r="C1106">
            <v>304</v>
          </cell>
          <cell r="D1106">
            <v>304</v>
          </cell>
          <cell r="H1106" t="str">
            <v>Long Thanh</v>
          </cell>
        </row>
        <row r="1107">
          <cell r="B1107">
            <v>2727</v>
          </cell>
          <cell r="C1107">
            <v>4406</v>
          </cell>
          <cell r="D1107">
            <v>4886</v>
          </cell>
        </row>
        <row r="1108">
          <cell r="B1108">
            <v>2727</v>
          </cell>
          <cell r="C1108">
            <v>4406</v>
          </cell>
          <cell r="D1108">
            <v>4886</v>
          </cell>
        </row>
        <row r="1114">
          <cell r="A1114" t="str">
            <v>P.O #</v>
          </cell>
          <cell r="D1114" t="str">
            <v>W/H</v>
          </cell>
          <cell r="E1114" t="str">
            <v>INSPECTION</v>
          </cell>
          <cell r="G1114" t="str">
            <v>SHIP
OUT</v>
          </cell>
          <cell r="H1114" t="str">
            <v>REMARKS</v>
          </cell>
        </row>
        <row r="1115">
          <cell r="B1115" t="str">
            <v>BAL</v>
          </cell>
          <cell r="C1115" t="str">
            <v>BAL</v>
          </cell>
          <cell r="D1115" t="str">
            <v>BAL</v>
          </cell>
          <cell r="E1115" t="str">
            <v>Result</v>
          </cell>
          <cell r="F1115" t="str">
            <v>Rejected</v>
          </cell>
        </row>
        <row r="1116">
          <cell r="A1116">
            <v>55015210</v>
          </cell>
          <cell r="B1116" t="str">
            <v>OK</v>
          </cell>
          <cell r="C1116" t="str">
            <v>OK</v>
          </cell>
          <cell r="D1116" t="str">
            <v>OK</v>
          </cell>
          <cell r="E1116">
            <v>39946</v>
          </cell>
          <cell r="G1116">
            <v>39958</v>
          </cell>
          <cell r="H1116" t="str">
            <v>Vung Tau</v>
          </cell>
        </row>
        <row r="1117">
          <cell r="A1117">
            <v>55015561</v>
          </cell>
          <cell r="B1117" t="str">
            <v>OK</v>
          </cell>
          <cell r="C1117" t="str">
            <v>OK</v>
          </cell>
          <cell r="D1117" t="str">
            <v>OK</v>
          </cell>
          <cell r="E1117">
            <v>39946</v>
          </cell>
          <cell r="G1117">
            <v>39963</v>
          </cell>
          <cell r="H1117" t="str">
            <v>Vung Tau</v>
          </cell>
        </row>
        <row r="1118">
          <cell r="A1118">
            <v>55016789</v>
          </cell>
          <cell r="B1118" t="str">
            <v>OK</v>
          </cell>
          <cell r="C1118" t="str">
            <v>OK</v>
          </cell>
          <cell r="D1118" t="str">
            <v>OK</v>
          </cell>
          <cell r="E1118">
            <v>39959</v>
          </cell>
          <cell r="H1118" t="str">
            <v>Vung Tau</v>
          </cell>
        </row>
        <row r="1119">
          <cell r="A1119">
            <v>55016790</v>
          </cell>
          <cell r="B1119" t="str">
            <v>OK</v>
          </cell>
          <cell r="C1119" t="str">
            <v>OK</v>
          </cell>
          <cell r="D1119" t="str">
            <v>OK</v>
          </cell>
          <cell r="E1119">
            <v>39959</v>
          </cell>
          <cell r="H1119" t="str">
            <v>Vung Tau</v>
          </cell>
        </row>
        <row r="1120">
          <cell r="A1120">
            <v>55016899</v>
          </cell>
          <cell r="B1120" t="str">
            <v>OK</v>
          </cell>
          <cell r="C1120" t="str">
            <v>OK</v>
          </cell>
          <cell r="D1120" t="str">
            <v>OK</v>
          </cell>
          <cell r="E1120">
            <v>39962</v>
          </cell>
          <cell r="H1120" t="str">
            <v>Vung Tau</v>
          </cell>
        </row>
        <row r="1121">
          <cell r="A1121">
            <v>55016975</v>
          </cell>
          <cell r="B1121" t="str">
            <v>OK</v>
          </cell>
          <cell r="C1121" t="str">
            <v>OK</v>
          </cell>
          <cell r="D1121" t="str">
            <v>OK</v>
          </cell>
          <cell r="E1121">
            <v>39962</v>
          </cell>
          <cell r="H1121" t="str">
            <v>Vung Tau</v>
          </cell>
        </row>
        <row r="1122">
          <cell r="A1122">
            <v>55017073</v>
          </cell>
          <cell r="B1122" t="str">
            <v>OK</v>
          </cell>
          <cell r="C1122" t="str">
            <v>OK</v>
          </cell>
          <cell r="D1122" t="str">
            <v>OK</v>
          </cell>
          <cell r="E1122">
            <v>39962</v>
          </cell>
          <cell r="H1122" t="str">
            <v>Vung Tau</v>
          </cell>
        </row>
        <row r="1123">
          <cell r="A1123">
            <v>55017166</v>
          </cell>
          <cell r="B1123" t="str">
            <v>OK</v>
          </cell>
          <cell r="C1123" t="str">
            <v>OK</v>
          </cell>
          <cell r="D1123" t="str">
            <v>OK</v>
          </cell>
          <cell r="E1123">
            <v>39954</v>
          </cell>
          <cell r="H1123" t="str">
            <v>Vung Tau</v>
          </cell>
        </row>
        <row r="1124">
          <cell r="A1124">
            <v>55016961</v>
          </cell>
          <cell r="B1124" t="str">
            <v>OK</v>
          </cell>
          <cell r="C1124" t="str">
            <v>OK</v>
          </cell>
          <cell r="D1124" t="str">
            <v>OK</v>
          </cell>
          <cell r="E1124">
            <v>39962</v>
          </cell>
          <cell r="H1124" t="str">
            <v>Vung Tau</v>
          </cell>
        </row>
        <row r="1125">
          <cell r="A1125">
            <v>55016962</v>
          </cell>
          <cell r="B1125" t="str">
            <v>OK</v>
          </cell>
          <cell r="C1125" t="str">
            <v>OK</v>
          </cell>
          <cell r="D1125" t="str">
            <v>OK</v>
          </cell>
          <cell r="E1125">
            <v>39962</v>
          </cell>
          <cell r="H1125" t="str">
            <v>Vung Tau</v>
          </cell>
        </row>
        <row r="1126">
          <cell r="A1126">
            <v>55016963</v>
          </cell>
          <cell r="B1126" t="str">
            <v>OK</v>
          </cell>
          <cell r="C1126" t="str">
            <v>OK</v>
          </cell>
          <cell r="D1126">
            <v>120</v>
          </cell>
          <cell r="E1126">
            <v>39963</v>
          </cell>
          <cell r="H1126" t="str">
            <v>Vung Tau</v>
          </cell>
        </row>
        <row r="1127">
          <cell r="A1127">
            <v>55017481</v>
          </cell>
          <cell r="B1127" t="str">
            <v>OK</v>
          </cell>
          <cell r="C1127" t="str">
            <v>OK</v>
          </cell>
          <cell r="D1127" t="str">
            <v>OK</v>
          </cell>
          <cell r="E1127">
            <v>39962</v>
          </cell>
          <cell r="H1127" t="str">
            <v>Vung Tau</v>
          </cell>
        </row>
        <row r="1128">
          <cell r="A1128">
            <v>55017480</v>
          </cell>
          <cell r="B1128" t="str">
            <v>OK</v>
          </cell>
          <cell r="C1128" t="str">
            <v>OK</v>
          </cell>
          <cell r="D1128" t="str">
            <v>OK</v>
          </cell>
          <cell r="E1128">
            <v>39962</v>
          </cell>
          <cell r="H1128" t="str">
            <v>Vung Tau</v>
          </cell>
        </row>
        <row r="1129">
          <cell r="A1129">
            <v>55017512</v>
          </cell>
          <cell r="B1129" t="str">
            <v>OK</v>
          </cell>
          <cell r="C1129" t="str">
            <v>OK</v>
          </cell>
          <cell r="D1129" t="str">
            <v>OK</v>
          </cell>
          <cell r="E1129">
            <v>39962</v>
          </cell>
          <cell r="H1129" t="str">
            <v>Vung Tau</v>
          </cell>
        </row>
        <row r="1130">
          <cell r="A1130">
            <v>55017513</v>
          </cell>
          <cell r="B1130" t="str">
            <v>OK</v>
          </cell>
          <cell r="C1130" t="str">
            <v>OK</v>
          </cell>
          <cell r="D1130" t="str">
            <v>OK</v>
          </cell>
          <cell r="E1130">
            <v>39962</v>
          </cell>
          <cell r="H1130" t="str">
            <v>Vung Tau</v>
          </cell>
        </row>
        <row r="1131">
          <cell r="A1131">
            <v>55017306</v>
          </cell>
          <cell r="B1131">
            <v>2520</v>
          </cell>
          <cell r="C1131">
            <v>2520</v>
          </cell>
          <cell r="D1131">
            <v>2520</v>
          </cell>
          <cell r="H1131" t="str">
            <v>Vung Tau</v>
          </cell>
        </row>
        <row r="1132">
          <cell r="A1132">
            <v>55017305</v>
          </cell>
          <cell r="B1132">
            <v>828</v>
          </cell>
          <cell r="C1132">
            <v>828</v>
          </cell>
          <cell r="D1132">
            <v>828</v>
          </cell>
          <cell r="H1132" t="str">
            <v>Vung Tau</v>
          </cell>
        </row>
        <row r="1133">
          <cell r="A1133">
            <v>55017302</v>
          </cell>
          <cell r="B1133">
            <v>348</v>
          </cell>
          <cell r="C1133">
            <v>348</v>
          </cell>
          <cell r="D1133">
            <v>348</v>
          </cell>
          <cell r="H1133" t="str">
            <v>Vung Tau</v>
          </cell>
        </row>
        <row r="1134">
          <cell r="A1134">
            <v>55017303</v>
          </cell>
          <cell r="B1134">
            <v>672</v>
          </cell>
          <cell r="C1134">
            <v>672</v>
          </cell>
          <cell r="D1134">
            <v>672</v>
          </cell>
          <cell r="H1134" t="str">
            <v>Vung Tau</v>
          </cell>
        </row>
        <row r="1135">
          <cell r="A1135">
            <v>55017304</v>
          </cell>
          <cell r="B1135">
            <v>588</v>
          </cell>
          <cell r="C1135">
            <v>588</v>
          </cell>
          <cell r="D1135">
            <v>588</v>
          </cell>
          <cell r="H1135" t="str">
            <v>Vung Tau</v>
          </cell>
        </row>
        <row r="1136">
          <cell r="A1136">
            <v>55016435</v>
          </cell>
          <cell r="B1136">
            <v>1500</v>
          </cell>
          <cell r="C1136">
            <v>1500</v>
          </cell>
          <cell r="D1136">
            <v>1500</v>
          </cell>
          <cell r="H1136" t="str">
            <v>Vung Tau</v>
          </cell>
        </row>
        <row r="1137">
          <cell r="A1137">
            <v>55016372</v>
          </cell>
          <cell r="B1137">
            <v>2400</v>
          </cell>
          <cell r="C1137">
            <v>2400</v>
          </cell>
          <cell r="D1137">
            <v>2400</v>
          </cell>
          <cell r="H1137" t="str">
            <v>Vung Tau</v>
          </cell>
        </row>
        <row r="1138">
          <cell r="A1138">
            <v>55016407</v>
          </cell>
          <cell r="B1138">
            <v>2400</v>
          </cell>
          <cell r="C1138">
            <v>2400</v>
          </cell>
          <cell r="D1138">
            <v>2400</v>
          </cell>
          <cell r="H1138" t="str">
            <v>Vung Tau</v>
          </cell>
        </row>
        <row r="1139">
          <cell r="B1139">
            <v>11256</v>
          </cell>
          <cell r="C1139">
            <v>11256</v>
          </cell>
          <cell r="D1139">
            <v>11376</v>
          </cell>
        </row>
        <row r="1144">
          <cell r="A1144" t="str">
            <v>P.O #</v>
          </cell>
          <cell r="D1144" t="str">
            <v>W/H</v>
          </cell>
          <cell r="E1144" t="str">
            <v>INSPECTION</v>
          </cell>
          <cell r="G1144" t="str">
            <v>SHIP
OUT</v>
          </cell>
          <cell r="H1144" t="str">
            <v>REMARKS</v>
          </cell>
        </row>
        <row r="1145">
          <cell r="B1145" t="str">
            <v>BAL</v>
          </cell>
          <cell r="C1145" t="str">
            <v>BAL</v>
          </cell>
          <cell r="D1145" t="str">
            <v>BAL</v>
          </cell>
          <cell r="E1145" t="str">
            <v>Result</v>
          </cell>
          <cell r="F1145" t="str">
            <v>Rejected</v>
          </cell>
        </row>
        <row r="1146">
          <cell r="A1146">
            <v>55016803</v>
          </cell>
          <cell r="B1146" t="str">
            <v>OK</v>
          </cell>
          <cell r="C1146" t="str">
            <v>OK</v>
          </cell>
          <cell r="D1146" t="str">
            <v>OK</v>
          </cell>
          <cell r="E1146">
            <v>39954</v>
          </cell>
          <cell r="G1146">
            <v>39956</v>
          </cell>
          <cell r="H1146" t="str">
            <v>Vung Tau</v>
          </cell>
        </row>
        <row r="1147">
          <cell r="A1147">
            <v>55016770</v>
          </cell>
          <cell r="B1147" t="str">
            <v>OK</v>
          </cell>
          <cell r="C1147" t="str">
            <v>OK</v>
          </cell>
          <cell r="D1147" t="str">
            <v>OK</v>
          </cell>
          <cell r="E1147">
            <v>39954</v>
          </cell>
          <cell r="H1147" t="str">
            <v>Vung Tau</v>
          </cell>
        </row>
        <row r="1148">
          <cell r="A1148">
            <v>55017095</v>
          </cell>
          <cell r="B1148" t="str">
            <v>OK</v>
          </cell>
          <cell r="C1148" t="str">
            <v>OK</v>
          </cell>
          <cell r="D1148" t="str">
            <v>OK</v>
          </cell>
          <cell r="E1148">
            <v>39960</v>
          </cell>
          <cell r="H1148" t="str">
            <v>Vung Tau</v>
          </cell>
        </row>
        <row r="1149">
          <cell r="A1149">
            <v>55017096</v>
          </cell>
          <cell r="B1149" t="str">
            <v>OK</v>
          </cell>
          <cell r="C1149" t="str">
            <v>OK</v>
          </cell>
          <cell r="D1149" t="str">
            <v>OK</v>
          </cell>
          <cell r="E1149">
            <v>39963</v>
          </cell>
          <cell r="H1149" t="str">
            <v>Vung Tau</v>
          </cell>
        </row>
        <row r="1150">
          <cell r="A1150">
            <v>55017431</v>
          </cell>
          <cell r="B1150" t="str">
            <v>OK</v>
          </cell>
          <cell r="C1150" t="str">
            <v>OK</v>
          </cell>
          <cell r="D1150" t="str">
            <v>OK</v>
          </cell>
          <cell r="E1150">
            <v>39963</v>
          </cell>
          <cell r="H1150" t="str">
            <v>Vung Tau</v>
          </cell>
        </row>
        <row r="1151">
          <cell r="A1151">
            <v>55017179</v>
          </cell>
          <cell r="B1151" t="str">
            <v>OK</v>
          </cell>
          <cell r="C1151" t="str">
            <v>OK</v>
          </cell>
          <cell r="D1151" t="str">
            <v>OK</v>
          </cell>
          <cell r="E1151">
            <v>39955</v>
          </cell>
          <cell r="G1151">
            <v>39958</v>
          </cell>
          <cell r="H1151" t="str">
            <v>Vung Tau</v>
          </cell>
        </row>
        <row r="1152">
          <cell r="A1152">
            <v>55017105</v>
          </cell>
          <cell r="B1152" t="str">
            <v>OK</v>
          </cell>
          <cell r="C1152" t="str">
            <v>OK</v>
          </cell>
          <cell r="D1152">
            <v>156</v>
          </cell>
          <cell r="E1152">
            <v>39963</v>
          </cell>
          <cell r="H1152" t="str">
            <v>Vung Tau</v>
          </cell>
        </row>
        <row r="1153">
          <cell r="A1153">
            <v>55017178</v>
          </cell>
          <cell r="B1153" t="str">
            <v>OK</v>
          </cell>
          <cell r="C1153">
            <v>43</v>
          </cell>
          <cell r="D1153">
            <v>96</v>
          </cell>
          <cell r="E1153">
            <v>39963</v>
          </cell>
          <cell r="H1153" t="str">
            <v>Vung Tau</v>
          </cell>
        </row>
        <row r="1154">
          <cell r="A1154">
            <v>55017104</v>
          </cell>
          <cell r="B1154" t="str">
            <v>OK</v>
          </cell>
          <cell r="C1154" t="str">
            <v>OK</v>
          </cell>
          <cell r="D1154">
            <v>24</v>
          </cell>
          <cell r="E1154">
            <v>39963</v>
          </cell>
          <cell r="H1154" t="str">
            <v>Vung Tau</v>
          </cell>
        </row>
        <row r="1155">
          <cell r="A1155">
            <v>55017510</v>
          </cell>
          <cell r="B1155" t="str">
            <v>OK</v>
          </cell>
          <cell r="C1155" t="str">
            <v>OK</v>
          </cell>
          <cell r="D1155" t="str">
            <v>OK</v>
          </cell>
          <cell r="E1155">
            <v>39962</v>
          </cell>
          <cell r="H1155" t="str">
            <v>Vung Tau</v>
          </cell>
        </row>
        <row r="1156">
          <cell r="A1156">
            <v>55017514</v>
          </cell>
          <cell r="B1156" t="str">
            <v>OK</v>
          </cell>
          <cell r="C1156" t="str">
            <v>OK</v>
          </cell>
          <cell r="D1156" t="str">
            <v>OK</v>
          </cell>
          <cell r="E1156">
            <v>39962</v>
          </cell>
          <cell r="H1156" t="str">
            <v>Vung Tau</v>
          </cell>
        </row>
        <row r="1157">
          <cell r="A1157">
            <v>4618890</v>
          </cell>
          <cell r="B1157" t="str">
            <v>OK</v>
          </cell>
          <cell r="C1157">
            <v>284</v>
          </cell>
          <cell r="D1157">
            <v>2110</v>
          </cell>
          <cell r="E1157">
            <v>39963</v>
          </cell>
          <cell r="H1157" t="str">
            <v>Vung Tau</v>
          </cell>
        </row>
        <row r="1158">
          <cell r="A1158">
            <v>4618889</v>
          </cell>
          <cell r="B1158">
            <v>1219</v>
          </cell>
          <cell r="C1158">
            <v>2440</v>
          </cell>
          <cell r="D1158">
            <v>2440</v>
          </cell>
          <cell r="E1158">
            <v>39963</v>
          </cell>
          <cell r="H1158" t="str">
            <v>Vung Tau</v>
          </cell>
        </row>
        <row r="1159">
          <cell r="A1159">
            <v>55016402</v>
          </cell>
          <cell r="B1159">
            <v>1500</v>
          </cell>
          <cell r="C1159">
            <v>1500</v>
          </cell>
          <cell r="D1159">
            <v>1500</v>
          </cell>
          <cell r="H1159" t="str">
            <v>Vung Tau</v>
          </cell>
        </row>
        <row r="1160">
          <cell r="A1160">
            <v>55016714</v>
          </cell>
          <cell r="B1160">
            <v>1824</v>
          </cell>
          <cell r="C1160">
            <v>1824</v>
          </cell>
          <cell r="D1160">
            <v>1824</v>
          </cell>
          <cell r="H1160" t="str">
            <v>Vung Tau</v>
          </cell>
        </row>
        <row r="1161">
          <cell r="A1161">
            <v>55016354</v>
          </cell>
          <cell r="B1161">
            <v>1200</v>
          </cell>
          <cell r="C1161">
            <v>1200</v>
          </cell>
          <cell r="D1161">
            <v>1200</v>
          </cell>
          <cell r="H1161" t="str">
            <v>Vung Tau</v>
          </cell>
        </row>
        <row r="1162">
          <cell r="A1162">
            <v>55017065</v>
          </cell>
          <cell r="B1162">
            <v>1332</v>
          </cell>
          <cell r="C1162">
            <v>1332</v>
          </cell>
          <cell r="D1162">
            <v>1332</v>
          </cell>
          <cell r="H1162" t="str">
            <v>Vung Tau</v>
          </cell>
        </row>
        <row r="1163">
          <cell r="A1163">
            <v>55017064</v>
          </cell>
          <cell r="B1163">
            <v>1728</v>
          </cell>
          <cell r="C1163">
            <v>1728</v>
          </cell>
          <cell r="D1163">
            <v>1728</v>
          </cell>
          <cell r="H1163" t="str">
            <v>Vung Tau</v>
          </cell>
        </row>
        <row r="1164">
          <cell r="B1164">
            <v>8803</v>
          </cell>
          <cell r="C1164">
            <v>10351</v>
          </cell>
          <cell r="D1164">
            <v>12410</v>
          </cell>
        </row>
        <row r="1165">
          <cell r="B1165">
            <v>20059</v>
          </cell>
          <cell r="C1165">
            <v>21607</v>
          </cell>
          <cell r="D1165">
            <v>23786</v>
          </cell>
        </row>
        <row r="1166">
          <cell r="B1166">
            <v>287988</v>
          </cell>
          <cell r="C1166">
            <v>330421</v>
          </cell>
          <cell r="D1166">
            <v>351496</v>
          </cell>
        </row>
        <row r="1168">
          <cell r="A1168">
            <v>55016763</v>
          </cell>
          <cell r="B1168" t="str">
            <v>OK</v>
          </cell>
          <cell r="C1168" t="str">
            <v>OK</v>
          </cell>
          <cell r="D1168" t="str">
            <v>OK</v>
          </cell>
          <cell r="E1168">
            <v>39963</v>
          </cell>
          <cell r="H1168" t="str">
            <v>Vung Tau</v>
          </cell>
        </row>
        <row r="1170">
          <cell r="A1170" t="str">
            <v>Inspection</v>
          </cell>
        </row>
        <row r="1171">
          <cell r="A1171" t="str">
            <v>PO</v>
          </cell>
        </row>
        <row r="1172">
          <cell r="A1172">
            <v>689</v>
          </cell>
        </row>
        <row r="1174">
          <cell r="A1174">
            <v>31</v>
          </cell>
        </row>
        <row r="1175">
          <cell r="A1175">
            <v>20</v>
          </cell>
        </row>
        <row r="1176">
          <cell r="A1176">
            <v>740</v>
          </cell>
        </row>
        <row r="1179">
          <cell r="A1179" t="str">
            <v>May ( 24 days )</v>
          </cell>
        </row>
        <row r="1180">
          <cell r="A1180" t="str">
            <v>Order 
Q'ty</v>
          </cell>
          <cell r="B1180" t="str">
            <v xml:space="preserve">Production </v>
          </cell>
        </row>
        <row r="1181">
          <cell r="B1181" t="str">
            <v xml:space="preserve">Prod </v>
          </cell>
        </row>
        <row r="1182">
          <cell r="A1182" t="e">
            <v>#REF!</v>
          </cell>
          <cell r="B1182" t="e">
            <v>#REF!</v>
          </cell>
        </row>
        <row r="1183">
          <cell r="A1183" t="e">
            <v>#REF!</v>
          </cell>
          <cell r="B1183" t="e">
            <v>#REF!</v>
          </cell>
        </row>
        <row r="1184">
          <cell r="A1184" t="e">
            <v>#REF!</v>
          </cell>
          <cell r="B1184" t="e">
            <v>#REF!</v>
          </cell>
        </row>
        <row r="1185">
          <cell r="A1185" t="e">
            <v>#REF!</v>
          </cell>
          <cell r="B1185" t="e">
            <v>#REF!</v>
          </cell>
        </row>
        <row r="1186">
          <cell r="A1186" t="e">
            <v>#REF!</v>
          </cell>
          <cell r="B1186" t="e">
            <v>#REF!</v>
          </cell>
        </row>
        <row r="1187">
          <cell r="A1187" t="e">
            <v>#REF!</v>
          </cell>
          <cell r="B1187" t="e">
            <v>#REF!</v>
          </cell>
        </row>
        <row r="1190">
          <cell r="A1190">
            <v>55017057</v>
          </cell>
          <cell r="B1190" t="str">
            <v>OK</v>
          </cell>
          <cell r="C1190" t="str">
            <v>OK</v>
          </cell>
          <cell r="D1190">
            <v>72</v>
          </cell>
          <cell r="E1190">
            <v>39952</v>
          </cell>
        </row>
        <row r="1191">
          <cell r="A1191">
            <v>55017062</v>
          </cell>
          <cell r="B1191" t="str">
            <v>OK</v>
          </cell>
          <cell r="C1191">
            <v>315</v>
          </cell>
          <cell r="D1191">
            <v>156</v>
          </cell>
          <cell r="E1191">
            <v>39951</v>
          </cell>
        </row>
        <row r="1192">
          <cell r="A1192">
            <v>55017060</v>
          </cell>
          <cell r="B1192">
            <v>1920</v>
          </cell>
          <cell r="C1192">
            <v>1920</v>
          </cell>
          <cell r="D1192">
            <v>1920</v>
          </cell>
        </row>
        <row r="1193">
          <cell r="A1193">
            <v>55017061</v>
          </cell>
          <cell r="B1193">
            <v>1080</v>
          </cell>
          <cell r="C1193">
            <v>1080</v>
          </cell>
          <cell r="D1193">
            <v>1080</v>
          </cell>
        </row>
        <row r="1194">
          <cell r="B1194">
            <v>3000</v>
          </cell>
          <cell r="C1194">
            <v>3315</v>
          </cell>
          <cell r="D1194">
            <v>3228</v>
          </cell>
        </row>
        <row r="1197">
          <cell r="A1197" t="str">
            <v>ORDER PRODUCTION STATUS ( 04-06 )</v>
          </cell>
        </row>
        <row r="1198">
          <cell r="D1198" t="str">
            <v>DATE : 2009-06-01</v>
          </cell>
        </row>
        <row r="1200">
          <cell r="A1200" t="str">
            <v>P.O #</v>
          </cell>
          <cell r="D1200" t="str">
            <v>W/H</v>
          </cell>
          <cell r="E1200" t="str">
            <v>INSPECTION</v>
          </cell>
          <cell r="G1200" t="str">
            <v>SHIP
OUT</v>
          </cell>
          <cell r="H1200" t="str">
            <v>REMARKS</v>
          </cell>
        </row>
        <row r="1201">
          <cell r="B1201" t="str">
            <v>BAL</v>
          </cell>
          <cell r="C1201" t="str">
            <v>BAL</v>
          </cell>
          <cell r="D1201" t="str">
            <v>BAL</v>
          </cell>
          <cell r="E1201" t="str">
            <v>Result</v>
          </cell>
          <cell r="F1201" t="str">
            <v>Rejected</v>
          </cell>
        </row>
        <row r="1202">
          <cell r="A1202">
            <v>4598720</v>
          </cell>
          <cell r="B1202" t="str">
            <v>OK</v>
          </cell>
          <cell r="C1202" t="str">
            <v>OK</v>
          </cell>
          <cell r="D1202" t="str">
            <v>OK</v>
          </cell>
          <cell r="E1202">
            <v>39918</v>
          </cell>
          <cell r="G1202">
            <v>39921</v>
          </cell>
          <cell r="H1202" t="str">
            <v>Long Thanh</v>
          </cell>
        </row>
        <row r="1203">
          <cell r="A1203">
            <v>4606731</v>
          </cell>
          <cell r="B1203" t="str">
            <v>OK</v>
          </cell>
          <cell r="C1203" t="str">
            <v>OK</v>
          </cell>
          <cell r="D1203" t="str">
            <v>OK</v>
          </cell>
          <cell r="E1203">
            <v>39924</v>
          </cell>
          <cell r="G1203">
            <v>39931</v>
          </cell>
          <cell r="H1203" t="str">
            <v>Long Thanh</v>
          </cell>
        </row>
        <row r="1204">
          <cell r="A1204">
            <v>1377899</v>
          </cell>
          <cell r="B1204" t="str">
            <v>OK</v>
          </cell>
          <cell r="C1204" t="str">
            <v>OK</v>
          </cell>
          <cell r="D1204" t="str">
            <v>OK</v>
          </cell>
          <cell r="E1204">
            <v>39924</v>
          </cell>
          <cell r="G1204">
            <v>39924</v>
          </cell>
          <cell r="H1204" t="str">
            <v>Long Thanh</v>
          </cell>
        </row>
        <row r="1205">
          <cell r="A1205">
            <v>1377898</v>
          </cell>
          <cell r="B1205" t="str">
            <v>OK</v>
          </cell>
          <cell r="C1205" t="str">
            <v>OK</v>
          </cell>
          <cell r="D1205" t="str">
            <v>OK</v>
          </cell>
          <cell r="E1205">
            <v>39924</v>
          </cell>
          <cell r="G1205">
            <v>39925</v>
          </cell>
          <cell r="H1205" t="str">
            <v>Long Thanh</v>
          </cell>
        </row>
        <row r="1206">
          <cell r="A1206">
            <v>4606733</v>
          </cell>
          <cell r="B1206" t="str">
            <v>OK</v>
          </cell>
          <cell r="C1206" t="str">
            <v>OK</v>
          </cell>
          <cell r="D1206" t="str">
            <v>OK</v>
          </cell>
          <cell r="E1206">
            <v>39925</v>
          </cell>
          <cell r="G1206">
            <v>39931</v>
          </cell>
          <cell r="H1206" t="str">
            <v>Long Thanh</v>
          </cell>
        </row>
        <row r="1207">
          <cell r="A1207">
            <v>4600572</v>
          </cell>
          <cell r="B1207" t="str">
            <v>OK</v>
          </cell>
          <cell r="C1207" t="str">
            <v>OK</v>
          </cell>
          <cell r="D1207" t="str">
            <v>OK</v>
          </cell>
          <cell r="E1207">
            <v>39930</v>
          </cell>
          <cell r="G1207">
            <v>39931</v>
          </cell>
          <cell r="H1207" t="str">
            <v>Long Thanh</v>
          </cell>
        </row>
        <row r="1208">
          <cell r="A1208">
            <v>4599187</v>
          </cell>
          <cell r="B1208" t="str">
            <v>OK</v>
          </cell>
          <cell r="C1208" t="str">
            <v>OK</v>
          </cell>
          <cell r="D1208" t="str">
            <v>OK</v>
          </cell>
          <cell r="E1208">
            <v>39932</v>
          </cell>
          <cell r="H1208" t="str">
            <v>Long Thanh</v>
          </cell>
        </row>
        <row r="1209">
          <cell r="A1209">
            <v>4598123</v>
          </cell>
          <cell r="B1209" t="str">
            <v>OK</v>
          </cell>
          <cell r="C1209" t="str">
            <v>OK</v>
          </cell>
          <cell r="D1209" t="str">
            <v>OK</v>
          </cell>
          <cell r="E1209">
            <v>39932</v>
          </cell>
          <cell r="G1209">
            <v>39944</v>
          </cell>
        </row>
        <row r="1210">
          <cell r="A1210">
            <v>4598244</v>
          </cell>
          <cell r="B1210" t="str">
            <v>OK</v>
          </cell>
          <cell r="C1210" t="str">
            <v>OK</v>
          </cell>
          <cell r="D1210" t="str">
            <v>OK</v>
          </cell>
          <cell r="E1210">
            <v>39932</v>
          </cell>
          <cell r="G1210">
            <v>39946</v>
          </cell>
        </row>
        <row r="1211">
          <cell r="A1211">
            <v>4605018</v>
          </cell>
          <cell r="B1211" t="str">
            <v>OK</v>
          </cell>
          <cell r="C1211" t="str">
            <v>OK</v>
          </cell>
          <cell r="D1211" t="str">
            <v>OK</v>
          </cell>
          <cell r="E1211">
            <v>39932</v>
          </cell>
          <cell r="G1211">
            <v>39938</v>
          </cell>
        </row>
        <row r="1212">
          <cell r="A1212">
            <v>4595547</v>
          </cell>
          <cell r="B1212" t="str">
            <v>OK</v>
          </cell>
          <cell r="C1212" t="str">
            <v>OK</v>
          </cell>
          <cell r="D1212" t="str">
            <v>OK</v>
          </cell>
          <cell r="E1212">
            <v>39918</v>
          </cell>
          <cell r="G1212">
            <v>39924</v>
          </cell>
        </row>
        <row r="1213">
          <cell r="A1213">
            <v>4595859</v>
          </cell>
          <cell r="B1213" t="str">
            <v>OK</v>
          </cell>
          <cell r="C1213" t="str">
            <v>OK</v>
          </cell>
          <cell r="D1213" t="str">
            <v>OK</v>
          </cell>
          <cell r="E1213">
            <v>39921</v>
          </cell>
          <cell r="G1213">
            <v>39924</v>
          </cell>
        </row>
        <row r="1214">
          <cell r="A1214">
            <v>55015288</v>
          </cell>
          <cell r="B1214" t="str">
            <v>OK</v>
          </cell>
          <cell r="C1214" t="str">
            <v>OK</v>
          </cell>
          <cell r="D1214" t="str">
            <v>OK</v>
          </cell>
          <cell r="E1214">
            <v>39927</v>
          </cell>
          <cell r="G1214">
            <v>39939</v>
          </cell>
        </row>
        <row r="1215">
          <cell r="A1215">
            <v>4595983</v>
          </cell>
          <cell r="B1215" t="str">
            <v>OK</v>
          </cell>
          <cell r="C1215" t="str">
            <v>OK</v>
          </cell>
          <cell r="D1215" t="str">
            <v>OK</v>
          </cell>
          <cell r="E1215">
            <v>39921</v>
          </cell>
          <cell r="G1215">
            <v>39937</v>
          </cell>
        </row>
        <row r="1216">
          <cell r="A1216">
            <v>4598082</v>
          </cell>
          <cell r="B1216" t="str">
            <v>OK</v>
          </cell>
          <cell r="C1216" t="str">
            <v>OK</v>
          </cell>
          <cell r="D1216" t="str">
            <v>OK</v>
          </cell>
          <cell r="E1216">
            <v>39921</v>
          </cell>
          <cell r="G1216">
            <v>39930</v>
          </cell>
        </row>
        <row r="1217">
          <cell r="A1217">
            <v>4598234</v>
          </cell>
          <cell r="B1217" t="str">
            <v>OK</v>
          </cell>
          <cell r="C1217" t="str">
            <v>OK</v>
          </cell>
          <cell r="D1217" t="str">
            <v>OK</v>
          </cell>
          <cell r="E1217">
            <v>39922</v>
          </cell>
          <cell r="G1217">
            <v>39930</v>
          </cell>
        </row>
        <row r="1218">
          <cell r="A1218">
            <v>4598320</v>
          </cell>
          <cell r="B1218" t="str">
            <v>OK</v>
          </cell>
          <cell r="C1218" t="str">
            <v>OK</v>
          </cell>
          <cell r="D1218" t="str">
            <v>OK</v>
          </cell>
          <cell r="E1218">
            <v>39926</v>
          </cell>
          <cell r="G1218">
            <v>39948</v>
          </cell>
        </row>
        <row r="1219">
          <cell r="A1219">
            <v>4599345</v>
          </cell>
          <cell r="B1219" t="str">
            <v>OK</v>
          </cell>
          <cell r="C1219" t="str">
            <v>OK</v>
          </cell>
          <cell r="D1219" t="str">
            <v>OK</v>
          </cell>
          <cell r="E1219">
            <v>39923</v>
          </cell>
          <cell r="G1219">
            <v>39931</v>
          </cell>
        </row>
        <row r="1220">
          <cell r="A1220">
            <v>4600338</v>
          </cell>
          <cell r="B1220" t="str">
            <v>OK</v>
          </cell>
          <cell r="C1220" t="str">
            <v>OK</v>
          </cell>
          <cell r="D1220" t="str">
            <v>OK</v>
          </cell>
          <cell r="E1220">
            <v>39927</v>
          </cell>
          <cell r="G1220">
            <v>39941</v>
          </cell>
        </row>
        <row r="1221">
          <cell r="A1221">
            <v>4598167</v>
          </cell>
          <cell r="B1221" t="str">
            <v>OK</v>
          </cell>
          <cell r="C1221" t="str">
            <v>OK</v>
          </cell>
          <cell r="D1221" t="str">
            <v>OK</v>
          </cell>
          <cell r="E1221">
            <v>39928</v>
          </cell>
          <cell r="G1221">
            <v>39944</v>
          </cell>
        </row>
        <row r="1222">
          <cell r="A1222">
            <v>4598261</v>
          </cell>
          <cell r="B1222" t="str">
            <v>OK</v>
          </cell>
          <cell r="C1222" t="str">
            <v>OK</v>
          </cell>
          <cell r="D1222" t="str">
            <v>OK</v>
          </cell>
          <cell r="E1222">
            <v>39928</v>
          </cell>
          <cell r="G1222">
            <v>39938</v>
          </cell>
        </row>
        <row r="1223">
          <cell r="A1223">
            <v>4598355</v>
          </cell>
          <cell r="B1223" t="str">
            <v>OK</v>
          </cell>
          <cell r="C1223" t="str">
            <v>OK</v>
          </cell>
          <cell r="D1223" t="str">
            <v>OK</v>
          </cell>
          <cell r="E1223">
            <v>39928</v>
          </cell>
          <cell r="G1223">
            <v>39932</v>
          </cell>
        </row>
        <row r="1224">
          <cell r="A1224">
            <v>4598166</v>
          </cell>
          <cell r="B1224" t="str">
            <v>OK</v>
          </cell>
          <cell r="C1224" t="str">
            <v>OK</v>
          </cell>
          <cell r="D1224" t="str">
            <v>OK</v>
          </cell>
          <cell r="E1224">
            <v>39930</v>
          </cell>
          <cell r="G1224">
            <v>39948</v>
          </cell>
        </row>
        <row r="1225">
          <cell r="A1225">
            <v>4598260</v>
          </cell>
          <cell r="B1225" t="str">
            <v>OK</v>
          </cell>
          <cell r="C1225" t="str">
            <v>OK</v>
          </cell>
          <cell r="D1225" t="str">
            <v>OK</v>
          </cell>
          <cell r="E1225">
            <v>39930</v>
          </cell>
          <cell r="G1225">
            <v>39946</v>
          </cell>
        </row>
        <row r="1226">
          <cell r="A1226">
            <v>4598354</v>
          </cell>
          <cell r="B1226" t="str">
            <v>OK</v>
          </cell>
          <cell r="C1226" t="str">
            <v>OK</v>
          </cell>
          <cell r="D1226" t="str">
            <v>OK</v>
          </cell>
          <cell r="E1226">
            <v>39930</v>
          </cell>
          <cell r="G1226">
            <v>39948</v>
          </cell>
        </row>
        <row r="1227">
          <cell r="B1227">
            <v>0</v>
          </cell>
          <cell r="C1227">
            <v>0</v>
          </cell>
          <cell r="D1227">
            <v>0</v>
          </cell>
        </row>
        <row r="1231">
          <cell r="A1231" t="str">
            <v>P.O #</v>
          </cell>
          <cell r="D1231" t="str">
            <v>W/H</v>
          </cell>
          <cell r="E1231" t="str">
            <v>INSPECTION</v>
          </cell>
          <cell r="G1231" t="str">
            <v>SHIP
OUT</v>
          </cell>
          <cell r="H1231" t="str">
            <v>REMARKS</v>
          </cell>
        </row>
        <row r="1232">
          <cell r="B1232" t="str">
            <v>BAL</v>
          </cell>
          <cell r="C1232" t="str">
            <v>BAL</v>
          </cell>
          <cell r="D1232" t="str">
            <v>BAL</v>
          </cell>
          <cell r="E1232" t="str">
            <v>Result</v>
          </cell>
          <cell r="F1232" t="str">
            <v>Rejected</v>
          </cell>
        </row>
        <row r="1233">
          <cell r="A1233">
            <v>4595936</v>
          </cell>
          <cell r="B1233" t="str">
            <v>OK</v>
          </cell>
          <cell r="C1233" t="str">
            <v>OK</v>
          </cell>
          <cell r="D1233" t="str">
            <v>OK</v>
          </cell>
          <cell r="E1233">
            <v>39916</v>
          </cell>
          <cell r="G1233">
            <v>39955</v>
          </cell>
        </row>
        <row r="1234">
          <cell r="A1234">
            <v>4608644</v>
          </cell>
          <cell r="B1234" t="str">
            <v>OK</v>
          </cell>
          <cell r="C1234" t="str">
            <v>OK</v>
          </cell>
          <cell r="D1234" t="str">
            <v>OK</v>
          </cell>
          <cell r="E1234">
            <v>39919</v>
          </cell>
          <cell r="G1234">
            <v>39931</v>
          </cell>
        </row>
        <row r="1235">
          <cell r="A1235">
            <v>4596463</v>
          </cell>
          <cell r="B1235" t="str">
            <v>OK</v>
          </cell>
          <cell r="C1235" t="str">
            <v>OK</v>
          </cell>
          <cell r="D1235" t="str">
            <v>OK</v>
          </cell>
          <cell r="E1235">
            <v>39917</v>
          </cell>
          <cell r="G1235">
            <v>39959</v>
          </cell>
        </row>
        <row r="1236">
          <cell r="A1236">
            <v>4598066</v>
          </cell>
          <cell r="B1236" t="str">
            <v>OK</v>
          </cell>
          <cell r="C1236" t="str">
            <v>OK</v>
          </cell>
          <cell r="D1236" t="str">
            <v>OK</v>
          </cell>
          <cell r="E1236">
            <v>39918</v>
          </cell>
          <cell r="G1236">
            <v>39944</v>
          </cell>
        </row>
        <row r="1237">
          <cell r="A1237">
            <v>4595701</v>
          </cell>
          <cell r="B1237" t="str">
            <v>OK</v>
          </cell>
          <cell r="C1237" t="str">
            <v>OK</v>
          </cell>
          <cell r="D1237" t="str">
            <v>OK</v>
          </cell>
          <cell r="E1237">
            <v>39919</v>
          </cell>
          <cell r="G1237">
            <v>39930</v>
          </cell>
        </row>
        <row r="1238">
          <cell r="A1238">
            <v>4595606</v>
          </cell>
          <cell r="B1238" t="str">
            <v>OK</v>
          </cell>
          <cell r="C1238" t="str">
            <v>OK</v>
          </cell>
          <cell r="D1238" t="str">
            <v>OK</v>
          </cell>
          <cell r="E1238">
            <v>39919</v>
          </cell>
          <cell r="G1238">
            <v>39931</v>
          </cell>
        </row>
        <row r="1239">
          <cell r="A1239">
            <v>4597962</v>
          </cell>
          <cell r="B1239" t="str">
            <v>OK</v>
          </cell>
          <cell r="C1239" t="str">
            <v>OK</v>
          </cell>
          <cell r="D1239" t="str">
            <v>OK</v>
          </cell>
          <cell r="E1239">
            <v>39920</v>
          </cell>
          <cell r="G1239">
            <v>39930</v>
          </cell>
        </row>
        <row r="1240">
          <cell r="A1240">
            <v>4598102</v>
          </cell>
          <cell r="B1240" t="str">
            <v>OK</v>
          </cell>
          <cell r="C1240" t="str">
            <v>OK</v>
          </cell>
          <cell r="D1240" t="str">
            <v>OK</v>
          </cell>
          <cell r="E1240">
            <v>39920</v>
          </cell>
          <cell r="G1240">
            <v>39944</v>
          </cell>
        </row>
        <row r="1241">
          <cell r="A1241">
            <v>4598240</v>
          </cell>
          <cell r="B1241" t="str">
            <v>OK</v>
          </cell>
          <cell r="C1241" t="str">
            <v>OK</v>
          </cell>
          <cell r="D1241" t="str">
            <v>OK</v>
          </cell>
          <cell r="E1241">
            <v>39921</v>
          </cell>
          <cell r="G1241">
            <v>39938</v>
          </cell>
        </row>
        <row r="1242">
          <cell r="A1242">
            <v>4598330</v>
          </cell>
          <cell r="B1242" t="str">
            <v>OK</v>
          </cell>
          <cell r="C1242" t="str">
            <v>OK</v>
          </cell>
          <cell r="D1242" t="str">
            <v>OK</v>
          </cell>
          <cell r="E1242">
            <v>39923</v>
          </cell>
          <cell r="G1242">
            <v>39948</v>
          </cell>
        </row>
        <row r="1243">
          <cell r="A1243">
            <v>4598850</v>
          </cell>
          <cell r="B1243" t="str">
            <v>OK</v>
          </cell>
          <cell r="C1243" t="str">
            <v>OK</v>
          </cell>
          <cell r="D1243" t="str">
            <v>OK</v>
          </cell>
          <cell r="E1243">
            <v>39923</v>
          </cell>
          <cell r="G1243">
            <v>39930</v>
          </cell>
        </row>
        <row r="1244">
          <cell r="A1244">
            <v>4599864</v>
          </cell>
          <cell r="B1244" t="str">
            <v>OK</v>
          </cell>
          <cell r="C1244" t="str">
            <v>OK</v>
          </cell>
          <cell r="D1244" t="str">
            <v>OK</v>
          </cell>
          <cell r="E1244">
            <v>39927</v>
          </cell>
          <cell r="G1244">
            <v>39941</v>
          </cell>
        </row>
        <row r="1245">
          <cell r="A1245">
            <v>4595700</v>
          </cell>
          <cell r="B1245" t="str">
            <v>OK</v>
          </cell>
          <cell r="C1245" t="str">
            <v>OK</v>
          </cell>
          <cell r="D1245" t="str">
            <v>OK</v>
          </cell>
          <cell r="E1245">
            <v>39925</v>
          </cell>
          <cell r="G1245">
            <v>39930</v>
          </cell>
        </row>
        <row r="1246">
          <cell r="A1246">
            <v>4598379</v>
          </cell>
          <cell r="B1246" t="str">
            <v>OK</v>
          </cell>
          <cell r="C1246" t="str">
            <v>OK</v>
          </cell>
          <cell r="D1246" t="str">
            <v>OK</v>
          </cell>
          <cell r="E1246">
            <v>39925</v>
          </cell>
          <cell r="G1246">
            <v>39930</v>
          </cell>
        </row>
        <row r="1247">
          <cell r="A1247">
            <v>233727</v>
          </cell>
          <cell r="B1247" t="str">
            <v>OK</v>
          </cell>
          <cell r="C1247" t="str">
            <v>OK</v>
          </cell>
          <cell r="D1247" t="str">
            <v>OK</v>
          </cell>
          <cell r="E1247">
            <v>39925</v>
          </cell>
          <cell r="G1247">
            <v>39931</v>
          </cell>
        </row>
        <row r="1248">
          <cell r="A1248">
            <v>4595524</v>
          </cell>
          <cell r="B1248" t="str">
            <v>OK</v>
          </cell>
          <cell r="C1248" t="str">
            <v>OK</v>
          </cell>
          <cell r="D1248" t="str">
            <v>OK</v>
          </cell>
          <cell r="E1248">
            <v>39925</v>
          </cell>
          <cell r="G1248">
            <v>39930</v>
          </cell>
        </row>
        <row r="1249">
          <cell r="A1249">
            <v>4597767</v>
          </cell>
          <cell r="B1249" t="str">
            <v>OK</v>
          </cell>
          <cell r="C1249" t="str">
            <v>OK</v>
          </cell>
          <cell r="D1249" t="str">
            <v>OK</v>
          </cell>
          <cell r="E1249">
            <v>39926</v>
          </cell>
          <cell r="G1249">
            <v>39930</v>
          </cell>
        </row>
        <row r="1250">
          <cell r="A1250">
            <v>4598065</v>
          </cell>
          <cell r="B1250" t="str">
            <v>OK</v>
          </cell>
          <cell r="C1250" t="str">
            <v>OK</v>
          </cell>
          <cell r="D1250" t="str">
            <v>OK</v>
          </cell>
          <cell r="E1250">
            <v>39927</v>
          </cell>
          <cell r="G1250">
            <v>39944</v>
          </cell>
        </row>
        <row r="1251">
          <cell r="A1251">
            <v>4600333</v>
          </cell>
          <cell r="B1251" t="str">
            <v>OK</v>
          </cell>
          <cell r="C1251" t="str">
            <v>OK</v>
          </cell>
          <cell r="D1251" t="str">
            <v>OK</v>
          </cell>
          <cell r="E1251">
            <v>39928</v>
          </cell>
          <cell r="G1251">
            <v>39941</v>
          </cell>
        </row>
        <row r="1252">
          <cell r="A1252">
            <v>4606560</v>
          </cell>
          <cell r="B1252" t="str">
            <v>OK</v>
          </cell>
          <cell r="C1252" t="str">
            <v>OK</v>
          </cell>
          <cell r="D1252" t="str">
            <v>OK</v>
          </cell>
          <cell r="E1252">
            <v>39927</v>
          </cell>
          <cell r="G1252">
            <v>39930</v>
          </cell>
        </row>
        <row r="1253">
          <cell r="A1253">
            <v>4604978</v>
          </cell>
          <cell r="B1253" t="str">
            <v>OK</v>
          </cell>
          <cell r="C1253" t="str">
            <v>OK</v>
          </cell>
          <cell r="D1253" t="str">
            <v>OK</v>
          </cell>
          <cell r="E1253">
            <v>39928</v>
          </cell>
          <cell r="G1253">
            <v>39938</v>
          </cell>
        </row>
        <row r="1254">
          <cell r="A1254">
            <v>4606926</v>
          </cell>
          <cell r="B1254" t="str">
            <v>OK</v>
          </cell>
          <cell r="C1254" t="str">
            <v>OK</v>
          </cell>
          <cell r="D1254" t="str">
            <v>OK</v>
          </cell>
          <cell r="E1254">
            <v>39930</v>
          </cell>
          <cell r="G1254">
            <v>39941</v>
          </cell>
        </row>
        <row r="1255">
          <cell r="A1255">
            <v>4604950</v>
          </cell>
          <cell r="B1255" t="str">
            <v>OK</v>
          </cell>
          <cell r="C1255" t="str">
            <v>OK</v>
          </cell>
          <cell r="D1255" t="str">
            <v>OK</v>
          </cell>
          <cell r="E1255">
            <v>39927</v>
          </cell>
          <cell r="G1255">
            <v>39941</v>
          </cell>
        </row>
        <row r="1256">
          <cell r="A1256">
            <v>4604951</v>
          </cell>
          <cell r="B1256" t="str">
            <v>OK</v>
          </cell>
          <cell r="C1256" t="str">
            <v>OK</v>
          </cell>
          <cell r="D1256" t="str">
            <v>OK</v>
          </cell>
          <cell r="E1256">
            <v>39930</v>
          </cell>
          <cell r="G1256">
            <v>39941</v>
          </cell>
        </row>
        <row r="1257">
          <cell r="A1257">
            <v>4604938</v>
          </cell>
          <cell r="B1257" t="str">
            <v>OK</v>
          </cell>
          <cell r="C1257" t="str">
            <v>OK</v>
          </cell>
          <cell r="D1257" t="str">
            <v>OK</v>
          </cell>
          <cell r="E1257">
            <v>39928</v>
          </cell>
          <cell r="G1257">
            <v>39941</v>
          </cell>
        </row>
        <row r="1258">
          <cell r="A1258">
            <v>4604948</v>
          </cell>
          <cell r="B1258" t="str">
            <v>OK</v>
          </cell>
          <cell r="C1258" t="str">
            <v>OK</v>
          </cell>
          <cell r="D1258" t="str">
            <v>OK</v>
          </cell>
          <cell r="E1258">
            <v>39928</v>
          </cell>
          <cell r="G1258">
            <v>39941</v>
          </cell>
        </row>
        <row r="1259">
          <cell r="A1259">
            <v>4608633</v>
          </cell>
          <cell r="B1259" t="str">
            <v>OK</v>
          </cell>
          <cell r="C1259" t="str">
            <v>OK</v>
          </cell>
          <cell r="D1259" t="str">
            <v>OK</v>
          </cell>
          <cell r="E1259">
            <v>39930</v>
          </cell>
          <cell r="G1259">
            <v>39932</v>
          </cell>
        </row>
        <row r="1260">
          <cell r="A1260">
            <v>4604949</v>
          </cell>
          <cell r="B1260" t="str">
            <v>OK</v>
          </cell>
          <cell r="C1260" t="str">
            <v>OK</v>
          </cell>
          <cell r="D1260" t="str">
            <v>OK</v>
          </cell>
          <cell r="E1260">
            <v>39931</v>
          </cell>
          <cell r="G1260">
            <v>39941</v>
          </cell>
        </row>
        <row r="1261">
          <cell r="A1261">
            <v>233726</v>
          </cell>
          <cell r="B1261" t="str">
            <v>OK</v>
          </cell>
          <cell r="C1261" t="str">
            <v>OK</v>
          </cell>
          <cell r="D1261" t="str">
            <v>OK</v>
          </cell>
          <cell r="E1261">
            <v>39931</v>
          </cell>
          <cell r="G1261">
            <v>39931</v>
          </cell>
        </row>
        <row r="1262">
          <cell r="A1262">
            <v>233989</v>
          </cell>
          <cell r="B1262" t="str">
            <v>OK</v>
          </cell>
          <cell r="C1262" t="str">
            <v>OK</v>
          </cell>
          <cell r="D1262" t="str">
            <v>OK</v>
          </cell>
          <cell r="E1262">
            <v>39930</v>
          </cell>
          <cell r="G1262">
            <v>39931</v>
          </cell>
        </row>
        <row r="1263">
          <cell r="A1263">
            <v>233891</v>
          </cell>
          <cell r="B1263" t="str">
            <v>OK</v>
          </cell>
          <cell r="C1263" t="str">
            <v>OK</v>
          </cell>
          <cell r="D1263" t="str">
            <v>OK</v>
          </cell>
          <cell r="E1263">
            <v>39931</v>
          </cell>
          <cell r="G1263">
            <v>39932</v>
          </cell>
        </row>
        <row r="1264">
          <cell r="A1264">
            <v>4608632</v>
          </cell>
          <cell r="B1264" t="str">
            <v>OK</v>
          </cell>
          <cell r="C1264" t="str">
            <v>OK</v>
          </cell>
          <cell r="D1264" t="str">
            <v>OK</v>
          </cell>
          <cell r="E1264">
            <v>39930</v>
          </cell>
          <cell r="G1264">
            <v>39932</v>
          </cell>
        </row>
        <row r="1265">
          <cell r="A1265">
            <v>233918</v>
          </cell>
          <cell r="B1265" t="str">
            <v>OK</v>
          </cell>
          <cell r="C1265" t="str">
            <v>OK</v>
          </cell>
          <cell r="D1265" t="str">
            <v>OK</v>
          </cell>
          <cell r="E1265">
            <v>39928</v>
          </cell>
          <cell r="G1265">
            <v>39931</v>
          </cell>
        </row>
        <row r="1266">
          <cell r="A1266">
            <v>4595348</v>
          </cell>
          <cell r="B1266" t="str">
            <v>OK</v>
          </cell>
          <cell r="C1266" t="str">
            <v>OK</v>
          </cell>
          <cell r="D1266" t="str">
            <v>OK</v>
          </cell>
          <cell r="E1266">
            <v>39928</v>
          </cell>
          <cell r="G1266">
            <v>39931</v>
          </cell>
        </row>
        <row r="1267">
          <cell r="A1267">
            <v>4595523</v>
          </cell>
          <cell r="B1267" t="str">
            <v>OK</v>
          </cell>
          <cell r="C1267" t="str">
            <v>OK</v>
          </cell>
          <cell r="D1267" t="str">
            <v>OK</v>
          </cell>
          <cell r="E1267">
            <v>39930</v>
          </cell>
          <cell r="G1267">
            <v>39931</v>
          </cell>
        </row>
        <row r="1268">
          <cell r="A1268">
            <v>4608642</v>
          </cell>
          <cell r="B1268" t="str">
            <v>OK</v>
          </cell>
          <cell r="C1268" t="str">
            <v>OK</v>
          </cell>
          <cell r="D1268" t="str">
            <v>OK</v>
          </cell>
          <cell r="E1268">
            <v>39930</v>
          </cell>
          <cell r="G1268">
            <v>39932</v>
          </cell>
        </row>
        <row r="1269">
          <cell r="A1269">
            <v>4598479</v>
          </cell>
          <cell r="B1269" t="str">
            <v>OK</v>
          </cell>
          <cell r="C1269" t="str">
            <v>OK</v>
          </cell>
          <cell r="D1269" t="str">
            <v>OK</v>
          </cell>
          <cell r="E1269">
            <v>39931</v>
          </cell>
          <cell r="G1269">
            <v>39932</v>
          </cell>
        </row>
        <row r="1270">
          <cell r="A1270">
            <v>4599859</v>
          </cell>
          <cell r="B1270" t="str">
            <v>OK</v>
          </cell>
          <cell r="C1270" t="str">
            <v>OK</v>
          </cell>
          <cell r="D1270" t="str">
            <v>OK</v>
          </cell>
          <cell r="E1270">
            <v>39931</v>
          </cell>
          <cell r="G1270">
            <v>39941</v>
          </cell>
        </row>
        <row r="1271">
          <cell r="A1271">
            <v>4606723</v>
          </cell>
          <cell r="B1271" t="str">
            <v>OK</v>
          </cell>
          <cell r="C1271" t="str">
            <v>OK</v>
          </cell>
          <cell r="D1271" t="str">
            <v>OK</v>
          </cell>
          <cell r="E1271">
            <v>39932</v>
          </cell>
          <cell r="G1271">
            <v>39941</v>
          </cell>
        </row>
        <row r="1272">
          <cell r="A1272">
            <v>4596269</v>
          </cell>
          <cell r="B1272" t="str">
            <v>OK</v>
          </cell>
          <cell r="C1272" t="str">
            <v>OK</v>
          </cell>
          <cell r="D1272" t="str">
            <v>OK</v>
          </cell>
          <cell r="E1272">
            <v>39931</v>
          </cell>
          <cell r="G1272">
            <v>39932</v>
          </cell>
        </row>
        <row r="1273">
          <cell r="A1273">
            <v>4596311</v>
          </cell>
          <cell r="B1273" t="str">
            <v>OK</v>
          </cell>
          <cell r="C1273" t="str">
            <v>OK</v>
          </cell>
          <cell r="D1273" t="str">
            <v>OK</v>
          </cell>
          <cell r="E1273">
            <v>39932</v>
          </cell>
          <cell r="G1273">
            <v>39932</v>
          </cell>
        </row>
        <row r="1274">
          <cell r="B1274">
            <v>0</v>
          </cell>
          <cell r="C1274">
            <v>0</v>
          </cell>
          <cell r="D1274">
            <v>0</v>
          </cell>
        </row>
        <row r="1278">
          <cell r="A1278" t="str">
            <v>P.O #</v>
          </cell>
          <cell r="D1278" t="str">
            <v>W/H</v>
          </cell>
          <cell r="E1278" t="str">
            <v>INSPECTION</v>
          </cell>
          <cell r="G1278" t="str">
            <v>SHIP
OUT</v>
          </cell>
          <cell r="H1278" t="str">
            <v>REMARKS</v>
          </cell>
        </row>
        <row r="1279">
          <cell r="B1279" t="str">
            <v>BAL</v>
          </cell>
          <cell r="C1279" t="str">
            <v>BAL</v>
          </cell>
          <cell r="D1279" t="str">
            <v>BAL</v>
          </cell>
          <cell r="E1279" t="str">
            <v>Result</v>
          </cell>
          <cell r="F1279" t="str">
            <v>Rejected</v>
          </cell>
        </row>
        <row r="1280">
          <cell r="A1280">
            <v>4600209</v>
          </cell>
          <cell r="B1280" t="str">
            <v>OK</v>
          </cell>
          <cell r="C1280" t="str">
            <v>OK</v>
          </cell>
          <cell r="D1280" t="str">
            <v>OK</v>
          </cell>
          <cell r="E1280">
            <v>39904</v>
          </cell>
          <cell r="G1280">
            <v>39913</v>
          </cell>
        </row>
        <row r="1281">
          <cell r="A1281">
            <v>4598816</v>
          </cell>
          <cell r="B1281" t="str">
            <v>OK</v>
          </cell>
          <cell r="C1281" t="str">
            <v>OK</v>
          </cell>
          <cell r="D1281" t="str">
            <v>OK</v>
          </cell>
          <cell r="E1281">
            <v>39896</v>
          </cell>
          <cell r="G1281">
            <v>39909</v>
          </cell>
        </row>
        <row r="1282">
          <cell r="A1282">
            <v>4600147</v>
          </cell>
          <cell r="B1282" t="str">
            <v>OK</v>
          </cell>
          <cell r="C1282" t="str">
            <v>OK</v>
          </cell>
          <cell r="D1282" t="str">
            <v>OK</v>
          </cell>
          <cell r="E1282">
            <v>39903</v>
          </cell>
          <cell r="G1282">
            <v>39913</v>
          </cell>
        </row>
        <row r="1283">
          <cell r="A1283">
            <v>55015573</v>
          </cell>
          <cell r="B1283" t="str">
            <v>OK</v>
          </cell>
          <cell r="C1283" t="str">
            <v>OK</v>
          </cell>
          <cell r="D1283" t="str">
            <v>OK</v>
          </cell>
          <cell r="E1283">
            <v>39905</v>
          </cell>
          <cell r="G1283">
            <v>39930</v>
          </cell>
        </row>
        <row r="1284">
          <cell r="A1284">
            <v>55015660</v>
          </cell>
          <cell r="B1284" t="str">
            <v>OK</v>
          </cell>
          <cell r="C1284" t="str">
            <v>OK</v>
          </cell>
          <cell r="D1284" t="str">
            <v>OK</v>
          </cell>
          <cell r="E1284">
            <v>39909</v>
          </cell>
          <cell r="G1284">
            <v>39922</v>
          </cell>
        </row>
        <row r="1285">
          <cell r="A1285">
            <v>4597895</v>
          </cell>
          <cell r="B1285" t="str">
            <v>OK</v>
          </cell>
          <cell r="C1285" t="str">
            <v>OK</v>
          </cell>
          <cell r="D1285" t="str">
            <v>OK</v>
          </cell>
          <cell r="E1285">
            <v>39909</v>
          </cell>
          <cell r="G1285">
            <v>39931</v>
          </cell>
        </row>
        <row r="1286">
          <cell r="A1286">
            <v>4605013</v>
          </cell>
          <cell r="B1286" t="str">
            <v>OK</v>
          </cell>
          <cell r="C1286" t="str">
            <v>OK</v>
          </cell>
          <cell r="D1286" t="str">
            <v>OK</v>
          </cell>
          <cell r="E1286">
            <v>39913</v>
          </cell>
          <cell r="G1286">
            <v>39921</v>
          </cell>
        </row>
        <row r="1287">
          <cell r="A1287">
            <v>4597896</v>
          </cell>
          <cell r="B1287" t="str">
            <v>OK</v>
          </cell>
          <cell r="C1287" t="str">
            <v>OK</v>
          </cell>
          <cell r="D1287" t="str">
            <v>OK</v>
          </cell>
          <cell r="E1287">
            <v>39910</v>
          </cell>
          <cell r="G1287">
            <v>39920</v>
          </cell>
        </row>
        <row r="1288">
          <cell r="A1288">
            <v>4600099</v>
          </cell>
          <cell r="B1288" t="str">
            <v>OK</v>
          </cell>
          <cell r="C1288" t="str">
            <v>OK</v>
          </cell>
          <cell r="D1288" t="str">
            <v>OK</v>
          </cell>
          <cell r="E1288">
            <v>39911</v>
          </cell>
          <cell r="G1288">
            <v>39921</v>
          </cell>
        </row>
        <row r="1289">
          <cell r="A1289">
            <v>4597897</v>
          </cell>
          <cell r="B1289" t="str">
            <v>OK</v>
          </cell>
          <cell r="C1289" t="str">
            <v>OK</v>
          </cell>
          <cell r="D1289" t="str">
            <v>OK</v>
          </cell>
          <cell r="E1289">
            <v>39911</v>
          </cell>
          <cell r="G1289">
            <v>39920</v>
          </cell>
        </row>
        <row r="1290">
          <cell r="A1290">
            <v>4600100</v>
          </cell>
          <cell r="B1290" t="str">
            <v>OK</v>
          </cell>
          <cell r="C1290" t="str">
            <v>OK</v>
          </cell>
          <cell r="D1290" t="str">
            <v>OK</v>
          </cell>
          <cell r="E1290">
            <v>39914</v>
          </cell>
          <cell r="G1290">
            <v>39921</v>
          </cell>
        </row>
        <row r="1291">
          <cell r="A1291">
            <v>55015757</v>
          </cell>
          <cell r="B1291" t="str">
            <v>OK</v>
          </cell>
          <cell r="C1291" t="str">
            <v>OK</v>
          </cell>
          <cell r="D1291" t="str">
            <v>OK</v>
          </cell>
          <cell r="E1291">
            <v>39918</v>
          </cell>
          <cell r="G1291">
            <v>39942</v>
          </cell>
        </row>
        <row r="1292">
          <cell r="A1292">
            <v>55015785</v>
          </cell>
          <cell r="B1292" t="str">
            <v>OK</v>
          </cell>
          <cell r="C1292" t="str">
            <v>OK</v>
          </cell>
          <cell r="D1292" t="str">
            <v>OK</v>
          </cell>
          <cell r="E1292">
            <v>39920</v>
          </cell>
          <cell r="G1292">
            <v>39927</v>
          </cell>
        </row>
        <row r="1293">
          <cell r="A1293">
            <v>55015756</v>
          </cell>
          <cell r="B1293" t="str">
            <v>OK</v>
          </cell>
          <cell r="C1293" t="str">
            <v>OK</v>
          </cell>
          <cell r="D1293" t="str">
            <v>OK</v>
          </cell>
          <cell r="E1293">
            <v>39925</v>
          </cell>
          <cell r="G1293">
            <v>39942</v>
          </cell>
        </row>
        <row r="1294">
          <cell r="A1294">
            <v>55015784</v>
          </cell>
          <cell r="B1294" t="str">
            <v>OK</v>
          </cell>
          <cell r="C1294" t="str">
            <v>OK</v>
          </cell>
          <cell r="D1294" t="str">
            <v>OK</v>
          </cell>
          <cell r="E1294">
            <v>39925</v>
          </cell>
          <cell r="G1294">
            <v>39927</v>
          </cell>
        </row>
        <row r="1295">
          <cell r="A1295">
            <v>4606732</v>
          </cell>
          <cell r="B1295" t="str">
            <v>OK</v>
          </cell>
          <cell r="C1295" t="str">
            <v>OK</v>
          </cell>
          <cell r="D1295" t="str">
            <v>OK</v>
          </cell>
          <cell r="E1295">
            <v>39927</v>
          </cell>
          <cell r="G1295">
            <v>39932</v>
          </cell>
        </row>
        <row r="1296">
          <cell r="A1296">
            <v>4599315</v>
          </cell>
          <cell r="B1296" t="str">
            <v>OK</v>
          </cell>
          <cell r="C1296" t="str">
            <v>OK</v>
          </cell>
          <cell r="D1296" t="str">
            <v>OK</v>
          </cell>
          <cell r="E1296">
            <v>39930</v>
          </cell>
          <cell r="G1296">
            <v>39931</v>
          </cell>
        </row>
        <row r="1297">
          <cell r="A1297">
            <v>4605549</v>
          </cell>
          <cell r="B1297" t="str">
            <v>OK</v>
          </cell>
          <cell r="C1297" t="str">
            <v>OK</v>
          </cell>
          <cell r="D1297" t="str">
            <v>OK</v>
          </cell>
          <cell r="E1297">
            <v>39930</v>
          </cell>
          <cell r="G1297">
            <v>39932</v>
          </cell>
        </row>
        <row r="1298">
          <cell r="A1298">
            <v>4596506</v>
          </cell>
          <cell r="B1298" t="str">
            <v>OK</v>
          </cell>
          <cell r="C1298" t="str">
            <v>OK</v>
          </cell>
          <cell r="D1298" t="str">
            <v>OK</v>
          </cell>
          <cell r="E1298">
            <v>39932</v>
          </cell>
          <cell r="G1298">
            <v>39939</v>
          </cell>
        </row>
        <row r="1299">
          <cell r="A1299">
            <v>4595997</v>
          </cell>
          <cell r="B1299" t="str">
            <v>OK</v>
          </cell>
          <cell r="C1299" t="str">
            <v>OK</v>
          </cell>
          <cell r="D1299" t="str">
            <v>OK</v>
          </cell>
          <cell r="E1299">
            <v>39932</v>
          </cell>
          <cell r="G1299">
            <v>39955</v>
          </cell>
        </row>
        <row r="1300">
          <cell r="A1300">
            <v>4598141</v>
          </cell>
          <cell r="B1300" t="str">
            <v>OK</v>
          </cell>
          <cell r="C1300" t="str">
            <v>OK</v>
          </cell>
          <cell r="D1300" t="str">
            <v>OK</v>
          </cell>
          <cell r="E1300">
            <v>39932</v>
          </cell>
          <cell r="G1300">
            <v>39939</v>
          </cell>
        </row>
        <row r="1301">
          <cell r="A1301">
            <v>55015386</v>
          </cell>
          <cell r="B1301" t="str">
            <v>OK</v>
          </cell>
          <cell r="C1301" t="str">
            <v>OK</v>
          </cell>
          <cell r="D1301" t="str">
            <v>OK</v>
          </cell>
          <cell r="E1301">
            <v>39932</v>
          </cell>
          <cell r="G1301">
            <v>39942</v>
          </cell>
        </row>
        <row r="1302">
          <cell r="A1302">
            <v>55015370</v>
          </cell>
          <cell r="B1302" t="str">
            <v>OK</v>
          </cell>
          <cell r="C1302" t="str">
            <v>OK</v>
          </cell>
          <cell r="D1302" t="str">
            <v>OK</v>
          </cell>
          <cell r="E1302">
            <v>39932</v>
          </cell>
          <cell r="G1302">
            <v>39942</v>
          </cell>
        </row>
        <row r="1303">
          <cell r="A1303">
            <v>55015366</v>
          </cell>
          <cell r="B1303" t="str">
            <v>OK</v>
          </cell>
          <cell r="C1303" t="str">
            <v>OK</v>
          </cell>
          <cell r="D1303" t="str">
            <v>OK</v>
          </cell>
          <cell r="E1303">
            <v>39927</v>
          </cell>
          <cell r="G1303">
            <v>39946</v>
          </cell>
        </row>
        <row r="1304">
          <cell r="A1304">
            <v>55015365</v>
          </cell>
          <cell r="B1304" t="str">
            <v>OK</v>
          </cell>
          <cell r="C1304" t="str">
            <v>OK</v>
          </cell>
          <cell r="D1304" t="str">
            <v>OK</v>
          </cell>
          <cell r="E1304">
            <v>39927</v>
          </cell>
          <cell r="G1304">
            <v>39946</v>
          </cell>
        </row>
        <row r="1305">
          <cell r="B1305">
            <v>0</v>
          </cell>
          <cell r="C1305">
            <v>0</v>
          </cell>
          <cell r="D1305">
            <v>0</v>
          </cell>
        </row>
        <row r="1309">
          <cell r="A1309" t="str">
            <v>P.O #</v>
          </cell>
          <cell r="D1309" t="str">
            <v>W/H</v>
          </cell>
          <cell r="E1309" t="str">
            <v>INSPECTION</v>
          </cell>
          <cell r="G1309" t="str">
            <v>SHIP
OUT</v>
          </cell>
          <cell r="H1309" t="str">
            <v>REMARKS</v>
          </cell>
        </row>
        <row r="1310">
          <cell r="B1310" t="str">
            <v>BAL</v>
          </cell>
          <cell r="C1310" t="str">
            <v>BAL</v>
          </cell>
          <cell r="D1310" t="str">
            <v>BAL</v>
          </cell>
          <cell r="E1310" t="str">
            <v>Result</v>
          </cell>
          <cell r="F1310" t="str">
            <v>Rejected</v>
          </cell>
        </row>
        <row r="1311">
          <cell r="A1311">
            <v>4595937</v>
          </cell>
          <cell r="B1311" t="str">
            <v>OK</v>
          </cell>
          <cell r="C1311" t="str">
            <v>OK</v>
          </cell>
          <cell r="D1311" t="str">
            <v>OK</v>
          </cell>
          <cell r="E1311">
            <v>39904</v>
          </cell>
          <cell r="G1311">
            <v>39937</v>
          </cell>
        </row>
        <row r="1312">
          <cell r="A1312">
            <v>4597847</v>
          </cell>
          <cell r="B1312" t="str">
            <v>OK</v>
          </cell>
          <cell r="C1312" t="str">
            <v>OK</v>
          </cell>
          <cell r="D1312" t="str">
            <v>OK</v>
          </cell>
          <cell r="E1312">
            <v>39906</v>
          </cell>
          <cell r="G1312">
            <v>39918</v>
          </cell>
        </row>
        <row r="1313">
          <cell r="A1313">
            <v>4600335</v>
          </cell>
          <cell r="B1313" t="str">
            <v>OK</v>
          </cell>
          <cell r="C1313" t="str">
            <v>OK</v>
          </cell>
          <cell r="D1313" t="str">
            <v>OK</v>
          </cell>
          <cell r="E1313">
            <v>39906</v>
          </cell>
          <cell r="G1313">
            <v>39930</v>
          </cell>
        </row>
        <row r="1314">
          <cell r="A1314">
            <v>4608649</v>
          </cell>
          <cell r="B1314" t="str">
            <v>OK</v>
          </cell>
          <cell r="C1314" t="str">
            <v>OK</v>
          </cell>
          <cell r="D1314" t="str">
            <v>OK</v>
          </cell>
          <cell r="E1314">
            <v>39909</v>
          </cell>
          <cell r="G1314">
            <v>39921</v>
          </cell>
        </row>
        <row r="1315">
          <cell r="A1315">
            <v>4596464</v>
          </cell>
          <cell r="B1315" t="str">
            <v>OK</v>
          </cell>
          <cell r="C1315" t="str">
            <v>OK</v>
          </cell>
          <cell r="D1315" t="str">
            <v>OK</v>
          </cell>
          <cell r="E1315">
            <v>39910</v>
          </cell>
          <cell r="G1315">
            <v>39947</v>
          </cell>
        </row>
        <row r="1316">
          <cell r="A1316">
            <v>4606663</v>
          </cell>
          <cell r="B1316" t="str">
            <v>OK</v>
          </cell>
          <cell r="C1316" t="str">
            <v>OK</v>
          </cell>
          <cell r="D1316" t="str">
            <v>OK</v>
          </cell>
          <cell r="E1316">
            <v>39911</v>
          </cell>
          <cell r="G1316">
            <v>39924</v>
          </cell>
        </row>
        <row r="1317">
          <cell r="A1317">
            <v>4605643</v>
          </cell>
          <cell r="B1317" t="str">
            <v>OK</v>
          </cell>
          <cell r="C1317" t="str">
            <v>OK</v>
          </cell>
          <cell r="D1317" t="str">
            <v>OK</v>
          </cell>
          <cell r="E1317">
            <v>39914</v>
          </cell>
          <cell r="G1317">
            <v>39926</v>
          </cell>
        </row>
        <row r="1318">
          <cell r="A1318">
            <v>4605644</v>
          </cell>
          <cell r="B1318" t="str">
            <v>OK</v>
          </cell>
          <cell r="C1318" t="str">
            <v>OK</v>
          </cell>
          <cell r="D1318" t="str">
            <v>OK</v>
          </cell>
          <cell r="E1318">
            <v>39918</v>
          </cell>
          <cell r="G1318">
            <v>39930</v>
          </cell>
        </row>
        <row r="1319">
          <cell r="A1319">
            <v>4606661</v>
          </cell>
          <cell r="B1319" t="str">
            <v>OK</v>
          </cell>
          <cell r="C1319" t="str">
            <v>OK</v>
          </cell>
          <cell r="D1319" t="str">
            <v>OK</v>
          </cell>
          <cell r="E1319">
            <v>39920</v>
          </cell>
          <cell r="G1319">
            <v>39927</v>
          </cell>
        </row>
        <row r="1320">
          <cell r="A1320">
            <v>4606662</v>
          </cell>
          <cell r="B1320" t="str">
            <v>OK</v>
          </cell>
          <cell r="C1320" t="str">
            <v>OK</v>
          </cell>
          <cell r="D1320" t="str">
            <v>OK</v>
          </cell>
          <cell r="E1320">
            <v>39920</v>
          </cell>
          <cell r="G1320">
            <v>39927</v>
          </cell>
        </row>
        <row r="1321">
          <cell r="A1321">
            <v>4604943</v>
          </cell>
          <cell r="B1321" t="str">
            <v>OK</v>
          </cell>
          <cell r="C1321" t="str">
            <v>OK</v>
          </cell>
          <cell r="D1321" t="str">
            <v>OK</v>
          </cell>
          <cell r="E1321">
            <v>39919</v>
          </cell>
          <cell r="G1321">
            <v>39924</v>
          </cell>
        </row>
        <row r="1322">
          <cell r="A1322">
            <v>55015896</v>
          </cell>
          <cell r="B1322" t="str">
            <v>OK</v>
          </cell>
          <cell r="C1322" t="str">
            <v>OK</v>
          </cell>
          <cell r="D1322" t="str">
            <v>OK</v>
          </cell>
          <cell r="E1322">
            <v>39928</v>
          </cell>
          <cell r="G1322">
            <v>39939</v>
          </cell>
        </row>
        <row r="1323">
          <cell r="A1323">
            <v>4606457</v>
          </cell>
          <cell r="B1323" t="str">
            <v>OK</v>
          </cell>
          <cell r="C1323" t="str">
            <v>OK</v>
          </cell>
          <cell r="D1323" t="str">
            <v>OK</v>
          </cell>
          <cell r="E1323">
            <v>39921</v>
          </cell>
          <cell r="G1323">
            <v>39931</v>
          </cell>
        </row>
        <row r="1324">
          <cell r="A1324">
            <v>4595733</v>
          </cell>
          <cell r="B1324" t="str">
            <v>OK</v>
          </cell>
          <cell r="C1324" t="str">
            <v>OK</v>
          </cell>
          <cell r="D1324" t="str">
            <v>OK</v>
          </cell>
          <cell r="E1324">
            <v>39927</v>
          </cell>
          <cell r="G1324">
            <v>39930</v>
          </cell>
        </row>
        <row r="1325">
          <cell r="A1325">
            <v>4598465</v>
          </cell>
          <cell r="B1325" t="str">
            <v>OK</v>
          </cell>
          <cell r="C1325" t="str">
            <v>OK</v>
          </cell>
          <cell r="D1325" t="str">
            <v>OK</v>
          </cell>
          <cell r="E1325">
            <v>39927</v>
          </cell>
          <cell r="G1325">
            <v>39932</v>
          </cell>
        </row>
        <row r="1326">
          <cell r="A1326">
            <v>4598012</v>
          </cell>
          <cell r="B1326" t="str">
            <v>OK</v>
          </cell>
          <cell r="C1326" t="str">
            <v>OK</v>
          </cell>
          <cell r="D1326" t="str">
            <v>OK</v>
          </cell>
          <cell r="E1326">
            <v>39930</v>
          </cell>
          <cell r="G1326">
            <v>39941</v>
          </cell>
        </row>
        <row r="1327">
          <cell r="A1327">
            <v>4598220</v>
          </cell>
          <cell r="B1327" t="str">
            <v>OK</v>
          </cell>
          <cell r="C1327" t="str">
            <v>OK</v>
          </cell>
          <cell r="D1327" t="str">
            <v>OK</v>
          </cell>
          <cell r="E1327">
            <v>39928</v>
          </cell>
          <cell r="G1327">
            <v>39946</v>
          </cell>
        </row>
        <row r="1328">
          <cell r="A1328">
            <v>4598299</v>
          </cell>
          <cell r="B1328" t="str">
            <v>OK</v>
          </cell>
          <cell r="C1328" t="str">
            <v>OK</v>
          </cell>
          <cell r="D1328" t="str">
            <v>OK</v>
          </cell>
          <cell r="E1328">
            <v>39928</v>
          </cell>
          <cell r="G1328">
            <v>39948</v>
          </cell>
        </row>
        <row r="1329">
          <cell r="A1329">
            <v>4598733</v>
          </cell>
          <cell r="B1329" t="str">
            <v>OK</v>
          </cell>
          <cell r="C1329" t="str">
            <v>OK</v>
          </cell>
          <cell r="D1329" t="str">
            <v>OK</v>
          </cell>
          <cell r="E1329">
            <v>39931</v>
          </cell>
          <cell r="G1329">
            <v>39932</v>
          </cell>
        </row>
        <row r="1330">
          <cell r="A1330">
            <v>4600402</v>
          </cell>
          <cell r="B1330" t="str">
            <v>OK</v>
          </cell>
          <cell r="C1330" t="str">
            <v>OK</v>
          </cell>
          <cell r="D1330" t="str">
            <v>OK</v>
          </cell>
          <cell r="E1330">
            <v>39932</v>
          </cell>
          <cell r="G1330">
            <v>39944</v>
          </cell>
        </row>
        <row r="1331">
          <cell r="A1331">
            <v>4596434</v>
          </cell>
          <cell r="B1331" t="str">
            <v>OK</v>
          </cell>
          <cell r="C1331" t="str">
            <v>OK</v>
          </cell>
          <cell r="D1331" t="str">
            <v>OK</v>
          </cell>
          <cell r="E1331">
            <v>39927</v>
          </cell>
          <cell r="G1331">
            <v>39959</v>
          </cell>
        </row>
        <row r="1332">
          <cell r="A1332">
            <v>4595429</v>
          </cell>
          <cell r="B1332" t="str">
            <v>OK</v>
          </cell>
          <cell r="C1332" t="str">
            <v>OK</v>
          </cell>
          <cell r="D1332" t="str">
            <v>OK</v>
          </cell>
          <cell r="E1332">
            <v>39927</v>
          </cell>
          <cell r="G1332">
            <v>39932</v>
          </cell>
        </row>
        <row r="1333">
          <cell r="A1333">
            <v>4606774</v>
          </cell>
          <cell r="B1333" t="str">
            <v>OK</v>
          </cell>
          <cell r="C1333" t="str">
            <v>OK</v>
          </cell>
          <cell r="D1333" t="str">
            <v>OK</v>
          </cell>
          <cell r="E1333">
            <v>39931</v>
          </cell>
          <cell r="G1333">
            <v>39941</v>
          </cell>
        </row>
        <row r="1334">
          <cell r="A1334">
            <v>4604794</v>
          </cell>
          <cell r="B1334" t="str">
            <v>OK</v>
          </cell>
          <cell r="C1334" t="str">
            <v>OK</v>
          </cell>
          <cell r="D1334" t="str">
            <v>OK</v>
          </cell>
          <cell r="E1334">
            <v>39931</v>
          </cell>
          <cell r="G1334">
            <v>39941</v>
          </cell>
        </row>
        <row r="1335">
          <cell r="A1335">
            <v>4606776</v>
          </cell>
          <cell r="B1335" t="str">
            <v>OK</v>
          </cell>
          <cell r="C1335" t="str">
            <v>OK</v>
          </cell>
          <cell r="D1335" t="str">
            <v>OK</v>
          </cell>
          <cell r="E1335">
            <v>39931</v>
          </cell>
          <cell r="G1335">
            <v>39941</v>
          </cell>
        </row>
        <row r="1336">
          <cell r="A1336">
            <v>4599218</v>
          </cell>
          <cell r="B1336" t="str">
            <v>OK</v>
          </cell>
          <cell r="C1336" t="str">
            <v>OK</v>
          </cell>
          <cell r="D1336" t="str">
            <v>OK</v>
          </cell>
          <cell r="E1336">
            <v>39932</v>
          </cell>
        </row>
        <row r="1337">
          <cell r="A1337">
            <v>55015839</v>
          </cell>
          <cell r="B1337" t="str">
            <v>OK</v>
          </cell>
          <cell r="C1337" t="str">
            <v>OK</v>
          </cell>
          <cell r="D1337" t="str">
            <v>OK</v>
          </cell>
          <cell r="E1337">
            <v>39927</v>
          </cell>
          <cell r="G1337">
            <v>39939</v>
          </cell>
        </row>
        <row r="1338">
          <cell r="A1338">
            <v>4603482</v>
          </cell>
          <cell r="B1338" t="str">
            <v>OK</v>
          </cell>
          <cell r="C1338" t="str">
            <v>OK</v>
          </cell>
          <cell r="D1338" t="str">
            <v>OK</v>
          </cell>
          <cell r="E1338">
            <v>39927</v>
          </cell>
        </row>
        <row r="1339">
          <cell r="A1339">
            <v>4606775</v>
          </cell>
          <cell r="B1339" t="str">
            <v>OK</v>
          </cell>
          <cell r="C1339" t="str">
            <v>OK</v>
          </cell>
          <cell r="D1339" t="str">
            <v>OK</v>
          </cell>
          <cell r="E1339">
            <v>39927</v>
          </cell>
          <cell r="G1339">
            <v>39941</v>
          </cell>
        </row>
        <row r="1340">
          <cell r="A1340">
            <v>4604795</v>
          </cell>
          <cell r="B1340" t="str">
            <v>OK</v>
          </cell>
          <cell r="C1340" t="str">
            <v>OK</v>
          </cell>
          <cell r="D1340" t="str">
            <v>OK</v>
          </cell>
          <cell r="E1340">
            <v>39928</v>
          </cell>
          <cell r="G1340">
            <v>39941</v>
          </cell>
        </row>
        <row r="1341">
          <cell r="A1341">
            <v>4595732</v>
          </cell>
          <cell r="B1341" t="str">
            <v>OK</v>
          </cell>
          <cell r="C1341" t="str">
            <v>OK</v>
          </cell>
          <cell r="D1341" t="str">
            <v>OK</v>
          </cell>
          <cell r="E1341">
            <v>39931</v>
          </cell>
          <cell r="G1341">
            <v>39939</v>
          </cell>
        </row>
        <row r="1342">
          <cell r="A1342">
            <v>4598732</v>
          </cell>
          <cell r="B1342" t="str">
            <v>OK</v>
          </cell>
          <cell r="C1342" t="str">
            <v>OK</v>
          </cell>
          <cell r="D1342" t="str">
            <v>OK</v>
          </cell>
          <cell r="E1342">
            <v>39932</v>
          </cell>
          <cell r="G1342">
            <v>39932</v>
          </cell>
        </row>
        <row r="1343">
          <cell r="A1343">
            <v>4600518</v>
          </cell>
          <cell r="B1343" t="str">
            <v>OK</v>
          </cell>
          <cell r="C1343" t="str">
            <v>OK</v>
          </cell>
          <cell r="D1343" t="str">
            <v>OK</v>
          </cell>
          <cell r="E1343">
            <v>39932</v>
          </cell>
          <cell r="G1343">
            <v>39944</v>
          </cell>
        </row>
        <row r="1344">
          <cell r="A1344" t="str">
            <v>P090319-4</v>
          </cell>
          <cell r="B1344" t="str">
            <v>OK</v>
          </cell>
          <cell r="C1344" t="str">
            <v>OK</v>
          </cell>
          <cell r="D1344" t="str">
            <v>OK</v>
          </cell>
          <cell r="E1344">
            <v>39932</v>
          </cell>
        </row>
        <row r="1345">
          <cell r="A1345" t="str">
            <v>P090319-5</v>
          </cell>
          <cell r="B1345" t="str">
            <v>OK</v>
          </cell>
          <cell r="C1345" t="str">
            <v>OK</v>
          </cell>
          <cell r="D1345" t="str">
            <v>OK</v>
          </cell>
          <cell r="E1345">
            <v>39932</v>
          </cell>
        </row>
        <row r="1346">
          <cell r="A1346" t="str">
            <v>P090319-6</v>
          </cell>
          <cell r="B1346" t="str">
            <v>OK</v>
          </cell>
          <cell r="C1346" t="str">
            <v>OK</v>
          </cell>
          <cell r="D1346" t="str">
            <v>OK</v>
          </cell>
          <cell r="E1346">
            <v>39932</v>
          </cell>
        </row>
        <row r="1347">
          <cell r="A1347">
            <v>55015806</v>
          </cell>
          <cell r="B1347" t="str">
            <v>OK</v>
          </cell>
          <cell r="C1347" t="str">
            <v>OK</v>
          </cell>
          <cell r="D1347" t="str">
            <v>OK</v>
          </cell>
          <cell r="E1347">
            <v>39926</v>
          </cell>
          <cell r="G1347">
            <v>39931</v>
          </cell>
        </row>
        <row r="1348">
          <cell r="B1348">
            <v>0</v>
          </cell>
          <cell r="C1348">
            <v>0</v>
          </cell>
          <cell r="D1348">
            <v>0</v>
          </cell>
        </row>
        <row r="1350">
          <cell r="A1350" t="str">
            <v>HSV-090204</v>
          </cell>
          <cell r="B1350" t="str">
            <v>OK</v>
          </cell>
          <cell r="E1350">
            <v>39945</v>
          </cell>
          <cell r="G1350">
            <v>39960</v>
          </cell>
        </row>
        <row r="1351">
          <cell r="A1351" t="str">
            <v>HSV-090205</v>
          </cell>
          <cell r="B1351" t="str">
            <v>OK</v>
          </cell>
          <cell r="E1351">
            <v>39951</v>
          </cell>
          <cell r="G1351">
            <v>39960</v>
          </cell>
        </row>
        <row r="1352">
          <cell r="B1352">
            <v>0</v>
          </cell>
        </row>
        <row r="1356">
          <cell r="A1356" t="str">
            <v>P.O #</v>
          </cell>
          <cell r="D1356" t="str">
            <v>W/H</v>
          </cell>
          <cell r="E1356" t="str">
            <v>INSPECTION</v>
          </cell>
          <cell r="G1356" t="str">
            <v>SHIP
OUT</v>
          </cell>
          <cell r="H1356" t="str">
            <v>REMARKS</v>
          </cell>
        </row>
        <row r="1357">
          <cell r="B1357" t="str">
            <v>BAL</v>
          </cell>
          <cell r="C1357" t="str">
            <v>BAL</v>
          </cell>
          <cell r="D1357" t="str">
            <v>BAL</v>
          </cell>
          <cell r="E1357" t="str">
            <v>Result</v>
          </cell>
          <cell r="F1357" t="str">
            <v>Rejected</v>
          </cell>
        </row>
        <row r="1358">
          <cell r="A1358">
            <v>233654</v>
          </cell>
          <cell r="B1358" t="str">
            <v>OK</v>
          </cell>
          <cell r="C1358" t="str">
            <v>OK</v>
          </cell>
          <cell r="D1358" t="str">
            <v>OK</v>
          </cell>
          <cell r="E1358">
            <v>39899</v>
          </cell>
          <cell r="G1358">
            <v>39923</v>
          </cell>
          <cell r="H1358" t="str">
            <v>Vung Tau</v>
          </cell>
        </row>
        <row r="1359">
          <cell r="A1359">
            <v>4600545</v>
          </cell>
          <cell r="B1359" t="str">
            <v>OK</v>
          </cell>
          <cell r="C1359" t="str">
            <v>OK</v>
          </cell>
          <cell r="D1359" t="str">
            <v>OK</v>
          </cell>
          <cell r="E1359">
            <v>39902</v>
          </cell>
          <cell r="G1359">
            <v>39913</v>
          </cell>
          <cell r="H1359" t="str">
            <v>Vung Tau</v>
          </cell>
        </row>
        <row r="1360">
          <cell r="A1360">
            <v>234005</v>
          </cell>
          <cell r="B1360" t="str">
            <v>OK</v>
          </cell>
          <cell r="C1360" t="str">
            <v>OK</v>
          </cell>
          <cell r="D1360" t="str">
            <v>OK</v>
          </cell>
          <cell r="E1360">
            <v>39920</v>
          </cell>
          <cell r="G1360">
            <v>39924</v>
          </cell>
          <cell r="H1360" t="str">
            <v>Vung Tau</v>
          </cell>
        </row>
        <row r="1361">
          <cell r="A1361">
            <v>55015551</v>
          </cell>
          <cell r="B1361" t="str">
            <v>OK</v>
          </cell>
          <cell r="C1361" t="str">
            <v>OK</v>
          </cell>
          <cell r="D1361" t="str">
            <v>OK</v>
          </cell>
          <cell r="E1361">
            <v>39896</v>
          </cell>
          <cell r="G1361">
            <v>39906</v>
          </cell>
          <cell r="H1361" t="str">
            <v>Vung Tau</v>
          </cell>
        </row>
        <row r="1362">
          <cell r="A1362">
            <v>55015392</v>
          </cell>
          <cell r="B1362" t="str">
            <v>OK</v>
          </cell>
          <cell r="C1362" t="str">
            <v>OK</v>
          </cell>
          <cell r="D1362" t="str">
            <v>OK</v>
          </cell>
          <cell r="E1362">
            <v>39904</v>
          </cell>
          <cell r="G1362">
            <v>39914</v>
          </cell>
          <cell r="H1362" t="str">
            <v>Vung Tau</v>
          </cell>
        </row>
        <row r="1363">
          <cell r="A1363">
            <v>55015393</v>
          </cell>
          <cell r="B1363" t="str">
            <v>OK</v>
          </cell>
          <cell r="C1363" t="str">
            <v>OK</v>
          </cell>
          <cell r="D1363" t="str">
            <v>OK</v>
          </cell>
          <cell r="E1363">
            <v>39897</v>
          </cell>
          <cell r="G1363">
            <v>39942</v>
          </cell>
          <cell r="H1363" t="str">
            <v>Vung Tau</v>
          </cell>
        </row>
        <row r="1364">
          <cell r="A1364">
            <v>55015702</v>
          </cell>
          <cell r="B1364" t="str">
            <v>OK</v>
          </cell>
          <cell r="C1364" t="str">
            <v>OK</v>
          </cell>
          <cell r="D1364" t="str">
            <v>OK</v>
          </cell>
          <cell r="E1364">
            <v>39903</v>
          </cell>
          <cell r="G1364">
            <v>39905</v>
          </cell>
          <cell r="H1364" t="str">
            <v>Vung Tau</v>
          </cell>
        </row>
        <row r="1365">
          <cell r="A1365">
            <v>233655</v>
          </cell>
          <cell r="B1365" t="str">
            <v>OK</v>
          </cell>
          <cell r="C1365" t="str">
            <v>OK</v>
          </cell>
          <cell r="D1365" t="str">
            <v>OK</v>
          </cell>
          <cell r="E1365">
            <v>39911</v>
          </cell>
          <cell r="G1365">
            <v>39923</v>
          </cell>
          <cell r="H1365" t="str">
            <v>Vung Tau</v>
          </cell>
        </row>
        <row r="1366">
          <cell r="A1366">
            <v>4600409</v>
          </cell>
          <cell r="B1366" t="str">
            <v>OK</v>
          </cell>
          <cell r="C1366" t="str">
            <v>OK</v>
          </cell>
          <cell r="D1366" t="str">
            <v>OK</v>
          </cell>
          <cell r="E1366">
            <v>39903</v>
          </cell>
          <cell r="G1366">
            <v>39913</v>
          </cell>
          <cell r="H1366" t="str">
            <v>Vung Tau</v>
          </cell>
        </row>
        <row r="1367">
          <cell r="A1367">
            <v>55016024</v>
          </cell>
          <cell r="B1367" t="str">
            <v>OK</v>
          </cell>
          <cell r="C1367" t="str">
            <v>OK</v>
          </cell>
          <cell r="D1367" t="str">
            <v>OK</v>
          </cell>
          <cell r="E1367">
            <v>39916</v>
          </cell>
          <cell r="G1367">
            <v>39930</v>
          </cell>
          <cell r="H1367" t="str">
            <v>Vung Tau</v>
          </cell>
        </row>
        <row r="1368">
          <cell r="A1368">
            <v>4605898</v>
          </cell>
          <cell r="B1368" t="str">
            <v>OK</v>
          </cell>
          <cell r="C1368" t="str">
            <v>OK</v>
          </cell>
          <cell r="D1368" t="str">
            <v>OK</v>
          </cell>
          <cell r="E1368">
            <v>39904</v>
          </cell>
          <cell r="G1368">
            <v>39921</v>
          </cell>
          <cell r="H1368" t="str">
            <v>Vung Tau</v>
          </cell>
        </row>
        <row r="1369">
          <cell r="A1369">
            <v>4605897</v>
          </cell>
          <cell r="B1369" t="str">
            <v>OK</v>
          </cell>
          <cell r="C1369" t="str">
            <v>OK</v>
          </cell>
          <cell r="D1369" t="str">
            <v>OK</v>
          </cell>
          <cell r="E1369">
            <v>39905</v>
          </cell>
          <cell r="G1369">
            <v>39920</v>
          </cell>
          <cell r="H1369" t="str">
            <v>Vung Tau</v>
          </cell>
        </row>
        <row r="1370">
          <cell r="A1370">
            <v>4606919</v>
          </cell>
          <cell r="B1370" t="str">
            <v>OK</v>
          </cell>
          <cell r="C1370" t="str">
            <v>OK</v>
          </cell>
          <cell r="D1370" t="str">
            <v>OK</v>
          </cell>
          <cell r="E1370">
            <v>39913</v>
          </cell>
          <cell r="G1370">
            <v>39931</v>
          </cell>
          <cell r="H1370" t="str">
            <v>Vung Tau</v>
          </cell>
        </row>
        <row r="1371">
          <cell r="A1371">
            <v>4600171</v>
          </cell>
          <cell r="B1371" t="str">
            <v>OK</v>
          </cell>
          <cell r="C1371" t="str">
            <v>OK</v>
          </cell>
          <cell r="D1371" t="str">
            <v>OK</v>
          </cell>
          <cell r="E1371">
            <v>39918</v>
          </cell>
          <cell r="G1371">
            <v>39930</v>
          </cell>
          <cell r="H1371" t="str">
            <v>Vung Tau</v>
          </cell>
        </row>
        <row r="1372">
          <cell r="A1372">
            <v>4599380</v>
          </cell>
          <cell r="B1372" t="str">
            <v>OK</v>
          </cell>
          <cell r="C1372" t="str">
            <v>OK</v>
          </cell>
          <cell r="D1372" t="str">
            <v>OK</v>
          </cell>
          <cell r="E1372">
            <v>39914</v>
          </cell>
          <cell r="G1372">
            <v>39931</v>
          </cell>
          <cell r="H1372" t="str">
            <v>Vung Tau</v>
          </cell>
        </row>
        <row r="1373">
          <cell r="A1373">
            <v>4595816</v>
          </cell>
          <cell r="B1373" t="str">
            <v>OK</v>
          </cell>
          <cell r="C1373" t="str">
            <v>OK</v>
          </cell>
          <cell r="D1373" t="str">
            <v>OK</v>
          </cell>
          <cell r="E1373">
            <v>39914</v>
          </cell>
          <cell r="G1373">
            <v>39919</v>
          </cell>
          <cell r="H1373" t="str">
            <v>Vung Tau</v>
          </cell>
        </row>
        <row r="1374">
          <cell r="A1374">
            <v>4595817</v>
          </cell>
          <cell r="B1374" t="str">
            <v>OK</v>
          </cell>
          <cell r="C1374" t="str">
            <v>OK</v>
          </cell>
          <cell r="D1374" t="str">
            <v>OK</v>
          </cell>
          <cell r="E1374">
            <v>39917</v>
          </cell>
          <cell r="G1374">
            <v>39919</v>
          </cell>
          <cell r="H1374" t="str">
            <v>Vung Tau</v>
          </cell>
        </row>
        <row r="1375">
          <cell r="A1375">
            <v>4598914</v>
          </cell>
          <cell r="B1375" t="str">
            <v>OK</v>
          </cell>
          <cell r="C1375" t="str">
            <v>OK</v>
          </cell>
          <cell r="D1375" t="str">
            <v>OK</v>
          </cell>
          <cell r="E1375">
            <v>39919</v>
          </cell>
          <cell r="G1375">
            <v>39931</v>
          </cell>
          <cell r="H1375" t="str">
            <v>Vung Tau</v>
          </cell>
        </row>
        <row r="1376">
          <cell r="A1376">
            <v>4605510</v>
          </cell>
          <cell r="B1376" t="str">
            <v>OK</v>
          </cell>
          <cell r="C1376" t="str">
            <v>OK</v>
          </cell>
          <cell r="D1376" t="str">
            <v>OK</v>
          </cell>
          <cell r="E1376">
            <v>39924</v>
          </cell>
          <cell r="G1376">
            <v>39924</v>
          </cell>
          <cell r="H1376" t="str">
            <v>Vung Tau</v>
          </cell>
        </row>
        <row r="1377">
          <cell r="A1377">
            <v>4601047</v>
          </cell>
          <cell r="B1377" t="str">
            <v>OK</v>
          </cell>
          <cell r="C1377" t="str">
            <v>OK</v>
          </cell>
          <cell r="D1377" t="str">
            <v>OK</v>
          </cell>
          <cell r="E1377">
            <v>39925</v>
          </cell>
          <cell r="G1377">
            <v>39927</v>
          </cell>
          <cell r="H1377" t="str">
            <v>Vung Tau</v>
          </cell>
        </row>
        <row r="1378">
          <cell r="A1378">
            <v>4605527</v>
          </cell>
          <cell r="B1378" t="str">
            <v>OK</v>
          </cell>
          <cell r="C1378" t="str">
            <v>OK</v>
          </cell>
          <cell r="D1378" t="str">
            <v>OK</v>
          </cell>
          <cell r="E1378">
            <v>39919</v>
          </cell>
          <cell r="G1378">
            <v>39927</v>
          </cell>
          <cell r="H1378" t="str">
            <v>Vung Tau</v>
          </cell>
        </row>
        <row r="1379">
          <cell r="A1379">
            <v>4604819</v>
          </cell>
          <cell r="B1379" t="str">
            <v>OK</v>
          </cell>
          <cell r="C1379" t="str">
            <v>OK</v>
          </cell>
          <cell r="D1379" t="str">
            <v>OK</v>
          </cell>
          <cell r="E1379">
            <v>39919</v>
          </cell>
          <cell r="G1379">
            <v>39924</v>
          </cell>
          <cell r="H1379" t="str">
            <v>Vung Tau</v>
          </cell>
        </row>
        <row r="1380">
          <cell r="A1380">
            <v>4601050</v>
          </cell>
          <cell r="B1380" t="str">
            <v>OK</v>
          </cell>
          <cell r="C1380" t="str">
            <v>OK</v>
          </cell>
          <cell r="D1380" t="str">
            <v>OK</v>
          </cell>
          <cell r="E1380">
            <v>39925</v>
          </cell>
          <cell r="G1380">
            <v>39927</v>
          </cell>
          <cell r="H1380" t="str">
            <v>Vung Tau</v>
          </cell>
        </row>
        <row r="1381">
          <cell r="A1381">
            <v>4608620</v>
          </cell>
          <cell r="B1381" t="str">
            <v>OK</v>
          </cell>
          <cell r="C1381" t="str">
            <v>OK</v>
          </cell>
          <cell r="D1381" t="str">
            <v>OK</v>
          </cell>
          <cell r="E1381">
            <v>39918</v>
          </cell>
          <cell r="G1381">
            <v>39931</v>
          </cell>
          <cell r="H1381" t="str">
            <v>Vung Tau</v>
          </cell>
        </row>
        <row r="1382">
          <cell r="A1382">
            <v>4600180</v>
          </cell>
          <cell r="B1382" t="str">
            <v>OK</v>
          </cell>
          <cell r="C1382" t="str">
            <v>OK</v>
          </cell>
          <cell r="D1382" t="str">
            <v>OK</v>
          </cell>
          <cell r="E1382">
            <v>39918</v>
          </cell>
          <cell r="G1382">
            <v>39941</v>
          </cell>
          <cell r="H1382" t="str">
            <v>Vung Tau</v>
          </cell>
        </row>
        <row r="1383">
          <cell r="A1383">
            <v>233993</v>
          </cell>
          <cell r="B1383" t="str">
            <v>OK</v>
          </cell>
          <cell r="C1383" t="str">
            <v>OK</v>
          </cell>
          <cell r="D1383" t="str">
            <v>OK</v>
          </cell>
          <cell r="E1383">
            <v>39919</v>
          </cell>
          <cell r="G1383">
            <v>39923</v>
          </cell>
          <cell r="H1383" t="str">
            <v>Vung Tau</v>
          </cell>
        </row>
        <row r="1384">
          <cell r="A1384">
            <v>55016032</v>
          </cell>
          <cell r="B1384" t="str">
            <v>OK</v>
          </cell>
          <cell r="C1384" t="str">
            <v>OK</v>
          </cell>
          <cell r="D1384" t="str">
            <v>OK</v>
          </cell>
          <cell r="E1384">
            <v>39922</v>
          </cell>
          <cell r="G1384">
            <v>39939</v>
          </cell>
          <cell r="H1384" t="str">
            <v>Vung Tau</v>
          </cell>
        </row>
        <row r="1385">
          <cell r="A1385">
            <v>4601048</v>
          </cell>
          <cell r="B1385" t="str">
            <v>OK</v>
          </cell>
          <cell r="C1385" t="str">
            <v>OK</v>
          </cell>
          <cell r="D1385" t="str">
            <v>OK</v>
          </cell>
          <cell r="E1385">
            <v>39922</v>
          </cell>
          <cell r="G1385">
            <v>39927</v>
          </cell>
          <cell r="H1385" t="str">
            <v>Vung Tau</v>
          </cell>
        </row>
        <row r="1386">
          <cell r="A1386">
            <v>233991</v>
          </cell>
          <cell r="B1386" t="str">
            <v>OK</v>
          </cell>
          <cell r="C1386" t="str">
            <v>OK</v>
          </cell>
          <cell r="D1386" t="str">
            <v>OK</v>
          </cell>
          <cell r="E1386">
            <v>39922</v>
          </cell>
          <cell r="G1386">
            <v>39931</v>
          </cell>
          <cell r="H1386" t="str">
            <v>Vung Tau</v>
          </cell>
        </row>
        <row r="1387">
          <cell r="A1387">
            <v>233992</v>
          </cell>
          <cell r="B1387" t="str">
            <v>OK</v>
          </cell>
          <cell r="C1387" t="str">
            <v>OK</v>
          </cell>
          <cell r="D1387" t="str">
            <v>OK</v>
          </cell>
          <cell r="E1387">
            <v>39926</v>
          </cell>
          <cell r="G1387">
            <v>39931</v>
          </cell>
          <cell r="H1387" t="str">
            <v>Vung Tau</v>
          </cell>
        </row>
        <row r="1388">
          <cell r="A1388">
            <v>4605515</v>
          </cell>
          <cell r="B1388" t="str">
            <v>OK</v>
          </cell>
          <cell r="C1388" t="str">
            <v>OK</v>
          </cell>
          <cell r="D1388" t="str">
            <v>OK</v>
          </cell>
          <cell r="E1388">
            <v>39925</v>
          </cell>
          <cell r="G1388">
            <v>39930</v>
          </cell>
          <cell r="H1388" t="str">
            <v>Vung Tau</v>
          </cell>
        </row>
        <row r="1389">
          <cell r="A1389">
            <v>4601049</v>
          </cell>
          <cell r="B1389" t="str">
            <v>OK</v>
          </cell>
          <cell r="C1389" t="str">
            <v>OK</v>
          </cell>
          <cell r="D1389" t="str">
            <v>OK</v>
          </cell>
          <cell r="E1389">
            <v>39927</v>
          </cell>
          <cell r="G1389">
            <v>39927</v>
          </cell>
          <cell r="H1389" t="str">
            <v>Vung Tau</v>
          </cell>
        </row>
        <row r="1390">
          <cell r="A1390">
            <v>4604821</v>
          </cell>
          <cell r="B1390" t="str">
            <v>OK</v>
          </cell>
          <cell r="C1390" t="str">
            <v>OK</v>
          </cell>
          <cell r="D1390" t="str">
            <v>OK</v>
          </cell>
          <cell r="E1390">
            <v>39925</v>
          </cell>
          <cell r="G1390">
            <v>39932</v>
          </cell>
          <cell r="H1390" t="str">
            <v>Vung Tau</v>
          </cell>
        </row>
        <row r="1391">
          <cell r="B1391">
            <v>0</v>
          </cell>
          <cell r="C1391">
            <v>0</v>
          </cell>
          <cell r="D1391">
            <v>0</v>
          </cell>
        </row>
        <row r="1399">
          <cell r="A1399" t="str">
            <v>P.O #</v>
          </cell>
          <cell r="D1399" t="str">
            <v>W/H</v>
          </cell>
          <cell r="E1399" t="str">
            <v>INSPECTION</v>
          </cell>
          <cell r="G1399" t="str">
            <v>SHIP
OUT</v>
          </cell>
          <cell r="H1399" t="str">
            <v>REMARKS</v>
          </cell>
        </row>
        <row r="1400">
          <cell r="B1400" t="str">
            <v>BAL</v>
          </cell>
          <cell r="C1400" t="str">
            <v>BAL</v>
          </cell>
          <cell r="D1400" t="str">
            <v>BAL</v>
          </cell>
          <cell r="E1400" t="str">
            <v>Result</v>
          </cell>
          <cell r="F1400" t="str">
            <v>Rejected</v>
          </cell>
        </row>
        <row r="1401">
          <cell r="A1401">
            <v>55015273</v>
          </cell>
          <cell r="B1401" t="str">
            <v>OK</v>
          </cell>
          <cell r="C1401" t="str">
            <v>OK</v>
          </cell>
          <cell r="D1401" t="str">
            <v>OK</v>
          </cell>
          <cell r="E1401">
            <v>39897</v>
          </cell>
          <cell r="G1401">
            <v>39928</v>
          </cell>
          <cell r="H1401" t="str">
            <v>Long Thanh</v>
          </cell>
        </row>
        <row r="1402">
          <cell r="A1402">
            <v>55015734</v>
          </cell>
          <cell r="B1402" t="str">
            <v>OK</v>
          </cell>
          <cell r="C1402" t="str">
            <v>OK</v>
          </cell>
          <cell r="D1402" t="str">
            <v>OK</v>
          </cell>
          <cell r="E1402">
            <v>39905</v>
          </cell>
          <cell r="G1402">
            <v>39914</v>
          </cell>
          <cell r="H1402" t="str">
            <v>Long Thanh</v>
          </cell>
        </row>
        <row r="1403">
          <cell r="A1403">
            <v>55015302</v>
          </cell>
          <cell r="B1403" t="str">
            <v>OK</v>
          </cell>
          <cell r="C1403" t="str">
            <v>OK</v>
          </cell>
          <cell r="D1403" t="str">
            <v>OK</v>
          </cell>
          <cell r="E1403">
            <v>39913</v>
          </cell>
          <cell r="G1403">
            <v>39928</v>
          </cell>
          <cell r="H1403" t="str">
            <v>Long Thanh</v>
          </cell>
        </row>
        <row r="1404">
          <cell r="A1404">
            <v>55015574</v>
          </cell>
          <cell r="B1404" t="str">
            <v>OK</v>
          </cell>
          <cell r="C1404" t="str">
            <v>OK</v>
          </cell>
          <cell r="D1404" t="str">
            <v>OK</v>
          </cell>
          <cell r="E1404">
            <v>39903</v>
          </cell>
          <cell r="G1404">
            <v>39905</v>
          </cell>
          <cell r="H1404" t="str">
            <v>Long Thanh</v>
          </cell>
        </row>
        <row r="1405">
          <cell r="A1405">
            <v>4599915</v>
          </cell>
          <cell r="B1405" t="str">
            <v>OK</v>
          </cell>
          <cell r="C1405" t="str">
            <v>OK</v>
          </cell>
          <cell r="D1405" t="str">
            <v>OK</v>
          </cell>
          <cell r="E1405">
            <v>39905</v>
          </cell>
          <cell r="G1405">
            <v>39913</v>
          </cell>
          <cell r="H1405" t="str">
            <v>Long Thanh</v>
          </cell>
        </row>
        <row r="1406">
          <cell r="A1406">
            <v>55015547</v>
          </cell>
          <cell r="B1406" t="str">
            <v>OK</v>
          </cell>
          <cell r="C1406" t="str">
            <v>OK</v>
          </cell>
          <cell r="D1406" t="str">
            <v>OK</v>
          </cell>
          <cell r="E1406">
            <v>39899</v>
          </cell>
          <cell r="G1406">
            <v>39905</v>
          </cell>
          <cell r="H1406" t="str">
            <v>Long Thanh</v>
          </cell>
        </row>
        <row r="1407">
          <cell r="A1407">
            <v>55015527</v>
          </cell>
          <cell r="B1407" t="str">
            <v>OK</v>
          </cell>
          <cell r="C1407" t="str">
            <v>OK</v>
          </cell>
          <cell r="D1407" t="str">
            <v>OK</v>
          </cell>
          <cell r="E1407">
            <v>39899</v>
          </cell>
          <cell r="G1407">
            <v>39914</v>
          </cell>
          <cell r="H1407" t="str">
            <v>Long Thanh</v>
          </cell>
        </row>
        <row r="1408">
          <cell r="A1408">
            <v>4606914</v>
          </cell>
          <cell r="B1408" t="str">
            <v>OK</v>
          </cell>
          <cell r="C1408" t="str">
            <v>OK</v>
          </cell>
          <cell r="D1408" t="str">
            <v>OK</v>
          </cell>
          <cell r="E1408">
            <v>39911</v>
          </cell>
          <cell r="G1408">
            <v>39913</v>
          </cell>
          <cell r="H1408" t="str">
            <v>Long Thanh</v>
          </cell>
        </row>
        <row r="1409">
          <cell r="A1409">
            <v>4600200</v>
          </cell>
          <cell r="B1409" t="str">
            <v>OK</v>
          </cell>
          <cell r="C1409" t="str">
            <v>OK</v>
          </cell>
          <cell r="D1409" t="str">
            <v>OK</v>
          </cell>
          <cell r="E1409">
            <v>39904</v>
          </cell>
          <cell r="G1409">
            <v>39913</v>
          </cell>
          <cell r="H1409" t="str">
            <v>Long Thanh</v>
          </cell>
        </row>
        <row r="1410">
          <cell r="A1410">
            <v>4606916</v>
          </cell>
          <cell r="B1410" t="str">
            <v>OK</v>
          </cell>
          <cell r="C1410" t="str">
            <v>OK</v>
          </cell>
          <cell r="D1410" t="str">
            <v>OK</v>
          </cell>
          <cell r="E1410">
            <v>39913</v>
          </cell>
          <cell r="G1410">
            <v>39913</v>
          </cell>
          <cell r="H1410" t="str">
            <v>Long Thanh</v>
          </cell>
        </row>
        <row r="1411">
          <cell r="A1411">
            <v>233937</v>
          </cell>
          <cell r="B1411" t="str">
            <v>OK</v>
          </cell>
          <cell r="C1411" t="str">
            <v>OK</v>
          </cell>
          <cell r="D1411" t="str">
            <v>OK</v>
          </cell>
          <cell r="E1411">
            <v>39909</v>
          </cell>
          <cell r="G1411">
            <v>39923</v>
          </cell>
          <cell r="H1411" t="str">
            <v>Long Thanh</v>
          </cell>
        </row>
        <row r="1412">
          <cell r="A1412">
            <v>55015970</v>
          </cell>
          <cell r="B1412" t="str">
            <v>OK</v>
          </cell>
          <cell r="C1412" t="str">
            <v>OK</v>
          </cell>
          <cell r="D1412" t="str">
            <v>OK</v>
          </cell>
          <cell r="E1412">
            <v>39904</v>
          </cell>
          <cell r="G1412">
            <v>39921</v>
          </cell>
          <cell r="H1412" t="str">
            <v>Long Thanh</v>
          </cell>
        </row>
        <row r="1413">
          <cell r="A1413">
            <v>55015900</v>
          </cell>
          <cell r="B1413" t="str">
            <v>OK</v>
          </cell>
          <cell r="C1413" t="str">
            <v>OK</v>
          </cell>
          <cell r="D1413" t="str">
            <v>OK</v>
          </cell>
          <cell r="E1413">
            <v>39906</v>
          </cell>
          <cell r="G1413">
            <v>39921</v>
          </cell>
          <cell r="H1413" t="str">
            <v>Long Thanh</v>
          </cell>
        </row>
        <row r="1414">
          <cell r="A1414">
            <v>55015901</v>
          </cell>
          <cell r="B1414" t="str">
            <v>OK</v>
          </cell>
          <cell r="C1414" t="str">
            <v>OK</v>
          </cell>
          <cell r="D1414" t="str">
            <v>OK</v>
          </cell>
          <cell r="E1414">
            <v>39912</v>
          </cell>
          <cell r="G1414">
            <v>39922</v>
          </cell>
          <cell r="H1414" t="str">
            <v>Long Thanh</v>
          </cell>
        </row>
        <row r="1415">
          <cell r="A1415">
            <v>55016022</v>
          </cell>
          <cell r="B1415" t="str">
            <v>OK</v>
          </cell>
          <cell r="C1415" t="str">
            <v>OK</v>
          </cell>
          <cell r="D1415" t="str">
            <v>OK</v>
          </cell>
          <cell r="E1415">
            <v>39911</v>
          </cell>
          <cell r="G1415">
            <v>39922</v>
          </cell>
          <cell r="H1415" t="str">
            <v>Long Thanh</v>
          </cell>
        </row>
        <row r="1416">
          <cell r="A1416">
            <v>55016182</v>
          </cell>
          <cell r="B1416" t="str">
            <v>OK</v>
          </cell>
          <cell r="C1416" t="str">
            <v>OK</v>
          </cell>
          <cell r="D1416" t="str">
            <v>OK</v>
          </cell>
          <cell r="E1416">
            <v>39905</v>
          </cell>
          <cell r="G1416">
            <v>39914</v>
          </cell>
          <cell r="H1416" t="str">
            <v>Long Thanh</v>
          </cell>
        </row>
        <row r="1417">
          <cell r="A1417">
            <v>55016181</v>
          </cell>
          <cell r="B1417" t="str">
            <v>OK</v>
          </cell>
          <cell r="C1417" t="str">
            <v>OK</v>
          </cell>
          <cell r="D1417" t="str">
            <v>OK</v>
          </cell>
          <cell r="E1417">
            <v>39911</v>
          </cell>
          <cell r="G1417">
            <v>39922</v>
          </cell>
          <cell r="H1417" t="str">
            <v>Long Thanh</v>
          </cell>
        </row>
        <row r="1418">
          <cell r="A1418">
            <v>4600426</v>
          </cell>
          <cell r="B1418" t="str">
            <v>OK</v>
          </cell>
          <cell r="C1418" t="str">
            <v>OK</v>
          </cell>
          <cell r="D1418" t="str">
            <v>OK</v>
          </cell>
          <cell r="E1418">
            <v>39913</v>
          </cell>
          <cell r="G1418">
            <v>39913</v>
          </cell>
          <cell r="H1418" t="str">
            <v>Long Thanh</v>
          </cell>
        </row>
        <row r="1419">
          <cell r="A1419">
            <v>55015774</v>
          </cell>
          <cell r="B1419" t="str">
            <v>OK</v>
          </cell>
          <cell r="C1419" t="str">
            <v>OK</v>
          </cell>
          <cell r="D1419" t="str">
            <v>OK</v>
          </cell>
          <cell r="E1419">
            <v>39931</v>
          </cell>
          <cell r="G1419">
            <v>39939</v>
          </cell>
          <cell r="H1419" t="str">
            <v>Long Thanh</v>
          </cell>
        </row>
        <row r="1420">
          <cell r="A1420">
            <v>55016146</v>
          </cell>
          <cell r="B1420" t="str">
            <v>OK</v>
          </cell>
          <cell r="C1420" t="str">
            <v>OK</v>
          </cell>
          <cell r="D1420" t="str">
            <v>OK</v>
          </cell>
          <cell r="E1420">
            <v>39931</v>
          </cell>
          <cell r="G1420">
            <v>39939</v>
          </cell>
          <cell r="H1420" t="str">
            <v>Long Thanh</v>
          </cell>
        </row>
        <row r="1421">
          <cell r="A1421">
            <v>4605704</v>
          </cell>
          <cell r="B1421" t="str">
            <v>OK</v>
          </cell>
          <cell r="C1421" t="str">
            <v>OK</v>
          </cell>
          <cell r="D1421" t="str">
            <v>OK</v>
          </cell>
          <cell r="E1421">
            <v>39927</v>
          </cell>
          <cell r="G1421">
            <v>39941</v>
          </cell>
          <cell r="H1421" t="str">
            <v>Long Thanh</v>
          </cell>
        </row>
        <row r="1422">
          <cell r="A1422">
            <v>4605705</v>
          </cell>
          <cell r="B1422" t="str">
            <v>OK</v>
          </cell>
          <cell r="C1422" t="str">
            <v>OK</v>
          </cell>
          <cell r="D1422" t="str">
            <v>OK</v>
          </cell>
          <cell r="E1422">
            <v>39927</v>
          </cell>
          <cell r="G1422">
            <v>39948</v>
          </cell>
          <cell r="H1422" t="str">
            <v>Long Thanh</v>
          </cell>
        </row>
        <row r="1423">
          <cell r="A1423">
            <v>4604956</v>
          </cell>
          <cell r="B1423" t="str">
            <v>OK</v>
          </cell>
          <cell r="C1423" t="str">
            <v>OK</v>
          </cell>
          <cell r="D1423" t="str">
            <v>OK</v>
          </cell>
          <cell r="E1423">
            <v>39927</v>
          </cell>
          <cell r="G1423">
            <v>39941</v>
          </cell>
          <cell r="H1423" t="str">
            <v>Long Thanh</v>
          </cell>
        </row>
        <row r="1424">
          <cell r="A1424">
            <v>4606487</v>
          </cell>
          <cell r="B1424" t="str">
            <v>OK</v>
          </cell>
          <cell r="C1424" t="str">
            <v>OK</v>
          </cell>
          <cell r="D1424" t="str">
            <v>OK</v>
          </cell>
          <cell r="E1424">
            <v>39927</v>
          </cell>
          <cell r="G1424">
            <v>39955</v>
          </cell>
          <cell r="H1424" t="str">
            <v>Long Thanh</v>
          </cell>
        </row>
        <row r="1425">
          <cell r="A1425">
            <v>4605706</v>
          </cell>
          <cell r="B1425" t="str">
            <v>OK</v>
          </cell>
          <cell r="C1425" t="str">
            <v>OK</v>
          </cell>
          <cell r="D1425" t="str">
            <v>OK</v>
          </cell>
          <cell r="E1425">
            <v>39930</v>
          </cell>
          <cell r="G1425">
            <v>39948</v>
          </cell>
          <cell r="H1425" t="str">
            <v>Long Thanh</v>
          </cell>
        </row>
        <row r="1426">
          <cell r="A1426">
            <v>4605707</v>
          </cell>
          <cell r="B1426" t="str">
            <v>OK</v>
          </cell>
          <cell r="C1426" t="str">
            <v>OK</v>
          </cell>
          <cell r="D1426" t="str">
            <v>OK</v>
          </cell>
          <cell r="E1426">
            <v>39930</v>
          </cell>
          <cell r="G1426">
            <v>39948</v>
          </cell>
          <cell r="H1426" t="str">
            <v>Long Thanh</v>
          </cell>
        </row>
        <row r="1427">
          <cell r="A1427">
            <v>4605708</v>
          </cell>
          <cell r="B1427" t="str">
            <v>OK</v>
          </cell>
          <cell r="C1427" t="str">
            <v>OK</v>
          </cell>
          <cell r="D1427" t="str">
            <v>OK</v>
          </cell>
          <cell r="E1427">
            <v>39926</v>
          </cell>
          <cell r="G1427">
            <v>39941</v>
          </cell>
          <cell r="H1427" t="str">
            <v>Long Thanh</v>
          </cell>
        </row>
        <row r="1428">
          <cell r="A1428">
            <v>4605709</v>
          </cell>
          <cell r="B1428" t="str">
            <v>OK</v>
          </cell>
          <cell r="C1428" t="str">
            <v>OK</v>
          </cell>
          <cell r="D1428" t="str">
            <v>OK</v>
          </cell>
          <cell r="E1428">
            <v>39926</v>
          </cell>
          <cell r="G1428">
            <v>39939</v>
          </cell>
          <cell r="H1428" t="str">
            <v>Long Thanh</v>
          </cell>
        </row>
        <row r="1429">
          <cell r="B1429">
            <v>0</v>
          </cell>
          <cell r="C1429">
            <v>0</v>
          </cell>
          <cell r="D1429">
            <v>0</v>
          </cell>
        </row>
        <row r="1431">
          <cell r="A1431" t="str">
            <v>HSV-090309</v>
          </cell>
          <cell r="B1431" t="str">
            <v>OK</v>
          </cell>
          <cell r="E1431">
            <v>39920</v>
          </cell>
          <cell r="G1431">
            <v>39920</v>
          </cell>
          <cell r="H1431" t="str">
            <v>Long Thanh</v>
          </cell>
        </row>
        <row r="1432">
          <cell r="A1432" t="str">
            <v>HSV-090310</v>
          </cell>
          <cell r="B1432" t="str">
            <v>OK</v>
          </cell>
          <cell r="E1432">
            <v>39919</v>
          </cell>
          <cell r="G1432">
            <v>39920</v>
          </cell>
          <cell r="H1432" t="str">
            <v>Long Thanh</v>
          </cell>
        </row>
        <row r="1433">
          <cell r="A1433" t="str">
            <v>HSV-090311</v>
          </cell>
          <cell r="B1433" t="str">
            <v>OK</v>
          </cell>
          <cell r="E1433">
            <v>39920</v>
          </cell>
          <cell r="G1433">
            <v>39920</v>
          </cell>
          <cell r="H1433" t="str">
            <v>Long Thanh</v>
          </cell>
        </row>
        <row r="1434">
          <cell r="A1434" t="str">
            <v>HSV-090312</v>
          </cell>
          <cell r="B1434" t="str">
            <v>OK</v>
          </cell>
          <cell r="E1434">
            <v>39919</v>
          </cell>
          <cell r="G1434">
            <v>39920</v>
          </cell>
          <cell r="H1434" t="str">
            <v>Long Thanh</v>
          </cell>
        </row>
        <row r="1435">
          <cell r="A1435" t="str">
            <v>HSV-090314</v>
          </cell>
          <cell r="B1435" t="str">
            <v>OK</v>
          </cell>
          <cell r="E1435">
            <v>39932</v>
          </cell>
          <cell r="G1435">
            <v>39939</v>
          </cell>
          <cell r="H1435" t="str">
            <v>Long Thanh</v>
          </cell>
        </row>
        <row r="1436">
          <cell r="A1436" t="str">
            <v>HSV-090315</v>
          </cell>
          <cell r="B1436" t="str">
            <v>OK</v>
          </cell>
          <cell r="E1436">
            <v>39932</v>
          </cell>
          <cell r="G1436">
            <v>39940</v>
          </cell>
          <cell r="H1436" t="str">
            <v>Long Thanh</v>
          </cell>
        </row>
        <row r="1437">
          <cell r="B1437">
            <v>0</v>
          </cell>
        </row>
        <row r="1439">
          <cell r="A1439" t="str">
            <v>HSV-090313</v>
          </cell>
          <cell r="E1439">
            <v>39918</v>
          </cell>
          <cell r="G1439">
            <v>39919</v>
          </cell>
        </row>
        <row r="1447">
          <cell r="A1447" t="str">
            <v>P.O #</v>
          </cell>
          <cell r="D1447" t="str">
            <v>W/H</v>
          </cell>
          <cell r="E1447" t="str">
            <v>INSPECTION</v>
          </cell>
          <cell r="G1447" t="str">
            <v>SHIP
OUT</v>
          </cell>
          <cell r="H1447" t="str">
            <v>REMARKS</v>
          </cell>
        </row>
        <row r="1448">
          <cell r="B1448" t="str">
            <v>BAL</v>
          </cell>
          <cell r="C1448" t="str">
            <v>BAL</v>
          </cell>
          <cell r="D1448" t="str">
            <v>BAL</v>
          </cell>
          <cell r="E1448" t="str">
            <v>Result</v>
          </cell>
          <cell r="F1448" t="str">
            <v>Rejected</v>
          </cell>
        </row>
        <row r="1449">
          <cell r="A1449">
            <v>4595998</v>
          </cell>
          <cell r="B1449" t="str">
            <v>OK</v>
          </cell>
          <cell r="C1449" t="str">
            <v>OK</v>
          </cell>
          <cell r="D1449" t="str">
            <v>OK</v>
          </cell>
          <cell r="E1449">
            <v>39902</v>
          </cell>
          <cell r="G1449">
            <v>39937</v>
          </cell>
        </row>
        <row r="1450">
          <cell r="A1450">
            <v>4598506</v>
          </cell>
          <cell r="B1450" t="str">
            <v>OK</v>
          </cell>
          <cell r="C1450" t="str">
            <v>OK</v>
          </cell>
          <cell r="D1450" t="str">
            <v>OK</v>
          </cell>
          <cell r="E1450">
            <v>39909</v>
          </cell>
          <cell r="G1450">
            <v>39909</v>
          </cell>
        </row>
        <row r="1451">
          <cell r="A1451">
            <v>4595494</v>
          </cell>
          <cell r="B1451" t="str">
            <v>OK</v>
          </cell>
          <cell r="C1451" t="str">
            <v>OK</v>
          </cell>
          <cell r="D1451" t="str">
            <v>OK</v>
          </cell>
          <cell r="E1451">
            <v>39903</v>
          </cell>
          <cell r="G1451">
            <v>39919</v>
          </cell>
        </row>
        <row r="1452">
          <cell r="A1452">
            <v>4595737</v>
          </cell>
          <cell r="B1452" t="str">
            <v>OK</v>
          </cell>
          <cell r="C1452" t="str">
            <v>OK</v>
          </cell>
          <cell r="D1452" t="str">
            <v>OK</v>
          </cell>
          <cell r="E1452">
            <v>39903</v>
          </cell>
          <cell r="G1452">
            <v>39917</v>
          </cell>
        </row>
        <row r="1453">
          <cell r="A1453">
            <v>4596488</v>
          </cell>
          <cell r="B1453" t="str">
            <v>OK</v>
          </cell>
          <cell r="C1453" t="str">
            <v>OK</v>
          </cell>
          <cell r="D1453" t="str">
            <v>OK</v>
          </cell>
          <cell r="E1453">
            <v>39905</v>
          </cell>
          <cell r="G1453">
            <v>39916</v>
          </cell>
        </row>
        <row r="1454">
          <cell r="A1454">
            <v>4598768</v>
          </cell>
          <cell r="B1454" t="str">
            <v>OK</v>
          </cell>
          <cell r="C1454" t="str">
            <v>OK</v>
          </cell>
          <cell r="D1454" t="str">
            <v>OK</v>
          </cell>
          <cell r="E1454">
            <v>39914</v>
          </cell>
          <cell r="G1454">
            <v>39920</v>
          </cell>
        </row>
        <row r="1455">
          <cell r="A1455">
            <v>4599903</v>
          </cell>
          <cell r="B1455" t="str">
            <v>OK</v>
          </cell>
          <cell r="C1455" t="str">
            <v>OK</v>
          </cell>
          <cell r="D1455" t="str">
            <v>OK</v>
          </cell>
          <cell r="E1455">
            <v>39916</v>
          </cell>
          <cell r="G1455">
            <v>39930</v>
          </cell>
        </row>
        <row r="1456">
          <cell r="A1456">
            <v>4605779</v>
          </cell>
          <cell r="B1456" t="str">
            <v>OK</v>
          </cell>
          <cell r="C1456" t="str">
            <v>OK</v>
          </cell>
          <cell r="D1456" t="str">
            <v>OK</v>
          </cell>
          <cell r="E1456">
            <v>39910</v>
          </cell>
          <cell r="G1456">
            <v>39926</v>
          </cell>
        </row>
        <row r="1457">
          <cell r="A1457">
            <v>4605024</v>
          </cell>
          <cell r="B1457" t="str">
            <v>OK</v>
          </cell>
          <cell r="C1457" t="str">
            <v>OK</v>
          </cell>
          <cell r="D1457" t="str">
            <v>OK</v>
          </cell>
          <cell r="E1457">
            <v>39922</v>
          </cell>
          <cell r="G1457">
            <v>39924</v>
          </cell>
        </row>
        <row r="1458">
          <cell r="A1458">
            <v>4604881</v>
          </cell>
          <cell r="B1458" t="str">
            <v>OK</v>
          </cell>
          <cell r="C1458" t="str">
            <v>OK</v>
          </cell>
          <cell r="D1458" t="str">
            <v>OK</v>
          </cell>
          <cell r="E1458">
            <v>39922</v>
          </cell>
          <cell r="G1458">
            <v>39931</v>
          </cell>
        </row>
        <row r="1459">
          <cell r="A1459">
            <v>233860</v>
          </cell>
          <cell r="B1459" t="str">
            <v>OK</v>
          </cell>
          <cell r="C1459" t="str">
            <v>OK</v>
          </cell>
          <cell r="D1459" t="str">
            <v>OK</v>
          </cell>
          <cell r="E1459">
            <v>39918</v>
          </cell>
          <cell r="G1459">
            <v>39931</v>
          </cell>
        </row>
        <row r="1460">
          <cell r="A1460">
            <v>4595482</v>
          </cell>
          <cell r="B1460" t="str">
            <v>OK</v>
          </cell>
          <cell r="C1460" t="str">
            <v>OK</v>
          </cell>
          <cell r="D1460" t="str">
            <v>OK</v>
          </cell>
          <cell r="E1460">
            <v>39905</v>
          </cell>
          <cell r="G1460">
            <v>39924</v>
          </cell>
        </row>
        <row r="1461">
          <cell r="A1461">
            <v>4598037</v>
          </cell>
          <cell r="B1461" t="str">
            <v>OK</v>
          </cell>
          <cell r="C1461" t="str">
            <v>OK</v>
          </cell>
          <cell r="D1461" t="str">
            <v>OK</v>
          </cell>
          <cell r="E1461">
            <v>39904</v>
          </cell>
          <cell r="G1461">
            <v>39930</v>
          </cell>
        </row>
        <row r="1462">
          <cell r="A1462">
            <v>4598761</v>
          </cell>
          <cell r="B1462" t="str">
            <v>OK</v>
          </cell>
          <cell r="C1462" t="str">
            <v>OK</v>
          </cell>
          <cell r="D1462" t="str">
            <v>OK</v>
          </cell>
          <cell r="E1462">
            <v>39918</v>
          </cell>
          <cell r="G1462">
            <v>39920</v>
          </cell>
        </row>
        <row r="1463">
          <cell r="A1463">
            <v>4600533</v>
          </cell>
          <cell r="B1463" t="str">
            <v>OK</v>
          </cell>
          <cell r="C1463" t="str">
            <v>OK</v>
          </cell>
          <cell r="D1463" t="str">
            <v>OK</v>
          </cell>
          <cell r="E1463">
            <v>39921</v>
          </cell>
          <cell r="G1463">
            <v>39931</v>
          </cell>
        </row>
        <row r="1464">
          <cell r="A1464">
            <v>4595658</v>
          </cell>
          <cell r="B1464" t="str">
            <v>OK</v>
          </cell>
          <cell r="C1464" t="str">
            <v>OK</v>
          </cell>
          <cell r="D1464" t="str">
            <v>OK</v>
          </cell>
          <cell r="E1464">
            <v>39919</v>
          </cell>
          <cell r="G1464">
            <v>39924</v>
          </cell>
        </row>
        <row r="1465">
          <cell r="A1465">
            <v>4598508</v>
          </cell>
          <cell r="B1465" t="str">
            <v>OK</v>
          </cell>
          <cell r="C1465" t="str">
            <v>OK</v>
          </cell>
          <cell r="D1465" t="str">
            <v>OK</v>
          </cell>
          <cell r="E1465">
            <v>39918</v>
          </cell>
          <cell r="G1465">
            <v>39920</v>
          </cell>
        </row>
        <row r="1466">
          <cell r="A1466">
            <v>4598884</v>
          </cell>
          <cell r="B1466" t="str">
            <v>OK</v>
          </cell>
          <cell r="C1466" t="str">
            <v>OK</v>
          </cell>
          <cell r="D1466" t="str">
            <v>OK</v>
          </cell>
          <cell r="E1466">
            <v>39918</v>
          </cell>
          <cell r="G1466">
            <v>39920</v>
          </cell>
        </row>
        <row r="1467">
          <cell r="A1467">
            <v>4599238</v>
          </cell>
          <cell r="B1467" t="str">
            <v>OK</v>
          </cell>
          <cell r="C1467" t="str">
            <v>OK</v>
          </cell>
          <cell r="D1467" t="str">
            <v>OK</v>
          </cell>
          <cell r="E1467">
            <v>39926</v>
          </cell>
        </row>
        <row r="1468">
          <cell r="A1468">
            <v>4600406</v>
          </cell>
          <cell r="B1468" t="str">
            <v>OK</v>
          </cell>
          <cell r="C1468" t="str">
            <v>OK</v>
          </cell>
          <cell r="D1468" t="str">
            <v>OK</v>
          </cell>
          <cell r="E1468">
            <v>39919</v>
          </cell>
          <cell r="G1468">
            <v>39924</v>
          </cell>
        </row>
        <row r="1469">
          <cell r="A1469">
            <v>4598243</v>
          </cell>
          <cell r="B1469" t="str">
            <v>OK</v>
          </cell>
          <cell r="C1469" t="str">
            <v>OK</v>
          </cell>
          <cell r="D1469" t="str">
            <v>OK</v>
          </cell>
          <cell r="E1469">
            <v>39919</v>
          </cell>
          <cell r="G1469">
            <v>39930</v>
          </cell>
        </row>
        <row r="1470">
          <cell r="A1470">
            <v>4598335</v>
          </cell>
          <cell r="B1470" t="str">
            <v>OK</v>
          </cell>
          <cell r="C1470" t="str">
            <v>OK</v>
          </cell>
          <cell r="D1470" t="str">
            <v>OK</v>
          </cell>
          <cell r="E1470">
            <v>39917</v>
          </cell>
          <cell r="G1470">
            <v>39921</v>
          </cell>
        </row>
        <row r="1471">
          <cell r="A1471">
            <v>4598883</v>
          </cell>
          <cell r="B1471" t="str">
            <v>OK</v>
          </cell>
          <cell r="C1471" t="str">
            <v>OK</v>
          </cell>
          <cell r="D1471" t="str">
            <v>OK</v>
          </cell>
          <cell r="E1471">
            <v>39917</v>
          </cell>
          <cell r="G1471">
            <v>39920</v>
          </cell>
        </row>
        <row r="1472">
          <cell r="A1472">
            <v>4599234</v>
          </cell>
          <cell r="B1472" t="str">
            <v>OK</v>
          </cell>
          <cell r="C1472" t="str">
            <v>OK</v>
          </cell>
          <cell r="D1472" t="str">
            <v>OK</v>
          </cell>
          <cell r="E1472">
            <v>39917</v>
          </cell>
        </row>
        <row r="1473">
          <cell r="A1473">
            <v>4598036</v>
          </cell>
          <cell r="B1473" t="str">
            <v>OK</v>
          </cell>
          <cell r="C1473" t="str">
            <v>OK</v>
          </cell>
          <cell r="D1473" t="str">
            <v>OK</v>
          </cell>
          <cell r="E1473">
            <v>39918</v>
          </cell>
          <cell r="G1473">
            <v>39944</v>
          </cell>
        </row>
        <row r="1474">
          <cell r="A1474">
            <v>4599233</v>
          </cell>
          <cell r="B1474" t="str">
            <v>OK</v>
          </cell>
          <cell r="C1474" t="str">
            <v>OK</v>
          </cell>
          <cell r="D1474" t="str">
            <v>OK</v>
          </cell>
          <cell r="E1474">
            <v>39920</v>
          </cell>
        </row>
        <row r="1475">
          <cell r="A1475">
            <v>4603487</v>
          </cell>
          <cell r="B1475" t="str">
            <v>OK</v>
          </cell>
          <cell r="C1475" t="str">
            <v>OK</v>
          </cell>
          <cell r="D1475" t="str">
            <v>OK</v>
          </cell>
          <cell r="E1475">
            <v>39927</v>
          </cell>
        </row>
        <row r="1476">
          <cell r="A1476">
            <v>4605015</v>
          </cell>
          <cell r="B1476" t="str">
            <v>OK</v>
          </cell>
          <cell r="C1476" t="str">
            <v>OK</v>
          </cell>
          <cell r="D1476" t="str">
            <v>OK</v>
          </cell>
          <cell r="E1476">
            <v>39922</v>
          </cell>
          <cell r="G1476">
            <v>39938</v>
          </cell>
        </row>
        <row r="1477">
          <cell r="A1477">
            <v>4599748</v>
          </cell>
          <cell r="B1477" t="str">
            <v>OK</v>
          </cell>
          <cell r="C1477" t="str">
            <v>OK</v>
          </cell>
          <cell r="D1477" t="str">
            <v>OK</v>
          </cell>
          <cell r="E1477">
            <v>39919</v>
          </cell>
          <cell r="G1477">
            <v>39944</v>
          </cell>
        </row>
        <row r="1478">
          <cell r="A1478">
            <v>4625388</v>
          </cell>
          <cell r="B1478" t="str">
            <v>OK</v>
          </cell>
          <cell r="C1478" t="str">
            <v>OK</v>
          </cell>
          <cell r="D1478" t="str">
            <v>OK</v>
          </cell>
          <cell r="E1478">
            <v>39926</v>
          </cell>
        </row>
        <row r="1479">
          <cell r="A1479">
            <v>4595759</v>
          </cell>
          <cell r="B1479" t="str">
            <v>OK</v>
          </cell>
          <cell r="C1479" t="str">
            <v>OK</v>
          </cell>
          <cell r="D1479" t="str">
            <v>OK</v>
          </cell>
          <cell r="E1479">
            <v>39921</v>
          </cell>
          <cell r="G1479">
            <v>39921</v>
          </cell>
        </row>
        <row r="1480">
          <cell r="A1480">
            <v>55015865</v>
          </cell>
          <cell r="B1480" t="str">
            <v>OK</v>
          </cell>
          <cell r="C1480" t="str">
            <v>OK</v>
          </cell>
          <cell r="D1480" t="str">
            <v>OK</v>
          </cell>
          <cell r="E1480">
            <v>39924</v>
          </cell>
          <cell r="G1480">
            <v>39930</v>
          </cell>
        </row>
        <row r="1481">
          <cell r="A1481">
            <v>55016120</v>
          </cell>
          <cell r="B1481" t="str">
            <v>OK</v>
          </cell>
          <cell r="C1481" t="str">
            <v>OK</v>
          </cell>
          <cell r="D1481" t="str">
            <v>OK</v>
          </cell>
          <cell r="E1481">
            <v>39922</v>
          </cell>
          <cell r="G1481">
            <v>39939</v>
          </cell>
        </row>
        <row r="1482">
          <cell r="A1482">
            <v>4599569</v>
          </cell>
          <cell r="B1482" t="str">
            <v>OK</v>
          </cell>
          <cell r="C1482" t="str">
            <v>OK</v>
          </cell>
          <cell r="D1482" t="str">
            <v>OK</v>
          </cell>
          <cell r="E1482">
            <v>39926</v>
          </cell>
          <cell r="G1482">
            <v>39931</v>
          </cell>
        </row>
        <row r="1483">
          <cell r="A1483">
            <v>4625155</v>
          </cell>
          <cell r="B1483" t="str">
            <v>OK</v>
          </cell>
          <cell r="C1483" t="str">
            <v>OK</v>
          </cell>
          <cell r="D1483" t="str">
            <v>OK</v>
          </cell>
          <cell r="E1483">
            <v>39924</v>
          </cell>
        </row>
        <row r="1484">
          <cell r="A1484">
            <v>4625213</v>
          </cell>
          <cell r="B1484" t="str">
            <v>OK</v>
          </cell>
          <cell r="C1484" t="str">
            <v>OK</v>
          </cell>
          <cell r="D1484" t="str">
            <v>OK</v>
          </cell>
          <cell r="E1484">
            <v>39924</v>
          </cell>
        </row>
        <row r="1485">
          <cell r="A1485" t="str">
            <v>P090319-3</v>
          </cell>
          <cell r="B1485" t="str">
            <v>OK</v>
          </cell>
          <cell r="C1485" t="str">
            <v>OK</v>
          </cell>
          <cell r="D1485" t="str">
            <v>OK</v>
          </cell>
          <cell r="E1485">
            <v>39930</v>
          </cell>
        </row>
        <row r="1486">
          <cell r="A1486" t="str">
            <v>P090319-9</v>
          </cell>
          <cell r="B1486" t="str">
            <v>OK</v>
          </cell>
          <cell r="C1486" t="str">
            <v>OK</v>
          </cell>
          <cell r="D1486" t="str">
            <v>OK</v>
          </cell>
          <cell r="E1486">
            <v>39930</v>
          </cell>
        </row>
        <row r="1487">
          <cell r="A1487" t="str">
            <v>P090319-2</v>
          </cell>
          <cell r="B1487" t="str">
            <v>OK</v>
          </cell>
          <cell r="C1487" t="str">
            <v>OK</v>
          </cell>
          <cell r="D1487" t="str">
            <v>OK</v>
          </cell>
          <cell r="E1487">
            <v>39930</v>
          </cell>
        </row>
        <row r="1488">
          <cell r="A1488" t="str">
            <v>P090319-7</v>
          </cell>
          <cell r="B1488" t="str">
            <v>OK</v>
          </cell>
          <cell r="C1488" t="str">
            <v>OK</v>
          </cell>
          <cell r="D1488" t="str">
            <v>OK</v>
          </cell>
          <cell r="E1488">
            <v>39930</v>
          </cell>
        </row>
        <row r="1489">
          <cell r="A1489" t="str">
            <v>P090319-1</v>
          </cell>
          <cell r="B1489" t="str">
            <v>OK</v>
          </cell>
          <cell r="C1489" t="str">
            <v>OK</v>
          </cell>
          <cell r="D1489" t="str">
            <v>OK</v>
          </cell>
          <cell r="E1489">
            <v>39930</v>
          </cell>
        </row>
        <row r="1490">
          <cell r="A1490" t="str">
            <v>P090319-8</v>
          </cell>
          <cell r="B1490" t="str">
            <v>OK</v>
          </cell>
          <cell r="C1490" t="str">
            <v>OK</v>
          </cell>
          <cell r="D1490" t="str">
            <v>OK</v>
          </cell>
          <cell r="E1490">
            <v>39930</v>
          </cell>
        </row>
        <row r="1491">
          <cell r="A1491">
            <v>233877</v>
          </cell>
          <cell r="B1491" t="str">
            <v>OK</v>
          </cell>
          <cell r="C1491" t="str">
            <v>OK</v>
          </cell>
          <cell r="D1491" t="str">
            <v>OK</v>
          </cell>
          <cell r="E1491">
            <v>39912</v>
          </cell>
          <cell r="G1491">
            <v>39931</v>
          </cell>
        </row>
        <row r="1492">
          <cell r="A1492">
            <v>4595659</v>
          </cell>
          <cell r="B1492" t="str">
            <v>OK</v>
          </cell>
          <cell r="C1492" t="str">
            <v>OK</v>
          </cell>
          <cell r="D1492" t="str">
            <v>OK</v>
          </cell>
          <cell r="E1492">
            <v>39916</v>
          </cell>
          <cell r="G1492">
            <v>39924</v>
          </cell>
        </row>
        <row r="1493">
          <cell r="A1493">
            <v>4595866</v>
          </cell>
          <cell r="B1493" t="str">
            <v>OK</v>
          </cell>
          <cell r="C1493" t="str">
            <v>OK</v>
          </cell>
          <cell r="D1493" t="str">
            <v>OK</v>
          </cell>
          <cell r="E1493">
            <v>39920</v>
          </cell>
          <cell r="G1493">
            <v>39924</v>
          </cell>
        </row>
        <row r="1494">
          <cell r="A1494">
            <v>4598122</v>
          </cell>
          <cell r="B1494" t="str">
            <v>OK</v>
          </cell>
          <cell r="C1494" t="str">
            <v>OK</v>
          </cell>
          <cell r="D1494" t="str">
            <v>OK</v>
          </cell>
          <cell r="E1494">
            <v>39913</v>
          </cell>
          <cell r="G1494">
            <v>39930</v>
          </cell>
        </row>
        <row r="1495">
          <cell r="A1495">
            <v>4598509</v>
          </cell>
          <cell r="B1495" t="str">
            <v>OK</v>
          </cell>
          <cell r="C1495" t="str">
            <v>OK</v>
          </cell>
          <cell r="D1495" t="str">
            <v>OK</v>
          </cell>
          <cell r="E1495">
            <v>39918</v>
          </cell>
          <cell r="G1495">
            <v>39920</v>
          </cell>
        </row>
        <row r="1496">
          <cell r="A1496">
            <v>4598885</v>
          </cell>
          <cell r="B1496" t="str">
            <v>OK</v>
          </cell>
          <cell r="C1496" t="str">
            <v>OK</v>
          </cell>
          <cell r="D1496" t="str">
            <v>OK</v>
          </cell>
          <cell r="E1496">
            <v>39918</v>
          </cell>
          <cell r="G1496">
            <v>39920</v>
          </cell>
        </row>
        <row r="1497">
          <cell r="A1497">
            <v>4600523</v>
          </cell>
          <cell r="B1497" t="str">
            <v>OK</v>
          </cell>
          <cell r="C1497" t="str">
            <v>OK</v>
          </cell>
          <cell r="D1497" t="str">
            <v>OK</v>
          </cell>
          <cell r="E1497">
            <v>39919</v>
          </cell>
          <cell r="G1497">
            <v>39924</v>
          </cell>
        </row>
        <row r="1498">
          <cell r="A1498">
            <v>4595999</v>
          </cell>
          <cell r="B1498" t="str">
            <v>OK</v>
          </cell>
          <cell r="C1498" t="str">
            <v>OK</v>
          </cell>
          <cell r="D1498" t="str">
            <v>OK</v>
          </cell>
          <cell r="E1498">
            <v>39912</v>
          </cell>
          <cell r="G1498">
            <v>39937</v>
          </cell>
        </row>
        <row r="1499">
          <cell r="A1499">
            <v>4608657</v>
          </cell>
          <cell r="B1499" t="str">
            <v>OK</v>
          </cell>
          <cell r="C1499" t="str">
            <v>OK</v>
          </cell>
          <cell r="D1499" t="str">
            <v>OK</v>
          </cell>
          <cell r="E1499">
            <v>39913</v>
          </cell>
          <cell r="G1499">
            <v>39921</v>
          </cell>
        </row>
        <row r="1500">
          <cell r="A1500">
            <v>4598121</v>
          </cell>
          <cell r="B1500" t="str">
            <v>OK</v>
          </cell>
          <cell r="C1500" t="str">
            <v>OK</v>
          </cell>
          <cell r="D1500" t="str">
            <v>OK</v>
          </cell>
          <cell r="E1500">
            <v>39913</v>
          </cell>
          <cell r="G1500">
            <v>39930</v>
          </cell>
        </row>
        <row r="1501">
          <cell r="A1501">
            <v>4601053</v>
          </cell>
          <cell r="B1501" t="str">
            <v>OK</v>
          </cell>
          <cell r="C1501" t="str">
            <v>OK</v>
          </cell>
          <cell r="D1501" t="str">
            <v>OK</v>
          </cell>
          <cell r="E1501">
            <v>39926</v>
          </cell>
          <cell r="G1501">
            <v>39939</v>
          </cell>
        </row>
        <row r="1502">
          <cell r="A1502">
            <v>4601051</v>
          </cell>
          <cell r="B1502" t="str">
            <v>OK</v>
          </cell>
          <cell r="C1502" t="str">
            <v>OK</v>
          </cell>
          <cell r="D1502" t="str">
            <v>OK</v>
          </cell>
          <cell r="E1502">
            <v>39926</v>
          </cell>
          <cell r="G1502">
            <v>39941</v>
          </cell>
        </row>
        <row r="1503">
          <cell r="A1503">
            <v>4601052</v>
          </cell>
          <cell r="B1503" t="str">
            <v>OK</v>
          </cell>
          <cell r="C1503" t="str">
            <v>OK</v>
          </cell>
          <cell r="D1503" t="str">
            <v>OK</v>
          </cell>
          <cell r="E1503">
            <v>39926</v>
          </cell>
          <cell r="G1503">
            <v>39941</v>
          </cell>
        </row>
        <row r="1504">
          <cell r="A1504">
            <v>55015967</v>
          </cell>
          <cell r="B1504" t="str">
            <v>OK</v>
          </cell>
          <cell r="C1504" t="str">
            <v>OK</v>
          </cell>
          <cell r="D1504" t="str">
            <v>OK</v>
          </cell>
          <cell r="E1504">
            <v>39927</v>
          </cell>
          <cell r="G1504">
            <v>39939</v>
          </cell>
        </row>
        <row r="1505">
          <cell r="A1505">
            <v>4595546</v>
          </cell>
          <cell r="B1505" t="str">
            <v>OK</v>
          </cell>
          <cell r="C1505" t="str">
            <v>OK</v>
          </cell>
          <cell r="D1505" t="str">
            <v>OK</v>
          </cell>
          <cell r="E1505">
            <v>39928</v>
          </cell>
          <cell r="G1505">
            <v>39932</v>
          </cell>
        </row>
        <row r="1506">
          <cell r="A1506">
            <v>4598081</v>
          </cell>
          <cell r="B1506" t="str">
            <v>OK</v>
          </cell>
          <cell r="C1506" t="str">
            <v>OK</v>
          </cell>
          <cell r="D1506" t="str">
            <v>OK</v>
          </cell>
          <cell r="E1506">
            <v>39928</v>
          </cell>
          <cell r="G1506">
            <v>39940</v>
          </cell>
        </row>
        <row r="1507">
          <cell r="A1507">
            <v>4598233</v>
          </cell>
          <cell r="B1507" t="str">
            <v>OK</v>
          </cell>
          <cell r="C1507" t="str">
            <v>OK</v>
          </cell>
          <cell r="D1507" t="str">
            <v>OK</v>
          </cell>
          <cell r="E1507">
            <v>39928</v>
          </cell>
          <cell r="G1507">
            <v>39941</v>
          </cell>
        </row>
        <row r="1508">
          <cell r="A1508">
            <v>4598319</v>
          </cell>
          <cell r="B1508" t="str">
            <v>OK</v>
          </cell>
          <cell r="C1508" t="str">
            <v>OK</v>
          </cell>
          <cell r="D1508" t="str">
            <v>OK</v>
          </cell>
          <cell r="E1508">
            <v>39928</v>
          </cell>
          <cell r="G1508">
            <v>39948</v>
          </cell>
        </row>
        <row r="1509">
          <cell r="A1509">
            <v>4598474</v>
          </cell>
          <cell r="B1509" t="str">
            <v>OK</v>
          </cell>
          <cell r="C1509" t="str">
            <v>OK</v>
          </cell>
          <cell r="D1509" t="str">
            <v>OK</v>
          </cell>
          <cell r="E1509">
            <v>39930</v>
          </cell>
          <cell r="G1509">
            <v>39932</v>
          </cell>
        </row>
        <row r="1510">
          <cell r="A1510">
            <v>4598809</v>
          </cell>
          <cell r="B1510" t="str">
            <v>OK</v>
          </cell>
          <cell r="C1510" t="str">
            <v>OK</v>
          </cell>
          <cell r="D1510" t="str">
            <v>OK</v>
          </cell>
          <cell r="E1510">
            <v>39930</v>
          </cell>
          <cell r="G1510">
            <v>39932</v>
          </cell>
        </row>
        <row r="1511">
          <cell r="A1511">
            <v>4599344</v>
          </cell>
          <cell r="B1511" t="str">
            <v>OK</v>
          </cell>
          <cell r="C1511" t="str">
            <v>OK</v>
          </cell>
          <cell r="D1511" t="str">
            <v>OK</v>
          </cell>
          <cell r="E1511">
            <v>39930</v>
          </cell>
          <cell r="G1511">
            <v>39932</v>
          </cell>
        </row>
        <row r="1512">
          <cell r="A1512">
            <v>4599466</v>
          </cell>
          <cell r="B1512" t="str">
            <v>OK</v>
          </cell>
          <cell r="C1512" t="str">
            <v>OK</v>
          </cell>
          <cell r="D1512" t="str">
            <v>OK</v>
          </cell>
          <cell r="E1512">
            <v>39930</v>
          </cell>
          <cell r="G1512">
            <v>39939</v>
          </cell>
        </row>
        <row r="1513">
          <cell r="A1513">
            <v>4595849</v>
          </cell>
          <cell r="B1513" t="str">
            <v>OK</v>
          </cell>
          <cell r="C1513" t="str">
            <v>OK</v>
          </cell>
          <cell r="D1513" t="str">
            <v>OK</v>
          </cell>
          <cell r="E1513">
            <v>39930</v>
          </cell>
          <cell r="G1513">
            <v>39942</v>
          </cell>
        </row>
        <row r="1514">
          <cell r="B1514">
            <v>0</v>
          </cell>
          <cell r="C1514">
            <v>0</v>
          </cell>
          <cell r="D1514">
            <v>0</v>
          </cell>
        </row>
        <row r="1520">
          <cell r="A1520" t="str">
            <v>P.O #</v>
          </cell>
          <cell r="D1520" t="str">
            <v>W/H</v>
          </cell>
          <cell r="E1520" t="str">
            <v>INSPECTION</v>
          </cell>
          <cell r="G1520" t="str">
            <v>SHIP
OUT</v>
          </cell>
          <cell r="H1520" t="str">
            <v>REMARKS</v>
          </cell>
        </row>
        <row r="1521">
          <cell r="B1521" t="str">
            <v>BAL</v>
          </cell>
          <cell r="C1521" t="str">
            <v>BAL</v>
          </cell>
          <cell r="D1521" t="str">
            <v>BAL</v>
          </cell>
          <cell r="E1521" t="str">
            <v>Result</v>
          </cell>
          <cell r="F1521" t="str">
            <v>Rejected</v>
          </cell>
        </row>
        <row r="1522">
          <cell r="A1522">
            <v>4608643</v>
          </cell>
          <cell r="B1522" t="str">
            <v>OK</v>
          </cell>
          <cell r="C1522" t="str">
            <v>OK</v>
          </cell>
          <cell r="D1522" t="str">
            <v>OK</v>
          </cell>
          <cell r="E1522">
            <v>39896</v>
          </cell>
          <cell r="G1522">
            <v>39913</v>
          </cell>
        </row>
        <row r="1523">
          <cell r="A1523">
            <v>4599336</v>
          </cell>
          <cell r="B1523" t="str">
            <v>OK</v>
          </cell>
          <cell r="C1523" t="str">
            <v>OK</v>
          </cell>
          <cell r="D1523" t="str">
            <v>OK</v>
          </cell>
          <cell r="E1523">
            <v>39896</v>
          </cell>
          <cell r="G1523">
            <v>39909</v>
          </cell>
        </row>
        <row r="1524">
          <cell r="A1524">
            <v>4599488</v>
          </cell>
          <cell r="B1524" t="str">
            <v>OK</v>
          </cell>
          <cell r="C1524" t="str">
            <v>OK</v>
          </cell>
          <cell r="D1524" t="str">
            <v>OK</v>
          </cell>
          <cell r="E1524">
            <v>39896</v>
          </cell>
          <cell r="G1524">
            <v>39909</v>
          </cell>
        </row>
        <row r="1525">
          <cell r="A1525">
            <v>4599498</v>
          </cell>
          <cell r="B1525" t="str">
            <v>OK</v>
          </cell>
          <cell r="C1525" t="str">
            <v>OK</v>
          </cell>
          <cell r="D1525" t="str">
            <v>OK</v>
          </cell>
          <cell r="E1525">
            <v>39897</v>
          </cell>
          <cell r="G1525">
            <v>39909</v>
          </cell>
        </row>
        <row r="1526">
          <cell r="A1526">
            <v>4599242</v>
          </cell>
          <cell r="B1526" t="str">
            <v>OK</v>
          </cell>
          <cell r="C1526" t="str">
            <v>OK</v>
          </cell>
          <cell r="D1526" t="str">
            <v>OK</v>
          </cell>
          <cell r="E1526">
            <v>39904</v>
          </cell>
        </row>
        <row r="1527">
          <cell r="A1527">
            <v>4608648</v>
          </cell>
          <cell r="B1527" t="str">
            <v>OK</v>
          </cell>
          <cell r="C1527" t="str">
            <v>OK</v>
          </cell>
          <cell r="D1527" t="str">
            <v>OK</v>
          </cell>
          <cell r="E1527">
            <v>39904</v>
          </cell>
          <cell r="G1527">
            <v>39913</v>
          </cell>
        </row>
        <row r="1528">
          <cell r="A1528">
            <v>4597859</v>
          </cell>
          <cell r="B1528" t="str">
            <v>OK</v>
          </cell>
          <cell r="C1528" t="str">
            <v>OK</v>
          </cell>
          <cell r="D1528" t="str">
            <v>OK</v>
          </cell>
          <cell r="E1528">
            <v>39905</v>
          </cell>
          <cell r="G1528">
            <v>39918</v>
          </cell>
        </row>
        <row r="1529">
          <cell r="A1529">
            <v>4599723</v>
          </cell>
          <cell r="B1529" t="str">
            <v>OK</v>
          </cell>
          <cell r="C1529" t="str">
            <v>OK</v>
          </cell>
          <cell r="D1529" t="str">
            <v>OK</v>
          </cell>
          <cell r="E1529">
            <v>39906</v>
          </cell>
          <cell r="G1529">
            <v>39939</v>
          </cell>
        </row>
        <row r="1530">
          <cell r="A1530">
            <v>4606682</v>
          </cell>
          <cell r="B1530" t="str">
            <v>OK</v>
          </cell>
          <cell r="C1530" t="str">
            <v>OK</v>
          </cell>
          <cell r="D1530" t="str">
            <v>OK</v>
          </cell>
          <cell r="E1530">
            <v>39909</v>
          </cell>
          <cell r="G1530">
            <v>39927</v>
          </cell>
        </row>
        <row r="1531">
          <cell r="A1531">
            <v>4605638</v>
          </cell>
          <cell r="B1531" t="str">
            <v>OK</v>
          </cell>
          <cell r="C1531" t="str">
            <v>OK</v>
          </cell>
          <cell r="D1531" t="str">
            <v>OK</v>
          </cell>
          <cell r="E1531">
            <v>39910</v>
          </cell>
          <cell r="G1531">
            <v>39930</v>
          </cell>
        </row>
        <row r="1532">
          <cell r="A1532">
            <v>4605639</v>
          </cell>
          <cell r="B1532" t="str">
            <v>OK</v>
          </cell>
          <cell r="C1532" t="str">
            <v>OK</v>
          </cell>
          <cell r="D1532" t="str">
            <v>OK</v>
          </cell>
          <cell r="E1532">
            <v>39912</v>
          </cell>
          <cell r="G1532">
            <v>39930</v>
          </cell>
        </row>
        <row r="1533">
          <cell r="A1533">
            <v>4606458</v>
          </cell>
          <cell r="B1533" t="str">
            <v>OK</v>
          </cell>
          <cell r="C1533" t="str">
            <v>OK</v>
          </cell>
          <cell r="D1533" t="str">
            <v>OK</v>
          </cell>
          <cell r="E1533">
            <v>39914</v>
          </cell>
          <cell r="G1533">
            <v>39920</v>
          </cell>
        </row>
        <row r="1534">
          <cell r="A1534">
            <v>4605702</v>
          </cell>
          <cell r="B1534" t="str">
            <v>OK</v>
          </cell>
          <cell r="C1534" t="str">
            <v>OK</v>
          </cell>
          <cell r="D1534" t="str">
            <v>OK</v>
          </cell>
          <cell r="E1534">
            <v>39917</v>
          </cell>
          <cell r="G1534">
            <v>39940</v>
          </cell>
        </row>
        <row r="1535">
          <cell r="A1535">
            <v>4605965</v>
          </cell>
          <cell r="B1535" t="str">
            <v>OK</v>
          </cell>
          <cell r="C1535" t="str">
            <v>OK</v>
          </cell>
          <cell r="D1535" t="str">
            <v>OK</v>
          </cell>
          <cell r="E1535">
            <v>39913</v>
          </cell>
          <cell r="G1535">
            <v>39940</v>
          </cell>
        </row>
        <row r="1536">
          <cell r="A1536">
            <v>4606680</v>
          </cell>
          <cell r="B1536" t="str">
            <v>OK</v>
          </cell>
          <cell r="C1536" t="str">
            <v>OK</v>
          </cell>
          <cell r="D1536" t="str">
            <v>OK</v>
          </cell>
          <cell r="E1536">
            <v>39920</v>
          </cell>
          <cell r="G1536">
            <v>39927</v>
          </cell>
        </row>
        <row r="1537">
          <cell r="A1537">
            <v>4605719</v>
          </cell>
          <cell r="B1537" t="str">
            <v>OK</v>
          </cell>
          <cell r="C1537" t="str">
            <v>OK</v>
          </cell>
          <cell r="D1537" t="str">
            <v>OK</v>
          </cell>
          <cell r="E1537">
            <v>39921</v>
          </cell>
          <cell r="G1537">
            <v>39940</v>
          </cell>
        </row>
        <row r="1538">
          <cell r="A1538">
            <v>4605983</v>
          </cell>
          <cell r="B1538" t="str">
            <v>OK</v>
          </cell>
          <cell r="C1538" t="str">
            <v>OK</v>
          </cell>
          <cell r="D1538" t="str">
            <v>OK</v>
          </cell>
          <cell r="E1538">
            <v>39921</v>
          </cell>
          <cell r="G1538">
            <v>39940</v>
          </cell>
        </row>
        <row r="1539">
          <cell r="A1539">
            <v>4599722</v>
          </cell>
          <cell r="B1539" t="str">
            <v>OK</v>
          </cell>
          <cell r="C1539" t="str">
            <v>OK</v>
          </cell>
          <cell r="D1539" t="str">
            <v>OK</v>
          </cell>
          <cell r="E1539">
            <v>39918</v>
          </cell>
          <cell r="G1539">
            <v>39939</v>
          </cell>
        </row>
        <row r="1540">
          <cell r="A1540">
            <v>55016179</v>
          </cell>
          <cell r="B1540" t="str">
            <v>OK</v>
          </cell>
          <cell r="C1540" t="str">
            <v>OK</v>
          </cell>
          <cell r="D1540" t="str">
            <v>OK</v>
          </cell>
          <cell r="E1540">
            <v>39926</v>
          </cell>
          <cell r="G1540">
            <v>39939</v>
          </cell>
        </row>
        <row r="1541">
          <cell r="A1541">
            <v>4605701</v>
          </cell>
          <cell r="B1541" t="str">
            <v>OK</v>
          </cell>
          <cell r="C1541" t="str">
            <v>OK</v>
          </cell>
          <cell r="D1541" t="str">
            <v>OK</v>
          </cell>
          <cell r="E1541">
            <v>39932</v>
          </cell>
          <cell r="G1541">
            <v>39940</v>
          </cell>
        </row>
        <row r="1542">
          <cell r="A1542">
            <v>4598073</v>
          </cell>
          <cell r="B1542" t="str">
            <v>OK</v>
          </cell>
          <cell r="C1542" t="str">
            <v>OK</v>
          </cell>
          <cell r="D1542" t="str">
            <v>OK</v>
          </cell>
          <cell r="E1542">
            <v>39937</v>
          </cell>
          <cell r="G1542">
            <v>39940</v>
          </cell>
        </row>
        <row r="1543">
          <cell r="A1543">
            <v>4595923</v>
          </cell>
          <cell r="B1543" t="str">
            <v>OK</v>
          </cell>
          <cell r="C1543" t="str">
            <v>OK</v>
          </cell>
          <cell r="D1543" t="str">
            <v>OK</v>
          </cell>
          <cell r="E1543">
            <v>39951</v>
          </cell>
          <cell r="G1543">
            <v>39955</v>
          </cell>
        </row>
        <row r="1544">
          <cell r="A1544">
            <v>4596291</v>
          </cell>
          <cell r="B1544" t="str">
            <v>OK</v>
          </cell>
          <cell r="C1544" t="str">
            <v>OK</v>
          </cell>
          <cell r="D1544" t="str">
            <v>OK</v>
          </cell>
          <cell r="E1544">
            <v>39952</v>
          </cell>
          <cell r="G1544">
            <v>39959</v>
          </cell>
        </row>
        <row r="1545">
          <cell r="A1545">
            <v>4596308</v>
          </cell>
          <cell r="B1545" t="str">
            <v>OK</v>
          </cell>
          <cell r="C1545" t="str">
            <v>OK</v>
          </cell>
          <cell r="D1545" t="str">
            <v>OK</v>
          </cell>
          <cell r="E1545">
            <v>39951</v>
          </cell>
          <cell r="G1545">
            <v>39951</v>
          </cell>
        </row>
        <row r="1546">
          <cell r="A1546">
            <v>4597735</v>
          </cell>
          <cell r="B1546" t="str">
            <v>OK</v>
          </cell>
          <cell r="C1546" t="str">
            <v>OK</v>
          </cell>
          <cell r="D1546" t="str">
            <v>OK</v>
          </cell>
          <cell r="E1546">
            <v>39951</v>
          </cell>
          <cell r="G1546">
            <v>39952</v>
          </cell>
        </row>
        <row r="1547">
          <cell r="A1547">
            <v>4598059</v>
          </cell>
          <cell r="B1547" t="str">
            <v>OK</v>
          </cell>
          <cell r="C1547" t="str">
            <v>OK</v>
          </cell>
          <cell r="D1547" t="str">
            <v>OK</v>
          </cell>
          <cell r="E1547">
            <v>39948</v>
          </cell>
          <cell r="G1547">
            <v>39948</v>
          </cell>
        </row>
        <row r="1548">
          <cell r="A1548">
            <v>4598314</v>
          </cell>
          <cell r="B1548" t="str">
            <v>OK</v>
          </cell>
          <cell r="C1548" t="str">
            <v>OK</v>
          </cell>
          <cell r="D1548" t="str">
            <v>OK</v>
          </cell>
          <cell r="E1548">
            <v>39946</v>
          </cell>
          <cell r="G1548">
            <v>39948</v>
          </cell>
        </row>
        <row r="1549">
          <cell r="A1549">
            <v>4598370</v>
          </cell>
          <cell r="B1549" t="str">
            <v>OK</v>
          </cell>
          <cell r="C1549" t="str">
            <v>OK</v>
          </cell>
          <cell r="D1549" t="str">
            <v>OK</v>
          </cell>
          <cell r="E1549">
            <v>39951</v>
          </cell>
          <cell r="G1549">
            <v>39952</v>
          </cell>
        </row>
        <row r="1550">
          <cell r="A1550">
            <v>4599399</v>
          </cell>
          <cell r="B1550" t="str">
            <v>OK</v>
          </cell>
          <cell r="C1550" t="str">
            <v>OK</v>
          </cell>
          <cell r="D1550" t="str">
            <v>OK</v>
          </cell>
          <cell r="E1550">
            <v>39940</v>
          </cell>
          <cell r="G1550">
            <v>39941</v>
          </cell>
        </row>
        <row r="1551">
          <cell r="A1551">
            <v>4604918</v>
          </cell>
          <cell r="B1551" t="str">
            <v>OK</v>
          </cell>
          <cell r="C1551" t="str">
            <v>OK</v>
          </cell>
          <cell r="D1551" t="str">
            <v>OK</v>
          </cell>
          <cell r="E1551">
            <v>39951</v>
          </cell>
          <cell r="G1551">
            <v>39952</v>
          </cell>
        </row>
        <row r="1552">
          <cell r="A1552">
            <v>4595926</v>
          </cell>
          <cell r="B1552" t="str">
            <v>OK</v>
          </cell>
          <cell r="C1552" t="str">
            <v>OK</v>
          </cell>
          <cell r="D1552" t="str">
            <v>OK</v>
          </cell>
          <cell r="E1552">
            <v>39953</v>
          </cell>
          <cell r="G1552">
            <v>39955</v>
          </cell>
        </row>
        <row r="1553">
          <cell r="A1553">
            <v>4597758</v>
          </cell>
          <cell r="B1553" t="str">
            <v>OK</v>
          </cell>
          <cell r="C1553" t="str">
            <v>OK</v>
          </cell>
          <cell r="D1553" t="str">
            <v>OK</v>
          </cell>
          <cell r="E1553">
            <v>39956</v>
          </cell>
          <cell r="G1553">
            <v>39958</v>
          </cell>
        </row>
        <row r="1554">
          <cell r="A1554">
            <v>4599332</v>
          </cell>
          <cell r="B1554" t="str">
            <v>OK</v>
          </cell>
          <cell r="C1554" t="str">
            <v>OK</v>
          </cell>
          <cell r="D1554" t="str">
            <v>OK</v>
          </cell>
          <cell r="E1554">
            <v>39944</v>
          </cell>
          <cell r="G1554">
            <v>39944</v>
          </cell>
        </row>
        <row r="1555">
          <cell r="A1555">
            <v>4606618</v>
          </cell>
          <cell r="B1555" t="str">
            <v>OK</v>
          </cell>
          <cell r="C1555" t="str">
            <v>OK</v>
          </cell>
          <cell r="D1555" t="str">
            <v>OK</v>
          </cell>
          <cell r="E1555">
            <v>39956</v>
          </cell>
          <cell r="G1555">
            <v>39958</v>
          </cell>
        </row>
        <row r="1556">
          <cell r="A1556">
            <v>4604919</v>
          </cell>
          <cell r="B1556" t="str">
            <v>OK</v>
          </cell>
          <cell r="C1556" t="str">
            <v>OK</v>
          </cell>
          <cell r="D1556" t="str">
            <v>OK</v>
          </cell>
          <cell r="E1556">
            <v>39955</v>
          </cell>
          <cell r="G1556">
            <v>39958</v>
          </cell>
        </row>
        <row r="1557">
          <cell r="B1557">
            <v>0</v>
          </cell>
          <cell r="C1557">
            <v>0</v>
          </cell>
          <cell r="D1557">
            <v>0</v>
          </cell>
        </row>
        <row r="1562">
          <cell r="A1562" t="str">
            <v>P.O #</v>
          </cell>
          <cell r="D1562" t="str">
            <v>W/H</v>
          </cell>
          <cell r="E1562" t="str">
            <v>INSPECTION</v>
          </cell>
          <cell r="G1562" t="str">
            <v>SHIP
OUT</v>
          </cell>
          <cell r="H1562" t="str">
            <v>REMARKS</v>
          </cell>
        </row>
        <row r="1563">
          <cell r="B1563" t="str">
            <v>BAL</v>
          </cell>
          <cell r="C1563" t="str">
            <v>BAL</v>
          </cell>
          <cell r="D1563" t="str">
            <v>BAL</v>
          </cell>
          <cell r="E1563" t="str">
            <v>Result</v>
          </cell>
          <cell r="F1563" t="str">
            <v>Rejected</v>
          </cell>
        </row>
        <row r="1564">
          <cell r="A1564">
            <v>4595858</v>
          </cell>
          <cell r="B1564" t="str">
            <v>OK</v>
          </cell>
          <cell r="C1564" t="str">
            <v>OK</v>
          </cell>
          <cell r="D1564" t="str">
            <v>OK</v>
          </cell>
          <cell r="E1564">
            <v>39903</v>
          </cell>
          <cell r="G1564">
            <v>39921</v>
          </cell>
        </row>
        <row r="1565">
          <cell r="A1565">
            <v>4596273</v>
          </cell>
          <cell r="B1565" t="str">
            <v>OK</v>
          </cell>
          <cell r="C1565" t="str">
            <v>OK</v>
          </cell>
          <cell r="D1565" t="str">
            <v>OK</v>
          </cell>
          <cell r="E1565">
            <v>39903</v>
          </cell>
          <cell r="G1565">
            <v>39921</v>
          </cell>
        </row>
        <row r="1566">
          <cell r="A1566">
            <v>4608683</v>
          </cell>
          <cell r="B1566" t="str">
            <v>OK</v>
          </cell>
          <cell r="C1566" t="str">
            <v>OK</v>
          </cell>
          <cell r="D1566" t="str">
            <v>OK</v>
          </cell>
          <cell r="E1566">
            <v>39904</v>
          </cell>
          <cell r="G1566">
            <v>39913</v>
          </cell>
        </row>
        <row r="1567">
          <cell r="A1567">
            <v>4597772</v>
          </cell>
          <cell r="B1567" t="str">
            <v>OK</v>
          </cell>
          <cell r="C1567" t="str">
            <v>OK</v>
          </cell>
          <cell r="D1567" t="str">
            <v>OK</v>
          </cell>
          <cell r="E1567">
            <v>39903</v>
          </cell>
          <cell r="G1567">
            <v>39909</v>
          </cell>
        </row>
        <row r="1568">
          <cell r="A1568">
            <v>4597851</v>
          </cell>
          <cell r="B1568" t="str">
            <v>OK</v>
          </cell>
          <cell r="C1568" t="str">
            <v>OK</v>
          </cell>
          <cell r="D1568" t="str">
            <v>OK</v>
          </cell>
          <cell r="E1568">
            <v>39904</v>
          </cell>
          <cell r="G1568">
            <v>39918</v>
          </cell>
        </row>
        <row r="1569">
          <cell r="A1569">
            <v>4598072</v>
          </cell>
          <cell r="B1569" t="str">
            <v>OK</v>
          </cell>
          <cell r="C1569" t="str">
            <v>OK</v>
          </cell>
          <cell r="D1569" t="str">
            <v>OK</v>
          </cell>
          <cell r="E1569">
            <v>39904</v>
          </cell>
          <cell r="G1569">
            <v>39918</v>
          </cell>
        </row>
        <row r="1570">
          <cell r="A1570">
            <v>4598806</v>
          </cell>
          <cell r="B1570" t="str">
            <v>OK</v>
          </cell>
          <cell r="C1570" t="str">
            <v>OK</v>
          </cell>
          <cell r="D1570" t="str">
            <v>OK</v>
          </cell>
          <cell r="E1570">
            <v>39905</v>
          </cell>
          <cell r="G1570">
            <v>39909</v>
          </cell>
        </row>
        <row r="1571">
          <cell r="A1571">
            <v>4599159</v>
          </cell>
          <cell r="B1571" t="str">
            <v>OK</v>
          </cell>
          <cell r="C1571" t="str">
            <v>OK</v>
          </cell>
          <cell r="D1571" t="str">
            <v>OK</v>
          </cell>
          <cell r="E1571">
            <v>39905</v>
          </cell>
          <cell r="G1571">
            <v>39921</v>
          </cell>
        </row>
        <row r="1572">
          <cell r="A1572">
            <v>4599337</v>
          </cell>
          <cell r="B1572" t="str">
            <v>OK</v>
          </cell>
          <cell r="C1572" t="str">
            <v>OK</v>
          </cell>
          <cell r="D1572" t="str">
            <v>OK</v>
          </cell>
          <cell r="E1572">
            <v>39905</v>
          </cell>
          <cell r="G1572">
            <v>39909</v>
          </cell>
        </row>
        <row r="1573">
          <cell r="A1573">
            <v>233908</v>
          </cell>
          <cell r="B1573" t="str">
            <v>OK</v>
          </cell>
          <cell r="C1573" t="str">
            <v>OK</v>
          </cell>
          <cell r="D1573" t="str">
            <v>OK</v>
          </cell>
          <cell r="E1573">
            <v>39913</v>
          </cell>
          <cell r="G1573">
            <v>39923</v>
          </cell>
        </row>
        <row r="1574">
          <cell r="A1574">
            <v>4598478</v>
          </cell>
          <cell r="B1574" t="str">
            <v>OK</v>
          </cell>
          <cell r="C1574" t="str">
            <v>OK</v>
          </cell>
          <cell r="D1574" t="str">
            <v>OK</v>
          </cell>
          <cell r="E1574">
            <v>39909</v>
          </cell>
          <cell r="G1574">
            <v>39920</v>
          </cell>
        </row>
        <row r="1575">
          <cell r="A1575">
            <v>4599858</v>
          </cell>
          <cell r="B1575" t="str">
            <v>OK</v>
          </cell>
          <cell r="C1575" t="str">
            <v>OK</v>
          </cell>
          <cell r="D1575" t="str">
            <v>OK</v>
          </cell>
          <cell r="E1575">
            <v>39910</v>
          </cell>
          <cell r="G1575">
            <v>39932</v>
          </cell>
        </row>
        <row r="1576">
          <cell r="A1576">
            <v>4596607</v>
          </cell>
          <cell r="B1576" t="str">
            <v>OK</v>
          </cell>
          <cell r="C1576" t="str">
            <v>OK</v>
          </cell>
          <cell r="D1576" t="str">
            <v>OK</v>
          </cell>
          <cell r="E1576">
            <v>39906</v>
          </cell>
          <cell r="G1576">
            <v>39921</v>
          </cell>
        </row>
        <row r="1577">
          <cell r="A1577">
            <v>4599158</v>
          </cell>
          <cell r="B1577" t="str">
            <v>OK</v>
          </cell>
          <cell r="C1577" t="str">
            <v>OK</v>
          </cell>
          <cell r="D1577" t="str">
            <v>OK</v>
          </cell>
          <cell r="E1577">
            <v>39909</v>
          </cell>
          <cell r="G1577">
            <v>39921</v>
          </cell>
        </row>
        <row r="1578">
          <cell r="A1578">
            <v>55015607</v>
          </cell>
          <cell r="B1578" t="str">
            <v>OK</v>
          </cell>
          <cell r="C1578" t="str">
            <v>OK</v>
          </cell>
          <cell r="D1578" t="str">
            <v>OK</v>
          </cell>
          <cell r="E1578">
            <v>39912</v>
          </cell>
          <cell r="G1578">
            <v>39921</v>
          </cell>
        </row>
        <row r="1579">
          <cell r="A1579">
            <v>55015417</v>
          </cell>
          <cell r="B1579" t="str">
            <v>OK</v>
          </cell>
          <cell r="C1579" t="str">
            <v>OK</v>
          </cell>
          <cell r="D1579" t="str">
            <v>OK</v>
          </cell>
          <cell r="E1579">
            <v>39913</v>
          </cell>
          <cell r="G1579">
            <v>39914</v>
          </cell>
        </row>
        <row r="1580">
          <cell r="A1580">
            <v>55015606</v>
          </cell>
          <cell r="B1580" t="str">
            <v>OK</v>
          </cell>
          <cell r="C1580" t="str">
            <v>OK</v>
          </cell>
          <cell r="D1580" t="str">
            <v>OK</v>
          </cell>
          <cell r="E1580">
            <v>39914</v>
          </cell>
          <cell r="G1580">
            <v>39921</v>
          </cell>
        </row>
        <row r="1581">
          <cell r="A1581">
            <v>4605699</v>
          </cell>
          <cell r="B1581" t="str">
            <v>OK</v>
          </cell>
          <cell r="C1581" t="str">
            <v>OK</v>
          </cell>
          <cell r="D1581" t="str">
            <v>OK</v>
          </cell>
          <cell r="E1581">
            <v>39918</v>
          </cell>
          <cell r="G1581">
            <v>39926</v>
          </cell>
        </row>
        <row r="1582">
          <cell r="A1582">
            <v>4605700</v>
          </cell>
          <cell r="B1582" t="str">
            <v>OK</v>
          </cell>
          <cell r="C1582" t="str">
            <v>OK</v>
          </cell>
          <cell r="D1582" t="str">
            <v>OK</v>
          </cell>
          <cell r="E1582">
            <v>39918</v>
          </cell>
          <cell r="G1582">
            <v>39927</v>
          </cell>
        </row>
        <row r="1583">
          <cell r="A1583">
            <v>4606559</v>
          </cell>
          <cell r="B1583" t="str">
            <v>OK</v>
          </cell>
          <cell r="C1583" t="str">
            <v>OK</v>
          </cell>
          <cell r="D1583" t="str">
            <v>OK</v>
          </cell>
          <cell r="E1583">
            <v>39918</v>
          </cell>
          <cell r="G1583">
            <v>39920</v>
          </cell>
        </row>
        <row r="1584">
          <cell r="A1584">
            <v>4604946</v>
          </cell>
          <cell r="B1584" t="str">
            <v>OK</v>
          </cell>
          <cell r="C1584" t="str">
            <v>OK</v>
          </cell>
          <cell r="D1584" t="str">
            <v>OK</v>
          </cell>
          <cell r="E1584">
            <v>39921</v>
          </cell>
          <cell r="G1584">
            <v>39924</v>
          </cell>
        </row>
        <row r="1585">
          <cell r="A1585">
            <v>4599721</v>
          </cell>
          <cell r="B1585" t="str">
            <v>OK</v>
          </cell>
          <cell r="C1585" t="str">
            <v>OK</v>
          </cell>
          <cell r="D1585" t="str">
            <v>OK</v>
          </cell>
          <cell r="E1585">
            <v>39920</v>
          </cell>
          <cell r="G1585">
            <v>39939</v>
          </cell>
        </row>
        <row r="1586">
          <cell r="A1586">
            <v>55015621</v>
          </cell>
          <cell r="B1586" t="str">
            <v>OK</v>
          </cell>
          <cell r="C1586" t="str">
            <v>OK</v>
          </cell>
          <cell r="D1586" t="str">
            <v>OK</v>
          </cell>
          <cell r="E1586">
            <v>39924</v>
          </cell>
          <cell r="G1586">
            <v>39939</v>
          </cell>
        </row>
        <row r="1587">
          <cell r="A1587">
            <v>55015622</v>
          </cell>
          <cell r="B1587" t="str">
            <v>OK</v>
          </cell>
          <cell r="C1587" t="str">
            <v>OK</v>
          </cell>
          <cell r="D1587" t="str">
            <v>OK</v>
          </cell>
          <cell r="E1587">
            <v>39926</v>
          </cell>
          <cell r="G1587">
            <v>39939</v>
          </cell>
        </row>
        <row r="1588">
          <cell r="A1588">
            <v>233731</v>
          </cell>
          <cell r="B1588" t="str">
            <v>OK</v>
          </cell>
          <cell r="C1588" t="str">
            <v>OK</v>
          </cell>
          <cell r="D1588" t="str">
            <v>OK</v>
          </cell>
          <cell r="E1588">
            <v>39925</v>
          </cell>
          <cell r="G1588">
            <v>39931</v>
          </cell>
        </row>
        <row r="1589">
          <cell r="A1589">
            <v>4595347</v>
          </cell>
          <cell r="B1589" t="str">
            <v>OK</v>
          </cell>
          <cell r="C1589" t="str">
            <v>OK</v>
          </cell>
          <cell r="D1589" t="str">
            <v>OK</v>
          </cell>
          <cell r="E1589">
            <v>39926</v>
          </cell>
          <cell r="G1589">
            <v>39931</v>
          </cell>
        </row>
        <row r="1590">
          <cell r="A1590">
            <v>4596268</v>
          </cell>
          <cell r="B1590" t="str">
            <v>OK</v>
          </cell>
          <cell r="C1590" t="str">
            <v>OK</v>
          </cell>
          <cell r="D1590" t="str">
            <v>OK</v>
          </cell>
          <cell r="E1590">
            <v>39926</v>
          </cell>
          <cell r="G1590">
            <v>39932</v>
          </cell>
        </row>
        <row r="1591">
          <cell r="A1591">
            <v>4596310</v>
          </cell>
          <cell r="B1591" t="str">
            <v>OK</v>
          </cell>
          <cell r="C1591" t="str">
            <v>OK</v>
          </cell>
          <cell r="D1591" t="str">
            <v>OK</v>
          </cell>
          <cell r="E1591">
            <v>39927</v>
          </cell>
          <cell r="G1591">
            <v>39932</v>
          </cell>
        </row>
        <row r="1592">
          <cell r="A1592">
            <v>4597852</v>
          </cell>
          <cell r="B1592" t="str">
            <v>OK</v>
          </cell>
          <cell r="C1592" t="str">
            <v>OK</v>
          </cell>
          <cell r="D1592" t="str">
            <v>OK</v>
          </cell>
          <cell r="E1592">
            <v>39927</v>
          </cell>
          <cell r="G1592">
            <v>39931</v>
          </cell>
        </row>
        <row r="1593">
          <cell r="A1593">
            <v>4598074</v>
          </cell>
          <cell r="B1593" t="str">
            <v>OK</v>
          </cell>
          <cell r="C1593" t="str">
            <v>OK</v>
          </cell>
          <cell r="D1593" t="str">
            <v>OK</v>
          </cell>
          <cell r="E1593">
            <v>39930</v>
          </cell>
          <cell r="G1593">
            <v>39941</v>
          </cell>
        </row>
        <row r="1594">
          <cell r="A1594">
            <v>4599338</v>
          </cell>
          <cell r="B1594" t="str">
            <v>OK</v>
          </cell>
          <cell r="C1594" t="str">
            <v>OK</v>
          </cell>
          <cell r="D1594" t="str">
            <v>OK</v>
          </cell>
          <cell r="E1594">
            <v>39930</v>
          </cell>
          <cell r="G1594">
            <v>39932</v>
          </cell>
        </row>
        <row r="1595">
          <cell r="A1595">
            <v>4606724</v>
          </cell>
          <cell r="B1595" t="str">
            <v>OK</v>
          </cell>
          <cell r="C1595" t="str">
            <v>OK</v>
          </cell>
          <cell r="D1595" t="str">
            <v>OK</v>
          </cell>
          <cell r="E1595">
            <v>39931</v>
          </cell>
          <cell r="G1595">
            <v>39941</v>
          </cell>
        </row>
        <row r="1596">
          <cell r="A1596">
            <v>4604947</v>
          </cell>
          <cell r="B1596" t="str">
            <v>OK</v>
          </cell>
          <cell r="C1596" t="str">
            <v>OK</v>
          </cell>
          <cell r="D1596" t="str">
            <v>OK</v>
          </cell>
          <cell r="E1596">
            <v>39931</v>
          </cell>
          <cell r="G1596">
            <v>39941</v>
          </cell>
        </row>
        <row r="1597">
          <cell r="A1597">
            <v>4604937</v>
          </cell>
          <cell r="B1597" t="str">
            <v>OK</v>
          </cell>
          <cell r="C1597" t="str">
            <v>OK</v>
          </cell>
          <cell r="D1597" t="str">
            <v>OK</v>
          </cell>
          <cell r="E1597">
            <v>39931</v>
          </cell>
          <cell r="G1597">
            <v>39941</v>
          </cell>
        </row>
        <row r="1598">
          <cell r="A1598">
            <v>4599720</v>
          </cell>
          <cell r="B1598" t="str">
            <v>OK</v>
          </cell>
          <cell r="C1598" t="str">
            <v>OK</v>
          </cell>
          <cell r="D1598" t="str">
            <v>OK</v>
          </cell>
          <cell r="E1598">
            <v>39931</v>
          </cell>
          <cell r="G1598">
            <v>39948</v>
          </cell>
        </row>
        <row r="1599">
          <cell r="A1599">
            <v>4606725</v>
          </cell>
          <cell r="B1599" t="str">
            <v>OK</v>
          </cell>
          <cell r="C1599" t="str">
            <v>OK</v>
          </cell>
          <cell r="D1599" t="str">
            <v>OK</v>
          </cell>
          <cell r="E1599">
            <v>39932</v>
          </cell>
          <cell r="G1599">
            <v>39941</v>
          </cell>
        </row>
        <row r="1600">
          <cell r="A1600">
            <v>55015480</v>
          </cell>
          <cell r="B1600" t="str">
            <v>OK</v>
          </cell>
          <cell r="C1600" t="str">
            <v>OK</v>
          </cell>
          <cell r="D1600" t="str">
            <v>OK</v>
          </cell>
          <cell r="E1600">
            <v>39927</v>
          </cell>
          <cell r="G1600">
            <v>39941</v>
          </cell>
        </row>
        <row r="1601">
          <cell r="B1601">
            <v>0</v>
          </cell>
          <cell r="C1601">
            <v>0</v>
          </cell>
          <cell r="D1601">
            <v>0</v>
          </cell>
        </row>
        <row r="1607">
          <cell r="A1607" t="str">
            <v>P.O #</v>
          </cell>
          <cell r="D1607" t="str">
            <v>W/H</v>
          </cell>
          <cell r="E1607" t="str">
            <v>INSPECTION</v>
          </cell>
          <cell r="G1607" t="str">
            <v>SHIP
OUT</v>
          </cell>
          <cell r="H1607" t="str">
            <v>REMARKS</v>
          </cell>
        </row>
        <row r="1608">
          <cell r="B1608" t="str">
            <v>BAL</v>
          </cell>
          <cell r="C1608" t="str">
            <v>BAL</v>
          </cell>
          <cell r="D1608" t="str">
            <v>BAL</v>
          </cell>
          <cell r="E1608" t="str">
            <v>Result</v>
          </cell>
          <cell r="F1608" t="str">
            <v>Rejected</v>
          </cell>
        </row>
        <row r="1609">
          <cell r="A1609">
            <v>4595527</v>
          </cell>
          <cell r="B1609" t="str">
            <v>OK</v>
          </cell>
          <cell r="C1609" t="str">
            <v>OK</v>
          </cell>
          <cell r="D1609" t="str">
            <v>OK</v>
          </cell>
          <cell r="E1609">
            <v>39905</v>
          </cell>
          <cell r="G1609">
            <v>39909</v>
          </cell>
        </row>
        <row r="1610">
          <cell r="A1610">
            <v>4596196</v>
          </cell>
          <cell r="B1610" t="str">
            <v>OK</v>
          </cell>
          <cell r="C1610" t="str">
            <v>OK</v>
          </cell>
          <cell r="D1610" t="str">
            <v>OK</v>
          </cell>
          <cell r="E1610">
            <v>39916</v>
          </cell>
          <cell r="G1610">
            <v>39916</v>
          </cell>
        </row>
        <row r="1611">
          <cell r="A1611">
            <v>4597845</v>
          </cell>
          <cell r="B1611" t="str">
            <v>OK</v>
          </cell>
          <cell r="C1611" t="str">
            <v>OK</v>
          </cell>
          <cell r="D1611" t="str">
            <v>OK</v>
          </cell>
          <cell r="E1611">
            <v>39909</v>
          </cell>
          <cell r="G1611">
            <v>39920</v>
          </cell>
        </row>
        <row r="1612">
          <cell r="A1612">
            <v>4598069</v>
          </cell>
          <cell r="B1612" t="str">
            <v>OK</v>
          </cell>
          <cell r="C1612" t="str">
            <v>OK</v>
          </cell>
          <cell r="D1612" t="str">
            <v>OK</v>
          </cell>
          <cell r="E1612">
            <v>39909</v>
          </cell>
          <cell r="G1612">
            <v>39930</v>
          </cell>
        </row>
        <row r="1613">
          <cell r="A1613">
            <v>4600334</v>
          </cell>
          <cell r="B1613" t="str">
            <v>OK</v>
          </cell>
          <cell r="C1613" t="str">
            <v>OK</v>
          </cell>
          <cell r="D1613" t="str">
            <v>OK</v>
          </cell>
          <cell r="E1613">
            <v>39910</v>
          </cell>
          <cell r="G1613">
            <v>39925</v>
          </cell>
        </row>
        <row r="1614">
          <cell r="A1614">
            <v>4596096</v>
          </cell>
          <cell r="B1614" t="str">
            <v>OK</v>
          </cell>
          <cell r="C1614" t="str">
            <v>OK</v>
          </cell>
          <cell r="D1614" t="str">
            <v>OK</v>
          </cell>
          <cell r="E1614">
            <v>39912</v>
          </cell>
          <cell r="G1614">
            <v>39921</v>
          </cell>
        </row>
        <row r="1615">
          <cell r="A1615">
            <v>4598070</v>
          </cell>
          <cell r="B1615" t="str">
            <v>OK</v>
          </cell>
          <cell r="C1615" t="str">
            <v>OK</v>
          </cell>
          <cell r="D1615" t="str">
            <v>OK</v>
          </cell>
          <cell r="E1615">
            <v>39911</v>
          </cell>
          <cell r="G1615">
            <v>39930</v>
          </cell>
        </row>
        <row r="1616">
          <cell r="A1616">
            <v>4599474</v>
          </cell>
          <cell r="B1616" t="str">
            <v>OK</v>
          </cell>
          <cell r="C1616" t="str">
            <v>OK</v>
          </cell>
          <cell r="D1616" t="str">
            <v>OK</v>
          </cell>
          <cell r="E1616">
            <v>39912</v>
          </cell>
          <cell r="G1616">
            <v>39920</v>
          </cell>
        </row>
        <row r="1617">
          <cell r="A1617">
            <v>4595934</v>
          </cell>
          <cell r="B1617" t="str">
            <v>OK</v>
          </cell>
          <cell r="C1617" t="str">
            <v>OK</v>
          </cell>
          <cell r="D1617" t="str">
            <v>OK</v>
          </cell>
          <cell r="E1617">
            <v>39912</v>
          </cell>
          <cell r="G1617">
            <v>39937</v>
          </cell>
        </row>
        <row r="1618">
          <cell r="A1618">
            <v>4608656</v>
          </cell>
          <cell r="B1618" t="str">
            <v>OK</v>
          </cell>
          <cell r="C1618" t="str">
            <v>OK</v>
          </cell>
          <cell r="D1618" t="str">
            <v>OK</v>
          </cell>
          <cell r="E1618">
            <v>39914</v>
          </cell>
          <cell r="G1618">
            <v>39921</v>
          </cell>
        </row>
        <row r="1619">
          <cell r="A1619">
            <v>4596460</v>
          </cell>
          <cell r="B1619" t="str">
            <v>OK</v>
          </cell>
          <cell r="C1619" t="str">
            <v>OK</v>
          </cell>
          <cell r="D1619" t="str">
            <v>OK</v>
          </cell>
          <cell r="E1619">
            <v>39913</v>
          </cell>
          <cell r="G1619">
            <v>39947</v>
          </cell>
        </row>
        <row r="1620">
          <cell r="A1620">
            <v>4597872</v>
          </cell>
          <cell r="B1620" t="str">
            <v>OK</v>
          </cell>
          <cell r="C1620" t="str">
            <v>OK</v>
          </cell>
          <cell r="D1620" t="str">
            <v>OK</v>
          </cell>
          <cell r="E1620">
            <v>39913</v>
          </cell>
          <cell r="G1620">
            <v>39920</v>
          </cell>
        </row>
        <row r="1621">
          <cell r="A1621">
            <v>4600112</v>
          </cell>
          <cell r="B1621" t="str">
            <v>OK</v>
          </cell>
          <cell r="C1621" t="str">
            <v>OK</v>
          </cell>
          <cell r="D1621" t="str">
            <v>OK</v>
          </cell>
          <cell r="E1621">
            <v>39914</v>
          </cell>
          <cell r="G1621">
            <v>39925</v>
          </cell>
        </row>
        <row r="1622">
          <cell r="A1622">
            <v>4606654</v>
          </cell>
          <cell r="B1622" t="str">
            <v>OK</v>
          </cell>
          <cell r="C1622" t="str">
            <v>OK</v>
          </cell>
          <cell r="D1622" t="str">
            <v>OK</v>
          </cell>
          <cell r="E1622">
            <v>39919</v>
          </cell>
          <cell r="G1622">
            <v>39927</v>
          </cell>
        </row>
        <row r="1623">
          <cell r="A1623">
            <v>4606656</v>
          </cell>
          <cell r="B1623" t="str">
            <v>OK</v>
          </cell>
          <cell r="C1623" t="str">
            <v>OK</v>
          </cell>
          <cell r="D1623" t="str">
            <v>OK</v>
          </cell>
          <cell r="E1623">
            <v>39920</v>
          </cell>
          <cell r="G1623">
            <v>39927</v>
          </cell>
        </row>
        <row r="1624">
          <cell r="A1624">
            <v>4605642</v>
          </cell>
          <cell r="B1624" t="str">
            <v>OK</v>
          </cell>
          <cell r="C1624" t="str">
            <v>OK</v>
          </cell>
          <cell r="D1624" t="str">
            <v>OK</v>
          </cell>
          <cell r="E1624">
            <v>39923</v>
          </cell>
          <cell r="G1624">
            <v>39932</v>
          </cell>
        </row>
        <row r="1625">
          <cell r="A1625">
            <v>4604942</v>
          </cell>
          <cell r="B1625" t="str">
            <v>OK</v>
          </cell>
          <cell r="C1625" t="str">
            <v>OK</v>
          </cell>
          <cell r="D1625" t="str">
            <v>OK</v>
          </cell>
          <cell r="E1625">
            <v>39917</v>
          </cell>
          <cell r="G1625">
            <v>39938</v>
          </cell>
        </row>
        <row r="1626">
          <cell r="A1626">
            <v>4606655</v>
          </cell>
          <cell r="B1626" t="str">
            <v>OK</v>
          </cell>
          <cell r="C1626" t="str">
            <v>OK</v>
          </cell>
          <cell r="D1626" t="str">
            <v>OK</v>
          </cell>
          <cell r="E1626">
            <v>39925</v>
          </cell>
          <cell r="G1626">
            <v>39932</v>
          </cell>
        </row>
        <row r="1627">
          <cell r="A1627">
            <v>4604941</v>
          </cell>
          <cell r="B1627" t="str">
            <v>OK</v>
          </cell>
          <cell r="C1627" t="str">
            <v>OK</v>
          </cell>
          <cell r="D1627" t="str">
            <v>OK</v>
          </cell>
          <cell r="E1627">
            <v>39925</v>
          </cell>
          <cell r="G1627">
            <v>39938</v>
          </cell>
        </row>
        <row r="1628">
          <cell r="A1628">
            <v>4606909</v>
          </cell>
          <cell r="B1628" t="str">
            <v>OK</v>
          </cell>
          <cell r="C1628" t="str">
            <v>OK</v>
          </cell>
          <cell r="D1628" t="str">
            <v>OK</v>
          </cell>
          <cell r="E1628">
            <v>39926</v>
          </cell>
          <cell r="G1628">
            <v>39941</v>
          </cell>
        </row>
        <row r="1629">
          <cell r="A1629">
            <v>4606659</v>
          </cell>
          <cell r="B1629" t="str">
            <v>OK</v>
          </cell>
          <cell r="C1629" t="str">
            <v>OK</v>
          </cell>
          <cell r="D1629" t="str">
            <v>OK</v>
          </cell>
          <cell r="E1629">
            <v>39926</v>
          </cell>
          <cell r="G1629">
            <v>39927</v>
          </cell>
        </row>
        <row r="1630">
          <cell r="A1630">
            <v>55015608</v>
          </cell>
          <cell r="B1630" t="str">
            <v>OK</v>
          </cell>
          <cell r="C1630" t="str">
            <v>OK</v>
          </cell>
          <cell r="D1630" t="str">
            <v>OK</v>
          </cell>
          <cell r="E1630">
            <v>39927</v>
          </cell>
          <cell r="G1630">
            <v>39939</v>
          </cell>
        </row>
        <row r="1631">
          <cell r="A1631">
            <v>55015897</v>
          </cell>
          <cell r="B1631" t="str">
            <v>OK</v>
          </cell>
          <cell r="C1631" t="str">
            <v>OK</v>
          </cell>
          <cell r="D1631" t="str">
            <v>OK</v>
          </cell>
          <cell r="E1631">
            <v>39928</v>
          </cell>
          <cell r="G1631">
            <v>39939</v>
          </cell>
        </row>
        <row r="1632">
          <cell r="A1632">
            <v>55016096</v>
          </cell>
          <cell r="B1632" t="str">
            <v>OK</v>
          </cell>
          <cell r="C1632" t="str">
            <v>OK</v>
          </cell>
          <cell r="D1632" t="str">
            <v>OK</v>
          </cell>
          <cell r="E1632">
            <v>39930</v>
          </cell>
          <cell r="G1632">
            <v>39939</v>
          </cell>
        </row>
        <row r="1633">
          <cell r="A1633">
            <v>4607455</v>
          </cell>
          <cell r="B1633" t="str">
            <v>OK</v>
          </cell>
          <cell r="C1633" t="str">
            <v>OK</v>
          </cell>
          <cell r="D1633" t="str">
            <v>OK</v>
          </cell>
          <cell r="E1633">
            <v>39931</v>
          </cell>
          <cell r="G1633">
            <v>39931</v>
          </cell>
        </row>
        <row r="1634">
          <cell r="A1634">
            <v>4606657</v>
          </cell>
          <cell r="B1634" t="str">
            <v>OK</v>
          </cell>
          <cell r="C1634" t="str">
            <v>OK</v>
          </cell>
          <cell r="D1634" t="str">
            <v>OK</v>
          </cell>
          <cell r="E1634">
            <v>39931</v>
          </cell>
          <cell r="G1634">
            <v>39941</v>
          </cell>
        </row>
        <row r="1635">
          <cell r="A1635">
            <v>4605697</v>
          </cell>
          <cell r="B1635" t="str">
            <v>OK</v>
          </cell>
          <cell r="C1635" t="str">
            <v>OK</v>
          </cell>
          <cell r="D1635" t="str">
            <v>OK</v>
          </cell>
          <cell r="E1635">
            <v>39937</v>
          </cell>
          <cell r="G1635">
            <v>39940</v>
          </cell>
        </row>
        <row r="1636">
          <cell r="A1636">
            <v>4604815</v>
          </cell>
          <cell r="B1636" t="str">
            <v>OK</v>
          </cell>
          <cell r="C1636" t="str">
            <v>OK</v>
          </cell>
          <cell r="D1636" t="str">
            <v>OK</v>
          </cell>
          <cell r="E1636">
            <v>39931</v>
          </cell>
          <cell r="G1636">
            <v>39932</v>
          </cell>
        </row>
        <row r="1637">
          <cell r="A1637">
            <v>4604944</v>
          </cell>
          <cell r="B1637" t="str">
            <v>OK</v>
          </cell>
          <cell r="C1637" t="str">
            <v>OK</v>
          </cell>
          <cell r="D1637" t="str">
            <v>OK</v>
          </cell>
          <cell r="E1637">
            <v>39931</v>
          </cell>
          <cell r="G1637">
            <v>39941</v>
          </cell>
        </row>
        <row r="1638">
          <cell r="A1638">
            <v>4606932</v>
          </cell>
          <cell r="B1638" t="str">
            <v>OK</v>
          </cell>
          <cell r="C1638" t="str">
            <v>OK</v>
          </cell>
          <cell r="D1638" t="str">
            <v>OK</v>
          </cell>
          <cell r="E1638">
            <v>39932</v>
          </cell>
          <cell r="G1638">
            <v>39941</v>
          </cell>
        </row>
        <row r="1639">
          <cell r="B1639">
            <v>0</v>
          </cell>
          <cell r="C1639">
            <v>0</v>
          </cell>
          <cell r="D1639">
            <v>0</v>
          </cell>
        </row>
        <row r="1646">
          <cell r="A1646" t="str">
            <v>P.O #</v>
          </cell>
          <cell r="D1646" t="str">
            <v>W/H</v>
          </cell>
          <cell r="E1646" t="str">
            <v>INSPECTION</v>
          </cell>
          <cell r="G1646" t="str">
            <v>SHIP
OUT</v>
          </cell>
          <cell r="H1646" t="str">
            <v>REMARKS</v>
          </cell>
        </row>
        <row r="1647">
          <cell r="B1647" t="str">
            <v>BAL</v>
          </cell>
          <cell r="C1647" t="str">
            <v>BAL</v>
          </cell>
          <cell r="D1647" t="str">
            <v>BAL</v>
          </cell>
          <cell r="E1647" t="str">
            <v>Result</v>
          </cell>
          <cell r="F1647" t="str">
            <v>Rejected</v>
          </cell>
        </row>
        <row r="1648">
          <cell r="A1648">
            <v>55015494</v>
          </cell>
          <cell r="B1648" t="str">
            <v>OK</v>
          </cell>
          <cell r="C1648" t="str">
            <v>OK</v>
          </cell>
          <cell r="D1648" t="str">
            <v>OK</v>
          </cell>
          <cell r="E1648">
            <v>39909</v>
          </cell>
          <cell r="G1648">
            <v>39958</v>
          </cell>
        </row>
        <row r="1649">
          <cell r="A1649">
            <v>55015495</v>
          </cell>
          <cell r="B1649" t="str">
            <v>OK</v>
          </cell>
          <cell r="C1649" t="str">
            <v>OK</v>
          </cell>
          <cell r="D1649" t="str">
            <v>OK</v>
          </cell>
          <cell r="E1649">
            <v>39910</v>
          </cell>
          <cell r="G1649">
            <v>39958</v>
          </cell>
        </row>
        <row r="1650">
          <cell r="A1650">
            <v>55015496</v>
          </cell>
          <cell r="B1650" t="str">
            <v>OK</v>
          </cell>
          <cell r="C1650" t="str">
            <v>OK</v>
          </cell>
          <cell r="D1650" t="str">
            <v>OK</v>
          </cell>
          <cell r="E1650">
            <v>39911</v>
          </cell>
          <cell r="G1650">
            <v>39958</v>
          </cell>
        </row>
        <row r="1651">
          <cell r="A1651">
            <v>55015497</v>
          </cell>
          <cell r="B1651" t="str">
            <v>OK</v>
          </cell>
          <cell r="C1651" t="str">
            <v>OK</v>
          </cell>
          <cell r="D1651" t="str">
            <v>OK</v>
          </cell>
          <cell r="E1651">
            <v>39912</v>
          </cell>
          <cell r="G1651">
            <v>39958</v>
          </cell>
        </row>
        <row r="1652">
          <cell r="A1652">
            <v>55015498</v>
          </cell>
          <cell r="B1652" t="str">
            <v>OK</v>
          </cell>
          <cell r="C1652" t="str">
            <v>OK</v>
          </cell>
          <cell r="D1652" t="str">
            <v>OK</v>
          </cell>
          <cell r="E1652">
            <v>39913</v>
          </cell>
          <cell r="G1652">
            <v>39914</v>
          </cell>
        </row>
        <row r="1653">
          <cell r="A1653">
            <v>55015601</v>
          </cell>
          <cell r="B1653" t="str">
            <v>OK</v>
          </cell>
          <cell r="C1653" t="str">
            <v>OK</v>
          </cell>
          <cell r="D1653" t="str">
            <v>OK</v>
          </cell>
          <cell r="E1653">
            <v>39918</v>
          </cell>
          <cell r="G1653">
            <v>39922</v>
          </cell>
        </row>
        <row r="1654">
          <cell r="A1654">
            <v>55015646</v>
          </cell>
          <cell r="B1654" t="str">
            <v>OK</v>
          </cell>
          <cell r="C1654" t="str">
            <v>OK</v>
          </cell>
          <cell r="D1654" t="str">
            <v>OK</v>
          </cell>
          <cell r="E1654">
            <v>39922</v>
          </cell>
          <cell r="G1654">
            <v>39939</v>
          </cell>
        </row>
        <row r="1655">
          <cell r="A1655">
            <v>55015643</v>
          </cell>
          <cell r="B1655" t="str">
            <v>OK</v>
          </cell>
          <cell r="C1655" t="str">
            <v>OK</v>
          </cell>
          <cell r="D1655" t="str">
            <v>OK</v>
          </cell>
          <cell r="E1655">
            <v>39924</v>
          </cell>
          <cell r="G1655">
            <v>39939</v>
          </cell>
        </row>
        <row r="1656">
          <cell r="A1656">
            <v>55015805</v>
          </cell>
          <cell r="B1656" t="str">
            <v>OK</v>
          </cell>
          <cell r="C1656" t="str">
            <v>OK</v>
          </cell>
          <cell r="D1656" t="str">
            <v>OK</v>
          </cell>
          <cell r="E1656">
            <v>39926</v>
          </cell>
          <cell r="G1656">
            <v>39946</v>
          </cell>
        </row>
        <row r="1657">
          <cell r="A1657">
            <v>4600362</v>
          </cell>
          <cell r="B1657" t="str">
            <v>OK</v>
          </cell>
          <cell r="C1657" t="str">
            <v>OK</v>
          </cell>
          <cell r="D1657" t="str">
            <v>OK</v>
          </cell>
          <cell r="E1657">
            <v>39946</v>
          </cell>
          <cell r="G1657">
            <v>39946</v>
          </cell>
        </row>
        <row r="1658">
          <cell r="A1658">
            <v>4600364</v>
          </cell>
          <cell r="B1658" t="str">
            <v>OK</v>
          </cell>
          <cell r="C1658" t="str">
            <v>OK</v>
          </cell>
          <cell r="D1658" t="str">
            <v>OK</v>
          </cell>
          <cell r="E1658">
            <v>39945</v>
          </cell>
          <cell r="G1658">
            <v>39945</v>
          </cell>
        </row>
        <row r="1659">
          <cell r="A1659">
            <v>4600363</v>
          </cell>
          <cell r="B1659" t="str">
            <v>OK</v>
          </cell>
          <cell r="C1659" t="str">
            <v>OK</v>
          </cell>
          <cell r="D1659" t="str">
            <v>OK</v>
          </cell>
          <cell r="E1659">
            <v>39945</v>
          </cell>
          <cell r="G1659">
            <v>39945</v>
          </cell>
        </row>
        <row r="1660">
          <cell r="A1660">
            <v>55015987</v>
          </cell>
          <cell r="B1660" t="str">
            <v>OK</v>
          </cell>
          <cell r="C1660" t="str">
            <v>OK</v>
          </cell>
          <cell r="D1660" t="str">
            <v>OK</v>
          </cell>
          <cell r="E1660">
            <v>39958</v>
          </cell>
          <cell r="G1660">
            <v>39958</v>
          </cell>
        </row>
        <row r="1661">
          <cell r="A1661">
            <v>55015984</v>
          </cell>
          <cell r="B1661" t="str">
            <v>OK</v>
          </cell>
          <cell r="C1661" t="str">
            <v>OK</v>
          </cell>
          <cell r="D1661" t="str">
            <v>OK</v>
          </cell>
          <cell r="E1661">
            <v>39958</v>
          </cell>
          <cell r="G1661">
            <v>39958</v>
          </cell>
        </row>
        <row r="1662">
          <cell r="A1662">
            <v>55015983</v>
          </cell>
          <cell r="B1662" t="str">
            <v>OK</v>
          </cell>
          <cell r="C1662" t="str">
            <v>OK</v>
          </cell>
          <cell r="D1662" t="str">
            <v>OK</v>
          </cell>
          <cell r="E1662">
            <v>39958</v>
          </cell>
          <cell r="G1662">
            <v>39958</v>
          </cell>
        </row>
        <row r="1663">
          <cell r="A1663">
            <v>4606285</v>
          </cell>
          <cell r="B1663" t="str">
            <v>OK</v>
          </cell>
          <cell r="C1663" t="str">
            <v>OK</v>
          </cell>
          <cell r="D1663" t="str">
            <v>OK</v>
          </cell>
          <cell r="E1663">
            <v>39958</v>
          </cell>
          <cell r="G1663">
            <v>39961</v>
          </cell>
        </row>
        <row r="1664">
          <cell r="A1664">
            <v>4606273</v>
          </cell>
          <cell r="B1664" t="str">
            <v>OK</v>
          </cell>
          <cell r="C1664" t="str">
            <v>OK</v>
          </cell>
          <cell r="D1664" t="str">
            <v>OK</v>
          </cell>
          <cell r="E1664">
            <v>39958</v>
          </cell>
        </row>
        <row r="1665">
          <cell r="A1665">
            <v>4596660</v>
          </cell>
          <cell r="B1665" t="str">
            <v>OK</v>
          </cell>
          <cell r="C1665" t="str">
            <v>OK</v>
          </cell>
          <cell r="D1665" t="str">
            <v>OK</v>
          </cell>
          <cell r="E1665">
            <v>39958</v>
          </cell>
          <cell r="G1665">
            <v>39962</v>
          </cell>
        </row>
        <row r="1666">
          <cell r="A1666">
            <v>4606284</v>
          </cell>
          <cell r="B1666" t="str">
            <v>OK</v>
          </cell>
          <cell r="C1666" t="str">
            <v>OK</v>
          </cell>
          <cell r="D1666" t="str">
            <v>OK</v>
          </cell>
          <cell r="E1666">
            <v>39958</v>
          </cell>
          <cell r="G1666">
            <v>39961</v>
          </cell>
        </row>
        <row r="1667">
          <cell r="A1667">
            <v>4606647</v>
          </cell>
          <cell r="B1667" t="str">
            <v>OK</v>
          </cell>
          <cell r="C1667" t="str">
            <v>OK</v>
          </cell>
          <cell r="D1667" t="str">
            <v>OK</v>
          </cell>
          <cell r="E1667">
            <v>39958</v>
          </cell>
          <cell r="G1667">
            <v>39962</v>
          </cell>
        </row>
        <row r="1668">
          <cell r="A1668">
            <v>4596121</v>
          </cell>
          <cell r="B1668" t="str">
            <v>OK</v>
          </cell>
          <cell r="C1668" t="str">
            <v>OK</v>
          </cell>
          <cell r="D1668" t="str">
            <v>OK</v>
          </cell>
          <cell r="E1668">
            <v>39932</v>
          </cell>
          <cell r="G1668">
            <v>39932</v>
          </cell>
        </row>
        <row r="1669">
          <cell r="A1669">
            <v>4606646</v>
          </cell>
          <cell r="B1669" t="str">
            <v>OK</v>
          </cell>
          <cell r="C1669" t="str">
            <v>OK</v>
          </cell>
          <cell r="D1669" t="str">
            <v>OK</v>
          </cell>
          <cell r="E1669">
            <v>39958</v>
          </cell>
          <cell r="G1669">
            <v>39962</v>
          </cell>
        </row>
        <row r="1670">
          <cell r="A1670">
            <v>4596624</v>
          </cell>
          <cell r="B1670" t="str">
            <v>OK</v>
          </cell>
          <cell r="C1670" t="str">
            <v>OK</v>
          </cell>
          <cell r="D1670" t="str">
            <v>OK</v>
          </cell>
          <cell r="E1670">
            <v>39958</v>
          </cell>
          <cell r="G1670">
            <v>39962</v>
          </cell>
        </row>
        <row r="1671">
          <cell r="A1671">
            <v>4595928</v>
          </cell>
          <cell r="B1671" t="str">
            <v>OK</v>
          </cell>
          <cell r="C1671" t="str">
            <v>OK</v>
          </cell>
          <cell r="D1671">
            <v>204</v>
          </cell>
          <cell r="E1671">
            <v>39958</v>
          </cell>
        </row>
        <row r="1672">
          <cell r="A1672">
            <v>4596289</v>
          </cell>
          <cell r="B1672" t="str">
            <v>OK</v>
          </cell>
          <cell r="C1672" t="str">
            <v>OK</v>
          </cell>
          <cell r="D1672" t="str">
            <v>OK</v>
          </cell>
          <cell r="E1672">
            <v>39958</v>
          </cell>
          <cell r="G1672">
            <v>39959</v>
          </cell>
        </row>
        <row r="1673">
          <cell r="A1673">
            <v>4596423</v>
          </cell>
          <cell r="B1673" t="str">
            <v>OK</v>
          </cell>
          <cell r="C1673" t="str">
            <v>OK</v>
          </cell>
          <cell r="D1673" t="str">
            <v>OK</v>
          </cell>
          <cell r="E1673">
            <v>39958</v>
          </cell>
          <cell r="G1673">
            <v>39959</v>
          </cell>
        </row>
        <row r="1674">
          <cell r="B1674">
            <v>0</v>
          </cell>
          <cell r="C1674">
            <v>0</v>
          </cell>
          <cell r="D1674">
            <v>204</v>
          </cell>
        </row>
        <row r="1676">
          <cell r="A1676" t="str">
            <v>HSV-090203</v>
          </cell>
          <cell r="B1676">
            <v>1200</v>
          </cell>
        </row>
        <row r="1681">
          <cell r="A1681" t="str">
            <v>P.O #</v>
          </cell>
          <cell r="D1681" t="str">
            <v>W/H</v>
          </cell>
          <cell r="E1681" t="str">
            <v>INSPECTION</v>
          </cell>
          <cell r="G1681" t="str">
            <v>SHIP
OUT</v>
          </cell>
          <cell r="H1681" t="str">
            <v>REMARKS</v>
          </cell>
        </row>
        <row r="1682">
          <cell r="B1682" t="str">
            <v>BAL</v>
          </cell>
          <cell r="C1682" t="str">
            <v>BAL</v>
          </cell>
          <cell r="D1682" t="str">
            <v>BAL</v>
          </cell>
          <cell r="E1682" t="str">
            <v>Result</v>
          </cell>
          <cell r="F1682" t="str">
            <v>Rejected</v>
          </cell>
        </row>
        <row r="1683">
          <cell r="A1683">
            <v>55014479</v>
          </cell>
          <cell r="B1683" t="str">
            <v>OK</v>
          </cell>
          <cell r="C1683" t="str">
            <v>OK</v>
          </cell>
          <cell r="D1683" t="str">
            <v>OK</v>
          </cell>
          <cell r="E1683">
            <v>39904</v>
          </cell>
          <cell r="G1683">
            <v>39931</v>
          </cell>
        </row>
        <row r="1684">
          <cell r="A1684">
            <v>55014480</v>
          </cell>
          <cell r="B1684" t="str">
            <v>OK</v>
          </cell>
          <cell r="C1684" t="str">
            <v>OK</v>
          </cell>
          <cell r="D1684" t="str">
            <v>OK</v>
          </cell>
          <cell r="E1684">
            <v>39905</v>
          </cell>
          <cell r="G1684">
            <v>39928</v>
          </cell>
        </row>
        <row r="1685">
          <cell r="A1685">
            <v>55014481</v>
          </cell>
          <cell r="B1685" t="str">
            <v>OK</v>
          </cell>
          <cell r="C1685" t="str">
            <v>OK</v>
          </cell>
          <cell r="D1685" t="str">
            <v>OK</v>
          </cell>
          <cell r="E1685">
            <v>39905</v>
          </cell>
          <cell r="G1685">
            <v>39928</v>
          </cell>
        </row>
        <row r="1686">
          <cell r="A1686">
            <v>55014482</v>
          </cell>
          <cell r="B1686" t="str">
            <v>OK</v>
          </cell>
          <cell r="C1686" t="str">
            <v>OK</v>
          </cell>
          <cell r="D1686" t="str">
            <v>OK</v>
          </cell>
          <cell r="E1686">
            <v>39909</v>
          </cell>
          <cell r="G1686">
            <v>39912</v>
          </cell>
        </row>
        <row r="1687">
          <cell r="A1687">
            <v>55014483</v>
          </cell>
          <cell r="B1687" t="str">
            <v>OK</v>
          </cell>
          <cell r="C1687" t="str">
            <v>OK</v>
          </cell>
          <cell r="D1687" t="str">
            <v>OK</v>
          </cell>
          <cell r="E1687">
            <v>39910</v>
          </cell>
          <cell r="G1687">
            <v>39928</v>
          </cell>
        </row>
        <row r="1688">
          <cell r="A1688">
            <v>55014484</v>
          </cell>
          <cell r="B1688" t="str">
            <v>OK</v>
          </cell>
          <cell r="C1688" t="str">
            <v>OK</v>
          </cell>
          <cell r="D1688" t="str">
            <v>OK</v>
          </cell>
          <cell r="E1688">
            <v>39911</v>
          </cell>
          <cell r="G1688">
            <v>39928</v>
          </cell>
        </row>
        <row r="1689">
          <cell r="A1689">
            <v>55014485</v>
          </cell>
          <cell r="B1689" t="str">
            <v>OK</v>
          </cell>
          <cell r="C1689" t="str">
            <v>OK</v>
          </cell>
          <cell r="D1689" t="str">
            <v>OK</v>
          </cell>
          <cell r="E1689">
            <v>39914</v>
          </cell>
          <cell r="G1689">
            <v>39928</v>
          </cell>
        </row>
        <row r="1690">
          <cell r="A1690">
            <v>55014486</v>
          </cell>
          <cell r="B1690" t="str">
            <v>OK</v>
          </cell>
          <cell r="C1690" t="str">
            <v>OK</v>
          </cell>
          <cell r="D1690" t="str">
            <v>OK</v>
          </cell>
          <cell r="E1690">
            <v>39914</v>
          </cell>
          <cell r="G1690">
            <v>39923</v>
          </cell>
        </row>
        <row r="1691">
          <cell r="A1691">
            <v>55014487</v>
          </cell>
          <cell r="B1691" t="str">
            <v>OK</v>
          </cell>
          <cell r="C1691" t="str">
            <v>OK</v>
          </cell>
          <cell r="D1691" t="str">
            <v>OK</v>
          </cell>
          <cell r="E1691">
            <v>39917</v>
          </cell>
          <cell r="G1691">
            <v>39928</v>
          </cell>
        </row>
        <row r="1692">
          <cell r="A1692">
            <v>55014488</v>
          </cell>
          <cell r="B1692" t="str">
            <v>OK</v>
          </cell>
          <cell r="C1692" t="str">
            <v>OK</v>
          </cell>
          <cell r="D1692" t="str">
            <v>OK</v>
          </cell>
          <cell r="E1692">
            <v>39917</v>
          </cell>
          <cell r="G1692">
            <v>39928</v>
          </cell>
        </row>
        <row r="1693">
          <cell r="A1693">
            <v>55015540</v>
          </cell>
          <cell r="B1693" t="str">
            <v>OK</v>
          </cell>
          <cell r="C1693" t="str">
            <v>OK</v>
          </cell>
          <cell r="D1693" t="str">
            <v>OK</v>
          </cell>
          <cell r="E1693">
            <v>39919</v>
          </cell>
          <cell r="G1693">
            <v>39939</v>
          </cell>
        </row>
        <row r="1694">
          <cell r="A1694">
            <v>4608653</v>
          </cell>
          <cell r="B1694" t="str">
            <v>OK</v>
          </cell>
          <cell r="C1694" t="str">
            <v>OK</v>
          </cell>
          <cell r="D1694" t="str">
            <v>OK</v>
          </cell>
          <cell r="E1694">
            <v>39924</v>
          </cell>
          <cell r="G1694">
            <v>39931</v>
          </cell>
        </row>
        <row r="1695">
          <cell r="A1695">
            <v>4595346</v>
          </cell>
          <cell r="B1695" t="str">
            <v>OK</v>
          </cell>
          <cell r="C1695" t="str">
            <v>OK</v>
          </cell>
          <cell r="D1695" t="str">
            <v>OK</v>
          </cell>
          <cell r="E1695">
            <v>39924</v>
          </cell>
          <cell r="G1695">
            <v>39931</v>
          </cell>
        </row>
        <row r="1696">
          <cell r="A1696">
            <v>4595538</v>
          </cell>
          <cell r="B1696" t="str">
            <v>OK</v>
          </cell>
          <cell r="C1696" t="str">
            <v>OK</v>
          </cell>
          <cell r="D1696" t="str">
            <v>OK</v>
          </cell>
          <cell r="E1696">
            <v>39926</v>
          </cell>
          <cell r="G1696">
            <v>39931</v>
          </cell>
        </row>
        <row r="1697">
          <cell r="A1697">
            <v>4608654</v>
          </cell>
          <cell r="B1697" t="str">
            <v>OK</v>
          </cell>
          <cell r="C1697" t="str">
            <v>OK</v>
          </cell>
          <cell r="D1697" t="str">
            <v>OK</v>
          </cell>
          <cell r="E1697">
            <v>39928</v>
          </cell>
          <cell r="G1697">
            <v>39932</v>
          </cell>
        </row>
        <row r="1698">
          <cell r="A1698">
            <v>4608655</v>
          </cell>
          <cell r="B1698" t="str">
            <v>OK</v>
          </cell>
          <cell r="C1698" t="str">
            <v>OK</v>
          </cell>
          <cell r="D1698" t="str">
            <v>OK</v>
          </cell>
          <cell r="E1698">
            <v>39928</v>
          </cell>
          <cell r="G1698">
            <v>39932</v>
          </cell>
        </row>
        <row r="1699">
          <cell r="A1699">
            <v>4608663</v>
          </cell>
          <cell r="B1699" t="str">
            <v>OK</v>
          </cell>
          <cell r="C1699" t="str">
            <v>OK</v>
          </cell>
          <cell r="D1699" t="str">
            <v>OK</v>
          </cell>
          <cell r="E1699">
            <v>39930</v>
          </cell>
          <cell r="G1699">
            <v>39932</v>
          </cell>
        </row>
        <row r="1700">
          <cell r="A1700">
            <v>55015602</v>
          </cell>
          <cell r="B1700" t="str">
            <v>OK</v>
          </cell>
          <cell r="C1700" t="str">
            <v>OK</v>
          </cell>
          <cell r="D1700" t="str">
            <v>OK</v>
          </cell>
          <cell r="E1700">
            <v>39918</v>
          </cell>
          <cell r="G1700">
            <v>39930</v>
          </cell>
        </row>
        <row r="1701">
          <cell r="A1701">
            <v>55015661</v>
          </cell>
          <cell r="B1701" t="str">
            <v>OK</v>
          </cell>
          <cell r="C1701" t="str">
            <v>OK</v>
          </cell>
          <cell r="D1701" t="str">
            <v>OK</v>
          </cell>
          <cell r="E1701">
            <v>39919</v>
          </cell>
          <cell r="G1701">
            <v>39930</v>
          </cell>
        </row>
        <row r="1702">
          <cell r="A1702">
            <v>233766</v>
          </cell>
          <cell r="B1702" t="str">
            <v>OK</v>
          </cell>
          <cell r="C1702" t="str">
            <v>OK</v>
          </cell>
          <cell r="D1702" t="str">
            <v>OK</v>
          </cell>
          <cell r="E1702">
            <v>39921</v>
          </cell>
          <cell r="G1702">
            <v>39931</v>
          </cell>
        </row>
        <row r="1703">
          <cell r="A1703">
            <v>4595539</v>
          </cell>
          <cell r="B1703" t="str">
            <v>OK</v>
          </cell>
          <cell r="C1703" t="str">
            <v>OK</v>
          </cell>
          <cell r="D1703" t="str">
            <v>OK</v>
          </cell>
          <cell r="E1703">
            <v>39937</v>
          </cell>
          <cell r="G1703">
            <v>39946</v>
          </cell>
        </row>
        <row r="1704">
          <cell r="A1704">
            <v>4595540</v>
          </cell>
          <cell r="B1704" t="str">
            <v>OK</v>
          </cell>
          <cell r="C1704" t="str">
            <v>OK</v>
          </cell>
          <cell r="D1704" t="str">
            <v>OK</v>
          </cell>
          <cell r="E1704">
            <v>39930</v>
          </cell>
          <cell r="G1704">
            <v>39939</v>
          </cell>
        </row>
        <row r="1705">
          <cell r="A1705">
            <v>4595541</v>
          </cell>
          <cell r="B1705" t="str">
            <v>OK</v>
          </cell>
          <cell r="C1705" t="str">
            <v>OK</v>
          </cell>
          <cell r="D1705" t="str">
            <v>OK</v>
          </cell>
          <cell r="E1705">
            <v>39941</v>
          </cell>
          <cell r="G1705">
            <v>39945</v>
          </cell>
        </row>
        <row r="1706">
          <cell r="B1706">
            <v>0</v>
          </cell>
          <cell r="C1706">
            <v>0</v>
          </cell>
          <cell r="D1706">
            <v>0</v>
          </cell>
        </row>
        <row r="1714">
          <cell r="A1714" t="str">
            <v>P.O #</v>
          </cell>
          <cell r="D1714" t="str">
            <v>W/H</v>
          </cell>
          <cell r="E1714" t="str">
            <v>INSPECTION</v>
          </cell>
          <cell r="G1714" t="str">
            <v>SHIP
OUT</v>
          </cell>
          <cell r="H1714" t="str">
            <v>REMARKS</v>
          </cell>
        </row>
        <row r="1715">
          <cell r="B1715" t="str">
            <v>BAL</v>
          </cell>
          <cell r="C1715" t="str">
            <v>BAL</v>
          </cell>
          <cell r="D1715" t="str">
            <v>BAL</v>
          </cell>
          <cell r="E1715" t="str">
            <v>Result</v>
          </cell>
          <cell r="F1715" t="str">
            <v>Rejected</v>
          </cell>
        </row>
        <row r="1716">
          <cell r="A1716">
            <v>4597842</v>
          </cell>
          <cell r="B1716" t="str">
            <v>OK</v>
          </cell>
          <cell r="C1716" t="str">
            <v>OK</v>
          </cell>
          <cell r="D1716" t="str">
            <v>OK</v>
          </cell>
          <cell r="E1716">
            <v>39905</v>
          </cell>
          <cell r="G1716">
            <v>39918</v>
          </cell>
        </row>
        <row r="1717">
          <cell r="A1717">
            <v>4600142</v>
          </cell>
          <cell r="B1717" t="str">
            <v>OK</v>
          </cell>
          <cell r="C1717" t="str">
            <v>OK</v>
          </cell>
          <cell r="D1717" t="str">
            <v>OK</v>
          </cell>
          <cell r="E1717">
            <v>39906</v>
          </cell>
          <cell r="G1717">
            <v>39930</v>
          </cell>
        </row>
        <row r="1718">
          <cell r="A1718">
            <v>4595933</v>
          </cell>
          <cell r="B1718" t="str">
            <v>OK</v>
          </cell>
          <cell r="C1718" t="str">
            <v>OK</v>
          </cell>
          <cell r="D1718" t="str">
            <v>OK</v>
          </cell>
          <cell r="E1718">
            <v>39909</v>
          </cell>
          <cell r="G1718">
            <v>39937</v>
          </cell>
        </row>
        <row r="1719">
          <cell r="A1719">
            <v>4608646</v>
          </cell>
          <cell r="B1719" t="str">
            <v>OK</v>
          </cell>
          <cell r="C1719" t="str">
            <v>OK</v>
          </cell>
          <cell r="D1719" t="str">
            <v>OK</v>
          </cell>
          <cell r="E1719">
            <v>39910</v>
          </cell>
          <cell r="G1719">
            <v>39921</v>
          </cell>
        </row>
        <row r="1720">
          <cell r="A1720">
            <v>4596495</v>
          </cell>
          <cell r="B1720" t="str">
            <v>OK</v>
          </cell>
          <cell r="C1720" t="str">
            <v>OK</v>
          </cell>
          <cell r="D1720" t="str">
            <v>OK</v>
          </cell>
          <cell r="E1720">
            <v>39912</v>
          </cell>
          <cell r="G1720">
            <v>39927</v>
          </cell>
        </row>
        <row r="1721">
          <cell r="A1721">
            <v>4597855</v>
          </cell>
          <cell r="B1721" t="str">
            <v>OK</v>
          </cell>
          <cell r="C1721" t="str">
            <v>OK</v>
          </cell>
          <cell r="D1721" t="str">
            <v>OK</v>
          </cell>
          <cell r="E1721">
            <v>39912</v>
          </cell>
          <cell r="G1721">
            <v>39920</v>
          </cell>
        </row>
        <row r="1722">
          <cell r="A1722">
            <v>4599339</v>
          </cell>
          <cell r="B1722" t="str">
            <v>OK</v>
          </cell>
          <cell r="C1722" t="str">
            <v>OK</v>
          </cell>
          <cell r="D1722" t="str">
            <v>OK</v>
          </cell>
          <cell r="E1722">
            <v>39913</v>
          </cell>
          <cell r="G1722">
            <v>39920</v>
          </cell>
        </row>
        <row r="1723">
          <cell r="A1723">
            <v>4599489</v>
          </cell>
          <cell r="B1723" t="str">
            <v>OK</v>
          </cell>
          <cell r="C1723" t="str">
            <v>OK</v>
          </cell>
          <cell r="D1723" t="str">
            <v>OK</v>
          </cell>
          <cell r="E1723">
            <v>39914</v>
          </cell>
          <cell r="G1723">
            <v>39920</v>
          </cell>
        </row>
        <row r="1724">
          <cell r="A1724">
            <v>4608647</v>
          </cell>
          <cell r="B1724" t="str">
            <v>OK</v>
          </cell>
          <cell r="C1724" t="str">
            <v>OK</v>
          </cell>
          <cell r="D1724" t="str">
            <v>OK</v>
          </cell>
          <cell r="E1724">
            <v>39913</v>
          </cell>
          <cell r="G1724">
            <v>39921</v>
          </cell>
        </row>
        <row r="1725">
          <cell r="A1725">
            <v>4597774</v>
          </cell>
          <cell r="B1725" t="str">
            <v>OK</v>
          </cell>
          <cell r="C1725" t="str">
            <v>OK</v>
          </cell>
          <cell r="D1725" t="str">
            <v>OK</v>
          </cell>
          <cell r="E1725">
            <v>39916</v>
          </cell>
          <cell r="G1725">
            <v>39920</v>
          </cell>
        </row>
        <row r="1726">
          <cell r="A1726">
            <v>4598808</v>
          </cell>
          <cell r="B1726" t="str">
            <v>OK</v>
          </cell>
          <cell r="C1726" t="str">
            <v>OK</v>
          </cell>
          <cell r="D1726" t="str">
            <v>OK</v>
          </cell>
          <cell r="E1726">
            <v>39916</v>
          </cell>
          <cell r="G1726">
            <v>39920</v>
          </cell>
        </row>
        <row r="1727">
          <cell r="A1727">
            <v>4599761</v>
          </cell>
          <cell r="B1727" t="str">
            <v>OK</v>
          </cell>
          <cell r="C1727" t="str">
            <v>OK</v>
          </cell>
          <cell r="D1727" t="str">
            <v>OK</v>
          </cell>
          <cell r="E1727">
            <v>39917</v>
          </cell>
          <cell r="G1727">
            <v>39925</v>
          </cell>
        </row>
        <row r="1728">
          <cell r="A1728">
            <v>4595536</v>
          </cell>
          <cell r="B1728" t="str">
            <v>OK</v>
          </cell>
          <cell r="C1728" t="str">
            <v>OK</v>
          </cell>
          <cell r="D1728" t="str">
            <v>OK</v>
          </cell>
          <cell r="E1728">
            <v>39918</v>
          </cell>
          <cell r="G1728">
            <v>39931</v>
          </cell>
        </row>
        <row r="1729">
          <cell r="A1729">
            <v>4597857</v>
          </cell>
          <cell r="B1729" t="str">
            <v>OK</v>
          </cell>
          <cell r="C1729" t="str">
            <v>OK</v>
          </cell>
          <cell r="D1729" t="str">
            <v>OK</v>
          </cell>
          <cell r="E1729">
            <v>39919</v>
          </cell>
          <cell r="G1729">
            <v>39931</v>
          </cell>
        </row>
        <row r="1730">
          <cell r="A1730">
            <v>4598375</v>
          </cell>
          <cell r="B1730" t="str">
            <v>OK</v>
          </cell>
          <cell r="C1730" t="str">
            <v>OK</v>
          </cell>
          <cell r="D1730" t="str">
            <v>OK</v>
          </cell>
          <cell r="E1730">
            <v>39920</v>
          </cell>
          <cell r="G1730">
            <v>39932</v>
          </cell>
        </row>
        <row r="1731">
          <cell r="A1731">
            <v>4599203</v>
          </cell>
          <cell r="B1731" t="str">
            <v>OK</v>
          </cell>
          <cell r="C1731" t="str">
            <v>OK</v>
          </cell>
          <cell r="D1731" t="str">
            <v>OK</v>
          </cell>
          <cell r="E1731">
            <v>39921</v>
          </cell>
        </row>
        <row r="1732">
          <cell r="A1732">
            <v>4600336</v>
          </cell>
          <cell r="B1732" t="str">
            <v>OK</v>
          </cell>
          <cell r="C1732" t="str">
            <v>OK</v>
          </cell>
          <cell r="D1732" t="str">
            <v>OK</v>
          </cell>
          <cell r="E1732">
            <v>39926</v>
          </cell>
          <cell r="G1732">
            <v>39941</v>
          </cell>
        </row>
        <row r="1733">
          <cell r="A1733">
            <v>4597871</v>
          </cell>
          <cell r="B1733" t="str">
            <v>OK</v>
          </cell>
          <cell r="C1733" t="str">
            <v>OK</v>
          </cell>
          <cell r="D1733" t="str">
            <v>OK</v>
          </cell>
          <cell r="E1733">
            <v>39924</v>
          </cell>
          <cell r="G1733">
            <v>39931</v>
          </cell>
        </row>
        <row r="1734">
          <cell r="A1734">
            <v>4597963</v>
          </cell>
          <cell r="B1734" t="str">
            <v>OK</v>
          </cell>
          <cell r="C1734" t="str">
            <v>OK</v>
          </cell>
          <cell r="D1734" t="str">
            <v>OK</v>
          </cell>
          <cell r="E1734">
            <v>39924</v>
          </cell>
          <cell r="G1734">
            <v>39930</v>
          </cell>
        </row>
        <row r="1735">
          <cell r="A1735">
            <v>4598851</v>
          </cell>
          <cell r="B1735" t="str">
            <v>OK</v>
          </cell>
          <cell r="C1735" t="str">
            <v>OK</v>
          </cell>
          <cell r="D1735" t="str">
            <v>OK</v>
          </cell>
          <cell r="E1735">
            <v>39925</v>
          </cell>
          <cell r="G1735">
            <v>39930</v>
          </cell>
        </row>
        <row r="1736">
          <cell r="A1736">
            <v>4599204</v>
          </cell>
          <cell r="B1736" t="str">
            <v>OK</v>
          </cell>
          <cell r="C1736" t="str">
            <v>OK</v>
          </cell>
          <cell r="D1736" t="str">
            <v>OK</v>
          </cell>
          <cell r="E1736">
            <v>39927</v>
          </cell>
        </row>
        <row r="1737">
          <cell r="A1737">
            <v>4599355</v>
          </cell>
          <cell r="B1737" t="str">
            <v>OK</v>
          </cell>
          <cell r="C1737" t="str">
            <v>OK</v>
          </cell>
          <cell r="D1737" t="str">
            <v>OK</v>
          </cell>
          <cell r="E1737">
            <v>39926</v>
          </cell>
          <cell r="G1737">
            <v>39930</v>
          </cell>
        </row>
        <row r="1738">
          <cell r="A1738">
            <v>4599499</v>
          </cell>
          <cell r="B1738" t="str">
            <v>OK</v>
          </cell>
          <cell r="C1738" t="str">
            <v>OK</v>
          </cell>
          <cell r="D1738" t="str">
            <v>OK</v>
          </cell>
          <cell r="E1738">
            <v>39926</v>
          </cell>
          <cell r="G1738">
            <v>39931</v>
          </cell>
        </row>
        <row r="1739">
          <cell r="A1739">
            <v>4600111</v>
          </cell>
          <cell r="B1739" t="str">
            <v>OK</v>
          </cell>
          <cell r="C1739" t="str">
            <v>OK</v>
          </cell>
          <cell r="D1739" t="str">
            <v>OK</v>
          </cell>
          <cell r="E1739">
            <v>39927</v>
          </cell>
          <cell r="G1739">
            <v>39944</v>
          </cell>
        </row>
        <row r="1740">
          <cell r="A1740">
            <v>55014489</v>
          </cell>
          <cell r="B1740" t="str">
            <v>OK</v>
          </cell>
          <cell r="C1740" t="str">
            <v>OK</v>
          </cell>
          <cell r="D1740" t="str">
            <v>OK</v>
          </cell>
          <cell r="E1740">
            <v>39938</v>
          </cell>
          <cell r="G1740">
            <v>39941</v>
          </cell>
        </row>
        <row r="1741">
          <cell r="A1741">
            <v>55014490</v>
          </cell>
          <cell r="B1741" t="str">
            <v>OK</v>
          </cell>
          <cell r="C1741" t="str">
            <v>OK</v>
          </cell>
          <cell r="D1741" t="str">
            <v>OK</v>
          </cell>
          <cell r="E1741">
            <v>39940</v>
          </cell>
          <cell r="G1741">
            <v>39942</v>
          </cell>
        </row>
        <row r="1742">
          <cell r="A1742">
            <v>4606677</v>
          </cell>
          <cell r="B1742" t="str">
            <v>OK</v>
          </cell>
          <cell r="C1742" t="str">
            <v>OK</v>
          </cell>
          <cell r="D1742" t="str">
            <v>OK</v>
          </cell>
          <cell r="E1742">
            <v>39930</v>
          </cell>
          <cell r="G1742">
            <v>39941</v>
          </cell>
        </row>
        <row r="1743">
          <cell r="A1743">
            <v>4606678</v>
          </cell>
          <cell r="B1743" t="str">
            <v>OK</v>
          </cell>
          <cell r="C1743" t="str">
            <v>OK</v>
          </cell>
          <cell r="D1743" t="str">
            <v>OK</v>
          </cell>
          <cell r="E1743">
            <v>39923</v>
          </cell>
          <cell r="G1743">
            <v>39927</v>
          </cell>
        </row>
        <row r="1744">
          <cell r="A1744">
            <v>4606679</v>
          </cell>
          <cell r="B1744" t="str">
            <v>OK</v>
          </cell>
          <cell r="C1744" t="str">
            <v>OK</v>
          </cell>
          <cell r="D1744" t="str">
            <v>OK</v>
          </cell>
          <cell r="E1744">
            <v>39930</v>
          </cell>
          <cell r="G1744">
            <v>39941</v>
          </cell>
        </row>
        <row r="1745">
          <cell r="B1745">
            <v>0</v>
          </cell>
          <cell r="C1745">
            <v>0</v>
          </cell>
          <cell r="D1745">
            <v>0</v>
          </cell>
        </row>
        <row r="1747">
          <cell r="A1747" t="str">
            <v>HSV-090206</v>
          </cell>
          <cell r="B1747" t="str">
            <v>OK</v>
          </cell>
          <cell r="E1747">
            <v>39946</v>
          </cell>
          <cell r="G1747">
            <v>39960</v>
          </cell>
        </row>
        <row r="1748">
          <cell r="A1748" t="str">
            <v>HSV-090207</v>
          </cell>
          <cell r="B1748" t="str">
            <v>OK</v>
          </cell>
          <cell r="E1748">
            <v>39947</v>
          </cell>
          <cell r="G1748">
            <v>39961</v>
          </cell>
        </row>
        <row r="1749">
          <cell r="B1749">
            <v>0</v>
          </cell>
        </row>
        <row r="1750">
          <cell r="B1750">
            <v>0</v>
          </cell>
          <cell r="C1750">
            <v>0</v>
          </cell>
          <cell r="D1750">
            <v>204</v>
          </cell>
        </row>
        <row r="1755">
          <cell r="A1755" t="str">
            <v>P.O #</v>
          </cell>
          <cell r="D1755" t="str">
            <v>W/H</v>
          </cell>
          <cell r="E1755" t="str">
            <v>INSPECTION</v>
          </cell>
          <cell r="G1755" t="str">
            <v>SHIP
OUT</v>
          </cell>
          <cell r="H1755" t="str">
            <v>REMARKS</v>
          </cell>
        </row>
        <row r="1756">
          <cell r="B1756" t="str">
            <v>BAL</v>
          </cell>
          <cell r="C1756" t="str">
            <v>BAL</v>
          </cell>
          <cell r="D1756" t="str">
            <v>BAL</v>
          </cell>
          <cell r="E1756" t="str">
            <v>Result</v>
          </cell>
          <cell r="F1756" t="str">
            <v>Rejected</v>
          </cell>
        </row>
        <row r="1757">
          <cell r="A1757">
            <v>233880</v>
          </cell>
          <cell r="B1757" t="str">
            <v>OK</v>
          </cell>
          <cell r="C1757" t="str">
            <v>OK</v>
          </cell>
          <cell r="D1757" t="str">
            <v>OK</v>
          </cell>
          <cell r="E1757">
            <v>39924</v>
          </cell>
          <cell r="G1757">
            <v>39924</v>
          </cell>
        </row>
        <row r="1758">
          <cell r="A1758">
            <v>233881</v>
          </cell>
          <cell r="B1758" t="str">
            <v>OK</v>
          </cell>
          <cell r="C1758" t="str">
            <v>OK</v>
          </cell>
          <cell r="D1758" t="str">
            <v>OK</v>
          </cell>
          <cell r="E1758">
            <v>39924</v>
          </cell>
          <cell r="G1758">
            <v>39924</v>
          </cell>
        </row>
        <row r="1759">
          <cell r="B1759">
            <v>0</v>
          </cell>
          <cell r="C1759">
            <v>0</v>
          </cell>
          <cell r="D1759">
            <v>0</v>
          </cell>
        </row>
        <row r="1763">
          <cell r="A1763" t="str">
            <v>P.O #</v>
          </cell>
          <cell r="D1763" t="str">
            <v>W/H</v>
          </cell>
          <cell r="E1763" t="str">
            <v>INSPECTION</v>
          </cell>
          <cell r="G1763" t="str">
            <v>SHIP
OUT</v>
          </cell>
          <cell r="H1763" t="str">
            <v>REMARKS</v>
          </cell>
        </row>
        <row r="1764">
          <cell r="B1764" t="str">
            <v>BAL</v>
          </cell>
          <cell r="C1764" t="str">
            <v>BAL</v>
          </cell>
          <cell r="D1764" t="str">
            <v>BAL</v>
          </cell>
          <cell r="E1764" t="str">
            <v>Result</v>
          </cell>
          <cell r="F1764" t="str">
            <v>Rejected</v>
          </cell>
        </row>
        <row r="1765">
          <cell r="A1765">
            <v>55015914</v>
          </cell>
          <cell r="B1765" t="str">
            <v>OK</v>
          </cell>
          <cell r="C1765" t="str">
            <v>OK</v>
          </cell>
          <cell r="D1765" t="str">
            <v>OK</v>
          </cell>
          <cell r="E1765">
            <v>39905</v>
          </cell>
          <cell r="G1765">
            <v>39905</v>
          </cell>
        </row>
        <row r="1766">
          <cell r="A1766">
            <v>55015916</v>
          </cell>
          <cell r="B1766" t="str">
            <v>OK</v>
          </cell>
          <cell r="C1766" t="str">
            <v>OK</v>
          </cell>
          <cell r="D1766" t="str">
            <v>OK</v>
          </cell>
          <cell r="E1766">
            <v>39914</v>
          </cell>
          <cell r="G1766">
            <v>39920</v>
          </cell>
        </row>
        <row r="1767">
          <cell r="A1767">
            <v>55015915</v>
          </cell>
          <cell r="B1767" t="str">
            <v>OK</v>
          </cell>
          <cell r="C1767" t="str">
            <v>OK</v>
          </cell>
          <cell r="D1767" t="str">
            <v>OK</v>
          </cell>
          <cell r="E1767">
            <v>39920</v>
          </cell>
          <cell r="G1767">
            <v>39922</v>
          </cell>
        </row>
        <row r="1768">
          <cell r="A1768">
            <v>55015918</v>
          </cell>
          <cell r="B1768" t="str">
            <v>OK</v>
          </cell>
          <cell r="C1768" t="str">
            <v>OK</v>
          </cell>
          <cell r="D1768" t="str">
            <v>OK</v>
          </cell>
          <cell r="E1768">
            <v>39921</v>
          </cell>
          <cell r="G1768">
            <v>39922</v>
          </cell>
        </row>
        <row r="1769">
          <cell r="A1769">
            <v>55016191</v>
          </cell>
          <cell r="B1769" t="str">
            <v>OK</v>
          </cell>
          <cell r="C1769" t="str">
            <v>OK</v>
          </cell>
          <cell r="D1769" t="str">
            <v>OK</v>
          </cell>
          <cell r="E1769">
            <v>39922</v>
          </cell>
          <cell r="G1769">
            <v>39939</v>
          </cell>
        </row>
        <row r="1770">
          <cell r="A1770">
            <v>55015917</v>
          </cell>
          <cell r="B1770" t="str">
            <v>OK</v>
          </cell>
          <cell r="C1770" t="str">
            <v>OK</v>
          </cell>
          <cell r="D1770" t="str">
            <v>OK</v>
          </cell>
          <cell r="E1770">
            <v>39927</v>
          </cell>
          <cell r="G1770">
            <v>39939</v>
          </cell>
        </row>
        <row r="1771">
          <cell r="B1771">
            <v>0</v>
          </cell>
          <cell r="C1771">
            <v>0</v>
          </cell>
          <cell r="D1771">
            <v>0</v>
          </cell>
        </row>
        <row r="1780">
          <cell r="A1780" t="str">
            <v>P.O #</v>
          </cell>
          <cell r="D1780" t="str">
            <v>W/H</v>
          </cell>
          <cell r="E1780" t="str">
            <v>INSPECTION</v>
          </cell>
          <cell r="G1780" t="str">
            <v>SHIP
OUT</v>
          </cell>
          <cell r="H1780" t="str">
            <v>REMARKS</v>
          </cell>
        </row>
        <row r="1781">
          <cell r="B1781" t="str">
            <v>BAL</v>
          </cell>
          <cell r="C1781" t="str">
            <v>BAL</v>
          </cell>
          <cell r="D1781" t="str">
            <v>BAL</v>
          </cell>
          <cell r="E1781" t="str">
            <v>Result</v>
          </cell>
          <cell r="F1781" t="str">
            <v>Rejected</v>
          </cell>
        </row>
        <row r="1782">
          <cell r="A1782">
            <v>4600309</v>
          </cell>
          <cell r="B1782" t="str">
            <v>OK</v>
          </cell>
          <cell r="C1782" t="str">
            <v>OK</v>
          </cell>
          <cell r="D1782" t="str">
            <v>OK</v>
          </cell>
          <cell r="E1782">
            <v>39913</v>
          </cell>
          <cell r="G1782">
            <v>39913</v>
          </cell>
          <cell r="H1782" t="str">
            <v>Vung Tau</v>
          </cell>
        </row>
        <row r="1783">
          <cell r="A1783">
            <v>4599625</v>
          </cell>
          <cell r="B1783" t="str">
            <v>OK</v>
          </cell>
          <cell r="C1783" t="str">
            <v>OK</v>
          </cell>
          <cell r="D1783" t="str">
            <v>OK</v>
          </cell>
          <cell r="E1783">
            <v>39916</v>
          </cell>
          <cell r="G1783">
            <v>39920</v>
          </cell>
          <cell r="H1783" t="str">
            <v>Vung Tau</v>
          </cell>
        </row>
        <row r="1784">
          <cell r="A1784">
            <v>4599626</v>
          </cell>
          <cell r="B1784" t="str">
            <v>OK</v>
          </cell>
          <cell r="C1784" t="str">
            <v>OK</v>
          </cell>
          <cell r="D1784" t="str">
            <v>OK</v>
          </cell>
          <cell r="E1784">
            <v>39919</v>
          </cell>
          <cell r="G1784">
            <v>39920</v>
          </cell>
          <cell r="H1784" t="str">
            <v>Vung Tau</v>
          </cell>
        </row>
        <row r="1785">
          <cell r="A1785">
            <v>4599922</v>
          </cell>
          <cell r="B1785" t="str">
            <v>OK</v>
          </cell>
          <cell r="C1785" t="str">
            <v>OK</v>
          </cell>
          <cell r="D1785" t="str">
            <v>OK</v>
          </cell>
          <cell r="E1785">
            <v>39913</v>
          </cell>
          <cell r="G1785">
            <v>39913</v>
          </cell>
          <cell r="H1785" t="str">
            <v>Vung Tau</v>
          </cell>
        </row>
        <row r="1786">
          <cell r="A1786">
            <v>4596468</v>
          </cell>
          <cell r="B1786" t="str">
            <v>OK</v>
          </cell>
          <cell r="C1786" t="str">
            <v>OK</v>
          </cell>
          <cell r="D1786" t="str">
            <v>OK</v>
          </cell>
          <cell r="E1786">
            <v>39916</v>
          </cell>
          <cell r="G1786">
            <v>39916</v>
          </cell>
          <cell r="H1786" t="str">
            <v>Vung Tau</v>
          </cell>
        </row>
        <row r="1787">
          <cell r="A1787">
            <v>4600307</v>
          </cell>
          <cell r="B1787" t="str">
            <v>OK</v>
          </cell>
          <cell r="C1787" t="str">
            <v>OK</v>
          </cell>
          <cell r="D1787" t="str">
            <v>OK</v>
          </cell>
          <cell r="E1787">
            <v>39913</v>
          </cell>
          <cell r="G1787">
            <v>39913</v>
          </cell>
          <cell r="H1787" t="str">
            <v>Vung Tau</v>
          </cell>
        </row>
        <row r="1788">
          <cell r="A1788">
            <v>4600547</v>
          </cell>
          <cell r="B1788" t="str">
            <v>OK</v>
          </cell>
          <cell r="C1788" t="str">
            <v>OK</v>
          </cell>
          <cell r="D1788" t="str">
            <v>OK</v>
          </cell>
          <cell r="E1788">
            <v>39905</v>
          </cell>
          <cell r="G1788">
            <v>39906</v>
          </cell>
          <cell r="H1788" t="str">
            <v>Vung Tau</v>
          </cell>
        </row>
        <row r="1789">
          <cell r="A1789">
            <v>4595728</v>
          </cell>
          <cell r="B1789" t="str">
            <v>OK</v>
          </cell>
          <cell r="C1789" t="str">
            <v>OK</v>
          </cell>
          <cell r="D1789" t="str">
            <v>OK</v>
          </cell>
          <cell r="E1789">
            <v>39917</v>
          </cell>
          <cell r="G1789">
            <v>39917</v>
          </cell>
          <cell r="H1789" t="str">
            <v>Vung Tau</v>
          </cell>
        </row>
        <row r="1790">
          <cell r="A1790">
            <v>4600134</v>
          </cell>
          <cell r="B1790" t="str">
            <v>OK</v>
          </cell>
          <cell r="C1790" t="str">
            <v>OK</v>
          </cell>
          <cell r="D1790" t="str">
            <v>OK</v>
          </cell>
          <cell r="E1790">
            <v>39911</v>
          </cell>
          <cell r="G1790">
            <v>39913</v>
          </cell>
          <cell r="H1790" t="str">
            <v>Vung Tau</v>
          </cell>
        </row>
        <row r="1791">
          <cell r="A1791">
            <v>4599454</v>
          </cell>
          <cell r="B1791" t="str">
            <v>OK</v>
          </cell>
          <cell r="C1791" t="str">
            <v>OK</v>
          </cell>
          <cell r="D1791" t="str">
            <v>OK</v>
          </cell>
          <cell r="E1791">
            <v>39916</v>
          </cell>
          <cell r="G1791">
            <v>39918</v>
          </cell>
          <cell r="H1791" t="str">
            <v>Vung Tau</v>
          </cell>
        </row>
        <row r="1792">
          <cell r="A1792">
            <v>4596509</v>
          </cell>
          <cell r="B1792" t="str">
            <v>OK</v>
          </cell>
          <cell r="C1792" t="str">
            <v>OK</v>
          </cell>
          <cell r="D1792" t="str">
            <v>OK</v>
          </cell>
          <cell r="E1792">
            <v>39916</v>
          </cell>
          <cell r="G1792">
            <v>39916</v>
          </cell>
          <cell r="H1792" t="str">
            <v>Vung Tau</v>
          </cell>
        </row>
        <row r="1793">
          <cell r="A1793">
            <v>4595686</v>
          </cell>
          <cell r="B1793" t="str">
            <v>OK</v>
          </cell>
          <cell r="C1793" t="str">
            <v>OK</v>
          </cell>
          <cell r="D1793" t="str">
            <v>OK</v>
          </cell>
          <cell r="E1793">
            <v>39917</v>
          </cell>
          <cell r="G1793">
            <v>39919</v>
          </cell>
          <cell r="H1793" t="str">
            <v>Vung Tau</v>
          </cell>
        </row>
        <row r="1794">
          <cell r="A1794">
            <v>4595856</v>
          </cell>
          <cell r="B1794" t="str">
            <v>OK</v>
          </cell>
          <cell r="C1794" t="str">
            <v>OK</v>
          </cell>
          <cell r="D1794" t="str">
            <v>OK</v>
          </cell>
          <cell r="E1794">
            <v>39923</v>
          </cell>
          <cell r="G1794">
            <v>39924</v>
          </cell>
          <cell r="H1794" t="str">
            <v>Vung Tau</v>
          </cell>
        </row>
        <row r="1795">
          <cell r="A1795">
            <v>4595685</v>
          </cell>
          <cell r="B1795" t="str">
            <v>OK</v>
          </cell>
          <cell r="C1795" t="str">
            <v>OK</v>
          </cell>
          <cell r="D1795" t="str">
            <v>OK</v>
          </cell>
          <cell r="E1795">
            <v>39913</v>
          </cell>
          <cell r="G1795">
            <v>39919</v>
          </cell>
          <cell r="H1795" t="str">
            <v>Vung Tau</v>
          </cell>
        </row>
        <row r="1796">
          <cell r="A1796">
            <v>4598592</v>
          </cell>
          <cell r="B1796" t="str">
            <v>OK</v>
          </cell>
          <cell r="C1796" t="str">
            <v>OK</v>
          </cell>
          <cell r="D1796" t="str">
            <v>OK</v>
          </cell>
          <cell r="E1796">
            <v>39919</v>
          </cell>
          <cell r="G1796">
            <v>39932</v>
          </cell>
          <cell r="H1796" t="str">
            <v>Vung Tau</v>
          </cell>
        </row>
        <row r="1797">
          <cell r="A1797">
            <v>4600195</v>
          </cell>
          <cell r="B1797" t="str">
            <v>OK</v>
          </cell>
          <cell r="C1797" t="str">
            <v>OK</v>
          </cell>
          <cell r="D1797" t="str">
            <v>OK</v>
          </cell>
          <cell r="E1797">
            <v>39918</v>
          </cell>
          <cell r="G1797">
            <v>39930</v>
          </cell>
          <cell r="H1797" t="str">
            <v>Vung Tau</v>
          </cell>
        </row>
        <row r="1798">
          <cell r="A1798">
            <v>4600196</v>
          </cell>
          <cell r="B1798" t="str">
            <v>OK</v>
          </cell>
          <cell r="C1798" t="str">
            <v>OK</v>
          </cell>
          <cell r="D1798" t="str">
            <v>OK</v>
          </cell>
          <cell r="E1798">
            <v>39920</v>
          </cell>
          <cell r="G1798">
            <v>39930</v>
          </cell>
          <cell r="H1798" t="str">
            <v>Vung Tau</v>
          </cell>
        </row>
        <row r="1799">
          <cell r="A1799">
            <v>4595478</v>
          </cell>
          <cell r="B1799" t="str">
            <v>OK</v>
          </cell>
          <cell r="C1799" t="str">
            <v>OK</v>
          </cell>
          <cell r="D1799" t="str">
            <v>OK</v>
          </cell>
          <cell r="E1799">
            <v>39913</v>
          </cell>
          <cell r="G1799">
            <v>39924</v>
          </cell>
          <cell r="H1799" t="str">
            <v>Vung Tau</v>
          </cell>
        </row>
        <row r="1800">
          <cell r="A1800">
            <v>4595727</v>
          </cell>
          <cell r="B1800" t="str">
            <v>OK</v>
          </cell>
          <cell r="C1800" t="str">
            <v>OK</v>
          </cell>
          <cell r="D1800" t="str">
            <v>OK</v>
          </cell>
          <cell r="E1800">
            <v>39912</v>
          </cell>
          <cell r="G1800">
            <v>39919</v>
          </cell>
          <cell r="H1800" t="str">
            <v>Vung Tau</v>
          </cell>
        </row>
        <row r="1801">
          <cell r="A1801">
            <v>4596476</v>
          </cell>
          <cell r="B1801" t="str">
            <v>OK</v>
          </cell>
          <cell r="C1801" t="str">
            <v>OK</v>
          </cell>
          <cell r="D1801" t="str">
            <v>OK</v>
          </cell>
          <cell r="E1801">
            <v>39916</v>
          </cell>
          <cell r="G1801">
            <v>39927</v>
          </cell>
          <cell r="H1801" t="str">
            <v>Vung Tau</v>
          </cell>
        </row>
        <row r="1802">
          <cell r="A1802">
            <v>4598454</v>
          </cell>
          <cell r="B1802" t="str">
            <v>OK</v>
          </cell>
          <cell r="C1802" t="str">
            <v>OK</v>
          </cell>
          <cell r="D1802" t="str">
            <v>OK</v>
          </cell>
          <cell r="E1802">
            <v>39914</v>
          </cell>
          <cell r="G1802">
            <v>39921</v>
          </cell>
          <cell r="H1802" t="str">
            <v>Vung Tau</v>
          </cell>
        </row>
        <row r="1803">
          <cell r="A1803">
            <v>4598499</v>
          </cell>
          <cell r="B1803" t="str">
            <v>OK</v>
          </cell>
          <cell r="C1803" t="str">
            <v>OK</v>
          </cell>
          <cell r="D1803" t="str">
            <v>OK</v>
          </cell>
          <cell r="E1803">
            <v>39916</v>
          </cell>
          <cell r="G1803">
            <v>39921</v>
          </cell>
          <cell r="H1803" t="str">
            <v>Vung Tau</v>
          </cell>
        </row>
        <row r="1804">
          <cell r="A1804">
            <v>4598755</v>
          </cell>
          <cell r="B1804" t="str">
            <v>OK</v>
          </cell>
          <cell r="C1804" t="str">
            <v>OK</v>
          </cell>
          <cell r="D1804" t="str">
            <v>OK</v>
          </cell>
          <cell r="E1804">
            <v>39923</v>
          </cell>
          <cell r="G1804">
            <v>39924</v>
          </cell>
          <cell r="H1804" t="str">
            <v>Vung Tau</v>
          </cell>
        </row>
        <row r="1805">
          <cell r="A1805">
            <v>4599453</v>
          </cell>
          <cell r="B1805" t="str">
            <v>OK</v>
          </cell>
          <cell r="C1805" t="str">
            <v>OK</v>
          </cell>
          <cell r="D1805" t="str">
            <v>OK</v>
          </cell>
          <cell r="E1805">
            <v>39917</v>
          </cell>
          <cell r="G1805">
            <v>39921</v>
          </cell>
          <cell r="H1805" t="str">
            <v>Vung Tau</v>
          </cell>
        </row>
        <row r="1806">
          <cell r="A1806">
            <v>4599458</v>
          </cell>
          <cell r="B1806" t="str">
            <v>OK</v>
          </cell>
          <cell r="C1806" t="str">
            <v>OK</v>
          </cell>
          <cell r="D1806" t="str">
            <v>OK</v>
          </cell>
          <cell r="E1806">
            <v>39920</v>
          </cell>
          <cell r="G1806">
            <v>39921</v>
          </cell>
          <cell r="H1806" t="str">
            <v>Vung Tau</v>
          </cell>
        </row>
        <row r="1807">
          <cell r="A1807">
            <v>4600133</v>
          </cell>
          <cell r="B1807" t="str">
            <v>OK</v>
          </cell>
          <cell r="C1807" t="str">
            <v>OK</v>
          </cell>
          <cell r="D1807" t="str">
            <v>OK</v>
          </cell>
          <cell r="E1807">
            <v>39920</v>
          </cell>
          <cell r="G1807">
            <v>39931</v>
          </cell>
          <cell r="H1807" t="str">
            <v>Vung Tau</v>
          </cell>
        </row>
        <row r="1808">
          <cell r="A1808">
            <v>4606928</v>
          </cell>
          <cell r="B1808" t="str">
            <v>OK</v>
          </cell>
          <cell r="C1808" t="str">
            <v>OK</v>
          </cell>
          <cell r="D1808" t="str">
            <v>OK</v>
          </cell>
          <cell r="E1808">
            <v>39924</v>
          </cell>
          <cell r="G1808">
            <v>39941</v>
          </cell>
          <cell r="H1808" t="str">
            <v>Vung Tau</v>
          </cell>
        </row>
        <row r="1809">
          <cell r="A1809">
            <v>4599518</v>
          </cell>
          <cell r="B1809" t="str">
            <v>OK</v>
          </cell>
          <cell r="C1809" t="str">
            <v>OK</v>
          </cell>
          <cell r="D1809" t="str">
            <v>OK</v>
          </cell>
          <cell r="E1809">
            <v>39920</v>
          </cell>
          <cell r="G1809">
            <v>39930</v>
          </cell>
          <cell r="H1809" t="str">
            <v>Vung Tau</v>
          </cell>
        </row>
        <row r="1810">
          <cell r="A1810">
            <v>4604870</v>
          </cell>
          <cell r="B1810" t="str">
            <v>OK</v>
          </cell>
          <cell r="C1810" t="str">
            <v>OK</v>
          </cell>
          <cell r="D1810" t="str">
            <v>OK</v>
          </cell>
          <cell r="E1810">
            <v>39927</v>
          </cell>
          <cell r="G1810">
            <v>39938</v>
          </cell>
          <cell r="H1810" t="str">
            <v>Vung Tau</v>
          </cell>
        </row>
        <row r="1811">
          <cell r="A1811">
            <v>4599519</v>
          </cell>
          <cell r="B1811" t="str">
            <v>OK</v>
          </cell>
          <cell r="C1811" t="str">
            <v>OK</v>
          </cell>
          <cell r="D1811" t="str">
            <v>OK</v>
          </cell>
          <cell r="E1811">
            <v>39920</v>
          </cell>
          <cell r="G1811">
            <v>39930</v>
          </cell>
          <cell r="H1811" t="str">
            <v>Vung Tau</v>
          </cell>
        </row>
        <row r="1812">
          <cell r="A1812">
            <v>4604871</v>
          </cell>
          <cell r="B1812" t="str">
            <v>OK</v>
          </cell>
          <cell r="C1812" t="str">
            <v>OK</v>
          </cell>
          <cell r="D1812" t="str">
            <v>OK</v>
          </cell>
          <cell r="E1812">
            <v>39920</v>
          </cell>
          <cell r="G1812">
            <v>39938</v>
          </cell>
          <cell r="H1812" t="str">
            <v>Vung Tau</v>
          </cell>
        </row>
        <row r="1813">
          <cell r="A1813">
            <v>4606491</v>
          </cell>
          <cell r="B1813" t="str">
            <v>OK</v>
          </cell>
          <cell r="C1813" t="str">
            <v>OK</v>
          </cell>
          <cell r="D1813" t="str">
            <v>OK</v>
          </cell>
          <cell r="E1813">
            <v>39922</v>
          </cell>
          <cell r="G1813">
            <v>39955</v>
          </cell>
          <cell r="H1813" t="str">
            <v>Vung Tau</v>
          </cell>
        </row>
        <row r="1814">
          <cell r="A1814">
            <v>4596473</v>
          </cell>
          <cell r="B1814" t="str">
            <v>OK</v>
          </cell>
          <cell r="C1814" t="str">
            <v>OK</v>
          </cell>
          <cell r="D1814" t="str">
            <v>OK</v>
          </cell>
          <cell r="E1814">
            <v>39921</v>
          </cell>
          <cell r="G1814">
            <v>39939</v>
          </cell>
          <cell r="H1814" t="str">
            <v>Vung Tau</v>
          </cell>
        </row>
        <row r="1815">
          <cell r="A1815">
            <v>4600315</v>
          </cell>
          <cell r="B1815" t="str">
            <v>OK</v>
          </cell>
          <cell r="C1815" t="str">
            <v>OK</v>
          </cell>
          <cell r="D1815" t="str">
            <v>OK</v>
          </cell>
          <cell r="E1815">
            <v>39930</v>
          </cell>
          <cell r="G1815">
            <v>39941</v>
          </cell>
          <cell r="H1815" t="str">
            <v>Vung Tau</v>
          </cell>
        </row>
        <row r="1816">
          <cell r="A1816">
            <v>4598163</v>
          </cell>
          <cell r="B1816" t="str">
            <v>OK</v>
          </cell>
          <cell r="C1816" t="str">
            <v>OK</v>
          </cell>
          <cell r="D1816" t="str">
            <v>OK</v>
          </cell>
          <cell r="E1816">
            <v>39930</v>
          </cell>
          <cell r="G1816">
            <v>39948</v>
          </cell>
          <cell r="H1816" t="str">
            <v>Vung Tau</v>
          </cell>
        </row>
        <row r="1817">
          <cell r="A1817">
            <v>4598258</v>
          </cell>
          <cell r="B1817" t="str">
            <v>OK</v>
          </cell>
          <cell r="C1817" t="str">
            <v>OK</v>
          </cell>
          <cell r="D1817" t="str">
            <v>OK</v>
          </cell>
          <cell r="E1817">
            <v>39930</v>
          </cell>
          <cell r="G1817">
            <v>39948</v>
          </cell>
          <cell r="H1817" t="str">
            <v>Vung Tau</v>
          </cell>
        </row>
        <row r="1818">
          <cell r="A1818">
            <v>4598351</v>
          </cell>
          <cell r="B1818" t="str">
            <v>OK</v>
          </cell>
          <cell r="C1818" t="str">
            <v>OK</v>
          </cell>
          <cell r="D1818" t="str">
            <v>OK</v>
          </cell>
          <cell r="E1818">
            <v>39948</v>
          </cell>
          <cell r="G1818">
            <v>39948</v>
          </cell>
          <cell r="H1818" t="str">
            <v>Vung Tau</v>
          </cell>
        </row>
        <row r="1819">
          <cell r="A1819">
            <v>4595511</v>
          </cell>
          <cell r="B1819" t="str">
            <v>OK</v>
          </cell>
          <cell r="C1819" t="str">
            <v>OK</v>
          </cell>
          <cell r="D1819" t="str">
            <v>OK</v>
          </cell>
          <cell r="E1819">
            <v>39921</v>
          </cell>
          <cell r="G1819">
            <v>39931</v>
          </cell>
          <cell r="H1819" t="str">
            <v>Vung Tau</v>
          </cell>
        </row>
        <row r="1820">
          <cell r="A1820">
            <v>4596492</v>
          </cell>
          <cell r="B1820" t="str">
            <v>OK</v>
          </cell>
          <cell r="C1820" t="str">
            <v>OK</v>
          </cell>
          <cell r="D1820" t="str">
            <v>OK</v>
          </cell>
          <cell r="E1820">
            <v>39922</v>
          </cell>
          <cell r="G1820">
            <v>39939</v>
          </cell>
          <cell r="H1820" t="str">
            <v>Vung Tau</v>
          </cell>
        </row>
        <row r="1821">
          <cell r="A1821">
            <v>4598053</v>
          </cell>
          <cell r="B1821" t="str">
            <v>OK</v>
          </cell>
          <cell r="C1821" t="str">
            <v>OK</v>
          </cell>
          <cell r="D1821" t="str">
            <v>OK</v>
          </cell>
          <cell r="E1821">
            <v>39922</v>
          </cell>
          <cell r="G1821">
            <v>39940</v>
          </cell>
          <cell r="H1821" t="str">
            <v>Vung Tau</v>
          </cell>
        </row>
        <row r="1822">
          <cell r="A1822">
            <v>4598229</v>
          </cell>
          <cell r="B1822" t="str">
            <v>OK</v>
          </cell>
          <cell r="C1822" t="str">
            <v>OK</v>
          </cell>
          <cell r="D1822" t="str">
            <v>OK</v>
          </cell>
          <cell r="E1822">
            <v>39924</v>
          </cell>
          <cell r="G1822">
            <v>39938</v>
          </cell>
          <cell r="H1822" t="str">
            <v>Vung Tau</v>
          </cell>
        </row>
        <row r="1823">
          <cell r="A1823">
            <v>4598311</v>
          </cell>
          <cell r="B1823" t="str">
            <v>OK</v>
          </cell>
          <cell r="C1823" t="str">
            <v>OK</v>
          </cell>
          <cell r="D1823" t="str">
            <v>OK</v>
          </cell>
          <cell r="E1823">
            <v>39924</v>
          </cell>
          <cell r="G1823">
            <v>39948</v>
          </cell>
          <cell r="H1823" t="str">
            <v>Vung Tau</v>
          </cell>
        </row>
        <row r="1824">
          <cell r="A1824">
            <v>4598790</v>
          </cell>
          <cell r="B1824" t="str">
            <v>OK</v>
          </cell>
          <cell r="C1824" t="str">
            <v>OK</v>
          </cell>
          <cell r="D1824" t="str">
            <v>OK</v>
          </cell>
          <cell r="E1824">
            <v>39924</v>
          </cell>
          <cell r="G1824">
            <v>39930</v>
          </cell>
          <cell r="H1824" t="str">
            <v>Vung Tau</v>
          </cell>
        </row>
        <row r="1825">
          <cell r="A1825">
            <v>4599328</v>
          </cell>
          <cell r="B1825" t="str">
            <v>OK</v>
          </cell>
          <cell r="C1825" t="str">
            <v>OK</v>
          </cell>
          <cell r="D1825" t="str">
            <v>OK</v>
          </cell>
          <cell r="E1825">
            <v>39924</v>
          </cell>
          <cell r="G1825">
            <v>39931</v>
          </cell>
          <cell r="H1825" t="str">
            <v>Vung Tau</v>
          </cell>
        </row>
        <row r="1826">
          <cell r="A1826">
            <v>4600139</v>
          </cell>
          <cell r="B1826" t="str">
            <v>OK</v>
          </cell>
          <cell r="C1826" t="str">
            <v>OK</v>
          </cell>
          <cell r="D1826" t="str">
            <v>OK</v>
          </cell>
          <cell r="E1826">
            <v>39931</v>
          </cell>
          <cell r="G1826">
            <v>39944</v>
          </cell>
          <cell r="H1826" t="str">
            <v>Vung Tau</v>
          </cell>
        </row>
        <row r="1827">
          <cell r="A1827">
            <v>4606485</v>
          </cell>
          <cell r="B1827" t="str">
            <v>OK</v>
          </cell>
          <cell r="C1827" t="str">
            <v>OK</v>
          </cell>
          <cell r="D1827" t="str">
            <v>OK</v>
          </cell>
          <cell r="E1827">
            <v>39930</v>
          </cell>
          <cell r="G1827">
            <v>39955</v>
          </cell>
          <cell r="H1827" t="str">
            <v>Vung Tau</v>
          </cell>
        </row>
        <row r="1828">
          <cell r="A1828">
            <v>4604909</v>
          </cell>
          <cell r="B1828" t="str">
            <v>OK</v>
          </cell>
          <cell r="C1828" t="str">
            <v>OK</v>
          </cell>
          <cell r="D1828" t="str">
            <v>OK</v>
          </cell>
          <cell r="E1828">
            <v>39925</v>
          </cell>
          <cell r="G1828">
            <v>39938</v>
          </cell>
          <cell r="H1828" t="str">
            <v>Vung Tau</v>
          </cell>
        </row>
        <row r="1829">
          <cell r="A1829">
            <v>4600140</v>
          </cell>
          <cell r="B1829" t="str">
            <v>OK</v>
          </cell>
          <cell r="C1829" t="str">
            <v>OK</v>
          </cell>
          <cell r="D1829" t="str">
            <v>OK</v>
          </cell>
          <cell r="E1829">
            <v>39930</v>
          </cell>
          <cell r="G1829">
            <v>39941</v>
          </cell>
          <cell r="H1829" t="str">
            <v>Vung Tau</v>
          </cell>
        </row>
        <row r="1830">
          <cell r="A1830">
            <v>4606407</v>
          </cell>
          <cell r="B1830" t="str">
            <v>OK</v>
          </cell>
          <cell r="C1830" t="str">
            <v>OK</v>
          </cell>
          <cell r="D1830" t="str">
            <v>OK</v>
          </cell>
          <cell r="E1830">
            <v>39930</v>
          </cell>
          <cell r="G1830">
            <v>39948</v>
          </cell>
          <cell r="H1830" t="str">
            <v>Vung Tau</v>
          </cell>
        </row>
        <row r="1831">
          <cell r="A1831">
            <v>4606467</v>
          </cell>
          <cell r="B1831" t="str">
            <v>OK</v>
          </cell>
          <cell r="C1831" t="str">
            <v>OK</v>
          </cell>
          <cell r="D1831" t="str">
            <v>OK</v>
          </cell>
          <cell r="E1831">
            <v>39930</v>
          </cell>
          <cell r="G1831">
            <v>39955</v>
          </cell>
          <cell r="H1831" t="str">
            <v>Vung Tau</v>
          </cell>
        </row>
        <row r="1832">
          <cell r="A1832">
            <v>4606400</v>
          </cell>
          <cell r="B1832" t="str">
            <v>OK</v>
          </cell>
          <cell r="C1832" t="str">
            <v>OK</v>
          </cell>
          <cell r="D1832" t="str">
            <v>OK</v>
          </cell>
          <cell r="E1832">
            <v>39930</v>
          </cell>
          <cell r="G1832">
            <v>39948</v>
          </cell>
          <cell r="H1832" t="str">
            <v>Vung Tau</v>
          </cell>
        </row>
        <row r="1833">
          <cell r="A1833">
            <v>4600341</v>
          </cell>
          <cell r="B1833" t="str">
            <v>OK</v>
          </cell>
          <cell r="C1833" t="str">
            <v>OK</v>
          </cell>
          <cell r="D1833" t="str">
            <v>OK</v>
          </cell>
          <cell r="E1833">
            <v>39930</v>
          </cell>
          <cell r="G1833">
            <v>39932</v>
          </cell>
          <cell r="H1833" t="str">
            <v>Vung Tau</v>
          </cell>
        </row>
        <row r="1834">
          <cell r="A1834">
            <v>4595688</v>
          </cell>
          <cell r="B1834" t="str">
            <v>OK</v>
          </cell>
          <cell r="C1834" t="str">
            <v>OK</v>
          </cell>
          <cell r="D1834" t="str">
            <v>OK</v>
          </cell>
          <cell r="E1834">
            <v>39930</v>
          </cell>
          <cell r="G1834">
            <v>39932</v>
          </cell>
          <cell r="H1834" t="str">
            <v>Vung Tau</v>
          </cell>
        </row>
        <row r="1835">
          <cell r="A1835">
            <v>4601086</v>
          </cell>
          <cell r="B1835" t="str">
            <v>OK</v>
          </cell>
          <cell r="C1835" t="str">
            <v>OK</v>
          </cell>
          <cell r="D1835" t="str">
            <v>OK</v>
          </cell>
          <cell r="E1835">
            <v>39930</v>
          </cell>
          <cell r="G1835">
            <v>39941</v>
          </cell>
          <cell r="H1835" t="str">
            <v>Vung Tau</v>
          </cell>
        </row>
        <row r="1836">
          <cell r="A1836">
            <v>4596514</v>
          </cell>
          <cell r="B1836" t="str">
            <v>OK</v>
          </cell>
          <cell r="C1836" t="str">
            <v>OK</v>
          </cell>
          <cell r="D1836" t="str">
            <v>OK</v>
          </cell>
          <cell r="E1836">
            <v>39931</v>
          </cell>
          <cell r="G1836">
            <v>39939</v>
          </cell>
          <cell r="H1836" t="str">
            <v>Vung Tau</v>
          </cell>
        </row>
        <row r="1837">
          <cell r="A1837">
            <v>4598136</v>
          </cell>
          <cell r="B1837" t="str">
            <v>OK</v>
          </cell>
          <cell r="C1837" t="str">
            <v>OK</v>
          </cell>
          <cell r="D1837" t="str">
            <v>OK</v>
          </cell>
          <cell r="E1837">
            <v>39931</v>
          </cell>
          <cell r="G1837">
            <v>39941</v>
          </cell>
          <cell r="H1837" t="str">
            <v>Vung Tau</v>
          </cell>
        </row>
        <row r="1838">
          <cell r="A1838">
            <v>4598250</v>
          </cell>
          <cell r="B1838" t="str">
            <v>OK</v>
          </cell>
          <cell r="C1838" t="str">
            <v>OK</v>
          </cell>
          <cell r="D1838" t="str">
            <v>OK</v>
          </cell>
          <cell r="E1838">
            <v>39931</v>
          </cell>
          <cell r="G1838">
            <v>39940</v>
          </cell>
          <cell r="H1838" t="str">
            <v>Vung Tau</v>
          </cell>
        </row>
        <row r="1839">
          <cell r="A1839">
            <v>4598344</v>
          </cell>
          <cell r="B1839" t="str">
            <v>OK</v>
          </cell>
          <cell r="C1839" t="str">
            <v>OK</v>
          </cell>
          <cell r="D1839" t="str">
            <v>OK</v>
          </cell>
          <cell r="E1839">
            <v>39931</v>
          </cell>
          <cell r="G1839">
            <v>39948</v>
          </cell>
          <cell r="H1839" t="str">
            <v>Vung Tau</v>
          </cell>
        </row>
        <row r="1840">
          <cell r="A1840">
            <v>4600359</v>
          </cell>
          <cell r="B1840" t="str">
            <v>OK</v>
          </cell>
          <cell r="C1840" t="str">
            <v>OK</v>
          </cell>
          <cell r="D1840" t="str">
            <v>OK</v>
          </cell>
          <cell r="E1840">
            <v>39931</v>
          </cell>
          <cell r="G1840">
            <v>39941</v>
          </cell>
          <cell r="H1840" t="str">
            <v>Vung Tau</v>
          </cell>
        </row>
        <row r="1841">
          <cell r="A1841">
            <v>4613557</v>
          </cell>
          <cell r="B1841" t="str">
            <v>OK</v>
          </cell>
          <cell r="C1841" t="str">
            <v>OK</v>
          </cell>
          <cell r="D1841" t="str">
            <v>OK</v>
          </cell>
          <cell r="E1841">
            <v>39931</v>
          </cell>
          <cell r="G1841">
            <v>39932</v>
          </cell>
          <cell r="H1841" t="str">
            <v>Vung Tau</v>
          </cell>
        </row>
        <row r="1842">
          <cell r="A1842">
            <v>4598135</v>
          </cell>
          <cell r="B1842" t="str">
            <v>OK</v>
          </cell>
          <cell r="C1842" t="str">
            <v>OK</v>
          </cell>
          <cell r="D1842" t="str">
            <v>OK</v>
          </cell>
          <cell r="E1842">
            <v>39931</v>
          </cell>
          <cell r="G1842">
            <v>39940</v>
          </cell>
          <cell r="H1842" t="str">
            <v>Vung Tau</v>
          </cell>
        </row>
        <row r="1843">
          <cell r="A1843">
            <v>4598249</v>
          </cell>
          <cell r="B1843" t="str">
            <v>OK</v>
          </cell>
          <cell r="C1843" t="str">
            <v>OK</v>
          </cell>
          <cell r="D1843" t="str">
            <v>OK</v>
          </cell>
          <cell r="E1843">
            <v>39931</v>
          </cell>
          <cell r="G1843">
            <v>39946</v>
          </cell>
          <cell r="H1843" t="str">
            <v>Vung Tau</v>
          </cell>
        </row>
        <row r="1844">
          <cell r="A1844">
            <v>4598343</v>
          </cell>
          <cell r="B1844" t="str">
            <v>OK</v>
          </cell>
          <cell r="C1844" t="str">
            <v>OK</v>
          </cell>
          <cell r="D1844" t="str">
            <v>OK</v>
          </cell>
          <cell r="E1844">
            <v>39932</v>
          </cell>
          <cell r="G1844">
            <v>39948</v>
          </cell>
          <cell r="H1844" t="str">
            <v>Vung Tau</v>
          </cell>
        </row>
        <row r="1845">
          <cell r="A1845">
            <v>4599359</v>
          </cell>
          <cell r="B1845" t="str">
            <v>OK</v>
          </cell>
          <cell r="C1845" t="str">
            <v>OK</v>
          </cell>
          <cell r="D1845" t="str">
            <v>OK</v>
          </cell>
          <cell r="E1845">
            <v>39932</v>
          </cell>
          <cell r="G1845">
            <v>39932</v>
          </cell>
          <cell r="H1845" t="str">
            <v>Vung Tau</v>
          </cell>
        </row>
        <row r="1846">
          <cell r="A1846">
            <v>4613688</v>
          </cell>
          <cell r="B1846" t="str">
            <v>OK</v>
          </cell>
          <cell r="C1846" t="str">
            <v>OK</v>
          </cell>
          <cell r="D1846" t="str">
            <v>OK</v>
          </cell>
          <cell r="E1846">
            <v>39932</v>
          </cell>
          <cell r="G1846">
            <v>39932</v>
          </cell>
          <cell r="H1846" t="str">
            <v>Vung Tau</v>
          </cell>
        </row>
        <row r="1847">
          <cell r="B1847">
            <v>0</v>
          </cell>
          <cell r="C1847">
            <v>0</v>
          </cell>
          <cell r="D1847">
            <v>0</v>
          </cell>
        </row>
        <row r="1848">
          <cell r="B1848">
            <v>0</v>
          </cell>
          <cell r="C1848">
            <v>0</v>
          </cell>
          <cell r="D1848">
            <v>0</v>
          </cell>
        </row>
        <row r="1849">
          <cell r="B1849">
            <v>0</v>
          </cell>
          <cell r="C1849">
            <v>0</v>
          </cell>
          <cell r="D1849">
            <v>204</v>
          </cell>
        </row>
        <row r="1856">
          <cell r="A1856" t="str">
            <v>P.O #</v>
          </cell>
          <cell r="D1856" t="str">
            <v>W/H</v>
          </cell>
          <cell r="E1856" t="str">
            <v>INSPECTION</v>
          </cell>
          <cell r="G1856" t="str">
            <v>SHIP
OUT</v>
          </cell>
          <cell r="H1856" t="str">
            <v>REMARKS</v>
          </cell>
        </row>
        <row r="1857">
          <cell r="B1857" t="str">
            <v>BAL</v>
          </cell>
          <cell r="C1857" t="str">
            <v>BAL</v>
          </cell>
          <cell r="D1857" t="str">
            <v>BAL</v>
          </cell>
          <cell r="E1857" t="str">
            <v>Result</v>
          </cell>
          <cell r="F1857" t="str">
            <v>Rejected</v>
          </cell>
        </row>
        <row r="1858">
          <cell r="A1858">
            <v>55013778</v>
          </cell>
          <cell r="B1858" t="str">
            <v>OK</v>
          </cell>
          <cell r="C1858" t="str">
            <v>OK</v>
          </cell>
          <cell r="D1858" t="str">
            <v>OK</v>
          </cell>
          <cell r="E1858">
            <v>39921</v>
          </cell>
          <cell r="G1858">
            <v>39930</v>
          </cell>
        </row>
        <row r="1859">
          <cell r="A1859">
            <v>55015539</v>
          </cell>
          <cell r="B1859" t="str">
            <v>OK</v>
          </cell>
          <cell r="C1859" t="str">
            <v>OK</v>
          </cell>
          <cell r="D1859" t="str">
            <v>OK</v>
          </cell>
          <cell r="E1859">
            <v>39909</v>
          </cell>
          <cell r="G1859">
            <v>39920</v>
          </cell>
        </row>
        <row r="1860">
          <cell r="A1860">
            <v>55015920</v>
          </cell>
          <cell r="B1860" t="str">
            <v>OK</v>
          </cell>
          <cell r="C1860" t="str">
            <v>OK</v>
          </cell>
          <cell r="D1860" t="str">
            <v>OK</v>
          </cell>
          <cell r="E1860">
            <v>39909</v>
          </cell>
          <cell r="G1860">
            <v>39920</v>
          </cell>
        </row>
        <row r="1861">
          <cell r="A1861">
            <v>55015530</v>
          </cell>
          <cell r="B1861" t="str">
            <v>OK</v>
          </cell>
          <cell r="C1861" t="str">
            <v>OK</v>
          </cell>
          <cell r="D1861" t="str">
            <v>OK</v>
          </cell>
          <cell r="E1861">
            <v>39911</v>
          </cell>
          <cell r="G1861">
            <v>39946</v>
          </cell>
        </row>
        <row r="1862">
          <cell r="A1862">
            <v>4599152</v>
          </cell>
          <cell r="B1862" t="str">
            <v>OK</v>
          </cell>
          <cell r="C1862" t="str">
            <v>OK</v>
          </cell>
          <cell r="D1862" t="str">
            <v>OK</v>
          </cell>
          <cell r="E1862">
            <v>39939</v>
          </cell>
        </row>
        <row r="1863">
          <cell r="A1863">
            <v>4596012</v>
          </cell>
          <cell r="B1863" t="str">
            <v>OK</v>
          </cell>
          <cell r="C1863" t="str">
            <v>OK</v>
          </cell>
          <cell r="D1863" t="str">
            <v>OK</v>
          </cell>
          <cell r="E1863">
            <v>39938</v>
          </cell>
          <cell r="G1863">
            <v>39955</v>
          </cell>
        </row>
        <row r="1864">
          <cell r="A1864">
            <v>233824</v>
          </cell>
          <cell r="B1864" t="str">
            <v>OK</v>
          </cell>
          <cell r="C1864" t="str">
            <v>OK</v>
          </cell>
          <cell r="D1864" t="str">
            <v>OK</v>
          </cell>
          <cell r="E1864">
            <v>39938</v>
          </cell>
          <cell r="G1864">
            <v>39939</v>
          </cell>
        </row>
        <row r="1865">
          <cell r="A1865">
            <v>4596013</v>
          </cell>
          <cell r="B1865" t="str">
            <v>OK</v>
          </cell>
          <cell r="C1865" t="str">
            <v>OK</v>
          </cell>
          <cell r="D1865" t="str">
            <v>OK</v>
          </cell>
          <cell r="E1865">
            <v>39932</v>
          </cell>
          <cell r="G1865">
            <v>39955</v>
          </cell>
        </row>
        <row r="1866">
          <cell r="A1866">
            <v>233825</v>
          </cell>
          <cell r="B1866" t="str">
            <v>OK</v>
          </cell>
          <cell r="C1866" t="str">
            <v>OK</v>
          </cell>
          <cell r="D1866" t="str">
            <v>OK</v>
          </cell>
          <cell r="E1866">
            <v>39932</v>
          </cell>
          <cell r="G1866">
            <v>39939</v>
          </cell>
        </row>
        <row r="1867">
          <cell r="A1867">
            <v>4606543</v>
          </cell>
          <cell r="B1867" t="str">
            <v>OK</v>
          </cell>
          <cell r="C1867" t="str">
            <v>OK</v>
          </cell>
          <cell r="D1867" t="str">
            <v>OK</v>
          </cell>
          <cell r="E1867">
            <v>39938</v>
          </cell>
          <cell r="G1867">
            <v>39939</v>
          </cell>
        </row>
        <row r="1868">
          <cell r="A1868">
            <v>4606544</v>
          </cell>
          <cell r="B1868" t="str">
            <v>OK</v>
          </cell>
          <cell r="C1868" t="str">
            <v>OK</v>
          </cell>
          <cell r="D1868" t="str">
            <v>OK</v>
          </cell>
          <cell r="E1868">
            <v>39932</v>
          </cell>
          <cell r="G1868">
            <v>39939</v>
          </cell>
        </row>
        <row r="1869">
          <cell r="A1869">
            <v>233667</v>
          </cell>
          <cell r="B1869" t="str">
            <v>OK</v>
          </cell>
          <cell r="C1869" t="str">
            <v>OK</v>
          </cell>
          <cell r="D1869" t="str">
            <v>OK</v>
          </cell>
          <cell r="E1869">
            <v>39932</v>
          </cell>
          <cell r="G1869">
            <v>39939</v>
          </cell>
        </row>
        <row r="1870">
          <cell r="A1870">
            <v>233668</v>
          </cell>
          <cell r="B1870" t="str">
            <v>OK</v>
          </cell>
          <cell r="C1870" t="str">
            <v>OK</v>
          </cell>
          <cell r="D1870" t="str">
            <v>OK</v>
          </cell>
          <cell r="E1870">
            <v>39932</v>
          </cell>
          <cell r="G1870">
            <v>39939</v>
          </cell>
        </row>
        <row r="1871">
          <cell r="A1871">
            <v>4598882</v>
          </cell>
          <cell r="B1871" t="str">
            <v>OK</v>
          </cell>
          <cell r="C1871" t="str">
            <v>OK</v>
          </cell>
          <cell r="D1871" t="str">
            <v>OK</v>
          </cell>
          <cell r="E1871">
            <v>39938</v>
          </cell>
          <cell r="G1871">
            <v>39941</v>
          </cell>
        </row>
        <row r="1872">
          <cell r="B1872">
            <v>0</v>
          </cell>
          <cell r="C1872">
            <v>0</v>
          </cell>
          <cell r="D1872">
            <v>0</v>
          </cell>
        </row>
        <row r="1878">
          <cell r="A1878" t="str">
            <v>P.O #</v>
          </cell>
          <cell r="D1878" t="str">
            <v>W/H</v>
          </cell>
          <cell r="E1878" t="str">
            <v>INSPECTION</v>
          </cell>
          <cell r="G1878" t="str">
            <v>SHIP
OUT</v>
          </cell>
          <cell r="H1878" t="str">
            <v>REMARKS</v>
          </cell>
        </row>
        <row r="1879">
          <cell r="B1879" t="str">
            <v>BAL</v>
          </cell>
          <cell r="C1879" t="str">
            <v>BAL</v>
          </cell>
          <cell r="D1879" t="str">
            <v>BAL</v>
          </cell>
          <cell r="E1879" t="str">
            <v>Result</v>
          </cell>
          <cell r="F1879" t="str">
            <v>Rejected</v>
          </cell>
        </row>
        <row r="1880">
          <cell r="A1880">
            <v>55013779</v>
          </cell>
          <cell r="B1880" t="str">
            <v>OK</v>
          </cell>
          <cell r="C1880" t="str">
            <v>OK</v>
          </cell>
          <cell r="D1880" t="str">
            <v>OK</v>
          </cell>
          <cell r="E1880">
            <v>39923</v>
          </cell>
          <cell r="G1880">
            <v>39930</v>
          </cell>
        </row>
        <row r="1881">
          <cell r="A1881">
            <v>55015609</v>
          </cell>
          <cell r="B1881" t="str">
            <v>OK</v>
          </cell>
          <cell r="C1881" t="str">
            <v>OK</v>
          </cell>
          <cell r="D1881" t="str">
            <v>OK</v>
          </cell>
          <cell r="E1881">
            <v>39925</v>
          </cell>
          <cell r="G1881">
            <v>39939</v>
          </cell>
        </row>
        <row r="1882">
          <cell r="A1882">
            <v>55014793</v>
          </cell>
          <cell r="B1882" t="str">
            <v>OK</v>
          </cell>
          <cell r="C1882" t="str">
            <v>OK</v>
          </cell>
          <cell r="D1882" t="str">
            <v>OK</v>
          </cell>
          <cell r="E1882">
            <v>39920</v>
          </cell>
          <cell r="G1882">
            <v>39923</v>
          </cell>
        </row>
        <row r="1883">
          <cell r="A1883">
            <v>55014794</v>
          </cell>
          <cell r="B1883" t="str">
            <v>OK</v>
          </cell>
          <cell r="C1883" t="str">
            <v>OK</v>
          </cell>
          <cell r="D1883" t="str">
            <v>OK</v>
          </cell>
          <cell r="E1883">
            <v>39913</v>
          </cell>
          <cell r="G1883">
            <v>39926</v>
          </cell>
        </row>
        <row r="1884">
          <cell r="A1884">
            <v>55014795</v>
          </cell>
          <cell r="B1884" t="str">
            <v>OK</v>
          </cell>
          <cell r="C1884" t="str">
            <v>OK</v>
          </cell>
          <cell r="D1884" t="str">
            <v>OK</v>
          </cell>
          <cell r="E1884">
            <v>39921</v>
          </cell>
          <cell r="G1884">
            <v>39926</v>
          </cell>
        </row>
        <row r="1885">
          <cell r="A1885">
            <v>55015247</v>
          </cell>
          <cell r="B1885" t="str">
            <v>OK</v>
          </cell>
          <cell r="C1885" t="str">
            <v>OK</v>
          </cell>
          <cell r="D1885" t="str">
            <v>OK</v>
          </cell>
          <cell r="E1885">
            <v>39925</v>
          </cell>
          <cell r="G1885">
            <v>39942</v>
          </cell>
        </row>
        <row r="1886">
          <cell r="A1886">
            <v>55015248</v>
          </cell>
          <cell r="B1886" t="str">
            <v>OK</v>
          </cell>
          <cell r="C1886" t="str">
            <v>OK</v>
          </cell>
          <cell r="D1886" t="str">
            <v>OK</v>
          </cell>
          <cell r="E1886">
            <v>39932</v>
          </cell>
          <cell r="G1886">
            <v>39942</v>
          </cell>
        </row>
        <row r="1887">
          <cell r="A1887">
            <v>55015249</v>
          </cell>
          <cell r="B1887" t="str">
            <v>OK</v>
          </cell>
          <cell r="C1887" t="str">
            <v>OK</v>
          </cell>
          <cell r="D1887" t="str">
            <v>OK</v>
          </cell>
          <cell r="E1887">
            <v>39927</v>
          </cell>
          <cell r="G1887">
            <v>39927</v>
          </cell>
        </row>
        <row r="1888">
          <cell r="A1888">
            <v>55015260</v>
          </cell>
          <cell r="B1888" t="str">
            <v>OK</v>
          </cell>
          <cell r="C1888" t="str">
            <v>OK</v>
          </cell>
          <cell r="D1888" t="str">
            <v>OK</v>
          </cell>
          <cell r="E1888">
            <v>39927</v>
          </cell>
          <cell r="G1888">
            <v>39931</v>
          </cell>
        </row>
        <row r="1889">
          <cell r="A1889">
            <v>55015261</v>
          </cell>
          <cell r="B1889" t="str">
            <v>OK</v>
          </cell>
          <cell r="C1889" t="str">
            <v>OK</v>
          </cell>
          <cell r="D1889" t="str">
            <v>OK</v>
          </cell>
          <cell r="E1889">
            <v>39928</v>
          </cell>
          <cell r="G1889">
            <v>39931</v>
          </cell>
        </row>
        <row r="1890">
          <cell r="A1890">
            <v>55015262</v>
          </cell>
          <cell r="B1890" t="str">
            <v>OK</v>
          </cell>
          <cell r="C1890" t="str">
            <v>OK</v>
          </cell>
          <cell r="D1890" t="str">
            <v>OK</v>
          </cell>
          <cell r="E1890">
            <v>39928</v>
          </cell>
          <cell r="G1890">
            <v>39931</v>
          </cell>
        </row>
        <row r="1891">
          <cell r="A1891">
            <v>55015263</v>
          </cell>
          <cell r="B1891" t="str">
            <v>OK</v>
          </cell>
          <cell r="C1891" t="str">
            <v>OK</v>
          </cell>
          <cell r="D1891" t="str">
            <v>OK</v>
          </cell>
          <cell r="E1891">
            <v>39930</v>
          </cell>
          <cell r="G1891">
            <v>39931</v>
          </cell>
        </row>
        <row r="1892">
          <cell r="A1892">
            <v>55015264</v>
          </cell>
          <cell r="B1892" t="str">
            <v>OK</v>
          </cell>
          <cell r="C1892" t="str">
            <v>OK</v>
          </cell>
          <cell r="D1892" t="str">
            <v>OK</v>
          </cell>
          <cell r="E1892">
            <v>39930</v>
          </cell>
          <cell r="G1892">
            <v>39932</v>
          </cell>
        </row>
        <row r="1893">
          <cell r="A1893">
            <v>55015265</v>
          </cell>
          <cell r="B1893" t="str">
            <v>OK</v>
          </cell>
          <cell r="C1893" t="str">
            <v>OK</v>
          </cell>
          <cell r="D1893" t="str">
            <v>OK</v>
          </cell>
          <cell r="E1893">
            <v>39931</v>
          </cell>
          <cell r="G1893">
            <v>39941</v>
          </cell>
        </row>
        <row r="1894">
          <cell r="B1894">
            <v>0</v>
          </cell>
          <cell r="C1894">
            <v>0</v>
          </cell>
          <cell r="D1894">
            <v>0</v>
          </cell>
        </row>
        <row r="1898">
          <cell r="A1898" t="str">
            <v>P.O #</v>
          </cell>
          <cell r="D1898" t="str">
            <v>W/H</v>
          </cell>
          <cell r="E1898" t="str">
            <v>INSPECTION</v>
          </cell>
          <cell r="G1898" t="str">
            <v>SHIP
OUT</v>
          </cell>
          <cell r="H1898" t="str">
            <v>REMARKS</v>
          </cell>
        </row>
        <row r="1899">
          <cell r="B1899" t="str">
            <v>BAL</v>
          </cell>
          <cell r="C1899" t="str">
            <v>BAL</v>
          </cell>
          <cell r="D1899" t="str">
            <v>BAL</v>
          </cell>
          <cell r="E1899" t="str">
            <v>Result</v>
          </cell>
          <cell r="F1899" t="str">
            <v>Rejected</v>
          </cell>
        </row>
        <row r="1900">
          <cell r="A1900">
            <v>4605861</v>
          </cell>
          <cell r="B1900" t="str">
            <v>OK</v>
          </cell>
          <cell r="C1900" t="str">
            <v>OK</v>
          </cell>
          <cell r="D1900" t="str">
            <v>OK</v>
          </cell>
          <cell r="E1900">
            <v>39909</v>
          </cell>
          <cell r="G1900">
            <v>39926</v>
          </cell>
        </row>
        <row r="1901">
          <cell r="A1901">
            <v>4606009</v>
          </cell>
          <cell r="B1901" t="str">
            <v>OK</v>
          </cell>
          <cell r="C1901" t="str">
            <v>OK</v>
          </cell>
          <cell r="D1901" t="str">
            <v>OK</v>
          </cell>
          <cell r="E1901">
            <v>39905</v>
          </cell>
          <cell r="G1901">
            <v>39917</v>
          </cell>
        </row>
        <row r="1902">
          <cell r="A1902">
            <v>4598910</v>
          </cell>
          <cell r="B1902" t="str">
            <v>OK</v>
          </cell>
          <cell r="C1902" t="str">
            <v>OK</v>
          </cell>
          <cell r="D1902" t="str">
            <v>OK</v>
          </cell>
          <cell r="E1902">
            <v>39910</v>
          </cell>
          <cell r="G1902">
            <v>39918</v>
          </cell>
        </row>
        <row r="1903">
          <cell r="A1903">
            <v>4599375</v>
          </cell>
          <cell r="B1903" t="str">
            <v>OK</v>
          </cell>
          <cell r="C1903" t="str">
            <v>OK</v>
          </cell>
          <cell r="D1903" t="str">
            <v>OK</v>
          </cell>
          <cell r="E1903">
            <v>39906</v>
          </cell>
          <cell r="G1903">
            <v>39909</v>
          </cell>
        </row>
        <row r="1904">
          <cell r="A1904">
            <v>4599493</v>
          </cell>
          <cell r="B1904" t="str">
            <v>OK</v>
          </cell>
          <cell r="C1904" t="str">
            <v>OK</v>
          </cell>
          <cell r="D1904" t="str">
            <v>OK</v>
          </cell>
          <cell r="E1904">
            <v>39910</v>
          </cell>
          <cell r="G1904">
            <v>39918</v>
          </cell>
        </row>
        <row r="1905">
          <cell r="A1905">
            <v>4600423</v>
          </cell>
          <cell r="B1905" t="str">
            <v>OK</v>
          </cell>
          <cell r="C1905" t="str">
            <v>OK</v>
          </cell>
          <cell r="D1905" t="str">
            <v>OK</v>
          </cell>
          <cell r="E1905">
            <v>39910</v>
          </cell>
          <cell r="G1905">
            <v>39930</v>
          </cell>
        </row>
        <row r="1906">
          <cell r="A1906">
            <v>4608650</v>
          </cell>
          <cell r="B1906" t="str">
            <v>OK</v>
          </cell>
          <cell r="C1906" t="str">
            <v>OK</v>
          </cell>
          <cell r="D1906" t="str">
            <v>OK</v>
          </cell>
          <cell r="E1906">
            <v>39911</v>
          </cell>
          <cell r="G1906">
            <v>39921</v>
          </cell>
        </row>
        <row r="1907">
          <cell r="A1907">
            <v>4598912</v>
          </cell>
          <cell r="B1907" t="str">
            <v>OK</v>
          </cell>
          <cell r="C1907" t="str">
            <v>OK</v>
          </cell>
          <cell r="D1907" t="str">
            <v>OK</v>
          </cell>
          <cell r="E1907">
            <v>39910</v>
          </cell>
          <cell r="G1907">
            <v>39920</v>
          </cell>
        </row>
        <row r="1908">
          <cell r="A1908">
            <v>4599379</v>
          </cell>
          <cell r="B1908" t="str">
            <v>OK</v>
          </cell>
          <cell r="C1908" t="str">
            <v>OK</v>
          </cell>
          <cell r="D1908" t="str">
            <v>OK</v>
          </cell>
          <cell r="E1908">
            <v>39909</v>
          </cell>
          <cell r="G1908">
            <v>39920</v>
          </cell>
        </row>
        <row r="1909">
          <cell r="A1909">
            <v>4600425</v>
          </cell>
          <cell r="B1909" t="str">
            <v>OK</v>
          </cell>
          <cell r="C1909" t="str">
            <v>OK</v>
          </cell>
          <cell r="D1909" t="str">
            <v>OK</v>
          </cell>
          <cell r="E1909">
            <v>39909</v>
          </cell>
          <cell r="G1909">
            <v>39918</v>
          </cell>
        </row>
        <row r="1910">
          <cell r="A1910">
            <v>4605802</v>
          </cell>
          <cell r="B1910" t="str">
            <v>OK</v>
          </cell>
          <cell r="C1910" t="str">
            <v>OK</v>
          </cell>
          <cell r="D1910" t="str">
            <v>OK</v>
          </cell>
          <cell r="E1910">
            <v>39911</v>
          </cell>
          <cell r="G1910">
            <v>39926</v>
          </cell>
        </row>
        <row r="1911">
          <cell r="A1911">
            <v>4606328</v>
          </cell>
          <cell r="B1911" t="str">
            <v>OK</v>
          </cell>
          <cell r="C1911" t="str">
            <v>OK</v>
          </cell>
          <cell r="D1911" t="str">
            <v>OK</v>
          </cell>
          <cell r="E1911">
            <v>39918</v>
          </cell>
          <cell r="G1911">
            <v>39921</v>
          </cell>
        </row>
        <row r="1912">
          <cell r="A1912">
            <v>4599371</v>
          </cell>
          <cell r="B1912" t="str">
            <v>OK</v>
          </cell>
          <cell r="C1912" t="str">
            <v>OK</v>
          </cell>
          <cell r="D1912" t="str">
            <v>OK</v>
          </cell>
          <cell r="E1912">
            <v>39911</v>
          </cell>
          <cell r="G1912">
            <v>39930</v>
          </cell>
        </row>
        <row r="1913">
          <cell r="A1913">
            <v>4600168</v>
          </cell>
          <cell r="B1913" t="str">
            <v>OK</v>
          </cell>
          <cell r="C1913" t="str">
            <v>OK</v>
          </cell>
          <cell r="D1913" t="str">
            <v>OK</v>
          </cell>
          <cell r="E1913">
            <v>39913</v>
          </cell>
          <cell r="G1913">
            <v>39921</v>
          </cell>
        </row>
        <row r="1914">
          <cell r="A1914">
            <v>4605856</v>
          </cell>
          <cell r="B1914" t="str">
            <v>OK</v>
          </cell>
          <cell r="C1914" t="str">
            <v>OK</v>
          </cell>
          <cell r="D1914" t="str">
            <v>OK</v>
          </cell>
          <cell r="E1914">
            <v>39917</v>
          </cell>
          <cell r="G1914">
            <v>39940</v>
          </cell>
        </row>
        <row r="1915">
          <cell r="A1915">
            <v>4600172</v>
          </cell>
          <cell r="B1915" t="str">
            <v>OK</v>
          </cell>
          <cell r="C1915" t="str">
            <v>OK</v>
          </cell>
          <cell r="D1915" t="str">
            <v>OK</v>
          </cell>
          <cell r="E1915">
            <v>39914</v>
          </cell>
          <cell r="G1915">
            <v>39924</v>
          </cell>
        </row>
        <row r="1916">
          <cell r="A1916">
            <v>4596521</v>
          </cell>
          <cell r="B1916" t="str">
            <v>OK</v>
          </cell>
          <cell r="C1916" t="str">
            <v>OK</v>
          </cell>
          <cell r="D1916" t="str">
            <v>OK</v>
          </cell>
          <cell r="E1916">
            <v>39921</v>
          </cell>
          <cell r="G1916">
            <v>39927</v>
          </cell>
        </row>
        <row r="1917">
          <cell r="A1917">
            <v>4600184</v>
          </cell>
          <cell r="B1917" t="str">
            <v>OK</v>
          </cell>
          <cell r="C1917" t="str">
            <v>OK</v>
          </cell>
          <cell r="D1917" t="str">
            <v>OK</v>
          </cell>
          <cell r="E1917">
            <v>39917</v>
          </cell>
          <cell r="G1917">
            <v>39924</v>
          </cell>
        </row>
        <row r="1918">
          <cell r="A1918">
            <v>4596501</v>
          </cell>
          <cell r="B1918" t="str">
            <v>OK</v>
          </cell>
          <cell r="C1918" t="str">
            <v>OK</v>
          </cell>
          <cell r="D1918" t="str">
            <v>OK</v>
          </cell>
          <cell r="E1918">
            <v>39921</v>
          </cell>
          <cell r="G1918">
            <v>39927</v>
          </cell>
        </row>
        <row r="1919">
          <cell r="A1919">
            <v>4605710</v>
          </cell>
          <cell r="B1919" t="str">
            <v>OK</v>
          </cell>
          <cell r="C1919" t="str">
            <v>OK</v>
          </cell>
          <cell r="D1919" t="str">
            <v>OK</v>
          </cell>
          <cell r="E1919">
            <v>39923</v>
          </cell>
          <cell r="G1919">
            <v>39926</v>
          </cell>
        </row>
        <row r="1920">
          <cell r="A1920">
            <v>4604958</v>
          </cell>
          <cell r="B1920" t="str">
            <v>OK</v>
          </cell>
          <cell r="C1920" t="str">
            <v>OK</v>
          </cell>
          <cell r="D1920" t="str">
            <v>OK</v>
          </cell>
          <cell r="E1920">
            <v>39924</v>
          </cell>
          <cell r="G1920">
            <v>39938</v>
          </cell>
        </row>
        <row r="1921">
          <cell r="A1921">
            <v>4595548</v>
          </cell>
          <cell r="B1921" t="str">
            <v>OK</v>
          </cell>
          <cell r="C1921" t="str">
            <v>OK</v>
          </cell>
          <cell r="D1921" t="str">
            <v>OK</v>
          </cell>
          <cell r="E1921">
            <v>39923</v>
          </cell>
          <cell r="G1921">
            <v>39930</v>
          </cell>
        </row>
        <row r="1922">
          <cell r="A1922">
            <v>4595857</v>
          </cell>
          <cell r="B1922" t="str">
            <v>OK</v>
          </cell>
          <cell r="C1922" t="str">
            <v>OK</v>
          </cell>
          <cell r="D1922" t="str">
            <v>OK</v>
          </cell>
          <cell r="E1922">
            <v>39924</v>
          </cell>
          <cell r="G1922">
            <v>39932</v>
          </cell>
        </row>
        <row r="1923">
          <cell r="A1923">
            <v>4596274</v>
          </cell>
          <cell r="B1923" t="str">
            <v>OK</v>
          </cell>
          <cell r="C1923" t="str">
            <v>OK</v>
          </cell>
          <cell r="D1923" t="str">
            <v>OK</v>
          </cell>
          <cell r="E1923">
            <v>39924</v>
          </cell>
          <cell r="G1923">
            <v>39932</v>
          </cell>
        </row>
        <row r="1924">
          <cell r="A1924">
            <v>4598555</v>
          </cell>
          <cell r="B1924" t="str">
            <v>OK</v>
          </cell>
          <cell r="C1924" t="str">
            <v>OK</v>
          </cell>
          <cell r="D1924" t="str">
            <v>OK</v>
          </cell>
          <cell r="E1924">
            <v>39925</v>
          </cell>
          <cell r="G1924">
            <v>39932</v>
          </cell>
        </row>
        <row r="1925">
          <cell r="A1925">
            <v>4598810</v>
          </cell>
          <cell r="B1925" t="str">
            <v>OK</v>
          </cell>
          <cell r="C1925" t="str">
            <v>OK</v>
          </cell>
          <cell r="D1925" t="str">
            <v>OK</v>
          </cell>
          <cell r="E1925">
            <v>39927</v>
          </cell>
          <cell r="G1925">
            <v>39938</v>
          </cell>
        </row>
        <row r="1926">
          <cell r="A1926">
            <v>4599346</v>
          </cell>
          <cell r="B1926" t="str">
            <v>OK</v>
          </cell>
          <cell r="C1926" t="str">
            <v>OK</v>
          </cell>
          <cell r="D1926" t="str">
            <v>OK</v>
          </cell>
          <cell r="E1926">
            <v>39926</v>
          </cell>
          <cell r="G1926">
            <v>39930</v>
          </cell>
        </row>
        <row r="1927">
          <cell r="A1927">
            <v>4599467</v>
          </cell>
          <cell r="B1927" t="str">
            <v>OK</v>
          </cell>
          <cell r="C1927" t="str">
            <v>OK</v>
          </cell>
          <cell r="D1927" t="str">
            <v>OK</v>
          </cell>
          <cell r="E1927">
            <v>39927</v>
          </cell>
          <cell r="G1927">
            <v>39927</v>
          </cell>
        </row>
        <row r="1928">
          <cell r="A1928">
            <v>4605557</v>
          </cell>
          <cell r="B1928" t="str">
            <v>OK</v>
          </cell>
          <cell r="C1928" t="str">
            <v>OK</v>
          </cell>
          <cell r="D1928" t="str">
            <v>OK</v>
          </cell>
          <cell r="E1928">
            <v>39919</v>
          </cell>
          <cell r="G1928">
            <v>39940</v>
          </cell>
        </row>
        <row r="1929">
          <cell r="A1929">
            <v>4606265</v>
          </cell>
          <cell r="B1929" t="str">
            <v>OK</v>
          </cell>
          <cell r="C1929" t="str">
            <v>OK</v>
          </cell>
          <cell r="D1929" t="str">
            <v>OK</v>
          </cell>
          <cell r="E1929">
            <v>39919</v>
          </cell>
          <cell r="G1929">
            <v>39931</v>
          </cell>
        </row>
        <row r="1930">
          <cell r="A1930">
            <v>4604874</v>
          </cell>
          <cell r="B1930" t="str">
            <v>OK</v>
          </cell>
          <cell r="C1930" t="str">
            <v>OK</v>
          </cell>
          <cell r="D1930" t="str">
            <v>OK</v>
          </cell>
          <cell r="E1930">
            <v>39920</v>
          </cell>
          <cell r="G1930">
            <v>39938</v>
          </cell>
        </row>
        <row r="1931">
          <cell r="A1931">
            <v>4605521</v>
          </cell>
          <cell r="B1931" t="str">
            <v>OK</v>
          </cell>
          <cell r="C1931" t="str">
            <v>OK</v>
          </cell>
          <cell r="D1931" t="str">
            <v>OK</v>
          </cell>
          <cell r="E1931">
            <v>39922</v>
          </cell>
          <cell r="G1931">
            <v>39948</v>
          </cell>
        </row>
        <row r="1932">
          <cell r="A1932">
            <v>4605030</v>
          </cell>
          <cell r="B1932" t="str">
            <v>OK</v>
          </cell>
          <cell r="C1932" t="str">
            <v>OK</v>
          </cell>
          <cell r="D1932" t="str">
            <v>OK</v>
          </cell>
          <cell r="E1932">
            <v>39931</v>
          </cell>
          <cell r="G1932">
            <v>39941</v>
          </cell>
        </row>
        <row r="1933">
          <cell r="A1933">
            <v>4598142</v>
          </cell>
          <cell r="B1933" t="str">
            <v>OK</v>
          </cell>
          <cell r="C1933" t="str">
            <v>OK</v>
          </cell>
          <cell r="D1933" t="str">
            <v>OK</v>
          </cell>
          <cell r="E1933">
            <v>39931</v>
          </cell>
          <cell r="G1933">
            <v>39940</v>
          </cell>
        </row>
        <row r="1934">
          <cell r="A1934">
            <v>4613561</v>
          </cell>
          <cell r="B1934" t="str">
            <v>OK</v>
          </cell>
          <cell r="C1934" t="str">
            <v>OK</v>
          </cell>
          <cell r="D1934" t="str">
            <v>OK</v>
          </cell>
          <cell r="E1934">
            <v>39932</v>
          </cell>
          <cell r="G1934">
            <v>39932</v>
          </cell>
        </row>
        <row r="1935">
          <cell r="A1935">
            <v>4596001</v>
          </cell>
          <cell r="B1935" t="str">
            <v>OK</v>
          </cell>
          <cell r="C1935" t="str">
            <v>OK</v>
          </cell>
          <cell r="D1935" t="str">
            <v>OK</v>
          </cell>
          <cell r="E1935">
            <v>39931</v>
          </cell>
          <cell r="G1935">
            <v>39955</v>
          </cell>
        </row>
        <row r="1936">
          <cell r="A1936">
            <v>4599367</v>
          </cell>
          <cell r="B1936" t="str">
            <v>OK</v>
          </cell>
          <cell r="C1936" t="str">
            <v>OK</v>
          </cell>
          <cell r="D1936" t="str">
            <v>OK</v>
          </cell>
          <cell r="E1936">
            <v>39928</v>
          </cell>
          <cell r="G1936">
            <v>39930</v>
          </cell>
        </row>
        <row r="1937">
          <cell r="A1937">
            <v>4600538</v>
          </cell>
          <cell r="B1937" t="str">
            <v>OK</v>
          </cell>
          <cell r="C1937" t="str">
            <v>OK</v>
          </cell>
          <cell r="D1937" t="str">
            <v>OK</v>
          </cell>
          <cell r="E1937">
            <v>39931</v>
          </cell>
          <cell r="G1937">
            <v>39941</v>
          </cell>
        </row>
        <row r="1938">
          <cell r="A1938">
            <v>4600077</v>
          </cell>
          <cell r="B1938" t="str">
            <v>OK</v>
          </cell>
          <cell r="C1938" t="str">
            <v>OK</v>
          </cell>
          <cell r="D1938" t="str">
            <v>OK</v>
          </cell>
          <cell r="E1938">
            <v>39932</v>
          </cell>
          <cell r="G1938">
            <v>39941</v>
          </cell>
        </row>
        <row r="1939">
          <cell r="A1939">
            <v>4600117</v>
          </cell>
          <cell r="B1939" t="str">
            <v>OK</v>
          </cell>
          <cell r="C1939" t="str">
            <v>OK</v>
          </cell>
          <cell r="D1939" t="str">
            <v>OK</v>
          </cell>
          <cell r="E1939">
            <v>39930</v>
          </cell>
          <cell r="G1939">
            <v>39941</v>
          </cell>
        </row>
        <row r="1940">
          <cell r="A1940">
            <v>4605798</v>
          </cell>
          <cell r="B1940" t="str">
            <v>OK</v>
          </cell>
          <cell r="C1940" t="str">
            <v>OK</v>
          </cell>
          <cell r="D1940" t="str">
            <v>OK</v>
          </cell>
          <cell r="E1940">
            <v>39931</v>
          </cell>
          <cell r="G1940">
            <v>39939</v>
          </cell>
        </row>
        <row r="1941">
          <cell r="B1941">
            <v>0</v>
          </cell>
          <cell r="C1941">
            <v>0</v>
          </cell>
          <cell r="D1941">
            <v>0</v>
          </cell>
        </row>
        <row r="1946">
          <cell r="A1946" t="str">
            <v>P.O #</v>
          </cell>
          <cell r="D1946" t="str">
            <v>W/H</v>
          </cell>
          <cell r="E1946" t="str">
            <v>INSPECTION</v>
          </cell>
          <cell r="G1946" t="str">
            <v>SHIP
OUT</v>
          </cell>
          <cell r="H1946" t="str">
            <v>REMARKS</v>
          </cell>
        </row>
        <row r="1947">
          <cell r="B1947" t="str">
            <v>BAL</v>
          </cell>
          <cell r="C1947" t="str">
            <v>BAL</v>
          </cell>
          <cell r="D1947" t="str">
            <v>BAL</v>
          </cell>
          <cell r="E1947" t="str">
            <v>Result</v>
          </cell>
          <cell r="F1947" t="str">
            <v>Rejected</v>
          </cell>
        </row>
        <row r="1948">
          <cell r="A1948">
            <v>4599612</v>
          </cell>
          <cell r="B1948" t="str">
            <v>OK</v>
          </cell>
          <cell r="C1948" t="str">
            <v>OK</v>
          </cell>
          <cell r="D1948" t="str">
            <v>OK</v>
          </cell>
          <cell r="E1948">
            <v>39914</v>
          </cell>
          <cell r="G1948">
            <v>39920</v>
          </cell>
        </row>
        <row r="1949">
          <cell r="A1949">
            <v>4599627</v>
          </cell>
          <cell r="B1949" t="str">
            <v>OK</v>
          </cell>
          <cell r="C1949" t="str">
            <v>OK</v>
          </cell>
          <cell r="D1949" t="str">
            <v>OK</v>
          </cell>
          <cell r="E1949">
            <v>39897</v>
          </cell>
          <cell r="G1949">
            <v>39903</v>
          </cell>
        </row>
        <row r="1950">
          <cell r="A1950">
            <v>4600452</v>
          </cell>
          <cell r="B1950" t="str">
            <v>OK</v>
          </cell>
          <cell r="C1950" t="str">
            <v>OK</v>
          </cell>
          <cell r="D1950" t="str">
            <v>OK</v>
          </cell>
          <cell r="E1950">
            <v>39898</v>
          </cell>
          <cell r="G1950">
            <v>39903</v>
          </cell>
        </row>
        <row r="1951">
          <cell r="A1951">
            <v>4606923</v>
          </cell>
          <cell r="B1951" t="str">
            <v>OK</v>
          </cell>
          <cell r="C1951" t="str">
            <v>OK</v>
          </cell>
          <cell r="D1951" t="str">
            <v>OK</v>
          </cell>
          <cell r="E1951">
            <v>39897</v>
          </cell>
          <cell r="G1951">
            <v>39903</v>
          </cell>
        </row>
        <row r="1952">
          <cell r="A1952">
            <v>4600457</v>
          </cell>
          <cell r="B1952" t="str">
            <v>OK</v>
          </cell>
          <cell r="C1952" t="str">
            <v>OK</v>
          </cell>
          <cell r="D1952" t="str">
            <v>OK</v>
          </cell>
          <cell r="E1952">
            <v>39898</v>
          </cell>
          <cell r="G1952">
            <v>39913</v>
          </cell>
        </row>
        <row r="1953">
          <cell r="A1953">
            <v>4600578</v>
          </cell>
          <cell r="B1953" t="str">
            <v>OK</v>
          </cell>
          <cell r="C1953" t="str">
            <v>OK</v>
          </cell>
          <cell r="D1953" t="str">
            <v>OK</v>
          </cell>
          <cell r="E1953">
            <v>39899</v>
          </cell>
          <cell r="G1953">
            <v>39906</v>
          </cell>
        </row>
        <row r="1954">
          <cell r="A1954">
            <v>4599637</v>
          </cell>
          <cell r="B1954" t="str">
            <v>OK</v>
          </cell>
          <cell r="C1954" t="str">
            <v>OK</v>
          </cell>
          <cell r="D1954" t="str">
            <v>OK</v>
          </cell>
          <cell r="E1954">
            <v>39905</v>
          </cell>
          <cell r="G1954">
            <v>39909</v>
          </cell>
        </row>
        <row r="1955">
          <cell r="A1955">
            <v>4600573</v>
          </cell>
          <cell r="B1955" t="str">
            <v>OK</v>
          </cell>
          <cell r="C1955" t="str">
            <v>OK</v>
          </cell>
          <cell r="D1955" t="str">
            <v>OK</v>
          </cell>
          <cell r="E1955">
            <v>39904</v>
          </cell>
          <cell r="G1955">
            <v>39913</v>
          </cell>
        </row>
        <row r="1956">
          <cell r="A1956">
            <v>4600456</v>
          </cell>
          <cell r="B1956" t="str">
            <v>OK</v>
          </cell>
          <cell r="C1956" t="str">
            <v>OK</v>
          </cell>
          <cell r="D1956" t="str">
            <v>OK</v>
          </cell>
          <cell r="E1956">
            <v>39905</v>
          </cell>
          <cell r="G1956">
            <v>39913</v>
          </cell>
        </row>
        <row r="1957">
          <cell r="A1957">
            <v>4595684</v>
          </cell>
          <cell r="B1957" t="str">
            <v>OK</v>
          </cell>
          <cell r="C1957" t="str">
            <v>OK</v>
          </cell>
          <cell r="D1957" t="str">
            <v>OK</v>
          </cell>
          <cell r="E1957">
            <v>39906</v>
          </cell>
          <cell r="G1957">
            <v>39924</v>
          </cell>
        </row>
        <row r="1958">
          <cell r="A1958">
            <v>4598155</v>
          </cell>
          <cell r="B1958" t="str">
            <v>OK</v>
          </cell>
          <cell r="C1958" t="str">
            <v>OK</v>
          </cell>
          <cell r="D1958" t="str">
            <v>OK</v>
          </cell>
          <cell r="E1958">
            <v>39910</v>
          </cell>
          <cell r="G1958">
            <v>39930</v>
          </cell>
        </row>
        <row r="1959">
          <cell r="A1959">
            <v>4598257</v>
          </cell>
          <cell r="B1959" t="str">
            <v>OK</v>
          </cell>
          <cell r="C1959" t="str">
            <v>OK</v>
          </cell>
          <cell r="D1959" t="str">
            <v>OK</v>
          </cell>
          <cell r="E1959">
            <v>39916</v>
          </cell>
          <cell r="G1959">
            <v>39930</v>
          </cell>
        </row>
        <row r="1960">
          <cell r="A1960">
            <v>4598591</v>
          </cell>
          <cell r="B1960" t="str">
            <v>OK</v>
          </cell>
          <cell r="C1960" t="str">
            <v>OK</v>
          </cell>
          <cell r="D1960" t="str">
            <v>OK</v>
          </cell>
          <cell r="E1960">
            <v>39918</v>
          </cell>
          <cell r="G1960">
            <v>39932</v>
          </cell>
        </row>
        <row r="1961">
          <cell r="A1961">
            <v>4598909</v>
          </cell>
          <cell r="B1961" t="str">
            <v>OK</v>
          </cell>
          <cell r="C1961" t="str">
            <v>OK</v>
          </cell>
          <cell r="D1961" t="str">
            <v>OK</v>
          </cell>
          <cell r="E1961">
            <v>39920</v>
          </cell>
          <cell r="G1961">
            <v>39920</v>
          </cell>
        </row>
        <row r="1962">
          <cell r="A1962">
            <v>4599374</v>
          </cell>
          <cell r="B1962" t="str">
            <v>OK</v>
          </cell>
          <cell r="C1962" t="str">
            <v>OK</v>
          </cell>
          <cell r="D1962" t="str">
            <v>OK</v>
          </cell>
          <cell r="E1962">
            <v>39914</v>
          </cell>
          <cell r="G1962">
            <v>39920</v>
          </cell>
        </row>
        <row r="1963">
          <cell r="A1963">
            <v>4600464</v>
          </cell>
          <cell r="B1963" t="str">
            <v>OK</v>
          </cell>
          <cell r="C1963" t="str">
            <v>OK</v>
          </cell>
          <cell r="D1963" t="str">
            <v>OK</v>
          </cell>
          <cell r="E1963">
            <v>39918</v>
          </cell>
          <cell r="G1963">
            <v>39921</v>
          </cell>
        </row>
        <row r="1964">
          <cell r="A1964">
            <v>4596168</v>
          </cell>
          <cell r="B1964" t="str">
            <v>OK</v>
          </cell>
          <cell r="C1964" t="str">
            <v>OK</v>
          </cell>
          <cell r="D1964" t="str">
            <v>OK</v>
          </cell>
          <cell r="E1964">
            <v>39918</v>
          </cell>
          <cell r="G1964">
            <v>39921</v>
          </cell>
        </row>
        <row r="1965">
          <cell r="A1965">
            <v>4598152</v>
          </cell>
          <cell r="B1965" t="str">
            <v>OK</v>
          </cell>
          <cell r="C1965" t="str">
            <v>OK</v>
          </cell>
          <cell r="D1965" t="str">
            <v>OK</v>
          </cell>
          <cell r="E1965">
            <v>39918</v>
          </cell>
          <cell r="G1965">
            <v>39930</v>
          </cell>
        </row>
        <row r="1966">
          <cell r="A1966">
            <v>4600463</v>
          </cell>
          <cell r="B1966" t="str">
            <v>OK</v>
          </cell>
          <cell r="C1966" t="str">
            <v>OK</v>
          </cell>
          <cell r="D1966" t="str">
            <v>OK</v>
          </cell>
          <cell r="E1966">
            <v>39918</v>
          </cell>
          <cell r="G1966">
            <v>39938</v>
          </cell>
        </row>
        <row r="1967">
          <cell r="A1967">
            <v>4605860</v>
          </cell>
          <cell r="B1967" t="str">
            <v>OK</v>
          </cell>
          <cell r="C1967" t="str">
            <v>OK</v>
          </cell>
          <cell r="D1967" t="str">
            <v>OK</v>
          </cell>
          <cell r="E1967">
            <v>39914</v>
          </cell>
          <cell r="G1967">
            <v>39926</v>
          </cell>
        </row>
        <row r="1968">
          <cell r="A1968">
            <v>4606004</v>
          </cell>
          <cell r="B1968" t="str">
            <v>OK</v>
          </cell>
          <cell r="C1968" t="str">
            <v>OK</v>
          </cell>
          <cell r="D1968" t="str">
            <v>OK</v>
          </cell>
          <cell r="E1968">
            <v>39918</v>
          </cell>
          <cell r="G1968">
            <v>39940</v>
          </cell>
        </row>
        <row r="1969">
          <cell r="A1969">
            <v>4599370</v>
          </cell>
          <cell r="B1969" t="str">
            <v>OK</v>
          </cell>
          <cell r="C1969" t="str">
            <v>OK</v>
          </cell>
          <cell r="D1969" t="str">
            <v>OK</v>
          </cell>
          <cell r="E1969">
            <v>39917</v>
          </cell>
          <cell r="G1969">
            <v>39920</v>
          </cell>
        </row>
        <row r="1970">
          <cell r="A1970">
            <v>4600119</v>
          </cell>
          <cell r="B1970" t="str">
            <v>OK</v>
          </cell>
          <cell r="C1970" t="str">
            <v>OK</v>
          </cell>
          <cell r="D1970" t="str">
            <v>OK</v>
          </cell>
          <cell r="E1970">
            <v>39920</v>
          </cell>
          <cell r="G1970">
            <v>39921</v>
          </cell>
        </row>
        <row r="1971">
          <cell r="A1971">
            <v>4598911</v>
          </cell>
          <cell r="B1971" t="str">
            <v>OK</v>
          </cell>
          <cell r="C1971" t="str">
            <v>OK</v>
          </cell>
          <cell r="D1971" t="str">
            <v>OK</v>
          </cell>
          <cell r="E1971">
            <v>39918</v>
          </cell>
          <cell r="G1971">
            <v>39920</v>
          </cell>
        </row>
        <row r="1972">
          <cell r="A1972">
            <v>4599378</v>
          </cell>
          <cell r="B1972" t="str">
            <v>OK</v>
          </cell>
          <cell r="C1972" t="str">
            <v>OK</v>
          </cell>
          <cell r="D1972" t="str">
            <v>OK</v>
          </cell>
          <cell r="E1972">
            <v>39917</v>
          </cell>
          <cell r="G1972">
            <v>39920</v>
          </cell>
        </row>
        <row r="1973">
          <cell r="A1973">
            <v>4600424</v>
          </cell>
          <cell r="B1973" t="str">
            <v>OK</v>
          </cell>
          <cell r="C1973" t="str">
            <v>OK</v>
          </cell>
          <cell r="D1973" t="str">
            <v>OK</v>
          </cell>
          <cell r="E1973">
            <v>39921</v>
          </cell>
          <cell r="G1973">
            <v>39921</v>
          </cell>
        </row>
        <row r="1974">
          <cell r="A1974">
            <v>4595821</v>
          </cell>
          <cell r="B1974" t="str">
            <v>OK</v>
          </cell>
          <cell r="C1974" t="str">
            <v>OK</v>
          </cell>
          <cell r="D1974" t="str">
            <v>OK</v>
          </cell>
          <cell r="E1974">
            <v>39930</v>
          </cell>
          <cell r="G1974">
            <v>39939</v>
          </cell>
        </row>
        <row r="1975">
          <cell r="A1975">
            <v>4600121</v>
          </cell>
          <cell r="B1975" t="str">
            <v>OK</v>
          </cell>
          <cell r="C1975" t="str">
            <v>OK</v>
          </cell>
          <cell r="D1975" t="str">
            <v>OK</v>
          </cell>
          <cell r="E1975">
            <v>39928</v>
          </cell>
          <cell r="G1975">
            <v>39930</v>
          </cell>
        </row>
        <row r="1976">
          <cell r="A1976">
            <v>4605553</v>
          </cell>
          <cell r="B1976" t="str">
            <v>OK</v>
          </cell>
          <cell r="C1976" t="str">
            <v>OK</v>
          </cell>
          <cell r="D1976" t="str">
            <v>OK</v>
          </cell>
          <cell r="E1976">
            <v>39932</v>
          </cell>
          <cell r="G1976">
            <v>39940</v>
          </cell>
        </row>
        <row r="1977">
          <cell r="A1977">
            <v>4605031</v>
          </cell>
          <cell r="B1977" t="str">
            <v>OK</v>
          </cell>
          <cell r="C1977" t="str">
            <v>OK</v>
          </cell>
          <cell r="D1977" t="str">
            <v>OK</v>
          </cell>
          <cell r="E1977">
            <v>39931</v>
          </cell>
          <cell r="G1977">
            <v>39941</v>
          </cell>
        </row>
        <row r="1978">
          <cell r="A1978">
            <v>4600189</v>
          </cell>
          <cell r="B1978" t="str">
            <v>OK</v>
          </cell>
          <cell r="C1978" t="str">
            <v>OK</v>
          </cell>
          <cell r="D1978" t="str">
            <v>OK</v>
          </cell>
          <cell r="E1978">
            <v>39932</v>
          </cell>
          <cell r="G1978">
            <v>39941</v>
          </cell>
        </row>
        <row r="1979">
          <cell r="A1979">
            <v>4604872</v>
          </cell>
          <cell r="B1979" t="str">
            <v>OK</v>
          </cell>
          <cell r="C1979" t="str">
            <v>OK</v>
          </cell>
          <cell r="D1979" t="str">
            <v>OK</v>
          </cell>
          <cell r="E1979">
            <v>39930</v>
          </cell>
          <cell r="G1979">
            <v>39941</v>
          </cell>
        </row>
        <row r="1980">
          <cell r="A1980">
            <v>4605519</v>
          </cell>
          <cell r="B1980" t="str">
            <v>OK</v>
          </cell>
          <cell r="C1980" t="str">
            <v>OK</v>
          </cell>
          <cell r="D1980" t="str">
            <v>OK</v>
          </cell>
          <cell r="E1980">
            <v>39930</v>
          </cell>
          <cell r="G1980">
            <v>39948</v>
          </cell>
        </row>
        <row r="1981">
          <cell r="A1981">
            <v>4601085</v>
          </cell>
          <cell r="B1981" t="str">
            <v>OK</v>
          </cell>
          <cell r="C1981" t="str">
            <v>OK</v>
          </cell>
          <cell r="D1981" t="str">
            <v>OK</v>
          </cell>
          <cell r="E1981">
            <v>39930</v>
          </cell>
          <cell r="G1981">
            <v>39941</v>
          </cell>
        </row>
        <row r="1982">
          <cell r="B1982">
            <v>0</v>
          </cell>
          <cell r="C1982">
            <v>0</v>
          </cell>
          <cell r="D1982">
            <v>0</v>
          </cell>
        </row>
        <row r="1989">
          <cell r="A1989" t="str">
            <v>P.O #</v>
          </cell>
          <cell r="D1989" t="str">
            <v>W/H</v>
          </cell>
          <cell r="E1989" t="str">
            <v>INSPECTION</v>
          </cell>
          <cell r="G1989" t="str">
            <v>SHIP
OUT</v>
          </cell>
          <cell r="H1989" t="str">
            <v>REMARKS</v>
          </cell>
        </row>
        <row r="1990">
          <cell r="B1990" t="str">
            <v>BAL</v>
          </cell>
          <cell r="C1990" t="str">
            <v>BAL</v>
          </cell>
          <cell r="D1990" t="str">
            <v>BAL</v>
          </cell>
          <cell r="E1990" t="str">
            <v>Result</v>
          </cell>
          <cell r="F1990" t="str">
            <v>Rejected</v>
          </cell>
        </row>
        <row r="1991">
          <cell r="A1991">
            <v>55015258</v>
          </cell>
          <cell r="B1991" t="str">
            <v>OK</v>
          </cell>
          <cell r="C1991" t="str">
            <v>OK</v>
          </cell>
          <cell r="D1991" t="str">
            <v>OK</v>
          </cell>
          <cell r="E1991">
            <v>39906</v>
          </cell>
          <cell r="G1991">
            <v>39942</v>
          </cell>
        </row>
        <row r="1992">
          <cell r="A1992">
            <v>55015259</v>
          </cell>
          <cell r="B1992" t="str">
            <v>OK</v>
          </cell>
          <cell r="C1992" t="str">
            <v>OK</v>
          </cell>
          <cell r="D1992" t="str">
            <v>OK</v>
          </cell>
          <cell r="E1992">
            <v>39911</v>
          </cell>
          <cell r="G1992">
            <v>39923</v>
          </cell>
        </row>
        <row r="1993">
          <cell r="A1993">
            <v>4595853</v>
          </cell>
          <cell r="B1993" t="str">
            <v>OK</v>
          </cell>
          <cell r="C1993" t="str">
            <v>OK</v>
          </cell>
          <cell r="D1993" t="str">
            <v>OK</v>
          </cell>
          <cell r="E1993">
            <v>39910</v>
          </cell>
          <cell r="G1993">
            <v>39921</v>
          </cell>
        </row>
        <row r="1994">
          <cell r="A1994">
            <v>4596515</v>
          </cell>
          <cell r="B1994" t="str">
            <v>OK</v>
          </cell>
          <cell r="C1994" t="str">
            <v>OK</v>
          </cell>
          <cell r="D1994" t="str">
            <v>OK</v>
          </cell>
          <cell r="E1994">
            <v>39911</v>
          </cell>
          <cell r="G1994">
            <v>39927</v>
          </cell>
        </row>
        <row r="1995">
          <cell r="A1995">
            <v>4598138</v>
          </cell>
          <cell r="B1995" t="str">
            <v>OK</v>
          </cell>
          <cell r="C1995" t="str">
            <v>OK</v>
          </cell>
          <cell r="D1995" t="str">
            <v>OK</v>
          </cell>
          <cell r="E1995">
            <v>39911</v>
          </cell>
          <cell r="G1995">
            <v>39930</v>
          </cell>
        </row>
        <row r="1996">
          <cell r="A1996">
            <v>4598252</v>
          </cell>
          <cell r="B1996" t="str">
            <v>OK</v>
          </cell>
          <cell r="C1996" t="str">
            <v>OK</v>
          </cell>
          <cell r="D1996" t="str">
            <v>OK</v>
          </cell>
          <cell r="E1996">
            <v>39913</v>
          </cell>
          <cell r="G1996">
            <v>39930</v>
          </cell>
        </row>
        <row r="1997">
          <cell r="A1997">
            <v>4598346</v>
          </cell>
          <cell r="B1997" t="str">
            <v>OK</v>
          </cell>
          <cell r="C1997" t="str">
            <v>OK</v>
          </cell>
          <cell r="D1997" t="str">
            <v>OK</v>
          </cell>
          <cell r="E1997">
            <v>39914</v>
          </cell>
          <cell r="G1997">
            <v>39921</v>
          </cell>
        </row>
        <row r="1998">
          <cell r="A1998">
            <v>4605780</v>
          </cell>
          <cell r="B1998" t="str">
            <v>OK</v>
          </cell>
          <cell r="C1998" t="str">
            <v>OK</v>
          </cell>
          <cell r="D1998" t="str">
            <v>OK</v>
          </cell>
          <cell r="E1998">
            <v>39917</v>
          </cell>
          <cell r="G1998">
            <v>39927</v>
          </cell>
        </row>
        <row r="1999">
          <cell r="A1999">
            <v>4605781</v>
          </cell>
          <cell r="B1999" t="str">
            <v>OK</v>
          </cell>
          <cell r="C1999" t="str">
            <v>OK</v>
          </cell>
          <cell r="D1999" t="str">
            <v>OK</v>
          </cell>
          <cell r="E1999">
            <v>39917</v>
          </cell>
          <cell r="G1999">
            <v>39940</v>
          </cell>
        </row>
        <row r="2000">
          <cell r="A2000">
            <v>4598139</v>
          </cell>
          <cell r="B2000" t="str">
            <v>OK</v>
          </cell>
          <cell r="C2000" t="str">
            <v>OK</v>
          </cell>
          <cell r="D2000" t="str">
            <v>OK</v>
          </cell>
          <cell r="E2000">
            <v>39918</v>
          </cell>
          <cell r="G2000">
            <v>39930</v>
          </cell>
        </row>
        <row r="2001">
          <cell r="A2001">
            <v>4598253</v>
          </cell>
          <cell r="B2001" t="str">
            <v>OK</v>
          </cell>
          <cell r="C2001" t="str">
            <v>OK</v>
          </cell>
          <cell r="D2001" t="str">
            <v>OK</v>
          </cell>
          <cell r="E2001">
            <v>39919</v>
          </cell>
          <cell r="G2001">
            <v>39930</v>
          </cell>
        </row>
        <row r="2002">
          <cell r="A2002">
            <v>4598347</v>
          </cell>
          <cell r="B2002" t="str">
            <v>OK</v>
          </cell>
          <cell r="C2002" t="str">
            <v>OK</v>
          </cell>
          <cell r="D2002" t="str">
            <v>OK</v>
          </cell>
          <cell r="E2002">
            <v>39920</v>
          </cell>
          <cell r="G2002">
            <v>39948</v>
          </cell>
        </row>
        <row r="2003">
          <cell r="A2003">
            <v>4606860</v>
          </cell>
          <cell r="B2003" t="str">
            <v>OK</v>
          </cell>
          <cell r="C2003" t="str">
            <v>OK</v>
          </cell>
          <cell r="D2003" t="str">
            <v>OK</v>
          </cell>
          <cell r="E2003">
            <v>39924</v>
          </cell>
          <cell r="G2003">
            <v>39927</v>
          </cell>
        </row>
        <row r="2004">
          <cell r="A2004">
            <v>4596507</v>
          </cell>
          <cell r="B2004" t="str">
            <v>OK</v>
          </cell>
          <cell r="C2004" t="str">
            <v>OK</v>
          </cell>
          <cell r="D2004" t="str">
            <v>OK</v>
          </cell>
          <cell r="E2004">
            <v>39924</v>
          </cell>
          <cell r="G2004">
            <v>39939</v>
          </cell>
        </row>
        <row r="2005">
          <cell r="A2005">
            <v>233939</v>
          </cell>
          <cell r="B2005" t="str">
            <v>OK</v>
          </cell>
          <cell r="C2005" t="str">
            <v>OK</v>
          </cell>
          <cell r="D2005" t="str">
            <v>OK</v>
          </cell>
          <cell r="E2005">
            <v>39927</v>
          </cell>
          <cell r="G2005">
            <v>39927</v>
          </cell>
        </row>
        <row r="2006">
          <cell r="A2006">
            <v>4595671</v>
          </cell>
          <cell r="B2006" t="str">
            <v>OK</v>
          </cell>
          <cell r="C2006" t="str">
            <v>OK</v>
          </cell>
          <cell r="D2006" t="str">
            <v>OK</v>
          </cell>
          <cell r="E2006">
            <v>39927</v>
          </cell>
          <cell r="G2006">
            <v>39930</v>
          </cell>
        </row>
        <row r="2007">
          <cell r="A2007">
            <v>4598505</v>
          </cell>
          <cell r="B2007" t="str">
            <v>OK</v>
          </cell>
          <cell r="C2007" t="str">
            <v>OK</v>
          </cell>
          <cell r="D2007" t="str">
            <v>OK</v>
          </cell>
          <cell r="E2007">
            <v>39926</v>
          </cell>
          <cell r="G2007">
            <v>39932</v>
          </cell>
        </row>
        <row r="2008">
          <cell r="A2008">
            <v>4600350</v>
          </cell>
          <cell r="B2008" t="str">
            <v>OK</v>
          </cell>
          <cell r="C2008" t="str">
            <v>OK</v>
          </cell>
          <cell r="D2008" t="str">
            <v>OK</v>
          </cell>
          <cell r="E2008">
            <v>39926</v>
          </cell>
          <cell r="G2008">
            <v>39941</v>
          </cell>
        </row>
        <row r="2009">
          <cell r="A2009">
            <v>4608641</v>
          </cell>
          <cell r="B2009" t="str">
            <v>OK</v>
          </cell>
          <cell r="C2009" t="str">
            <v>OK</v>
          </cell>
          <cell r="D2009" t="str">
            <v>OK</v>
          </cell>
          <cell r="E2009">
            <v>39928</v>
          </cell>
          <cell r="G2009">
            <v>39931</v>
          </cell>
        </row>
        <row r="2010">
          <cell r="A2010">
            <v>4598503</v>
          </cell>
          <cell r="B2010" t="str">
            <v>OK</v>
          </cell>
          <cell r="C2010" t="str">
            <v>OK</v>
          </cell>
          <cell r="D2010" t="str">
            <v>OK</v>
          </cell>
          <cell r="E2010">
            <v>39928</v>
          </cell>
          <cell r="G2010">
            <v>39930</v>
          </cell>
        </row>
        <row r="2011">
          <cell r="A2011">
            <v>4598538</v>
          </cell>
          <cell r="B2011" t="str">
            <v>OK</v>
          </cell>
          <cell r="C2011" t="str">
            <v>OK</v>
          </cell>
          <cell r="D2011" t="str">
            <v>OK</v>
          </cell>
          <cell r="E2011">
            <v>39930</v>
          </cell>
          <cell r="G2011">
            <v>39932</v>
          </cell>
        </row>
        <row r="2012">
          <cell r="A2012">
            <v>4599394</v>
          </cell>
          <cell r="B2012" t="str">
            <v>OK</v>
          </cell>
          <cell r="C2012" t="str">
            <v>OK</v>
          </cell>
          <cell r="D2012" t="str">
            <v>OK</v>
          </cell>
          <cell r="E2012">
            <v>39931</v>
          </cell>
          <cell r="G2012">
            <v>39932</v>
          </cell>
        </row>
        <row r="2013">
          <cell r="A2013">
            <v>4599472</v>
          </cell>
          <cell r="B2013" t="str">
            <v>OK</v>
          </cell>
          <cell r="C2013" t="str">
            <v>OK</v>
          </cell>
          <cell r="D2013" t="str">
            <v>OK</v>
          </cell>
          <cell r="E2013">
            <v>39931</v>
          </cell>
          <cell r="G2013">
            <v>39938</v>
          </cell>
        </row>
        <row r="2014">
          <cell r="A2014">
            <v>4606853</v>
          </cell>
          <cell r="B2014" t="str">
            <v>OK</v>
          </cell>
          <cell r="C2014" t="str">
            <v>OK</v>
          </cell>
          <cell r="D2014" t="str">
            <v>OK</v>
          </cell>
          <cell r="E2014">
            <v>39931</v>
          </cell>
          <cell r="G2014">
            <v>39941</v>
          </cell>
        </row>
        <row r="2015">
          <cell r="A2015">
            <v>4613532</v>
          </cell>
          <cell r="B2015" t="str">
            <v>OK</v>
          </cell>
          <cell r="C2015" t="str">
            <v>OK</v>
          </cell>
          <cell r="D2015" t="str">
            <v>OK</v>
          </cell>
          <cell r="E2015">
            <v>39931</v>
          </cell>
          <cell r="G2015">
            <v>39932</v>
          </cell>
        </row>
        <row r="2016">
          <cell r="A2016">
            <v>4606854</v>
          </cell>
          <cell r="B2016" t="str">
            <v>OK</v>
          </cell>
          <cell r="C2016" t="str">
            <v>OK</v>
          </cell>
          <cell r="D2016" t="str">
            <v>OK</v>
          </cell>
          <cell r="E2016">
            <v>39931</v>
          </cell>
          <cell r="G2016">
            <v>39939</v>
          </cell>
        </row>
        <row r="2017">
          <cell r="A2017">
            <v>4606855</v>
          </cell>
          <cell r="B2017" t="str">
            <v>OK</v>
          </cell>
          <cell r="C2017" t="str">
            <v>OK</v>
          </cell>
          <cell r="D2017" t="str">
            <v>OK</v>
          </cell>
          <cell r="E2017">
            <v>39926</v>
          </cell>
          <cell r="G2017">
            <v>39932</v>
          </cell>
        </row>
        <row r="2018">
          <cell r="A2018">
            <v>4605778</v>
          </cell>
          <cell r="B2018" t="str">
            <v>OK</v>
          </cell>
          <cell r="C2018" t="str">
            <v>OK</v>
          </cell>
          <cell r="D2018" t="str">
            <v>OK</v>
          </cell>
          <cell r="E2018">
            <v>39932</v>
          </cell>
          <cell r="G2018">
            <v>39940</v>
          </cell>
        </row>
        <row r="2019">
          <cell r="A2019">
            <v>4600103</v>
          </cell>
          <cell r="B2019" t="str">
            <v>OK</v>
          </cell>
          <cell r="C2019" t="str">
            <v>OK</v>
          </cell>
          <cell r="D2019" t="str">
            <v>OK</v>
          </cell>
          <cell r="E2019">
            <v>39932</v>
          </cell>
          <cell r="G2019">
            <v>39941</v>
          </cell>
        </row>
        <row r="2020">
          <cell r="A2020">
            <v>4613535</v>
          </cell>
          <cell r="B2020" t="str">
            <v>OK</v>
          </cell>
          <cell r="C2020" t="str">
            <v>OK</v>
          </cell>
          <cell r="D2020" t="str">
            <v>OK</v>
          </cell>
          <cell r="E2020">
            <v>39932</v>
          </cell>
          <cell r="G2020">
            <v>39932</v>
          </cell>
        </row>
        <row r="2021">
          <cell r="A2021">
            <v>4606324</v>
          </cell>
          <cell r="B2021" t="str">
            <v>OK</v>
          </cell>
          <cell r="C2021" t="str">
            <v>OK</v>
          </cell>
          <cell r="D2021" t="str">
            <v>OK</v>
          </cell>
          <cell r="E2021">
            <v>39927</v>
          </cell>
          <cell r="G2021">
            <v>39932</v>
          </cell>
        </row>
        <row r="2022">
          <cell r="A2022">
            <v>4605592</v>
          </cell>
          <cell r="B2022" t="str">
            <v>OK</v>
          </cell>
          <cell r="C2022" t="str">
            <v>OK</v>
          </cell>
          <cell r="D2022" t="str">
            <v>OK</v>
          </cell>
          <cell r="E2022">
            <v>39932</v>
          </cell>
          <cell r="G2022">
            <v>39940</v>
          </cell>
        </row>
        <row r="2023">
          <cell r="B2023">
            <v>0</v>
          </cell>
          <cell r="C2023">
            <v>0</v>
          </cell>
          <cell r="D2023">
            <v>0</v>
          </cell>
        </row>
        <row r="2030">
          <cell r="A2030" t="str">
            <v>P.O #</v>
          </cell>
          <cell r="D2030" t="str">
            <v>W/H</v>
          </cell>
          <cell r="E2030" t="str">
            <v>INSPECTION</v>
          </cell>
          <cell r="G2030" t="str">
            <v>SHIP
OUT</v>
          </cell>
          <cell r="H2030" t="str">
            <v>REMARKS</v>
          </cell>
        </row>
        <row r="2031">
          <cell r="B2031" t="str">
            <v>BAL</v>
          </cell>
          <cell r="C2031" t="str">
            <v>BAL</v>
          </cell>
          <cell r="D2031" t="str">
            <v>BAL</v>
          </cell>
          <cell r="E2031" t="str">
            <v>Result</v>
          </cell>
          <cell r="F2031" t="str">
            <v>Rejected</v>
          </cell>
        </row>
        <row r="2032">
          <cell r="A2032">
            <v>55014609</v>
          </cell>
          <cell r="B2032" t="str">
            <v>OK</v>
          </cell>
          <cell r="C2032" t="str">
            <v>OK</v>
          </cell>
          <cell r="D2032" t="str">
            <v>OK</v>
          </cell>
          <cell r="E2032">
            <v>39932</v>
          </cell>
          <cell r="G2032">
            <v>39932</v>
          </cell>
        </row>
        <row r="2033">
          <cell r="A2033">
            <v>55015013</v>
          </cell>
          <cell r="B2033" t="str">
            <v>OK</v>
          </cell>
          <cell r="C2033" t="str">
            <v>OK</v>
          </cell>
          <cell r="D2033" t="str">
            <v>OK</v>
          </cell>
          <cell r="E2033">
            <v>39930</v>
          </cell>
          <cell r="G2033">
            <v>39939</v>
          </cell>
        </row>
        <row r="2034">
          <cell r="B2034">
            <v>0</v>
          </cell>
          <cell r="C2034">
            <v>0</v>
          </cell>
          <cell r="D2034">
            <v>0</v>
          </cell>
        </row>
        <row r="2043">
          <cell r="A2043" t="str">
            <v>P.O #</v>
          </cell>
          <cell r="D2043" t="str">
            <v>W/H</v>
          </cell>
          <cell r="E2043" t="str">
            <v>INSPECTION</v>
          </cell>
          <cell r="G2043" t="str">
            <v>SHIP
OUT</v>
          </cell>
          <cell r="H2043" t="str">
            <v>REMARKS</v>
          </cell>
        </row>
        <row r="2044">
          <cell r="B2044" t="str">
            <v>BAL</v>
          </cell>
          <cell r="C2044" t="str">
            <v>BAL</v>
          </cell>
          <cell r="D2044" t="str">
            <v>BAL</v>
          </cell>
          <cell r="E2044" t="str">
            <v>Result</v>
          </cell>
          <cell r="F2044" t="str">
            <v>Rejected</v>
          </cell>
        </row>
        <row r="2045">
          <cell r="A2045">
            <v>4598150</v>
          </cell>
          <cell r="B2045" t="str">
            <v>OK</v>
          </cell>
          <cell r="C2045" t="str">
            <v>OK</v>
          </cell>
          <cell r="D2045" t="str">
            <v>OK</v>
          </cell>
          <cell r="E2045">
            <v>39927</v>
          </cell>
          <cell r="G2045">
            <v>39948</v>
          </cell>
        </row>
        <row r="2046">
          <cell r="A2046">
            <v>4598255</v>
          </cell>
          <cell r="B2046" t="str">
            <v>OK</v>
          </cell>
          <cell r="C2046" t="str">
            <v>OK</v>
          </cell>
          <cell r="D2046" t="str">
            <v>OK</v>
          </cell>
          <cell r="E2046">
            <v>39930</v>
          </cell>
          <cell r="G2046">
            <v>39938</v>
          </cell>
        </row>
        <row r="2047">
          <cell r="A2047">
            <v>4600116</v>
          </cell>
          <cell r="B2047" t="str">
            <v>OK</v>
          </cell>
          <cell r="C2047" t="str">
            <v>OK</v>
          </cell>
          <cell r="D2047" t="str">
            <v>OK</v>
          </cell>
          <cell r="E2047">
            <v>39931</v>
          </cell>
          <cell r="G2047">
            <v>39941</v>
          </cell>
        </row>
        <row r="2048">
          <cell r="A2048">
            <v>4606464</v>
          </cell>
          <cell r="B2048" t="str">
            <v>OK</v>
          </cell>
          <cell r="C2048" t="str">
            <v>OK</v>
          </cell>
          <cell r="D2048" t="str">
            <v>OK</v>
          </cell>
          <cell r="E2048">
            <v>39927</v>
          </cell>
          <cell r="G2048">
            <v>39931</v>
          </cell>
        </row>
        <row r="2049">
          <cell r="A2049">
            <v>4606949</v>
          </cell>
          <cell r="B2049" t="str">
            <v>OK</v>
          </cell>
          <cell r="C2049" t="str">
            <v>OK</v>
          </cell>
          <cell r="D2049" t="str">
            <v>OK</v>
          </cell>
          <cell r="E2049">
            <v>39931</v>
          </cell>
          <cell r="G2049">
            <v>39941</v>
          </cell>
        </row>
        <row r="2050">
          <cell r="A2050">
            <v>4595984</v>
          </cell>
          <cell r="B2050" t="str">
            <v>OK</v>
          </cell>
          <cell r="C2050" t="str">
            <v>OK</v>
          </cell>
          <cell r="D2050" t="str">
            <v>OK</v>
          </cell>
          <cell r="E2050">
            <v>39930</v>
          </cell>
          <cell r="G2050">
            <v>39955</v>
          </cell>
        </row>
        <row r="2051">
          <cell r="A2051">
            <v>4596484</v>
          </cell>
          <cell r="B2051" t="str">
            <v>OK</v>
          </cell>
          <cell r="C2051" t="str">
            <v>OK</v>
          </cell>
          <cell r="D2051" t="str">
            <v>OK</v>
          </cell>
          <cell r="E2051">
            <v>39930</v>
          </cell>
          <cell r="G2051">
            <v>39939</v>
          </cell>
        </row>
        <row r="2052">
          <cell r="A2052">
            <v>4598502</v>
          </cell>
          <cell r="B2052" t="str">
            <v>OK</v>
          </cell>
          <cell r="C2052" t="str">
            <v>OK</v>
          </cell>
          <cell r="D2052" t="str">
            <v>OK</v>
          </cell>
          <cell r="E2052">
            <v>39931</v>
          </cell>
          <cell r="G2052">
            <v>39932</v>
          </cell>
        </row>
        <row r="2053">
          <cell r="A2053">
            <v>4606480</v>
          </cell>
          <cell r="B2053" t="str">
            <v>OK</v>
          </cell>
          <cell r="C2053" t="str">
            <v>OK</v>
          </cell>
          <cell r="D2053" t="str">
            <v>OK</v>
          </cell>
          <cell r="E2053">
            <v>39931</v>
          </cell>
          <cell r="G2053">
            <v>39955</v>
          </cell>
        </row>
        <row r="2054">
          <cell r="A2054">
            <v>4596485</v>
          </cell>
          <cell r="B2054" t="str">
            <v>OK</v>
          </cell>
          <cell r="C2054" t="str">
            <v>OK</v>
          </cell>
          <cell r="D2054" t="str">
            <v>OK</v>
          </cell>
          <cell r="E2054">
            <v>39931</v>
          </cell>
          <cell r="G2054">
            <v>39939</v>
          </cell>
        </row>
        <row r="2055">
          <cell r="A2055">
            <v>4596486</v>
          </cell>
          <cell r="B2055" t="str">
            <v>OK</v>
          </cell>
          <cell r="C2055" t="str">
            <v>OK</v>
          </cell>
          <cell r="D2055" t="str">
            <v>OK</v>
          </cell>
          <cell r="E2055">
            <v>39931</v>
          </cell>
          <cell r="G2055">
            <v>39939</v>
          </cell>
        </row>
        <row r="2056">
          <cell r="A2056">
            <v>4606481</v>
          </cell>
          <cell r="B2056" t="str">
            <v>OK</v>
          </cell>
          <cell r="C2056" t="str">
            <v>OK</v>
          </cell>
          <cell r="D2056" t="str">
            <v>OK</v>
          </cell>
          <cell r="E2056">
            <v>39931</v>
          </cell>
          <cell r="G2056">
            <v>39955</v>
          </cell>
        </row>
        <row r="2057">
          <cell r="A2057">
            <v>4596487</v>
          </cell>
          <cell r="B2057" t="str">
            <v>OK</v>
          </cell>
          <cell r="C2057" t="str">
            <v>OK</v>
          </cell>
          <cell r="D2057" t="str">
            <v>OK</v>
          </cell>
          <cell r="E2057">
            <v>39931</v>
          </cell>
          <cell r="G2057">
            <v>39939</v>
          </cell>
        </row>
        <row r="2058">
          <cell r="A2058">
            <v>4606482</v>
          </cell>
          <cell r="B2058" t="str">
            <v>OK</v>
          </cell>
          <cell r="C2058" t="str">
            <v>OK</v>
          </cell>
          <cell r="D2058" t="str">
            <v>OK</v>
          </cell>
          <cell r="E2058">
            <v>39932</v>
          </cell>
          <cell r="G2058">
            <v>39955</v>
          </cell>
        </row>
        <row r="2059">
          <cell r="A2059">
            <v>4598916</v>
          </cell>
          <cell r="B2059" t="str">
            <v>OK</v>
          </cell>
          <cell r="C2059" t="str">
            <v>OK</v>
          </cell>
          <cell r="D2059" t="str">
            <v>OK</v>
          </cell>
          <cell r="E2059">
            <v>39932</v>
          </cell>
          <cell r="G2059">
            <v>39939</v>
          </cell>
        </row>
        <row r="2060">
          <cell r="A2060">
            <v>4613689</v>
          </cell>
          <cell r="B2060" t="str">
            <v>OK</v>
          </cell>
          <cell r="C2060" t="str">
            <v>OK</v>
          </cell>
          <cell r="D2060" t="str">
            <v>OK</v>
          </cell>
          <cell r="E2060">
            <v>39932</v>
          </cell>
          <cell r="G2060">
            <v>39932</v>
          </cell>
        </row>
        <row r="2061">
          <cell r="A2061">
            <v>4613690</v>
          </cell>
          <cell r="B2061" t="str">
            <v>OK</v>
          </cell>
          <cell r="C2061" t="str">
            <v>OK</v>
          </cell>
          <cell r="D2061" t="str">
            <v>OK</v>
          </cell>
          <cell r="E2061">
            <v>39932</v>
          </cell>
          <cell r="G2061">
            <v>39932</v>
          </cell>
        </row>
        <row r="2062">
          <cell r="B2062">
            <v>0</v>
          </cell>
          <cell r="C2062">
            <v>0</v>
          </cell>
          <cell r="D2062">
            <v>0</v>
          </cell>
        </row>
        <row r="2067">
          <cell r="A2067" t="str">
            <v>P.O #</v>
          </cell>
          <cell r="D2067" t="str">
            <v>W/H</v>
          </cell>
          <cell r="E2067" t="str">
            <v>INSPECTION</v>
          </cell>
          <cell r="G2067" t="str">
            <v>SHIP
OUT</v>
          </cell>
          <cell r="H2067" t="str">
            <v>REMARKS</v>
          </cell>
        </row>
        <row r="2068">
          <cell r="B2068" t="str">
            <v>BAL</v>
          </cell>
          <cell r="C2068" t="str">
            <v>BAL</v>
          </cell>
          <cell r="D2068" t="str">
            <v>BAL</v>
          </cell>
          <cell r="E2068" t="str">
            <v>Result</v>
          </cell>
          <cell r="F2068" t="str">
            <v>Rejected</v>
          </cell>
        </row>
        <row r="2069">
          <cell r="A2069">
            <v>55015394</v>
          </cell>
          <cell r="B2069" t="str">
            <v>OK</v>
          </cell>
          <cell r="C2069" t="str">
            <v>OK</v>
          </cell>
          <cell r="D2069" t="str">
            <v>OK</v>
          </cell>
          <cell r="E2069">
            <v>39912</v>
          </cell>
          <cell r="G2069">
            <v>39923</v>
          </cell>
          <cell r="H2069" t="str">
            <v>Vung Tau</v>
          </cell>
        </row>
        <row r="2070">
          <cell r="A2070">
            <v>55015353</v>
          </cell>
          <cell r="B2070" t="str">
            <v>OK</v>
          </cell>
          <cell r="C2070" t="str">
            <v>OK</v>
          </cell>
          <cell r="D2070" t="str">
            <v>OK</v>
          </cell>
          <cell r="E2070">
            <v>39905</v>
          </cell>
          <cell r="G2070">
            <v>39923</v>
          </cell>
          <cell r="H2070" t="str">
            <v>Vung Tau</v>
          </cell>
        </row>
        <row r="2071">
          <cell r="A2071">
            <v>55015387</v>
          </cell>
          <cell r="B2071" t="str">
            <v>OK</v>
          </cell>
          <cell r="C2071" t="str">
            <v>OK</v>
          </cell>
          <cell r="D2071" t="str">
            <v>OK</v>
          </cell>
          <cell r="E2071">
            <v>39911</v>
          </cell>
          <cell r="G2071">
            <v>39923</v>
          </cell>
          <cell r="H2071" t="str">
            <v>Vung Tau</v>
          </cell>
        </row>
        <row r="2072">
          <cell r="A2072">
            <v>55015388</v>
          </cell>
          <cell r="B2072" t="str">
            <v>OK</v>
          </cell>
          <cell r="C2072" t="str">
            <v>OK</v>
          </cell>
          <cell r="D2072" t="str">
            <v>OK</v>
          </cell>
          <cell r="E2072">
            <v>39921</v>
          </cell>
          <cell r="G2072">
            <v>39923</v>
          </cell>
          <cell r="H2072" t="str">
            <v>Vung Tau</v>
          </cell>
        </row>
        <row r="2073">
          <cell r="A2073">
            <v>4596518</v>
          </cell>
          <cell r="B2073" t="str">
            <v>OK</v>
          </cell>
          <cell r="C2073" t="str">
            <v>OK</v>
          </cell>
          <cell r="D2073" t="str">
            <v>OK</v>
          </cell>
          <cell r="E2073">
            <v>39906</v>
          </cell>
          <cell r="G2073">
            <v>39916</v>
          </cell>
          <cell r="H2073" t="str">
            <v>Vung Tau</v>
          </cell>
        </row>
        <row r="2074">
          <cell r="A2074">
            <v>4598147</v>
          </cell>
          <cell r="B2074" t="str">
            <v>OK</v>
          </cell>
          <cell r="C2074" t="str">
            <v>OK</v>
          </cell>
          <cell r="D2074" t="str">
            <v>OK</v>
          </cell>
          <cell r="E2074">
            <v>39905</v>
          </cell>
          <cell r="G2074">
            <v>39920</v>
          </cell>
          <cell r="H2074" t="str">
            <v>Vung Tau</v>
          </cell>
        </row>
        <row r="2075">
          <cell r="A2075">
            <v>4598349</v>
          </cell>
          <cell r="B2075" t="str">
            <v>OK</v>
          </cell>
          <cell r="C2075" t="str">
            <v>OK</v>
          </cell>
          <cell r="D2075" t="str">
            <v>OK</v>
          </cell>
          <cell r="E2075">
            <v>39905</v>
          </cell>
          <cell r="G2075">
            <v>39909</v>
          </cell>
          <cell r="H2075" t="str">
            <v>Vung Tau</v>
          </cell>
        </row>
        <row r="2076">
          <cell r="A2076">
            <v>4598373</v>
          </cell>
          <cell r="B2076" t="str">
            <v>OK</v>
          </cell>
          <cell r="C2076" t="str">
            <v>OK</v>
          </cell>
          <cell r="D2076" t="str">
            <v>OK</v>
          </cell>
          <cell r="E2076">
            <v>39909</v>
          </cell>
          <cell r="G2076">
            <v>39918</v>
          </cell>
          <cell r="H2076" t="str">
            <v>Vung Tau</v>
          </cell>
        </row>
        <row r="2077">
          <cell r="A2077">
            <v>4599365</v>
          </cell>
          <cell r="B2077" t="str">
            <v>OK</v>
          </cell>
          <cell r="C2077" t="str">
            <v>OK</v>
          </cell>
          <cell r="D2077" t="str">
            <v>OK</v>
          </cell>
          <cell r="E2077">
            <v>39906</v>
          </cell>
          <cell r="G2077">
            <v>39909</v>
          </cell>
          <cell r="H2077" t="str">
            <v>Vung Tau</v>
          </cell>
        </row>
        <row r="2078">
          <cell r="A2078">
            <v>4599490</v>
          </cell>
          <cell r="B2078" t="str">
            <v>OK</v>
          </cell>
          <cell r="C2078" t="str">
            <v>OK</v>
          </cell>
          <cell r="D2078" t="str">
            <v>OK</v>
          </cell>
          <cell r="E2078">
            <v>39909</v>
          </cell>
          <cell r="G2078">
            <v>39918</v>
          </cell>
          <cell r="H2078" t="str">
            <v>Vung Tau</v>
          </cell>
        </row>
        <row r="2079">
          <cell r="A2079">
            <v>4600191</v>
          </cell>
          <cell r="B2079" t="str">
            <v>OK</v>
          </cell>
          <cell r="C2079" t="str">
            <v>OK</v>
          </cell>
          <cell r="D2079" t="str">
            <v>OK</v>
          </cell>
          <cell r="E2079">
            <v>39910</v>
          </cell>
          <cell r="G2079">
            <v>39913</v>
          </cell>
          <cell r="H2079" t="str">
            <v>Vung Tau</v>
          </cell>
        </row>
        <row r="2080">
          <cell r="A2080">
            <v>4599366</v>
          </cell>
          <cell r="B2080" t="str">
            <v>OK</v>
          </cell>
          <cell r="C2080" t="str">
            <v>OK</v>
          </cell>
          <cell r="D2080" t="str">
            <v>OK</v>
          </cell>
          <cell r="E2080">
            <v>39906</v>
          </cell>
          <cell r="G2080">
            <v>39909</v>
          </cell>
          <cell r="H2080" t="str">
            <v>Vung Tau</v>
          </cell>
        </row>
        <row r="2081">
          <cell r="A2081">
            <v>4599491</v>
          </cell>
          <cell r="B2081" t="str">
            <v>OK</v>
          </cell>
          <cell r="C2081" t="str">
            <v>OK</v>
          </cell>
          <cell r="D2081" t="str">
            <v>OK</v>
          </cell>
          <cell r="E2081">
            <v>39909</v>
          </cell>
          <cell r="G2081">
            <v>39918</v>
          </cell>
          <cell r="H2081" t="str">
            <v>Vung Tau</v>
          </cell>
        </row>
        <row r="2082">
          <cell r="A2082">
            <v>4599501</v>
          </cell>
          <cell r="B2082" t="str">
            <v>OK</v>
          </cell>
          <cell r="C2082" t="str">
            <v>OK</v>
          </cell>
          <cell r="D2082" t="str">
            <v>OK</v>
          </cell>
          <cell r="E2082">
            <v>39913</v>
          </cell>
          <cell r="G2082">
            <v>39918</v>
          </cell>
          <cell r="H2082" t="str">
            <v>Vung Tau</v>
          </cell>
        </row>
        <row r="2083">
          <cell r="A2083">
            <v>4596511</v>
          </cell>
          <cell r="B2083" t="str">
            <v>OK</v>
          </cell>
          <cell r="C2083" t="str">
            <v>OK</v>
          </cell>
          <cell r="D2083" t="str">
            <v>OK</v>
          </cell>
          <cell r="E2083">
            <v>39909</v>
          </cell>
          <cell r="G2083">
            <v>39916</v>
          </cell>
          <cell r="H2083" t="str">
            <v>Vung Tau</v>
          </cell>
        </row>
        <row r="2084">
          <cell r="A2084">
            <v>4598130</v>
          </cell>
          <cell r="B2084" t="str">
            <v>OK</v>
          </cell>
          <cell r="C2084" t="str">
            <v>OK</v>
          </cell>
          <cell r="D2084" t="str">
            <v>OK</v>
          </cell>
          <cell r="E2084">
            <v>39911</v>
          </cell>
          <cell r="G2084">
            <v>39919</v>
          </cell>
          <cell r="H2084" t="str">
            <v>Vung Tau</v>
          </cell>
        </row>
        <row r="2085">
          <cell r="A2085">
            <v>4598248</v>
          </cell>
          <cell r="B2085" t="str">
            <v>OK</v>
          </cell>
          <cell r="C2085" t="str">
            <v>OK</v>
          </cell>
          <cell r="D2085" t="str">
            <v>OK</v>
          </cell>
          <cell r="E2085">
            <v>39918</v>
          </cell>
          <cell r="G2085">
            <v>39920</v>
          </cell>
          <cell r="H2085" t="str">
            <v>Vung Tau</v>
          </cell>
        </row>
        <row r="2086">
          <cell r="A2086">
            <v>4598341</v>
          </cell>
          <cell r="B2086" t="str">
            <v>OK</v>
          </cell>
          <cell r="C2086" t="str">
            <v>OK</v>
          </cell>
          <cell r="D2086" t="str">
            <v>OK</v>
          </cell>
          <cell r="E2086">
            <v>39910</v>
          </cell>
          <cell r="G2086">
            <v>39918</v>
          </cell>
          <cell r="H2086" t="str">
            <v>Vung Tau</v>
          </cell>
        </row>
        <row r="2087">
          <cell r="A2087">
            <v>4598128</v>
          </cell>
          <cell r="B2087" t="str">
            <v>OK</v>
          </cell>
          <cell r="C2087" t="str">
            <v>OK</v>
          </cell>
          <cell r="D2087" t="str">
            <v>OK</v>
          </cell>
          <cell r="E2087">
            <v>39911</v>
          </cell>
          <cell r="G2087">
            <v>39920</v>
          </cell>
          <cell r="H2087" t="str">
            <v>Vung Tau</v>
          </cell>
        </row>
        <row r="2088">
          <cell r="A2088">
            <v>4598246</v>
          </cell>
          <cell r="B2088" t="str">
            <v>OK</v>
          </cell>
          <cell r="C2088" t="str">
            <v>OK</v>
          </cell>
          <cell r="D2088" t="str">
            <v>OK</v>
          </cell>
          <cell r="E2088">
            <v>39913</v>
          </cell>
          <cell r="G2088">
            <v>39918</v>
          </cell>
          <cell r="H2088" t="str">
            <v>Vung Tau</v>
          </cell>
        </row>
        <row r="2089">
          <cell r="A2089">
            <v>4598339</v>
          </cell>
          <cell r="B2089" t="str">
            <v>OK</v>
          </cell>
          <cell r="C2089" t="str">
            <v>OK</v>
          </cell>
          <cell r="D2089" t="str">
            <v>OK</v>
          </cell>
          <cell r="E2089">
            <v>39916</v>
          </cell>
          <cell r="G2089">
            <v>39918</v>
          </cell>
          <cell r="H2089" t="str">
            <v>Vung Tau</v>
          </cell>
        </row>
        <row r="2090">
          <cell r="A2090">
            <v>4599358</v>
          </cell>
          <cell r="B2090" t="str">
            <v>OK</v>
          </cell>
          <cell r="C2090" t="str">
            <v>OK</v>
          </cell>
          <cell r="D2090" t="str">
            <v>OK</v>
          </cell>
          <cell r="E2090">
            <v>39920</v>
          </cell>
          <cell r="G2090">
            <v>39924</v>
          </cell>
          <cell r="H2090" t="str">
            <v>Vung Tau</v>
          </cell>
        </row>
        <row r="2091">
          <cell r="A2091">
            <v>4599500</v>
          </cell>
          <cell r="B2091" t="str">
            <v>OK</v>
          </cell>
          <cell r="C2091" t="str">
            <v>OK</v>
          </cell>
          <cell r="D2091" t="str">
            <v>OK</v>
          </cell>
          <cell r="E2091">
            <v>39920</v>
          </cell>
          <cell r="G2091">
            <v>39924</v>
          </cell>
          <cell r="H2091" t="str">
            <v>Vung Tau</v>
          </cell>
        </row>
        <row r="2092">
          <cell r="A2092">
            <v>4605788</v>
          </cell>
          <cell r="B2092" t="str">
            <v>OK</v>
          </cell>
          <cell r="C2092" t="str">
            <v>OK</v>
          </cell>
          <cell r="D2092" t="str">
            <v>OK</v>
          </cell>
          <cell r="E2092">
            <v>39924</v>
          </cell>
          <cell r="G2092">
            <v>39930</v>
          </cell>
          <cell r="H2092" t="str">
            <v>Vung Tau</v>
          </cell>
        </row>
        <row r="2093">
          <cell r="A2093">
            <v>4605986</v>
          </cell>
          <cell r="B2093" t="str">
            <v>OK</v>
          </cell>
          <cell r="C2093" t="str">
            <v>OK</v>
          </cell>
          <cell r="D2093" t="str">
            <v>OK</v>
          </cell>
          <cell r="E2093">
            <v>39920</v>
          </cell>
          <cell r="G2093">
            <v>39927</v>
          </cell>
          <cell r="H2093" t="str">
            <v>Vung Tau</v>
          </cell>
        </row>
        <row r="2094">
          <cell r="A2094">
            <v>4606494</v>
          </cell>
          <cell r="B2094" t="str">
            <v>OK</v>
          </cell>
          <cell r="C2094" t="str">
            <v>OK</v>
          </cell>
          <cell r="D2094" t="str">
            <v>OK</v>
          </cell>
          <cell r="E2094">
            <v>39922</v>
          </cell>
          <cell r="G2094">
            <v>39930</v>
          </cell>
          <cell r="H2094" t="str">
            <v>Vung Tau</v>
          </cell>
        </row>
        <row r="2095">
          <cell r="A2095">
            <v>4605525</v>
          </cell>
          <cell r="B2095" t="str">
            <v>OK</v>
          </cell>
          <cell r="C2095" t="str">
            <v>OK</v>
          </cell>
          <cell r="D2095" t="str">
            <v>OK</v>
          </cell>
          <cell r="E2095">
            <v>39930</v>
          </cell>
          <cell r="G2095">
            <v>39951</v>
          </cell>
          <cell r="H2095" t="str">
            <v>Vung Tau</v>
          </cell>
        </row>
        <row r="2096">
          <cell r="A2096">
            <v>4606409</v>
          </cell>
          <cell r="B2096" t="str">
            <v>OK</v>
          </cell>
          <cell r="C2096" t="str">
            <v>OK</v>
          </cell>
          <cell r="D2096" t="str">
            <v>OK</v>
          </cell>
          <cell r="E2096">
            <v>39930</v>
          </cell>
          <cell r="G2096">
            <v>39951</v>
          </cell>
          <cell r="H2096" t="str">
            <v>Vung Tau</v>
          </cell>
        </row>
        <row r="2097">
          <cell r="A2097">
            <v>4605790</v>
          </cell>
          <cell r="B2097" t="str">
            <v>OK</v>
          </cell>
          <cell r="C2097" t="str">
            <v>OK</v>
          </cell>
          <cell r="D2097" t="str">
            <v>OK</v>
          </cell>
          <cell r="E2097">
            <v>39930</v>
          </cell>
          <cell r="G2097">
            <v>39930</v>
          </cell>
          <cell r="H2097" t="str">
            <v>Vung Tau</v>
          </cell>
        </row>
        <row r="2098">
          <cell r="A2098">
            <v>4605526</v>
          </cell>
          <cell r="B2098" t="str">
            <v>OK</v>
          </cell>
          <cell r="C2098" t="str">
            <v>OK</v>
          </cell>
          <cell r="D2098" t="str">
            <v>OK</v>
          </cell>
          <cell r="E2098">
            <v>39930</v>
          </cell>
          <cell r="G2098">
            <v>39948</v>
          </cell>
          <cell r="H2098" t="str">
            <v>Vung Tau</v>
          </cell>
        </row>
        <row r="2099">
          <cell r="A2099">
            <v>4605789</v>
          </cell>
          <cell r="B2099" t="str">
            <v>OK</v>
          </cell>
          <cell r="C2099" t="str">
            <v>OK</v>
          </cell>
          <cell r="D2099" t="str">
            <v>OK</v>
          </cell>
          <cell r="E2099">
            <v>39930</v>
          </cell>
          <cell r="G2099">
            <v>39940</v>
          </cell>
          <cell r="H2099" t="str">
            <v>Vung Tau</v>
          </cell>
        </row>
        <row r="2100">
          <cell r="A2100">
            <v>4605987</v>
          </cell>
          <cell r="B2100" t="str">
            <v>OK</v>
          </cell>
          <cell r="C2100" t="str">
            <v>OK</v>
          </cell>
          <cell r="D2100" t="str">
            <v>OK</v>
          </cell>
          <cell r="E2100">
            <v>39928</v>
          </cell>
          <cell r="G2100">
            <v>39930</v>
          </cell>
          <cell r="H2100" t="str">
            <v>Vung Tau</v>
          </cell>
        </row>
        <row r="2101">
          <cell r="A2101">
            <v>4596519</v>
          </cell>
          <cell r="B2101" t="str">
            <v>OK</v>
          </cell>
          <cell r="C2101" t="str">
            <v>OK</v>
          </cell>
          <cell r="D2101" t="str">
            <v>OK</v>
          </cell>
          <cell r="E2101">
            <v>39930</v>
          </cell>
          <cell r="G2101">
            <v>39939</v>
          </cell>
          <cell r="H2101" t="str">
            <v>Vung Tau</v>
          </cell>
        </row>
        <row r="2102">
          <cell r="A2102">
            <v>4605620</v>
          </cell>
          <cell r="B2102" t="str">
            <v>OK</v>
          </cell>
          <cell r="C2102" t="str">
            <v>OK</v>
          </cell>
          <cell r="D2102" t="str">
            <v>OK</v>
          </cell>
          <cell r="E2102">
            <v>39931</v>
          </cell>
          <cell r="G2102">
            <v>39941</v>
          </cell>
          <cell r="H2102" t="str">
            <v>Vung Tau</v>
          </cell>
        </row>
        <row r="2103">
          <cell r="A2103">
            <v>4605621</v>
          </cell>
          <cell r="B2103" t="str">
            <v>OK</v>
          </cell>
          <cell r="C2103" t="str">
            <v>OK</v>
          </cell>
          <cell r="D2103" t="str">
            <v>OK</v>
          </cell>
          <cell r="E2103">
            <v>39946</v>
          </cell>
          <cell r="G2103">
            <v>39948</v>
          </cell>
          <cell r="H2103" t="str">
            <v>Vung Tau</v>
          </cell>
        </row>
        <row r="2104">
          <cell r="A2104">
            <v>4606483</v>
          </cell>
          <cell r="B2104" t="str">
            <v>OK</v>
          </cell>
          <cell r="C2104" t="str">
            <v>OK</v>
          </cell>
          <cell r="D2104" t="str">
            <v>OK</v>
          </cell>
          <cell r="E2104">
            <v>39931</v>
          </cell>
          <cell r="G2104">
            <v>39955</v>
          </cell>
          <cell r="H2104" t="str">
            <v>Vung Tau</v>
          </cell>
        </row>
        <row r="2105">
          <cell r="A2105">
            <v>4605522</v>
          </cell>
          <cell r="B2105" t="str">
            <v>OK</v>
          </cell>
          <cell r="C2105" t="str">
            <v>OK</v>
          </cell>
          <cell r="D2105" t="str">
            <v>OK</v>
          </cell>
          <cell r="E2105">
            <v>39947</v>
          </cell>
          <cell r="G2105">
            <v>39948</v>
          </cell>
          <cell r="H2105" t="str">
            <v>Vung Tau</v>
          </cell>
        </row>
        <row r="2106">
          <cell r="A2106">
            <v>4599362</v>
          </cell>
          <cell r="B2106" t="str">
            <v>OK</v>
          </cell>
          <cell r="C2106" t="str">
            <v>OK</v>
          </cell>
          <cell r="D2106" t="str">
            <v>OK</v>
          </cell>
          <cell r="E2106">
            <v>39930</v>
          </cell>
          <cell r="G2106">
            <v>39931</v>
          </cell>
          <cell r="H2106" t="str">
            <v>Vung Tau</v>
          </cell>
        </row>
        <row r="2107">
          <cell r="A2107">
            <v>4605782</v>
          </cell>
          <cell r="B2107" t="str">
            <v>OK</v>
          </cell>
          <cell r="C2107" t="str">
            <v>OK</v>
          </cell>
          <cell r="D2107" t="str">
            <v>OK</v>
          </cell>
          <cell r="E2107">
            <v>39948</v>
          </cell>
          <cell r="G2107">
            <v>39948</v>
          </cell>
          <cell r="H2107" t="str">
            <v>Vung Tau</v>
          </cell>
        </row>
        <row r="2108">
          <cell r="A2108">
            <v>4605783</v>
          </cell>
          <cell r="B2108" t="str">
            <v>OK</v>
          </cell>
          <cell r="C2108" t="str">
            <v>OK</v>
          </cell>
          <cell r="D2108" t="str">
            <v>OK</v>
          </cell>
          <cell r="E2108">
            <v>39948</v>
          </cell>
          <cell r="G2108">
            <v>39948</v>
          </cell>
          <cell r="H2108" t="str">
            <v>Vung Tau</v>
          </cell>
        </row>
        <row r="2109">
          <cell r="A2109">
            <v>4598145</v>
          </cell>
          <cell r="B2109" t="str">
            <v>OK</v>
          </cell>
          <cell r="C2109" t="str">
            <v>OK</v>
          </cell>
          <cell r="D2109" t="str">
            <v>OK</v>
          </cell>
          <cell r="E2109">
            <v>39931</v>
          </cell>
          <cell r="G2109">
            <v>39948</v>
          </cell>
          <cell r="H2109" t="str">
            <v>Vung Tau</v>
          </cell>
        </row>
        <row r="2110">
          <cell r="A2110">
            <v>4605032</v>
          </cell>
          <cell r="B2110" t="str">
            <v>OK</v>
          </cell>
          <cell r="C2110" t="str">
            <v>OK</v>
          </cell>
          <cell r="D2110" t="str">
            <v>OK</v>
          </cell>
          <cell r="E2110">
            <v>39931</v>
          </cell>
          <cell r="G2110">
            <v>39941</v>
          </cell>
          <cell r="H2110" t="str">
            <v>Vung Tau</v>
          </cell>
        </row>
        <row r="2111">
          <cell r="A2111">
            <v>4613529</v>
          </cell>
          <cell r="B2111" t="str">
            <v>OK</v>
          </cell>
          <cell r="C2111" t="str">
            <v>OK</v>
          </cell>
          <cell r="D2111" t="str">
            <v>OK</v>
          </cell>
          <cell r="E2111">
            <v>39931</v>
          </cell>
          <cell r="G2111">
            <v>39932</v>
          </cell>
          <cell r="H2111" t="str">
            <v>Vung Tau</v>
          </cell>
        </row>
        <row r="2112">
          <cell r="B2112">
            <v>0</v>
          </cell>
          <cell r="C2112">
            <v>0</v>
          </cell>
          <cell r="D2112">
            <v>0</v>
          </cell>
        </row>
        <row r="2116">
          <cell r="A2116" t="str">
            <v>P.O #</v>
          </cell>
          <cell r="D2116" t="str">
            <v>W/H</v>
          </cell>
          <cell r="E2116" t="str">
            <v>INSPECTION</v>
          </cell>
          <cell r="G2116" t="str">
            <v>SHIP
OUT</v>
          </cell>
          <cell r="H2116" t="str">
            <v>REMARKS</v>
          </cell>
        </row>
        <row r="2117">
          <cell r="B2117" t="str">
            <v>BAL</v>
          </cell>
          <cell r="C2117" t="str">
            <v>BAL</v>
          </cell>
          <cell r="D2117" t="str">
            <v>BAL</v>
          </cell>
          <cell r="E2117" t="str">
            <v>Result</v>
          </cell>
          <cell r="F2117" t="str">
            <v>Rejected</v>
          </cell>
        </row>
        <row r="2118">
          <cell r="A2118">
            <v>55015673</v>
          </cell>
          <cell r="B2118" t="str">
            <v>OK</v>
          </cell>
          <cell r="C2118" t="str">
            <v>OK</v>
          </cell>
          <cell r="D2118" t="str">
            <v>OK</v>
          </cell>
          <cell r="E2118">
            <v>39910</v>
          </cell>
          <cell r="G2118">
            <v>39920</v>
          </cell>
        </row>
        <row r="2119">
          <cell r="A2119">
            <v>55015674</v>
          </cell>
          <cell r="B2119" t="str">
            <v>OK</v>
          </cell>
          <cell r="C2119" t="str">
            <v>OK</v>
          </cell>
          <cell r="D2119" t="str">
            <v>OK</v>
          </cell>
          <cell r="E2119">
            <v>39910</v>
          </cell>
          <cell r="G2119">
            <v>39920</v>
          </cell>
        </row>
        <row r="2120">
          <cell r="A2120">
            <v>55015678</v>
          </cell>
          <cell r="B2120" t="str">
            <v>OK</v>
          </cell>
          <cell r="C2120" t="str">
            <v>OK</v>
          </cell>
          <cell r="D2120" t="str">
            <v>OK</v>
          </cell>
          <cell r="E2120">
            <v>39920</v>
          </cell>
          <cell r="G2120">
            <v>39920</v>
          </cell>
        </row>
        <row r="2121">
          <cell r="A2121">
            <v>4599303</v>
          </cell>
          <cell r="B2121" t="str">
            <v>OK</v>
          </cell>
          <cell r="C2121" t="str">
            <v>OK</v>
          </cell>
          <cell r="D2121" t="str">
            <v>OK</v>
          </cell>
          <cell r="E2121">
            <v>39910</v>
          </cell>
          <cell r="G2121">
            <v>39920</v>
          </cell>
        </row>
        <row r="2122">
          <cell r="A2122">
            <v>4599437</v>
          </cell>
          <cell r="B2122" t="str">
            <v>OK</v>
          </cell>
          <cell r="C2122" t="str">
            <v>OK</v>
          </cell>
          <cell r="D2122" t="str">
            <v>OK</v>
          </cell>
          <cell r="E2122">
            <v>39912</v>
          </cell>
          <cell r="G2122">
            <v>39927</v>
          </cell>
        </row>
        <row r="2123">
          <cell r="A2123">
            <v>4595542</v>
          </cell>
          <cell r="B2123" t="str">
            <v>OK</v>
          </cell>
          <cell r="C2123" t="str">
            <v>OK</v>
          </cell>
          <cell r="D2123" t="str">
            <v>OK</v>
          </cell>
          <cell r="E2123">
            <v>39914</v>
          </cell>
          <cell r="G2123">
            <v>39924</v>
          </cell>
        </row>
        <row r="2124">
          <cell r="A2124">
            <v>4598471</v>
          </cell>
          <cell r="B2124" t="str">
            <v>OK</v>
          </cell>
          <cell r="C2124" t="str">
            <v>OK</v>
          </cell>
          <cell r="D2124" t="str">
            <v>OK</v>
          </cell>
          <cell r="E2124">
            <v>39916</v>
          </cell>
          <cell r="G2124">
            <v>39921</v>
          </cell>
        </row>
        <row r="2125">
          <cell r="A2125">
            <v>4600337</v>
          </cell>
          <cell r="B2125" t="str">
            <v>OK</v>
          </cell>
          <cell r="C2125" t="str">
            <v>OK</v>
          </cell>
          <cell r="D2125" t="str">
            <v>OK</v>
          </cell>
          <cell r="E2125">
            <v>39918</v>
          </cell>
          <cell r="G2125">
            <v>39931</v>
          </cell>
        </row>
        <row r="2126">
          <cell r="A2126">
            <v>4598470</v>
          </cell>
          <cell r="B2126" t="str">
            <v>OK</v>
          </cell>
          <cell r="C2126" t="str">
            <v>OK</v>
          </cell>
          <cell r="D2126" t="str">
            <v>OK</v>
          </cell>
          <cell r="E2126">
            <v>39919</v>
          </cell>
          <cell r="G2126">
            <v>39932</v>
          </cell>
        </row>
        <row r="2127">
          <cell r="A2127">
            <v>4599907</v>
          </cell>
          <cell r="B2127" t="str">
            <v>OK</v>
          </cell>
          <cell r="C2127" t="str">
            <v>OK</v>
          </cell>
          <cell r="D2127" t="str">
            <v>OK</v>
          </cell>
          <cell r="E2127">
            <v>39924</v>
          </cell>
          <cell r="G2127">
            <v>39931</v>
          </cell>
        </row>
        <row r="2128">
          <cell r="A2128">
            <v>4600144</v>
          </cell>
          <cell r="B2128" t="str">
            <v>OK</v>
          </cell>
          <cell r="C2128" t="str">
            <v>OK</v>
          </cell>
          <cell r="D2128" t="str">
            <v>OK</v>
          </cell>
          <cell r="E2128">
            <v>39920</v>
          </cell>
          <cell r="G2128">
            <v>39944</v>
          </cell>
        </row>
        <row r="2129">
          <cell r="A2129">
            <v>4604875</v>
          </cell>
          <cell r="B2129" t="str">
            <v>OK</v>
          </cell>
          <cell r="C2129" t="str">
            <v>OK</v>
          </cell>
          <cell r="D2129" t="str">
            <v>OK</v>
          </cell>
          <cell r="E2129">
            <v>39930</v>
          </cell>
          <cell r="G2129">
            <v>39941</v>
          </cell>
        </row>
        <row r="2130">
          <cell r="A2130">
            <v>4606402</v>
          </cell>
          <cell r="B2130" t="str">
            <v>OK</v>
          </cell>
          <cell r="C2130" t="str">
            <v>OK</v>
          </cell>
          <cell r="D2130" t="str">
            <v>OK</v>
          </cell>
          <cell r="E2130">
            <v>39947</v>
          </cell>
          <cell r="G2130">
            <v>39948</v>
          </cell>
        </row>
        <row r="2131">
          <cell r="A2131">
            <v>4598137</v>
          </cell>
          <cell r="B2131" t="str">
            <v>OK</v>
          </cell>
          <cell r="C2131" t="str">
            <v>OK</v>
          </cell>
          <cell r="D2131" t="str">
            <v>OK</v>
          </cell>
          <cell r="E2131">
            <v>39922</v>
          </cell>
          <cell r="G2131">
            <v>39948</v>
          </cell>
        </row>
        <row r="2132">
          <cell r="A2132">
            <v>4598251</v>
          </cell>
          <cell r="B2132" t="str">
            <v>OK</v>
          </cell>
          <cell r="C2132" t="str">
            <v>OK</v>
          </cell>
          <cell r="D2132" t="str">
            <v>OK</v>
          </cell>
          <cell r="E2132">
            <v>39927</v>
          </cell>
          <cell r="G2132">
            <v>39946</v>
          </cell>
        </row>
        <row r="2133">
          <cell r="A2133">
            <v>4598345</v>
          </cell>
          <cell r="B2133" t="str">
            <v>OK</v>
          </cell>
          <cell r="C2133" t="str">
            <v>OK</v>
          </cell>
          <cell r="D2133" t="str">
            <v>OK</v>
          </cell>
          <cell r="E2133">
            <v>39930</v>
          </cell>
          <cell r="G2133">
            <v>39948</v>
          </cell>
        </row>
        <row r="2134">
          <cell r="A2134">
            <v>4599360</v>
          </cell>
          <cell r="B2134" t="str">
            <v>OK</v>
          </cell>
          <cell r="C2134" t="str">
            <v>OK</v>
          </cell>
          <cell r="D2134" t="str">
            <v>OK</v>
          </cell>
          <cell r="E2134">
            <v>39927</v>
          </cell>
          <cell r="G2134">
            <v>39930</v>
          </cell>
        </row>
        <row r="2135">
          <cell r="A2135">
            <v>4606735</v>
          </cell>
          <cell r="B2135" t="str">
            <v>OK</v>
          </cell>
          <cell r="C2135" t="str">
            <v>OK</v>
          </cell>
          <cell r="D2135" t="str">
            <v>OK</v>
          </cell>
          <cell r="E2135">
            <v>39930</v>
          </cell>
          <cell r="G2135">
            <v>39948</v>
          </cell>
        </row>
        <row r="2136">
          <cell r="A2136">
            <v>4605027</v>
          </cell>
          <cell r="B2136" t="str">
            <v>OK</v>
          </cell>
          <cell r="C2136" t="str">
            <v>OK</v>
          </cell>
          <cell r="D2136" t="str">
            <v>OK</v>
          </cell>
          <cell r="E2136">
            <v>39926</v>
          </cell>
          <cell r="G2136">
            <v>39941</v>
          </cell>
        </row>
        <row r="2137">
          <cell r="A2137">
            <v>4598040</v>
          </cell>
          <cell r="B2137" t="str">
            <v>OK</v>
          </cell>
          <cell r="C2137" t="str">
            <v>OK</v>
          </cell>
          <cell r="D2137" t="str">
            <v>OK</v>
          </cell>
          <cell r="E2137">
            <v>39947</v>
          </cell>
          <cell r="G2137">
            <v>39948</v>
          </cell>
        </row>
        <row r="2138">
          <cell r="A2138">
            <v>4598226</v>
          </cell>
          <cell r="B2138" t="str">
            <v>OK</v>
          </cell>
          <cell r="C2138" t="str">
            <v>OK</v>
          </cell>
          <cell r="D2138" t="str">
            <v>OK</v>
          </cell>
          <cell r="E2138">
            <v>39931</v>
          </cell>
          <cell r="G2138">
            <v>39948</v>
          </cell>
        </row>
        <row r="2139">
          <cell r="A2139">
            <v>4598305</v>
          </cell>
          <cell r="B2139" t="str">
            <v>OK</v>
          </cell>
          <cell r="C2139" t="str">
            <v>OK</v>
          </cell>
          <cell r="D2139" t="str">
            <v>OK</v>
          </cell>
          <cell r="E2139">
            <v>39932</v>
          </cell>
          <cell r="G2139">
            <v>39948</v>
          </cell>
        </row>
        <row r="2140">
          <cell r="A2140">
            <v>4598467</v>
          </cell>
          <cell r="B2140" t="str">
            <v>OK</v>
          </cell>
          <cell r="C2140" t="str">
            <v>OK</v>
          </cell>
          <cell r="D2140" t="str">
            <v>OK</v>
          </cell>
          <cell r="E2140">
            <v>39932</v>
          </cell>
          <cell r="G2140">
            <v>39932</v>
          </cell>
        </row>
        <row r="2141">
          <cell r="A2141">
            <v>4598504</v>
          </cell>
          <cell r="B2141" t="str">
            <v>OK</v>
          </cell>
          <cell r="C2141" t="str">
            <v>OK</v>
          </cell>
          <cell r="D2141" t="str">
            <v>OK</v>
          </cell>
          <cell r="E2141">
            <v>39932</v>
          </cell>
          <cell r="G2141">
            <v>39932</v>
          </cell>
        </row>
        <row r="2142">
          <cell r="A2142">
            <v>4598771</v>
          </cell>
          <cell r="B2142" t="str">
            <v>OK</v>
          </cell>
          <cell r="C2142" t="str">
            <v>OK</v>
          </cell>
          <cell r="D2142" t="str">
            <v>OK</v>
          </cell>
          <cell r="E2142">
            <v>39946</v>
          </cell>
          <cell r="G2142">
            <v>39946</v>
          </cell>
        </row>
        <row r="2143">
          <cell r="A2143">
            <v>4599325</v>
          </cell>
          <cell r="B2143" t="str">
            <v>OK</v>
          </cell>
          <cell r="C2143" t="str">
            <v>OK</v>
          </cell>
          <cell r="D2143" t="str">
            <v>OK</v>
          </cell>
          <cell r="E2143">
            <v>39946</v>
          </cell>
          <cell r="G2143">
            <v>39946</v>
          </cell>
        </row>
        <row r="2144">
          <cell r="A2144">
            <v>4599486</v>
          </cell>
          <cell r="B2144" t="str">
            <v>OK</v>
          </cell>
          <cell r="C2144" t="str">
            <v>OK</v>
          </cell>
          <cell r="D2144" t="str">
            <v>OK</v>
          </cell>
          <cell r="E2144">
            <v>39948</v>
          </cell>
          <cell r="G2144">
            <v>39952</v>
          </cell>
        </row>
        <row r="2145">
          <cell r="A2145">
            <v>4600197</v>
          </cell>
          <cell r="B2145" t="str">
            <v>OK</v>
          </cell>
          <cell r="C2145" t="str">
            <v>OK</v>
          </cell>
          <cell r="D2145" t="str">
            <v>OK</v>
          </cell>
          <cell r="E2145">
            <v>39932</v>
          </cell>
          <cell r="G2145">
            <v>39941</v>
          </cell>
        </row>
        <row r="2146">
          <cell r="A2146">
            <v>4606498</v>
          </cell>
          <cell r="B2146" t="str">
            <v>OK</v>
          </cell>
          <cell r="C2146" t="str">
            <v>OK</v>
          </cell>
          <cell r="D2146" t="str">
            <v>OK</v>
          </cell>
          <cell r="E2146">
            <v>39932</v>
          </cell>
          <cell r="G2146">
            <v>39955</v>
          </cell>
        </row>
        <row r="2147">
          <cell r="B2147">
            <v>0</v>
          </cell>
          <cell r="C2147">
            <v>0</v>
          </cell>
          <cell r="D2147">
            <v>0</v>
          </cell>
        </row>
        <row r="2155">
          <cell r="A2155" t="str">
            <v>P.O #</v>
          </cell>
          <cell r="D2155" t="str">
            <v>W/H</v>
          </cell>
          <cell r="E2155" t="str">
            <v>INSPECTION</v>
          </cell>
          <cell r="G2155" t="str">
            <v>SHIP
OUT</v>
          </cell>
          <cell r="H2155" t="str">
            <v>REMARKS</v>
          </cell>
        </row>
        <row r="2156">
          <cell r="B2156" t="str">
            <v>BAL</v>
          </cell>
          <cell r="C2156" t="str">
            <v>BAL</v>
          </cell>
          <cell r="D2156" t="str">
            <v>BAL</v>
          </cell>
          <cell r="E2156" t="str">
            <v>Result</v>
          </cell>
          <cell r="F2156" t="str">
            <v>Rejected</v>
          </cell>
        </row>
        <row r="2157">
          <cell r="A2157">
            <v>4596496</v>
          </cell>
          <cell r="B2157" t="str">
            <v>OK</v>
          </cell>
          <cell r="C2157" t="str">
            <v>OK</v>
          </cell>
          <cell r="D2157" t="str">
            <v>OK</v>
          </cell>
          <cell r="E2157">
            <v>39920</v>
          </cell>
          <cell r="G2157">
            <v>39927</v>
          </cell>
        </row>
        <row r="2158">
          <cell r="A2158">
            <v>4596497</v>
          </cell>
          <cell r="B2158" t="str">
            <v>OK</v>
          </cell>
          <cell r="C2158" t="str">
            <v>OK</v>
          </cell>
          <cell r="D2158" t="str">
            <v>OK</v>
          </cell>
          <cell r="E2158">
            <v>39920</v>
          </cell>
          <cell r="G2158">
            <v>39927</v>
          </cell>
        </row>
        <row r="2159">
          <cell r="A2159">
            <v>4606486</v>
          </cell>
          <cell r="B2159" t="str">
            <v>OK</v>
          </cell>
          <cell r="C2159" t="str">
            <v>OK</v>
          </cell>
          <cell r="D2159" t="str">
            <v>OK</v>
          </cell>
          <cell r="E2159">
            <v>39923</v>
          </cell>
          <cell r="G2159">
            <v>39930</v>
          </cell>
        </row>
        <row r="2160">
          <cell r="A2160">
            <v>4605039</v>
          </cell>
          <cell r="B2160" t="str">
            <v>OK</v>
          </cell>
          <cell r="C2160" t="str">
            <v>OK</v>
          </cell>
          <cell r="D2160" t="str">
            <v>OK</v>
          </cell>
          <cell r="E2160">
            <v>39916</v>
          </cell>
          <cell r="G2160">
            <v>39920</v>
          </cell>
        </row>
        <row r="2161">
          <cell r="A2161">
            <v>4596520</v>
          </cell>
          <cell r="B2161" t="str">
            <v>OK</v>
          </cell>
          <cell r="C2161" t="str">
            <v>OK</v>
          </cell>
          <cell r="D2161" t="str">
            <v>OK</v>
          </cell>
          <cell r="E2161">
            <v>39917</v>
          </cell>
          <cell r="G2161">
            <v>39927</v>
          </cell>
        </row>
        <row r="2162">
          <cell r="A2162">
            <v>4606499</v>
          </cell>
          <cell r="B2162" t="str">
            <v>OK</v>
          </cell>
          <cell r="C2162" t="str">
            <v>OK</v>
          </cell>
          <cell r="D2162" t="str">
            <v>OK</v>
          </cell>
          <cell r="E2162">
            <v>39920</v>
          </cell>
          <cell r="G2162">
            <v>39955</v>
          </cell>
        </row>
        <row r="2163">
          <cell r="A2163">
            <v>55015395</v>
          </cell>
          <cell r="B2163" t="str">
            <v>OK</v>
          </cell>
          <cell r="C2163" t="str">
            <v>OK</v>
          </cell>
          <cell r="D2163" t="str">
            <v>OK</v>
          </cell>
          <cell r="E2163">
            <v>39920</v>
          </cell>
          <cell r="G2163">
            <v>39927</v>
          </cell>
        </row>
        <row r="2164">
          <cell r="A2164">
            <v>55015396</v>
          </cell>
          <cell r="B2164" t="str">
            <v>OK</v>
          </cell>
          <cell r="C2164" t="str">
            <v>OK</v>
          </cell>
          <cell r="D2164" t="str">
            <v>OK</v>
          </cell>
          <cell r="E2164">
            <v>39925</v>
          </cell>
          <cell r="G2164">
            <v>39926</v>
          </cell>
        </row>
        <row r="2165">
          <cell r="A2165">
            <v>55015282</v>
          </cell>
          <cell r="B2165" t="str">
            <v>OK</v>
          </cell>
          <cell r="C2165" t="str">
            <v>OK</v>
          </cell>
          <cell r="D2165" t="str">
            <v>OK</v>
          </cell>
          <cell r="E2165">
            <v>39931</v>
          </cell>
          <cell r="G2165">
            <v>39940</v>
          </cell>
        </row>
        <row r="2166">
          <cell r="A2166">
            <v>55015283</v>
          </cell>
          <cell r="B2166" t="str">
            <v>OK</v>
          </cell>
          <cell r="C2166" t="str">
            <v>OK</v>
          </cell>
          <cell r="D2166" t="str">
            <v>OK</v>
          </cell>
          <cell r="E2166">
            <v>39931</v>
          </cell>
          <cell r="G2166">
            <v>39940</v>
          </cell>
        </row>
        <row r="2167">
          <cell r="B2167">
            <v>0</v>
          </cell>
          <cell r="C2167">
            <v>0</v>
          </cell>
          <cell r="D2167">
            <v>0</v>
          </cell>
        </row>
        <row r="2174">
          <cell r="A2174" t="str">
            <v>P.O #</v>
          </cell>
          <cell r="D2174" t="str">
            <v>W/H</v>
          </cell>
          <cell r="E2174" t="str">
            <v>INSPECTION</v>
          </cell>
          <cell r="G2174" t="str">
            <v>SHIP
OUT</v>
          </cell>
          <cell r="H2174" t="str">
            <v>REMARKS</v>
          </cell>
        </row>
        <row r="2175">
          <cell r="B2175" t="str">
            <v>BAL</v>
          </cell>
          <cell r="C2175" t="str">
            <v>BAL</v>
          </cell>
          <cell r="D2175" t="str">
            <v>BAL</v>
          </cell>
          <cell r="E2175" t="str">
            <v>Result</v>
          </cell>
          <cell r="F2175" t="str">
            <v>Rejected</v>
          </cell>
        </row>
        <row r="2176">
          <cell r="A2176">
            <v>55015290</v>
          </cell>
          <cell r="B2176" t="str">
            <v>OK</v>
          </cell>
          <cell r="C2176" t="str">
            <v>OK</v>
          </cell>
          <cell r="D2176" t="str">
            <v>OK</v>
          </cell>
          <cell r="E2176">
            <v>39909</v>
          </cell>
          <cell r="G2176">
            <v>39920</v>
          </cell>
        </row>
        <row r="2177">
          <cell r="A2177">
            <v>4599202</v>
          </cell>
          <cell r="B2177" t="str">
            <v>OK</v>
          </cell>
          <cell r="C2177" t="str">
            <v>OK</v>
          </cell>
          <cell r="D2177" t="str">
            <v>OK</v>
          </cell>
          <cell r="E2177">
            <v>39911</v>
          </cell>
        </row>
        <row r="2178">
          <cell r="A2178">
            <v>4598686</v>
          </cell>
          <cell r="B2178" t="str">
            <v>OK</v>
          </cell>
          <cell r="C2178" t="str">
            <v>OK</v>
          </cell>
          <cell r="D2178" t="str">
            <v>OK</v>
          </cell>
          <cell r="E2178">
            <v>39921</v>
          </cell>
        </row>
        <row r="2179">
          <cell r="A2179">
            <v>55016156</v>
          </cell>
          <cell r="B2179" t="str">
            <v>OK</v>
          </cell>
          <cell r="C2179" t="str">
            <v>OK</v>
          </cell>
          <cell r="D2179" t="str">
            <v>OK</v>
          </cell>
          <cell r="E2179">
            <v>39924</v>
          </cell>
          <cell r="G2179">
            <v>39939</v>
          </cell>
        </row>
        <row r="2180">
          <cell r="A2180">
            <v>55015233</v>
          </cell>
          <cell r="B2180" t="str">
            <v>OK</v>
          </cell>
          <cell r="C2180" t="str">
            <v>OK</v>
          </cell>
          <cell r="D2180" t="str">
            <v>OK</v>
          </cell>
          <cell r="E2180">
            <v>39926</v>
          </cell>
          <cell r="G2180">
            <v>39927</v>
          </cell>
        </row>
        <row r="2181">
          <cell r="A2181">
            <v>55015234</v>
          </cell>
          <cell r="B2181" t="str">
            <v>OK</v>
          </cell>
          <cell r="C2181" t="str">
            <v>OK</v>
          </cell>
          <cell r="D2181" t="str">
            <v>OK</v>
          </cell>
          <cell r="E2181">
            <v>39926</v>
          </cell>
          <cell r="G2181">
            <v>39927</v>
          </cell>
        </row>
        <row r="2182">
          <cell r="A2182">
            <v>55015235</v>
          </cell>
          <cell r="B2182" t="str">
            <v>OK</v>
          </cell>
          <cell r="C2182" t="str">
            <v>OK</v>
          </cell>
          <cell r="D2182" t="str">
            <v>OK</v>
          </cell>
          <cell r="E2182">
            <v>39928</v>
          </cell>
          <cell r="G2182">
            <v>39932</v>
          </cell>
        </row>
        <row r="2183">
          <cell r="A2183">
            <v>55015236</v>
          </cell>
          <cell r="B2183" t="str">
            <v>OK</v>
          </cell>
          <cell r="C2183" t="str">
            <v>OK</v>
          </cell>
          <cell r="D2183" t="str">
            <v>OK</v>
          </cell>
          <cell r="E2183">
            <v>39928</v>
          </cell>
          <cell r="G2183">
            <v>39931</v>
          </cell>
        </row>
        <row r="2184">
          <cell r="A2184">
            <v>55015237</v>
          </cell>
          <cell r="B2184" t="str">
            <v>OK</v>
          </cell>
          <cell r="C2184" t="str">
            <v>OK</v>
          </cell>
          <cell r="D2184" t="str">
            <v>OK</v>
          </cell>
          <cell r="E2184">
            <v>39930</v>
          </cell>
          <cell r="G2184">
            <v>39932</v>
          </cell>
        </row>
        <row r="2185">
          <cell r="A2185">
            <v>55015238</v>
          </cell>
          <cell r="B2185" t="str">
            <v>OK</v>
          </cell>
          <cell r="C2185" t="str">
            <v>OK</v>
          </cell>
          <cell r="D2185" t="str">
            <v>OK</v>
          </cell>
          <cell r="E2185">
            <v>39931</v>
          </cell>
          <cell r="G2185">
            <v>39932</v>
          </cell>
        </row>
        <row r="2186">
          <cell r="A2186">
            <v>55016036</v>
          </cell>
          <cell r="B2186" t="str">
            <v>OK</v>
          </cell>
          <cell r="C2186" t="str">
            <v>OK</v>
          </cell>
          <cell r="D2186" t="str">
            <v>OK</v>
          </cell>
          <cell r="E2186">
            <v>39931</v>
          </cell>
          <cell r="G2186">
            <v>39932</v>
          </cell>
        </row>
        <row r="2187">
          <cell r="A2187">
            <v>55016038</v>
          </cell>
          <cell r="B2187" t="str">
            <v>OK</v>
          </cell>
          <cell r="C2187" t="str">
            <v>OK</v>
          </cell>
          <cell r="D2187" t="str">
            <v>OK</v>
          </cell>
          <cell r="E2187">
            <v>39931</v>
          </cell>
          <cell r="G2187">
            <v>39932</v>
          </cell>
        </row>
        <row r="2188">
          <cell r="A2188">
            <v>55016104</v>
          </cell>
          <cell r="B2188" t="str">
            <v>OK</v>
          </cell>
          <cell r="C2188" t="str">
            <v>OK</v>
          </cell>
          <cell r="D2188" t="str">
            <v>OK</v>
          </cell>
          <cell r="E2188">
            <v>39931</v>
          </cell>
          <cell r="G2188">
            <v>39932</v>
          </cell>
        </row>
        <row r="2189">
          <cell r="A2189">
            <v>55016106</v>
          </cell>
          <cell r="B2189" t="str">
            <v>OK</v>
          </cell>
          <cell r="C2189" t="str">
            <v>OK</v>
          </cell>
          <cell r="D2189" t="str">
            <v>OK</v>
          </cell>
          <cell r="E2189">
            <v>39931</v>
          </cell>
          <cell r="G2189">
            <v>39932</v>
          </cell>
        </row>
        <row r="2190">
          <cell r="A2190">
            <v>55016107</v>
          </cell>
          <cell r="B2190" t="str">
            <v>OK</v>
          </cell>
          <cell r="C2190" t="str">
            <v>OK</v>
          </cell>
          <cell r="D2190" t="str">
            <v>OK</v>
          </cell>
          <cell r="E2190">
            <v>39931</v>
          </cell>
          <cell r="G2190">
            <v>39932</v>
          </cell>
        </row>
        <row r="2191">
          <cell r="A2191">
            <v>55016037</v>
          </cell>
          <cell r="B2191" t="str">
            <v>OK</v>
          </cell>
          <cell r="C2191" t="str">
            <v>OK</v>
          </cell>
          <cell r="D2191" t="str">
            <v>OK</v>
          </cell>
          <cell r="E2191">
            <v>39931</v>
          </cell>
          <cell r="G2191">
            <v>39939</v>
          </cell>
        </row>
        <row r="2192">
          <cell r="A2192">
            <v>55016039</v>
          </cell>
          <cell r="B2192" t="str">
            <v>OK</v>
          </cell>
          <cell r="C2192" t="str">
            <v>OK</v>
          </cell>
          <cell r="D2192" t="str">
            <v>OK</v>
          </cell>
          <cell r="E2192">
            <v>39931</v>
          </cell>
          <cell r="G2192">
            <v>39939</v>
          </cell>
        </row>
        <row r="2193">
          <cell r="A2193">
            <v>55016105</v>
          </cell>
          <cell r="B2193" t="str">
            <v>OK</v>
          </cell>
          <cell r="C2193" t="str">
            <v>OK</v>
          </cell>
          <cell r="D2193" t="str">
            <v>OK</v>
          </cell>
          <cell r="E2193">
            <v>39931</v>
          </cell>
          <cell r="G2193">
            <v>39932</v>
          </cell>
        </row>
        <row r="2194">
          <cell r="A2194">
            <v>55015250</v>
          </cell>
          <cell r="B2194" t="str">
            <v>OK</v>
          </cell>
          <cell r="C2194" t="str">
            <v>OK</v>
          </cell>
          <cell r="D2194" t="str">
            <v>OK</v>
          </cell>
          <cell r="E2194">
            <v>39932</v>
          </cell>
          <cell r="G2194">
            <v>39942</v>
          </cell>
        </row>
        <row r="2195">
          <cell r="A2195">
            <v>55015251</v>
          </cell>
          <cell r="B2195" t="str">
            <v>OK</v>
          </cell>
          <cell r="C2195" t="str">
            <v>OK</v>
          </cell>
          <cell r="D2195" t="str">
            <v>OK</v>
          </cell>
          <cell r="E2195">
            <v>39932</v>
          </cell>
          <cell r="G2195">
            <v>39942</v>
          </cell>
        </row>
        <row r="2196">
          <cell r="A2196">
            <v>55015252</v>
          </cell>
          <cell r="B2196" t="str">
            <v>OK</v>
          </cell>
          <cell r="C2196" t="str">
            <v>OK</v>
          </cell>
          <cell r="D2196" t="str">
            <v>OK</v>
          </cell>
          <cell r="E2196">
            <v>39932</v>
          </cell>
          <cell r="G2196">
            <v>39942</v>
          </cell>
        </row>
        <row r="2197">
          <cell r="B2197">
            <v>0</v>
          </cell>
          <cell r="C2197">
            <v>0</v>
          </cell>
          <cell r="D2197">
            <v>0</v>
          </cell>
        </row>
        <row r="2201">
          <cell r="A2201" t="str">
            <v>P.O #</v>
          </cell>
          <cell r="D2201" t="str">
            <v>W/H</v>
          </cell>
          <cell r="E2201" t="str">
            <v>INSPECTION</v>
          </cell>
          <cell r="G2201" t="str">
            <v>SHIP
OUT</v>
          </cell>
          <cell r="H2201" t="str">
            <v>REMARKS</v>
          </cell>
        </row>
        <row r="2202">
          <cell r="B2202" t="str">
            <v>BAL</v>
          </cell>
          <cell r="C2202" t="str">
            <v>BAL</v>
          </cell>
          <cell r="D2202" t="str">
            <v>BAL</v>
          </cell>
          <cell r="E2202" t="str">
            <v>Result</v>
          </cell>
          <cell r="F2202" t="str">
            <v>Rejected</v>
          </cell>
        </row>
        <row r="2203">
          <cell r="A2203">
            <v>55015596</v>
          </cell>
          <cell r="B2203" t="str">
            <v>OK</v>
          </cell>
          <cell r="C2203" t="str">
            <v>OK</v>
          </cell>
          <cell r="D2203" t="str">
            <v>OK</v>
          </cell>
          <cell r="E2203">
            <v>39909</v>
          </cell>
          <cell r="G2203">
            <v>39920</v>
          </cell>
        </row>
        <row r="2204">
          <cell r="A2204">
            <v>55015595</v>
          </cell>
          <cell r="B2204" t="str">
            <v>OK</v>
          </cell>
          <cell r="C2204" t="str">
            <v>OK</v>
          </cell>
          <cell r="D2204" t="str">
            <v>OK</v>
          </cell>
          <cell r="E2204">
            <v>39909</v>
          </cell>
          <cell r="G2204">
            <v>39920</v>
          </cell>
        </row>
        <row r="2205">
          <cell r="A2205">
            <v>55015597</v>
          </cell>
          <cell r="B2205" t="str">
            <v>OK</v>
          </cell>
          <cell r="C2205" t="str">
            <v>OK</v>
          </cell>
          <cell r="D2205" t="str">
            <v>OK</v>
          </cell>
          <cell r="E2205">
            <v>39916</v>
          </cell>
          <cell r="G2205">
            <v>39939</v>
          </cell>
        </row>
        <row r="2206">
          <cell r="A2206">
            <v>55015599</v>
          </cell>
          <cell r="B2206" t="str">
            <v>OK</v>
          </cell>
          <cell r="C2206" t="str">
            <v>OK</v>
          </cell>
          <cell r="D2206" t="str">
            <v>OK</v>
          </cell>
          <cell r="E2206">
            <v>39910</v>
          </cell>
          <cell r="G2206">
            <v>39921</v>
          </cell>
        </row>
        <row r="2207">
          <cell r="A2207">
            <v>55015598</v>
          </cell>
          <cell r="B2207" t="str">
            <v>OK</v>
          </cell>
          <cell r="C2207" t="str">
            <v>OK</v>
          </cell>
          <cell r="D2207" t="str">
            <v>OK</v>
          </cell>
          <cell r="E2207">
            <v>39916</v>
          </cell>
          <cell r="G2207">
            <v>39920</v>
          </cell>
        </row>
        <row r="2208">
          <cell r="A2208">
            <v>55015600</v>
          </cell>
          <cell r="B2208" t="str">
            <v>OK</v>
          </cell>
          <cell r="C2208" t="str">
            <v>OK</v>
          </cell>
          <cell r="D2208" t="str">
            <v>OK</v>
          </cell>
          <cell r="E2208">
            <v>39916</v>
          </cell>
          <cell r="G2208">
            <v>39922</v>
          </cell>
        </row>
        <row r="2209">
          <cell r="A2209">
            <v>4604113</v>
          </cell>
          <cell r="B2209" t="str">
            <v>OK</v>
          </cell>
          <cell r="C2209" t="str">
            <v>OK</v>
          </cell>
          <cell r="D2209" t="str">
            <v>OK</v>
          </cell>
          <cell r="E2209">
            <v>39931</v>
          </cell>
        </row>
        <row r="2210">
          <cell r="A2210">
            <v>4604852</v>
          </cell>
          <cell r="B2210" t="str">
            <v>OK</v>
          </cell>
          <cell r="C2210" t="str">
            <v>OK</v>
          </cell>
          <cell r="D2210" t="str">
            <v>OK</v>
          </cell>
          <cell r="E2210">
            <v>39932</v>
          </cell>
          <cell r="G2210">
            <v>39938</v>
          </cell>
        </row>
        <row r="2211">
          <cell r="A2211">
            <v>4598017</v>
          </cell>
          <cell r="B2211" t="str">
            <v>OK</v>
          </cell>
          <cell r="C2211" t="str">
            <v>OK</v>
          </cell>
          <cell r="D2211" t="str">
            <v>OK</v>
          </cell>
          <cell r="E2211">
            <v>39944</v>
          </cell>
          <cell r="G2211">
            <v>39944</v>
          </cell>
        </row>
        <row r="2212">
          <cell r="A2212">
            <v>4598739</v>
          </cell>
          <cell r="B2212" t="str">
            <v>OK</v>
          </cell>
          <cell r="C2212" t="str">
            <v>OK</v>
          </cell>
          <cell r="D2212" t="str">
            <v>OK</v>
          </cell>
          <cell r="E2212">
            <v>39932</v>
          </cell>
          <cell r="G2212">
            <v>39932</v>
          </cell>
        </row>
        <row r="2213">
          <cell r="A2213">
            <v>4597701</v>
          </cell>
          <cell r="B2213" t="str">
            <v>OK</v>
          </cell>
          <cell r="C2213" t="str">
            <v>OK</v>
          </cell>
          <cell r="D2213" t="str">
            <v>OK</v>
          </cell>
          <cell r="E2213">
            <v>39931</v>
          </cell>
          <cell r="G2213">
            <v>39931</v>
          </cell>
        </row>
        <row r="2214">
          <cell r="A2214">
            <v>4600541</v>
          </cell>
          <cell r="B2214" t="str">
            <v>OK</v>
          </cell>
          <cell r="C2214" t="str">
            <v>OK</v>
          </cell>
          <cell r="D2214" t="str">
            <v>OK</v>
          </cell>
          <cell r="E2214">
            <v>39931</v>
          </cell>
          <cell r="G2214">
            <v>39941</v>
          </cell>
        </row>
        <row r="2215">
          <cell r="A2215">
            <v>4596347</v>
          </cell>
          <cell r="B2215" t="str">
            <v>OK</v>
          </cell>
          <cell r="C2215" t="str">
            <v>OK</v>
          </cell>
          <cell r="D2215" t="str">
            <v>OK</v>
          </cell>
          <cell r="E2215">
            <v>39938</v>
          </cell>
          <cell r="G2215">
            <v>39959</v>
          </cell>
        </row>
        <row r="2216">
          <cell r="A2216">
            <v>4599184</v>
          </cell>
          <cell r="B2216" t="str">
            <v>OK</v>
          </cell>
          <cell r="C2216" t="str">
            <v>OK</v>
          </cell>
          <cell r="D2216" t="str">
            <v>OK</v>
          </cell>
          <cell r="E2216">
            <v>39938</v>
          </cell>
        </row>
        <row r="2217">
          <cell r="A2217">
            <v>4597706</v>
          </cell>
          <cell r="B2217" t="str">
            <v>OK</v>
          </cell>
          <cell r="C2217" t="str">
            <v>OK</v>
          </cell>
          <cell r="D2217" t="str">
            <v>OK</v>
          </cell>
          <cell r="E2217">
            <v>39941</v>
          </cell>
          <cell r="G2217">
            <v>39941</v>
          </cell>
        </row>
        <row r="2218">
          <cell r="A2218">
            <v>4604862</v>
          </cell>
          <cell r="B2218" t="str">
            <v>OK</v>
          </cell>
          <cell r="C2218" t="str">
            <v>OK</v>
          </cell>
          <cell r="D2218" t="str">
            <v>OK</v>
          </cell>
          <cell r="E2218">
            <v>39938</v>
          </cell>
          <cell r="G2218">
            <v>39941</v>
          </cell>
        </row>
        <row r="2219">
          <cell r="A2219">
            <v>4606575</v>
          </cell>
          <cell r="B2219" t="str">
            <v>OK</v>
          </cell>
          <cell r="C2219" t="str">
            <v>OK</v>
          </cell>
          <cell r="D2219" t="str">
            <v>OK</v>
          </cell>
          <cell r="E2219">
            <v>39938</v>
          </cell>
          <cell r="G2219">
            <v>39941</v>
          </cell>
        </row>
        <row r="2220">
          <cell r="A2220">
            <v>4604867</v>
          </cell>
          <cell r="B2220" t="str">
            <v>OK</v>
          </cell>
          <cell r="C2220" t="str">
            <v>OK</v>
          </cell>
          <cell r="D2220" t="str">
            <v>OK</v>
          </cell>
          <cell r="E2220">
            <v>39939</v>
          </cell>
          <cell r="G2220">
            <v>39941</v>
          </cell>
        </row>
        <row r="2221">
          <cell r="A2221">
            <v>4597721</v>
          </cell>
          <cell r="B2221" t="str">
            <v>OK</v>
          </cell>
          <cell r="C2221" t="str">
            <v>OK</v>
          </cell>
          <cell r="D2221" t="str">
            <v>OK</v>
          </cell>
          <cell r="E2221">
            <v>39932</v>
          </cell>
          <cell r="G2221">
            <v>39941</v>
          </cell>
        </row>
        <row r="2222">
          <cell r="A2222">
            <v>4598752</v>
          </cell>
          <cell r="B2222" t="str">
            <v>OK</v>
          </cell>
          <cell r="C2222" t="str">
            <v>OK</v>
          </cell>
          <cell r="D2222" t="str">
            <v>OK</v>
          </cell>
          <cell r="E2222">
            <v>39932</v>
          </cell>
          <cell r="G2222">
            <v>39941</v>
          </cell>
        </row>
        <row r="2223">
          <cell r="A2223">
            <v>4599528</v>
          </cell>
          <cell r="B2223" t="str">
            <v>OK</v>
          </cell>
          <cell r="C2223" t="str">
            <v>OK</v>
          </cell>
          <cell r="D2223" t="str">
            <v>OK</v>
          </cell>
          <cell r="E2223">
            <v>39932</v>
          </cell>
          <cell r="G2223">
            <v>39938</v>
          </cell>
        </row>
        <row r="2224">
          <cell r="A2224">
            <v>4606256</v>
          </cell>
          <cell r="B2224" t="str">
            <v>OK</v>
          </cell>
          <cell r="C2224" t="str">
            <v>OK</v>
          </cell>
          <cell r="D2224" t="str">
            <v>OK</v>
          </cell>
          <cell r="E2224">
            <v>39938</v>
          </cell>
          <cell r="G2224">
            <v>39941</v>
          </cell>
        </row>
        <row r="2225">
          <cell r="A2225">
            <v>4606535</v>
          </cell>
          <cell r="B2225" t="str">
            <v>OK</v>
          </cell>
          <cell r="C2225" t="str">
            <v>OK</v>
          </cell>
          <cell r="D2225" t="str">
            <v>OK</v>
          </cell>
          <cell r="E2225">
            <v>39932</v>
          </cell>
          <cell r="G2225">
            <v>39941</v>
          </cell>
        </row>
        <row r="2226">
          <cell r="A2226">
            <v>4606507</v>
          </cell>
          <cell r="B2226" t="str">
            <v>OK</v>
          </cell>
          <cell r="C2226" t="str">
            <v>OK</v>
          </cell>
          <cell r="D2226" t="str">
            <v>OK</v>
          </cell>
          <cell r="E2226">
            <v>39932</v>
          </cell>
          <cell r="G2226">
            <v>39938</v>
          </cell>
        </row>
        <row r="2227">
          <cell r="A2227">
            <v>4606536</v>
          </cell>
          <cell r="B2227" t="str">
            <v>OK</v>
          </cell>
          <cell r="C2227" t="str">
            <v>OK</v>
          </cell>
          <cell r="D2227" t="str">
            <v>OK</v>
          </cell>
          <cell r="E2227">
            <v>39937</v>
          </cell>
          <cell r="G2227">
            <v>39941</v>
          </cell>
        </row>
        <row r="2228">
          <cell r="A2228">
            <v>55016052</v>
          </cell>
          <cell r="B2228" t="str">
            <v>OK</v>
          </cell>
          <cell r="C2228" t="str">
            <v>OK</v>
          </cell>
          <cell r="D2228" t="str">
            <v>OK</v>
          </cell>
          <cell r="E2228">
            <v>39938</v>
          </cell>
          <cell r="G2228">
            <v>39939</v>
          </cell>
        </row>
        <row r="2229">
          <cell r="A2229">
            <v>55016053</v>
          </cell>
          <cell r="B2229" t="str">
            <v>OK</v>
          </cell>
          <cell r="C2229" t="str">
            <v>OK</v>
          </cell>
          <cell r="D2229" t="str">
            <v>OK</v>
          </cell>
          <cell r="E2229">
            <v>39938</v>
          </cell>
          <cell r="G2229">
            <v>39939</v>
          </cell>
        </row>
        <row r="2230">
          <cell r="A2230">
            <v>55016051</v>
          </cell>
          <cell r="B2230" t="str">
            <v>OK</v>
          </cell>
          <cell r="C2230" t="str">
            <v>OK</v>
          </cell>
          <cell r="D2230" t="str">
            <v>OK</v>
          </cell>
          <cell r="E2230">
            <v>39944</v>
          </cell>
          <cell r="G2230">
            <v>39944</v>
          </cell>
        </row>
        <row r="2231">
          <cell r="A2231">
            <v>4606574</v>
          </cell>
          <cell r="B2231" t="str">
            <v>OK</v>
          </cell>
          <cell r="C2231" t="str">
            <v>OK</v>
          </cell>
          <cell r="D2231" t="str">
            <v>OK</v>
          </cell>
          <cell r="E2231">
            <v>39938</v>
          </cell>
          <cell r="G2231">
            <v>39941</v>
          </cell>
        </row>
        <row r="2232">
          <cell r="A2232">
            <v>4598751</v>
          </cell>
          <cell r="B2232" t="str">
            <v>OK</v>
          </cell>
          <cell r="C2232" t="str">
            <v>OK</v>
          </cell>
          <cell r="D2232" t="str">
            <v>OK</v>
          </cell>
          <cell r="E2232">
            <v>39940</v>
          </cell>
          <cell r="G2232">
            <v>39941</v>
          </cell>
        </row>
        <row r="2233">
          <cell r="A2233">
            <v>4604866</v>
          </cell>
          <cell r="B2233" t="str">
            <v>OK</v>
          </cell>
          <cell r="C2233" t="str">
            <v>OK</v>
          </cell>
          <cell r="D2233" t="str">
            <v>OK</v>
          </cell>
          <cell r="E2233">
            <v>39941</v>
          </cell>
          <cell r="G2233">
            <v>39941</v>
          </cell>
        </row>
        <row r="2234">
          <cell r="A2234">
            <v>4596346</v>
          </cell>
          <cell r="B2234" t="str">
            <v>OK</v>
          </cell>
          <cell r="C2234" t="str">
            <v>OK</v>
          </cell>
          <cell r="D2234" t="str">
            <v>OK</v>
          </cell>
          <cell r="E2234">
            <v>39938</v>
          </cell>
          <cell r="G2234">
            <v>39959</v>
          </cell>
        </row>
        <row r="2235">
          <cell r="A2235">
            <v>4600280</v>
          </cell>
          <cell r="B2235" t="str">
            <v>OK</v>
          </cell>
          <cell r="C2235" t="str">
            <v>OK</v>
          </cell>
          <cell r="D2235" t="str">
            <v>OK</v>
          </cell>
          <cell r="E2235">
            <v>39944</v>
          </cell>
          <cell r="G2235">
            <v>39945</v>
          </cell>
        </row>
        <row r="2236">
          <cell r="A2236">
            <v>4599297</v>
          </cell>
          <cell r="B2236" t="str">
            <v>OK</v>
          </cell>
          <cell r="C2236" t="str">
            <v>OK</v>
          </cell>
          <cell r="D2236" t="str">
            <v>OK</v>
          </cell>
          <cell r="E2236">
            <v>39944</v>
          </cell>
          <cell r="G2236">
            <v>39945</v>
          </cell>
        </row>
        <row r="2237">
          <cell r="A2237">
            <v>4600233</v>
          </cell>
          <cell r="B2237" t="str">
            <v>OK</v>
          </cell>
          <cell r="C2237" t="str">
            <v>OK</v>
          </cell>
          <cell r="D2237" t="str">
            <v>OK</v>
          </cell>
          <cell r="E2237">
            <v>39944</v>
          </cell>
          <cell r="G2237">
            <v>39946</v>
          </cell>
        </row>
        <row r="2238">
          <cell r="A2238">
            <v>4595468</v>
          </cell>
          <cell r="B2238" t="str">
            <v>OK</v>
          </cell>
          <cell r="C2238" t="str">
            <v>OK</v>
          </cell>
          <cell r="D2238" t="str">
            <v>OK</v>
          </cell>
          <cell r="E2238">
            <v>39945</v>
          </cell>
          <cell r="G2238">
            <v>39946</v>
          </cell>
        </row>
        <row r="2239">
          <cell r="A2239">
            <v>4596044</v>
          </cell>
          <cell r="B2239" t="str">
            <v>OK</v>
          </cell>
          <cell r="C2239" t="str">
            <v>OK</v>
          </cell>
          <cell r="D2239" t="str">
            <v>OK</v>
          </cell>
          <cell r="E2239">
            <v>39945</v>
          </cell>
          <cell r="G2239">
            <v>39949</v>
          </cell>
        </row>
        <row r="2240">
          <cell r="A2240">
            <v>4600522</v>
          </cell>
          <cell r="B2240" t="str">
            <v>OK</v>
          </cell>
          <cell r="C2240" t="str">
            <v>OK</v>
          </cell>
          <cell r="D2240" t="str">
            <v>OK</v>
          </cell>
          <cell r="E2240">
            <v>39946</v>
          </cell>
          <cell r="G2240">
            <v>39946</v>
          </cell>
        </row>
        <row r="2241">
          <cell r="A2241">
            <v>4600102</v>
          </cell>
          <cell r="B2241" t="str">
            <v>OK</v>
          </cell>
          <cell r="C2241" t="str">
            <v>OK</v>
          </cell>
          <cell r="D2241" t="str">
            <v>OK</v>
          </cell>
          <cell r="E2241">
            <v>39948</v>
          </cell>
        </row>
        <row r="2242">
          <cell r="A2242">
            <v>4595475</v>
          </cell>
          <cell r="B2242" t="str">
            <v>OK</v>
          </cell>
          <cell r="C2242" t="str">
            <v>OK</v>
          </cell>
          <cell r="D2242" t="str">
            <v>OK</v>
          </cell>
          <cell r="E2242">
            <v>39948</v>
          </cell>
          <cell r="G2242">
            <v>39952</v>
          </cell>
        </row>
        <row r="2243">
          <cell r="A2243">
            <v>4598025</v>
          </cell>
          <cell r="B2243" t="str">
            <v>OK</v>
          </cell>
          <cell r="C2243" t="str">
            <v>OK</v>
          </cell>
          <cell r="D2243" t="str">
            <v>OK</v>
          </cell>
          <cell r="E2243">
            <v>39948</v>
          </cell>
          <cell r="G2243">
            <v>39954</v>
          </cell>
        </row>
        <row r="2244">
          <cell r="A2244">
            <v>4598028</v>
          </cell>
          <cell r="B2244" t="str">
            <v>OK</v>
          </cell>
          <cell r="C2244" t="str">
            <v>OK</v>
          </cell>
          <cell r="D2244" t="str">
            <v>OK</v>
          </cell>
          <cell r="E2244">
            <v>39948</v>
          </cell>
          <cell r="G2244">
            <v>39952</v>
          </cell>
        </row>
        <row r="2245">
          <cell r="A2245">
            <v>4598747</v>
          </cell>
          <cell r="B2245" t="str">
            <v>OK</v>
          </cell>
          <cell r="C2245" t="str">
            <v>OK</v>
          </cell>
          <cell r="D2245" t="str">
            <v>OK</v>
          </cell>
          <cell r="E2245">
            <v>39948</v>
          </cell>
          <cell r="G2245">
            <v>39952</v>
          </cell>
        </row>
        <row r="2246">
          <cell r="A2246">
            <v>4597719</v>
          </cell>
          <cell r="B2246" t="str">
            <v>OK</v>
          </cell>
          <cell r="C2246" t="str">
            <v>OK</v>
          </cell>
          <cell r="D2246" t="str">
            <v>OK</v>
          </cell>
          <cell r="E2246">
            <v>39948</v>
          </cell>
          <cell r="G2246">
            <v>39952</v>
          </cell>
        </row>
        <row r="2247">
          <cell r="A2247">
            <v>4600293</v>
          </cell>
          <cell r="B2247" t="str">
            <v>OK</v>
          </cell>
          <cell r="C2247" t="str">
            <v>OK</v>
          </cell>
          <cell r="D2247" t="str">
            <v>OK</v>
          </cell>
          <cell r="E2247">
            <v>39948</v>
          </cell>
          <cell r="G2247">
            <v>39952</v>
          </cell>
        </row>
        <row r="2248">
          <cell r="A2248">
            <v>4597705</v>
          </cell>
          <cell r="B2248" t="str">
            <v>OK</v>
          </cell>
          <cell r="C2248" t="str">
            <v>OK</v>
          </cell>
          <cell r="D2248" t="str">
            <v>OK</v>
          </cell>
          <cell r="E2248">
            <v>39949</v>
          </cell>
          <cell r="G2248">
            <v>39952</v>
          </cell>
        </row>
        <row r="2249">
          <cell r="A2249">
            <v>4600294</v>
          </cell>
          <cell r="B2249" t="str">
            <v>OK</v>
          </cell>
          <cell r="C2249" t="str">
            <v>OK</v>
          </cell>
          <cell r="D2249" t="str">
            <v>OK</v>
          </cell>
          <cell r="E2249">
            <v>39948</v>
          </cell>
          <cell r="G2249">
            <v>39954</v>
          </cell>
        </row>
        <row r="2250">
          <cell r="A2250">
            <v>4597720</v>
          </cell>
          <cell r="B2250" t="str">
            <v>OK</v>
          </cell>
          <cell r="C2250" t="str">
            <v>OK</v>
          </cell>
          <cell r="D2250" t="str">
            <v>OK</v>
          </cell>
          <cell r="E2250">
            <v>39948</v>
          </cell>
          <cell r="G2250">
            <v>39954</v>
          </cell>
        </row>
        <row r="2251">
          <cell r="A2251">
            <v>4600243</v>
          </cell>
          <cell r="B2251" t="str">
            <v>OK</v>
          </cell>
          <cell r="C2251" t="str">
            <v>OK</v>
          </cell>
          <cell r="D2251" t="str">
            <v>OK</v>
          </cell>
          <cell r="E2251">
            <v>39956</v>
          </cell>
          <cell r="G2251">
            <v>39956</v>
          </cell>
        </row>
        <row r="2252">
          <cell r="B2252">
            <v>0</v>
          </cell>
          <cell r="C2252">
            <v>0</v>
          </cell>
          <cell r="D2252">
            <v>0</v>
          </cell>
        </row>
        <row r="2258">
          <cell r="A2258" t="str">
            <v>P.O #</v>
          </cell>
          <cell r="D2258" t="str">
            <v>W/H</v>
          </cell>
          <cell r="E2258" t="str">
            <v>INSPECTION</v>
          </cell>
          <cell r="G2258" t="str">
            <v>SHIP
OUT</v>
          </cell>
          <cell r="H2258" t="str">
            <v>REMARKS</v>
          </cell>
        </row>
        <row r="2259">
          <cell r="B2259" t="str">
            <v>BAL</v>
          </cell>
          <cell r="C2259" t="str">
            <v>BAL</v>
          </cell>
          <cell r="D2259" t="str">
            <v>BAL</v>
          </cell>
          <cell r="E2259" t="str">
            <v>Result</v>
          </cell>
          <cell r="F2259" t="str">
            <v>Rejected</v>
          </cell>
        </row>
        <row r="2260">
          <cell r="A2260">
            <v>55015276</v>
          </cell>
          <cell r="B2260" t="str">
            <v>OK</v>
          </cell>
          <cell r="C2260" t="str">
            <v>OK</v>
          </cell>
          <cell r="D2260" t="str">
            <v>OK</v>
          </cell>
          <cell r="E2260">
            <v>39910</v>
          </cell>
          <cell r="G2260">
            <v>39946</v>
          </cell>
        </row>
        <row r="2261">
          <cell r="A2261">
            <v>55015277</v>
          </cell>
          <cell r="B2261" t="str">
            <v>OK</v>
          </cell>
          <cell r="C2261" t="str">
            <v>OK</v>
          </cell>
          <cell r="D2261" t="str">
            <v>OK</v>
          </cell>
          <cell r="E2261">
            <v>39911</v>
          </cell>
          <cell r="G2261">
            <v>39946</v>
          </cell>
        </row>
        <row r="2262">
          <cell r="A2262">
            <v>4599164</v>
          </cell>
          <cell r="B2262" t="str">
            <v>OK</v>
          </cell>
          <cell r="C2262" t="str">
            <v>OK</v>
          </cell>
          <cell r="D2262" t="str">
            <v>OK</v>
          </cell>
          <cell r="E2262">
            <v>39912</v>
          </cell>
          <cell r="G2262">
            <v>39920</v>
          </cell>
        </row>
        <row r="2263">
          <cell r="A2263">
            <v>4600356</v>
          </cell>
          <cell r="B2263" t="str">
            <v>OK</v>
          </cell>
          <cell r="C2263" t="str">
            <v>OK</v>
          </cell>
          <cell r="D2263" t="str">
            <v>OK</v>
          </cell>
          <cell r="E2263">
            <v>39916</v>
          </cell>
          <cell r="G2263">
            <v>39925</v>
          </cell>
        </row>
        <row r="2264">
          <cell r="A2264">
            <v>4595690</v>
          </cell>
          <cell r="B2264" t="str">
            <v>OK</v>
          </cell>
          <cell r="C2264" t="str">
            <v>OK</v>
          </cell>
          <cell r="D2264" t="str">
            <v>OK</v>
          </cell>
          <cell r="E2264">
            <v>39917</v>
          </cell>
          <cell r="G2264">
            <v>39924</v>
          </cell>
        </row>
        <row r="2265">
          <cell r="A2265">
            <v>4598158</v>
          </cell>
          <cell r="B2265" t="str">
            <v>OK</v>
          </cell>
          <cell r="C2265" t="str">
            <v>OK</v>
          </cell>
          <cell r="D2265" t="str">
            <v>OK</v>
          </cell>
          <cell r="E2265">
            <v>39919</v>
          </cell>
          <cell r="G2265">
            <v>39930</v>
          </cell>
        </row>
        <row r="2266">
          <cell r="A2266">
            <v>4598350</v>
          </cell>
          <cell r="B2266" t="str">
            <v>OK</v>
          </cell>
          <cell r="C2266" t="str">
            <v>OK</v>
          </cell>
          <cell r="D2266" t="str">
            <v>OK</v>
          </cell>
          <cell r="E2266">
            <v>39920</v>
          </cell>
          <cell r="G2266">
            <v>39924</v>
          </cell>
        </row>
        <row r="2267">
          <cell r="A2267">
            <v>4600176</v>
          </cell>
          <cell r="B2267" t="str">
            <v>OK</v>
          </cell>
          <cell r="C2267" t="str">
            <v>OK</v>
          </cell>
          <cell r="D2267" t="str">
            <v>OK</v>
          </cell>
          <cell r="E2267">
            <v>39924</v>
          </cell>
          <cell r="G2267">
            <v>39925</v>
          </cell>
        </row>
        <row r="2268">
          <cell r="A2268">
            <v>4597999</v>
          </cell>
          <cell r="B2268" t="str">
            <v>OK</v>
          </cell>
          <cell r="C2268" t="str">
            <v>OK</v>
          </cell>
          <cell r="D2268" t="str">
            <v>OK</v>
          </cell>
          <cell r="E2268">
            <v>39921</v>
          </cell>
          <cell r="G2268">
            <v>39930</v>
          </cell>
        </row>
        <row r="2269">
          <cell r="A2269">
            <v>4598719</v>
          </cell>
          <cell r="B2269" t="str">
            <v>OK</v>
          </cell>
          <cell r="C2269" t="str">
            <v>OK</v>
          </cell>
          <cell r="D2269" t="str">
            <v>OK</v>
          </cell>
          <cell r="E2269">
            <v>39926</v>
          </cell>
          <cell r="G2269">
            <v>39930</v>
          </cell>
        </row>
        <row r="2270">
          <cell r="A2270">
            <v>4600474</v>
          </cell>
          <cell r="B2270" t="str">
            <v>OK</v>
          </cell>
          <cell r="C2270" t="str">
            <v>OK</v>
          </cell>
          <cell r="D2270" t="str">
            <v>OK</v>
          </cell>
          <cell r="E2270">
            <v>39922</v>
          </cell>
          <cell r="G2270">
            <v>39941</v>
          </cell>
        </row>
        <row r="2271">
          <cell r="A2271">
            <v>4606930</v>
          </cell>
          <cell r="B2271" t="str">
            <v>OK</v>
          </cell>
          <cell r="C2271" t="str">
            <v>OK</v>
          </cell>
          <cell r="D2271" t="str">
            <v>OK</v>
          </cell>
          <cell r="E2271">
            <v>39925</v>
          </cell>
          <cell r="G2271">
            <v>39941</v>
          </cell>
        </row>
        <row r="2272">
          <cell r="A2272">
            <v>4600314</v>
          </cell>
          <cell r="B2272" t="str">
            <v>OK</v>
          </cell>
          <cell r="C2272" t="str">
            <v>OK</v>
          </cell>
          <cell r="D2272" t="str">
            <v>OK</v>
          </cell>
          <cell r="E2272">
            <v>39926</v>
          </cell>
          <cell r="G2272">
            <v>39941</v>
          </cell>
        </row>
        <row r="2273">
          <cell r="A2273">
            <v>4600313</v>
          </cell>
          <cell r="B2273" t="str">
            <v>OK</v>
          </cell>
          <cell r="C2273" t="str">
            <v>OK</v>
          </cell>
          <cell r="D2273" t="str">
            <v>OK</v>
          </cell>
          <cell r="E2273">
            <v>39927</v>
          </cell>
          <cell r="G2273">
            <v>39941</v>
          </cell>
        </row>
        <row r="2274">
          <cell r="A2274">
            <v>55015657</v>
          </cell>
          <cell r="B2274" t="str">
            <v>OK</v>
          </cell>
          <cell r="C2274" t="str">
            <v>OK</v>
          </cell>
          <cell r="D2274" t="str">
            <v>OK</v>
          </cell>
          <cell r="E2274">
            <v>39928</v>
          </cell>
          <cell r="G2274">
            <v>39939</v>
          </cell>
        </row>
        <row r="2275">
          <cell r="A2275">
            <v>55015658</v>
          </cell>
          <cell r="B2275" t="str">
            <v>OK</v>
          </cell>
          <cell r="C2275" t="str">
            <v>OK</v>
          </cell>
          <cell r="D2275" t="str">
            <v>OK</v>
          </cell>
          <cell r="E2275">
            <v>39928</v>
          </cell>
          <cell r="G2275">
            <v>39939</v>
          </cell>
        </row>
        <row r="2276">
          <cell r="A2276">
            <v>4600296</v>
          </cell>
          <cell r="B2276" t="str">
            <v>OK</v>
          </cell>
          <cell r="C2276" t="str">
            <v>OK</v>
          </cell>
          <cell r="D2276" t="str">
            <v>OK</v>
          </cell>
          <cell r="E2276">
            <v>39939</v>
          </cell>
          <cell r="G2276">
            <v>39941</v>
          </cell>
        </row>
        <row r="2277">
          <cell r="A2277">
            <v>4600304</v>
          </cell>
          <cell r="B2277" t="str">
            <v>OK</v>
          </cell>
          <cell r="C2277" t="str">
            <v>OK</v>
          </cell>
          <cell r="D2277" t="str">
            <v>OK</v>
          </cell>
          <cell r="E2277">
            <v>39940</v>
          </cell>
          <cell r="G2277">
            <v>39941</v>
          </cell>
        </row>
        <row r="2278">
          <cell r="A2278">
            <v>4595474</v>
          </cell>
          <cell r="B2278" t="str">
            <v>OK</v>
          </cell>
          <cell r="C2278" t="str">
            <v>OK</v>
          </cell>
          <cell r="D2278" t="str">
            <v>OK</v>
          </cell>
          <cell r="E2278">
            <v>39940</v>
          </cell>
          <cell r="G2278">
            <v>39941</v>
          </cell>
        </row>
        <row r="2279">
          <cell r="A2279">
            <v>4598023</v>
          </cell>
          <cell r="B2279" t="str">
            <v>OK</v>
          </cell>
          <cell r="C2279" t="str">
            <v>OK</v>
          </cell>
          <cell r="D2279" t="str">
            <v>OK</v>
          </cell>
          <cell r="E2279">
            <v>39932</v>
          </cell>
          <cell r="G2279">
            <v>39948</v>
          </cell>
        </row>
        <row r="2280">
          <cell r="A2280">
            <v>4597704</v>
          </cell>
          <cell r="B2280" t="str">
            <v>OK</v>
          </cell>
          <cell r="C2280" t="str">
            <v>OK</v>
          </cell>
          <cell r="D2280" t="str">
            <v>OK</v>
          </cell>
          <cell r="E2280">
            <v>39932</v>
          </cell>
          <cell r="G2280">
            <v>39938</v>
          </cell>
        </row>
        <row r="2281">
          <cell r="A2281">
            <v>4600527</v>
          </cell>
          <cell r="B2281" t="str">
            <v>OK</v>
          </cell>
          <cell r="C2281" t="str">
            <v>OK</v>
          </cell>
          <cell r="D2281" t="str">
            <v>OK</v>
          </cell>
          <cell r="E2281">
            <v>39938</v>
          </cell>
          <cell r="G2281">
            <v>39941</v>
          </cell>
        </row>
        <row r="2282">
          <cell r="A2282">
            <v>4599183</v>
          </cell>
          <cell r="B2282" t="str">
            <v>OK</v>
          </cell>
          <cell r="C2282" t="str">
            <v>OK</v>
          </cell>
          <cell r="D2282" t="str">
            <v>OK</v>
          </cell>
          <cell r="E2282">
            <v>39938</v>
          </cell>
        </row>
        <row r="2283">
          <cell r="A2283">
            <v>55016071</v>
          </cell>
          <cell r="B2283" t="str">
            <v>OK</v>
          </cell>
          <cell r="C2283" t="str">
            <v>OK</v>
          </cell>
          <cell r="D2283" t="str">
            <v>OK</v>
          </cell>
          <cell r="E2283">
            <v>39932</v>
          </cell>
          <cell r="G2283">
            <v>39939</v>
          </cell>
        </row>
        <row r="2284">
          <cell r="A2284">
            <v>4604112</v>
          </cell>
          <cell r="B2284" t="str">
            <v>OK</v>
          </cell>
          <cell r="C2284" t="str">
            <v>OK</v>
          </cell>
          <cell r="D2284" t="str">
            <v>OK</v>
          </cell>
          <cell r="E2284">
            <v>39938</v>
          </cell>
        </row>
        <row r="2285">
          <cell r="A2285">
            <v>4606626</v>
          </cell>
          <cell r="B2285" t="str">
            <v>OK</v>
          </cell>
          <cell r="C2285" t="str">
            <v>OK</v>
          </cell>
          <cell r="D2285" t="str">
            <v>OK</v>
          </cell>
          <cell r="E2285">
            <v>39938</v>
          </cell>
          <cell r="G2285">
            <v>39941</v>
          </cell>
        </row>
        <row r="2286">
          <cell r="A2286">
            <v>4604857</v>
          </cell>
          <cell r="B2286" t="str">
            <v>OK</v>
          </cell>
          <cell r="C2286" t="str">
            <v>OK</v>
          </cell>
          <cell r="D2286" t="str">
            <v>OK</v>
          </cell>
          <cell r="E2286">
            <v>39938</v>
          </cell>
          <cell r="G2286">
            <v>39941</v>
          </cell>
        </row>
        <row r="2287">
          <cell r="A2287">
            <v>4606508</v>
          </cell>
          <cell r="B2287" t="str">
            <v>OK</v>
          </cell>
          <cell r="C2287" t="str">
            <v>OK</v>
          </cell>
          <cell r="D2287" t="str">
            <v>OK</v>
          </cell>
          <cell r="E2287">
            <v>39938</v>
          </cell>
          <cell r="G2287">
            <v>39939</v>
          </cell>
        </row>
        <row r="2288">
          <cell r="A2288">
            <v>4606503</v>
          </cell>
          <cell r="B2288" t="str">
            <v>OK</v>
          </cell>
          <cell r="C2288" t="str">
            <v>OK</v>
          </cell>
          <cell r="D2288" t="str">
            <v>OK</v>
          </cell>
          <cell r="E2288">
            <v>39938</v>
          </cell>
          <cell r="G2288">
            <v>39941</v>
          </cell>
        </row>
        <row r="2289">
          <cell r="A2289">
            <v>4606547</v>
          </cell>
          <cell r="B2289" t="str">
            <v>OK</v>
          </cell>
          <cell r="C2289" t="str">
            <v>OK</v>
          </cell>
          <cell r="D2289" t="str">
            <v>OK</v>
          </cell>
          <cell r="E2289">
            <v>39938</v>
          </cell>
          <cell r="G2289">
            <v>39938</v>
          </cell>
        </row>
        <row r="2290">
          <cell r="A2290">
            <v>4606504</v>
          </cell>
          <cell r="B2290" t="str">
            <v>OK</v>
          </cell>
          <cell r="C2290" t="str">
            <v>OK</v>
          </cell>
          <cell r="D2290" t="str">
            <v>OK</v>
          </cell>
          <cell r="E2290">
            <v>39938</v>
          </cell>
          <cell r="G2290">
            <v>39941</v>
          </cell>
        </row>
        <row r="2291">
          <cell r="A2291">
            <v>4606548</v>
          </cell>
          <cell r="B2291" t="str">
            <v>OK</v>
          </cell>
          <cell r="C2291" t="str">
            <v>OK</v>
          </cell>
          <cell r="D2291" t="str">
            <v>OK</v>
          </cell>
          <cell r="E2291">
            <v>39938</v>
          </cell>
          <cell r="G2291">
            <v>39941</v>
          </cell>
        </row>
        <row r="2292">
          <cell r="A2292">
            <v>4606506</v>
          </cell>
          <cell r="B2292" t="str">
            <v>OK</v>
          </cell>
          <cell r="C2292" t="str">
            <v>OK</v>
          </cell>
          <cell r="D2292" t="str">
            <v>OK</v>
          </cell>
          <cell r="E2292">
            <v>39938</v>
          </cell>
          <cell r="G2292">
            <v>39941</v>
          </cell>
        </row>
        <row r="2293">
          <cell r="A2293">
            <v>4606627</v>
          </cell>
          <cell r="B2293" t="str">
            <v>OK</v>
          </cell>
          <cell r="C2293" t="str">
            <v>OK</v>
          </cell>
          <cell r="D2293" t="str">
            <v>OK</v>
          </cell>
          <cell r="E2293">
            <v>39938</v>
          </cell>
          <cell r="G2293">
            <v>39941</v>
          </cell>
        </row>
        <row r="2294">
          <cell r="A2294">
            <v>4604865</v>
          </cell>
          <cell r="B2294" t="str">
            <v>OK</v>
          </cell>
          <cell r="C2294" t="str">
            <v>OK</v>
          </cell>
          <cell r="D2294" t="str">
            <v>OK</v>
          </cell>
          <cell r="E2294">
            <v>39941</v>
          </cell>
          <cell r="G2294">
            <v>39941</v>
          </cell>
        </row>
        <row r="2295">
          <cell r="A2295">
            <v>4606509</v>
          </cell>
          <cell r="B2295" t="str">
            <v>OK</v>
          </cell>
          <cell r="C2295" t="str">
            <v>OK</v>
          </cell>
          <cell r="D2295" t="str">
            <v>OK</v>
          </cell>
          <cell r="E2295">
            <v>39941</v>
          </cell>
          <cell r="G2295">
            <v>39941</v>
          </cell>
        </row>
        <row r="2296">
          <cell r="A2296">
            <v>4606505</v>
          </cell>
          <cell r="B2296" t="str">
            <v>OK</v>
          </cell>
          <cell r="C2296" t="str">
            <v>OK</v>
          </cell>
          <cell r="D2296" t="str">
            <v>OK</v>
          </cell>
          <cell r="E2296">
            <v>39941</v>
          </cell>
          <cell r="G2296">
            <v>39941</v>
          </cell>
        </row>
        <row r="2297">
          <cell r="A2297">
            <v>4600279</v>
          </cell>
          <cell r="B2297" t="str">
            <v>OK</v>
          </cell>
          <cell r="C2297" t="str">
            <v>OK</v>
          </cell>
          <cell r="D2297" t="str">
            <v>OK</v>
          </cell>
          <cell r="E2297">
            <v>39941</v>
          </cell>
          <cell r="G2297">
            <v>39941</v>
          </cell>
        </row>
        <row r="2298">
          <cell r="A2298">
            <v>4604863</v>
          </cell>
          <cell r="B2298" t="str">
            <v>OK</v>
          </cell>
          <cell r="C2298" t="str">
            <v>OK</v>
          </cell>
          <cell r="D2298" t="str">
            <v>OK</v>
          </cell>
          <cell r="E2298">
            <v>39941</v>
          </cell>
          <cell r="G2298">
            <v>39941</v>
          </cell>
        </row>
        <row r="2299">
          <cell r="A2299">
            <v>4599165</v>
          </cell>
          <cell r="B2299" t="str">
            <v>OK</v>
          </cell>
          <cell r="C2299" t="str">
            <v>OK</v>
          </cell>
          <cell r="D2299" t="str">
            <v>OK</v>
          </cell>
          <cell r="E2299">
            <v>39948</v>
          </cell>
          <cell r="G2299">
            <v>39961</v>
          </cell>
        </row>
        <row r="2300">
          <cell r="A2300">
            <v>55015935</v>
          </cell>
          <cell r="B2300" t="str">
            <v>OK</v>
          </cell>
          <cell r="C2300" t="str">
            <v>OK</v>
          </cell>
          <cell r="D2300" t="str">
            <v>OK</v>
          </cell>
          <cell r="E2300">
            <v>39949</v>
          </cell>
          <cell r="G2300">
            <v>39958</v>
          </cell>
        </row>
        <row r="2301">
          <cell r="A2301">
            <v>4606624</v>
          </cell>
          <cell r="B2301" t="str">
            <v>OK</v>
          </cell>
          <cell r="C2301" t="str">
            <v>OK</v>
          </cell>
          <cell r="D2301" t="str">
            <v>OK</v>
          </cell>
          <cell r="E2301">
            <v>39954</v>
          </cell>
        </row>
        <row r="2302">
          <cell r="A2302">
            <v>55015934</v>
          </cell>
          <cell r="B2302" t="str">
            <v>OK</v>
          </cell>
          <cell r="C2302" t="str">
            <v>OK</v>
          </cell>
          <cell r="D2302" t="str">
            <v>OK</v>
          </cell>
          <cell r="E2302">
            <v>39954</v>
          </cell>
          <cell r="G2302">
            <v>39958</v>
          </cell>
        </row>
        <row r="2303">
          <cell r="A2303">
            <v>4606623</v>
          </cell>
          <cell r="B2303" t="str">
            <v>OK</v>
          </cell>
          <cell r="C2303" t="str">
            <v>OK</v>
          </cell>
          <cell r="D2303" t="str">
            <v>OK</v>
          </cell>
          <cell r="E2303">
            <v>39954</v>
          </cell>
        </row>
        <row r="2304">
          <cell r="A2304">
            <v>4606625</v>
          </cell>
          <cell r="B2304" t="str">
            <v>OK</v>
          </cell>
          <cell r="C2304" t="str">
            <v>OK</v>
          </cell>
          <cell r="D2304" t="str">
            <v>OK</v>
          </cell>
          <cell r="E2304">
            <v>39954</v>
          </cell>
        </row>
        <row r="2305">
          <cell r="B2305">
            <v>0</v>
          </cell>
          <cell r="C2305">
            <v>0</v>
          </cell>
          <cell r="D2305">
            <v>0</v>
          </cell>
        </row>
        <row r="2320">
          <cell r="A2320" t="str">
            <v>P.O #</v>
          </cell>
          <cell r="D2320" t="str">
            <v>W/H</v>
          </cell>
          <cell r="E2320" t="str">
            <v>INSPECTION</v>
          </cell>
          <cell r="G2320" t="str">
            <v>SHIP
OUT</v>
          </cell>
          <cell r="H2320" t="str">
            <v>REMARKS</v>
          </cell>
        </row>
        <row r="2321">
          <cell r="B2321" t="str">
            <v>BAL</v>
          </cell>
          <cell r="C2321" t="str">
            <v>BAL</v>
          </cell>
          <cell r="D2321" t="str">
            <v>BAL</v>
          </cell>
          <cell r="E2321" t="str">
            <v>Result</v>
          </cell>
          <cell r="F2321" t="str">
            <v>Rejected</v>
          </cell>
        </row>
        <row r="2322">
          <cell r="A2322">
            <v>4599200</v>
          </cell>
          <cell r="B2322" t="str">
            <v>OK</v>
          </cell>
          <cell r="C2322" t="str">
            <v>OK</v>
          </cell>
          <cell r="D2322" t="str">
            <v>OK</v>
          </cell>
          <cell r="E2322">
            <v>39911</v>
          </cell>
        </row>
        <row r="2323">
          <cell r="A2323">
            <v>4599898</v>
          </cell>
          <cell r="B2323" t="str">
            <v>OK</v>
          </cell>
          <cell r="C2323" t="str">
            <v>OK</v>
          </cell>
          <cell r="D2323" t="str">
            <v>OK</v>
          </cell>
          <cell r="E2323">
            <v>39911</v>
          </cell>
          <cell r="G2323">
            <v>39925</v>
          </cell>
        </row>
        <row r="2324">
          <cell r="A2324">
            <v>4599201</v>
          </cell>
          <cell r="B2324" t="str">
            <v>OK</v>
          </cell>
          <cell r="C2324" t="str">
            <v>OK</v>
          </cell>
          <cell r="D2324" t="str">
            <v>OK</v>
          </cell>
          <cell r="E2324">
            <v>39912</v>
          </cell>
        </row>
        <row r="2325">
          <cell r="A2325">
            <v>4595975</v>
          </cell>
          <cell r="B2325" t="str">
            <v>OK</v>
          </cell>
          <cell r="C2325" t="str">
            <v>OK</v>
          </cell>
          <cell r="D2325" t="str">
            <v>OK</v>
          </cell>
          <cell r="E2325">
            <v>39913</v>
          </cell>
          <cell r="G2325">
            <v>39937</v>
          </cell>
        </row>
        <row r="2326">
          <cell r="A2326">
            <v>4598753</v>
          </cell>
          <cell r="B2326" t="str">
            <v>OK</v>
          </cell>
          <cell r="C2326" t="str">
            <v>OK</v>
          </cell>
          <cell r="D2326" t="str">
            <v>OK</v>
          </cell>
          <cell r="E2326">
            <v>39916</v>
          </cell>
          <cell r="G2326">
            <v>39920</v>
          </cell>
        </row>
        <row r="2327">
          <cell r="A2327">
            <v>4600414</v>
          </cell>
          <cell r="B2327" t="str">
            <v>OK</v>
          </cell>
          <cell r="C2327" t="str">
            <v>OK</v>
          </cell>
          <cell r="D2327" t="str">
            <v>OK</v>
          </cell>
          <cell r="E2327">
            <v>39916</v>
          </cell>
          <cell r="G2327">
            <v>39925</v>
          </cell>
        </row>
        <row r="2328">
          <cell r="A2328">
            <v>4596348</v>
          </cell>
          <cell r="B2328" t="str">
            <v>OK</v>
          </cell>
          <cell r="C2328" t="str">
            <v>OK</v>
          </cell>
          <cell r="D2328" t="str">
            <v>OK</v>
          </cell>
          <cell r="E2328">
            <v>39916</v>
          </cell>
          <cell r="G2328">
            <v>39947</v>
          </cell>
        </row>
        <row r="2329">
          <cell r="A2329">
            <v>4599198</v>
          </cell>
          <cell r="B2329" t="str">
            <v>OK</v>
          </cell>
          <cell r="C2329" t="str">
            <v>OK</v>
          </cell>
          <cell r="D2329" t="str">
            <v>OK</v>
          </cell>
          <cell r="E2329">
            <v>39918</v>
          </cell>
        </row>
        <row r="2330">
          <cell r="A2330">
            <v>4598754</v>
          </cell>
          <cell r="B2330" t="str">
            <v>OK</v>
          </cell>
          <cell r="C2330" t="str">
            <v>OK</v>
          </cell>
          <cell r="D2330" t="str">
            <v>OK</v>
          </cell>
          <cell r="E2330">
            <v>39918</v>
          </cell>
          <cell r="G2330">
            <v>39930</v>
          </cell>
        </row>
        <row r="2331">
          <cell r="A2331">
            <v>4599900</v>
          </cell>
          <cell r="B2331" t="str">
            <v>OK</v>
          </cell>
          <cell r="C2331" t="str">
            <v>OK</v>
          </cell>
          <cell r="D2331" t="str">
            <v>OK</v>
          </cell>
          <cell r="E2331">
            <v>39919</v>
          </cell>
          <cell r="G2331">
            <v>39941</v>
          </cell>
        </row>
        <row r="2332">
          <cell r="A2332">
            <v>4599199</v>
          </cell>
          <cell r="B2332" t="str">
            <v>OK</v>
          </cell>
          <cell r="C2332" t="str">
            <v>OK</v>
          </cell>
          <cell r="D2332" t="str">
            <v>OK</v>
          </cell>
          <cell r="E2332">
            <v>39920</v>
          </cell>
        </row>
        <row r="2333">
          <cell r="A2333">
            <v>4595976</v>
          </cell>
          <cell r="B2333" t="str">
            <v>OK</v>
          </cell>
          <cell r="C2333" t="str">
            <v>OK</v>
          </cell>
          <cell r="D2333" t="str">
            <v>OK</v>
          </cell>
          <cell r="E2333">
            <v>39922</v>
          </cell>
          <cell r="G2333">
            <v>39955</v>
          </cell>
        </row>
        <row r="2334">
          <cell r="A2334">
            <v>4606730</v>
          </cell>
          <cell r="B2334" t="str">
            <v>OK</v>
          </cell>
          <cell r="C2334" t="str">
            <v>OK</v>
          </cell>
          <cell r="D2334" t="str">
            <v>OK</v>
          </cell>
          <cell r="E2334">
            <v>39925</v>
          </cell>
          <cell r="G2334">
            <v>39927</v>
          </cell>
        </row>
        <row r="2335">
          <cell r="A2335">
            <v>4604869</v>
          </cell>
          <cell r="B2335" t="str">
            <v>OK</v>
          </cell>
          <cell r="C2335" t="str">
            <v>OK</v>
          </cell>
          <cell r="D2335" t="str">
            <v>OK</v>
          </cell>
          <cell r="E2335">
            <v>39926</v>
          </cell>
          <cell r="G2335">
            <v>39938</v>
          </cell>
        </row>
        <row r="2336">
          <cell r="A2336">
            <v>4606729</v>
          </cell>
          <cell r="B2336" t="str">
            <v>OK</v>
          </cell>
          <cell r="C2336" t="str">
            <v>OK</v>
          </cell>
          <cell r="D2336" t="str">
            <v>OK</v>
          </cell>
          <cell r="E2336">
            <v>39925</v>
          </cell>
          <cell r="G2336">
            <v>39927</v>
          </cell>
        </row>
        <row r="2337">
          <cell r="A2337">
            <v>55015964</v>
          </cell>
          <cell r="B2337" t="str">
            <v>OK</v>
          </cell>
          <cell r="C2337" t="str">
            <v>OK</v>
          </cell>
          <cell r="D2337" t="str">
            <v>OK</v>
          </cell>
          <cell r="E2337">
            <v>39925</v>
          </cell>
          <cell r="G2337">
            <v>39939</v>
          </cell>
        </row>
        <row r="2338">
          <cell r="A2338">
            <v>4606727</v>
          </cell>
          <cell r="B2338" t="str">
            <v>OK</v>
          </cell>
          <cell r="C2338" t="str">
            <v>OK</v>
          </cell>
          <cell r="D2338" t="str">
            <v>OK</v>
          </cell>
          <cell r="E2338">
            <v>39925</v>
          </cell>
          <cell r="G2338">
            <v>39927</v>
          </cell>
        </row>
        <row r="2339">
          <cell r="A2339">
            <v>55015966</v>
          </cell>
          <cell r="B2339" t="str">
            <v>OK</v>
          </cell>
          <cell r="C2339" t="str">
            <v>OK</v>
          </cell>
          <cell r="D2339" t="str">
            <v>OK</v>
          </cell>
          <cell r="E2339">
            <v>39926</v>
          </cell>
          <cell r="G2339">
            <v>39939</v>
          </cell>
        </row>
        <row r="2340">
          <cell r="A2340">
            <v>4606728</v>
          </cell>
          <cell r="B2340" t="str">
            <v>OK</v>
          </cell>
          <cell r="C2340" t="str">
            <v>OK</v>
          </cell>
          <cell r="D2340" t="str">
            <v>OK</v>
          </cell>
          <cell r="E2340">
            <v>39926</v>
          </cell>
          <cell r="G2340">
            <v>39927</v>
          </cell>
        </row>
        <row r="2341">
          <cell r="A2341">
            <v>4604868</v>
          </cell>
          <cell r="B2341" t="str">
            <v>OK</v>
          </cell>
          <cell r="C2341" t="str">
            <v>OK</v>
          </cell>
          <cell r="D2341" t="str">
            <v>OK</v>
          </cell>
          <cell r="E2341">
            <v>39927</v>
          </cell>
          <cell r="G2341">
            <v>39938</v>
          </cell>
        </row>
        <row r="2342">
          <cell r="A2342">
            <v>4621823</v>
          </cell>
          <cell r="B2342" t="str">
            <v>OK</v>
          </cell>
          <cell r="C2342" t="str">
            <v>OK</v>
          </cell>
          <cell r="D2342" t="str">
            <v>OK</v>
          </cell>
          <cell r="E2342">
            <v>39925</v>
          </cell>
          <cell r="G2342">
            <v>39932</v>
          </cell>
        </row>
        <row r="2343">
          <cell r="A2343">
            <v>4621824</v>
          </cell>
          <cell r="B2343" t="str">
            <v>OK</v>
          </cell>
          <cell r="C2343" t="str">
            <v>OK</v>
          </cell>
          <cell r="D2343" t="str">
            <v>OK</v>
          </cell>
          <cell r="E2343">
            <v>39925</v>
          </cell>
          <cell r="G2343">
            <v>39932</v>
          </cell>
        </row>
        <row r="2344">
          <cell r="A2344">
            <v>4625029</v>
          </cell>
          <cell r="B2344" t="str">
            <v>OK</v>
          </cell>
          <cell r="C2344" t="str">
            <v>OK</v>
          </cell>
          <cell r="D2344" t="str">
            <v>OK</v>
          </cell>
          <cell r="E2344">
            <v>39927</v>
          </cell>
          <cell r="G2344">
            <v>39932</v>
          </cell>
        </row>
        <row r="2345">
          <cell r="A2345">
            <v>4600317</v>
          </cell>
          <cell r="B2345" t="str">
            <v>OK</v>
          </cell>
          <cell r="C2345" t="str">
            <v>OK</v>
          </cell>
          <cell r="D2345" t="str">
            <v>OK</v>
          </cell>
          <cell r="E2345">
            <v>39931</v>
          </cell>
          <cell r="G2345">
            <v>39941</v>
          </cell>
        </row>
        <row r="2346">
          <cell r="A2346">
            <v>4600295</v>
          </cell>
          <cell r="B2346" t="str">
            <v>OK</v>
          </cell>
          <cell r="C2346" t="str">
            <v>OK</v>
          </cell>
          <cell r="D2346" t="str">
            <v>OK</v>
          </cell>
          <cell r="E2346">
            <v>39930</v>
          </cell>
          <cell r="G2346">
            <v>39941</v>
          </cell>
        </row>
        <row r="2347">
          <cell r="A2347">
            <v>4599212</v>
          </cell>
          <cell r="B2347" t="str">
            <v>OK</v>
          </cell>
          <cell r="C2347" t="str">
            <v>OK</v>
          </cell>
          <cell r="D2347" t="str">
            <v>OK</v>
          </cell>
          <cell r="E2347">
            <v>39930</v>
          </cell>
          <cell r="G2347">
            <v>39961</v>
          </cell>
        </row>
        <row r="2348">
          <cell r="A2348">
            <v>4599298</v>
          </cell>
          <cell r="B2348" t="str">
            <v>OK</v>
          </cell>
          <cell r="C2348" t="str">
            <v>OK</v>
          </cell>
          <cell r="D2348" t="str">
            <v>OK</v>
          </cell>
          <cell r="E2348">
            <v>39931</v>
          </cell>
          <cell r="G2348">
            <v>39931</v>
          </cell>
        </row>
        <row r="2349">
          <cell r="A2349">
            <v>4597722</v>
          </cell>
          <cell r="B2349" t="str">
            <v>OK</v>
          </cell>
          <cell r="C2349" t="str">
            <v>OK</v>
          </cell>
          <cell r="D2349" t="str">
            <v>OK</v>
          </cell>
          <cell r="E2349">
            <v>39931</v>
          </cell>
          <cell r="G2349">
            <v>39938</v>
          </cell>
        </row>
        <row r="2350">
          <cell r="A2350">
            <v>4600435</v>
          </cell>
          <cell r="B2350" t="str">
            <v>OK</v>
          </cell>
          <cell r="C2350" t="str">
            <v>OK</v>
          </cell>
          <cell r="D2350" t="str">
            <v>OK</v>
          </cell>
          <cell r="E2350">
            <v>39931</v>
          </cell>
          <cell r="G2350">
            <v>39941</v>
          </cell>
        </row>
        <row r="2351">
          <cell r="A2351">
            <v>4599213</v>
          </cell>
          <cell r="B2351" t="str">
            <v>OK</v>
          </cell>
          <cell r="C2351" t="str">
            <v>OK</v>
          </cell>
          <cell r="D2351" t="str">
            <v>OK</v>
          </cell>
          <cell r="E2351">
            <v>39930</v>
          </cell>
          <cell r="G2351">
            <v>39961</v>
          </cell>
        </row>
        <row r="2352">
          <cell r="A2352">
            <v>4599299</v>
          </cell>
          <cell r="B2352" t="str">
            <v>OK</v>
          </cell>
          <cell r="C2352" t="str">
            <v>OK</v>
          </cell>
          <cell r="D2352" t="str">
            <v>OK</v>
          </cell>
          <cell r="E2352">
            <v>39932</v>
          </cell>
          <cell r="G2352">
            <v>39932</v>
          </cell>
        </row>
        <row r="2353">
          <cell r="A2353">
            <v>4597723</v>
          </cell>
          <cell r="B2353" t="str">
            <v>OK</v>
          </cell>
          <cell r="C2353" t="str">
            <v>OK</v>
          </cell>
          <cell r="D2353" t="str">
            <v>OK</v>
          </cell>
          <cell r="E2353">
            <v>39932</v>
          </cell>
          <cell r="G2353">
            <v>39938</v>
          </cell>
        </row>
        <row r="2354">
          <cell r="A2354">
            <v>4600415</v>
          </cell>
          <cell r="B2354" t="str">
            <v>OK</v>
          </cell>
          <cell r="C2354" t="str">
            <v>OK</v>
          </cell>
          <cell r="D2354" t="str">
            <v>OK</v>
          </cell>
          <cell r="E2354">
            <v>39932</v>
          </cell>
          <cell r="G2354">
            <v>39941</v>
          </cell>
        </row>
        <row r="2355">
          <cell r="A2355">
            <v>55015972</v>
          </cell>
          <cell r="B2355" t="str">
            <v>OK</v>
          </cell>
          <cell r="C2355" t="str">
            <v>OK</v>
          </cell>
          <cell r="D2355" t="str">
            <v>OK</v>
          </cell>
          <cell r="E2355">
            <v>39944</v>
          </cell>
          <cell r="G2355">
            <v>39946</v>
          </cell>
        </row>
        <row r="2356">
          <cell r="A2356">
            <v>4606557</v>
          </cell>
          <cell r="B2356" t="str">
            <v>OK</v>
          </cell>
          <cell r="C2356" t="str">
            <v>OK</v>
          </cell>
          <cell r="D2356" t="str">
            <v>OK</v>
          </cell>
          <cell r="E2356">
            <v>39941</v>
          </cell>
          <cell r="G2356">
            <v>39946</v>
          </cell>
        </row>
        <row r="2357">
          <cell r="A2357">
            <v>55015965</v>
          </cell>
          <cell r="B2357" t="str">
            <v>OK</v>
          </cell>
          <cell r="C2357" t="str">
            <v>OK</v>
          </cell>
          <cell r="D2357" t="str">
            <v>OK</v>
          </cell>
          <cell r="E2357">
            <v>39944</v>
          </cell>
          <cell r="G2357">
            <v>39946</v>
          </cell>
        </row>
        <row r="2358">
          <cell r="A2358">
            <v>4599210</v>
          </cell>
          <cell r="B2358" t="str">
            <v>OK</v>
          </cell>
          <cell r="C2358" t="str">
            <v>OK</v>
          </cell>
          <cell r="D2358" t="str">
            <v>OK</v>
          </cell>
          <cell r="E2358">
            <v>39944</v>
          </cell>
          <cell r="G2358">
            <v>39961</v>
          </cell>
        </row>
        <row r="2359">
          <cell r="A2359">
            <v>4599211</v>
          </cell>
          <cell r="B2359" t="str">
            <v>OK</v>
          </cell>
          <cell r="C2359" t="str">
            <v>OK</v>
          </cell>
          <cell r="D2359" t="str">
            <v>OK</v>
          </cell>
          <cell r="E2359">
            <v>39948</v>
          </cell>
          <cell r="G2359">
            <v>39961</v>
          </cell>
        </row>
        <row r="2360">
          <cell r="A2360">
            <v>4604111</v>
          </cell>
          <cell r="B2360" t="str">
            <v>OK</v>
          </cell>
          <cell r="C2360" t="str">
            <v>OK</v>
          </cell>
          <cell r="D2360" t="str">
            <v>OK</v>
          </cell>
          <cell r="E2360">
            <v>39948</v>
          </cell>
        </row>
        <row r="2361">
          <cell r="A2361">
            <v>55015943</v>
          </cell>
          <cell r="B2361" t="str">
            <v>OK</v>
          </cell>
          <cell r="C2361" t="str">
            <v>OK</v>
          </cell>
          <cell r="D2361" t="str">
            <v>OK</v>
          </cell>
          <cell r="E2361">
            <v>39948</v>
          </cell>
          <cell r="G2361">
            <v>39954</v>
          </cell>
        </row>
        <row r="2362">
          <cell r="A2362">
            <v>4606450</v>
          </cell>
          <cell r="B2362" t="str">
            <v>OK</v>
          </cell>
          <cell r="C2362" t="str">
            <v>OK</v>
          </cell>
          <cell r="D2362" t="str">
            <v>OK</v>
          </cell>
          <cell r="E2362">
            <v>39955</v>
          </cell>
          <cell r="G2362">
            <v>39959</v>
          </cell>
        </row>
        <row r="2363">
          <cell r="A2363">
            <v>4606264</v>
          </cell>
          <cell r="B2363" t="str">
            <v>OK</v>
          </cell>
          <cell r="C2363" t="str">
            <v>OK</v>
          </cell>
          <cell r="D2363" t="str">
            <v>OK</v>
          </cell>
          <cell r="E2363">
            <v>39955</v>
          </cell>
        </row>
        <row r="2364">
          <cell r="A2364">
            <v>4606546</v>
          </cell>
          <cell r="B2364" t="str">
            <v>OK</v>
          </cell>
          <cell r="C2364" t="str">
            <v>OK</v>
          </cell>
          <cell r="D2364" t="str">
            <v>OK</v>
          </cell>
          <cell r="E2364">
            <v>39948</v>
          </cell>
          <cell r="G2364">
            <v>39952</v>
          </cell>
        </row>
        <row r="2365">
          <cell r="A2365">
            <v>4604855</v>
          </cell>
          <cell r="B2365" t="str">
            <v>OK</v>
          </cell>
          <cell r="C2365" t="str">
            <v>OK</v>
          </cell>
          <cell r="D2365" t="str">
            <v>OK</v>
          </cell>
          <cell r="E2365">
            <v>39955</v>
          </cell>
        </row>
        <row r="2366">
          <cell r="A2366">
            <v>4599544</v>
          </cell>
          <cell r="B2366" t="str">
            <v>OK</v>
          </cell>
          <cell r="C2366" t="str">
            <v>OK</v>
          </cell>
          <cell r="D2366" t="str">
            <v>OK</v>
          </cell>
          <cell r="E2366">
            <v>39955</v>
          </cell>
          <cell r="G2366">
            <v>39959</v>
          </cell>
        </row>
        <row r="2367">
          <cell r="A2367">
            <v>4599207</v>
          </cell>
          <cell r="B2367" t="str">
            <v>OK</v>
          </cell>
          <cell r="C2367" t="str">
            <v>OK</v>
          </cell>
          <cell r="D2367" t="str">
            <v>OK</v>
          </cell>
          <cell r="E2367">
            <v>39949</v>
          </cell>
          <cell r="G2367">
            <v>39961</v>
          </cell>
        </row>
        <row r="2368">
          <cell r="A2368">
            <v>4599309</v>
          </cell>
          <cell r="B2368" t="str">
            <v>OK</v>
          </cell>
          <cell r="C2368" t="str">
            <v>OK</v>
          </cell>
          <cell r="D2368" t="str">
            <v>OK</v>
          </cell>
          <cell r="E2368">
            <v>39951</v>
          </cell>
          <cell r="G2368">
            <v>39952</v>
          </cell>
        </row>
        <row r="2369">
          <cell r="A2369">
            <v>4600101</v>
          </cell>
          <cell r="B2369" t="str">
            <v>OK</v>
          </cell>
          <cell r="C2369" t="str">
            <v>OK</v>
          </cell>
          <cell r="D2369" t="str">
            <v>OK</v>
          </cell>
          <cell r="E2369">
            <v>39954</v>
          </cell>
          <cell r="G2369">
            <v>39959</v>
          </cell>
        </row>
        <row r="2370">
          <cell r="A2370">
            <v>4597702</v>
          </cell>
          <cell r="B2370" t="str">
            <v>OK</v>
          </cell>
          <cell r="C2370" t="str">
            <v>OK</v>
          </cell>
          <cell r="D2370" t="str">
            <v>OK</v>
          </cell>
          <cell r="E2370">
            <v>39953</v>
          </cell>
          <cell r="G2370">
            <v>39954</v>
          </cell>
        </row>
        <row r="2371">
          <cell r="A2371">
            <v>4598020</v>
          </cell>
          <cell r="B2371" t="str">
            <v>OK</v>
          </cell>
          <cell r="C2371" t="str">
            <v>OK</v>
          </cell>
          <cell r="D2371" t="str">
            <v>OK</v>
          </cell>
          <cell r="E2371">
            <v>39953</v>
          </cell>
          <cell r="G2371">
            <v>39956</v>
          </cell>
        </row>
        <row r="2372">
          <cell r="A2372">
            <v>4599166</v>
          </cell>
          <cell r="B2372" t="str">
            <v>OK</v>
          </cell>
          <cell r="C2372" t="str">
            <v>OK</v>
          </cell>
          <cell r="D2372" t="str">
            <v>OK</v>
          </cell>
          <cell r="E2372">
            <v>39953</v>
          </cell>
          <cell r="G2372">
            <v>39961</v>
          </cell>
        </row>
        <row r="2373">
          <cell r="A2373">
            <v>4599185</v>
          </cell>
          <cell r="B2373" t="str">
            <v>OK</v>
          </cell>
          <cell r="C2373" t="str">
            <v>OK</v>
          </cell>
          <cell r="D2373" t="str">
            <v>OK</v>
          </cell>
          <cell r="E2373">
            <v>39953</v>
          </cell>
        </row>
        <row r="2374">
          <cell r="A2374">
            <v>4599307</v>
          </cell>
          <cell r="B2374" t="str">
            <v>OK</v>
          </cell>
          <cell r="C2374" t="str">
            <v>OK</v>
          </cell>
          <cell r="D2374" t="str">
            <v>OK</v>
          </cell>
          <cell r="E2374">
            <v>39953</v>
          </cell>
          <cell r="G2374">
            <v>39958</v>
          </cell>
        </row>
        <row r="2375">
          <cell r="A2375">
            <v>4600526</v>
          </cell>
          <cell r="B2375" t="str">
            <v>OK</v>
          </cell>
          <cell r="C2375" t="str">
            <v>OK</v>
          </cell>
          <cell r="D2375" t="str">
            <v>OK</v>
          </cell>
          <cell r="E2375">
            <v>39953</v>
          </cell>
          <cell r="G2375">
            <v>39959</v>
          </cell>
        </row>
        <row r="2376">
          <cell r="A2376">
            <v>4597718</v>
          </cell>
          <cell r="B2376" t="str">
            <v>OK</v>
          </cell>
          <cell r="C2376" t="str">
            <v>OK</v>
          </cell>
          <cell r="D2376" t="str">
            <v>OK</v>
          </cell>
          <cell r="E2376">
            <v>39953</v>
          </cell>
          <cell r="G2376">
            <v>39954</v>
          </cell>
        </row>
        <row r="2377">
          <cell r="A2377">
            <v>4598027</v>
          </cell>
          <cell r="B2377" t="str">
            <v>OK</v>
          </cell>
          <cell r="C2377" t="str">
            <v>OK</v>
          </cell>
          <cell r="D2377" t="str">
            <v>OK</v>
          </cell>
          <cell r="E2377">
            <v>39953</v>
          </cell>
          <cell r="G2377">
            <v>39956</v>
          </cell>
        </row>
        <row r="2378">
          <cell r="A2378">
            <v>4599209</v>
          </cell>
          <cell r="B2378" t="str">
            <v>OK</v>
          </cell>
          <cell r="C2378" t="str">
            <v>OK</v>
          </cell>
          <cell r="D2378" t="str">
            <v>OK</v>
          </cell>
          <cell r="E2378">
            <v>39953</v>
          </cell>
          <cell r="G2378">
            <v>39961</v>
          </cell>
        </row>
        <row r="2379">
          <cell r="A2379">
            <v>4599311</v>
          </cell>
          <cell r="B2379" t="str">
            <v>OK</v>
          </cell>
          <cell r="C2379" t="str">
            <v>OK</v>
          </cell>
          <cell r="D2379" t="str">
            <v>OK</v>
          </cell>
          <cell r="E2379">
            <v>39953</v>
          </cell>
          <cell r="G2379">
            <v>39958</v>
          </cell>
        </row>
        <row r="2380">
          <cell r="A2380">
            <v>55015963</v>
          </cell>
          <cell r="B2380" t="str">
            <v>OK</v>
          </cell>
          <cell r="C2380" t="str">
            <v>OK</v>
          </cell>
          <cell r="D2380" t="str">
            <v>OK</v>
          </cell>
          <cell r="E2380">
            <v>39953</v>
          </cell>
          <cell r="G2380">
            <v>39954</v>
          </cell>
        </row>
        <row r="2381">
          <cell r="A2381">
            <v>4606556</v>
          </cell>
          <cell r="B2381" t="str">
            <v>OK</v>
          </cell>
          <cell r="C2381" t="str">
            <v>OK</v>
          </cell>
          <cell r="D2381" t="str">
            <v>OK</v>
          </cell>
          <cell r="E2381">
            <v>39953</v>
          </cell>
          <cell r="G2381">
            <v>39958</v>
          </cell>
        </row>
        <row r="2382">
          <cell r="A2382">
            <v>4597717</v>
          </cell>
          <cell r="B2382" t="str">
            <v>OK</v>
          </cell>
          <cell r="C2382" t="str">
            <v>OK</v>
          </cell>
          <cell r="D2382" t="str">
            <v>OK</v>
          </cell>
          <cell r="E2382">
            <v>39953</v>
          </cell>
          <cell r="G2382">
            <v>39958</v>
          </cell>
        </row>
        <row r="2383">
          <cell r="A2383">
            <v>4598026</v>
          </cell>
          <cell r="B2383" t="str">
            <v>OK</v>
          </cell>
          <cell r="C2383" t="str">
            <v>OK</v>
          </cell>
          <cell r="D2383" t="str">
            <v>OK</v>
          </cell>
          <cell r="E2383">
            <v>39953</v>
          </cell>
          <cell r="G2383">
            <v>39959</v>
          </cell>
        </row>
        <row r="2384">
          <cell r="A2384">
            <v>4599208</v>
          </cell>
          <cell r="B2384" t="str">
            <v>OK</v>
          </cell>
          <cell r="C2384" t="str">
            <v>OK</v>
          </cell>
          <cell r="D2384" t="str">
            <v>OK</v>
          </cell>
          <cell r="E2384">
            <v>39953</v>
          </cell>
          <cell r="G2384">
            <v>39961</v>
          </cell>
        </row>
        <row r="2385">
          <cell r="A2385">
            <v>4599310</v>
          </cell>
          <cell r="B2385" t="str">
            <v>OK</v>
          </cell>
          <cell r="C2385" t="str">
            <v>OK</v>
          </cell>
          <cell r="D2385" t="str">
            <v>OK</v>
          </cell>
          <cell r="E2385">
            <v>39953</v>
          </cell>
          <cell r="G2385">
            <v>39960</v>
          </cell>
        </row>
        <row r="2386">
          <cell r="A2386">
            <v>4600444</v>
          </cell>
          <cell r="B2386" t="str">
            <v>OK</v>
          </cell>
          <cell r="C2386" t="str">
            <v>OK</v>
          </cell>
          <cell r="D2386" t="str">
            <v>OK</v>
          </cell>
          <cell r="E2386">
            <v>39953</v>
          </cell>
          <cell r="G2386">
            <v>39959</v>
          </cell>
        </row>
        <row r="2387">
          <cell r="B2387">
            <v>0</v>
          </cell>
          <cell r="C2387">
            <v>0</v>
          </cell>
          <cell r="D2387">
            <v>0</v>
          </cell>
        </row>
        <row r="2392">
          <cell r="A2392" t="str">
            <v>P.O #</v>
          </cell>
          <cell r="D2392" t="str">
            <v>W/H</v>
          </cell>
          <cell r="E2392" t="str">
            <v>INSPECTION</v>
          </cell>
          <cell r="G2392" t="str">
            <v>SHIP
OUT</v>
          </cell>
          <cell r="H2392" t="str">
            <v>REMARKS</v>
          </cell>
        </row>
        <row r="2393">
          <cell r="B2393" t="str">
            <v>BAL</v>
          </cell>
          <cell r="C2393" t="str">
            <v>BAL</v>
          </cell>
          <cell r="D2393" t="str">
            <v>BAL</v>
          </cell>
          <cell r="E2393" t="str">
            <v>Result</v>
          </cell>
          <cell r="F2393" t="str">
            <v>Rejected</v>
          </cell>
        </row>
        <row r="2394">
          <cell r="A2394">
            <v>4599438</v>
          </cell>
          <cell r="B2394" t="str">
            <v>OK</v>
          </cell>
          <cell r="C2394" t="str">
            <v>OK</v>
          </cell>
          <cell r="D2394" t="str">
            <v>OK</v>
          </cell>
          <cell r="E2394">
            <v>39921</v>
          </cell>
          <cell r="G2394">
            <v>39940</v>
          </cell>
        </row>
        <row r="2395">
          <cell r="A2395">
            <v>4598080</v>
          </cell>
          <cell r="B2395" t="str">
            <v>OK</v>
          </cell>
          <cell r="C2395" t="str">
            <v>OK</v>
          </cell>
          <cell r="D2395" t="str">
            <v>OK</v>
          </cell>
          <cell r="E2395">
            <v>39921</v>
          </cell>
          <cell r="G2395">
            <v>39930</v>
          </cell>
        </row>
        <row r="2396">
          <cell r="A2396">
            <v>4598473</v>
          </cell>
          <cell r="B2396" t="str">
            <v>OK</v>
          </cell>
          <cell r="C2396" t="str">
            <v>OK</v>
          </cell>
          <cell r="D2396" t="str">
            <v>OK</v>
          </cell>
          <cell r="E2396">
            <v>39917</v>
          </cell>
          <cell r="G2396">
            <v>39932</v>
          </cell>
        </row>
        <row r="2397">
          <cell r="A2397">
            <v>4599343</v>
          </cell>
          <cell r="B2397" t="str">
            <v>OK</v>
          </cell>
          <cell r="C2397" t="str">
            <v>OK</v>
          </cell>
          <cell r="D2397" t="str">
            <v>OK</v>
          </cell>
          <cell r="E2397">
            <v>39918</v>
          </cell>
          <cell r="G2397">
            <v>39920</v>
          </cell>
        </row>
        <row r="2398">
          <cell r="A2398">
            <v>4600515</v>
          </cell>
          <cell r="B2398" t="str">
            <v>OK</v>
          </cell>
          <cell r="C2398" t="str">
            <v>OK</v>
          </cell>
          <cell r="D2398" t="str">
            <v>OK</v>
          </cell>
          <cell r="E2398">
            <v>39919</v>
          </cell>
          <cell r="G2398">
            <v>39921</v>
          </cell>
        </row>
        <row r="2399">
          <cell r="A2399">
            <v>4605524</v>
          </cell>
          <cell r="B2399" t="str">
            <v>OK</v>
          </cell>
          <cell r="C2399" t="str">
            <v>OK</v>
          </cell>
          <cell r="D2399" t="str">
            <v>OK</v>
          </cell>
          <cell r="E2399">
            <v>39920</v>
          </cell>
          <cell r="G2399">
            <v>39948</v>
          </cell>
        </row>
        <row r="2400">
          <cell r="A2400">
            <v>4596503</v>
          </cell>
          <cell r="B2400" t="str">
            <v>OK</v>
          </cell>
          <cell r="C2400" t="str">
            <v>OK</v>
          </cell>
          <cell r="D2400" t="str">
            <v>OK</v>
          </cell>
          <cell r="E2400">
            <v>39926</v>
          </cell>
          <cell r="G2400">
            <v>39939</v>
          </cell>
        </row>
        <row r="2401">
          <cell r="A2401">
            <v>4599616</v>
          </cell>
          <cell r="B2401" t="str">
            <v>OK</v>
          </cell>
          <cell r="C2401" t="str">
            <v>OK</v>
          </cell>
          <cell r="D2401" t="str">
            <v>OK</v>
          </cell>
          <cell r="E2401">
            <v>39930</v>
          </cell>
          <cell r="G2401">
            <v>39931</v>
          </cell>
        </row>
        <row r="2402">
          <cell r="A2402">
            <v>4600543</v>
          </cell>
          <cell r="B2402" t="str">
            <v>OK</v>
          </cell>
          <cell r="C2402" t="str">
            <v>OK</v>
          </cell>
          <cell r="D2402" t="str">
            <v>OK</v>
          </cell>
          <cell r="E2402">
            <v>39930</v>
          </cell>
          <cell r="G2402">
            <v>39944</v>
          </cell>
        </row>
        <row r="2403">
          <cell r="A2403">
            <v>4600532</v>
          </cell>
          <cell r="B2403" t="str">
            <v>OK</v>
          </cell>
          <cell r="C2403" t="str">
            <v>OK</v>
          </cell>
          <cell r="D2403" t="str">
            <v>OK</v>
          </cell>
          <cell r="E2403">
            <v>39928</v>
          </cell>
          <cell r="G2403">
            <v>39944</v>
          </cell>
        </row>
        <row r="2404">
          <cell r="A2404">
            <v>4606906</v>
          </cell>
          <cell r="B2404" t="str">
            <v>OK</v>
          </cell>
          <cell r="C2404" t="str">
            <v>OK</v>
          </cell>
          <cell r="D2404" t="str">
            <v>OK</v>
          </cell>
          <cell r="E2404">
            <v>39926</v>
          </cell>
          <cell r="G2404">
            <v>39941</v>
          </cell>
        </row>
        <row r="2405">
          <cell r="A2405">
            <v>4600439</v>
          </cell>
          <cell r="B2405" t="str">
            <v>OK</v>
          </cell>
          <cell r="C2405" t="str">
            <v>OK</v>
          </cell>
          <cell r="D2405" t="str">
            <v>OK</v>
          </cell>
          <cell r="E2405">
            <v>39925</v>
          </cell>
          <cell r="G2405">
            <v>39941</v>
          </cell>
        </row>
        <row r="2406">
          <cell r="A2406">
            <v>4599630</v>
          </cell>
          <cell r="B2406" t="str">
            <v>OK</v>
          </cell>
          <cell r="C2406" t="str">
            <v>OK</v>
          </cell>
          <cell r="D2406" t="str">
            <v>OK</v>
          </cell>
          <cell r="E2406">
            <v>39926</v>
          </cell>
          <cell r="G2406">
            <v>39931</v>
          </cell>
        </row>
        <row r="2407">
          <cell r="A2407">
            <v>4598079</v>
          </cell>
          <cell r="B2407" t="str">
            <v>OK</v>
          </cell>
          <cell r="C2407" t="str">
            <v>OK</v>
          </cell>
          <cell r="D2407" t="str">
            <v>OK</v>
          </cell>
          <cell r="E2407">
            <v>39928</v>
          </cell>
          <cell r="G2407">
            <v>39944</v>
          </cell>
        </row>
        <row r="2408">
          <cell r="A2408">
            <v>4598472</v>
          </cell>
          <cell r="B2408" t="str">
            <v>OK</v>
          </cell>
          <cell r="C2408" t="str">
            <v>OK</v>
          </cell>
          <cell r="D2408" t="str">
            <v>OK</v>
          </cell>
          <cell r="E2408">
            <v>39927</v>
          </cell>
          <cell r="G2408">
            <v>39932</v>
          </cell>
        </row>
        <row r="2409">
          <cell r="A2409">
            <v>4599342</v>
          </cell>
          <cell r="B2409" t="str">
            <v>OK</v>
          </cell>
          <cell r="C2409" t="str">
            <v>OK</v>
          </cell>
          <cell r="D2409" t="str">
            <v>OK</v>
          </cell>
          <cell r="E2409">
            <v>39927</v>
          </cell>
          <cell r="G2409">
            <v>39930</v>
          </cell>
        </row>
        <row r="2410">
          <cell r="A2410">
            <v>4599615</v>
          </cell>
          <cell r="B2410" t="str">
            <v>OK</v>
          </cell>
          <cell r="C2410" t="str">
            <v>OK</v>
          </cell>
          <cell r="D2410" t="str">
            <v>OK</v>
          </cell>
          <cell r="E2410">
            <v>39928</v>
          </cell>
          <cell r="G2410">
            <v>39931</v>
          </cell>
        </row>
        <row r="2411">
          <cell r="A2411">
            <v>4600542</v>
          </cell>
          <cell r="B2411" t="str">
            <v>OK</v>
          </cell>
          <cell r="C2411" t="str">
            <v>OK</v>
          </cell>
          <cell r="D2411" t="str">
            <v>OK</v>
          </cell>
          <cell r="E2411">
            <v>39930</v>
          </cell>
          <cell r="G2411">
            <v>39941</v>
          </cell>
        </row>
        <row r="2412">
          <cell r="A2412">
            <v>4604955</v>
          </cell>
          <cell r="B2412" t="str">
            <v>OK</v>
          </cell>
          <cell r="C2412" t="str">
            <v>OK</v>
          </cell>
          <cell r="D2412" t="str">
            <v>OK</v>
          </cell>
          <cell r="E2412">
            <v>39930</v>
          </cell>
          <cell r="G2412">
            <v>39941</v>
          </cell>
        </row>
        <row r="2413">
          <cell r="A2413">
            <v>4605523</v>
          </cell>
          <cell r="B2413" t="str">
            <v>OK</v>
          </cell>
          <cell r="C2413" t="str">
            <v>OK</v>
          </cell>
          <cell r="D2413" t="str">
            <v>OK</v>
          </cell>
          <cell r="E2413">
            <v>39931</v>
          </cell>
          <cell r="G2413">
            <v>39948</v>
          </cell>
        </row>
        <row r="2414">
          <cell r="A2414">
            <v>4606497</v>
          </cell>
          <cell r="B2414" t="str">
            <v>OK</v>
          </cell>
          <cell r="C2414" t="str">
            <v>OK</v>
          </cell>
          <cell r="D2414" t="str">
            <v>OK</v>
          </cell>
          <cell r="E2414">
            <v>39931</v>
          </cell>
          <cell r="G2414">
            <v>39955</v>
          </cell>
        </row>
        <row r="2415">
          <cell r="A2415">
            <v>4598913</v>
          </cell>
          <cell r="B2415" t="str">
            <v>OK</v>
          </cell>
          <cell r="C2415" t="str">
            <v>OK</v>
          </cell>
          <cell r="D2415" t="str">
            <v>OK</v>
          </cell>
          <cell r="E2415">
            <v>39931</v>
          </cell>
          <cell r="G2415">
            <v>39938</v>
          </cell>
        </row>
        <row r="2416">
          <cell r="A2416">
            <v>4605867</v>
          </cell>
          <cell r="B2416" t="str">
            <v>OK</v>
          </cell>
          <cell r="C2416" t="str">
            <v>OK</v>
          </cell>
          <cell r="D2416" t="str">
            <v>OK</v>
          </cell>
          <cell r="E2416">
            <v>39930</v>
          </cell>
          <cell r="G2416">
            <v>39941</v>
          </cell>
        </row>
        <row r="2417">
          <cell r="A2417">
            <v>4606496</v>
          </cell>
          <cell r="B2417" t="str">
            <v>OK</v>
          </cell>
          <cell r="C2417" t="str">
            <v>OK</v>
          </cell>
          <cell r="D2417" t="str">
            <v>OK</v>
          </cell>
          <cell r="E2417">
            <v>39931</v>
          </cell>
          <cell r="G2417">
            <v>39955</v>
          </cell>
        </row>
        <row r="2418">
          <cell r="A2418">
            <v>4605868</v>
          </cell>
          <cell r="B2418" t="str">
            <v>OK</v>
          </cell>
          <cell r="C2418" t="str">
            <v>OK</v>
          </cell>
          <cell r="D2418" t="str">
            <v>OK</v>
          </cell>
          <cell r="E2418">
            <v>39932</v>
          </cell>
          <cell r="G2418">
            <v>39941</v>
          </cell>
        </row>
        <row r="2419">
          <cell r="A2419">
            <v>4606012</v>
          </cell>
          <cell r="B2419" t="str">
            <v>OK</v>
          </cell>
          <cell r="C2419" t="str">
            <v>OK</v>
          </cell>
          <cell r="D2419" t="str">
            <v>OK</v>
          </cell>
          <cell r="E2419">
            <v>39930</v>
          </cell>
          <cell r="G2419">
            <v>39941</v>
          </cell>
        </row>
        <row r="2420">
          <cell r="B2420">
            <v>0</v>
          </cell>
          <cell r="C2420">
            <v>0</v>
          </cell>
          <cell r="D2420">
            <v>0</v>
          </cell>
        </row>
        <row r="2425">
          <cell r="A2425" t="str">
            <v>P.O #</v>
          </cell>
          <cell r="D2425" t="str">
            <v>W/H</v>
          </cell>
          <cell r="E2425" t="str">
            <v>INSPECTION</v>
          </cell>
          <cell r="G2425" t="str">
            <v>SHIP
OUT</v>
          </cell>
          <cell r="H2425" t="str">
            <v>REMARKS</v>
          </cell>
        </row>
        <row r="2426">
          <cell r="B2426" t="str">
            <v>BAL</v>
          </cell>
          <cell r="C2426" t="str">
            <v>BAL</v>
          </cell>
          <cell r="D2426" t="str">
            <v>BAL</v>
          </cell>
          <cell r="E2426" t="str">
            <v>Result</v>
          </cell>
          <cell r="F2426" t="str">
            <v>Rejected</v>
          </cell>
        </row>
        <row r="2427">
          <cell r="A2427">
            <v>4599629</v>
          </cell>
          <cell r="B2427" t="str">
            <v>OK</v>
          </cell>
          <cell r="C2427" t="str">
            <v>OK</v>
          </cell>
          <cell r="D2427" t="str">
            <v>OK</v>
          </cell>
          <cell r="E2427">
            <v>39913</v>
          </cell>
          <cell r="G2427">
            <v>39921</v>
          </cell>
        </row>
        <row r="2428">
          <cell r="A2428">
            <v>4598497</v>
          </cell>
          <cell r="B2428" t="str">
            <v>OK</v>
          </cell>
          <cell r="C2428" t="str">
            <v>OK</v>
          </cell>
          <cell r="D2428" t="str">
            <v>OK</v>
          </cell>
          <cell r="E2428">
            <v>39916</v>
          </cell>
          <cell r="G2428">
            <v>39921</v>
          </cell>
        </row>
        <row r="2429">
          <cell r="A2429">
            <v>4599631</v>
          </cell>
          <cell r="B2429" t="str">
            <v>OK</v>
          </cell>
          <cell r="C2429" t="str">
            <v>OK</v>
          </cell>
          <cell r="D2429" t="str">
            <v>OK</v>
          </cell>
          <cell r="E2429">
            <v>39917</v>
          </cell>
          <cell r="G2429">
            <v>39921</v>
          </cell>
        </row>
        <row r="2430">
          <cell r="A2430">
            <v>4600440</v>
          </cell>
          <cell r="B2430" t="str">
            <v>OK</v>
          </cell>
          <cell r="C2430" t="str">
            <v>OK</v>
          </cell>
          <cell r="D2430" t="str">
            <v>OK</v>
          </cell>
          <cell r="E2430">
            <v>39918</v>
          </cell>
          <cell r="G2430">
            <v>39931</v>
          </cell>
        </row>
        <row r="2431">
          <cell r="A2431">
            <v>4599849</v>
          </cell>
          <cell r="B2431" t="str">
            <v>OK</v>
          </cell>
          <cell r="C2431" t="str">
            <v>OK</v>
          </cell>
          <cell r="D2431" t="str">
            <v>OK</v>
          </cell>
          <cell r="E2431">
            <v>39925</v>
          </cell>
          <cell r="G2431">
            <v>39941</v>
          </cell>
        </row>
        <row r="2432">
          <cell r="A2432">
            <v>4599852</v>
          </cell>
          <cell r="B2432" t="str">
            <v>OK</v>
          </cell>
          <cell r="C2432" t="str">
            <v>OK</v>
          </cell>
          <cell r="D2432" t="str">
            <v>OK</v>
          </cell>
          <cell r="E2432">
            <v>39931</v>
          </cell>
          <cell r="G2432">
            <v>39941</v>
          </cell>
        </row>
        <row r="2433">
          <cell r="A2433">
            <v>4605801</v>
          </cell>
          <cell r="B2433" t="str">
            <v>OK</v>
          </cell>
          <cell r="C2433" t="str">
            <v>OK</v>
          </cell>
          <cell r="D2433" t="str">
            <v>OK</v>
          </cell>
          <cell r="E2433">
            <v>39931</v>
          </cell>
          <cell r="G2433">
            <v>39939</v>
          </cell>
        </row>
        <row r="2434">
          <cell r="A2434">
            <v>4606002</v>
          </cell>
          <cell r="B2434" t="str">
            <v>OK</v>
          </cell>
          <cell r="C2434" t="str">
            <v>OK</v>
          </cell>
          <cell r="D2434" t="str">
            <v>OK</v>
          </cell>
          <cell r="E2434">
            <v>39930</v>
          </cell>
          <cell r="G2434">
            <v>39939</v>
          </cell>
        </row>
        <row r="2435">
          <cell r="A2435">
            <v>4606327</v>
          </cell>
          <cell r="B2435" t="str">
            <v>OK</v>
          </cell>
          <cell r="C2435" t="str">
            <v>OK</v>
          </cell>
          <cell r="D2435" t="str">
            <v>OK</v>
          </cell>
          <cell r="E2435">
            <v>39931</v>
          </cell>
          <cell r="G2435">
            <v>39932</v>
          </cell>
        </row>
        <row r="2436">
          <cell r="A2436">
            <v>4605805</v>
          </cell>
          <cell r="B2436" t="str">
            <v>OK</v>
          </cell>
          <cell r="C2436" t="str">
            <v>OK</v>
          </cell>
          <cell r="D2436" t="str">
            <v>OK</v>
          </cell>
          <cell r="E2436">
            <v>39930</v>
          </cell>
          <cell r="G2436">
            <v>39940</v>
          </cell>
        </row>
        <row r="2437">
          <cell r="A2437">
            <v>4605864</v>
          </cell>
          <cell r="B2437" t="str">
            <v>OK</v>
          </cell>
          <cell r="C2437" t="str">
            <v>OK</v>
          </cell>
          <cell r="D2437" t="str">
            <v>OK</v>
          </cell>
          <cell r="E2437">
            <v>39932</v>
          </cell>
          <cell r="G2437">
            <v>39948</v>
          </cell>
        </row>
        <row r="2438">
          <cell r="A2438">
            <v>4606011</v>
          </cell>
          <cell r="B2438" t="str">
            <v>OK</v>
          </cell>
          <cell r="C2438" t="str">
            <v>OK</v>
          </cell>
          <cell r="D2438" t="str">
            <v>OK</v>
          </cell>
          <cell r="E2438">
            <v>39932</v>
          </cell>
          <cell r="G2438">
            <v>39941</v>
          </cell>
        </row>
        <row r="2439">
          <cell r="B2439">
            <v>0</v>
          </cell>
          <cell r="C2439">
            <v>0</v>
          </cell>
          <cell r="D2439">
            <v>0</v>
          </cell>
        </row>
        <row r="2440">
          <cell r="B2440">
            <v>0</v>
          </cell>
          <cell r="C2440">
            <v>0</v>
          </cell>
          <cell r="D2440">
            <v>0</v>
          </cell>
        </row>
        <row r="2441">
          <cell r="B2441">
            <v>0</v>
          </cell>
          <cell r="C2441">
            <v>0</v>
          </cell>
          <cell r="D2441">
            <v>204</v>
          </cell>
        </row>
        <row r="2446">
          <cell r="A2446" t="str">
            <v>P.O #</v>
          </cell>
          <cell r="D2446" t="str">
            <v>W/H</v>
          </cell>
          <cell r="E2446" t="str">
            <v>INSPECTION</v>
          </cell>
          <cell r="G2446" t="str">
            <v>SHIP
OUT</v>
          </cell>
          <cell r="H2446" t="str">
            <v>REMARKS</v>
          </cell>
        </row>
        <row r="2447">
          <cell r="B2447" t="str">
            <v>BAL</v>
          </cell>
          <cell r="C2447" t="str">
            <v>BAL</v>
          </cell>
          <cell r="D2447" t="str">
            <v>BAL</v>
          </cell>
          <cell r="E2447" t="str">
            <v>Result</v>
          </cell>
          <cell r="F2447" t="str">
            <v>Rejected</v>
          </cell>
        </row>
        <row r="2448">
          <cell r="A2448">
            <v>55015275</v>
          </cell>
          <cell r="B2448" t="str">
            <v>OK</v>
          </cell>
          <cell r="C2448" t="str">
            <v>OK</v>
          </cell>
          <cell r="D2448" t="str">
            <v>OK</v>
          </cell>
          <cell r="E2448">
            <v>39913</v>
          </cell>
          <cell r="G2448">
            <v>39940</v>
          </cell>
          <cell r="H2448" t="str">
            <v>Vung Tau</v>
          </cell>
        </row>
        <row r="2449">
          <cell r="A2449">
            <v>55016035</v>
          </cell>
          <cell r="B2449" t="str">
            <v>OK</v>
          </cell>
          <cell r="C2449" t="str">
            <v>OK</v>
          </cell>
          <cell r="D2449" t="str">
            <v>OK</v>
          </cell>
          <cell r="E2449">
            <v>39913</v>
          </cell>
          <cell r="G2449">
            <v>39914</v>
          </cell>
          <cell r="H2449" t="str">
            <v>Vung Tau</v>
          </cell>
        </row>
        <row r="2450">
          <cell r="A2450">
            <v>55016187</v>
          </cell>
          <cell r="B2450" t="str">
            <v>OK</v>
          </cell>
          <cell r="C2450" t="str">
            <v>OK</v>
          </cell>
          <cell r="D2450" t="str">
            <v>OK</v>
          </cell>
          <cell r="E2450">
            <v>39916</v>
          </cell>
          <cell r="G2450">
            <v>39930</v>
          </cell>
          <cell r="H2450" t="str">
            <v>Vung Tau</v>
          </cell>
        </row>
        <row r="2451">
          <cell r="A2451">
            <v>55016188</v>
          </cell>
          <cell r="B2451" t="str">
            <v>OK</v>
          </cell>
          <cell r="C2451" t="str">
            <v>OK</v>
          </cell>
          <cell r="D2451" t="str">
            <v>OK</v>
          </cell>
          <cell r="E2451">
            <v>39916</v>
          </cell>
          <cell r="G2451">
            <v>39930</v>
          </cell>
          <cell r="H2451" t="str">
            <v>Vung Tau</v>
          </cell>
        </row>
        <row r="2452">
          <cell r="A2452">
            <v>55016149</v>
          </cell>
          <cell r="B2452" t="str">
            <v>OK</v>
          </cell>
          <cell r="C2452" t="str">
            <v>OK</v>
          </cell>
          <cell r="D2452" t="str">
            <v>OK</v>
          </cell>
          <cell r="E2452">
            <v>39931</v>
          </cell>
          <cell r="G2452">
            <v>39932</v>
          </cell>
          <cell r="H2452" t="str">
            <v>Vung Tau</v>
          </cell>
        </row>
        <row r="2453">
          <cell r="A2453">
            <v>55015305</v>
          </cell>
          <cell r="B2453" t="str">
            <v>OK</v>
          </cell>
          <cell r="C2453" t="str">
            <v>OK</v>
          </cell>
          <cell r="D2453" t="str">
            <v>OK</v>
          </cell>
          <cell r="E2453">
            <v>39924</v>
          </cell>
          <cell r="G2453">
            <v>39928</v>
          </cell>
          <cell r="H2453" t="str">
            <v>Vung Tau</v>
          </cell>
        </row>
        <row r="2454">
          <cell r="A2454">
            <v>55015306</v>
          </cell>
          <cell r="B2454" t="str">
            <v>OK</v>
          </cell>
          <cell r="C2454" t="str">
            <v>OK</v>
          </cell>
          <cell r="D2454" t="str">
            <v>OK</v>
          </cell>
          <cell r="E2454">
            <v>39918</v>
          </cell>
          <cell r="G2454">
            <v>39932</v>
          </cell>
          <cell r="H2454" t="str">
            <v>Vung Tau</v>
          </cell>
        </row>
        <row r="2455">
          <cell r="A2455">
            <v>55015304</v>
          </cell>
          <cell r="B2455" t="str">
            <v>OK</v>
          </cell>
          <cell r="C2455" t="str">
            <v>OK</v>
          </cell>
          <cell r="D2455" t="str">
            <v>OK</v>
          </cell>
          <cell r="E2455">
            <v>39928</v>
          </cell>
          <cell r="G2455">
            <v>39928</v>
          </cell>
          <cell r="H2455" t="str">
            <v>Vung Tau</v>
          </cell>
        </row>
        <row r="2456">
          <cell r="A2456">
            <v>55015754</v>
          </cell>
          <cell r="B2456" t="str">
            <v>OK</v>
          </cell>
          <cell r="C2456" t="str">
            <v>OK</v>
          </cell>
          <cell r="D2456" t="str">
            <v>OK</v>
          </cell>
          <cell r="E2456">
            <v>39926</v>
          </cell>
          <cell r="G2456">
            <v>39932</v>
          </cell>
          <cell r="H2456" t="str">
            <v>Vung Tau</v>
          </cell>
        </row>
        <row r="2457">
          <cell r="A2457">
            <v>4600433</v>
          </cell>
          <cell r="B2457" t="str">
            <v>OK</v>
          </cell>
          <cell r="C2457" t="str">
            <v>OK</v>
          </cell>
          <cell r="D2457" t="str">
            <v>OK</v>
          </cell>
          <cell r="E2457">
            <v>39924</v>
          </cell>
          <cell r="G2457">
            <v>39941</v>
          </cell>
          <cell r="H2457" t="str">
            <v>Vung Tau</v>
          </cell>
        </row>
        <row r="2458">
          <cell r="A2458">
            <v>4599623</v>
          </cell>
          <cell r="B2458" t="str">
            <v>OK</v>
          </cell>
          <cell r="C2458" t="str">
            <v>OK</v>
          </cell>
          <cell r="D2458" t="str">
            <v>OK</v>
          </cell>
          <cell r="E2458">
            <v>39931</v>
          </cell>
          <cell r="G2458">
            <v>39932</v>
          </cell>
          <cell r="H2458" t="str">
            <v>Vung Tau</v>
          </cell>
        </row>
        <row r="2459">
          <cell r="A2459">
            <v>4599624</v>
          </cell>
          <cell r="B2459" t="str">
            <v>OK</v>
          </cell>
          <cell r="C2459" t="str">
            <v>OK</v>
          </cell>
          <cell r="D2459" t="str">
            <v>OK</v>
          </cell>
          <cell r="E2459">
            <v>39924</v>
          </cell>
          <cell r="G2459">
            <v>39931</v>
          </cell>
          <cell r="H2459" t="str">
            <v>Vung Tau</v>
          </cell>
        </row>
        <row r="2460">
          <cell r="A2460">
            <v>4600392</v>
          </cell>
          <cell r="B2460" t="str">
            <v>OK</v>
          </cell>
          <cell r="C2460" t="str">
            <v>OK</v>
          </cell>
          <cell r="D2460" t="str">
            <v>OK</v>
          </cell>
          <cell r="E2460">
            <v>39931</v>
          </cell>
          <cell r="G2460">
            <v>39941</v>
          </cell>
          <cell r="H2460" t="str">
            <v>Vung Tau</v>
          </cell>
        </row>
        <row r="2461">
          <cell r="A2461">
            <v>4600393</v>
          </cell>
          <cell r="B2461" t="str">
            <v>OK</v>
          </cell>
          <cell r="C2461" t="str">
            <v>OK</v>
          </cell>
          <cell r="D2461" t="str">
            <v>OK</v>
          </cell>
          <cell r="E2461">
            <v>39932</v>
          </cell>
          <cell r="G2461">
            <v>39941</v>
          </cell>
          <cell r="H2461" t="str">
            <v>Vung Tau</v>
          </cell>
        </row>
        <row r="2462">
          <cell r="A2462">
            <v>4600394</v>
          </cell>
          <cell r="B2462" t="str">
            <v>OK</v>
          </cell>
          <cell r="C2462" t="str">
            <v>OK</v>
          </cell>
          <cell r="D2462" t="str">
            <v>OK</v>
          </cell>
          <cell r="E2462">
            <v>39932</v>
          </cell>
          <cell r="G2462">
            <v>39941</v>
          </cell>
          <cell r="H2462" t="str">
            <v>Vung Tau</v>
          </cell>
        </row>
        <row r="2463">
          <cell r="B2463">
            <v>0</v>
          </cell>
          <cell r="C2463">
            <v>0</v>
          </cell>
          <cell r="D2463">
            <v>0</v>
          </cell>
        </row>
        <row r="2468">
          <cell r="A2468" t="str">
            <v>P.O #</v>
          </cell>
          <cell r="D2468" t="str">
            <v>W/H</v>
          </cell>
          <cell r="E2468" t="str">
            <v>INSPECTION</v>
          </cell>
          <cell r="G2468" t="str">
            <v>SHIP
OUT</v>
          </cell>
          <cell r="H2468" t="str">
            <v>REMARKS</v>
          </cell>
        </row>
        <row r="2469">
          <cell r="B2469" t="str">
            <v>BAL</v>
          </cell>
          <cell r="C2469" t="str">
            <v>BAL</v>
          </cell>
          <cell r="D2469" t="str">
            <v>BAL</v>
          </cell>
          <cell r="E2469" t="str">
            <v>Result</v>
          </cell>
          <cell r="F2469" t="str">
            <v>Rejected</v>
          </cell>
        </row>
        <row r="2470">
          <cell r="A2470">
            <v>55017808</v>
          </cell>
          <cell r="B2470" t="str">
            <v>OK</v>
          </cell>
          <cell r="C2470" t="str">
            <v>OK</v>
          </cell>
          <cell r="D2470" t="str">
            <v>OK</v>
          </cell>
          <cell r="E2470">
            <v>39914</v>
          </cell>
          <cell r="G2470">
            <v>39914</v>
          </cell>
          <cell r="H2470" t="str">
            <v>Vung Tau</v>
          </cell>
        </row>
        <row r="2471">
          <cell r="A2471">
            <v>55015666</v>
          </cell>
          <cell r="B2471" t="str">
            <v>OK</v>
          </cell>
          <cell r="C2471" t="str">
            <v>OK</v>
          </cell>
          <cell r="D2471" t="str">
            <v>OK</v>
          </cell>
          <cell r="E2471">
            <v>39906</v>
          </cell>
          <cell r="G2471">
            <v>39906</v>
          </cell>
          <cell r="H2471" t="str">
            <v>Vung Tau</v>
          </cell>
        </row>
        <row r="2472">
          <cell r="A2472">
            <v>55015664</v>
          </cell>
          <cell r="B2472" t="str">
            <v>OK</v>
          </cell>
          <cell r="C2472" t="str">
            <v>OK</v>
          </cell>
          <cell r="D2472" t="str">
            <v>OK</v>
          </cell>
          <cell r="E2472">
            <v>39913</v>
          </cell>
          <cell r="G2472">
            <v>39914</v>
          </cell>
          <cell r="H2472" t="str">
            <v>Vung Tau</v>
          </cell>
        </row>
        <row r="2473">
          <cell r="A2473">
            <v>55015974</v>
          </cell>
          <cell r="B2473" t="str">
            <v>OK</v>
          </cell>
          <cell r="C2473" t="str">
            <v>OK</v>
          </cell>
          <cell r="D2473" t="str">
            <v>OK</v>
          </cell>
          <cell r="E2473">
            <v>39913</v>
          </cell>
          <cell r="G2473">
            <v>39914</v>
          </cell>
          <cell r="H2473" t="str">
            <v>Vung Tau</v>
          </cell>
        </row>
        <row r="2474">
          <cell r="A2474">
            <v>55015975</v>
          </cell>
          <cell r="B2474" t="str">
            <v>OK</v>
          </cell>
          <cell r="C2474" t="str">
            <v>OK</v>
          </cell>
          <cell r="D2474" t="str">
            <v>OK</v>
          </cell>
          <cell r="E2474">
            <v>39912</v>
          </cell>
          <cell r="G2474">
            <v>39914</v>
          </cell>
          <cell r="H2474" t="str">
            <v>Vung Tau</v>
          </cell>
        </row>
        <row r="2475">
          <cell r="A2475">
            <v>55015977</v>
          </cell>
          <cell r="B2475" t="str">
            <v>OK</v>
          </cell>
          <cell r="C2475" t="str">
            <v>OK</v>
          </cell>
          <cell r="D2475" t="str">
            <v>OK</v>
          </cell>
          <cell r="E2475">
            <v>39912</v>
          </cell>
          <cell r="G2475">
            <v>39914</v>
          </cell>
          <cell r="H2475" t="str">
            <v>Vung Tau</v>
          </cell>
        </row>
        <row r="2476">
          <cell r="A2476">
            <v>55015978</v>
          </cell>
          <cell r="B2476" t="str">
            <v>OK</v>
          </cell>
          <cell r="C2476" t="str">
            <v>OK</v>
          </cell>
          <cell r="D2476" t="str">
            <v>OK</v>
          </cell>
          <cell r="E2476">
            <v>39912</v>
          </cell>
          <cell r="G2476">
            <v>39930</v>
          </cell>
          <cell r="H2476" t="str">
            <v>Vung Tau</v>
          </cell>
        </row>
        <row r="2477">
          <cell r="A2477">
            <v>55015922</v>
          </cell>
          <cell r="B2477" t="str">
            <v>OK</v>
          </cell>
          <cell r="C2477" t="str">
            <v>OK</v>
          </cell>
          <cell r="D2477" t="str">
            <v>OK</v>
          </cell>
          <cell r="E2477">
            <v>39946</v>
          </cell>
          <cell r="G2477">
            <v>39946</v>
          </cell>
          <cell r="H2477" t="str">
            <v>Vung Tau</v>
          </cell>
        </row>
        <row r="2478">
          <cell r="A2478">
            <v>55015921</v>
          </cell>
          <cell r="B2478" t="str">
            <v>OK</v>
          </cell>
          <cell r="C2478" t="str">
            <v>OK</v>
          </cell>
          <cell r="D2478" t="str">
            <v>OK</v>
          </cell>
          <cell r="E2478">
            <v>39946</v>
          </cell>
          <cell r="G2478">
            <v>39946</v>
          </cell>
          <cell r="H2478" t="str">
            <v>Vung Tau</v>
          </cell>
        </row>
        <row r="2479">
          <cell r="A2479">
            <v>55015708</v>
          </cell>
          <cell r="B2479" t="str">
            <v>OK</v>
          </cell>
          <cell r="C2479" t="str">
            <v>OK</v>
          </cell>
          <cell r="D2479" t="str">
            <v>OK</v>
          </cell>
          <cell r="E2479">
            <v>39946</v>
          </cell>
          <cell r="G2479">
            <v>39946</v>
          </cell>
          <cell r="H2479" t="str">
            <v>Vung Tau</v>
          </cell>
        </row>
        <row r="2480">
          <cell r="A2480">
            <v>55015709</v>
          </cell>
          <cell r="B2480" t="str">
            <v>OK</v>
          </cell>
          <cell r="C2480" t="str">
            <v>OK</v>
          </cell>
          <cell r="D2480" t="str">
            <v>OK</v>
          </cell>
          <cell r="E2480">
            <v>39946</v>
          </cell>
          <cell r="G2480">
            <v>39946</v>
          </cell>
          <cell r="H2480" t="str">
            <v>Vung Tau</v>
          </cell>
        </row>
        <row r="2481">
          <cell r="A2481">
            <v>4605567</v>
          </cell>
          <cell r="B2481" t="str">
            <v>OK</v>
          </cell>
          <cell r="C2481" t="str">
            <v>OK</v>
          </cell>
          <cell r="D2481" t="str">
            <v>OK</v>
          </cell>
          <cell r="E2481">
            <v>39924</v>
          </cell>
          <cell r="G2481">
            <v>39930</v>
          </cell>
          <cell r="H2481" t="str">
            <v>Vung Tau</v>
          </cell>
        </row>
        <row r="2482">
          <cell r="A2482">
            <v>4605777</v>
          </cell>
          <cell r="B2482" t="str">
            <v>OK</v>
          </cell>
          <cell r="C2482" t="str">
            <v>OK</v>
          </cell>
          <cell r="D2482" t="str">
            <v>OK</v>
          </cell>
          <cell r="E2482">
            <v>39926</v>
          </cell>
          <cell r="G2482">
            <v>39927</v>
          </cell>
          <cell r="H2482" t="str">
            <v>Vung Tau</v>
          </cell>
        </row>
        <row r="2483">
          <cell r="A2483">
            <v>4598125</v>
          </cell>
          <cell r="B2483" t="str">
            <v>OK</v>
          </cell>
          <cell r="C2483" t="str">
            <v>OK</v>
          </cell>
          <cell r="D2483" t="str">
            <v>OK</v>
          </cell>
          <cell r="E2483">
            <v>39926</v>
          </cell>
          <cell r="G2483">
            <v>39930</v>
          </cell>
          <cell r="H2483" t="str">
            <v>Vung Tau</v>
          </cell>
        </row>
        <row r="2484">
          <cell r="B2484">
            <v>0</v>
          </cell>
          <cell r="C2484">
            <v>0</v>
          </cell>
          <cell r="D2484">
            <v>0</v>
          </cell>
        </row>
        <row r="2485">
          <cell r="B2485">
            <v>0</v>
          </cell>
          <cell r="C2485">
            <v>0</v>
          </cell>
          <cell r="D2485">
            <v>0</v>
          </cell>
        </row>
        <row r="2486">
          <cell r="B2486">
            <v>0</v>
          </cell>
          <cell r="C2486">
            <v>0</v>
          </cell>
          <cell r="D2486">
            <v>204</v>
          </cell>
        </row>
        <row r="2489">
          <cell r="A2489" t="str">
            <v>Inspection</v>
          </cell>
        </row>
        <row r="2490">
          <cell r="A2490" t="str">
            <v>PO</v>
          </cell>
        </row>
        <row r="2491">
          <cell r="A2491">
            <v>961</v>
          </cell>
        </row>
        <row r="2492">
          <cell r="A2492">
            <v>29</v>
          </cell>
        </row>
        <row r="2493">
          <cell r="A2493">
            <v>133</v>
          </cell>
        </row>
        <row r="2494">
          <cell r="A2494">
            <v>1123</v>
          </cell>
        </row>
        <row r="2497">
          <cell r="A2497" t="str">
            <v>April ( 24 days )</v>
          </cell>
        </row>
        <row r="2498">
          <cell r="A2498" t="str">
            <v>Order 
Q'ty</v>
          </cell>
          <cell r="B2498" t="str">
            <v xml:space="preserve">Production </v>
          </cell>
        </row>
        <row r="2499">
          <cell r="B2499" t="str">
            <v xml:space="preserve">Prod </v>
          </cell>
        </row>
        <row r="2500">
          <cell r="A2500" t="e">
            <v>#REF!</v>
          </cell>
          <cell r="B2500" t="e">
            <v>#REF!</v>
          </cell>
        </row>
        <row r="2501">
          <cell r="A2501" t="e">
            <v>#REF!</v>
          </cell>
        </row>
        <row r="2502">
          <cell r="A2502" t="e">
            <v>#REF!</v>
          </cell>
          <cell r="B2502" t="e">
            <v>#REF!</v>
          </cell>
        </row>
        <row r="2503">
          <cell r="A2503" t="e">
            <v>#REF!</v>
          </cell>
          <cell r="B2503" t="e">
            <v>#REF!</v>
          </cell>
        </row>
        <row r="2504">
          <cell r="A2504" t="e">
            <v>#REF!</v>
          </cell>
          <cell r="B2504" t="e">
            <v>#REF!</v>
          </cell>
        </row>
        <row r="2506">
          <cell r="A2506" t="str">
            <v>ORDER PRODUCTION STATUS ( 3-5 )</v>
          </cell>
        </row>
        <row r="2509">
          <cell r="A2509" t="str">
            <v>P.O #</v>
          </cell>
          <cell r="D2509" t="str">
            <v>W/H</v>
          </cell>
          <cell r="E2509" t="str">
            <v>INSPECTION</v>
          </cell>
          <cell r="G2509" t="str">
            <v>SHIP
OUT</v>
          </cell>
          <cell r="H2509" t="str">
            <v>REMARKS</v>
          </cell>
        </row>
        <row r="2510">
          <cell r="B2510" t="str">
            <v>BAL</v>
          </cell>
          <cell r="C2510" t="str">
            <v>BAL</v>
          </cell>
          <cell r="D2510" t="str">
            <v>BAL</v>
          </cell>
          <cell r="E2510" t="str">
            <v>Result</v>
          </cell>
          <cell r="F2510" t="str">
            <v>Rejected</v>
          </cell>
        </row>
        <row r="2511">
          <cell r="A2511">
            <v>55014022</v>
          </cell>
          <cell r="B2511" t="str">
            <v>OK</v>
          </cell>
          <cell r="C2511" t="str">
            <v>OK</v>
          </cell>
          <cell r="D2511" t="str">
            <v>OK</v>
          </cell>
          <cell r="E2511">
            <v>39899</v>
          </cell>
          <cell r="G2511">
            <v>39906</v>
          </cell>
        </row>
        <row r="2512">
          <cell r="A2512">
            <v>55014023</v>
          </cell>
          <cell r="B2512" t="str">
            <v>OK</v>
          </cell>
          <cell r="C2512" t="str">
            <v>OK</v>
          </cell>
          <cell r="D2512" t="str">
            <v>OK</v>
          </cell>
          <cell r="E2512">
            <v>39899</v>
          </cell>
          <cell r="G2512">
            <v>39906</v>
          </cell>
        </row>
        <row r="2513">
          <cell r="A2513">
            <v>55013570</v>
          </cell>
          <cell r="B2513" t="str">
            <v>OK</v>
          </cell>
          <cell r="C2513" t="str">
            <v>OK</v>
          </cell>
          <cell r="D2513" t="str">
            <v>OK</v>
          </cell>
          <cell r="E2513">
            <v>39883</v>
          </cell>
          <cell r="G2513">
            <v>39891</v>
          </cell>
        </row>
        <row r="2514">
          <cell r="A2514">
            <v>55013571</v>
          </cell>
          <cell r="B2514" t="str">
            <v>OK</v>
          </cell>
          <cell r="C2514" t="str">
            <v>OK</v>
          </cell>
          <cell r="D2514" t="str">
            <v>OK</v>
          </cell>
          <cell r="E2514">
            <v>39882</v>
          </cell>
          <cell r="G2514">
            <v>39891</v>
          </cell>
        </row>
        <row r="2515">
          <cell r="A2515">
            <v>55013572</v>
          </cell>
          <cell r="B2515" t="str">
            <v>OK</v>
          </cell>
          <cell r="C2515" t="str">
            <v>OK</v>
          </cell>
          <cell r="D2515" t="str">
            <v>OK</v>
          </cell>
          <cell r="E2515">
            <v>39885</v>
          </cell>
          <cell r="G2515">
            <v>39897</v>
          </cell>
        </row>
        <row r="2516">
          <cell r="A2516">
            <v>55014172</v>
          </cell>
          <cell r="B2516" t="str">
            <v>OK</v>
          </cell>
          <cell r="C2516" t="str">
            <v>OK</v>
          </cell>
          <cell r="D2516" t="str">
            <v>OK</v>
          </cell>
          <cell r="E2516">
            <v>39890</v>
          </cell>
          <cell r="G2516">
            <v>39891</v>
          </cell>
        </row>
        <row r="2517">
          <cell r="A2517">
            <v>4588148</v>
          </cell>
          <cell r="B2517" t="str">
            <v>OK</v>
          </cell>
          <cell r="C2517" t="str">
            <v>OK</v>
          </cell>
          <cell r="D2517" t="str">
            <v>OK</v>
          </cell>
          <cell r="E2517">
            <v>39896</v>
          </cell>
          <cell r="G2517">
            <v>39910</v>
          </cell>
        </row>
        <row r="2518">
          <cell r="A2518">
            <v>55014159</v>
          </cell>
          <cell r="B2518" t="str">
            <v>OK</v>
          </cell>
          <cell r="C2518" t="str">
            <v>OK</v>
          </cell>
          <cell r="D2518" t="str">
            <v>OK</v>
          </cell>
          <cell r="E2518">
            <v>39911</v>
          </cell>
          <cell r="G2518">
            <v>39916</v>
          </cell>
        </row>
        <row r="2519">
          <cell r="A2519">
            <v>55014160</v>
          </cell>
          <cell r="B2519" t="str">
            <v>OK</v>
          </cell>
          <cell r="C2519" t="str">
            <v>OK</v>
          </cell>
          <cell r="D2519" t="str">
            <v>OK</v>
          </cell>
          <cell r="E2519">
            <v>39917</v>
          </cell>
          <cell r="G2519">
            <v>39917</v>
          </cell>
        </row>
        <row r="2520">
          <cell r="A2520">
            <v>55014620</v>
          </cell>
          <cell r="B2520" t="str">
            <v>OK</v>
          </cell>
          <cell r="C2520" t="str">
            <v>OK</v>
          </cell>
          <cell r="D2520" t="str">
            <v>OK</v>
          </cell>
          <cell r="E2520">
            <v>39916</v>
          </cell>
          <cell r="G2520">
            <v>39916</v>
          </cell>
        </row>
        <row r="2521">
          <cell r="A2521">
            <v>55014621</v>
          </cell>
          <cell r="B2521" t="str">
            <v>OK</v>
          </cell>
          <cell r="C2521" t="str">
            <v>OK</v>
          </cell>
          <cell r="D2521" t="str">
            <v>OK</v>
          </cell>
          <cell r="E2521">
            <v>39909</v>
          </cell>
          <cell r="G2521">
            <v>39916</v>
          </cell>
        </row>
        <row r="2522">
          <cell r="A2522">
            <v>55014622</v>
          </cell>
          <cell r="B2522" t="str">
            <v>OK</v>
          </cell>
          <cell r="C2522" t="str">
            <v>OK</v>
          </cell>
          <cell r="D2522" t="str">
            <v>OK</v>
          </cell>
          <cell r="E2522">
            <v>39909</v>
          </cell>
          <cell r="G2522">
            <v>39916</v>
          </cell>
        </row>
        <row r="2523">
          <cell r="A2523">
            <v>55014623</v>
          </cell>
          <cell r="B2523" t="str">
            <v>OK</v>
          </cell>
          <cell r="C2523" t="str">
            <v>OK</v>
          </cell>
          <cell r="D2523" t="str">
            <v>OK</v>
          </cell>
          <cell r="E2523">
            <v>39916</v>
          </cell>
          <cell r="G2523">
            <v>39916</v>
          </cell>
        </row>
        <row r="2524">
          <cell r="A2524">
            <v>55014720</v>
          </cell>
          <cell r="B2524" t="str">
            <v>OK</v>
          </cell>
          <cell r="C2524" t="str">
            <v>OK</v>
          </cell>
          <cell r="D2524" t="str">
            <v>OK</v>
          </cell>
          <cell r="E2524">
            <v>39922</v>
          </cell>
          <cell r="G2524">
            <v>39923</v>
          </cell>
        </row>
        <row r="2525">
          <cell r="A2525">
            <v>55014721</v>
          </cell>
          <cell r="B2525" t="str">
            <v>OK</v>
          </cell>
          <cell r="C2525" t="str">
            <v>OK</v>
          </cell>
          <cell r="D2525" t="str">
            <v>OK</v>
          </cell>
          <cell r="E2525">
            <v>39922</v>
          </cell>
          <cell r="G2525">
            <v>39923</v>
          </cell>
        </row>
        <row r="2526">
          <cell r="A2526">
            <v>55014722</v>
          </cell>
          <cell r="B2526" t="str">
            <v>OK</v>
          </cell>
          <cell r="C2526" t="str">
            <v>OK</v>
          </cell>
          <cell r="D2526" t="str">
            <v>OK</v>
          </cell>
          <cell r="E2526">
            <v>39920</v>
          </cell>
          <cell r="G2526">
            <v>39927</v>
          </cell>
        </row>
        <row r="2527">
          <cell r="A2527">
            <v>55014723</v>
          </cell>
          <cell r="B2527" t="str">
            <v>OK</v>
          </cell>
          <cell r="C2527" t="str">
            <v>OK</v>
          </cell>
          <cell r="D2527" t="str">
            <v>OK</v>
          </cell>
          <cell r="E2527">
            <v>39920</v>
          </cell>
          <cell r="G2527">
            <v>39931</v>
          </cell>
        </row>
        <row r="2528">
          <cell r="A2528">
            <v>55014724</v>
          </cell>
          <cell r="B2528" t="str">
            <v>OK</v>
          </cell>
          <cell r="C2528" t="str">
            <v>OK</v>
          </cell>
          <cell r="D2528" t="str">
            <v>OK</v>
          </cell>
          <cell r="E2528">
            <v>39920</v>
          </cell>
          <cell r="G2528">
            <v>39927</v>
          </cell>
        </row>
        <row r="2529">
          <cell r="A2529">
            <v>55014725</v>
          </cell>
          <cell r="B2529" t="str">
            <v>OK</v>
          </cell>
          <cell r="C2529" t="str">
            <v>OK</v>
          </cell>
          <cell r="D2529" t="str">
            <v>OK</v>
          </cell>
          <cell r="E2529">
            <v>39920</v>
          </cell>
          <cell r="G2529">
            <v>39927</v>
          </cell>
        </row>
        <row r="2530">
          <cell r="A2530">
            <v>55014726</v>
          </cell>
          <cell r="B2530" t="str">
            <v>OK</v>
          </cell>
          <cell r="C2530" t="str">
            <v>OK</v>
          </cell>
          <cell r="D2530" t="str">
            <v>OK</v>
          </cell>
          <cell r="E2530">
            <v>39922</v>
          </cell>
          <cell r="G2530">
            <v>39923</v>
          </cell>
        </row>
        <row r="2531">
          <cell r="A2531">
            <v>55014727</v>
          </cell>
          <cell r="B2531" t="str">
            <v>OK</v>
          </cell>
          <cell r="C2531" t="str">
            <v>OK</v>
          </cell>
          <cell r="D2531" t="str">
            <v>OK</v>
          </cell>
          <cell r="E2531">
            <v>39924</v>
          </cell>
          <cell r="G2531">
            <v>39931</v>
          </cell>
        </row>
        <row r="2532">
          <cell r="A2532">
            <v>55014728</v>
          </cell>
          <cell r="B2532" t="str">
            <v>OK</v>
          </cell>
          <cell r="C2532" t="str">
            <v>OK</v>
          </cell>
          <cell r="D2532" t="str">
            <v>OK</v>
          </cell>
          <cell r="E2532">
            <v>39922</v>
          </cell>
          <cell r="G2532">
            <v>39923</v>
          </cell>
        </row>
        <row r="2533">
          <cell r="A2533">
            <v>55014729</v>
          </cell>
          <cell r="B2533" t="str">
            <v>OK</v>
          </cell>
          <cell r="C2533" t="str">
            <v>OK</v>
          </cell>
          <cell r="D2533" t="str">
            <v>OK</v>
          </cell>
          <cell r="E2533">
            <v>39923</v>
          </cell>
          <cell r="G2533">
            <v>39927</v>
          </cell>
        </row>
        <row r="2534">
          <cell r="A2534">
            <v>55014572</v>
          </cell>
          <cell r="B2534" t="str">
            <v>OK</v>
          </cell>
          <cell r="C2534" t="str">
            <v>OK</v>
          </cell>
          <cell r="D2534" t="str">
            <v>OK</v>
          </cell>
          <cell r="E2534">
            <v>39925</v>
          </cell>
          <cell r="G2534">
            <v>39926</v>
          </cell>
        </row>
        <row r="2535">
          <cell r="A2535">
            <v>55014733</v>
          </cell>
          <cell r="B2535" t="str">
            <v>OK</v>
          </cell>
          <cell r="C2535" t="str">
            <v>OK</v>
          </cell>
          <cell r="D2535" t="str">
            <v>OK</v>
          </cell>
          <cell r="E2535">
            <v>39928</v>
          </cell>
          <cell r="G2535">
            <v>39932</v>
          </cell>
        </row>
        <row r="2536">
          <cell r="B2536">
            <v>0</v>
          </cell>
          <cell r="C2536">
            <v>0</v>
          </cell>
          <cell r="D2536">
            <v>0</v>
          </cell>
        </row>
        <row r="2540">
          <cell r="A2540" t="str">
            <v>P.O #</v>
          </cell>
          <cell r="D2540" t="str">
            <v>W/H</v>
          </cell>
          <cell r="E2540" t="str">
            <v>INSPECTION</v>
          </cell>
          <cell r="G2540" t="str">
            <v>SHIP
OUT</v>
          </cell>
          <cell r="H2540" t="str">
            <v>REMARKS</v>
          </cell>
        </row>
        <row r="2541">
          <cell r="B2541" t="str">
            <v>BAL</v>
          </cell>
          <cell r="C2541" t="str">
            <v>BAL</v>
          </cell>
          <cell r="D2541" t="str">
            <v>BAL</v>
          </cell>
          <cell r="E2541" t="str">
            <v>Result</v>
          </cell>
          <cell r="F2541" t="str">
            <v>Rejected</v>
          </cell>
        </row>
        <row r="2542">
          <cell r="A2542">
            <v>55014667</v>
          </cell>
          <cell r="B2542" t="str">
            <v>OK</v>
          </cell>
          <cell r="C2542" t="str">
            <v>OK</v>
          </cell>
          <cell r="D2542" t="str">
            <v>OK</v>
          </cell>
          <cell r="E2542">
            <v>39913</v>
          </cell>
          <cell r="G2542">
            <v>39917</v>
          </cell>
        </row>
        <row r="2543">
          <cell r="A2543">
            <v>55014668</v>
          </cell>
          <cell r="B2543" t="str">
            <v>OK</v>
          </cell>
          <cell r="C2543" t="str">
            <v>OK</v>
          </cell>
          <cell r="D2543" t="str">
            <v>OK</v>
          </cell>
          <cell r="E2543">
            <v>39913</v>
          </cell>
          <cell r="G2543">
            <v>39917</v>
          </cell>
        </row>
        <row r="2544">
          <cell r="B2544">
            <v>0</v>
          </cell>
          <cell r="C2544">
            <v>0</v>
          </cell>
          <cell r="D2544">
            <v>0</v>
          </cell>
        </row>
        <row r="2547">
          <cell r="A2547">
            <v>4595531</v>
          </cell>
          <cell r="B2547" t="str">
            <v>OK</v>
          </cell>
          <cell r="C2547" t="str">
            <v>OK</v>
          </cell>
          <cell r="D2547" t="str">
            <v>OK</v>
          </cell>
          <cell r="E2547">
            <v>39902</v>
          </cell>
          <cell r="G2547">
            <v>39918</v>
          </cell>
        </row>
        <row r="2548">
          <cell r="A2548">
            <v>4595938</v>
          </cell>
          <cell r="B2548" t="str">
            <v>OK</v>
          </cell>
          <cell r="C2548" t="str">
            <v>OK</v>
          </cell>
          <cell r="D2548" t="str">
            <v>OK</v>
          </cell>
          <cell r="E2548">
            <v>39902</v>
          </cell>
          <cell r="G2548">
            <v>39937</v>
          </cell>
        </row>
        <row r="2549">
          <cell r="A2549">
            <v>4599779</v>
          </cell>
          <cell r="B2549" t="str">
            <v>OK</v>
          </cell>
          <cell r="C2549" t="str">
            <v>OK</v>
          </cell>
          <cell r="D2549" t="str">
            <v>OK</v>
          </cell>
          <cell r="E2549">
            <v>39900</v>
          </cell>
          <cell r="G2549">
            <v>39906</v>
          </cell>
        </row>
        <row r="2550">
          <cell r="B2550">
            <v>0</v>
          </cell>
          <cell r="C2550">
            <v>0</v>
          </cell>
          <cell r="D2550">
            <v>0</v>
          </cell>
        </row>
        <row r="2554">
          <cell r="A2554" t="str">
            <v>P.O #</v>
          </cell>
          <cell r="D2554" t="str">
            <v>W/H</v>
          </cell>
          <cell r="E2554" t="str">
            <v>INSPECTION</v>
          </cell>
          <cell r="G2554" t="str">
            <v>SHIP
OUT</v>
          </cell>
          <cell r="H2554" t="str">
            <v>REMARKS</v>
          </cell>
        </row>
        <row r="2555">
          <cell r="B2555" t="str">
            <v>BAL</v>
          </cell>
          <cell r="C2555" t="str">
            <v>BAL</v>
          </cell>
          <cell r="D2555" t="str">
            <v>BAL</v>
          </cell>
          <cell r="E2555" t="str">
            <v>Result</v>
          </cell>
          <cell r="F2555" t="str">
            <v>Rejected</v>
          </cell>
        </row>
        <row r="2556">
          <cell r="A2556">
            <v>55014414</v>
          </cell>
          <cell r="B2556" t="str">
            <v>OK</v>
          </cell>
          <cell r="C2556" t="str">
            <v>OK</v>
          </cell>
          <cell r="D2556" t="str">
            <v>OK</v>
          </cell>
          <cell r="E2556">
            <v>39875</v>
          </cell>
          <cell r="G2556">
            <v>39885</v>
          </cell>
        </row>
        <row r="2557">
          <cell r="A2557">
            <v>55014432</v>
          </cell>
          <cell r="B2557" t="str">
            <v>OK</v>
          </cell>
          <cell r="C2557" t="str">
            <v>OK</v>
          </cell>
          <cell r="D2557" t="str">
            <v>OK</v>
          </cell>
          <cell r="E2557">
            <v>39876</v>
          </cell>
          <cell r="G2557">
            <v>39885</v>
          </cell>
        </row>
        <row r="2558">
          <cell r="A2558">
            <v>55014976</v>
          </cell>
          <cell r="B2558" t="str">
            <v>OK</v>
          </cell>
          <cell r="C2558" t="str">
            <v>OK</v>
          </cell>
          <cell r="D2558" t="str">
            <v>OK</v>
          </cell>
          <cell r="E2558">
            <v>39899</v>
          </cell>
          <cell r="G2558">
            <v>39902</v>
          </cell>
          <cell r="H2558" t="str">
            <v>Vung Tau</v>
          </cell>
        </row>
        <row r="2559">
          <cell r="A2559">
            <v>55014977</v>
          </cell>
          <cell r="B2559" t="str">
            <v>OK</v>
          </cell>
          <cell r="C2559" t="str">
            <v>OK</v>
          </cell>
          <cell r="D2559" t="str">
            <v>OK</v>
          </cell>
          <cell r="E2559">
            <v>39899</v>
          </cell>
          <cell r="G2559">
            <v>39899</v>
          </cell>
          <cell r="H2559" t="str">
            <v>Vung Tau</v>
          </cell>
        </row>
        <row r="2560">
          <cell r="A2560">
            <v>55014978</v>
          </cell>
          <cell r="B2560" t="str">
            <v>OK</v>
          </cell>
          <cell r="C2560" t="str">
            <v>OK</v>
          </cell>
          <cell r="D2560" t="str">
            <v>OK</v>
          </cell>
          <cell r="E2560">
            <v>39899</v>
          </cell>
          <cell r="G2560">
            <v>39899</v>
          </cell>
          <cell r="H2560" t="str">
            <v>Vung Tau</v>
          </cell>
        </row>
        <row r="2561">
          <cell r="A2561">
            <v>55013597</v>
          </cell>
          <cell r="B2561" t="str">
            <v>OK</v>
          </cell>
          <cell r="C2561" t="str">
            <v>OK</v>
          </cell>
          <cell r="D2561" t="str">
            <v>OK</v>
          </cell>
          <cell r="E2561">
            <v>39903</v>
          </cell>
          <cell r="G2561">
            <v>39906</v>
          </cell>
        </row>
        <row r="2562">
          <cell r="A2562">
            <v>55014167</v>
          </cell>
          <cell r="B2562" t="str">
            <v>OK</v>
          </cell>
          <cell r="C2562" t="str">
            <v>OK</v>
          </cell>
          <cell r="D2562" t="str">
            <v>OK</v>
          </cell>
          <cell r="E2562">
            <v>39903</v>
          </cell>
          <cell r="G2562">
            <v>39917</v>
          </cell>
        </row>
        <row r="2563">
          <cell r="A2563">
            <v>55014161</v>
          </cell>
          <cell r="B2563" t="str">
            <v>OK</v>
          </cell>
          <cell r="C2563" t="str">
            <v>OK</v>
          </cell>
          <cell r="D2563" t="str">
            <v>OK</v>
          </cell>
          <cell r="E2563">
            <v>39897</v>
          </cell>
          <cell r="G2563">
            <v>39898</v>
          </cell>
        </row>
        <row r="2564">
          <cell r="A2564">
            <v>55013770</v>
          </cell>
          <cell r="B2564" t="str">
            <v>OK</v>
          </cell>
          <cell r="C2564" t="str">
            <v>OK</v>
          </cell>
          <cell r="D2564" t="str">
            <v>OK</v>
          </cell>
          <cell r="E2564">
            <v>39903</v>
          </cell>
          <cell r="G2564">
            <v>39906</v>
          </cell>
        </row>
        <row r="2565">
          <cell r="B2565">
            <v>0</v>
          </cell>
          <cell r="C2565">
            <v>0</v>
          </cell>
          <cell r="D2565">
            <v>0</v>
          </cell>
        </row>
        <row r="2569">
          <cell r="A2569" t="str">
            <v>P.O #</v>
          </cell>
          <cell r="D2569" t="str">
            <v>W/H</v>
          </cell>
          <cell r="E2569" t="str">
            <v>INSPECTION</v>
          </cell>
          <cell r="G2569" t="str">
            <v>SHIP
OUT</v>
          </cell>
          <cell r="H2569" t="str">
            <v>REMARKS</v>
          </cell>
        </row>
        <row r="2570">
          <cell r="B2570" t="str">
            <v>BAL</v>
          </cell>
          <cell r="C2570" t="str">
            <v>BAL</v>
          </cell>
          <cell r="D2570" t="str">
            <v>BAL</v>
          </cell>
          <cell r="E2570" t="str">
            <v>Result</v>
          </cell>
          <cell r="F2570" t="str">
            <v>Rejected</v>
          </cell>
        </row>
        <row r="2571">
          <cell r="A2571">
            <v>55014316</v>
          </cell>
          <cell r="B2571" t="str">
            <v>OK</v>
          </cell>
          <cell r="C2571" t="str">
            <v>OK</v>
          </cell>
          <cell r="D2571" t="str">
            <v>OK</v>
          </cell>
          <cell r="E2571">
            <v>39876</v>
          </cell>
          <cell r="G2571">
            <v>39888</v>
          </cell>
          <cell r="H2571" t="str">
            <v>Vung Tau</v>
          </cell>
        </row>
        <row r="2572">
          <cell r="A2572">
            <v>55014317</v>
          </cell>
          <cell r="B2572" t="str">
            <v>OK</v>
          </cell>
          <cell r="C2572" t="str">
            <v>OK</v>
          </cell>
          <cell r="D2572" t="str">
            <v>OK</v>
          </cell>
          <cell r="E2572">
            <v>39877</v>
          </cell>
          <cell r="G2572">
            <v>39888</v>
          </cell>
          <cell r="H2572" t="str">
            <v>Vung Tau</v>
          </cell>
        </row>
        <row r="2573">
          <cell r="A2573">
            <v>55014116</v>
          </cell>
          <cell r="B2573" t="str">
            <v>OK</v>
          </cell>
          <cell r="C2573" t="str">
            <v>OK</v>
          </cell>
          <cell r="D2573" t="str">
            <v>OK</v>
          </cell>
          <cell r="E2573">
            <v>39878</v>
          </cell>
          <cell r="G2573">
            <v>39899</v>
          </cell>
          <cell r="H2573" t="str">
            <v>Vung Tau</v>
          </cell>
        </row>
        <row r="2574">
          <cell r="A2574">
            <v>55013944</v>
          </cell>
          <cell r="B2574" t="str">
            <v>OK</v>
          </cell>
          <cell r="C2574" t="str">
            <v>OK</v>
          </cell>
          <cell r="D2574" t="str">
            <v>OK</v>
          </cell>
          <cell r="E2574">
            <v>39879</v>
          </cell>
          <cell r="G2574">
            <v>39899</v>
          </cell>
          <cell r="H2574" t="str">
            <v>Vung Tau</v>
          </cell>
        </row>
        <row r="2575">
          <cell r="A2575">
            <v>55014641</v>
          </cell>
          <cell r="B2575" t="str">
            <v>OK</v>
          </cell>
          <cell r="C2575" t="str">
            <v>OK</v>
          </cell>
          <cell r="D2575" t="str">
            <v>OK</v>
          </cell>
          <cell r="E2575">
            <v>39900</v>
          </cell>
          <cell r="G2575">
            <v>39911</v>
          </cell>
        </row>
        <row r="2576">
          <cell r="A2576">
            <v>55014642</v>
          </cell>
          <cell r="B2576" t="str">
            <v>OK</v>
          </cell>
          <cell r="C2576" t="str">
            <v>OK</v>
          </cell>
          <cell r="D2576" t="str">
            <v>OK</v>
          </cell>
          <cell r="E2576">
            <v>39902</v>
          </cell>
          <cell r="G2576">
            <v>39912</v>
          </cell>
        </row>
        <row r="2577">
          <cell r="B2577">
            <v>0</v>
          </cell>
          <cell r="C2577">
            <v>0</v>
          </cell>
          <cell r="D2577">
            <v>0</v>
          </cell>
        </row>
        <row r="2584">
          <cell r="A2584" t="str">
            <v>P.O #</v>
          </cell>
          <cell r="D2584" t="str">
            <v>W/H</v>
          </cell>
          <cell r="E2584" t="str">
            <v>INSPECTION</v>
          </cell>
          <cell r="G2584" t="str">
            <v>SHIP
OUT</v>
          </cell>
          <cell r="H2584" t="str">
            <v>REMARKS</v>
          </cell>
        </row>
        <row r="2585">
          <cell r="B2585" t="str">
            <v>BAL</v>
          </cell>
          <cell r="C2585" t="str">
            <v>BAL</v>
          </cell>
          <cell r="D2585" t="str">
            <v>BAL</v>
          </cell>
          <cell r="E2585" t="str">
            <v>Result</v>
          </cell>
          <cell r="F2585" t="str">
            <v>Rejected</v>
          </cell>
        </row>
        <row r="2586">
          <cell r="A2586">
            <v>4588229</v>
          </cell>
          <cell r="B2586" t="str">
            <v>OK</v>
          </cell>
          <cell r="C2586" t="str">
            <v>OK</v>
          </cell>
          <cell r="D2586" t="str">
            <v>OK</v>
          </cell>
          <cell r="E2586">
            <v>39864</v>
          </cell>
          <cell r="G2586">
            <v>39884</v>
          </cell>
        </row>
        <row r="2587">
          <cell r="A2587">
            <v>55014273</v>
          </cell>
          <cell r="B2587" t="str">
            <v>OK</v>
          </cell>
          <cell r="C2587" t="str">
            <v>OK</v>
          </cell>
          <cell r="D2587" t="str">
            <v>OK</v>
          </cell>
          <cell r="E2587">
            <v>39864</v>
          </cell>
          <cell r="G2587">
            <v>39885</v>
          </cell>
        </row>
        <row r="2588">
          <cell r="A2588">
            <v>55014040</v>
          </cell>
          <cell r="B2588" t="str">
            <v>OK</v>
          </cell>
          <cell r="C2588" t="str">
            <v>OK</v>
          </cell>
          <cell r="D2588" t="str">
            <v>OK</v>
          </cell>
          <cell r="E2588">
            <v>39874</v>
          </cell>
          <cell r="G2588">
            <v>39884</v>
          </cell>
        </row>
        <row r="2589">
          <cell r="A2589">
            <v>55014041</v>
          </cell>
          <cell r="B2589" t="str">
            <v>OK</v>
          </cell>
          <cell r="C2589" t="str">
            <v>OK</v>
          </cell>
          <cell r="D2589" t="str">
            <v>OK</v>
          </cell>
          <cell r="E2589">
            <v>39876</v>
          </cell>
          <cell r="G2589">
            <v>39884</v>
          </cell>
        </row>
        <row r="2590">
          <cell r="A2590">
            <v>55014042</v>
          </cell>
          <cell r="B2590" t="str">
            <v>OK</v>
          </cell>
          <cell r="C2590" t="str">
            <v>OK</v>
          </cell>
          <cell r="D2590" t="str">
            <v>OK</v>
          </cell>
          <cell r="E2590">
            <v>39876</v>
          </cell>
          <cell r="G2590">
            <v>39884</v>
          </cell>
        </row>
        <row r="2591">
          <cell r="A2591">
            <v>55014043</v>
          </cell>
          <cell r="B2591" t="str">
            <v>OK</v>
          </cell>
          <cell r="C2591" t="str">
            <v>OK</v>
          </cell>
          <cell r="D2591" t="str">
            <v>OK</v>
          </cell>
          <cell r="E2591">
            <v>39876</v>
          </cell>
          <cell r="G2591">
            <v>39884</v>
          </cell>
        </row>
        <row r="2592">
          <cell r="A2592">
            <v>55014873</v>
          </cell>
          <cell r="B2592" t="str">
            <v>OK</v>
          </cell>
          <cell r="C2592" t="str">
            <v>OK</v>
          </cell>
          <cell r="D2592" t="str">
            <v>OK</v>
          </cell>
          <cell r="E2592">
            <v>39864</v>
          </cell>
          <cell r="G2592">
            <v>39885</v>
          </cell>
        </row>
        <row r="2593">
          <cell r="A2593">
            <v>4588710</v>
          </cell>
          <cell r="B2593" t="str">
            <v>OK</v>
          </cell>
          <cell r="C2593" t="str">
            <v>OK</v>
          </cell>
          <cell r="D2593" t="str">
            <v>OK</v>
          </cell>
          <cell r="E2593">
            <v>39867</v>
          </cell>
          <cell r="G2593">
            <v>39878</v>
          </cell>
        </row>
        <row r="2594">
          <cell r="A2594">
            <v>4590408</v>
          </cell>
          <cell r="B2594" t="str">
            <v>OK</v>
          </cell>
          <cell r="C2594" t="str">
            <v>OK</v>
          </cell>
          <cell r="D2594" t="str">
            <v>OK</v>
          </cell>
          <cell r="E2594">
            <v>39870</v>
          </cell>
          <cell r="G2594">
            <v>39879</v>
          </cell>
        </row>
        <row r="2595">
          <cell r="B2595">
            <v>0</v>
          </cell>
          <cell r="C2595">
            <v>0</v>
          </cell>
          <cell r="D2595">
            <v>0</v>
          </cell>
        </row>
        <row r="2597">
          <cell r="A2597">
            <v>4595528</v>
          </cell>
          <cell r="B2597" t="str">
            <v>OK</v>
          </cell>
          <cell r="C2597" t="str">
            <v>OK</v>
          </cell>
          <cell r="D2597" t="str">
            <v>OK</v>
          </cell>
          <cell r="E2597">
            <v>39874</v>
          </cell>
          <cell r="G2597">
            <v>39919</v>
          </cell>
        </row>
        <row r="2598">
          <cell r="A2598">
            <v>4596195</v>
          </cell>
          <cell r="B2598" t="str">
            <v>OK</v>
          </cell>
          <cell r="C2598" t="str">
            <v>OK</v>
          </cell>
          <cell r="D2598" t="str">
            <v>OK</v>
          </cell>
          <cell r="E2598">
            <v>39888</v>
          </cell>
          <cell r="G2598">
            <v>39916</v>
          </cell>
        </row>
        <row r="2599">
          <cell r="A2599">
            <v>4597771</v>
          </cell>
          <cell r="B2599" t="str">
            <v>OK</v>
          </cell>
          <cell r="C2599" t="str">
            <v>OK</v>
          </cell>
          <cell r="D2599" t="str">
            <v>OK</v>
          </cell>
          <cell r="E2599">
            <v>39875</v>
          </cell>
          <cell r="G2599">
            <v>39909</v>
          </cell>
        </row>
        <row r="2600">
          <cell r="A2600">
            <v>4597849</v>
          </cell>
          <cell r="B2600" t="str">
            <v>OK</v>
          </cell>
          <cell r="C2600" t="str">
            <v>OK</v>
          </cell>
          <cell r="D2600" t="str">
            <v>OK</v>
          </cell>
          <cell r="E2600">
            <v>39877</v>
          </cell>
          <cell r="G2600">
            <v>39920</v>
          </cell>
        </row>
        <row r="2601">
          <cell r="A2601">
            <v>4598071</v>
          </cell>
          <cell r="B2601" t="str">
            <v>OK</v>
          </cell>
          <cell r="C2601" t="str">
            <v>OK</v>
          </cell>
          <cell r="D2601" t="str">
            <v>OK</v>
          </cell>
          <cell r="E2601">
            <v>39879</v>
          </cell>
          <cell r="G2601">
            <v>39918</v>
          </cell>
        </row>
        <row r="2602">
          <cell r="A2602">
            <v>4598232</v>
          </cell>
          <cell r="B2602" t="str">
            <v>OK</v>
          </cell>
          <cell r="C2602" t="str">
            <v>OK</v>
          </cell>
          <cell r="D2602" t="str">
            <v>OK</v>
          </cell>
          <cell r="E2602">
            <v>39881</v>
          </cell>
          <cell r="G2602">
            <v>39920</v>
          </cell>
        </row>
        <row r="2603">
          <cell r="A2603">
            <v>4598316</v>
          </cell>
          <cell r="B2603" t="str">
            <v>OK</v>
          </cell>
          <cell r="C2603" t="str">
            <v>OK</v>
          </cell>
          <cell r="D2603" t="str">
            <v>OK</v>
          </cell>
          <cell r="E2603">
            <v>39884</v>
          </cell>
          <cell r="G2603">
            <v>39909</v>
          </cell>
        </row>
        <row r="2604">
          <cell r="A2604">
            <v>4598805</v>
          </cell>
          <cell r="B2604" t="str">
            <v>OK</v>
          </cell>
          <cell r="C2604" t="str">
            <v>OK</v>
          </cell>
          <cell r="D2604" t="str">
            <v>OK</v>
          </cell>
          <cell r="E2604">
            <v>39883</v>
          </cell>
          <cell r="G2604">
            <v>39909</v>
          </cell>
        </row>
        <row r="2605">
          <cell r="A2605">
            <v>4599479</v>
          </cell>
          <cell r="B2605" t="str">
            <v>OK</v>
          </cell>
          <cell r="C2605" t="str">
            <v>OK</v>
          </cell>
          <cell r="D2605" t="str">
            <v>OK</v>
          </cell>
          <cell r="E2605">
            <v>39881</v>
          </cell>
          <cell r="G2605">
            <v>39914</v>
          </cell>
        </row>
        <row r="2606">
          <cell r="A2606">
            <v>4599480</v>
          </cell>
          <cell r="B2606" t="str">
            <v>OK</v>
          </cell>
          <cell r="C2606" t="str">
            <v>OK</v>
          </cell>
          <cell r="D2606" t="str">
            <v>OK</v>
          </cell>
          <cell r="E2606">
            <v>39882</v>
          </cell>
          <cell r="G2606">
            <v>39914</v>
          </cell>
        </row>
        <row r="2607">
          <cell r="A2607">
            <v>4599481</v>
          </cell>
          <cell r="B2607" t="str">
            <v>OK</v>
          </cell>
          <cell r="C2607" t="str">
            <v>OK</v>
          </cell>
          <cell r="D2607" t="str">
            <v>OK</v>
          </cell>
          <cell r="E2607">
            <v>39882</v>
          </cell>
          <cell r="G2607">
            <v>39914</v>
          </cell>
        </row>
        <row r="2608">
          <cell r="A2608">
            <v>4599614</v>
          </cell>
          <cell r="B2608" t="str">
            <v>OK</v>
          </cell>
          <cell r="C2608" t="str">
            <v>OK</v>
          </cell>
          <cell r="D2608" t="str">
            <v>OK</v>
          </cell>
          <cell r="E2608">
            <v>39900</v>
          </cell>
          <cell r="G2608">
            <v>39914</v>
          </cell>
        </row>
        <row r="2609">
          <cell r="A2609">
            <v>4599882</v>
          </cell>
          <cell r="B2609" t="str">
            <v>OK</v>
          </cell>
          <cell r="C2609" t="str">
            <v>OK</v>
          </cell>
          <cell r="D2609" t="str">
            <v>OK</v>
          </cell>
          <cell r="E2609">
            <v>39896</v>
          </cell>
          <cell r="G2609">
            <v>39903</v>
          </cell>
        </row>
        <row r="2610">
          <cell r="A2610">
            <v>4606658</v>
          </cell>
          <cell r="B2610" t="str">
            <v>OK</v>
          </cell>
          <cell r="C2610" t="str">
            <v>OK</v>
          </cell>
          <cell r="D2610" t="str">
            <v>OK</v>
          </cell>
          <cell r="E2610">
            <v>39903</v>
          </cell>
          <cell r="G2610">
            <v>39927</v>
          </cell>
        </row>
        <row r="2611">
          <cell r="A2611">
            <v>4595529</v>
          </cell>
          <cell r="B2611" t="str">
            <v>OK</v>
          </cell>
          <cell r="C2611" t="str">
            <v>OK</v>
          </cell>
          <cell r="D2611" t="str">
            <v>OK</v>
          </cell>
          <cell r="E2611">
            <v>39890</v>
          </cell>
          <cell r="G2611">
            <v>39918</v>
          </cell>
        </row>
        <row r="2612">
          <cell r="A2612">
            <v>4608645</v>
          </cell>
          <cell r="B2612" t="str">
            <v>OK</v>
          </cell>
          <cell r="C2612" t="str">
            <v>OK</v>
          </cell>
          <cell r="D2612" t="str">
            <v>OK</v>
          </cell>
          <cell r="E2612">
            <v>39895</v>
          </cell>
          <cell r="G2612">
            <v>39913</v>
          </cell>
        </row>
        <row r="2613">
          <cell r="A2613">
            <v>4597850</v>
          </cell>
          <cell r="B2613" t="str">
            <v>OK</v>
          </cell>
          <cell r="C2613" t="str">
            <v>OK</v>
          </cell>
          <cell r="D2613" t="str">
            <v>OK</v>
          </cell>
          <cell r="E2613">
            <v>39897</v>
          </cell>
          <cell r="G2613">
            <v>39920</v>
          </cell>
        </row>
        <row r="2614">
          <cell r="A2614">
            <v>4599769</v>
          </cell>
          <cell r="B2614" t="str">
            <v>OK</v>
          </cell>
          <cell r="C2614" t="str">
            <v>OK</v>
          </cell>
          <cell r="D2614" t="str">
            <v>OK</v>
          </cell>
          <cell r="E2614">
            <v>39898</v>
          </cell>
          <cell r="G2614">
            <v>39903</v>
          </cell>
        </row>
        <row r="2615">
          <cell r="B2615">
            <v>0</v>
          </cell>
          <cell r="C2615">
            <v>0</v>
          </cell>
          <cell r="D2615">
            <v>0</v>
          </cell>
        </row>
        <row r="2619">
          <cell r="A2619" t="str">
            <v>P.O #</v>
          </cell>
          <cell r="D2619" t="str">
            <v>W/H</v>
          </cell>
          <cell r="E2619" t="str">
            <v>INSPECTION</v>
          </cell>
          <cell r="G2619" t="str">
            <v>SHIP
OUT</v>
          </cell>
          <cell r="H2619" t="str">
            <v>REMARKS</v>
          </cell>
        </row>
        <row r="2620">
          <cell r="B2620" t="str">
            <v>BAL</v>
          </cell>
          <cell r="C2620" t="str">
            <v>BAL</v>
          </cell>
          <cell r="D2620" t="str">
            <v>BAL</v>
          </cell>
          <cell r="E2620" t="str">
            <v>Result</v>
          </cell>
          <cell r="F2620" t="str">
            <v>Rejected</v>
          </cell>
        </row>
        <row r="2621">
          <cell r="A2621">
            <v>55014663</v>
          </cell>
          <cell r="B2621" t="str">
            <v>OK</v>
          </cell>
          <cell r="C2621" t="str">
            <v>OK</v>
          </cell>
          <cell r="D2621" t="str">
            <v>OK</v>
          </cell>
          <cell r="E2621">
            <v>39902</v>
          </cell>
          <cell r="G2621">
            <v>39912</v>
          </cell>
        </row>
        <row r="2622">
          <cell r="A2622">
            <v>55014664</v>
          </cell>
          <cell r="B2622" t="str">
            <v>OK</v>
          </cell>
          <cell r="C2622" t="str">
            <v>OK</v>
          </cell>
          <cell r="D2622" t="str">
            <v>OK</v>
          </cell>
          <cell r="E2622">
            <v>39902</v>
          </cell>
          <cell r="G2622">
            <v>39912</v>
          </cell>
        </row>
        <row r="2623">
          <cell r="B2623">
            <v>0</v>
          </cell>
          <cell r="C2623">
            <v>0</v>
          </cell>
          <cell r="D2623">
            <v>0</v>
          </cell>
        </row>
        <row r="2625">
          <cell r="A2625">
            <v>233641</v>
          </cell>
          <cell r="B2625" t="str">
            <v>OK</v>
          </cell>
          <cell r="C2625" t="str">
            <v>OK</v>
          </cell>
          <cell r="D2625" t="str">
            <v>OK</v>
          </cell>
          <cell r="E2625">
            <v>39886</v>
          </cell>
          <cell r="G2625">
            <v>39923</v>
          </cell>
        </row>
        <row r="2626">
          <cell r="A2626">
            <v>233662</v>
          </cell>
          <cell r="B2626" t="str">
            <v>OK</v>
          </cell>
          <cell r="C2626" t="str">
            <v>OK</v>
          </cell>
          <cell r="D2626" t="str">
            <v>OK</v>
          </cell>
          <cell r="E2626">
            <v>39896</v>
          </cell>
          <cell r="G2626">
            <v>39923</v>
          </cell>
        </row>
        <row r="2627">
          <cell r="A2627">
            <v>4595535</v>
          </cell>
          <cell r="B2627" t="str">
            <v>OK</v>
          </cell>
          <cell r="C2627" t="str">
            <v>OK</v>
          </cell>
          <cell r="D2627" t="str">
            <v>OK</v>
          </cell>
          <cell r="E2627">
            <v>39882</v>
          </cell>
          <cell r="G2627">
            <v>39919</v>
          </cell>
        </row>
        <row r="2628">
          <cell r="A2628">
            <v>4597856</v>
          </cell>
          <cell r="B2628" t="str">
            <v>OK</v>
          </cell>
          <cell r="C2628" t="str">
            <v>OK</v>
          </cell>
          <cell r="D2628" t="str">
            <v>OK</v>
          </cell>
          <cell r="E2628">
            <v>39883</v>
          </cell>
          <cell r="G2628">
            <v>39918</v>
          </cell>
        </row>
        <row r="2629">
          <cell r="A2629">
            <v>4598077</v>
          </cell>
          <cell r="B2629" t="str">
            <v>OK</v>
          </cell>
          <cell r="C2629" t="str">
            <v>OK</v>
          </cell>
          <cell r="D2629" t="str">
            <v>OK</v>
          </cell>
          <cell r="E2629">
            <v>39884</v>
          </cell>
          <cell r="G2629">
            <v>39919</v>
          </cell>
        </row>
        <row r="2630">
          <cell r="A2630">
            <v>4598277</v>
          </cell>
          <cell r="B2630" t="str">
            <v>OK</v>
          </cell>
          <cell r="C2630" t="str">
            <v>OK</v>
          </cell>
          <cell r="D2630" t="str">
            <v>OK</v>
          </cell>
          <cell r="E2630">
            <v>39891</v>
          </cell>
          <cell r="G2630">
            <v>39927</v>
          </cell>
        </row>
        <row r="2631">
          <cell r="B2631">
            <v>0</v>
          </cell>
          <cell r="C2631">
            <v>0</v>
          </cell>
          <cell r="D2631">
            <v>0</v>
          </cell>
        </row>
        <row r="2635">
          <cell r="A2635" t="str">
            <v>P.O #</v>
          </cell>
          <cell r="D2635" t="str">
            <v>W/H</v>
          </cell>
          <cell r="E2635" t="str">
            <v>INSPECTION</v>
          </cell>
          <cell r="G2635" t="str">
            <v>SHIP
OUT</v>
          </cell>
          <cell r="H2635" t="str">
            <v>REMARKS</v>
          </cell>
        </row>
        <row r="2636">
          <cell r="B2636" t="str">
            <v>BAL</v>
          </cell>
          <cell r="C2636" t="str">
            <v>BAL</v>
          </cell>
          <cell r="D2636" t="str">
            <v>BAL</v>
          </cell>
          <cell r="E2636" t="str">
            <v>Result</v>
          </cell>
          <cell r="F2636" t="str">
            <v>Rejected</v>
          </cell>
        </row>
        <row r="2637">
          <cell r="A2637">
            <v>55014467</v>
          </cell>
          <cell r="B2637" t="str">
            <v>OK</v>
          </cell>
          <cell r="C2637" t="str">
            <v>OK</v>
          </cell>
          <cell r="D2637" t="str">
            <v>OK</v>
          </cell>
          <cell r="E2637">
            <v>39876</v>
          </cell>
          <cell r="G2637">
            <v>39885</v>
          </cell>
          <cell r="H2637" t="str">
            <v>Long Thanh</v>
          </cell>
        </row>
        <row r="2638">
          <cell r="A2638">
            <v>4587524</v>
          </cell>
          <cell r="B2638" t="str">
            <v>OK</v>
          </cell>
          <cell r="C2638" t="str">
            <v>OK</v>
          </cell>
          <cell r="D2638" t="str">
            <v>OK</v>
          </cell>
          <cell r="E2638">
            <v>39877</v>
          </cell>
          <cell r="G2638">
            <v>39884</v>
          </cell>
          <cell r="H2638" t="str">
            <v>Long Thanh</v>
          </cell>
        </row>
        <row r="2639">
          <cell r="A2639">
            <v>55013967</v>
          </cell>
          <cell r="B2639" t="str">
            <v>OK</v>
          </cell>
          <cell r="C2639" t="str">
            <v>OK</v>
          </cell>
          <cell r="D2639" t="str">
            <v>OK</v>
          </cell>
          <cell r="E2639">
            <v>39872</v>
          </cell>
          <cell r="G2639">
            <v>39885</v>
          </cell>
          <cell r="H2639" t="str">
            <v>Long Thanh</v>
          </cell>
        </row>
        <row r="2640">
          <cell r="A2640">
            <v>55013968</v>
          </cell>
          <cell r="B2640" t="str">
            <v>OK</v>
          </cell>
          <cell r="C2640" t="str">
            <v>OK</v>
          </cell>
          <cell r="D2640" t="str">
            <v>OK</v>
          </cell>
          <cell r="E2640">
            <v>39874</v>
          </cell>
          <cell r="G2640">
            <v>39885</v>
          </cell>
          <cell r="H2640" t="str">
            <v>Long Thanh</v>
          </cell>
        </row>
        <row r="2641">
          <cell r="A2641">
            <v>55014460</v>
          </cell>
          <cell r="B2641" t="str">
            <v>OK</v>
          </cell>
          <cell r="C2641" t="str">
            <v>OK</v>
          </cell>
          <cell r="D2641" t="str">
            <v>OK</v>
          </cell>
          <cell r="E2641">
            <v>39876</v>
          </cell>
          <cell r="G2641">
            <v>39886</v>
          </cell>
          <cell r="H2641" t="str">
            <v>Long Thanh</v>
          </cell>
        </row>
        <row r="2642">
          <cell r="A2642">
            <v>55014942</v>
          </cell>
          <cell r="B2642" t="str">
            <v>OK</v>
          </cell>
          <cell r="C2642" t="str">
            <v>OK</v>
          </cell>
          <cell r="D2642" t="str">
            <v>OK</v>
          </cell>
          <cell r="E2642">
            <v>39883</v>
          </cell>
          <cell r="G2642">
            <v>39888</v>
          </cell>
          <cell r="H2642" t="str">
            <v>Long Thanh</v>
          </cell>
        </row>
        <row r="2643">
          <cell r="A2643">
            <v>55014218</v>
          </cell>
          <cell r="B2643" t="str">
            <v>OK</v>
          </cell>
          <cell r="C2643" t="str">
            <v>OK</v>
          </cell>
          <cell r="D2643" t="str">
            <v>OK</v>
          </cell>
          <cell r="E2643">
            <v>39879</v>
          </cell>
          <cell r="G2643">
            <v>39885</v>
          </cell>
          <cell r="H2643" t="str">
            <v>Long Thanh</v>
          </cell>
        </row>
        <row r="2644">
          <cell r="A2644">
            <v>4588216</v>
          </cell>
          <cell r="B2644" t="str">
            <v>OK</v>
          </cell>
          <cell r="C2644" t="str">
            <v>OK</v>
          </cell>
          <cell r="D2644" t="str">
            <v>OK</v>
          </cell>
          <cell r="E2644">
            <v>39882</v>
          </cell>
          <cell r="G2644">
            <v>39884</v>
          </cell>
          <cell r="H2644" t="str">
            <v>Long Thanh</v>
          </cell>
        </row>
        <row r="2645">
          <cell r="A2645">
            <v>55014687</v>
          </cell>
          <cell r="B2645" t="str">
            <v>OK</v>
          </cell>
          <cell r="C2645" t="str">
            <v>OK</v>
          </cell>
          <cell r="D2645" t="str">
            <v>OK</v>
          </cell>
          <cell r="E2645">
            <v>39883</v>
          </cell>
          <cell r="G2645">
            <v>39888</v>
          </cell>
          <cell r="H2645" t="str">
            <v>Long Thanh</v>
          </cell>
        </row>
        <row r="2646">
          <cell r="A2646">
            <v>55014971</v>
          </cell>
          <cell r="B2646" t="str">
            <v>OK</v>
          </cell>
          <cell r="C2646" t="str">
            <v>OK</v>
          </cell>
          <cell r="D2646" t="str">
            <v>OK</v>
          </cell>
          <cell r="E2646">
            <v>39886</v>
          </cell>
          <cell r="G2646">
            <v>39888</v>
          </cell>
          <cell r="H2646" t="str">
            <v>Long Thanh</v>
          </cell>
        </row>
        <row r="2647">
          <cell r="A2647">
            <v>55014972</v>
          </cell>
          <cell r="B2647" t="str">
            <v>OK</v>
          </cell>
          <cell r="C2647" t="str">
            <v>OK</v>
          </cell>
          <cell r="D2647" t="str">
            <v>OK</v>
          </cell>
          <cell r="E2647">
            <v>39899</v>
          </cell>
          <cell r="G2647">
            <v>39899</v>
          </cell>
          <cell r="H2647" t="str">
            <v>Long Thanh</v>
          </cell>
        </row>
        <row r="2648">
          <cell r="A2648">
            <v>55014945</v>
          </cell>
          <cell r="B2648" t="str">
            <v>OK</v>
          </cell>
          <cell r="C2648" t="str">
            <v>OK</v>
          </cell>
          <cell r="D2648" t="str">
            <v>OK</v>
          </cell>
          <cell r="E2648">
            <v>39883</v>
          </cell>
          <cell r="G2648">
            <v>39899</v>
          </cell>
          <cell r="H2648" t="str">
            <v>Long Thanh</v>
          </cell>
        </row>
        <row r="2649">
          <cell r="A2649">
            <v>4591516</v>
          </cell>
          <cell r="B2649" t="str">
            <v>OK</v>
          </cell>
          <cell r="C2649" t="str">
            <v>OK</v>
          </cell>
          <cell r="D2649" t="str">
            <v>OK</v>
          </cell>
          <cell r="E2649">
            <v>39886</v>
          </cell>
          <cell r="G2649">
            <v>39898</v>
          </cell>
          <cell r="H2649" t="str">
            <v>Long Thanh</v>
          </cell>
        </row>
        <row r="2650">
          <cell r="A2650">
            <v>4591537</v>
          </cell>
          <cell r="B2650" t="str">
            <v>OK</v>
          </cell>
          <cell r="C2650" t="str">
            <v>OK</v>
          </cell>
          <cell r="D2650" t="str">
            <v>OK</v>
          </cell>
          <cell r="E2650">
            <v>39897</v>
          </cell>
          <cell r="G2650">
            <v>39898</v>
          </cell>
          <cell r="H2650" t="str">
            <v>Long Thanh</v>
          </cell>
        </row>
        <row r="2651">
          <cell r="A2651">
            <v>4588573</v>
          </cell>
          <cell r="B2651" t="str">
            <v>OK</v>
          </cell>
          <cell r="C2651" t="str">
            <v>OK</v>
          </cell>
          <cell r="D2651" t="str">
            <v>OK</v>
          </cell>
          <cell r="E2651">
            <v>39889</v>
          </cell>
          <cell r="G2651">
            <v>39891</v>
          </cell>
          <cell r="H2651" t="str">
            <v>Long Thanh</v>
          </cell>
        </row>
        <row r="2652">
          <cell r="A2652">
            <v>4588708</v>
          </cell>
          <cell r="B2652" t="str">
            <v>OK</v>
          </cell>
          <cell r="C2652" t="str">
            <v>OK</v>
          </cell>
          <cell r="D2652" t="str">
            <v>OK</v>
          </cell>
          <cell r="E2652">
            <v>39886</v>
          </cell>
          <cell r="G2652">
            <v>39892</v>
          </cell>
          <cell r="H2652" t="str">
            <v>Long Thanh</v>
          </cell>
        </row>
        <row r="2653">
          <cell r="A2653">
            <v>4588520</v>
          </cell>
          <cell r="B2653" t="str">
            <v>OK</v>
          </cell>
          <cell r="C2653" t="str">
            <v>OK</v>
          </cell>
          <cell r="D2653" t="str">
            <v>OK</v>
          </cell>
          <cell r="E2653">
            <v>39890</v>
          </cell>
          <cell r="G2653">
            <v>39903</v>
          </cell>
          <cell r="H2653" t="str">
            <v>Long Thanh</v>
          </cell>
        </row>
        <row r="2654">
          <cell r="A2654">
            <v>4589905</v>
          </cell>
          <cell r="B2654" t="str">
            <v>OK</v>
          </cell>
          <cell r="C2654" t="str">
            <v>OK</v>
          </cell>
          <cell r="D2654" t="str">
            <v>OK</v>
          </cell>
          <cell r="E2654">
            <v>39896</v>
          </cell>
          <cell r="G2654">
            <v>39898</v>
          </cell>
          <cell r="H2654" t="str">
            <v>Long Thanh</v>
          </cell>
        </row>
        <row r="2655">
          <cell r="B2655">
            <v>0</v>
          </cell>
          <cell r="C2655">
            <v>0</v>
          </cell>
          <cell r="D2655">
            <v>0</v>
          </cell>
        </row>
        <row r="2657">
          <cell r="A2657">
            <v>55014523</v>
          </cell>
          <cell r="B2657" t="str">
            <v>OK</v>
          </cell>
          <cell r="C2657" t="str">
            <v>OK</v>
          </cell>
          <cell r="D2657" t="str">
            <v>OK</v>
          </cell>
          <cell r="E2657">
            <v>39897</v>
          </cell>
          <cell r="G2657">
            <v>39912</v>
          </cell>
          <cell r="H2657" t="str">
            <v>Long Thanh</v>
          </cell>
        </row>
        <row r="2658">
          <cell r="A2658">
            <v>55014743</v>
          </cell>
          <cell r="B2658" t="str">
            <v>OK</v>
          </cell>
          <cell r="C2658" t="str">
            <v>OK</v>
          </cell>
          <cell r="D2658" t="str">
            <v>OK</v>
          </cell>
          <cell r="E2658">
            <v>39898</v>
          </cell>
          <cell r="G2658">
            <v>39912</v>
          </cell>
          <cell r="H2658" t="str">
            <v>Long Thanh</v>
          </cell>
        </row>
        <row r="2659">
          <cell r="B2659">
            <v>0</v>
          </cell>
          <cell r="C2659">
            <v>0</v>
          </cell>
          <cell r="D2659">
            <v>0</v>
          </cell>
        </row>
        <row r="2663">
          <cell r="A2663" t="str">
            <v>P.O #</v>
          </cell>
          <cell r="D2663" t="str">
            <v>W/H</v>
          </cell>
          <cell r="E2663" t="str">
            <v>INSPECTION</v>
          </cell>
          <cell r="G2663" t="str">
            <v>SHIP
OUT</v>
          </cell>
          <cell r="H2663" t="str">
            <v>REMARKS</v>
          </cell>
        </row>
        <row r="2664">
          <cell r="B2664" t="str">
            <v>BAL</v>
          </cell>
          <cell r="C2664" t="str">
            <v>BAL</v>
          </cell>
          <cell r="D2664" t="str">
            <v>BAL</v>
          </cell>
          <cell r="E2664" t="str">
            <v>Result</v>
          </cell>
          <cell r="F2664" t="str">
            <v>Rejected</v>
          </cell>
        </row>
        <row r="2665">
          <cell r="A2665">
            <v>4540674</v>
          </cell>
          <cell r="B2665" t="str">
            <v>OK</v>
          </cell>
          <cell r="C2665" t="str">
            <v>OK</v>
          </cell>
          <cell r="D2665" t="str">
            <v>OK</v>
          </cell>
          <cell r="E2665">
            <v>39884</v>
          </cell>
          <cell r="G2665">
            <v>39886</v>
          </cell>
        </row>
        <row r="2666">
          <cell r="A2666">
            <v>4540675</v>
          </cell>
          <cell r="B2666" t="str">
            <v>OK</v>
          </cell>
          <cell r="C2666" t="str">
            <v>OK</v>
          </cell>
          <cell r="D2666" t="str">
            <v>OK</v>
          </cell>
          <cell r="E2666">
            <v>39882</v>
          </cell>
          <cell r="G2666">
            <v>39886</v>
          </cell>
        </row>
        <row r="2667">
          <cell r="A2667">
            <v>4588284</v>
          </cell>
          <cell r="B2667" t="str">
            <v>OK</v>
          </cell>
          <cell r="C2667" t="str">
            <v>OK</v>
          </cell>
          <cell r="D2667" t="str">
            <v>OK</v>
          </cell>
          <cell r="E2667">
            <v>39892</v>
          </cell>
          <cell r="G2667">
            <v>39903</v>
          </cell>
        </row>
        <row r="2668">
          <cell r="A2668">
            <v>4588050</v>
          </cell>
          <cell r="B2668" t="str">
            <v>OK</v>
          </cell>
          <cell r="C2668" t="str">
            <v>OK</v>
          </cell>
          <cell r="D2668" t="str">
            <v>OK</v>
          </cell>
          <cell r="E2668">
            <v>39875</v>
          </cell>
          <cell r="G2668">
            <v>39886</v>
          </cell>
        </row>
        <row r="2669">
          <cell r="A2669">
            <v>4585503</v>
          </cell>
          <cell r="B2669" t="str">
            <v>OK</v>
          </cell>
          <cell r="C2669" t="str">
            <v>OK</v>
          </cell>
          <cell r="D2669" t="str">
            <v>OK</v>
          </cell>
          <cell r="E2669">
            <v>39889</v>
          </cell>
          <cell r="G2669">
            <v>39889</v>
          </cell>
        </row>
        <row r="2670">
          <cell r="A2670">
            <v>4585527</v>
          </cell>
          <cell r="B2670" t="str">
            <v>OK</v>
          </cell>
          <cell r="C2670" t="str">
            <v>OK</v>
          </cell>
          <cell r="D2670" t="str">
            <v>OK</v>
          </cell>
          <cell r="E2670">
            <v>39899</v>
          </cell>
          <cell r="G2670">
            <v>39920</v>
          </cell>
        </row>
        <row r="2671">
          <cell r="A2671">
            <v>4588208</v>
          </cell>
          <cell r="B2671" t="str">
            <v>OK</v>
          </cell>
          <cell r="C2671" t="str">
            <v>OK</v>
          </cell>
          <cell r="D2671" t="str">
            <v>OK</v>
          </cell>
          <cell r="E2671">
            <v>39895</v>
          </cell>
          <cell r="G2671">
            <v>39895</v>
          </cell>
        </row>
        <row r="2672">
          <cell r="A2672">
            <v>4588630</v>
          </cell>
          <cell r="B2672" t="str">
            <v>OK</v>
          </cell>
          <cell r="C2672" t="str">
            <v>OK</v>
          </cell>
          <cell r="D2672" t="str">
            <v>OK</v>
          </cell>
          <cell r="E2672">
            <v>39898</v>
          </cell>
          <cell r="G2672">
            <v>39898</v>
          </cell>
        </row>
        <row r="2673">
          <cell r="A2673">
            <v>4590423</v>
          </cell>
          <cell r="B2673" t="str">
            <v>OK</v>
          </cell>
          <cell r="C2673" t="str">
            <v>OK</v>
          </cell>
          <cell r="D2673" t="str">
            <v>OK</v>
          </cell>
          <cell r="E2673">
            <v>39892</v>
          </cell>
          <cell r="G2673">
            <v>39892</v>
          </cell>
        </row>
        <row r="2674">
          <cell r="A2674">
            <v>4588427</v>
          </cell>
          <cell r="B2674" t="str">
            <v>OK</v>
          </cell>
          <cell r="C2674" t="str">
            <v>OK</v>
          </cell>
          <cell r="D2674" t="str">
            <v>OK</v>
          </cell>
          <cell r="E2674">
            <v>39885</v>
          </cell>
          <cell r="G2674">
            <v>39896</v>
          </cell>
        </row>
        <row r="2675">
          <cell r="A2675">
            <v>4588631</v>
          </cell>
          <cell r="B2675" t="str">
            <v>OK</v>
          </cell>
          <cell r="C2675" t="str">
            <v>OK</v>
          </cell>
          <cell r="D2675" t="str">
            <v>OK</v>
          </cell>
          <cell r="E2675">
            <v>39875</v>
          </cell>
          <cell r="G2675">
            <v>39900</v>
          </cell>
        </row>
        <row r="2676">
          <cell r="A2676">
            <v>4588425</v>
          </cell>
          <cell r="B2676" t="str">
            <v>OK</v>
          </cell>
          <cell r="C2676" t="str">
            <v>OK</v>
          </cell>
          <cell r="D2676" t="str">
            <v>OK</v>
          </cell>
          <cell r="E2676">
            <v>39896</v>
          </cell>
          <cell r="G2676">
            <v>39896</v>
          </cell>
        </row>
        <row r="2677">
          <cell r="A2677">
            <v>4590698</v>
          </cell>
          <cell r="B2677" t="str">
            <v>OK</v>
          </cell>
          <cell r="C2677" t="str">
            <v>OK</v>
          </cell>
          <cell r="D2677" t="str">
            <v>OK</v>
          </cell>
          <cell r="E2677">
            <v>39898</v>
          </cell>
          <cell r="G2677">
            <v>39903</v>
          </cell>
        </row>
        <row r="2678">
          <cell r="A2678">
            <v>4591427</v>
          </cell>
          <cell r="B2678" t="str">
            <v>OK</v>
          </cell>
          <cell r="C2678" t="str">
            <v>OK</v>
          </cell>
          <cell r="D2678" t="str">
            <v>OK</v>
          </cell>
          <cell r="E2678">
            <v>39898</v>
          </cell>
          <cell r="G2678">
            <v>39900</v>
          </cell>
        </row>
        <row r="2679">
          <cell r="A2679">
            <v>4588695</v>
          </cell>
          <cell r="B2679" t="str">
            <v>OK</v>
          </cell>
          <cell r="C2679" t="str">
            <v>OK</v>
          </cell>
          <cell r="D2679" t="str">
            <v>OK</v>
          </cell>
          <cell r="E2679">
            <v>39888</v>
          </cell>
          <cell r="G2679">
            <v>39892</v>
          </cell>
        </row>
        <row r="2680">
          <cell r="A2680">
            <v>4591497</v>
          </cell>
          <cell r="B2680" t="str">
            <v>OK</v>
          </cell>
          <cell r="C2680" t="str">
            <v>OK</v>
          </cell>
          <cell r="D2680" t="str">
            <v>OK</v>
          </cell>
          <cell r="E2680">
            <v>39885</v>
          </cell>
          <cell r="G2680">
            <v>39893</v>
          </cell>
        </row>
        <row r="2681">
          <cell r="A2681">
            <v>55014907</v>
          </cell>
          <cell r="B2681" t="str">
            <v>OK</v>
          </cell>
          <cell r="C2681" t="str">
            <v>OK</v>
          </cell>
          <cell r="D2681" t="str">
            <v>OK</v>
          </cell>
          <cell r="E2681">
            <v>39896</v>
          </cell>
          <cell r="G2681">
            <v>39903</v>
          </cell>
        </row>
        <row r="2682">
          <cell r="A2682">
            <v>4590421</v>
          </cell>
          <cell r="B2682" t="str">
            <v>OK</v>
          </cell>
          <cell r="C2682" t="str">
            <v>OK</v>
          </cell>
          <cell r="D2682" t="str">
            <v>OK</v>
          </cell>
          <cell r="E2682">
            <v>39898</v>
          </cell>
          <cell r="G2682">
            <v>39902</v>
          </cell>
        </row>
        <row r="2683">
          <cell r="A2683">
            <v>55014671</v>
          </cell>
          <cell r="B2683" t="str">
            <v>OK</v>
          </cell>
          <cell r="C2683" t="str">
            <v>OK</v>
          </cell>
          <cell r="D2683" t="str">
            <v>OK</v>
          </cell>
          <cell r="E2683">
            <v>39899</v>
          </cell>
          <cell r="G2683">
            <v>39900</v>
          </cell>
        </row>
        <row r="2684">
          <cell r="A2684">
            <v>55014747</v>
          </cell>
          <cell r="B2684" t="str">
            <v>OK</v>
          </cell>
          <cell r="C2684" t="str">
            <v>OK</v>
          </cell>
          <cell r="D2684" t="str">
            <v>OK</v>
          </cell>
          <cell r="E2684">
            <v>39900</v>
          </cell>
          <cell r="G2684">
            <v>39903</v>
          </cell>
        </row>
        <row r="2685">
          <cell r="B2685">
            <v>0</v>
          </cell>
          <cell r="C2685">
            <v>0</v>
          </cell>
          <cell r="D2685">
            <v>0</v>
          </cell>
        </row>
        <row r="2686">
          <cell r="D2686" t="str">
            <v>DATE : 2009-06-01</v>
          </cell>
        </row>
        <row r="2687">
          <cell r="A2687">
            <v>4595672</v>
          </cell>
          <cell r="B2687" t="str">
            <v>OK</v>
          </cell>
          <cell r="C2687" t="str">
            <v>OK</v>
          </cell>
          <cell r="D2687" t="str">
            <v>OK</v>
          </cell>
          <cell r="E2687">
            <v>39900</v>
          </cell>
          <cell r="G2687">
            <v>39919</v>
          </cell>
        </row>
        <row r="2688">
          <cell r="A2688">
            <v>4598129</v>
          </cell>
          <cell r="B2688" t="str">
            <v>OK</v>
          </cell>
          <cell r="C2688" t="str">
            <v>OK</v>
          </cell>
          <cell r="D2688" t="str">
            <v>OK</v>
          </cell>
          <cell r="E2688">
            <v>39898</v>
          </cell>
          <cell r="G2688">
            <v>39920</v>
          </cell>
        </row>
        <row r="2689">
          <cell r="A2689">
            <v>4598340</v>
          </cell>
          <cell r="B2689" t="str">
            <v>OK</v>
          </cell>
          <cell r="C2689" t="str">
            <v>OK</v>
          </cell>
          <cell r="D2689" t="str">
            <v>OK</v>
          </cell>
          <cell r="E2689">
            <v>39897</v>
          </cell>
          <cell r="G2689">
            <v>39909</v>
          </cell>
        </row>
        <row r="2690">
          <cell r="A2690">
            <v>4598893</v>
          </cell>
          <cell r="B2690" t="str">
            <v>OK</v>
          </cell>
          <cell r="C2690" t="str">
            <v>OK</v>
          </cell>
          <cell r="D2690" t="str">
            <v>OK</v>
          </cell>
          <cell r="E2690">
            <v>39898</v>
          </cell>
          <cell r="G2690">
            <v>39909</v>
          </cell>
        </row>
        <row r="2691">
          <cell r="A2691">
            <v>4599806</v>
          </cell>
          <cell r="B2691" t="str">
            <v>OK</v>
          </cell>
          <cell r="C2691" t="str">
            <v>OK</v>
          </cell>
          <cell r="D2691" t="str">
            <v>OK</v>
          </cell>
          <cell r="E2691">
            <v>39899</v>
          </cell>
          <cell r="G2691">
            <v>39913</v>
          </cell>
        </row>
        <row r="2692">
          <cell r="A2692">
            <v>4605619</v>
          </cell>
          <cell r="B2692" t="str">
            <v>OK</v>
          </cell>
          <cell r="C2692" t="str">
            <v>OK</v>
          </cell>
          <cell r="D2692" t="str">
            <v>OK</v>
          </cell>
          <cell r="E2692">
            <v>39897</v>
          </cell>
          <cell r="G2692">
            <v>39921</v>
          </cell>
        </row>
        <row r="2693">
          <cell r="A2693">
            <v>4595493</v>
          </cell>
          <cell r="B2693" t="str">
            <v>OK</v>
          </cell>
          <cell r="C2693" t="str">
            <v>OK</v>
          </cell>
          <cell r="D2693" t="str">
            <v>OK</v>
          </cell>
          <cell r="E2693">
            <v>39898</v>
          </cell>
          <cell r="G2693">
            <v>39909</v>
          </cell>
        </row>
        <row r="2694">
          <cell r="A2694">
            <v>4598767</v>
          </cell>
          <cell r="B2694" t="str">
            <v>OK</v>
          </cell>
          <cell r="C2694" t="str">
            <v>OK</v>
          </cell>
          <cell r="D2694" t="str">
            <v>OK</v>
          </cell>
          <cell r="E2694">
            <v>39897</v>
          </cell>
          <cell r="G2694">
            <v>39909</v>
          </cell>
        </row>
        <row r="2695">
          <cell r="A2695">
            <v>4599797</v>
          </cell>
          <cell r="B2695" t="str">
            <v>OK</v>
          </cell>
          <cell r="C2695" t="str">
            <v>OK</v>
          </cell>
          <cell r="D2695" t="str">
            <v>OK</v>
          </cell>
          <cell r="E2695">
            <v>39900</v>
          </cell>
          <cell r="G2695">
            <v>39903</v>
          </cell>
        </row>
        <row r="2696">
          <cell r="A2696">
            <v>4612625</v>
          </cell>
          <cell r="B2696" t="str">
            <v>OK</v>
          </cell>
          <cell r="C2696" t="str">
            <v>OK</v>
          </cell>
          <cell r="D2696" t="str">
            <v>OK</v>
          </cell>
          <cell r="E2696">
            <v>39900</v>
          </cell>
        </row>
        <row r="2697">
          <cell r="A2697">
            <v>4613280</v>
          </cell>
          <cell r="B2697" t="str">
            <v>OK</v>
          </cell>
          <cell r="C2697" t="str">
            <v>OK</v>
          </cell>
          <cell r="D2697" t="str">
            <v>OK</v>
          </cell>
          <cell r="E2697">
            <v>39899</v>
          </cell>
        </row>
        <row r="2698">
          <cell r="A2698">
            <v>4613369</v>
          </cell>
          <cell r="B2698" t="str">
            <v>OK</v>
          </cell>
          <cell r="C2698" t="str">
            <v>OK</v>
          </cell>
          <cell r="D2698" t="str">
            <v>OK</v>
          </cell>
          <cell r="E2698">
            <v>39903</v>
          </cell>
          <cell r="G2698">
            <v>39956</v>
          </cell>
        </row>
        <row r="2699">
          <cell r="B2699">
            <v>0</v>
          </cell>
          <cell r="C2699">
            <v>0</v>
          </cell>
          <cell r="D2699">
            <v>0</v>
          </cell>
        </row>
        <row r="2701">
          <cell r="A2701">
            <v>4634935</v>
          </cell>
          <cell r="B2701" t="str">
            <v>OK</v>
          </cell>
          <cell r="C2701" t="str">
            <v>OK</v>
          </cell>
          <cell r="D2701">
            <v>35</v>
          </cell>
          <cell r="E2701">
            <v>39949</v>
          </cell>
        </row>
        <row r="2702">
          <cell r="A2702">
            <v>4623722</v>
          </cell>
          <cell r="B2702">
            <v>381</v>
          </cell>
          <cell r="C2702">
            <v>381</v>
          </cell>
          <cell r="D2702">
            <v>420</v>
          </cell>
          <cell r="E2702">
            <v>39944</v>
          </cell>
        </row>
        <row r="2703">
          <cell r="A2703">
            <v>4624541</v>
          </cell>
          <cell r="B2703" t="str">
            <v>OK</v>
          </cell>
          <cell r="C2703" t="str">
            <v>OK</v>
          </cell>
          <cell r="D2703" t="str">
            <v>OK</v>
          </cell>
          <cell r="E2703">
            <v>39944</v>
          </cell>
        </row>
        <row r="2708">
          <cell r="A2708" t="str">
            <v>P.O #</v>
          </cell>
          <cell r="D2708" t="str">
            <v>W/H</v>
          </cell>
          <cell r="E2708" t="str">
            <v>INSPECTION</v>
          </cell>
          <cell r="G2708" t="str">
            <v>SHIP
OUT</v>
          </cell>
          <cell r="H2708" t="str">
            <v>REMARKS</v>
          </cell>
        </row>
        <row r="2709">
          <cell r="B2709" t="str">
            <v>BAL</v>
          </cell>
          <cell r="C2709" t="str">
            <v>BAL</v>
          </cell>
          <cell r="D2709" t="str">
            <v>BAL</v>
          </cell>
          <cell r="E2709" t="str">
            <v>Result</v>
          </cell>
          <cell r="F2709" t="str">
            <v>Rejected</v>
          </cell>
        </row>
        <row r="2710">
          <cell r="A2710">
            <v>55014307</v>
          </cell>
          <cell r="B2710" t="str">
            <v>OK</v>
          </cell>
          <cell r="C2710" t="str">
            <v>OK</v>
          </cell>
          <cell r="D2710" t="str">
            <v>OK</v>
          </cell>
          <cell r="E2710">
            <v>39862</v>
          </cell>
          <cell r="G2710">
            <v>39885</v>
          </cell>
        </row>
        <row r="2711">
          <cell r="A2711">
            <v>55014872</v>
          </cell>
          <cell r="B2711" t="str">
            <v>OK</v>
          </cell>
          <cell r="C2711" t="str">
            <v>OK</v>
          </cell>
          <cell r="D2711" t="str">
            <v>OK</v>
          </cell>
          <cell r="E2711">
            <v>39865</v>
          </cell>
          <cell r="G2711">
            <v>39885</v>
          </cell>
        </row>
        <row r="2712">
          <cell r="A2712">
            <v>4588698</v>
          </cell>
          <cell r="B2712" t="str">
            <v>OK</v>
          </cell>
          <cell r="C2712" t="str">
            <v>OK</v>
          </cell>
          <cell r="D2712" t="str">
            <v>OK</v>
          </cell>
          <cell r="E2712">
            <v>39865</v>
          </cell>
          <cell r="G2712">
            <v>39877</v>
          </cell>
        </row>
        <row r="2713">
          <cell r="A2713">
            <v>4590414</v>
          </cell>
          <cell r="B2713" t="str">
            <v>OK</v>
          </cell>
          <cell r="C2713" t="str">
            <v>OK</v>
          </cell>
          <cell r="D2713" t="str">
            <v>OK</v>
          </cell>
          <cell r="E2713">
            <v>39869</v>
          </cell>
          <cell r="G2713">
            <v>39878</v>
          </cell>
        </row>
        <row r="2714">
          <cell r="A2714">
            <v>55014749</v>
          </cell>
          <cell r="B2714" t="str">
            <v>OK</v>
          </cell>
          <cell r="C2714" t="str">
            <v>OK</v>
          </cell>
          <cell r="D2714" t="str">
            <v>OK</v>
          </cell>
          <cell r="E2714">
            <v>39872</v>
          </cell>
          <cell r="G2714">
            <v>39885</v>
          </cell>
        </row>
        <row r="2715">
          <cell r="A2715">
            <v>4588243</v>
          </cell>
          <cell r="B2715" t="str">
            <v>OK</v>
          </cell>
          <cell r="C2715" t="str">
            <v>OK</v>
          </cell>
          <cell r="D2715" t="str">
            <v>OK</v>
          </cell>
          <cell r="E2715">
            <v>39881</v>
          </cell>
          <cell r="G2715">
            <v>39883</v>
          </cell>
        </row>
        <row r="2716">
          <cell r="A2716">
            <v>55014883</v>
          </cell>
          <cell r="B2716" t="str">
            <v>OK</v>
          </cell>
          <cell r="C2716" t="str">
            <v>OK</v>
          </cell>
          <cell r="D2716" t="str">
            <v>OK</v>
          </cell>
          <cell r="E2716">
            <v>39903</v>
          </cell>
          <cell r="G2716">
            <v>39903</v>
          </cell>
        </row>
        <row r="2717">
          <cell r="A2717">
            <v>55014032</v>
          </cell>
          <cell r="B2717" t="str">
            <v>OK</v>
          </cell>
          <cell r="C2717" t="str">
            <v>OK</v>
          </cell>
          <cell r="D2717" t="str">
            <v>OK</v>
          </cell>
          <cell r="E2717">
            <v>39903</v>
          </cell>
          <cell r="G2717">
            <v>39903</v>
          </cell>
        </row>
        <row r="2718">
          <cell r="A2718">
            <v>55014033</v>
          </cell>
          <cell r="B2718" t="str">
            <v>OK</v>
          </cell>
          <cell r="C2718" t="str">
            <v>OK</v>
          </cell>
          <cell r="D2718" t="str">
            <v>OK</v>
          </cell>
          <cell r="E2718">
            <v>39903</v>
          </cell>
          <cell r="G2718">
            <v>39903</v>
          </cell>
        </row>
        <row r="2719">
          <cell r="A2719">
            <v>55014034</v>
          </cell>
          <cell r="B2719" t="str">
            <v>OK</v>
          </cell>
          <cell r="C2719" t="str">
            <v>OK</v>
          </cell>
          <cell r="D2719" t="str">
            <v>OK</v>
          </cell>
          <cell r="E2719">
            <v>39903</v>
          </cell>
          <cell r="G2719">
            <v>39903</v>
          </cell>
        </row>
        <row r="2720">
          <cell r="A2720">
            <v>55014035</v>
          </cell>
          <cell r="B2720" t="str">
            <v>OK</v>
          </cell>
          <cell r="C2720" t="str">
            <v>OK</v>
          </cell>
          <cell r="D2720" t="str">
            <v>OK</v>
          </cell>
          <cell r="E2720">
            <v>39903</v>
          </cell>
          <cell r="G2720">
            <v>39903</v>
          </cell>
        </row>
        <row r="2721">
          <cell r="A2721">
            <v>55014768</v>
          </cell>
          <cell r="B2721" t="str">
            <v>OK</v>
          </cell>
          <cell r="C2721" t="str">
            <v>OK</v>
          </cell>
          <cell r="D2721" t="str">
            <v>OK</v>
          </cell>
          <cell r="E2721">
            <v>39902</v>
          </cell>
          <cell r="G2721">
            <v>39903</v>
          </cell>
          <cell r="H2721" t="str">
            <v>Long Thanh</v>
          </cell>
        </row>
        <row r="2722">
          <cell r="A2722">
            <v>55014662</v>
          </cell>
          <cell r="B2722" t="str">
            <v>OK</v>
          </cell>
          <cell r="C2722" t="str">
            <v>OK</v>
          </cell>
          <cell r="D2722" t="str">
            <v>OK</v>
          </cell>
          <cell r="E2722">
            <v>39902</v>
          </cell>
          <cell r="G2722">
            <v>39902</v>
          </cell>
          <cell r="H2722" t="str">
            <v>Long Thanh</v>
          </cell>
        </row>
        <row r="2723">
          <cell r="A2723">
            <v>55014661</v>
          </cell>
          <cell r="B2723" t="str">
            <v>OK</v>
          </cell>
          <cell r="C2723" t="str">
            <v>OK</v>
          </cell>
          <cell r="D2723" t="str">
            <v>OK</v>
          </cell>
          <cell r="E2723">
            <v>39898</v>
          </cell>
          <cell r="G2723">
            <v>39900</v>
          </cell>
          <cell r="H2723" t="str">
            <v>Long Thanh</v>
          </cell>
        </row>
        <row r="2724">
          <cell r="B2724">
            <v>0</v>
          </cell>
          <cell r="C2724">
            <v>0</v>
          </cell>
          <cell r="D2724">
            <v>0</v>
          </cell>
        </row>
        <row r="2726">
          <cell r="A2726">
            <v>4606681</v>
          </cell>
          <cell r="B2726" t="str">
            <v>OK</v>
          </cell>
          <cell r="C2726" t="str">
            <v>OK</v>
          </cell>
          <cell r="D2726" t="str">
            <v>OK</v>
          </cell>
          <cell r="E2726">
            <v>39885</v>
          </cell>
          <cell r="G2726">
            <v>39927</v>
          </cell>
        </row>
        <row r="2727">
          <cell r="A2727">
            <v>4605637</v>
          </cell>
          <cell r="B2727" t="str">
            <v>OK</v>
          </cell>
          <cell r="C2727" t="str">
            <v>OK</v>
          </cell>
          <cell r="D2727" t="str">
            <v>OK</v>
          </cell>
          <cell r="E2727">
            <v>39888</v>
          </cell>
          <cell r="G2727">
            <v>39920</v>
          </cell>
        </row>
        <row r="2728">
          <cell r="A2728">
            <v>4613455</v>
          </cell>
          <cell r="B2728" t="str">
            <v>OK</v>
          </cell>
          <cell r="C2728" t="str">
            <v>OK</v>
          </cell>
          <cell r="D2728" t="str">
            <v>OK</v>
          </cell>
          <cell r="E2728">
            <v>39949</v>
          </cell>
          <cell r="G2728">
            <v>39949</v>
          </cell>
        </row>
        <row r="2729">
          <cell r="A2729">
            <v>4614397</v>
          </cell>
          <cell r="B2729" t="str">
            <v>OK</v>
          </cell>
          <cell r="C2729" t="str">
            <v>OK</v>
          </cell>
          <cell r="D2729" t="str">
            <v>OK</v>
          </cell>
          <cell r="E2729">
            <v>39892</v>
          </cell>
          <cell r="G2729">
            <v>39949</v>
          </cell>
        </row>
        <row r="2730">
          <cell r="A2730">
            <v>4618838</v>
          </cell>
          <cell r="B2730" t="str">
            <v>OK</v>
          </cell>
          <cell r="C2730" t="str">
            <v>OK</v>
          </cell>
          <cell r="D2730" t="str">
            <v>OK</v>
          </cell>
          <cell r="E2730">
            <v>39903</v>
          </cell>
          <cell r="G2730">
            <v>39949</v>
          </cell>
        </row>
        <row r="2731">
          <cell r="A2731">
            <v>4597766</v>
          </cell>
          <cell r="B2731" t="str">
            <v>OK</v>
          </cell>
          <cell r="C2731" t="str">
            <v>OK</v>
          </cell>
          <cell r="D2731" t="str">
            <v>OK</v>
          </cell>
          <cell r="E2731">
            <v>39888</v>
          </cell>
          <cell r="G2731">
            <v>39909</v>
          </cell>
        </row>
        <row r="2732">
          <cell r="A2732">
            <v>4597840</v>
          </cell>
          <cell r="B2732" t="str">
            <v>OK</v>
          </cell>
          <cell r="C2732" t="str">
            <v>OK</v>
          </cell>
          <cell r="D2732" t="str">
            <v>OK</v>
          </cell>
          <cell r="E2732">
            <v>39888</v>
          </cell>
          <cell r="G2732">
            <v>39918</v>
          </cell>
        </row>
        <row r="2733">
          <cell r="A2733">
            <v>4599241</v>
          </cell>
          <cell r="B2733" t="str">
            <v>OK</v>
          </cell>
          <cell r="C2733" t="str">
            <v>OK</v>
          </cell>
          <cell r="D2733" t="str">
            <v>OK</v>
          </cell>
          <cell r="E2733">
            <v>39882</v>
          </cell>
        </row>
        <row r="2734">
          <cell r="A2734">
            <v>4599335</v>
          </cell>
          <cell r="B2734" t="str">
            <v>OK</v>
          </cell>
          <cell r="C2734" t="str">
            <v>OK</v>
          </cell>
          <cell r="D2734" t="str">
            <v>OK</v>
          </cell>
          <cell r="E2734">
            <v>39890</v>
          </cell>
          <cell r="G2734">
            <v>39909</v>
          </cell>
        </row>
        <row r="2735">
          <cell r="A2735">
            <v>4599786</v>
          </cell>
          <cell r="B2735" t="str">
            <v>OK</v>
          </cell>
          <cell r="C2735" t="str">
            <v>OK</v>
          </cell>
          <cell r="D2735" t="str">
            <v>OK</v>
          </cell>
          <cell r="E2735">
            <v>39888</v>
          </cell>
          <cell r="G2735">
            <v>39903</v>
          </cell>
        </row>
        <row r="2736">
          <cell r="A2736">
            <v>233645</v>
          </cell>
          <cell r="B2736" t="str">
            <v>OK</v>
          </cell>
          <cell r="C2736" t="str">
            <v>OK</v>
          </cell>
          <cell r="D2736" t="str">
            <v>OK</v>
          </cell>
          <cell r="E2736">
            <v>39888</v>
          </cell>
          <cell r="G2736">
            <v>39923</v>
          </cell>
        </row>
        <row r="2737">
          <cell r="A2737">
            <v>233660</v>
          </cell>
          <cell r="B2737" t="str">
            <v>OK</v>
          </cell>
          <cell r="C2737" t="str">
            <v>OK</v>
          </cell>
          <cell r="D2737" t="str">
            <v>OK</v>
          </cell>
          <cell r="E2737">
            <v>39888</v>
          </cell>
          <cell r="G2737">
            <v>39923</v>
          </cell>
        </row>
        <row r="2738">
          <cell r="A2738">
            <v>4597841</v>
          </cell>
          <cell r="B2738" t="str">
            <v>OK</v>
          </cell>
          <cell r="C2738" t="str">
            <v>OK</v>
          </cell>
          <cell r="D2738" t="str">
            <v>OK</v>
          </cell>
          <cell r="E2738">
            <v>39890</v>
          </cell>
          <cell r="G2738">
            <v>39918</v>
          </cell>
        </row>
        <row r="2739">
          <cell r="A2739">
            <v>4598064</v>
          </cell>
          <cell r="B2739" t="str">
            <v>OK</v>
          </cell>
          <cell r="C2739" t="str">
            <v>OK</v>
          </cell>
          <cell r="D2739" t="str">
            <v>OK</v>
          </cell>
          <cell r="E2739">
            <v>39890</v>
          </cell>
          <cell r="G2739">
            <v>39919</v>
          </cell>
        </row>
        <row r="2740">
          <cell r="A2740">
            <v>4599759</v>
          </cell>
          <cell r="B2740" t="str">
            <v>OK</v>
          </cell>
          <cell r="C2740" t="str">
            <v>OK</v>
          </cell>
          <cell r="D2740" t="str">
            <v>OK</v>
          </cell>
          <cell r="E2740">
            <v>39892</v>
          </cell>
          <cell r="G2740">
            <v>39903</v>
          </cell>
        </row>
        <row r="2741">
          <cell r="B2741">
            <v>0</v>
          </cell>
          <cell r="C2741">
            <v>0</v>
          </cell>
          <cell r="D2741">
            <v>0</v>
          </cell>
        </row>
        <row r="2746">
          <cell r="A2746" t="str">
            <v>P.O #</v>
          </cell>
          <cell r="D2746" t="str">
            <v>W/H</v>
          </cell>
          <cell r="E2746" t="str">
            <v>INSPECTION</v>
          </cell>
          <cell r="G2746" t="str">
            <v>SHIP
OUT</v>
          </cell>
          <cell r="H2746" t="str">
            <v>REMARKS</v>
          </cell>
        </row>
        <row r="2747">
          <cell r="B2747" t="str">
            <v>BAL</v>
          </cell>
          <cell r="C2747" t="str">
            <v>BAL</v>
          </cell>
          <cell r="D2747" t="str">
            <v>BAL</v>
          </cell>
          <cell r="E2747" t="str">
            <v>Result</v>
          </cell>
          <cell r="F2747" t="str">
            <v>Rejected</v>
          </cell>
        </row>
        <row r="2748">
          <cell r="A2748">
            <v>4588473</v>
          </cell>
          <cell r="B2748" t="str">
            <v>OK</v>
          </cell>
          <cell r="C2748" t="str">
            <v>OK</v>
          </cell>
          <cell r="D2748" t="str">
            <v>OK</v>
          </cell>
          <cell r="E2748">
            <v>39864</v>
          </cell>
          <cell r="G2748">
            <v>39878</v>
          </cell>
        </row>
        <row r="2749">
          <cell r="A2749">
            <v>4588128</v>
          </cell>
          <cell r="B2749" t="str">
            <v>OK</v>
          </cell>
          <cell r="C2749" t="str">
            <v>OK</v>
          </cell>
          <cell r="D2749" t="str">
            <v>OK</v>
          </cell>
          <cell r="E2749">
            <v>39865</v>
          </cell>
          <cell r="G2749">
            <v>39909</v>
          </cell>
        </row>
        <row r="2750">
          <cell r="A2750">
            <v>4588686</v>
          </cell>
          <cell r="B2750" t="str">
            <v>OK</v>
          </cell>
          <cell r="C2750" t="str">
            <v>OK</v>
          </cell>
          <cell r="D2750" t="str">
            <v>OK</v>
          </cell>
          <cell r="E2750">
            <v>39865</v>
          </cell>
          <cell r="G2750">
            <v>39877</v>
          </cell>
        </row>
        <row r="2751">
          <cell r="A2751">
            <v>4588127</v>
          </cell>
          <cell r="B2751" t="str">
            <v>OK</v>
          </cell>
          <cell r="C2751" t="str">
            <v>OK</v>
          </cell>
          <cell r="D2751" t="str">
            <v>OK</v>
          </cell>
          <cell r="E2751">
            <v>39868</v>
          </cell>
          <cell r="G2751">
            <v>39909</v>
          </cell>
        </row>
        <row r="2752">
          <cell r="A2752">
            <v>4588572</v>
          </cell>
          <cell r="B2752" t="str">
            <v>OK</v>
          </cell>
          <cell r="C2752" t="str">
            <v>OK</v>
          </cell>
          <cell r="D2752" t="str">
            <v>OK</v>
          </cell>
          <cell r="E2752">
            <v>39869</v>
          </cell>
          <cell r="G2752">
            <v>39876</v>
          </cell>
        </row>
        <row r="2753">
          <cell r="A2753">
            <v>55014272</v>
          </cell>
          <cell r="B2753" t="str">
            <v>OK</v>
          </cell>
          <cell r="C2753" t="str">
            <v>OK</v>
          </cell>
          <cell r="D2753" t="str">
            <v>OK</v>
          </cell>
          <cell r="E2753">
            <v>39871</v>
          </cell>
          <cell r="G2753">
            <v>39885</v>
          </cell>
        </row>
        <row r="2754">
          <cell r="A2754">
            <v>4586834</v>
          </cell>
          <cell r="B2754" t="str">
            <v>OK</v>
          </cell>
          <cell r="C2754" t="str">
            <v>OK</v>
          </cell>
          <cell r="D2754" t="str">
            <v>OK</v>
          </cell>
          <cell r="E2754">
            <v>39872</v>
          </cell>
          <cell r="G2754">
            <v>39882</v>
          </cell>
        </row>
        <row r="2755">
          <cell r="A2755">
            <v>4588574</v>
          </cell>
          <cell r="B2755" t="str">
            <v>OK</v>
          </cell>
          <cell r="C2755" t="str">
            <v>OK</v>
          </cell>
          <cell r="D2755" t="str">
            <v>OK</v>
          </cell>
          <cell r="E2755">
            <v>39872</v>
          </cell>
          <cell r="G2755">
            <v>39876</v>
          </cell>
        </row>
        <row r="2756">
          <cell r="A2756">
            <v>4588697</v>
          </cell>
          <cell r="B2756" t="str">
            <v>OK</v>
          </cell>
          <cell r="C2756" t="str">
            <v>OK</v>
          </cell>
          <cell r="D2756" t="str">
            <v>OK</v>
          </cell>
          <cell r="E2756">
            <v>39874</v>
          </cell>
          <cell r="G2756">
            <v>39878</v>
          </cell>
        </row>
        <row r="2757">
          <cell r="A2757">
            <v>4590417</v>
          </cell>
          <cell r="B2757" t="str">
            <v>OK</v>
          </cell>
          <cell r="C2757" t="str">
            <v>OK</v>
          </cell>
          <cell r="D2757" t="str">
            <v>OK</v>
          </cell>
          <cell r="E2757">
            <v>39876</v>
          </cell>
          <cell r="G2757">
            <v>39877</v>
          </cell>
        </row>
        <row r="2758">
          <cell r="A2758">
            <v>55014868</v>
          </cell>
          <cell r="B2758" t="str">
            <v>OK</v>
          </cell>
          <cell r="C2758" t="str">
            <v>OK</v>
          </cell>
          <cell r="D2758" t="str">
            <v>OK</v>
          </cell>
          <cell r="E2758">
            <v>39876</v>
          </cell>
          <cell r="G2758">
            <v>39891</v>
          </cell>
        </row>
        <row r="2759">
          <cell r="A2759">
            <v>55014869</v>
          </cell>
          <cell r="B2759" t="str">
            <v>OK</v>
          </cell>
          <cell r="C2759" t="str">
            <v>OK</v>
          </cell>
          <cell r="D2759" t="str">
            <v>OK</v>
          </cell>
          <cell r="E2759">
            <v>39877</v>
          </cell>
          <cell r="G2759">
            <v>39891</v>
          </cell>
        </row>
        <row r="2760">
          <cell r="A2760">
            <v>55014879</v>
          </cell>
          <cell r="B2760" t="str">
            <v>OK</v>
          </cell>
          <cell r="C2760" t="str">
            <v>OK</v>
          </cell>
          <cell r="D2760" t="str">
            <v>OK</v>
          </cell>
          <cell r="E2760">
            <v>39878</v>
          </cell>
          <cell r="G2760">
            <v>39885</v>
          </cell>
        </row>
        <row r="2761">
          <cell r="A2761">
            <v>4588696</v>
          </cell>
          <cell r="B2761" t="str">
            <v>OK</v>
          </cell>
          <cell r="C2761" t="str">
            <v>OK</v>
          </cell>
          <cell r="D2761" t="str">
            <v>OK</v>
          </cell>
          <cell r="E2761">
            <v>39878</v>
          </cell>
          <cell r="G2761">
            <v>39878</v>
          </cell>
        </row>
        <row r="2762">
          <cell r="A2762">
            <v>4586405</v>
          </cell>
          <cell r="B2762" t="str">
            <v>OK</v>
          </cell>
          <cell r="C2762" t="str">
            <v>OK</v>
          </cell>
          <cell r="D2762" t="str">
            <v>OK</v>
          </cell>
          <cell r="E2762">
            <v>39879</v>
          </cell>
          <cell r="G2762">
            <v>39888</v>
          </cell>
        </row>
        <row r="2763">
          <cell r="A2763">
            <v>4590407</v>
          </cell>
          <cell r="B2763" t="str">
            <v>OK</v>
          </cell>
          <cell r="C2763" t="str">
            <v>OK</v>
          </cell>
          <cell r="D2763" t="str">
            <v>OK</v>
          </cell>
          <cell r="E2763">
            <v>39881</v>
          </cell>
          <cell r="G2763">
            <v>39892</v>
          </cell>
        </row>
        <row r="2764">
          <cell r="A2764">
            <v>4586828</v>
          </cell>
          <cell r="B2764" t="str">
            <v>OK</v>
          </cell>
          <cell r="C2764" t="str">
            <v>OK</v>
          </cell>
          <cell r="D2764" t="str">
            <v>OK</v>
          </cell>
          <cell r="E2764">
            <v>39882</v>
          </cell>
          <cell r="G2764">
            <v>39888</v>
          </cell>
        </row>
        <row r="2765">
          <cell r="A2765">
            <v>4588527</v>
          </cell>
          <cell r="B2765" t="str">
            <v>OK</v>
          </cell>
          <cell r="C2765" t="str">
            <v>OK</v>
          </cell>
          <cell r="D2765" t="str">
            <v>OK</v>
          </cell>
          <cell r="E2765">
            <v>39883</v>
          </cell>
          <cell r="G2765">
            <v>39903</v>
          </cell>
        </row>
        <row r="2766">
          <cell r="A2766">
            <v>55013952</v>
          </cell>
          <cell r="B2766" t="str">
            <v>OK</v>
          </cell>
          <cell r="C2766" t="str">
            <v>OK</v>
          </cell>
          <cell r="D2766" t="str">
            <v>OK</v>
          </cell>
          <cell r="E2766">
            <v>39885</v>
          </cell>
          <cell r="G2766">
            <v>39892</v>
          </cell>
        </row>
        <row r="2767">
          <cell r="A2767">
            <v>55014915</v>
          </cell>
          <cell r="B2767" t="str">
            <v>OK</v>
          </cell>
          <cell r="C2767" t="str">
            <v>OK</v>
          </cell>
          <cell r="D2767" t="str">
            <v>OK</v>
          </cell>
          <cell r="E2767">
            <v>39885</v>
          </cell>
          <cell r="G2767">
            <v>39903</v>
          </cell>
        </row>
        <row r="2768">
          <cell r="A2768">
            <v>4588133</v>
          </cell>
          <cell r="B2768" t="str">
            <v>OK</v>
          </cell>
          <cell r="C2768" t="str">
            <v>OK</v>
          </cell>
          <cell r="D2768" t="str">
            <v>OK</v>
          </cell>
          <cell r="E2768">
            <v>39886</v>
          </cell>
          <cell r="G2768">
            <v>39910</v>
          </cell>
        </row>
        <row r="2769">
          <cell r="A2769">
            <v>4591498</v>
          </cell>
          <cell r="B2769" t="str">
            <v>OK</v>
          </cell>
          <cell r="C2769" t="str">
            <v>OK</v>
          </cell>
          <cell r="D2769" t="str">
            <v>OK</v>
          </cell>
          <cell r="E2769">
            <v>39888</v>
          </cell>
          <cell r="G2769">
            <v>39891</v>
          </cell>
        </row>
        <row r="2770">
          <cell r="A2770">
            <v>4591499</v>
          </cell>
          <cell r="B2770" t="str">
            <v>OK</v>
          </cell>
          <cell r="C2770" t="str">
            <v>OK</v>
          </cell>
          <cell r="D2770" t="str">
            <v>OK</v>
          </cell>
          <cell r="E2770">
            <v>39891</v>
          </cell>
          <cell r="G2770">
            <v>39893</v>
          </cell>
        </row>
        <row r="2771">
          <cell r="A2771">
            <v>4586835</v>
          </cell>
          <cell r="B2771" t="str">
            <v>OK</v>
          </cell>
          <cell r="C2771" t="str">
            <v>OK</v>
          </cell>
          <cell r="D2771" t="str">
            <v>OK</v>
          </cell>
          <cell r="E2771">
            <v>39896</v>
          </cell>
          <cell r="G2771">
            <v>39903</v>
          </cell>
        </row>
        <row r="2772">
          <cell r="A2772">
            <v>4541414</v>
          </cell>
          <cell r="B2772" t="str">
            <v>OK</v>
          </cell>
          <cell r="C2772" t="str">
            <v>OK</v>
          </cell>
          <cell r="D2772" t="str">
            <v>OK</v>
          </cell>
          <cell r="E2772">
            <v>39891</v>
          </cell>
          <cell r="G2772">
            <v>39902</v>
          </cell>
        </row>
        <row r="2773">
          <cell r="B2773">
            <v>0</v>
          </cell>
          <cell r="C2773">
            <v>0</v>
          </cell>
          <cell r="D2773">
            <v>0</v>
          </cell>
        </row>
        <row r="2775">
          <cell r="A2775" t="str">
            <v>HSV-090208</v>
          </cell>
          <cell r="E2775">
            <v>39903</v>
          </cell>
          <cell r="G2775">
            <v>39905</v>
          </cell>
        </row>
        <row r="2778">
          <cell r="A2778">
            <v>233730</v>
          </cell>
          <cell r="B2778" t="str">
            <v>OK</v>
          </cell>
          <cell r="C2778" t="str">
            <v>OK</v>
          </cell>
          <cell r="D2778" t="str">
            <v>OK</v>
          </cell>
          <cell r="E2778">
            <v>39902</v>
          </cell>
          <cell r="G2778">
            <v>39924</v>
          </cell>
        </row>
        <row r="2779">
          <cell r="A2779">
            <v>4595530</v>
          </cell>
          <cell r="B2779" t="str">
            <v>OK</v>
          </cell>
          <cell r="C2779" t="str">
            <v>OK</v>
          </cell>
          <cell r="D2779" t="str">
            <v>OK</v>
          </cell>
          <cell r="E2779">
            <v>39902</v>
          </cell>
          <cell r="G2779">
            <v>39918</v>
          </cell>
        </row>
        <row r="2780">
          <cell r="A2780">
            <v>4595939</v>
          </cell>
          <cell r="B2780" t="str">
            <v>OK</v>
          </cell>
          <cell r="C2780" t="str">
            <v>OK</v>
          </cell>
          <cell r="D2780" t="str">
            <v>OK</v>
          </cell>
          <cell r="E2780">
            <v>39902</v>
          </cell>
          <cell r="G2780">
            <v>39937</v>
          </cell>
        </row>
        <row r="2781">
          <cell r="A2781">
            <v>4598480</v>
          </cell>
          <cell r="B2781" t="str">
            <v>OK</v>
          </cell>
          <cell r="C2781" t="str">
            <v>OK</v>
          </cell>
          <cell r="D2781" t="str">
            <v>OK</v>
          </cell>
          <cell r="E2781">
            <v>39902</v>
          </cell>
          <cell r="G2781">
            <v>39909</v>
          </cell>
        </row>
        <row r="2782">
          <cell r="A2782">
            <v>4599778</v>
          </cell>
          <cell r="B2782" t="str">
            <v>OK</v>
          </cell>
          <cell r="C2782" t="str">
            <v>OK</v>
          </cell>
          <cell r="D2782" t="str">
            <v>OK</v>
          </cell>
          <cell r="E2782">
            <v>39902</v>
          </cell>
          <cell r="G2782">
            <v>39906</v>
          </cell>
        </row>
        <row r="2783">
          <cell r="B2783">
            <v>0</v>
          </cell>
          <cell r="C2783">
            <v>0</v>
          </cell>
          <cell r="D2783">
            <v>0</v>
          </cell>
        </row>
        <row r="2788">
          <cell r="A2788" t="str">
            <v>P.O #</v>
          </cell>
          <cell r="D2788" t="str">
            <v>W/H</v>
          </cell>
          <cell r="E2788" t="str">
            <v>INSPECTION</v>
          </cell>
          <cell r="G2788" t="str">
            <v>SHIP
OUT</v>
          </cell>
          <cell r="H2788" t="str">
            <v>REMARKS</v>
          </cell>
        </row>
        <row r="2789">
          <cell r="B2789" t="str">
            <v>BAL</v>
          </cell>
          <cell r="C2789" t="str">
            <v>BAL</v>
          </cell>
          <cell r="D2789" t="str">
            <v>BAL</v>
          </cell>
          <cell r="E2789" t="str">
            <v>Result</v>
          </cell>
          <cell r="F2789" t="str">
            <v>Rejected</v>
          </cell>
        </row>
        <row r="2790">
          <cell r="A2790">
            <v>4586799</v>
          </cell>
          <cell r="B2790" t="str">
            <v>OK</v>
          </cell>
          <cell r="C2790" t="str">
            <v>OK</v>
          </cell>
          <cell r="D2790" t="str">
            <v>OK</v>
          </cell>
          <cell r="E2790">
            <v>39878</v>
          </cell>
          <cell r="G2790">
            <v>39882</v>
          </cell>
        </row>
        <row r="2791">
          <cell r="A2791">
            <v>4588687</v>
          </cell>
          <cell r="B2791" t="str">
            <v>OK</v>
          </cell>
          <cell r="C2791" t="str">
            <v>OK</v>
          </cell>
          <cell r="D2791" t="str">
            <v>OK</v>
          </cell>
          <cell r="E2791">
            <v>39868</v>
          </cell>
          <cell r="G2791">
            <v>39877</v>
          </cell>
        </row>
        <row r="2792">
          <cell r="A2792">
            <v>4588679</v>
          </cell>
          <cell r="B2792" t="str">
            <v>OK</v>
          </cell>
          <cell r="C2792" t="str">
            <v>OK</v>
          </cell>
          <cell r="D2792" t="str">
            <v>OK</v>
          </cell>
          <cell r="E2792">
            <v>39870</v>
          </cell>
          <cell r="G2792">
            <v>39878</v>
          </cell>
        </row>
        <row r="2793">
          <cell r="A2793">
            <v>4588703</v>
          </cell>
          <cell r="B2793" t="str">
            <v>OK</v>
          </cell>
          <cell r="C2793" t="str">
            <v>OK</v>
          </cell>
          <cell r="D2793" t="str">
            <v>OK</v>
          </cell>
          <cell r="E2793">
            <v>39871</v>
          </cell>
          <cell r="G2793">
            <v>39877</v>
          </cell>
        </row>
        <row r="2794">
          <cell r="A2794">
            <v>4586406</v>
          </cell>
          <cell r="B2794" t="str">
            <v>OK</v>
          </cell>
          <cell r="C2794" t="str">
            <v>OK</v>
          </cell>
          <cell r="D2794" t="str">
            <v>OK</v>
          </cell>
          <cell r="E2794">
            <v>39878</v>
          </cell>
          <cell r="G2794">
            <v>39882</v>
          </cell>
        </row>
        <row r="2795">
          <cell r="A2795">
            <v>4588056</v>
          </cell>
          <cell r="B2795" t="str">
            <v>OK</v>
          </cell>
          <cell r="C2795" t="str">
            <v>OK</v>
          </cell>
          <cell r="D2795" t="str">
            <v>OK</v>
          </cell>
          <cell r="E2795">
            <v>39878</v>
          </cell>
          <cell r="G2795">
            <v>39884</v>
          </cell>
        </row>
        <row r="2796">
          <cell r="A2796">
            <v>4588524</v>
          </cell>
          <cell r="B2796" t="str">
            <v>OK</v>
          </cell>
          <cell r="C2796" t="str">
            <v>OK</v>
          </cell>
          <cell r="D2796" t="str">
            <v>OK</v>
          </cell>
          <cell r="E2796">
            <v>39875</v>
          </cell>
          <cell r="G2796">
            <v>39877</v>
          </cell>
        </row>
        <row r="2797">
          <cell r="A2797">
            <v>4588228</v>
          </cell>
          <cell r="B2797" t="str">
            <v>OK</v>
          </cell>
          <cell r="C2797" t="str">
            <v>OK</v>
          </cell>
          <cell r="D2797" t="str">
            <v>OK</v>
          </cell>
          <cell r="E2797">
            <v>39882</v>
          </cell>
          <cell r="G2797">
            <v>39884</v>
          </cell>
        </row>
        <row r="2798">
          <cell r="A2798">
            <v>4588129</v>
          </cell>
          <cell r="B2798" t="str">
            <v>OK</v>
          </cell>
          <cell r="C2798" t="str">
            <v>OK</v>
          </cell>
          <cell r="D2798" t="str">
            <v>OK</v>
          </cell>
          <cell r="E2798">
            <v>39885</v>
          </cell>
          <cell r="G2798">
            <v>39909</v>
          </cell>
        </row>
        <row r="2799">
          <cell r="B2799">
            <v>0</v>
          </cell>
          <cell r="C2799">
            <v>0</v>
          </cell>
          <cell r="D2799">
            <v>0</v>
          </cell>
        </row>
        <row r="2801">
          <cell r="A2801">
            <v>4604940</v>
          </cell>
          <cell r="B2801" t="str">
            <v>OK</v>
          </cell>
          <cell r="C2801" t="str">
            <v>OK</v>
          </cell>
          <cell r="D2801" t="str">
            <v>OK</v>
          </cell>
          <cell r="E2801">
            <v>39877</v>
          </cell>
          <cell r="G2801">
            <v>39909</v>
          </cell>
        </row>
        <row r="2802">
          <cell r="A2802">
            <v>4605640</v>
          </cell>
          <cell r="B2802" t="str">
            <v>OK</v>
          </cell>
          <cell r="C2802" t="str">
            <v>OK</v>
          </cell>
          <cell r="D2802" t="str">
            <v>OK</v>
          </cell>
          <cell r="E2802">
            <v>39882</v>
          </cell>
          <cell r="G2802">
            <v>39920</v>
          </cell>
        </row>
        <row r="2803">
          <cell r="A2803">
            <v>4605641</v>
          </cell>
          <cell r="B2803" t="str">
            <v>OK</v>
          </cell>
          <cell r="C2803" t="str">
            <v>OK</v>
          </cell>
          <cell r="D2803" t="str">
            <v>OK</v>
          </cell>
          <cell r="E2803">
            <v>39888</v>
          </cell>
          <cell r="G2803">
            <v>39918</v>
          </cell>
        </row>
        <row r="2804">
          <cell r="A2804">
            <v>4606660</v>
          </cell>
          <cell r="B2804" t="str">
            <v>OK</v>
          </cell>
          <cell r="C2804" t="str">
            <v>OK</v>
          </cell>
          <cell r="D2804" t="str">
            <v>OK</v>
          </cell>
          <cell r="E2804">
            <v>39882</v>
          </cell>
          <cell r="G2804">
            <v>39927</v>
          </cell>
        </row>
        <row r="2805">
          <cell r="A2805">
            <v>4595526</v>
          </cell>
          <cell r="B2805" t="str">
            <v>OK</v>
          </cell>
          <cell r="C2805" t="str">
            <v>OK</v>
          </cell>
          <cell r="D2805" t="str">
            <v>OK</v>
          </cell>
          <cell r="E2805">
            <v>39879</v>
          </cell>
          <cell r="G2805">
            <v>39909</v>
          </cell>
        </row>
        <row r="2806">
          <cell r="A2806">
            <v>4597769</v>
          </cell>
          <cell r="B2806" t="str">
            <v>OK</v>
          </cell>
          <cell r="C2806" t="str">
            <v>OK</v>
          </cell>
          <cell r="D2806" t="str">
            <v>OK</v>
          </cell>
          <cell r="E2806">
            <v>39879</v>
          </cell>
          <cell r="G2806">
            <v>39909</v>
          </cell>
        </row>
        <row r="2807">
          <cell r="A2807">
            <v>4597844</v>
          </cell>
          <cell r="B2807" t="str">
            <v>OK</v>
          </cell>
          <cell r="C2807" t="str">
            <v>OK</v>
          </cell>
          <cell r="D2807" t="str">
            <v>OK</v>
          </cell>
          <cell r="E2807">
            <v>39882</v>
          </cell>
          <cell r="G2807">
            <v>39918</v>
          </cell>
        </row>
        <row r="2808">
          <cell r="A2808">
            <v>4599776</v>
          </cell>
          <cell r="B2808" t="str">
            <v>OK</v>
          </cell>
          <cell r="C2808" t="str">
            <v>OK</v>
          </cell>
          <cell r="D2808" t="str">
            <v>OK</v>
          </cell>
          <cell r="E2808">
            <v>39884</v>
          </cell>
          <cell r="G2808">
            <v>39903</v>
          </cell>
        </row>
        <row r="2809">
          <cell r="A2809">
            <v>4605645</v>
          </cell>
          <cell r="B2809" t="str">
            <v>OK</v>
          </cell>
          <cell r="C2809" t="str">
            <v>OK</v>
          </cell>
          <cell r="D2809" t="str">
            <v>OK</v>
          </cell>
          <cell r="E2809">
            <v>39889</v>
          </cell>
          <cell r="G2809">
            <v>39920</v>
          </cell>
        </row>
        <row r="2810">
          <cell r="A2810">
            <v>4605649</v>
          </cell>
          <cell r="B2810" t="str">
            <v>OK</v>
          </cell>
          <cell r="C2810" t="str">
            <v>OK</v>
          </cell>
          <cell r="D2810" t="str">
            <v>OK</v>
          </cell>
          <cell r="E2810">
            <v>39892</v>
          </cell>
          <cell r="G2810">
            <v>39921</v>
          </cell>
        </row>
        <row r="2811">
          <cell r="A2811">
            <v>4596097</v>
          </cell>
          <cell r="B2811" t="str">
            <v>OK</v>
          </cell>
          <cell r="C2811" t="str">
            <v>OK</v>
          </cell>
          <cell r="D2811" t="str">
            <v>OK</v>
          </cell>
          <cell r="E2811">
            <v>39892</v>
          </cell>
          <cell r="G2811">
            <v>39913</v>
          </cell>
        </row>
        <row r="2812">
          <cell r="A2812">
            <v>4597848</v>
          </cell>
          <cell r="B2812" t="str">
            <v>OK</v>
          </cell>
          <cell r="C2812" t="str">
            <v>OK</v>
          </cell>
          <cell r="D2812" t="str">
            <v>OK</v>
          </cell>
          <cell r="E2812">
            <v>39896</v>
          </cell>
          <cell r="G2812">
            <v>39920</v>
          </cell>
        </row>
        <row r="2813">
          <cell r="A2813">
            <v>4599476</v>
          </cell>
          <cell r="B2813" t="str">
            <v>OK</v>
          </cell>
          <cell r="C2813" t="str">
            <v>OK</v>
          </cell>
          <cell r="D2813" t="str">
            <v>OK</v>
          </cell>
          <cell r="E2813">
            <v>39893</v>
          </cell>
          <cell r="G2813">
            <v>39914</v>
          </cell>
        </row>
        <row r="2814">
          <cell r="A2814">
            <v>4599477</v>
          </cell>
          <cell r="B2814" t="str">
            <v>OK</v>
          </cell>
          <cell r="C2814" t="str">
            <v>OK</v>
          </cell>
          <cell r="D2814" t="str">
            <v>OK</v>
          </cell>
          <cell r="E2814">
            <v>39893</v>
          </cell>
          <cell r="G2814">
            <v>39914</v>
          </cell>
        </row>
        <row r="2815">
          <cell r="A2815">
            <v>4599478</v>
          </cell>
          <cell r="B2815" t="str">
            <v>OK</v>
          </cell>
          <cell r="C2815" t="str">
            <v>OK</v>
          </cell>
          <cell r="D2815" t="str">
            <v>OK</v>
          </cell>
          <cell r="E2815">
            <v>39896</v>
          </cell>
          <cell r="G2815">
            <v>39914</v>
          </cell>
        </row>
        <row r="2816">
          <cell r="A2816">
            <v>4599787</v>
          </cell>
          <cell r="B2816" t="str">
            <v>OK</v>
          </cell>
          <cell r="C2816" t="str">
            <v>OK</v>
          </cell>
          <cell r="D2816" t="str">
            <v>OK</v>
          </cell>
          <cell r="E2816">
            <v>39897</v>
          </cell>
          <cell r="G2816">
            <v>39903</v>
          </cell>
        </row>
        <row r="2817">
          <cell r="A2817">
            <v>4613709</v>
          </cell>
          <cell r="B2817" t="str">
            <v>OK</v>
          </cell>
          <cell r="C2817" t="str">
            <v>OK</v>
          </cell>
          <cell r="D2817" t="str">
            <v>OK</v>
          </cell>
          <cell r="E2817">
            <v>39922</v>
          </cell>
          <cell r="G2817">
            <v>39952</v>
          </cell>
        </row>
        <row r="2818">
          <cell r="A2818">
            <v>4614456</v>
          </cell>
          <cell r="B2818" t="str">
            <v>OK</v>
          </cell>
          <cell r="C2818" t="str">
            <v>OK</v>
          </cell>
          <cell r="D2818" t="str">
            <v>OK</v>
          </cell>
          <cell r="E2818">
            <v>39898</v>
          </cell>
          <cell r="G2818">
            <v>39949</v>
          </cell>
        </row>
        <row r="2819">
          <cell r="A2819">
            <v>4614942</v>
          </cell>
          <cell r="B2819" t="str">
            <v>OK</v>
          </cell>
          <cell r="C2819" t="str">
            <v>OK</v>
          </cell>
          <cell r="D2819" t="str">
            <v>OK</v>
          </cell>
          <cell r="E2819">
            <v>39899</v>
          </cell>
          <cell r="G2819">
            <v>39955</v>
          </cell>
        </row>
        <row r="2820">
          <cell r="B2820">
            <v>0</v>
          </cell>
          <cell r="C2820">
            <v>0</v>
          </cell>
          <cell r="D2820">
            <v>0</v>
          </cell>
        </row>
        <row r="2824">
          <cell r="A2824" t="str">
            <v>P.O #</v>
          </cell>
          <cell r="D2824" t="str">
            <v>W/H</v>
          </cell>
          <cell r="E2824" t="str">
            <v>INSPECTION</v>
          </cell>
          <cell r="G2824" t="str">
            <v>SHIP
OUT</v>
          </cell>
          <cell r="H2824" t="str">
            <v>REMARKS</v>
          </cell>
        </row>
        <row r="2825">
          <cell r="B2825" t="str">
            <v>BAL</v>
          </cell>
          <cell r="C2825" t="str">
            <v>BAL</v>
          </cell>
          <cell r="D2825" t="str">
            <v>BAL</v>
          </cell>
          <cell r="E2825" t="str">
            <v>Result</v>
          </cell>
          <cell r="F2825" t="str">
            <v>Rejected</v>
          </cell>
        </row>
        <row r="2826">
          <cell r="A2826">
            <v>55014941</v>
          </cell>
          <cell r="B2826" t="str">
            <v>OK</v>
          </cell>
          <cell r="C2826" t="str">
            <v>OK</v>
          </cell>
          <cell r="D2826" t="str">
            <v>OK</v>
          </cell>
          <cell r="E2826">
            <v>39865</v>
          </cell>
          <cell r="G2826">
            <v>39885</v>
          </cell>
        </row>
        <row r="2827">
          <cell r="A2827">
            <v>55014783</v>
          </cell>
          <cell r="B2827" t="str">
            <v>OK</v>
          </cell>
          <cell r="C2827" t="str">
            <v>OK</v>
          </cell>
          <cell r="D2827" t="str">
            <v>OK</v>
          </cell>
          <cell r="E2827">
            <v>39867</v>
          </cell>
          <cell r="G2827">
            <v>39885</v>
          </cell>
        </row>
        <row r="2828">
          <cell r="A2828">
            <v>4588278</v>
          </cell>
          <cell r="B2828" t="str">
            <v>OK</v>
          </cell>
          <cell r="C2828" t="str">
            <v>OK</v>
          </cell>
          <cell r="D2828" t="str">
            <v>OK</v>
          </cell>
          <cell r="E2828">
            <v>39870</v>
          </cell>
          <cell r="G2828">
            <v>39876</v>
          </cell>
        </row>
        <row r="2829">
          <cell r="A2829">
            <v>4588357</v>
          </cell>
          <cell r="B2829" t="str">
            <v>OK</v>
          </cell>
          <cell r="C2829" t="str">
            <v>OK</v>
          </cell>
          <cell r="D2829" t="str">
            <v>OK</v>
          </cell>
          <cell r="E2829">
            <v>39871</v>
          </cell>
          <cell r="G2829">
            <v>39877</v>
          </cell>
        </row>
        <row r="2830">
          <cell r="A2830">
            <v>4588311</v>
          </cell>
          <cell r="B2830" t="str">
            <v>OK</v>
          </cell>
          <cell r="C2830" t="str">
            <v>OK</v>
          </cell>
          <cell r="D2830" t="str">
            <v>OK</v>
          </cell>
          <cell r="E2830">
            <v>39871</v>
          </cell>
          <cell r="G2830">
            <v>39876</v>
          </cell>
        </row>
        <row r="2831">
          <cell r="A2831">
            <v>4588358</v>
          </cell>
          <cell r="B2831" t="str">
            <v>OK</v>
          </cell>
          <cell r="C2831" t="str">
            <v>OK</v>
          </cell>
          <cell r="D2831" t="str">
            <v>OK</v>
          </cell>
          <cell r="E2831">
            <v>39872</v>
          </cell>
          <cell r="G2831">
            <v>39877</v>
          </cell>
        </row>
        <row r="2832">
          <cell r="A2832">
            <v>4588359</v>
          </cell>
          <cell r="B2832" t="str">
            <v>OK</v>
          </cell>
          <cell r="C2832" t="str">
            <v>OK</v>
          </cell>
          <cell r="D2832" t="str">
            <v>OK</v>
          </cell>
          <cell r="E2832">
            <v>39874</v>
          </cell>
          <cell r="G2832">
            <v>39877</v>
          </cell>
        </row>
        <row r="2833">
          <cell r="A2833">
            <v>4588245</v>
          </cell>
          <cell r="B2833" t="str">
            <v>OK</v>
          </cell>
          <cell r="C2833" t="str">
            <v>OK</v>
          </cell>
          <cell r="D2833" t="str">
            <v>OK</v>
          </cell>
          <cell r="E2833">
            <v>39874</v>
          </cell>
          <cell r="G2833">
            <v>39876</v>
          </cell>
        </row>
        <row r="2834">
          <cell r="A2834">
            <v>4588349</v>
          </cell>
          <cell r="B2834" t="str">
            <v>OK</v>
          </cell>
          <cell r="C2834" t="str">
            <v>OK</v>
          </cell>
          <cell r="D2834" t="str">
            <v>OK</v>
          </cell>
          <cell r="E2834">
            <v>39874</v>
          </cell>
          <cell r="G2834">
            <v>39877</v>
          </cell>
        </row>
        <row r="2835">
          <cell r="A2835">
            <v>4588350</v>
          </cell>
          <cell r="B2835" t="str">
            <v>OK</v>
          </cell>
          <cell r="C2835" t="str">
            <v>OK</v>
          </cell>
          <cell r="D2835" t="str">
            <v>OK</v>
          </cell>
          <cell r="E2835">
            <v>39874</v>
          </cell>
          <cell r="G2835">
            <v>39877</v>
          </cell>
        </row>
        <row r="2836">
          <cell r="A2836">
            <v>4588244</v>
          </cell>
          <cell r="B2836" t="str">
            <v>OK</v>
          </cell>
          <cell r="C2836" t="str">
            <v>OK</v>
          </cell>
          <cell r="D2836" t="str">
            <v>OK</v>
          </cell>
          <cell r="E2836">
            <v>39875</v>
          </cell>
          <cell r="G2836">
            <v>39876</v>
          </cell>
        </row>
        <row r="2837">
          <cell r="A2837">
            <v>55014774</v>
          </cell>
          <cell r="B2837" t="str">
            <v>OK</v>
          </cell>
          <cell r="C2837" t="str">
            <v>OK</v>
          </cell>
          <cell r="D2837" t="str">
            <v>OK</v>
          </cell>
          <cell r="E2837">
            <v>39882</v>
          </cell>
          <cell r="G2837">
            <v>39891</v>
          </cell>
        </row>
        <row r="2838">
          <cell r="A2838">
            <v>55014748</v>
          </cell>
          <cell r="B2838" t="str">
            <v>OK</v>
          </cell>
          <cell r="C2838" t="str">
            <v>OK</v>
          </cell>
          <cell r="D2838" t="str">
            <v>OK</v>
          </cell>
          <cell r="E2838">
            <v>39878</v>
          </cell>
          <cell r="G2838">
            <v>39899</v>
          </cell>
        </row>
        <row r="2839">
          <cell r="A2839">
            <v>55014773</v>
          </cell>
          <cell r="B2839" t="str">
            <v>OK</v>
          </cell>
          <cell r="C2839" t="str">
            <v>OK</v>
          </cell>
          <cell r="D2839" t="str">
            <v>OK</v>
          </cell>
          <cell r="E2839">
            <v>39890</v>
          </cell>
          <cell r="G2839">
            <v>39898</v>
          </cell>
        </row>
        <row r="2840">
          <cell r="B2840">
            <v>0</v>
          </cell>
          <cell r="C2840">
            <v>0</v>
          </cell>
          <cell r="D2840">
            <v>0</v>
          </cell>
        </row>
        <row r="2842">
          <cell r="A2842">
            <v>4596459</v>
          </cell>
          <cell r="B2842" t="str">
            <v>OK</v>
          </cell>
          <cell r="C2842" t="str">
            <v>OK</v>
          </cell>
          <cell r="D2842" t="str">
            <v>OK</v>
          </cell>
          <cell r="E2842">
            <v>39889</v>
          </cell>
          <cell r="G2842">
            <v>39947</v>
          </cell>
        </row>
        <row r="2843">
          <cell r="A2843">
            <v>233729</v>
          </cell>
          <cell r="B2843" t="str">
            <v>OK</v>
          </cell>
          <cell r="C2843" t="str">
            <v>OK</v>
          </cell>
          <cell r="D2843" t="str">
            <v>OK</v>
          </cell>
          <cell r="E2843">
            <v>39883</v>
          </cell>
          <cell r="G2843">
            <v>39924</v>
          </cell>
        </row>
        <row r="2844">
          <cell r="A2844">
            <v>4597770</v>
          </cell>
          <cell r="B2844" t="str">
            <v>OK</v>
          </cell>
          <cell r="C2844" t="str">
            <v>OK</v>
          </cell>
          <cell r="D2844" t="str">
            <v>OK</v>
          </cell>
          <cell r="E2844">
            <v>39882</v>
          </cell>
          <cell r="G2844">
            <v>39909</v>
          </cell>
        </row>
        <row r="2845">
          <cell r="A2845">
            <v>4597846</v>
          </cell>
          <cell r="B2845" t="str">
            <v>OK</v>
          </cell>
          <cell r="C2845" t="str">
            <v>OK</v>
          </cell>
          <cell r="D2845" t="str">
            <v>OK</v>
          </cell>
          <cell r="E2845">
            <v>39884</v>
          </cell>
          <cell r="G2845">
            <v>39918</v>
          </cell>
        </row>
        <row r="2846">
          <cell r="A2846">
            <v>4598273</v>
          </cell>
          <cell r="B2846" t="str">
            <v>OK</v>
          </cell>
          <cell r="C2846" t="str">
            <v>OK</v>
          </cell>
          <cell r="D2846" t="str">
            <v>OK</v>
          </cell>
          <cell r="E2846">
            <v>39888</v>
          </cell>
          <cell r="G2846">
            <v>39927</v>
          </cell>
        </row>
        <row r="2847">
          <cell r="A2847">
            <v>4599473</v>
          </cell>
          <cell r="B2847" t="str">
            <v>OK</v>
          </cell>
          <cell r="C2847" t="str">
            <v>OK</v>
          </cell>
          <cell r="D2847" t="str">
            <v>OK</v>
          </cell>
          <cell r="E2847">
            <v>39890</v>
          </cell>
          <cell r="G2847">
            <v>39918</v>
          </cell>
        </row>
        <row r="2848">
          <cell r="A2848">
            <v>4599475</v>
          </cell>
          <cell r="B2848" t="str">
            <v>OK</v>
          </cell>
          <cell r="C2848" t="str">
            <v>OK</v>
          </cell>
          <cell r="D2848" t="str">
            <v>OK</v>
          </cell>
          <cell r="E2848">
            <v>39892</v>
          </cell>
          <cell r="G2848">
            <v>39914</v>
          </cell>
        </row>
        <row r="2849">
          <cell r="A2849">
            <v>4599777</v>
          </cell>
          <cell r="B2849" t="str">
            <v>OK</v>
          </cell>
          <cell r="C2849" t="str">
            <v>OK</v>
          </cell>
          <cell r="D2849" t="str">
            <v>OK</v>
          </cell>
          <cell r="E2849">
            <v>39895</v>
          </cell>
          <cell r="G2849">
            <v>39903</v>
          </cell>
        </row>
        <row r="2850">
          <cell r="A2850">
            <v>4604945</v>
          </cell>
          <cell r="B2850" t="str">
            <v>OK</v>
          </cell>
          <cell r="C2850" t="str">
            <v>OK</v>
          </cell>
          <cell r="D2850" t="str">
            <v>OK</v>
          </cell>
          <cell r="E2850">
            <v>39892</v>
          </cell>
          <cell r="G2850">
            <v>39909</v>
          </cell>
        </row>
        <row r="2851">
          <cell r="A2851">
            <v>4605698</v>
          </cell>
          <cell r="B2851" t="str">
            <v>OK</v>
          </cell>
          <cell r="C2851" t="str">
            <v>OK</v>
          </cell>
          <cell r="D2851" t="str">
            <v>OK</v>
          </cell>
          <cell r="E2851">
            <v>39899</v>
          </cell>
          <cell r="G2851">
            <v>39920</v>
          </cell>
        </row>
        <row r="2852">
          <cell r="B2852">
            <v>0</v>
          </cell>
          <cell r="C2852">
            <v>0</v>
          </cell>
          <cell r="D2852">
            <v>0</v>
          </cell>
        </row>
        <row r="2858">
          <cell r="A2858" t="str">
            <v>P.O #</v>
          </cell>
          <cell r="D2858" t="str">
            <v>W/H</v>
          </cell>
          <cell r="E2858" t="str">
            <v>INSPECTION</v>
          </cell>
          <cell r="G2858" t="str">
            <v>SHIP
OUT</v>
          </cell>
          <cell r="H2858" t="str">
            <v>REMARKS</v>
          </cell>
        </row>
        <row r="2859">
          <cell r="B2859" t="str">
            <v>BAL</v>
          </cell>
          <cell r="C2859" t="str">
            <v>BAL</v>
          </cell>
          <cell r="D2859" t="str">
            <v>BAL</v>
          </cell>
          <cell r="E2859" t="str">
            <v>Result</v>
          </cell>
          <cell r="F2859" t="str">
            <v>Rejected</v>
          </cell>
        </row>
        <row r="2860">
          <cell r="A2860">
            <v>4588519</v>
          </cell>
          <cell r="B2860" t="str">
            <v>OK</v>
          </cell>
          <cell r="C2860" t="str">
            <v>OK</v>
          </cell>
          <cell r="D2860" t="str">
            <v>OK</v>
          </cell>
          <cell r="E2860">
            <v>39900</v>
          </cell>
          <cell r="G2860">
            <v>39903</v>
          </cell>
          <cell r="H2860" t="str">
            <v>Long Thanh</v>
          </cell>
        </row>
        <row r="2861">
          <cell r="A2861">
            <v>4591438</v>
          </cell>
          <cell r="B2861" t="str">
            <v>OK</v>
          </cell>
          <cell r="C2861" t="str">
            <v>OK</v>
          </cell>
          <cell r="D2861" t="str">
            <v>OK</v>
          </cell>
          <cell r="E2861">
            <v>39897</v>
          </cell>
          <cell r="G2861">
            <v>39900</v>
          </cell>
          <cell r="H2861" t="str">
            <v>Long Thanh</v>
          </cell>
        </row>
        <row r="2862">
          <cell r="B2862">
            <v>0</v>
          </cell>
          <cell r="C2862">
            <v>0</v>
          </cell>
          <cell r="D2862">
            <v>0</v>
          </cell>
        </row>
        <row r="2863">
          <cell r="B2863">
            <v>0</v>
          </cell>
          <cell r="C2863">
            <v>0</v>
          </cell>
          <cell r="D2863">
            <v>0</v>
          </cell>
        </row>
        <row r="2867">
          <cell r="A2867" t="str">
            <v>P.O #</v>
          </cell>
          <cell r="D2867" t="str">
            <v>W/H</v>
          </cell>
          <cell r="E2867" t="str">
            <v>INSPECTION</v>
          </cell>
          <cell r="G2867" t="str">
            <v>SHIP
OUT</v>
          </cell>
          <cell r="H2867" t="str">
            <v>REMARKS</v>
          </cell>
        </row>
        <row r="2868">
          <cell r="B2868" t="str">
            <v>BAL</v>
          </cell>
          <cell r="C2868" t="str">
            <v>BAL</v>
          </cell>
          <cell r="D2868" t="str">
            <v>BAL</v>
          </cell>
          <cell r="E2868" t="str">
            <v>Result</v>
          </cell>
          <cell r="F2868" t="str">
            <v>Rejected</v>
          </cell>
        </row>
        <row r="2869">
          <cell r="A2869">
            <v>55014639</v>
          </cell>
          <cell r="B2869" t="str">
            <v>OK</v>
          </cell>
          <cell r="C2869" t="str">
            <v>OK</v>
          </cell>
          <cell r="D2869" t="str">
            <v>OK</v>
          </cell>
          <cell r="E2869">
            <v>39898</v>
          </cell>
          <cell r="G2869">
            <v>39910</v>
          </cell>
        </row>
        <row r="2870">
          <cell r="A2870">
            <v>55014640</v>
          </cell>
          <cell r="B2870" t="str">
            <v>OK</v>
          </cell>
          <cell r="C2870" t="str">
            <v>OK</v>
          </cell>
          <cell r="D2870" t="str">
            <v>OK</v>
          </cell>
          <cell r="E2870">
            <v>39899</v>
          </cell>
          <cell r="G2870">
            <v>39910</v>
          </cell>
        </row>
        <row r="2871">
          <cell r="A2871">
            <v>55014719</v>
          </cell>
          <cell r="B2871" t="str">
            <v>OK</v>
          </cell>
          <cell r="C2871" t="str">
            <v>OK</v>
          </cell>
          <cell r="D2871" t="str">
            <v>OK</v>
          </cell>
          <cell r="E2871">
            <v>39891</v>
          </cell>
          <cell r="G2871">
            <v>39898</v>
          </cell>
        </row>
        <row r="2872">
          <cell r="A2872">
            <v>4588863</v>
          </cell>
          <cell r="B2872" t="str">
            <v>OK</v>
          </cell>
          <cell r="C2872" t="str">
            <v>OK</v>
          </cell>
          <cell r="D2872" t="str">
            <v>OK</v>
          </cell>
          <cell r="E2872">
            <v>39884</v>
          </cell>
          <cell r="G2872">
            <v>39885</v>
          </cell>
        </row>
        <row r="2873">
          <cell r="A2873">
            <v>4588864</v>
          </cell>
          <cell r="B2873" t="str">
            <v>OK</v>
          </cell>
          <cell r="C2873" t="str">
            <v>OK</v>
          </cell>
          <cell r="D2873" t="str">
            <v>OK</v>
          </cell>
          <cell r="E2873">
            <v>39890</v>
          </cell>
          <cell r="G2873">
            <v>39902</v>
          </cell>
        </row>
        <row r="2874">
          <cell r="A2874">
            <v>4589999</v>
          </cell>
          <cell r="B2874" t="str">
            <v>OK</v>
          </cell>
          <cell r="C2874" t="str">
            <v>OK</v>
          </cell>
          <cell r="D2874" t="str">
            <v>OK</v>
          </cell>
          <cell r="E2874">
            <v>39888</v>
          </cell>
          <cell r="G2874">
            <v>39898</v>
          </cell>
        </row>
        <row r="2875">
          <cell r="A2875">
            <v>4590000</v>
          </cell>
          <cell r="B2875" t="str">
            <v>OK</v>
          </cell>
          <cell r="C2875" t="str">
            <v>OK</v>
          </cell>
          <cell r="D2875" t="str">
            <v>OK</v>
          </cell>
          <cell r="E2875">
            <v>39890</v>
          </cell>
          <cell r="G2875">
            <v>39898</v>
          </cell>
        </row>
        <row r="2876">
          <cell r="A2876">
            <v>55014762</v>
          </cell>
          <cell r="B2876" t="str">
            <v>OK</v>
          </cell>
          <cell r="C2876" t="str">
            <v>OK</v>
          </cell>
          <cell r="D2876" t="str">
            <v>OK</v>
          </cell>
          <cell r="E2876">
            <v>39902</v>
          </cell>
          <cell r="G2876">
            <v>39951</v>
          </cell>
        </row>
        <row r="2877">
          <cell r="A2877">
            <v>4588264</v>
          </cell>
          <cell r="B2877" t="str">
            <v>OK</v>
          </cell>
          <cell r="C2877" t="str">
            <v>OK</v>
          </cell>
          <cell r="D2877" t="str">
            <v>OK</v>
          </cell>
          <cell r="E2877">
            <v>39897</v>
          </cell>
          <cell r="G2877">
            <v>39902</v>
          </cell>
        </row>
        <row r="2878">
          <cell r="A2878">
            <v>55013955</v>
          </cell>
          <cell r="B2878" t="str">
            <v>OK</v>
          </cell>
          <cell r="C2878" t="str">
            <v>OK</v>
          </cell>
          <cell r="D2878" t="str">
            <v>OK</v>
          </cell>
          <cell r="E2878">
            <v>39899</v>
          </cell>
          <cell r="G2878">
            <v>39903</v>
          </cell>
        </row>
        <row r="2879">
          <cell r="B2879">
            <v>0</v>
          </cell>
          <cell r="C2879">
            <v>0</v>
          </cell>
          <cell r="D2879">
            <v>0</v>
          </cell>
        </row>
        <row r="2885">
          <cell r="A2885" t="str">
            <v>P.O #</v>
          </cell>
          <cell r="D2885" t="str">
            <v>W/H</v>
          </cell>
          <cell r="E2885" t="str">
            <v>INSPECTION</v>
          </cell>
          <cell r="G2885" t="str">
            <v>SHIP
OUT</v>
          </cell>
          <cell r="H2885" t="str">
            <v>REMARKS</v>
          </cell>
        </row>
        <row r="2886">
          <cell r="B2886" t="str">
            <v>BAL</v>
          </cell>
          <cell r="C2886" t="str">
            <v>BAL</v>
          </cell>
          <cell r="D2886" t="str">
            <v>BAL</v>
          </cell>
          <cell r="E2886" t="str">
            <v>Result</v>
          </cell>
          <cell r="F2886" t="str">
            <v>Rejected</v>
          </cell>
        </row>
        <row r="2887">
          <cell r="A2887">
            <v>4589906</v>
          </cell>
          <cell r="B2887" t="str">
            <v>OK</v>
          </cell>
          <cell r="C2887" t="str">
            <v>OK</v>
          </cell>
          <cell r="D2887" t="str">
            <v>OK</v>
          </cell>
          <cell r="E2887">
            <v>39869</v>
          </cell>
          <cell r="G2887">
            <v>39898</v>
          </cell>
        </row>
        <row r="2888">
          <cell r="A2888">
            <v>4590007</v>
          </cell>
          <cell r="B2888" t="str">
            <v>OK</v>
          </cell>
          <cell r="C2888" t="str">
            <v>OK</v>
          </cell>
          <cell r="D2888" t="str">
            <v>OK</v>
          </cell>
          <cell r="E2888">
            <v>39872</v>
          </cell>
          <cell r="G2888">
            <v>39898</v>
          </cell>
        </row>
        <row r="2889">
          <cell r="A2889">
            <v>55014665</v>
          </cell>
          <cell r="B2889" t="str">
            <v>OK</v>
          </cell>
          <cell r="C2889" t="str">
            <v>OK</v>
          </cell>
          <cell r="D2889" t="str">
            <v>OK</v>
          </cell>
          <cell r="E2889">
            <v>39902</v>
          </cell>
          <cell r="G2889">
            <v>39911</v>
          </cell>
        </row>
        <row r="2890">
          <cell r="A2890">
            <v>55014666</v>
          </cell>
          <cell r="B2890" t="str">
            <v>OK</v>
          </cell>
          <cell r="C2890" t="str">
            <v>OK</v>
          </cell>
          <cell r="D2890" t="str">
            <v>OK</v>
          </cell>
          <cell r="E2890">
            <v>39902</v>
          </cell>
          <cell r="G2890">
            <v>39912</v>
          </cell>
        </row>
        <row r="2891">
          <cell r="B2891">
            <v>0</v>
          </cell>
          <cell r="C2891">
            <v>0</v>
          </cell>
          <cell r="D2891">
            <v>0</v>
          </cell>
        </row>
        <row r="2893">
          <cell r="A2893">
            <v>55015732</v>
          </cell>
          <cell r="B2893" t="str">
            <v>OK</v>
          </cell>
          <cell r="C2893" t="str">
            <v>OK</v>
          </cell>
          <cell r="D2893" t="str">
            <v>OK</v>
          </cell>
          <cell r="E2893">
            <v>39884</v>
          </cell>
          <cell r="G2893">
            <v>39905</v>
          </cell>
        </row>
        <row r="2894">
          <cell r="A2894">
            <v>4614809</v>
          </cell>
          <cell r="B2894" t="str">
            <v>OK</v>
          </cell>
          <cell r="C2894" t="str">
            <v>OK</v>
          </cell>
          <cell r="D2894" t="str">
            <v>OK</v>
          </cell>
          <cell r="E2894">
            <v>39897</v>
          </cell>
          <cell r="G2894">
            <v>39955</v>
          </cell>
        </row>
        <row r="2895">
          <cell r="A2895">
            <v>4601055</v>
          </cell>
          <cell r="B2895" t="str">
            <v>OK</v>
          </cell>
          <cell r="C2895" t="str">
            <v>OK</v>
          </cell>
          <cell r="D2895" t="str">
            <v>OK</v>
          </cell>
          <cell r="E2895">
            <v>39888</v>
          </cell>
          <cell r="G2895">
            <v>39921</v>
          </cell>
        </row>
        <row r="2896">
          <cell r="A2896">
            <v>4605528</v>
          </cell>
          <cell r="B2896" t="str">
            <v>OK</v>
          </cell>
          <cell r="C2896" t="str">
            <v>OK</v>
          </cell>
          <cell r="D2896" t="str">
            <v>OK</v>
          </cell>
          <cell r="E2896">
            <v>39886</v>
          </cell>
          <cell r="G2896">
            <v>39917</v>
          </cell>
        </row>
        <row r="2897">
          <cell r="A2897">
            <v>4605903</v>
          </cell>
          <cell r="B2897" t="str">
            <v>OK</v>
          </cell>
          <cell r="C2897" t="str">
            <v>OK</v>
          </cell>
          <cell r="D2897" t="str">
            <v>OK</v>
          </cell>
          <cell r="E2897">
            <v>39886</v>
          </cell>
          <cell r="G2897">
            <v>39917</v>
          </cell>
        </row>
        <row r="2898">
          <cell r="A2898">
            <v>4605529</v>
          </cell>
          <cell r="B2898" t="str">
            <v>OK</v>
          </cell>
          <cell r="C2898" t="str">
            <v>OK</v>
          </cell>
          <cell r="D2898" t="str">
            <v>OK</v>
          </cell>
          <cell r="E2898">
            <v>39886</v>
          </cell>
          <cell r="G2898">
            <v>39921</v>
          </cell>
        </row>
        <row r="2899">
          <cell r="A2899">
            <v>4605904</v>
          </cell>
          <cell r="B2899" t="str">
            <v>OK</v>
          </cell>
          <cell r="C2899" t="str">
            <v>OK</v>
          </cell>
          <cell r="D2899" t="str">
            <v>OK</v>
          </cell>
          <cell r="E2899">
            <v>39885</v>
          </cell>
          <cell r="G2899">
            <v>39917</v>
          </cell>
        </row>
        <row r="2900">
          <cell r="A2900">
            <v>4595578</v>
          </cell>
          <cell r="B2900" t="str">
            <v>OK</v>
          </cell>
          <cell r="C2900" t="str">
            <v>OK</v>
          </cell>
          <cell r="D2900" t="str">
            <v>OK</v>
          </cell>
          <cell r="E2900">
            <v>39882</v>
          </cell>
          <cell r="G2900">
            <v>39917</v>
          </cell>
        </row>
        <row r="2901">
          <cell r="A2901">
            <v>4608651</v>
          </cell>
          <cell r="B2901" t="str">
            <v>OK</v>
          </cell>
          <cell r="C2901" t="str">
            <v>OK</v>
          </cell>
          <cell r="D2901" t="str">
            <v>OK</v>
          </cell>
          <cell r="E2901">
            <v>39882</v>
          </cell>
          <cell r="G2901">
            <v>39913</v>
          </cell>
        </row>
        <row r="2902">
          <cell r="A2902">
            <v>4596344</v>
          </cell>
          <cell r="B2902" t="str">
            <v>OK</v>
          </cell>
          <cell r="C2902" t="str">
            <v>OK</v>
          </cell>
          <cell r="D2902" t="str">
            <v>OK</v>
          </cell>
          <cell r="E2902">
            <v>39883</v>
          </cell>
          <cell r="G2902">
            <v>39896</v>
          </cell>
        </row>
        <row r="2903">
          <cell r="A2903">
            <v>4596643</v>
          </cell>
          <cell r="B2903" t="str">
            <v>OK</v>
          </cell>
          <cell r="C2903" t="str">
            <v>OK</v>
          </cell>
          <cell r="D2903" t="str">
            <v>OK</v>
          </cell>
          <cell r="E2903">
            <v>39881</v>
          </cell>
          <cell r="G2903">
            <v>39921</v>
          </cell>
        </row>
        <row r="2904">
          <cell r="A2904">
            <v>4597778</v>
          </cell>
          <cell r="B2904" t="str">
            <v>OK</v>
          </cell>
          <cell r="C2904" t="str">
            <v>OK</v>
          </cell>
          <cell r="D2904" t="str">
            <v>OK</v>
          </cell>
          <cell r="E2904">
            <v>39881</v>
          </cell>
          <cell r="G2904">
            <v>39918</v>
          </cell>
        </row>
        <row r="2905">
          <cell r="A2905">
            <v>4597985</v>
          </cell>
          <cell r="B2905" t="str">
            <v>OK</v>
          </cell>
          <cell r="C2905" t="str">
            <v>OK</v>
          </cell>
          <cell r="D2905" t="str">
            <v>OK</v>
          </cell>
          <cell r="E2905">
            <v>39910</v>
          </cell>
          <cell r="G2905">
            <v>39918</v>
          </cell>
        </row>
        <row r="2906">
          <cell r="A2906">
            <v>4599272</v>
          </cell>
          <cell r="B2906" t="str">
            <v>OK</v>
          </cell>
          <cell r="C2906" t="str">
            <v>OK</v>
          </cell>
          <cell r="D2906" t="str">
            <v>OK</v>
          </cell>
          <cell r="E2906">
            <v>39885</v>
          </cell>
          <cell r="G2906">
            <v>39909</v>
          </cell>
        </row>
        <row r="2907">
          <cell r="A2907">
            <v>4599821</v>
          </cell>
          <cell r="B2907" t="str">
            <v>OK</v>
          </cell>
          <cell r="C2907" t="str">
            <v>OK</v>
          </cell>
          <cell r="D2907" t="str">
            <v>OK</v>
          </cell>
          <cell r="E2907">
            <v>39883</v>
          </cell>
          <cell r="G2907">
            <v>39903</v>
          </cell>
        </row>
        <row r="2908">
          <cell r="A2908">
            <v>55015214</v>
          </cell>
          <cell r="B2908" t="str">
            <v>OK</v>
          </cell>
          <cell r="C2908" t="str">
            <v>OK</v>
          </cell>
          <cell r="D2908" t="str">
            <v>OK</v>
          </cell>
          <cell r="E2908">
            <v>39886</v>
          </cell>
          <cell r="G2908">
            <v>39912</v>
          </cell>
        </row>
        <row r="2909">
          <cell r="A2909">
            <v>55015215</v>
          </cell>
          <cell r="B2909" t="str">
            <v>OK</v>
          </cell>
          <cell r="C2909" t="str">
            <v>OK</v>
          </cell>
          <cell r="D2909" t="str">
            <v>OK</v>
          </cell>
          <cell r="E2909">
            <v>39881</v>
          </cell>
          <cell r="G2909">
            <v>39940</v>
          </cell>
        </row>
        <row r="2910">
          <cell r="A2910">
            <v>4599950</v>
          </cell>
          <cell r="B2910" t="str">
            <v>OK</v>
          </cell>
          <cell r="C2910" t="str">
            <v>OK</v>
          </cell>
          <cell r="D2910" t="str">
            <v>OK</v>
          </cell>
          <cell r="E2910">
            <v>39885</v>
          </cell>
          <cell r="G2910">
            <v>39903</v>
          </cell>
        </row>
        <row r="2911">
          <cell r="B2911">
            <v>0</v>
          </cell>
          <cell r="C2911">
            <v>0</v>
          </cell>
          <cell r="D2911">
            <v>0</v>
          </cell>
        </row>
        <row r="2915">
          <cell r="A2915" t="str">
            <v>P.O #</v>
          </cell>
          <cell r="D2915" t="str">
            <v>W/H</v>
          </cell>
          <cell r="E2915" t="str">
            <v>INSPECTION</v>
          </cell>
          <cell r="G2915" t="str">
            <v>SHIP
OUT</v>
          </cell>
          <cell r="H2915" t="str">
            <v>REMARKS</v>
          </cell>
        </row>
        <row r="2916">
          <cell r="B2916" t="str">
            <v>BAL</v>
          </cell>
          <cell r="C2916" t="str">
            <v>BAL</v>
          </cell>
          <cell r="D2916" t="str">
            <v>BAL</v>
          </cell>
          <cell r="E2916" t="str">
            <v>Result</v>
          </cell>
          <cell r="F2916" t="str">
            <v>Rejected</v>
          </cell>
        </row>
        <row r="2917">
          <cell r="A2917">
            <v>4588362</v>
          </cell>
          <cell r="B2917" t="str">
            <v>OK</v>
          </cell>
          <cell r="C2917" t="str">
            <v>OK</v>
          </cell>
          <cell r="D2917" t="str">
            <v>OK</v>
          </cell>
          <cell r="E2917">
            <v>39869</v>
          </cell>
          <cell r="G2917">
            <v>39876</v>
          </cell>
          <cell r="H2917" t="str">
            <v>Vung Tau</v>
          </cell>
        </row>
        <row r="2918">
          <cell r="A2918">
            <v>4587599</v>
          </cell>
          <cell r="B2918" t="str">
            <v>OK</v>
          </cell>
          <cell r="C2918" t="str">
            <v>OK</v>
          </cell>
          <cell r="D2918" t="str">
            <v>OK</v>
          </cell>
          <cell r="E2918">
            <v>39874</v>
          </cell>
          <cell r="G2918">
            <v>39883</v>
          </cell>
          <cell r="H2918" t="str">
            <v>Vung Tau</v>
          </cell>
        </row>
        <row r="2919">
          <cell r="A2919">
            <v>4587602</v>
          </cell>
          <cell r="B2919" t="str">
            <v>OK</v>
          </cell>
          <cell r="C2919" t="str">
            <v>OK</v>
          </cell>
          <cell r="D2919" t="str">
            <v>OK</v>
          </cell>
          <cell r="E2919">
            <v>39872</v>
          </cell>
          <cell r="G2919">
            <v>39889</v>
          </cell>
          <cell r="H2919" t="str">
            <v>Vung Tau</v>
          </cell>
        </row>
        <row r="2920">
          <cell r="A2920">
            <v>4587600</v>
          </cell>
          <cell r="B2920" t="str">
            <v>OK</v>
          </cell>
          <cell r="C2920" t="str">
            <v>OK</v>
          </cell>
          <cell r="D2920" t="str">
            <v>OK</v>
          </cell>
          <cell r="E2920">
            <v>39874</v>
          </cell>
          <cell r="G2920">
            <v>39883</v>
          </cell>
          <cell r="H2920" t="str">
            <v>Vung Tau</v>
          </cell>
        </row>
        <row r="2921">
          <cell r="A2921">
            <v>4587601</v>
          </cell>
          <cell r="B2921" t="str">
            <v>OK</v>
          </cell>
          <cell r="C2921" t="str">
            <v>OK</v>
          </cell>
          <cell r="D2921" t="str">
            <v>OK</v>
          </cell>
          <cell r="E2921">
            <v>39877</v>
          </cell>
          <cell r="G2921">
            <v>39889</v>
          </cell>
          <cell r="H2921" t="str">
            <v>Vung Tau</v>
          </cell>
        </row>
        <row r="2922">
          <cell r="A2922">
            <v>4588277</v>
          </cell>
          <cell r="B2922" t="str">
            <v>OK</v>
          </cell>
          <cell r="C2922" t="str">
            <v>OK</v>
          </cell>
          <cell r="D2922" t="str">
            <v>OK</v>
          </cell>
          <cell r="E2922">
            <v>39878</v>
          </cell>
          <cell r="G2922">
            <v>39878</v>
          </cell>
          <cell r="H2922" t="str">
            <v>Vung Tau</v>
          </cell>
        </row>
        <row r="2923">
          <cell r="A2923">
            <v>4588223</v>
          </cell>
          <cell r="B2923" t="str">
            <v>OK</v>
          </cell>
          <cell r="C2923" t="str">
            <v>OK</v>
          </cell>
          <cell r="D2923" t="str">
            <v>OK</v>
          </cell>
          <cell r="E2923">
            <v>39884</v>
          </cell>
          <cell r="G2923">
            <v>39895</v>
          </cell>
          <cell r="H2923" t="str">
            <v>Vung Tau</v>
          </cell>
        </row>
        <row r="2924">
          <cell r="A2924">
            <v>4588684</v>
          </cell>
          <cell r="B2924" t="str">
            <v>OK</v>
          </cell>
          <cell r="C2924" t="str">
            <v>OK</v>
          </cell>
          <cell r="D2924" t="str">
            <v>OK</v>
          </cell>
          <cell r="E2924">
            <v>39879</v>
          </cell>
          <cell r="G2924">
            <v>39879</v>
          </cell>
          <cell r="H2924" t="str">
            <v>Vung Tau</v>
          </cell>
        </row>
        <row r="2925">
          <cell r="A2925">
            <v>4588709</v>
          </cell>
          <cell r="B2925" t="str">
            <v>OK</v>
          </cell>
          <cell r="C2925" t="str">
            <v>OK</v>
          </cell>
          <cell r="D2925" t="str">
            <v>OK</v>
          </cell>
          <cell r="E2925">
            <v>39876</v>
          </cell>
          <cell r="G2925">
            <v>39878</v>
          </cell>
          <cell r="H2925" t="str">
            <v>Vung Tau</v>
          </cell>
        </row>
        <row r="2926">
          <cell r="A2926">
            <v>4588699</v>
          </cell>
          <cell r="B2926" t="str">
            <v>OK</v>
          </cell>
          <cell r="C2926" t="str">
            <v>OK</v>
          </cell>
          <cell r="D2926" t="str">
            <v>OK</v>
          </cell>
          <cell r="E2926">
            <v>39877</v>
          </cell>
          <cell r="G2926">
            <v>39878</v>
          </cell>
          <cell r="H2926" t="str">
            <v>Vung Tau</v>
          </cell>
        </row>
        <row r="2927">
          <cell r="A2927">
            <v>4588306</v>
          </cell>
          <cell r="B2927" t="str">
            <v>OK</v>
          </cell>
          <cell r="C2927" t="str">
            <v>OK</v>
          </cell>
          <cell r="D2927" t="str">
            <v>OK</v>
          </cell>
          <cell r="E2927">
            <v>39878</v>
          </cell>
          <cell r="G2927">
            <v>39878</v>
          </cell>
          <cell r="H2927" t="str">
            <v>Vung Tau</v>
          </cell>
        </row>
        <row r="2928">
          <cell r="A2928">
            <v>4588154</v>
          </cell>
          <cell r="B2928" t="str">
            <v>OK</v>
          </cell>
          <cell r="C2928" t="str">
            <v>OK</v>
          </cell>
          <cell r="D2928" t="str">
            <v>OK</v>
          </cell>
          <cell r="E2928">
            <v>39883</v>
          </cell>
          <cell r="G2928">
            <v>39909</v>
          </cell>
          <cell r="H2928" t="str">
            <v>Vung Tau</v>
          </cell>
        </row>
        <row r="2929">
          <cell r="A2929">
            <v>4588677</v>
          </cell>
          <cell r="B2929" t="str">
            <v>OK</v>
          </cell>
          <cell r="C2929" t="str">
            <v>OK</v>
          </cell>
          <cell r="D2929" t="str">
            <v>OK</v>
          </cell>
          <cell r="E2929">
            <v>39902</v>
          </cell>
          <cell r="G2929">
            <v>39903</v>
          </cell>
          <cell r="H2929" t="str">
            <v>Vung Tau</v>
          </cell>
        </row>
        <row r="2930">
          <cell r="A2930">
            <v>4588366</v>
          </cell>
          <cell r="B2930" t="str">
            <v>OK</v>
          </cell>
          <cell r="C2930" t="str">
            <v>OK</v>
          </cell>
          <cell r="D2930" t="str">
            <v>OK</v>
          </cell>
          <cell r="E2930">
            <v>39884</v>
          </cell>
          <cell r="G2930">
            <v>39898</v>
          </cell>
          <cell r="H2930" t="str">
            <v>Vung Tau</v>
          </cell>
        </row>
        <row r="2931">
          <cell r="A2931">
            <v>4588681</v>
          </cell>
          <cell r="B2931" t="str">
            <v>OK</v>
          </cell>
          <cell r="C2931" t="str">
            <v>OK</v>
          </cell>
          <cell r="D2931" t="str">
            <v>OK</v>
          </cell>
          <cell r="E2931">
            <v>39897</v>
          </cell>
          <cell r="G2931">
            <v>39898</v>
          </cell>
          <cell r="H2931" t="str">
            <v>Vung Tau</v>
          </cell>
        </row>
        <row r="2932">
          <cell r="A2932">
            <v>4588682</v>
          </cell>
          <cell r="B2932" t="str">
            <v>OK</v>
          </cell>
          <cell r="C2932" t="str">
            <v>OK</v>
          </cell>
          <cell r="D2932" t="str">
            <v>OK</v>
          </cell>
          <cell r="E2932">
            <v>39891</v>
          </cell>
          <cell r="G2932">
            <v>39898</v>
          </cell>
          <cell r="H2932" t="str">
            <v>Vung Tau</v>
          </cell>
        </row>
        <row r="2933">
          <cell r="A2933">
            <v>55014168</v>
          </cell>
          <cell r="B2933" t="str">
            <v>OK</v>
          </cell>
          <cell r="C2933" t="str">
            <v>OK</v>
          </cell>
          <cell r="D2933" t="str">
            <v>OK</v>
          </cell>
          <cell r="E2933">
            <v>39886</v>
          </cell>
          <cell r="G2933">
            <v>39893</v>
          </cell>
          <cell r="H2933" t="str">
            <v>Vung Tau</v>
          </cell>
        </row>
        <row r="2934">
          <cell r="A2934">
            <v>55014169</v>
          </cell>
          <cell r="B2934" t="str">
            <v>OK</v>
          </cell>
          <cell r="C2934" t="str">
            <v>OK</v>
          </cell>
          <cell r="D2934" t="str">
            <v>OK</v>
          </cell>
          <cell r="E2934">
            <v>39889</v>
          </cell>
          <cell r="G2934">
            <v>39893</v>
          </cell>
          <cell r="H2934" t="str">
            <v>Vung Tau</v>
          </cell>
        </row>
        <row r="2935">
          <cell r="A2935">
            <v>55014170</v>
          </cell>
          <cell r="B2935" t="str">
            <v>OK</v>
          </cell>
          <cell r="C2935" t="str">
            <v>OK</v>
          </cell>
          <cell r="D2935" t="str">
            <v>OK</v>
          </cell>
          <cell r="E2935">
            <v>39890</v>
          </cell>
          <cell r="G2935">
            <v>39897</v>
          </cell>
          <cell r="H2935" t="str">
            <v>Vung Tau</v>
          </cell>
        </row>
        <row r="2936">
          <cell r="A2936">
            <v>55014171</v>
          </cell>
          <cell r="B2936" t="str">
            <v>OK</v>
          </cell>
          <cell r="C2936" t="str">
            <v>OK</v>
          </cell>
          <cell r="D2936" t="str">
            <v>OK</v>
          </cell>
          <cell r="E2936">
            <v>39902</v>
          </cell>
          <cell r="G2936">
            <v>39902</v>
          </cell>
          <cell r="H2936" t="str">
            <v>Vung Tau</v>
          </cell>
        </row>
        <row r="2937">
          <cell r="A2937">
            <v>4588240</v>
          </cell>
          <cell r="B2937" t="str">
            <v>OK</v>
          </cell>
          <cell r="C2937" t="str">
            <v>OK</v>
          </cell>
          <cell r="D2937" t="str">
            <v>OK</v>
          </cell>
          <cell r="E2937">
            <v>39898</v>
          </cell>
          <cell r="G2937">
            <v>39902</v>
          </cell>
          <cell r="H2937" t="str">
            <v>Vung Tau</v>
          </cell>
        </row>
        <row r="2938">
          <cell r="A2938">
            <v>4588356</v>
          </cell>
          <cell r="B2938" t="str">
            <v>OK</v>
          </cell>
          <cell r="C2938" t="str">
            <v>OK</v>
          </cell>
          <cell r="D2938" t="str">
            <v>OK</v>
          </cell>
          <cell r="E2938">
            <v>39902</v>
          </cell>
          <cell r="G2938">
            <v>39903</v>
          </cell>
          <cell r="H2938" t="str">
            <v>Vung Tau</v>
          </cell>
        </row>
        <row r="2939">
          <cell r="A2939">
            <v>4588250</v>
          </cell>
          <cell r="B2939" t="str">
            <v>OK</v>
          </cell>
          <cell r="C2939" t="str">
            <v>OK</v>
          </cell>
          <cell r="D2939" t="str">
            <v>OK</v>
          </cell>
          <cell r="E2939">
            <v>39897</v>
          </cell>
          <cell r="G2939">
            <v>39902</v>
          </cell>
          <cell r="H2939" t="str">
            <v>Vung Tau</v>
          </cell>
        </row>
        <row r="2940">
          <cell r="A2940">
            <v>4588360</v>
          </cell>
          <cell r="B2940" t="str">
            <v>OK</v>
          </cell>
          <cell r="C2940" t="str">
            <v>OK</v>
          </cell>
          <cell r="D2940" t="str">
            <v>OK</v>
          </cell>
          <cell r="E2940">
            <v>39902</v>
          </cell>
          <cell r="G2940">
            <v>39903</v>
          </cell>
          <cell r="H2940" t="str">
            <v>Vung Tau</v>
          </cell>
        </row>
        <row r="2941">
          <cell r="A2941">
            <v>4588361</v>
          </cell>
          <cell r="B2941" t="str">
            <v>OK</v>
          </cell>
          <cell r="C2941" t="str">
            <v>OK</v>
          </cell>
          <cell r="D2941" t="str">
            <v>OK</v>
          </cell>
          <cell r="E2941">
            <v>39902</v>
          </cell>
          <cell r="G2941">
            <v>39903</v>
          </cell>
          <cell r="H2941" t="str">
            <v>Vung Tau</v>
          </cell>
        </row>
        <row r="2942">
          <cell r="A2942">
            <v>4591439</v>
          </cell>
          <cell r="B2942" t="str">
            <v>OK</v>
          </cell>
          <cell r="C2942" t="str">
            <v>OK</v>
          </cell>
          <cell r="D2942" t="str">
            <v>OK</v>
          </cell>
          <cell r="E2942">
            <v>39902</v>
          </cell>
          <cell r="G2942">
            <v>39903</v>
          </cell>
          <cell r="H2942" t="str">
            <v>Vung Tau</v>
          </cell>
        </row>
        <row r="2943">
          <cell r="A2943">
            <v>4591502</v>
          </cell>
          <cell r="B2943" t="str">
            <v>OK</v>
          </cell>
          <cell r="C2943" t="str">
            <v>OK</v>
          </cell>
          <cell r="D2943" t="str">
            <v>OK</v>
          </cell>
          <cell r="E2943">
            <v>39902</v>
          </cell>
          <cell r="G2943">
            <v>39903</v>
          </cell>
          <cell r="H2943" t="str">
            <v>Vung Tau</v>
          </cell>
        </row>
        <row r="2944">
          <cell r="A2944">
            <v>1374097</v>
          </cell>
          <cell r="B2944" t="str">
            <v>OK</v>
          </cell>
          <cell r="C2944" t="str">
            <v>OK</v>
          </cell>
          <cell r="D2944" t="str">
            <v>OK</v>
          </cell>
          <cell r="E2944">
            <v>39897</v>
          </cell>
          <cell r="G2944">
            <v>39902</v>
          </cell>
          <cell r="H2944" t="str">
            <v>Vung Tau</v>
          </cell>
        </row>
        <row r="2945">
          <cell r="A2945">
            <v>1374098</v>
          </cell>
          <cell r="B2945" t="str">
            <v>OK</v>
          </cell>
          <cell r="C2945" t="str">
            <v>OK</v>
          </cell>
          <cell r="D2945" t="str">
            <v>OK</v>
          </cell>
          <cell r="E2945">
            <v>39898</v>
          </cell>
          <cell r="G2945">
            <v>39902</v>
          </cell>
          <cell r="H2945" t="str">
            <v>Vung Tau</v>
          </cell>
        </row>
        <row r="2946">
          <cell r="A2946">
            <v>1374099</v>
          </cell>
          <cell r="B2946" t="str">
            <v>OK</v>
          </cell>
          <cell r="C2946" t="str">
            <v>OK</v>
          </cell>
          <cell r="D2946" t="str">
            <v>OK</v>
          </cell>
          <cell r="E2946">
            <v>39897</v>
          </cell>
          <cell r="G2946">
            <v>39902</v>
          </cell>
          <cell r="H2946" t="str">
            <v>Vung Tau</v>
          </cell>
        </row>
        <row r="2947">
          <cell r="B2947">
            <v>0</v>
          </cell>
          <cell r="C2947">
            <v>0</v>
          </cell>
          <cell r="D2947">
            <v>0</v>
          </cell>
        </row>
        <row r="2948">
          <cell r="B2948">
            <v>0</v>
          </cell>
          <cell r="C2948">
            <v>0</v>
          </cell>
          <cell r="D2948">
            <v>0</v>
          </cell>
        </row>
        <row r="2949">
          <cell r="B2949">
            <v>0</v>
          </cell>
          <cell r="C2949">
            <v>0</v>
          </cell>
          <cell r="D2949">
            <v>0</v>
          </cell>
        </row>
        <row r="2951">
          <cell r="A2951">
            <v>4599435</v>
          </cell>
          <cell r="B2951" t="str">
            <v>OK</v>
          </cell>
          <cell r="C2951" t="str">
            <v>OK</v>
          </cell>
          <cell r="D2951" t="str">
            <v>OK</v>
          </cell>
          <cell r="E2951">
            <v>39898</v>
          </cell>
          <cell r="G2951">
            <v>39920</v>
          </cell>
        </row>
        <row r="2956">
          <cell r="A2956" t="str">
            <v>P.O #</v>
          </cell>
          <cell r="D2956" t="str">
            <v>W/H</v>
          </cell>
          <cell r="E2956" t="str">
            <v>INSPECTION</v>
          </cell>
          <cell r="G2956" t="str">
            <v>SHIP
OUT</v>
          </cell>
          <cell r="H2956" t="str">
            <v>REMARKS</v>
          </cell>
        </row>
        <row r="2957">
          <cell r="B2957" t="str">
            <v>BAL</v>
          </cell>
          <cell r="C2957" t="str">
            <v>BAL</v>
          </cell>
          <cell r="D2957" t="str">
            <v>BAL</v>
          </cell>
          <cell r="E2957" t="str">
            <v>Result</v>
          </cell>
          <cell r="F2957" t="str">
            <v>Rejected</v>
          </cell>
        </row>
        <row r="2958">
          <cell r="A2958">
            <v>55014129</v>
          </cell>
          <cell r="B2958" t="str">
            <v>OK</v>
          </cell>
          <cell r="C2958" t="str">
            <v>OK</v>
          </cell>
          <cell r="D2958" t="str">
            <v>OK</v>
          </cell>
          <cell r="E2958">
            <v>39862</v>
          </cell>
          <cell r="G2958">
            <v>39885</v>
          </cell>
        </row>
        <row r="2959">
          <cell r="A2959">
            <v>55014098</v>
          </cell>
          <cell r="B2959" t="str">
            <v>OK</v>
          </cell>
          <cell r="C2959" t="str">
            <v>OK</v>
          </cell>
          <cell r="D2959" t="str">
            <v>OK</v>
          </cell>
          <cell r="E2959">
            <v>39864</v>
          </cell>
          <cell r="G2959">
            <v>39885</v>
          </cell>
        </row>
        <row r="2960">
          <cell r="A2960">
            <v>55014099</v>
          </cell>
          <cell r="B2960" t="str">
            <v>OK</v>
          </cell>
          <cell r="C2960" t="str">
            <v>OK</v>
          </cell>
          <cell r="D2960" t="str">
            <v>OK</v>
          </cell>
          <cell r="E2960">
            <v>39878</v>
          </cell>
          <cell r="G2960">
            <v>39885</v>
          </cell>
        </row>
        <row r="2961">
          <cell r="A2961">
            <v>55014100</v>
          </cell>
          <cell r="B2961" t="str">
            <v>OK</v>
          </cell>
          <cell r="C2961" t="str">
            <v>OK</v>
          </cell>
          <cell r="D2961" t="str">
            <v>OK</v>
          </cell>
          <cell r="E2961">
            <v>39869</v>
          </cell>
          <cell r="G2961">
            <v>39885</v>
          </cell>
        </row>
        <row r="2962">
          <cell r="A2962">
            <v>55014101</v>
          </cell>
          <cell r="B2962" t="str">
            <v>OK</v>
          </cell>
          <cell r="C2962" t="str">
            <v>OK</v>
          </cell>
          <cell r="D2962" t="str">
            <v>OK</v>
          </cell>
          <cell r="E2962">
            <v>39878</v>
          </cell>
          <cell r="G2962">
            <v>39885</v>
          </cell>
        </row>
        <row r="2963">
          <cell r="A2963">
            <v>4588131</v>
          </cell>
          <cell r="B2963" t="str">
            <v>OK</v>
          </cell>
          <cell r="C2963" t="str">
            <v>OK</v>
          </cell>
          <cell r="D2963" t="str">
            <v>OK</v>
          </cell>
          <cell r="E2963">
            <v>39871</v>
          </cell>
          <cell r="G2963">
            <v>39909</v>
          </cell>
        </row>
        <row r="2964">
          <cell r="A2964" t="str">
            <v>55014672-1</v>
          </cell>
          <cell r="B2964" t="str">
            <v>OK</v>
          </cell>
          <cell r="C2964" t="str">
            <v>OK</v>
          </cell>
          <cell r="D2964" t="str">
            <v>OK</v>
          </cell>
          <cell r="E2964">
            <v>39897</v>
          </cell>
          <cell r="G2964">
            <v>39911</v>
          </cell>
        </row>
        <row r="2965">
          <cell r="A2965">
            <v>55014673</v>
          </cell>
          <cell r="B2965" t="str">
            <v>OK</v>
          </cell>
          <cell r="C2965" t="str">
            <v>OK</v>
          </cell>
          <cell r="D2965" t="str">
            <v>OK</v>
          </cell>
          <cell r="E2965">
            <v>39879</v>
          </cell>
          <cell r="G2965">
            <v>39910</v>
          </cell>
        </row>
        <row r="2966">
          <cell r="A2966">
            <v>55014674</v>
          </cell>
          <cell r="B2966" t="str">
            <v>OK</v>
          </cell>
          <cell r="C2966" t="str">
            <v>OK</v>
          </cell>
          <cell r="D2966" t="str">
            <v>OK</v>
          </cell>
          <cell r="E2966">
            <v>39900</v>
          </cell>
          <cell r="G2966">
            <v>39910</v>
          </cell>
        </row>
        <row r="2967">
          <cell r="A2967">
            <v>55014675</v>
          </cell>
          <cell r="B2967" t="str">
            <v>OK</v>
          </cell>
          <cell r="C2967" t="str">
            <v>OK</v>
          </cell>
          <cell r="D2967" t="str">
            <v>OK</v>
          </cell>
          <cell r="E2967">
            <v>39886</v>
          </cell>
          <cell r="G2967">
            <v>39891</v>
          </cell>
        </row>
        <row r="2968">
          <cell r="A2968" t="str">
            <v>55014672-2</v>
          </cell>
          <cell r="B2968" t="str">
            <v>OK</v>
          </cell>
          <cell r="C2968" t="str">
            <v>OK</v>
          </cell>
          <cell r="D2968" t="str">
            <v>OK</v>
          </cell>
          <cell r="E2968">
            <v>39897</v>
          </cell>
          <cell r="G2968">
            <v>39911</v>
          </cell>
        </row>
        <row r="2969">
          <cell r="A2969">
            <v>4588523</v>
          </cell>
          <cell r="B2969" t="str">
            <v>OK</v>
          </cell>
          <cell r="C2969" t="str">
            <v>OK</v>
          </cell>
          <cell r="D2969" t="str">
            <v>OK</v>
          </cell>
          <cell r="E2969">
            <v>39900</v>
          </cell>
          <cell r="G2969">
            <v>39903</v>
          </cell>
        </row>
        <row r="2970">
          <cell r="A2970">
            <v>4588130</v>
          </cell>
          <cell r="B2970" t="str">
            <v>OK</v>
          </cell>
          <cell r="C2970" t="str">
            <v>OK</v>
          </cell>
          <cell r="D2970" t="str">
            <v>OK</v>
          </cell>
          <cell r="E2970">
            <v>39900</v>
          </cell>
          <cell r="G2970">
            <v>39910</v>
          </cell>
        </row>
        <row r="2971">
          <cell r="A2971">
            <v>4588219</v>
          </cell>
          <cell r="B2971" t="str">
            <v>OK</v>
          </cell>
          <cell r="C2971" t="str">
            <v>OK</v>
          </cell>
          <cell r="D2971" t="str">
            <v>OK</v>
          </cell>
          <cell r="E2971">
            <v>39903</v>
          </cell>
          <cell r="G2971">
            <v>39903</v>
          </cell>
        </row>
        <row r="2972">
          <cell r="A2972">
            <v>4588521</v>
          </cell>
          <cell r="B2972" t="str">
            <v>OK</v>
          </cell>
          <cell r="C2972" t="str">
            <v>OK</v>
          </cell>
          <cell r="D2972" t="str">
            <v>OK</v>
          </cell>
          <cell r="E2972">
            <v>39903</v>
          </cell>
          <cell r="G2972">
            <v>39903</v>
          </cell>
        </row>
        <row r="2973">
          <cell r="A2973">
            <v>4586827</v>
          </cell>
          <cell r="B2973" t="str">
            <v>OK</v>
          </cell>
          <cell r="C2973" t="str">
            <v>OK</v>
          </cell>
          <cell r="D2973" t="str">
            <v>OK</v>
          </cell>
          <cell r="E2973">
            <v>39903</v>
          </cell>
          <cell r="G2973">
            <v>39903</v>
          </cell>
        </row>
        <row r="2974">
          <cell r="B2974">
            <v>0</v>
          </cell>
          <cell r="C2974">
            <v>0</v>
          </cell>
          <cell r="D2974">
            <v>0</v>
          </cell>
        </row>
        <row r="2979">
          <cell r="A2979" t="str">
            <v>P.O #</v>
          </cell>
          <cell r="D2979" t="str">
            <v>W/H</v>
          </cell>
          <cell r="E2979" t="str">
            <v>INSPECTION</v>
          </cell>
          <cell r="G2979" t="str">
            <v>SHIP
OUT</v>
          </cell>
          <cell r="H2979" t="str">
            <v>REMARKS</v>
          </cell>
        </row>
        <row r="2980">
          <cell r="B2980" t="str">
            <v>BAL</v>
          </cell>
          <cell r="C2980" t="str">
            <v>BAL</v>
          </cell>
          <cell r="D2980" t="str">
            <v>BAL</v>
          </cell>
          <cell r="E2980" t="str">
            <v>Result</v>
          </cell>
          <cell r="F2980" t="str">
            <v>Rejected</v>
          </cell>
        </row>
        <row r="2981">
          <cell r="A2981">
            <v>55014258</v>
          </cell>
          <cell r="B2981" t="str">
            <v>OK</v>
          </cell>
          <cell r="C2981" t="str">
            <v>OK</v>
          </cell>
          <cell r="D2981" t="str">
            <v>OK</v>
          </cell>
          <cell r="E2981">
            <v>39864</v>
          </cell>
          <cell r="G2981">
            <v>39885</v>
          </cell>
        </row>
        <row r="2982">
          <cell r="A2982">
            <v>55014070</v>
          </cell>
          <cell r="B2982" t="str">
            <v>OK</v>
          </cell>
          <cell r="C2982" t="str">
            <v>OK</v>
          </cell>
          <cell r="D2982" t="str">
            <v>OK</v>
          </cell>
          <cell r="E2982">
            <v>39869</v>
          </cell>
          <cell r="G2982">
            <v>39883</v>
          </cell>
        </row>
        <row r="2983">
          <cell r="A2983">
            <v>55014081</v>
          </cell>
          <cell r="B2983" t="str">
            <v>OK</v>
          </cell>
          <cell r="C2983" t="str">
            <v>OK</v>
          </cell>
          <cell r="D2983" t="str">
            <v>OK</v>
          </cell>
          <cell r="E2983">
            <v>39869</v>
          </cell>
          <cell r="G2983">
            <v>39885</v>
          </cell>
        </row>
        <row r="2984">
          <cell r="A2984">
            <v>55014082</v>
          </cell>
          <cell r="B2984" t="str">
            <v>OK</v>
          </cell>
          <cell r="C2984" t="str">
            <v>OK</v>
          </cell>
          <cell r="D2984" t="str">
            <v>OK</v>
          </cell>
          <cell r="E2984">
            <v>39875</v>
          </cell>
          <cell r="G2984">
            <v>39885</v>
          </cell>
        </row>
        <row r="2985">
          <cell r="A2985">
            <v>55014083</v>
          </cell>
          <cell r="B2985" t="str">
            <v>OK</v>
          </cell>
          <cell r="C2985" t="str">
            <v>OK</v>
          </cell>
          <cell r="D2985" t="str">
            <v>OK</v>
          </cell>
          <cell r="E2985">
            <v>39870</v>
          </cell>
          <cell r="G2985">
            <v>39885</v>
          </cell>
        </row>
        <row r="2986">
          <cell r="A2986">
            <v>55014084</v>
          </cell>
          <cell r="B2986" t="str">
            <v>OK</v>
          </cell>
          <cell r="C2986" t="str">
            <v>OK</v>
          </cell>
          <cell r="D2986" t="str">
            <v>OK</v>
          </cell>
          <cell r="E2986">
            <v>39871</v>
          </cell>
          <cell r="G2986">
            <v>39885</v>
          </cell>
        </row>
        <row r="2987">
          <cell r="A2987">
            <v>55014848</v>
          </cell>
          <cell r="B2987" t="str">
            <v>OK</v>
          </cell>
          <cell r="C2987" t="str">
            <v>OK</v>
          </cell>
          <cell r="D2987" t="str">
            <v>OK</v>
          </cell>
          <cell r="E2987">
            <v>39874</v>
          </cell>
          <cell r="G2987">
            <v>39885</v>
          </cell>
        </row>
        <row r="2988">
          <cell r="A2988">
            <v>55014222</v>
          </cell>
          <cell r="B2988" t="str">
            <v>OK</v>
          </cell>
          <cell r="C2988" t="str">
            <v>OK</v>
          </cell>
          <cell r="D2988" t="str">
            <v>OK</v>
          </cell>
          <cell r="E2988">
            <v>39890</v>
          </cell>
          <cell r="G2988">
            <v>39905</v>
          </cell>
        </row>
        <row r="2989">
          <cell r="A2989">
            <v>55014223</v>
          </cell>
          <cell r="B2989" t="str">
            <v>OK</v>
          </cell>
          <cell r="C2989" t="str">
            <v>OK</v>
          </cell>
          <cell r="D2989" t="str">
            <v>OK</v>
          </cell>
          <cell r="E2989">
            <v>39897</v>
          </cell>
          <cell r="G2989">
            <v>39905</v>
          </cell>
        </row>
        <row r="2990">
          <cell r="A2990">
            <v>55014570</v>
          </cell>
          <cell r="B2990" t="str">
            <v>OK</v>
          </cell>
          <cell r="C2990" t="str">
            <v>OK</v>
          </cell>
          <cell r="D2990" t="str">
            <v>OK</v>
          </cell>
          <cell r="E2990">
            <v>39903</v>
          </cell>
          <cell r="G2990">
            <v>39917</v>
          </cell>
        </row>
        <row r="2991">
          <cell r="A2991">
            <v>55014571</v>
          </cell>
          <cell r="B2991" t="str">
            <v>OK</v>
          </cell>
          <cell r="C2991" t="str">
            <v>OK</v>
          </cell>
          <cell r="D2991" t="str">
            <v>OK</v>
          </cell>
          <cell r="E2991">
            <v>39903</v>
          </cell>
          <cell r="G2991">
            <v>39917</v>
          </cell>
        </row>
        <row r="2992">
          <cell r="A2992">
            <v>4591428</v>
          </cell>
          <cell r="B2992" t="str">
            <v>OK</v>
          </cell>
          <cell r="C2992" t="str">
            <v>OK</v>
          </cell>
          <cell r="D2992" t="str">
            <v>OK</v>
          </cell>
          <cell r="E2992">
            <v>39898</v>
          </cell>
          <cell r="G2992">
            <v>39898</v>
          </cell>
        </row>
        <row r="2993">
          <cell r="B2993">
            <v>0</v>
          </cell>
          <cell r="C2993">
            <v>0</v>
          </cell>
          <cell r="D2993">
            <v>0</v>
          </cell>
        </row>
        <row r="2996">
          <cell r="A2996">
            <v>4598247</v>
          </cell>
          <cell r="B2996" t="str">
            <v>OK</v>
          </cell>
          <cell r="C2996" t="str">
            <v>OK</v>
          </cell>
          <cell r="D2996" t="str">
            <v>OK</v>
          </cell>
          <cell r="E2996">
            <v>39902</v>
          </cell>
          <cell r="G2996">
            <v>39920</v>
          </cell>
        </row>
        <row r="3000">
          <cell r="A3000" t="str">
            <v>P.O #</v>
          </cell>
          <cell r="D3000" t="str">
            <v>W/H</v>
          </cell>
          <cell r="E3000" t="str">
            <v>INSPECTION</v>
          </cell>
          <cell r="G3000" t="str">
            <v>SHIP
OUT</v>
          </cell>
          <cell r="H3000" t="str">
            <v>REMARKS</v>
          </cell>
        </row>
        <row r="3001">
          <cell r="B3001" t="str">
            <v>BAL</v>
          </cell>
          <cell r="C3001" t="str">
            <v>BAL</v>
          </cell>
          <cell r="D3001" t="str">
            <v>BAL</v>
          </cell>
          <cell r="E3001" t="str">
            <v>Result</v>
          </cell>
          <cell r="F3001" t="str">
            <v>Rejected</v>
          </cell>
        </row>
        <row r="3002">
          <cell r="A3002">
            <v>4587604</v>
          </cell>
          <cell r="B3002" t="str">
            <v>OK</v>
          </cell>
          <cell r="C3002" t="str">
            <v>OK</v>
          </cell>
          <cell r="D3002" t="str">
            <v>OK</v>
          </cell>
          <cell r="E3002">
            <v>39861</v>
          </cell>
          <cell r="G3002">
            <v>39889</v>
          </cell>
        </row>
        <row r="3003">
          <cell r="A3003">
            <v>4587603</v>
          </cell>
          <cell r="B3003" t="str">
            <v>OK</v>
          </cell>
          <cell r="C3003" t="str">
            <v>OK</v>
          </cell>
          <cell r="D3003" t="str">
            <v>OK</v>
          </cell>
          <cell r="E3003">
            <v>39867</v>
          </cell>
          <cell r="G3003">
            <v>39883</v>
          </cell>
        </row>
        <row r="3004">
          <cell r="A3004">
            <v>4587618</v>
          </cell>
          <cell r="B3004" t="str">
            <v>OK</v>
          </cell>
          <cell r="C3004" t="str">
            <v>OK</v>
          </cell>
          <cell r="D3004" t="str">
            <v>OK</v>
          </cell>
          <cell r="E3004">
            <v>39867</v>
          </cell>
          <cell r="G3004">
            <v>39884</v>
          </cell>
        </row>
        <row r="3005">
          <cell r="A3005">
            <v>4587589</v>
          </cell>
          <cell r="B3005" t="str">
            <v>OK</v>
          </cell>
          <cell r="C3005" t="str">
            <v>OK</v>
          </cell>
          <cell r="D3005" t="str">
            <v>OK</v>
          </cell>
          <cell r="E3005">
            <v>39870</v>
          </cell>
          <cell r="G3005">
            <v>39883</v>
          </cell>
        </row>
        <row r="3006">
          <cell r="A3006">
            <v>4588316</v>
          </cell>
          <cell r="B3006" t="str">
            <v>OK</v>
          </cell>
          <cell r="C3006" t="str">
            <v>OK</v>
          </cell>
          <cell r="D3006" t="str">
            <v>OK</v>
          </cell>
          <cell r="E3006">
            <v>39881</v>
          </cell>
          <cell r="G3006">
            <v>39883</v>
          </cell>
        </row>
        <row r="3007">
          <cell r="A3007">
            <v>4588317</v>
          </cell>
          <cell r="B3007" t="str">
            <v>OK</v>
          </cell>
          <cell r="C3007" t="str">
            <v>OK</v>
          </cell>
          <cell r="D3007" t="str">
            <v>OK</v>
          </cell>
          <cell r="E3007">
            <v>39881</v>
          </cell>
          <cell r="G3007">
            <v>39883</v>
          </cell>
        </row>
        <row r="3008">
          <cell r="A3008">
            <v>4588340</v>
          </cell>
          <cell r="B3008" t="str">
            <v>OK</v>
          </cell>
          <cell r="C3008" t="str">
            <v>OK</v>
          </cell>
          <cell r="D3008" t="str">
            <v>OK</v>
          </cell>
          <cell r="E3008">
            <v>39882</v>
          </cell>
          <cell r="G3008">
            <v>39883</v>
          </cell>
        </row>
        <row r="3009">
          <cell r="A3009">
            <v>4588691</v>
          </cell>
          <cell r="B3009" t="str">
            <v>OK</v>
          </cell>
          <cell r="C3009" t="str">
            <v>OK</v>
          </cell>
          <cell r="D3009" t="str">
            <v>OK</v>
          </cell>
          <cell r="E3009">
            <v>39883</v>
          </cell>
          <cell r="G3009">
            <v>39892</v>
          </cell>
        </row>
        <row r="3010">
          <cell r="A3010">
            <v>4588704</v>
          </cell>
          <cell r="B3010" t="str">
            <v>OK</v>
          </cell>
          <cell r="C3010" t="str">
            <v>OK</v>
          </cell>
          <cell r="D3010" t="str">
            <v>OK</v>
          </cell>
          <cell r="E3010">
            <v>39883</v>
          </cell>
          <cell r="G3010">
            <v>39892</v>
          </cell>
        </row>
        <row r="3011">
          <cell r="A3011">
            <v>4588561</v>
          </cell>
          <cell r="B3011" t="str">
            <v>OK</v>
          </cell>
          <cell r="C3011" t="str">
            <v>OK</v>
          </cell>
          <cell r="D3011" t="str">
            <v>OK</v>
          </cell>
          <cell r="E3011">
            <v>39885</v>
          </cell>
          <cell r="G3011">
            <v>39886</v>
          </cell>
        </row>
        <row r="3012">
          <cell r="A3012">
            <v>4588563</v>
          </cell>
          <cell r="B3012" t="str">
            <v>OK</v>
          </cell>
          <cell r="C3012" t="str">
            <v>OK</v>
          </cell>
          <cell r="D3012" t="str">
            <v>OK</v>
          </cell>
          <cell r="E3012">
            <v>39890</v>
          </cell>
          <cell r="G3012">
            <v>39890</v>
          </cell>
        </row>
        <row r="3013">
          <cell r="A3013">
            <v>55014615</v>
          </cell>
          <cell r="B3013" t="str">
            <v>OK</v>
          </cell>
          <cell r="C3013" t="str">
            <v>OK</v>
          </cell>
          <cell r="D3013" t="str">
            <v>OK</v>
          </cell>
          <cell r="E3013">
            <v>39897</v>
          </cell>
          <cell r="G3013">
            <v>39899</v>
          </cell>
        </row>
        <row r="3014">
          <cell r="A3014">
            <v>55014616</v>
          </cell>
          <cell r="B3014" t="str">
            <v>OK</v>
          </cell>
          <cell r="C3014" t="str">
            <v>OK</v>
          </cell>
          <cell r="D3014" t="str">
            <v>OK</v>
          </cell>
          <cell r="E3014">
            <v>39902</v>
          </cell>
          <cell r="G3014">
            <v>39903</v>
          </cell>
        </row>
        <row r="3015">
          <cell r="B3015">
            <v>0</v>
          </cell>
          <cell r="C3015">
            <v>0</v>
          </cell>
          <cell r="D3015">
            <v>0</v>
          </cell>
        </row>
        <row r="3018">
          <cell r="A3018">
            <v>4605552</v>
          </cell>
          <cell r="B3018" t="str">
            <v>OK</v>
          </cell>
          <cell r="C3018" t="str">
            <v>OK</v>
          </cell>
          <cell r="D3018" t="str">
            <v>OK</v>
          </cell>
          <cell r="E3018">
            <v>39899</v>
          </cell>
          <cell r="G3018">
            <v>39920</v>
          </cell>
        </row>
        <row r="3019">
          <cell r="A3019">
            <v>4595729</v>
          </cell>
          <cell r="B3019" t="str">
            <v>OK</v>
          </cell>
          <cell r="C3019" t="str">
            <v>OK</v>
          </cell>
          <cell r="D3019" t="str">
            <v>OK</v>
          </cell>
          <cell r="E3019">
            <v>39878</v>
          </cell>
          <cell r="G3019">
            <v>39917</v>
          </cell>
        </row>
        <row r="3020">
          <cell r="A3020">
            <v>4608652</v>
          </cell>
          <cell r="B3020" t="str">
            <v>OK</v>
          </cell>
          <cell r="C3020" t="str">
            <v>OK</v>
          </cell>
          <cell r="D3020" t="str">
            <v>OK</v>
          </cell>
          <cell r="E3020">
            <v>39890</v>
          </cell>
          <cell r="G3020">
            <v>39913</v>
          </cell>
        </row>
        <row r="3021">
          <cell r="A3021">
            <v>4598033</v>
          </cell>
          <cell r="B3021" t="str">
            <v>OK</v>
          </cell>
          <cell r="C3021" t="str">
            <v>OK</v>
          </cell>
          <cell r="D3021" t="str">
            <v>OK</v>
          </cell>
          <cell r="E3021">
            <v>39874</v>
          </cell>
          <cell r="G3021">
            <v>39918</v>
          </cell>
        </row>
        <row r="3022">
          <cell r="A3022">
            <v>4598223</v>
          </cell>
          <cell r="B3022" t="str">
            <v>OK</v>
          </cell>
          <cell r="C3022" t="str">
            <v>OK</v>
          </cell>
          <cell r="D3022" t="str">
            <v>OK</v>
          </cell>
          <cell r="E3022">
            <v>39877</v>
          </cell>
          <cell r="G3022">
            <v>39920</v>
          </cell>
        </row>
        <row r="3023">
          <cell r="A3023">
            <v>4598302</v>
          </cell>
          <cell r="B3023" t="str">
            <v>OK</v>
          </cell>
          <cell r="C3023" t="str">
            <v>OK</v>
          </cell>
          <cell r="D3023" t="str">
            <v>OK</v>
          </cell>
          <cell r="E3023">
            <v>39885</v>
          </cell>
          <cell r="G3023">
            <v>39909</v>
          </cell>
        </row>
        <row r="3024">
          <cell r="A3024">
            <v>4598500</v>
          </cell>
          <cell r="B3024" t="str">
            <v>OK</v>
          </cell>
          <cell r="C3024" t="str">
            <v>OK</v>
          </cell>
          <cell r="D3024" t="str">
            <v>OK</v>
          </cell>
          <cell r="E3024">
            <v>39879</v>
          </cell>
          <cell r="G3024">
            <v>39909</v>
          </cell>
        </row>
        <row r="3025">
          <cell r="A3025">
            <v>4598757</v>
          </cell>
          <cell r="B3025" t="str">
            <v>OK</v>
          </cell>
          <cell r="C3025" t="str">
            <v>OK</v>
          </cell>
          <cell r="D3025" t="str">
            <v>OK</v>
          </cell>
          <cell r="E3025">
            <v>39886</v>
          </cell>
          <cell r="G3025">
            <v>39909</v>
          </cell>
        </row>
        <row r="3026">
          <cell r="A3026">
            <v>4599319</v>
          </cell>
          <cell r="B3026" t="str">
            <v>OK</v>
          </cell>
          <cell r="C3026" t="str">
            <v>OK</v>
          </cell>
          <cell r="D3026" t="str">
            <v>OK</v>
          </cell>
          <cell r="E3026">
            <v>39885</v>
          </cell>
          <cell r="G3026">
            <v>39909</v>
          </cell>
        </row>
        <row r="3027">
          <cell r="A3027">
            <v>4599800</v>
          </cell>
          <cell r="B3027" t="str">
            <v>OK</v>
          </cell>
          <cell r="C3027" t="str">
            <v>OK</v>
          </cell>
          <cell r="D3027" t="str">
            <v>OK</v>
          </cell>
          <cell r="E3027">
            <v>39896</v>
          </cell>
          <cell r="G3027">
            <v>39903</v>
          </cell>
        </row>
        <row r="3028">
          <cell r="A3028">
            <v>4599765</v>
          </cell>
          <cell r="B3028" t="str">
            <v>OK</v>
          </cell>
          <cell r="C3028" t="str">
            <v>OK</v>
          </cell>
          <cell r="D3028" t="str">
            <v>OK</v>
          </cell>
          <cell r="E3028">
            <v>39892</v>
          </cell>
          <cell r="G3028">
            <v>39903</v>
          </cell>
        </row>
        <row r="3029">
          <cell r="A3029">
            <v>4613067</v>
          </cell>
          <cell r="B3029" t="str">
            <v>OK</v>
          </cell>
          <cell r="C3029" t="str">
            <v>OK</v>
          </cell>
          <cell r="D3029" t="str">
            <v>OK</v>
          </cell>
          <cell r="E3029">
            <v>39902</v>
          </cell>
          <cell r="G3029">
            <v>39956</v>
          </cell>
        </row>
        <row r="3030">
          <cell r="A3030">
            <v>4613809</v>
          </cell>
          <cell r="B3030" t="str">
            <v>OK</v>
          </cell>
          <cell r="C3030" t="str">
            <v>OK</v>
          </cell>
          <cell r="D3030" t="str">
            <v>OK</v>
          </cell>
          <cell r="E3030">
            <v>39903</v>
          </cell>
          <cell r="G3030">
            <v>39955</v>
          </cell>
        </row>
        <row r="3031">
          <cell r="B3031">
            <v>0</v>
          </cell>
          <cell r="C3031">
            <v>0</v>
          </cell>
          <cell r="D3031">
            <v>0</v>
          </cell>
        </row>
        <row r="3035">
          <cell r="A3035" t="str">
            <v>P.O #</v>
          </cell>
          <cell r="D3035" t="str">
            <v>W/H</v>
          </cell>
          <cell r="E3035" t="str">
            <v>INSPECTION</v>
          </cell>
          <cell r="G3035" t="str">
            <v>SHIP
OUT</v>
          </cell>
          <cell r="H3035" t="str">
            <v>REMARKS</v>
          </cell>
        </row>
        <row r="3036">
          <cell r="B3036" t="str">
            <v>BAL</v>
          </cell>
          <cell r="C3036" t="str">
            <v>BAL</v>
          </cell>
          <cell r="D3036" t="str">
            <v>BAL</v>
          </cell>
          <cell r="E3036" t="str">
            <v>Result</v>
          </cell>
          <cell r="F3036" t="str">
            <v>Rejected</v>
          </cell>
        </row>
        <row r="3037">
          <cell r="A3037">
            <v>4587619</v>
          </cell>
          <cell r="B3037" t="str">
            <v>OK</v>
          </cell>
          <cell r="C3037" t="str">
            <v>OK</v>
          </cell>
          <cell r="D3037" t="str">
            <v>OK</v>
          </cell>
          <cell r="E3037">
            <v>39860</v>
          </cell>
          <cell r="G3037">
            <v>39883</v>
          </cell>
        </row>
        <row r="3038">
          <cell r="A3038">
            <v>4587620</v>
          </cell>
          <cell r="B3038" t="str">
            <v>OK</v>
          </cell>
          <cell r="C3038" t="str">
            <v>OK</v>
          </cell>
          <cell r="D3038" t="str">
            <v>OK</v>
          </cell>
          <cell r="E3038">
            <v>39862</v>
          </cell>
          <cell r="G3038">
            <v>39883</v>
          </cell>
        </row>
        <row r="3039">
          <cell r="A3039">
            <v>4587587</v>
          </cell>
          <cell r="B3039" t="str">
            <v>OK</v>
          </cell>
          <cell r="C3039" t="str">
            <v>OK</v>
          </cell>
          <cell r="D3039" t="str">
            <v>OK</v>
          </cell>
          <cell r="E3039">
            <v>39864</v>
          </cell>
          <cell r="G3039">
            <v>39883</v>
          </cell>
        </row>
        <row r="3040">
          <cell r="A3040">
            <v>4587588</v>
          </cell>
          <cell r="B3040" t="str">
            <v>OK</v>
          </cell>
          <cell r="C3040" t="str">
            <v>OK</v>
          </cell>
          <cell r="D3040" t="str">
            <v>OK</v>
          </cell>
          <cell r="E3040">
            <v>39867</v>
          </cell>
          <cell r="G3040">
            <v>39883</v>
          </cell>
        </row>
        <row r="3041">
          <cell r="A3041">
            <v>4588314</v>
          </cell>
          <cell r="B3041" t="str">
            <v>OK</v>
          </cell>
          <cell r="C3041" t="str">
            <v>OK</v>
          </cell>
          <cell r="D3041" t="str">
            <v>OK</v>
          </cell>
          <cell r="E3041">
            <v>39881</v>
          </cell>
          <cell r="G3041">
            <v>39883</v>
          </cell>
        </row>
        <row r="3042">
          <cell r="A3042">
            <v>4588315</v>
          </cell>
          <cell r="B3042" t="str">
            <v>OK</v>
          </cell>
          <cell r="C3042" t="str">
            <v>OK</v>
          </cell>
          <cell r="D3042" t="str">
            <v>OK</v>
          </cell>
          <cell r="E3042">
            <v>39879</v>
          </cell>
          <cell r="G3042">
            <v>39883</v>
          </cell>
        </row>
        <row r="3043">
          <cell r="A3043">
            <v>1374100</v>
          </cell>
          <cell r="B3043" t="str">
            <v>OK</v>
          </cell>
          <cell r="C3043" t="str">
            <v>OK</v>
          </cell>
          <cell r="D3043" t="str">
            <v>OK</v>
          </cell>
          <cell r="E3043">
            <v>39884</v>
          </cell>
          <cell r="G3043">
            <v>39903</v>
          </cell>
        </row>
        <row r="3044">
          <cell r="A3044">
            <v>1374101</v>
          </cell>
          <cell r="B3044" t="str">
            <v>OK</v>
          </cell>
          <cell r="C3044" t="str">
            <v>OK</v>
          </cell>
          <cell r="D3044" t="str">
            <v>OK</v>
          </cell>
          <cell r="E3044">
            <v>39890</v>
          </cell>
          <cell r="G3044">
            <v>39892</v>
          </cell>
        </row>
        <row r="3045">
          <cell r="B3045">
            <v>0</v>
          </cell>
          <cell r="C3045">
            <v>0</v>
          </cell>
          <cell r="D3045">
            <v>0</v>
          </cell>
        </row>
        <row r="3048">
          <cell r="A3048">
            <v>4605556</v>
          </cell>
          <cell r="B3048" t="str">
            <v>OK</v>
          </cell>
          <cell r="C3048" t="str">
            <v>OK</v>
          </cell>
          <cell r="D3048" t="str">
            <v>OK</v>
          </cell>
          <cell r="E3048">
            <v>39892</v>
          </cell>
          <cell r="G3048">
            <v>39921</v>
          </cell>
        </row>
        <row r="3049">
          <cell r="A3049">
            <v>4598456</v>
          </cell>
          <cell r="B3049" t="str">
            <v>OK</v>
          </cell>
          <cell r="C3049" t="str">
            <v>OK</v>
          </cell>
          <cell r="D3049" t="str">
            <v>OK</v>
          </cell>
          <cell r="E3049">
            <v>39875</v>
          </cell>
          <cell r="G3049">
            <v>39909</v>
          </cell>
        </row>
        <row r="3050">
          <cell r="A3050">
            <v>4595986</v>
          </cell>
          <cell r="B3050" t="str">
            <v>OK</v>
          </cell>
          <cell r="C3050" t="str">
            <v>OK</v>
          </cell>
          <cell r="D3050" t="str">
            <v>OK</v>
          </cell>
          <cell r="E3050">
            <v>39875</v>
          </cell>
          <cell r="G3050">
            <v>39937</v>
          </cell>
        </row>
        <row r="3051">
          <cell r="A3051">
            <v>4598035</v>
          </cell>
          <cell r="B3051" t="str">
            <v>OK</v>
          </cell>
          <cell r="C3051" t="str">
            <v>OK</v>
          </cell>
          <cell r="D3051" t="str">
            <v>OK</v>
          </cell>
          <cell r="E3051">
            <v>39874</v>
          </cell>
          <cell r="G3051">
            <v>39919</v>
          </cell>
        </row>
        <row r="3052">
          <cell r="A3052">
            <v>4598501</v>
          </cell>
          <cell r="B3052" t="str">
            <v>OK</v>
          </cell>
          <cell r="C3052" t="str">
            <v>OK</v>
          </cell>
          <cell r="D3052" t="str">
            <v>OK</v>
          </cell>
          <cell r="E3052">
            <v>39874</v>
          </cell>
          <cell r="G3052">
            <v>39909</v>
          </cell>
        </row>
        <row r="3053">
          <cell r="A3053">
            <v>4598760</v>
          </cell>
          <cell r="B3053" t="str">
            <v>OK</v>
          </cell>
          <cell r="C3053" t="str">
            <v>OK</v>
          </cell>
          <cell r="D3053" t="str">
            <v>OK</v>
          </cell>
          <cell r="E3053">
            <v>39879</v>
          </cell>
          <cell r="G3053">
            <v>39909</v>
          </cell>
        </row>
        <row r="3054">
          <cell r="A3054">
            <v>4615162</v>
          </cell>
          <cell r="B3054" t="str">
            <v>OK</v>
          </cell>
          <cell r="C3054" t="str">
            <v>OK</v>
          </cell>
          <cell r="D3054" t="str">
            <v>OK</v>
          </cell>
          <cell r="E3054">
            <v>39932</v>
          </cell>
          <cell r="G3054">
            <v>39949</v>
          </cell>
        </row>
        <row r="3055">
          <cell r="A3055">
            <v>4613503</v>
          </cell>
          <cell r="B3055" t="str">
            <v>OK</v>
          </cell>
          <cell r="C3055" t="str">
            <v>OK</v>
          </cell>
          <cell r="D3055" t="str">
            <v>OK</v>
          </cell>
          <cell r="E3055">
            <v>39893</v>
          </cell>
          <cell r="G3055">
            <v>39952</v>
          </cell>
        </row>
        <row r="3056">
          <cell r="A3056">
            <v>4601054</v>
          </cell>
          <cell r="B3056" t="str">
            <v>OK</v>
          </cell>
          <cell r="C3056" t="str">
            <v>OK</v>
          </cell>
          <cell r="D3056" t="str">
            <v>OK</v>
          </cell>
          <cell r="E3056">
            <v>39881</v>
          </cell>
          <cell r="G3056">
            <v>39921</v>
          </cell>
        </row>
        <row r="3057">
          <cell r="A3057">
            <v>4597798</v>
          </cell>
          <cell r="B3057" t="str">
            <v>OK</v>
          </cell>
          <cell r="C3057" t="str">
            <v>OK</v>
          </cell>
          <cell r="D3057" t="str">
            <v>OK</v>
          </cell>
          <cell r="E3057">
            <v>39881</v>
          </cell>
          <cell r="G3057">
            <v>39920</v>
          </cell>
        </row>
        <row r="3058">
          <cell r="A3058">
            <v>4611990</v>
          </cell>
          <cell r="B3058" t="str">
            <v>OK</v>
          </cell>
          <cell r="C3058" t="str">
            <v>OK</v>
          </cell>
          <cell r="D3058" t="str">
            <v>OK</v>
          </cell>
          <cell r="E3058">
            <v>39900</v>
          </cell>
          <cell r="G3058">
            <v>39949</v>
          </cell>
        </row>
        <row r="3059">
          <cell r="A3059">
            <v>4612563</v>
          </cell>
          <cell r="B3059" t="str">
            <v>OK</v>
          </cell>
          <cell r="C3059" t="str">
            <v>OK</v>
          </cell>
          <cell r="D3059" t="str">
            <v>OK</v>
          </cell>
          <cell r="E3059">
            <v>39900</v>
          </cell>
          <cell r="G3059">
            <v>39949</v>
          </cell>
        </row>
        <row r="3060">
          <cell r="B3060">
            <v>0</v>
          </cell>
          <cell r="C3060">
            <v>0</v>
          </cell>
          <cell r="D3060">
            <v>0</v>
          </cell>
        </row>
        <row r="3062">
          <cell r="A3062">
            <v>4635068</v>
          </cell>
          <cell r="B3062" t="str">
            <v>OK</v>
          </cell>
          <cell r="C3062" t="str">
            <v>OK</v>
          </cell>
          <cell r="D3062" t="str">
            <v>OK</v>
          </cell>
          <cell r="E3062">
            <v>39938</v>
          </cell>
        </row>
        <row r="3063">
          <cell r="A3063">
            <v>4624108</v>
          </cell>
          <cell r="B3063" t="str">
            <v>OK</v>
          </cell>
          <cell r="C3063" t="str">
            <v>OK</v>
          </cell>
          <cell r="D3063">
            <v>600</v>
          </cell>
          <cell r="E3063">
            <v>39945</v>
          </cell>
        </row>
        <row r="3064">
          <cell r="A3064">
            <v>234269</v>
          </cell>
          <cell r="B3064" t="str">
            <v>OK</v>
          </cell>
          <cell r="C3064" t="str">
            <v>OK</v>
          </cell>
          <cell r="D3064" t="str">
            <v>OK</v>
          </cell>
          <cell r="E3064">
            <v>39932</v>
          </cell>
        </row>
        <row r="3070">
          <cell r="A3070" t="str">
            <v>P.O #</v>
          </cell>
          <cell r="D3070" t="str">
            <v>W/H</v>
          </cell>
          <cell r="E3070" t="str">
            <v>INSPECTION</v>
          </cell>
          <cell r="G3070" t="str">
            <v>SHIP
OUT</v>
          </cell>
          <cell r="H3070" t="str">
            <v>REMARKS</v>
          </cell>
        </row>
        <row r="3071">
          <cell r="B3071" t="str">
            <v>BAL</v>
          </cell>
          <cell r="C3071" t="str">
            <v>BAL</v>
          </cell>
          <cell r="D3071" t="str">
            <v>BAL</v>
          </cell>
          <cell r="E3071" t="str">
            <v>Result</v>
          </cell>
          <cell r="F3071" t="str">
            <v>Rejected</v>
          </cell>
        </row>
        <row r="3072">
          <cell r="A3072">
            <v>55013661</v>
          </cell>
          <cell r="B3072" t="str">
            <v>OK</v>
          </cell>
          <cell r="C3072" t="str">
            <v>OK</v>
          </cell>
          <cell r="D3072" t="str">
            <v>OK</v>
          </cell>
          <cell r="E3072">
            <v>39878</v>
          </cell>
          <cell r="G3072">
            <v>39905</v>
          </cell>
        </row>
        <row r="3073">
          <cell r="A3073">
            <v>55013662</v>
          </cell>
          <cell r="B3073" t="str">
            <v>OK</v>
          </cell>
          <cell r="C3073" t="str">
            <v>OK</v>
          </cell>
          <cell r="D3073" t="str">
            <v>OK</v>
          </cell>
          <cell r="E3073">
            <v>39892</v>
          </cell>
          <cell r="G3073">
            <v>39898</v>
          </cell>
        </row>
        <row r="3074">
          <cell r="A3074">
            <v>55013663</v>
          </cell>
          <cell r="B3074" t="str">
            <v>OK</v>
          </cell>
          <cell r="C3074" t="str">
            <v>OK</v>
          </cell>
          <cell r="D3074" t="str">
            <v>OK</v>
          </cell>
          <cell r="E3074">
            <v>39888</v>
          </cell>
          <cell r="G3074">
            <v>39905</v>
          </cell>
        </row>
        <row r="3075">
          <cell r="A3075">
            <v>55013664</v>
          </cell>
          <cell r="B3075" t="str">
            <v>OK</v>
          </cell>
          <cell r="C3075" t="str">
            <v>OK</v>
          </cell>
          <cell r="D3075" t="str">
            <v>OK</v>
          </cell>
          <cell r="E3075">
            <v>39897</v>
          </cell>
          <cell r="G3075">
            <v>39899</v>
          </cell>
        </row>
        <row r="3076">
          <cell r="A3076">
            <v>55013598</v>
          </cell>
          <cell r="B3076" t="str">
            <v>OK</v>
          </cell>
          <cell r="C3076" t="str">
            <v>OK</v>
          </cell>
          <cell r="D3076" t="str">
            <v>OK</v>
          </cell>
          <cell r="E3076">
            <v>39898</v>
          </cell>
          <cell r="G3076">
            <v>39905</v>
          </cell>
        </row>
        <row r="3077">
          <cell r="A3077">
            <v>55013599</v>
          </cell>
          <cell r="B3077" t="str">
            <v>OK</v>
          </cell>
          <cell r="C3077" t="str">
            <v>OK</v>
          </cell>
          <cell r="D3077" t="str">
            <v>OK</v>
          </cell>
          <cell r="E3077">
            <v>39899</v>
          </cell>
          <cell r="G3077">
            <v>39899</v>
          </cell>
        </row>
        <row r="3078">
          <cell r="A3078">
            <v>55013660</v>
          </cell>
          <cell r="B3078" t="str">
            <v>OK</v>
          </cell>
          <cell r="C3078" t="str">
            <v>OK</v>
          </cell>
          <cell r="D3078" t="str">
            <v>OK</v>
          </cell>
          <cell r="E3078">
            <v>39903</v>
          </cell>
          <cell r="G3078">
            <v>39903</v>
          </cell>
        </row>
        <row r="3079">
          <cell r="B3079">
            <v>0</v>
          </cell>
          <cell r="C3079">
            <v>0</v>
          </cell>
          <cell r="D3079">
            <v>0</v>
          </cell>
        </row>
        <row r="3088">
          <cell r="A3088" t="str">
            <v>P.O #</v>
          </cell>
          <cell r="D3088" t="str">
            <v>W/H</v>
          </cell>
          <cell r="E3088" t="str">
            <v>INSPECTION</v>
          </cell>
          <cell r="G3088" t="str">
            <v>SHIP
OUT</v>
          </cell>
          <cell r="H3088" t="str">
            <v>REMARKS</v>
          </cell>
        </row>
        <row r="3089">
          <cell r="B3089" t="str">
            <v>BAL</v>
          </cell>
          <cell r="C3089" t="str">
            <v>BAL</v>
          </cell>
          <cell r="D3089" t="str">
            <v>BAL</v>
          </cell>
          <cell r="E3089" t="str">
            <v>Result</v>
          </cell>
          <cell r="F3089" t="str">
            <v>Rejected</v>
          </cell>
        </row>
        <row r="3090">
          <cell r="A3090">
            <v>55014579</v>
          </cell>
          <cell r="B3090" t="str">
            <v>OK</v>
          </cell>
          <cell r="C3090" t="str">
            <v>OK</v>
          </cell>
          <cell r="D3090" t="str">
            <v>OK</v>
          </cell>
          <cell r="E3090">
            <v>39890</v>
          </cell>
          <cell r="G3090">
            <v>39890</v>
          </cell>
        </row>
        <row r="3091">
          <cell r="A3091">
            <v>55014580</v>
          </cell>
          <cell r="B3091" t="str">
            <v>OK</v>
          </cell>
          <cell r="C3091" t="str">
            <v>OK</v>
          </cell>
          <cell r="D3091" t="str">
            <v>OK</v>
          </cell>
          <cell r="E3091">
            <v>39890</v>
          </cell>
          <cell r="G3091">
            <v>39891</v>
          </cell>
        </row>
        <row r="3092">
          <cell r="A3092">
            <v>55014610</v>
          </cell>
          <cell r="B3092" t="str">
            <v>OK</v>
          </cell>
          <cell r="C3092" t="str">
            <v>OK</v>
          </cell>
          <cell r="D3092" t="str">
            <v>OK</v>
          </cell>
          <cell r="E3092">
            <v>39891</v>
          </cell>
          <cell r="G3092">
            <v>39927</v>
          </cell>
        </row>
        <row r="3093">
          <cell r="A3093">
            <v>55014611</v>
          </cell>
          <cell r="B3093" t="str">
            <v>OK</v>
          </cell>
          <cell r="C3093" t="str">
            <v>OK</v>
          </cell>
          <cell r="D3093" t="str">
            <v>OK</v>
          </cell>
          <cell r="E3093">
            <v>39893</v>
          </cell>
          <cell r="G3093">
            <v>39897</v>
          </cell>
        </row>
        <row r="3094">
          <cell r="A3094">
            <v>55014613</v>
          </cell>
          <cell r="B3094" t="str">
            <v>OK</v>
          </cell>
          <cell r="C3094" t="str">
            <v>OK</v>
          </cell>
          <cell r="D3094" t="str">
            <v>OK</v>
          </cell>
          <cell r="E3094">
            <v>39900</v>
          </cell>
          <cell r="G3094">
            <v>39927</v>
          </cell>
        </row>
        <row r="3095">
          <cell r="A3095">
            <v>55014592</v>
          </cell>
          <cell r="B3095" t="str">
            <v>OK</v>
          </cell>
          <cell r="C3095" t="str">
            <v>OK</v>
          </cell>
          <cell r="D3095" t="str">
            <v>OK</v>
          </cell>
          <cell r="E3095">
            <v>39905</v>
          </cell>
          <cell r="G3095">
            <v>39918</v>
          </cell>
        </row>
        <row r="3096">
          <cell r="A3096">
            <v>55014593</v>
          </cell>
          <cell r="B3096" t="str">
            <v>OK</v>
          </cell>
          <cell r="C3096" t="str">
            <v>OK</v>
          </cell>
          <cell r="D3096" t="str">
            <v>OK</v>
          </cell>
          <cell r="E3096">
            <v>39909</v>
          </cell>
          <cell r="G3096">
            <v>39918</v>
          </cell>
        </row>
        <row r="3097">
          <cell r="A3097">
            <v>55014594</v>
          </cell>
          <cell r="B3097" t="str">
            <v>OK</v>
          </cell>
          <cell r="C3097" t="str">
            <v>OK</v>
          </cell>
          <cell r="D3097" t="str">
            <v>OK</v>
          </cell>
          <cell r="E3097">
            <v>39909</v>
          </cell>
          <cell r="G3097">
            <v>39918</v>
          </cell>
        </row>
        <row r="3098">
          <cell r="A3098">
            <v>55014600</v>
          </cell>
          <cell r="B3098" t="str">
            <v>OK</v>
          </cell>
          <cell r="C3098" t="str">
            <v>OK</v>
          </cell>
          <cell r="D3098" t="str">
            <v>OK</v>
          </cell>
          <cell r="E3098">
            <v>39911</v>
          </cell>
          <cell r="G3098">
            <v>39927</v>
          </cell>
        </row>
        <row r="3099">
          <cell r="A3099">
            <v>55014601</v>
          </cell>
          <cell r="B3099" t="str">
            <v>OK</v>
          </cell>
          <cell r="C3099" t="str">
            <v>OK</v>
          </cell>
          <cell r="D3099" t="str">
            <v>OK</v>
          </cell>
          <cell r="E3099">
            <v>39914</v>
          </cell>
          <cell r="G3099">
            <v>39928</v>
          </cell>
        </row>
        <row r="3100">
          <cell r="A3100">
            <v>55014602</v>
          </cell>
          <cell r="B3100" t="str">
            <v>OK</v>
          </cell>
          <cell r="C3100" t="str">
            <v>OK</v>
          </cell>
          <cell r="D3100" t="str">
            <v>OK</v>
          </cell>
          <cell r="E3100">
            <v>39914</v>
          </cell>
          <cell r="G3100">
            <v>39928</v>
          </cell>
        </row>
        <row r="3101">
          <cell r="A3101">
            <v>55014603</v>
          </cell>
          <cell r="B3101" t="str">
            <v>OK</v>
          </cell>
          <cell r="C3101" t="str">
            <v>OK</v>
          </cell>
          <cell r="D3101" t="str">
            <v>OK</v>
          </cell>
          <cell r="E3101">
            <v>39919</v>
          </cell>
          <cell r="G3101">
            <v>39928</v>
          </cell>
        </row>
        <row r="3102">
          <cell r="A3102">
            <v>55014604</v>
          </cell>
          <cell r="B3102" t="str">
            <v>OK</v>
          </cell>
          <cell r="C3102" t="str">
            <v>OK</v>
          </cell>
          <cell r="D3102" t="str">
            <v>OK</v>
          </cell>
          <cell r="E3102">
            <v>39923</v>
          </cell>
          <cell r="G3102">
            <v>39920</v>
          </cell>
        </row>
        <row r="3103">
          <cell r="A3103">
            <v>55014588</v>
          </cell>
          <cell r="B3103" t="str">
            <v>OK</v>
          </cell>
          <cell r="C3103" t="str">
            <v>OK</v>
          </cell>
          <cell r="D3103" t="str">
            <v>OK</v>
          </cell>
          <cell r="E3103">
            <v>39926</v>
          </cell>
          <cell r="G3103">
            <v>39928</v>
          </cell>
        </row>
        <row r="3104">
          <cell r="A3104">
            <v>55014589</v>
          </cell>
          <cell r="B3104" t="str">
            <v>OK</v>
          </cell>
          <cell r="C3104" t="str">
            <v>OK</v>
          </cell>
          <cell r="D3104" t="str">
            <v>OK</v>
          </cell>
          <cell r="E3104">
            <v>39928</v>
          </cell>
          <cell r="G3104">
            <v>39931</v>
          </cell>
        </row>
        <row r="3105">
          <cell r="A3105">
            <v>55014591</v>
          </cell>
          <cell r="B3105" t="str">
            <v>OK</v>
          </cell>
          <cell r="C3105" t="str">
            <v>OK</v>
          </cell>
          <cell r="D3105" t="str">
            <v>OK</v>
          </cell>
          <cell r="E3105">
            <v>39930</v>
          </cell>
          <cell r="G3105">
            <v>39931</v>
          </cell>
        </row>
        <row r="3106">
          <cell r="B3106">
            <v>0</v>
          </cell>
          <cell r="C3106">
            <v>0</v>
          </cell>
          <cell r="D3106">
            <v>0</v>
          </cell>
        </row>
        <row r="3115">
          <cell r="A3115" t="str">
            <v>P.O #</v>
          </cell>
          <cell r="D3115" t="str">
            <v>W/H</v>
          </cell>
          <cell r="E3115" t="str">
            <v>INSPECTION</v>
          </cell>
          <cell r="G3115" t="str">
            <v>SHIP
OUT</v>
          </cell>
          <cell r="H3115" t="str">
            <v>REMARKS</v>
          </cell>
        </row>
        <row r="3116">
          <cell r="B3116" t="str">
            <v>BAL</v>
          </cell>
          <cell r="C3116" t="str">
            <v>BAL</v>
          </cell>
          <cell r="D3116" t="str">
            <v>BAL</v>
          </cell>
          <cell r="E3116" t="str">
            <v>Result</v>
          </cell>
          <cell r="F3116" t="str">
            <v>Rejected</v>
          </cell>
        </row>
        <row r="3117">
          <cell r="A3117">
            <v>55013566</v>
          </cell>
          <cell r="B3117" t="str">
            <v>OK</v>
          </cell>
          <cell r="C3117" t="str">
            <v>OK</v>
          </cell>
          <cell r="D3117" t="str">
            <v>OK</v>
          </cell>
          <cell r="E3117">
            <v>39891</v>
          </cell>
          <cell r="G3117">
            <v>39897</v>
          </cell>
        </row>
        <row r="3118">
          <cell r="A3118">
            <v>55013567</v>
          </cell>
          <cell r="B3118" t="str">
            <v>OK</v>
          </cell>
          <cell r="C3118" t="str">
            <v>OK</v>
          </cell>
          <cell r="D3118" t="str">
            <v>OK</v>
          </cell>
          <cell r="E3118">
            <v>39903</v>
          </cell>
          <cell r="G3118">
            <v>39903</v>
          </cell>
        </row>
        <row r="3119">
          <cell r="A3119">
            <v>55014413</v>
          </cell>
          <cell r="B3119" t="str">
            <v>OK</v>
          </cell>
          <cell r="C3119" t="str">
            <v>OK</v>
          </cell>
          <cell r="D3119" t="str">
            <v>OK</v>
          </cell>
          <cell r="E3119">
            <v>39902</v>
          </cell>
          <cell r="G3119">
            <v>39906</v>
          </cell>
        </row>
        <row r="3120">
          <cell r="A3120">
            <v>55014448</v>
          </cell>
          <cell r="B3120" t="str">
            <v>OK</v>
          </cell>
          <cell r="C3120" t="str">
            <v>OK</v>
          </cell>
          <cell r="D3120" t="str">
            <v>OK</v>
          </cell>
          <cell r="E3120">
            <v>39903</v>
          </cell>
          <cell r="G3120">
            <v>39906</v>
          </cell>
        </row>
        <row r="3121">
          <cell r="A3121">
            <v>55014581</v>
          </cell>
          <cell r="B3121" t="str">
            <v>OK</v>
          </cell>
          <cell r="C3121" t="str">
            <v>OK</v>
          </cell>
          <cell r="D3121" t="str">
            <v>OK</v>
          </cell>
          <cell r="E3121">
            <v>39910</v>
          </cell>
          <cell r="G3121">
            <v>39918</v>
          </cell>
        </row>
        <row r="3122">
          <cell r="A3122">
            <v>55014587</v>
          </cell>
          <cell r="B3122" t="str">
            <v>OK</v>
          </cell>
          <cell r="C3122" t="str">
            <v>OK</v>
          </cell>
          <cell r="D3122" t="str">
            <v>OK</v>
          </cell>
          <cell r="E3122">
            <v>39922</v>
          </cell>
          <cell r="G3122">
            <v>39930</v>
          </cell>
        </row>
        <row r="3123">
          <cell r="A3123">
            <v>55014590</v>
          </cell>
          <cell r="B3123" t="str">
            <v>OK</v>
          </cell>
          <cell r="C3123" t="str">
            <v>OK</v>
          </cell>
          <cell r="D3123" t="str">
            <v>OK</v>
          </cell>
          <cell r="E3123">
            <v>39922</v>
          </cell>
          <cell r="G3123">
            <v>39928</v>
          </cell>
        </row>
        <row r="3124">
          <cell r="B3124">
            <v>0</v>
          </cell>
          <cell r="C3124">
            <v>0</v>
          </cell>
          <cell r="D3124">
            <v>0</v>
          </cell>
        </row>
        <row r="3128">
          <cell r="A3128" t="str">
            <v>P.O #</v>
          </cell>
          <cell r="D3128" t="str">
            <v>W/H</v>
          </cell>
          <cell r="E3128" t="str">
            <v>INSPECTION</v>
          </cell>
          <cell r="G3128" t="str">
            <v>SHIP
OUT</v>
          </cell>
          <cell r="H3128" t="str">
            <v>REMARKS</v>
          </cell>
        </row>
        <row r="3129">
          <cell r="B3129" t="str">
            <v>BAL</v>
          </cell>
          <cell r="C3129" t="str">
            <v>BAL</v>
          </cell>
          <cell r="D3129" t="str">
            <v>BAL</v>
          </cell>
          <cell r="E3129" t="str">
            <v>Result</v>
          </cell>
          <cell r="F3129" t="str">
            <v>Rejected</v>
          </cell>
        </row>
        <row r="3130">
          <cell r="A3130">
            <v>4587611</v>
          </cell>
          <cell r="B3130" t="str">
            <v>OK</v>
          </cell>
          <cell r="C3130" t="str">
            <v>OK</v>
          </cell>
          <cell r="D3130" t="str">
            <v>OK</v>
          </cell>
          <cell r="E3130">
            <v>39867</v>
          </cell>
          <cell r="G3130">
            <v>39884</v>
          </cell>
          <cell r="H3130" t="str">
            <v>Vung Tau</v>
          </cell>
        </row>
        <row r="3131">
          <cell r="A3131">
            <v>4587609</v>
          </cell>
          <cell r="B3131" t="str">
            <v>OK</v>
          </cell>
          <cell r="C3131" t="str">
            <v>OK</v>
          </cell>
          <cell r="D3131" t="str">
            <v>OK</v>
          </cell>
          <cell r="E3131">
            <v>39879</v>
          </cell>
          <cell r="G3131">
            <v>39883</v>
          </cell>
          <cell r="H3131" t="str">
            <v>Vung Tau</v>
          </cell>
        </row>
        <row r="3132">
          <cell r="A3132">
            <v>4587610</v>
          </cell>
          <cell r="B3132" t="str">
            <v>OK</v>
          </cell>
          <cell r="C3132" t="str">
            <v>OK</v>
          </cell>
          <cell r="D3132" t="str">
            <v>OK</v>
          </cell>
          <cell r="E3132">
            <v>39872</v>
          </cell>
          <cell r="G3132">
            <v>39883</v>
          </cell>
          <cell r="H3132" t="str">
            <v>Vung Tau</v>
          </cell>
        </row>
        <row r="3133">
          <cell r="A3133">
            <v>4588685</v>
          </cell>
          <cell r="B3133" t="str">
            <v>OK</v>
          </cell>
          <cell r="C3133" t="str">
            <v>OK</v>
          </cell>
          <cell r="D3133" t="str">
            <v>OK</v>
          </cell>
          <cell r="E3133">
            <v>39869</v>
          </cell>
          <cell r="G3133">
            <v>39878</v>
          </cell>
          <cell r="H3133" t="str">
            <v>Vung Tau</v>
          </cell>
        </row>
        <row r="3134">
          <cell r="A3134">
            <v>4587612</v>
          </cell>
          <cell r="B3134" t="str">
            <v>OK</v>
          </cell>
          <cell r="C3134" t="str">
            <v>OK</v>
          </cell>
          <cell r="D3134" t="str">
            <v>OK</v>
          </cell>
          <cell r="E3134">
            <v>39876</v>
          </cell>
          <cell r="G3134">
            <v>39883</v>
          </cell>
          <cell r="H3134" t="str">
            <v>Vung Tau</v>
          </cell>
        </row>
        <row r="3135">
          <cell r="A3135">
            <v>4587613</v>
          </cell>
          <cell r="B3135" t="str">
            <v>OK</v>
          </cell>
          <cell r="C3135" t="str">
            <v>OK</v>
          </cell>
          <cell r="D3135" t="str">
            <v>OK</v>
          </cell>
          <cell r="E3135">
            <v>39883</v>
          </cell>
          <cell r="G3135">
            <v>39884</v>
          </cell>
          <cell r="H3135" t="str">
            <v>Vung Tau</v>
          </cell>
        </row>
        <row r="3136">
          <cell r="B3136">
            <v>0</v>
          </cell>
          <cell r="C3136">
            <v>0</v>
          </cell>
          <cell r="D3136">
            <v>0</v>
          </cell>
        </row>
        <row r="3138">
          <cell r="A3138">
            <v>4595731</v>
          </cell>
          <cell r="B3138" t="str">
            <v>OK</v>
          </cell>
          <cell r="C3138" t="str">
            <v>OK</v>
          </cell>
          <cell r="D3138" t="str">
            <v>OK</v>
          </cell>
          <cell r="E3138">
            <v>39893</v>
          </cell>
          <cell r="G3138">
            <v>39917</v>
          </cell>
          <cell r="H3138" t="str">
            <v>Vung Tau</v>
          </cell>
        </row>
        <row r="3139">
          <cell r="A3139">
            <v>4599798</v>
          </cell>
          <cell r="B3139" t="str">
            <v>OK</v>
          </cell>
          <cell r="C3139" t="str">
            <v>OK</v>
          </cell>
          <cell r="D3139" t="str">
            <v>OK</v>
          </cell>
          <cell r="E3139">
            <v>39899</v>
          </cell>
          <cell r="G3139">
            <v>39903</v>
          </cell>
          <cell r="H3139" t="str">
            <v>Vung Tau</v>
          </cell>
        </row>
        <row r="3140">
          <cell r="A3140">
            <v>4605511</v>
          </cell>
          <cell r="B3140" t="str">
            <v>OK</v>
          </cell>
          <cell r="C3140" t="str">
            <v>OK</v>
          </cell>
          <cell r="D3140" t="str">
            <v>OK</v>
          </cell>
          <cell r="E3140">
            <v>39882</v>
          </cell>
          <cell r="G3140">
            <v>39909</v>
          </cell>
          <cell r="H3140" t="str">
            <v>Vung Tau</v>
          </cell>
        </row>
        <row r="3141">
          <cell r="A3141">
            <v>4595572</v>
          </cell>
          <cell r="B3141" t="str">
            <v>OK</v>
          </cell>
          <cell r="C3141" t="str">
            <v>OK</v>
          </cell>
          <cell r="D3141" t="str">
            <v>OK</v>
          </cell>
          <cell r="E3141">
            <v>39875</v>
          </cell>
          <cell r="G3141">
            <v>39917</v>
          </cell>
          <cell r="H3141" t="str">
            <v>Vung Tau</v>
          </cell>
        </row>
        <row r="3142">
          <cell r="A3142">
            <v>4597779</v>
          </cell>
          <cell r="B3142" t="str">
            <v>OK</v>
          </cell>
          <cell r="C3142" t="str">
            <v>OK</v>
          </cell>
          <cell r="D3142" t="str">
            <v>OK</v>
          </cell>
          <cell r="E3142">
            <v>39876</v>
          </cell>
          <cell r="G3142">
            <v>39918</v>
          </cell>
          <cell r="H3142" t="str">
            <v>Vung Tau</v>
          </cell>
        </row>
        <row r="3143">
          <cell r="A3143">
            <v>4599425</v>
          </cell>
          <cell r="B3143" t="str">
            <v>OK</v>
          </cell>
          <cell r="C3143" t="str">
            <v>OK</v>
          </cell>
          <cell r="D3143" t="str">
            <v>OK</v>
          </cell>
          <cell r="E3143">
            <v>39889</v>
          </cell>
          <cell r="G3143">
            <v>39920</v>
          </cell>
          <cell r="H3143" t="str">
            <v>Vung Tau</v>
          </cell>
        </row>
        <row r="3144">
          <cell r="A3144">
            <v>4599426</v>
          </cell>
          <cell r="B3144" t="str">
            <v>OK</v>
          </cell>
          <cell r="C3144" t="str">
            <v>OK</v>
          </cell>
          <cell r="D3144" t="str">
            <v>OK</v>
          </cell>
          <cell r="E3144">
            <v>39885</v>
          </cell>
          <cell r="G3144">
            <v>39917</v>
          </cell>
          <cell r="H3144" t="str">
            <v>Vung Tau</v>
          </cell>
        </row>
        <row r="3145">
          <cell r="A3145">
            <v>4599819</v>
          </cell>
          <cell r="B3145" t="str">
            <v>OK</v>
          </cell>
          <cell r="C3145" t="str">
            <v>OK</v>
          </cell>
          <cell r="D3145" t="str">
            <v>OK</v>
          </cell>
          <cell r="E3145">
            <v>39883</v>
          </cell>
          <cell r="G3145">
            <v>39903</v>
          </cell>
          <cell r="H3145" t="str">
            <v>Vung Tau</v>
          </cell>
        </row>
        <row r="3146">
          <cell r="A3146">
            <v>4614052</v>
          </cell>
          <cell r="B3146" t="str">
            <v>OK</v>
          </cell>
          <cell r="C3146" t="str">
            <v>OK</v>
          </cell>
          <cell r="D3146" t="str">
            <v>OK</v>
          </cell>
          <cell r="E3146">
            <v>39902</v>
          </cell>
          <cell r="G3146">
            <v>39949</v>
          </cell>
          <cell r="H3146" t="str">
            <v>Vung Tau</v>
          </cell>
        </row>
        <row r="3147">
          <cell r="A3147">
            <v>4614055</v>
          </cell>
          <cell r="B3147" t="str">
            <v>OK</v>
          </cell>
          <cell r="C3147" t="str">
            <v>OK</v>
          </cell>
          <cell r="D3147" t="str">
            <v>OK</v>
          </cell>
          <cell r="E3147">
            <v>39902</v>
          </cell>
          <cell r="G3147">
            <v>39949</v>
          </cell>
          <cell r="H3147" t="str">
            <v>Vung Tau</v>
          </cell>
        </row>
        <row r="3148">
          <cell r="A3148">
            <v>4614796</v>
          </cell>
          <cell r="B3148" t="str">
            <v>OK</v>
          </cell>
          <cell r="C3148" t="str">
            <v>OK</v>
          </cell>
          <cell r="D3148" t="str">
            <v>OK</v>
          </cell>
          <cell r="E3148">
            <v>39890</v>
          </cell>
          <cell r="G3148">
            <v>39961</v>
          </cell>
          <cell r="H3148" t="str">
            <v>Vung Tau</v>
          </cell>
        </row>
        <row r="3149">
          <cell r="A3149">
            <v>4615159</v>
          </cell>
          <cell r="B3149" t="str">
            <v>OK</v>
          </cell>
          <cell r="C3149" t="str">
            <v>OK</v>
          </cell>
          <cell r="D3149" t="str">
            <v>OK</v>
          </cell>
          <cell r="E3149">
            <v>39885</v>
          </cell>
          <cell r="G3149">
            <v>39955</v>
          </cell>
          <cell r="H3149" t="str">
            <v>Vung Tau</v>
          </cell>
        </row>
        <row r="3150">
          <cell r="A3150">
            <v>4599951</v>
          </cell>
          <cell r="B3150" t="str">
            <v>OK</v>
          </cell>
          <cell r="C3150" t="str">
            <v>OK</v>
          </cell>
          <cell r="D3150" t="str">
            <v>OK</v>
          </cell>
          <cell r="E3150">
            <v>39890</v>
          </cell>
          <cell r="G3150">
            <v>39903</v>
          </cell>
          <cell r="H3150" t="str">
            <v>Vung Tau</v>
          </cell>
        </row>
        <row r="3151">
          <cell r="B3151">
            <v>0</v>
          </cell>
          <cell r="C3151">
            <v>0</v>
          </cell>
          <cell r="D3151">
            <v>0</v>
          </cell>
        </row>
        <row r="3157">
          <cell r="A3157" t="str">
            <v>P.O #</v>
          </cell>
          <cell r="D3157" t="str">
            <v>W/H</v>
          </cell>
          <cell r="E3157" t="str">
            <v>INSPECTION</v>
          </cell>
          <cell r="G3157" t="str">
            <v>SHIP
OUT</v>
          </cell>
          <cell r="H3157" t="str">
            <v>REMARKS</v>
          </cell>
        </row>
        <row r="3158">
          <cell r="B3158" t="str">
            <v>BAL</v>
          </cell>
          <cell r="C3158" t="str">
            <v>BAL</v>
          </cell>
          <cell r="D3158" t="str">
            <v>BAL</v>
          </cell>
          <cell r="E3158" t="str">
            <v>Result</v>
          </cell>
          <cell r="F3158" t="str">
            <v>Rejected</v>
          </cell>
        </row>
        <row r="3159">
          <cell r="A3159">
            <v>4587576</v>
          </cell>
          <cell r="B3159" t="str">
            <v>OK</v>
          </cell>
          <cell r="C3159" t="str">
            <v>OK</v>
          </cell>
          <cell r="D3159" t="str">
            <v>OK</v>
          </cell>
          <cell r="E3159">
            <v>39865</v>
          </cell>
          <cell r="G3159">
            <v>39889</v>
          </cell>
        </row>
        <row r="3160">
          <cell r="A3160">
            <v>4590256</v>
          </cell>
          <cell r="B3160" t="str">
            <v>OK</v>
          </cell>
          <cell r="C3160" t="str">
            <v>OK</v>
          </cell>
          <cell r="D3160" t="str">
            <v>OK</v>
          </cell>
          <cell r="E3160">
            <v>39867</v>
          </cell>
          <cell r="G3160">
            <v>39889</v>
          </cell>
        </row>
        <row r="3161">
          <cell r="A3161">
            <v>55014410</v>
          </cell>
          <cell r="B3161" t="str">
            <v>OK</v>
          </cell>
          <cell r="C3161" t="str">
            <v>OK</v>
          </cell>
          <cell r="D3161" t="str">
            <v>OK</v>
          </cell>
          <cell r="E3161">
            <v>39870</v>
          </cell>
          <cell r="G3161">
            <v>39885</v>
          </cell>
        </row>
        <row r="3162">
          <cell r="A3162">
            <v>4587575</v>
          </cell>
          <cell r="B3162" t="str">
            <v>OK</v>
          </cell>
          <cell r="C3162" t="str">
            <v>OK</v>
          </cell>
          <cell r="D3162" t="str">
            <v>OK</v>
          </cell>
          <cell r="E3162">
            <v>39870</v>
          </cell>
          <cell r="G3162">
            <v>39889</v>
          </cell>
        </row>
        <row r="3163">
          <cell r="A3163">
            <v>4590255</v>
          </cell>
          <cell r="B3163" t="str">
            <v>OK</v>
          </cell>
          <cell r="C3163" t="str">
            <v>OK</v>
          </cell>
          <cell r="D3163" t="str">
            <v>OK</v>
          </cell>
          <cell r="E3163">
            <v>39871</v>
          </cell>
          <cell r="G3163">
            <v>39889</v>
          </cell>
        </row>
        <row r="3164">
          <cell r="A3164">
            <v>55014936</v>
          </cell>
          <cell r="B3164" t="str">
            <v>OK</v>
          </cell>
          <cell r="C3164" t="str">
            <v>OK</v>
          </cell>
          <cell r="D3164" t="str">
            <v>OK</v>
          </cell>
          <cell r="E3164">
            <v>39875</v>
          </cell>
          <cell r="G3164">
            <v>39885</v>
          </cell>
        </row>
        <row r="3165">
          <cell r="A3165">
            <v>55014937</v>
          </cell>
          <cell r="B3165" t="str">
            <v>OK</v>
          </cell>
          <cell r="C3165" t="str">
            <v>OK</v>
          </cell>
          <cell r="D3165" t="str">
            <v>OK</v>
          </cell>
          <cell r="E3165">
            <v>39879</v>
          </cell>
          <cell r="G3165">
            <v>39885</v>
          </cell>
        </row>
        <row r="3166">
          <cell r="A3166">
            <v>4588215</v>
          </cell>
          <cell r="B3166" t="str">
            <v>OK</v>
          </cell>
          <cell r="C3166" t="str">
            <v>OK</v>
          </cell>
          <cell r="D3166" t="str">
            <v>OK</v>
          </cell>
          <cell r="E3166">
            <v>39881</v>
          </cell>
          <cell r="G3166">
            <v>39884</v>
          </cell>
        </row>
        <row r="3167">
          <cell r="A3167">
            <v>4588213</v>
          </cell>
          <cell r="B3167" t="str">
            <v>OK</v>
          </cell>
          <cell r="C3167" t="str">
            <v>OK</v>
          </cell>
          <cell r="D3167" t="str">
            <v>OK</v>
          </cell>
          <cell r="E3167">
            <v>39882</v>
          </cell>
          <cell r="G3167">
            <v>39884</v>
          </cell>
        </row>
        <row r="3168">
          <cell r="A3168">
            <v>4588313</v>
          </cell>
          <cell r="B3168" t="str">
            <v>OK</v>
          </cell>
          <cell r="C3168" t="str">
            <v>OK</v>
          </cell>
          <cell r="D3168" t="str">
            <v>OK</v>
          </cell>
          <cell r="E3168">
            <v>39882</v>
          </cell>
          <cell r="G3168">
            <v>39886</v>
          </cell>
        </row>
        <row r="3169">
          <cell r="A3169">
            <v>4588351</v>
          </cell>
          <cell r="B3169" t="str">
            <v>OK</v>
          </cell>
          <cell r="C3169" t="str">
            <v>OK</v>
          </cell>
          <cell r="D3169" t="str">
            <v>OK</v>
          </cell>
          <cell r="E3169">
            <v>39885</v>
          </cell>
          <cell r="G3169">
            <v>39886</v>
          </cell>
        </row>
        <row r="3170">
          <cell r="A3170">
            <v>4586207</v>
          </cell>
          <cell r="B3170" t="str">
            <v>OK</v>
          </cell>
          <cell r="C3170" t="str">
            <v>OK</v>
          </cell>
          <cell r="D3170" t="str">
            <v>OK</v>
          </cell>
          <cell r="E3170">
            <v>39884</v>
          </cell>
          <cell r="G3170">
            <v>39889</v>
          </cell>
        </row>
        <row r="3171">
          <cell r="A3171">
            <v>4586210</v>
          </cell>
          <cell r="B3171" t="str">
            <v>OK</v>
          </cell>
          <cell r="C3171" t="str">
            <v>OK</v>
          </cell>
          <cell r="D3171" t="str">
            <v>OK</v>
          </cell>
          <cell r="E3171">
            <v>39886</v>
          </cell>
          <cell r="G3171">
            <v>39889</v>
          </cell>
        </row>
        <row r="3172">
          <cell r="A3172">
            <v>4586145</v>
          </cell>
          <cell r="B3172" t="str">
            <v>OK</v>
          </cell>
          <cell r="C3172" t="str">
            <v>OK</v>
          </cell>
          <cell r="D3172" t="str">
            <v>OK</v>
          </cell>
          <cell r="E3172">
            <v>39888</v>
          </cell>
          <cell r="G3172">
            <v>39889</v>
          </cell>
        </row>
        <row r="3173">
          <cell r="A3173">
            <v>55014153</v>
          </cell>
          <cell r="B3173" t="str">
            <v>OK</v>
          </cell>
          <cell r="C3173" t="str">
            <v>OK</v>
          </cell>
          <cell r="D3173" t="str">
            <v>OK</v>
          </cell>
          <cell r="E3173">
            <v>39888</v>
          </cell>
          <cell r="G3173">
            <v>39888</v>
          </cell>
        </row>
        <row r="3174">
          <cell r="A3174">
            <v>55014904</v>
          </cell>
          <cell r="B3174" t="str">
            <v>OK</v>
          </cell>
          <cell r="C3174" t="str">
            <v>OK</v>
          </cell>
          <cell r="D3174" t="str">
            <v>OK</v>
          </cell>
          <cell r="E3174">
            <v>39890</v>
          </cell>
          <cell r="G3174">
            <v>39891</v>
          </cell>
        </row>
        <row r="3175">
          <cell r="A3175">
            <v>55014154</v>
          </cell>
          <cell r="B3175" t="str">
            <v>OK</v>
          </cell>
          <cell r="C3175" t="str">
            <v>OK</v>
          </cell>
          <cell r="D3175" t="str">
            <v>OK</v>
          </cell>
          <cell r="E3175">
            <v>39889</v>
          </cell>
          <cell r="G3175">
            <v>39899</v>
          </cell>
        </row>
        <row r="3176">
          <cell r="A3176">
            <v>55014906</v>
          </cell>
          <cell r="B3176" t="str">
            <v>OK</v>
          </cell>
          <cell r="C3176" t="str">
            <v>OK</v>
          </cell>
          <cell r="D3176" t="str">
            <v>OK</v>
          </cell>
          <cell r="E3176">
            <v>39890</v>
          </cell>
          <cell r="G3176">
            <v>39899</v>
          </cell>
        </row>
        <row r="3177">
          <cell r="A3177">
            <v>55014150</v>
          </cell>
          <cell r="B3177" t="str">
            <v>OK</v>
          </cell>
          <cell r="C3177" t="str">
            <v>OK</v>
          </cell>
          <cell r="D3177" t="str">
            <v>OK</v>
          </cell>
          <cell r="E3177">
            <v>39891</v>
          </cell>
          <cell r="G3177">
            <v>39891</v>
          </cell>
        </row>
        <row r="3178">
          <cell r="A3178">
            <v>55014901</v>
          </cell>
          <cell r="B3178" t="str">
            <v>OK</v>
          </cell>
          <cell r="C3178" t="str">
            <v>OK</v>
          </cell>
          <cell r="D3178" t="str">
            <v>OK</v>
          </cell>
          <cell r="E3178">
            <v>39892</v>
          </cell>
          <cell r="G3178">
            <v>39899</v>
          </cell>
        </row>
        <row r="3179">
          <cell r="A3179">
            <v>55014151</v>
          </cell>
          <cell r="B3179" t="str">
            <v>OK</v>
          </cell>
          <cell r="C3179" t="str">
            <v>OK</v>
          </cell>
          <cell r="D3179" t="str">
            <v>OK</v>
          </cell>
          <cell r="E3179">
            <v>39893</v>
          </cell>
          <cell r="G3179">
            <v>39903</v>
          </cell>
        </row>
        <row r="3180">
          <cell r="A3180">
            <v>55014902</v>
          </cell>
          <cell r="B3180" t="str">
            <v>OK</v>
          </cell>
          <cell r="C3180" t="str">
            <v>OK</v>
          </cell>
          <cell r="D3180" t="str">
            <v>OK</v>
          </cell>
          <cell r="E3180">
            <v>39895</v>
          </cell>
          <cell r="G3180">
            <v>39903</v>
          </cell>
        </row>
        <row r="3181">
          <cell r="A3181">
            <v>55014905</v>
          </cell>
          <cell r="B3181" t="str">
            <v>OK</v>
          </cell>
          <cell r="C3181" t="str">
            <v>OK</v>
          </cell>
          <cell r="D3181" t="str">
            <v>OK</v>
          </cell>
          <cell r="E3181">
            <v>39895</v>
          </cell>
          <cell r="G3181">
            <v>39903</v>
          </cell>
        </row>
        <row r="3182">
          <cell r="A3182">
            <v>55014418</v>
          </cell>
          <cell r="B3182" t="str">
            <v>OK</v>
          </cell>
          <cell r="C3182" t="str">
            <v>OK</v>
          </cell>
          <cell r="D3182" t="str">
            <v>OK</v>
          </cell>
          <cell r="E3182">
            <v>39903</v>
          </cell>
          <cell r="G3182">
            <v>39903</v>
          </cell>
        </row>
        <row r="3183">
          <cell r="B3183">
            <v>0</v>
          </cell>
          <cell r="C3183">
            <v>0</v>
          </cell>
          <cell r="D3183">
            <v>0</v>
          </cell>
        </row>
        <row r="3185">
          <cell r="A3185">
            <v>55014735</v>
          </cell>
          <cell r="B3185" t="str">
            <v>OK</v>
          </cell>
          <cell r="C3185" t="str">
            <v>OK</v>
          </cell>
          <cell r="D3185" t="str">
            <v>OK</v>
          </cell>
          <cell r="E3185">
            <v>39905</v>
          </cell>
          <cell r="G3185">
            <v>39912</v>
          </cell>
        </row>
        <row r="3190">
          <cell r="A3190" t="str">
            <v>P.O #</v>
          </cell>
          <cell r="D3190" t="str">
            <v>W/H</v>
          </cell>
          <cell r="E3190" t="str">
            <v>INSPECTION</v>
          </cell>
          <cell r="G3190" t="str">
            <v>SHIP
OUT</v>
          </cell>
          <cell r="H3190" t="str">
            <v>REMARKS</v>
          </cell>
        </row>
        <row r="3191">
          <cell r="B3191" t="str">
            <v>BAL</v>
          </cell>
          <cell r="C3191" t="str">
            <v>BAL</v>
          </cell>
          <cell r="D3191" t="str">
            <v>BAL</v>
          </cell>
          <cell r="E3191" t="str">
            <v>Result</v>
          </cell>
          <cell r="F3191" t="str">
            <v>Rejected</v>
          </cell>
        </row>
        <row r="3192">
          <cell r="A3192">
            <v>55013997</v>
          </cell>
          <cell r="B3192" t="str">
            <v>OK</v>
          </cell>
          <cell r="C3192" t="str">
            <v>OK</v>
          </cell>
          <cell r="D3192" t="str">
            <v>OK</v>
          </cell>
          <cell r="E3192">
            <v>39868</v>
          </cell>
          <cell r="G3192">
            <v>39883</v>
          </cell>
        </row>
        <row r="3193">
          <cell r="A3193">
            <v>55013996</v>
          </cell>
          <cell r="B3193" t="str">
            <v>OK</v>
          </cell>
          <cell r="C3193" t="str">
            <v>OK</v>
          </cell>
          <cell r="D3193" t="str">
            <v>OK</v>
          </cell>
          <cell r="E3193">
            <v>39864</v>
          </cell>
          <cell r="G3193">
            <v>39883</v>
          </cell>
        </row>
        <row r="3194">
          <cell r="A3194">
            <v>55014003</v>
          </cell>
          <cell r="B3194" t="str">
            <v>OK</v>
          </cell>
          <cell r="C3194" t="str">
            <v>OK</v>
          </cell>
          <cell r="D3194" t="str">
            <v>OK</v>
          </cell>
          <cell r="E3194">
            <v>39874</v>
          </cell>
          <cell r="G3194">
            <v>39885</v>
          </cell>
        </row>
        <row r="3195">
          <cell r="A3195">
            <v>55014004</v>
          </cell>
          <cell r="B3195" t="str">
            <v>OK</v>
          </cell>
          <cell r="C3195" t="str">
            <v>OK</v>
          </cell>
          <cell r="D3195" t="str">
            <v>OK</v>
          </cell>
          <cell r="E3195">
            <v>39874</v>
          </cell>
          <cell r="G3195">
            <v>39885</v>
          </cell>
        </row>
        <row r="3196">
          <cell r="A3196">
            <v>55014152</v>
          </cell>
          <cell r="B3196" t="str">
            <v>OK</v>
          </cell>
          <cell r="C3196" t="str">
            <v>OK</v>
          </cell>
          <cell r="D3196" t="str">
            <v>OK</v>
          </cell>
          <cell r="E3196">
            <v>39875</v>
          </cell>
          <cell r="G3196">
            <v>39885</v>
          </cell>
        </row>
        <row r="3197">
          <cell r="A3197">
            <v>55014903</v>
          </cell>
          <cell r="B3197" t="str">
            <v>OK</v>
          </cell>
          <cell r="C3197" t="str">
            <v>OK</v>
          </cell>
          <cell r="D3197" t="str">
            <v>OK</v>
          </cell>
          <cell r="E3197">
            <v>39878</v>
          </cell>
          <cell r="G3197">
            <v>39885</v>
          </cell>
        </row>
        <row r="3198">
          <cell r="A3198">
            <v>55013580</v>
          </cell>
          <cell r="B3198" t="str">
            <v>OK</v>
          </cell>
          <cell r="C3198" t="str">
            <v>OK</v>
          </cell>
          <cell r="D3198" t="str">
            <v>OK</v>
          </cell>
          <cell r="E3198">
            <v>39895</v>
          </cell>
          <cell r="G3198">
            <v>39897</v>
          </cell>
        </row>
        <row r="3199">
          <cell r="A3199">
            <v>55013581</v>
          </cell>
          <cell r="B3199" t="str">
            <v>OK</v>
          </cell>
          <cell r="C3199" t="str">
            <v>OK</v>
          </cell>
          <cell r="D3199" t="str">
            <v>OK</v>
          </cell>
          <cell r="E3199">
            <v>39900</v>
          </cell>
          <cell r="G3199">
            <v>39903</v>
          </cell>
        </row>
        <row r="3200">
          <cell r="A3200">
            <v>55014425</v>
          </cell>
          <cell r="B3200" t="str">
            <v>OK</v>
          </cell>
          <cell r="C3200" t="str">
            <v>OK</v>
          </cell>
          <cell r="D3200" t="str">
            <v>OK</v>
          </cell>
          <cell r="E3200">
            <v>39902</v>
          </cell>
          <cell r="G3200">
            <v>39905</v>
          </cell>
        </row>
        <row r="3201">
          <cell r="B3201">
            <v>0</v>
          </cell>
          <cell r="C3201">
            <v>0</v>
          </cell>
          <cell r="D3201">
            <v>0</v>
          </cell>
        </row>
        <row r="3206">
          <cell r="A3206">
            <v>100012</v>
          </cell>
          <cell r="B3206" t="str">
            <v>OK</v>
          </cell>
          <cell r="C3206">
            <v>40</v>
          </cell>
          <cell r="D3206">
            <v>9996</v>
          </cell>
        </row>
        <row r="3207">
          <cell r="A3207">
            <v>100013</v>
          </cell>
          <cell r="B3207">
            <v>5258</v>
          </cell>
          <cell r="C3207">
            <v>5292</v>
          </cell>
          <cell r="D3207">
            <v>8904</v>
          </cell>
        </row>
        <row r="3208">
          <cell r="B3208">
            <v>5258</v>
          </cell>
          <cell r="C3208">
            <v>5332</v>
          </cell>
          <cell r="D3208">
            <v>18900</v>
          </cell>
        </row>
        <row r="3211">
          <cell r="A3211">
            <v>4622637</v>
          </cell>
          <cell r="B3211">
            <v>516</v>
          </cell>
          <cell r="C3211">
            <v>516</v>
          </cell>
          <cell r="D3211" t="str">
            <v>OK</v>
          </cell>
          <cell r="E3211">
            <v>39930</v>
          </cell>
        </row>
        <row r="3212">
          <cell r="A3212">
            <v>4622468</v>
          </cell>
          <cell r="B3212">
            <v>576</v>
          </cell>
          <cell r="C3212">
            <v>576</v>
          </cell>
          <cell r="D3212" t="str">
            <v>OK</v>
          </cell>
          <cell r="E3212">
            <v>39931</v>
          </cell>
        </row>
        <row r="3217">
          <cell r="A3217" t="str">
            <v>P.O #</v>
          </cell>
          <cell r="D3217" t="str">
            <v>W/H</v>
          </cell>
          <cell r="E3217" t="str">
            <v>INSPECTION</v>
          </cell>
          <cell r="G3217" t="str">
            <v>SHIP
OUT</v>
          </cell>
          <cell r="H3217" t="str">
            <v>REMARKS</v>
          </cell>
        </row>
        <row r="3218">
          <cell r="B3218" t="str">
            <v>BAL</v>
          </cell>
          <cell r="C3218" t="str">
            <v>BAL</v>
          </cell>
          <cell r="D3218" t="str">
            <v>BAL</v>
          </cell>
          <cell r="E3218" t="str">
            <v>Result</v>
          </cell>
          <cell r="F3218" t="str">
            <v>Rejected</v>
          </cell>
        </row>
        <row r="3219">
          <cell r="A3219">
            <v>55014155</v>
          </cell>
          <cell r="B3219" t="str">
            <v>OK</v>
          </cell>
          <cell r="C3219" t="str">
            <v>OK</v>
          </cell>
          <cell r="D3219" t="str">
            <v>OK</v>
          </cell>
          <cell r="E3219">
            <v>39875</v>
          </cell>
          <cell r="G3219">
            <v>39885</v>
          </cell>
        </row>
        <row r="3220">
          <cell r="A3220">
            <v>55014156</v>
          </cell>
          <cell r="B3220" t="str">
            <v>OK</v>
          </cell>
          <cell r="C3220" t="str">
            <v>OK</v>
          </cell>
          <cell r="D3220" t="str">
            <v>OK</v>
          </cell>
          <cell r="E3220">
            <v>39891</v>
          </cell>
          <cell r="G3220">
            <v>39893</v>
          </cell>
        </row>
        <row r="3221">
          <cell r="A3221">
            <v>55014415</v>
          </cell>
          <cell r="B3221" t="str">
            <v>OK</v>
          </cell>
          <cell r="C3221" t="str">
            <v>OK</v>
          </cell>
          <cell r="D3221" t="str">
            <v>OK</v>
          </cell>
          <cell r="E3221">
            <v>39896</v>
          </cell>
          <cell r="G3221">
            <v>39897</v>
          </cell>
        </row>
        <row r="3222">
          <cell r="A3222">
            <v>55014416</v>
          </cell>
          <cell r="B3222" t="str">
            <v>OK</v>
          </cell>
          <cell r="C3222" t="str">
            <v>OK</v>
          </cell>
          <cell r="D3222" t="str">
            <v>OK</v>
          </cell>
          <cell r="E3222">
            <v>39897</v>
          </cell>
          <cell r="G3222">
            <v>39899</v>
          </cell>
        </row>
        <row r="3223">
          <cell r="A3223">
            <v>55014417</v>
          </cell>
          <cell r="B3223" t="str">
            <v>OK</v>
          </cell>
          <cell r="C3223" t="str">
            <v>OK</v>
          </cell>
          <cell r="D3223" t="str">
            <v>OK</v>
          </cell>
          <cell r="E3223">
            <v>39902</v>
          </cell>
          <cell r="G3223">
            <v>39906</v>
          </cell>
        </row>
        <row r="3224">
          <cell r="A3224">
            <v>55014423</v>
          </cell>
          <cell r="B3224" t="str">
            <v>OK</v>
          </cell>
          <cell r="C3224" t="str">
            <v>OK</v>
          </cell>
          <cell r="D3224" t="str">
            <v>OK</v>
          </cell>
          <cell r="E3224">
            <v>39918</v>
          </cell>
          <cell r="G3224">
            <v>39918</v>
          </cell>
        </row>
        <row r="3225">
          <cell r="A3225">
            <v>55014424</v>
          </cell>
          <cell r="B3225" t="str">
            <v>OK</v>
          </cell>
          <cell r="C3225" t="str">
            <v>OK</v>
          </cell>
          <cell r="D3225" t="str">
            <v>OK</v>
          </cell>
          <cell r="E3225">
            <v>39918</v>
          </cell>
          <cell r="G3225">
            <v>39918</v>
          </cell>
        </row>
        <row r="3226">
          <cell r="B3226">
            <v>0</v>
          </cell>
          <cell r="C3226">
            <v>0</v>
          </cell>
          <cell r="D3226">
            <v>0</v>
          </cell>
        </row>
        <row r="3231">
          <cell r="A3231" t="str">
            <v>P.O #</v>
          </cell>
          <cell r="D3231" t="str">
            <v>W/H</v>
          </cell>
          <cell r="E3231" t="str">
            <v>INSPECTION</v>
          </cell>
          <cell r="G3231" t="str">
            <v>SHIP
OUT</v>
          </cell>
          <cell r="H3231" t="str">
            <v>REMARKS</v>
          </cell>
        </row>
        <row r="3232">
          <cell r="B3232" t="str">
            <v>BAL</v>
          </cell>
          <cell r="C3232" t="str">
            <v>BAL</v>
          </cell>
          <cell r="D3232" t="str">
            <v>BAL</v>
          </cell>
          <cell r="E3232" t="str">
            <v>Result</v>
          </cell>
          <cell r="F3232" t="str">
            <v>Rejected</v>
          </cell>
        </row>
        <row r="3233">
          <cell r="A3233">
            <v>55014219</v>
          </cell>
          <cell r="B3233" t="str">
            <v>OK</v>
          </cell>
          <cell r="C3233" t="str">
            <v>OK</v>
          </cell>
          <cell r="D3233" t="str">
            <v>OK</v>
          </cell>
          <cell r="E3233">
            <v>39895</v>
          </cell>
          <cell r="G3233">
            <v>39905</v>
          </cell>
        </row>
        <row r="3234">
          <cell r="A3234">
            <v>55014220</v>
          </cell>
          <cell r="B3234" t="str">
            <v>OK</v>
          </cell>
          <cell r="C3234" t="str">
            <v>OK</v>
          </cell>
          <cell r="D3234" t="str">
            <v>OK</v>
          </cell>
          <cell r="E3234">
            <v>39895</v>
          </cell>
          <cell r="G3234">
            <v>39905</v>
          </cell>
        </row>
        <row r="3235">
          <cell r="A3235">
            <v>55014221</v>
          </cell>
          <cell r="B3235" t="str">
            <v>OK</v>
          </cell>
          <cell r="C3235" t="str">
            <v>OK</v>
          </cell>
          <cell r="D3235" t="str">
            <v>OK</v>
          </cell>
          <cell r="E3235">
            <v>39890</v>
          </cell>
          <cell r="G3235">
            <v>39905</v>
          </cell>
        </row>
        <row r="3236">
          <cell r="A3236">
            <v>55014224</v>
          </cell>
          <cell r="B3236" t="str">
            <v>OK</v>
          </cell>
          <cell r="C3236" t="str">
            <v>OK</v>
          </cell>
          <cell r="D3236" t="str">
            <v>OK</v>
          </cell>
          <cell r="E3236">
            <v>39900</v>
          </cell>
          <cell r="G3236">
            <v>39905</v>
          </cell>
        </row>
        <row r="3237">
          <cell r="A3237">
            <v>55014225</v>
          </cell>
          <cell r="B3237" t="str">
            <v>OK</v>
          </cell>
          <cell r="C3237" t="str">
            <v>OK</v>
          </cell>
          <cell r="D3237" t="str">
            <v>OK</v>
          </cell>
          <cell r="E3237">
            <v>39902</v>
          </cell>
          <cell r="G3237">
            <v>39905</v>
          </cell>
        </row>
        <row r="3238">
          <cell r="A3238">
            <v>55014226</v>
          </cell>
          <cell r="B3238" t="str">
            <v>OK</v>
          </cell>
          <cell r="C3238" t="str">
            <v>OK</v>
          </cell>
          <cell r="D3238" t="str">
            <v>OK</v>
          </cell>
          <cell r="E3238">
            <v>39902</v>
          </cell>
          <cell r="G3238">
            <v>39906</v>
          </cell>
        </row>
        <row r="3239">
          <cell r="A3239">
            <v>55014227</v>
          </cell>
          <cell r="B3239" t="str">
            <v>OK</v>
          </cell>
          <cell r="C3239" t="str">
            <v>OK</v>
          </cell>
          <cell r="D3239" t="str">
            <v>OK</v>
          </cell>
          <cell r="E3239">
            <v>39899</v>
          </cell>
          <cell r="G3239">
            <v>39899</v>
          </cell>
        </row>
        <row r="3240">
          <cell r="A3240">
            <v>55014228</v>
          </cell>
          <cell r="B3240" t="str">
            <v>OK</v>
          </cell>
          <cell r="C3240" t="str">
            <v>OK</v>
          </cell>
          <cell r="D3240" t="str">
            <v>OK</v>
          </cell>
          <cell r="E3240">
            <v>39902</v>
          </cell>
          <cell r="G3240">
            <v>39905</v>
          </cell>
        </row>
        <row r="3241">
          <cell r="A3241">
            <v>55014526</v>
          </cell>
          <cell r="B3241" t="str">
            <v>OK</v>
          </cell>
          <cell r="C3241" t="str">
            <v>OK</v>
          </cell>
          <cell r="D3241" t="str">
            <v>OK</v>
          </cell>
          <cell r="E3241">
            <v>39903</v>
          </cell>
          <cell r="G3241">
            <v>39906</v>
          </cell>
        </row>
        <row r="3242">
          <cell r="B3242">
            <v>0</v>
          </cell>
          <cell r="C3242">
            <v>0</v>
          </cell>
          <cell r="D3242">
            <v>0</v>
          </cell>
        </row>
        <row r="3246">
          <cell r="A3246" t="str">
            <v>P.O #</v>
          </cell>
          <cell r="D3246" t="str">
            <v>W/H</v>
          </cell>
          <cell r="E3246" t="str">
            <v>INSPECTION</v>
          </cell>
          <cell r="G3246" t="str">
            <v>SHIP
OUT</v>
          </cell>
          <cell r="H3246" t="str">
            <v>REMARKS</v>
          </cell>
        </row>
        <row r="3247">
          <cell r="B3247" t="str">
            <v>BAL</v>
          </cell>
          <cell r="C3247" t="str">
            <v>BAL</v>
          </cell>
          <cell r="D3247" t="str">
            <v>BAL</v>
          </cell>
          <cell r="E3247" t="str">
            <v>Result</v>
          </cell>
          <cell r="F3247" t="str">
            <v>Rejected</v>
          </cell>
        </row>
        <row r="3248">
          <cell r="A3248">
            <v>55013759</v>
          </cell>
          <cell r="B3248" t="str">
            <v>OK</v>
          </cell>
          <cell r="C3248" t="str">
            <v>OK</v>
          </cell>
          <cell r="D3248" t="str">
            <v>OK</v>
          </cell>
          <cell r="E3248">
            <v>39869</v>
          </cell>
          <cell r="G3248">
            <v>39885</v>
          </cell>
        </row>
        <row r="3249">
          <cell r="A3249">
            <v>55013960</v>
          </cell>
          <cell r="B3249" t="str">
            <v>OK</v>
          </cell>
          <cell r="C3249" t="str">
            <v>OK</v>
          </cell>
          <cell r="D3249" t="str">
            <v>OK</v>
          </cell>
          <cell r="E3249">
            <v>39874</v>
          </cell>
          <cell r="G3249">
            <v>39885</v>
          </cell>
        </row>
        <row r="3250">
          <cell r="A3250">
            <v>55013961</v>
          </cell>
          <cell r="B3250" t="str">
            <v>OK</v>
          </cell>
          <cell r="C3250" t="str">
            <v>OK</v>
          </cell>
          <cell r="D3250" t="str">
            <v>OK</v>
          </cell>
          <cell r="E3250">
            <v>39869</v>
          </cell>
          <cell r="G3250">
            <v>39885</v>
          </cell>
        </row>
        <row r="3251">
          <cell r="A3251">
            <v>55013962</v>
          </cell>
          <cell r="B3251" t="str">
            <v>OK</v>
          </cell>
          <cell r="C3251" t="str">
            <v>OK</v>
          </cell>
          <cell r="D3251" t="str">
            <v>OK</v>
          </cell>
          <cell r="E3251">
            <v>39868</v>
          </cell>
          <cell r="G3251">
            <v>39885</v>
          </cell>
        </row>
        <row r="3252">
          <cell r="A3252">
            <v>55014011</v>
          </cell>
          <cell r="B3252" t="str">
            <v>OK</v>
          </cell>
          <cell r="C3252" t="str">
            <v>OK</v>
          </cell>
          <cell r="D3252" t="str">
            <v>OK</v>
          </cell>
          <cell r="E3252">
            <v>39882</v>
          </cell>
          <cell r="G3252">
            <v>39885</v>
          </cell>
        </row>
        <row r="3253">
          <cell r="A3253">
            <v>55014012</v>
          </cell>
          <cell r="B3253" t="str">
            <v>OK</v>
          </cell>
          <cell r="C3253" t="str">
            <v>OK</v>
          </cell>
          <cell r="D3253" t="str">
            <v>OK</v>
          </cell>
          <cell r="E3253">
            <v>39879</v>
          </cell>
          <cell r="G3253">
            <v>39885</v>
          </cell>
        </row>
        <row r="3254">
          <cell r="A3254">
            <v>55014005</v>
          </cell>
          <cell r="B3254" t="str">
            <v>OK</v>
          </cell>
          <cell r="C3254" t="str">
            <v>OK</v>
          </cell>
          <cell r="D3254" t="str">
            <v>OK</v>
          </cell>
          <cell r="E3254">
            <v>39882</v>
          </cell>
          <cell r="G3254">
            <v>39888</v>
          </cell>
        </row>
        <row r="3255">
          <cell r="A3255">
            <v>55014007</v>
          </cell>
          <cell r="B3255" t="str">
            <v>OK</v>
          </cell>
          <cell r="C3255" t="str">
            <v>OK</v>
          </cell>
          <cell r="D3255" t="str">
            <v>OK</v>
          </cell>
          <cell r="E3255">
            <v>39885</v>
          </cell>
          <cell r="G3255">
            <v>39888</v>
          </cell>
        </row>
        <row r="3256">
          <cell r="A3256">
            <v>55014006</v>
          </cell>
          <cell r="B3256" t="str">
            <v>OK</v>
          </cell>
          <cell r="C3256" t="str">
            <v>OK</v>
          </cell>
          <cell r="D3256" t="str">
            <v>OK</v>
          </cell>
          <cell r="E3256">
            <v>39888</v>
          </cell>
          <cell r="G3256">
            <v>39891</v>
          </cell>
        </row>
        <row r="3257">
          <cell r="A3257">
            <v>55014008</v>
          </cell>
          <cell r="B3257" t="str">
            <v>OK</v>
          </cell>
          <cell r="C3257" t="str">
            <v>OK</v>
          </cell>
          <cell r="D3257" t="str">
            <v>OK</v>
          </cell>
          <cell r="E3257">
            <v>39895</v>
          </cell>
          <cell r="G3257">
            <v>39897</v>
          </cell>
        </row>
        <row r="3258">
          <cell r="A3258">
            <v>55014009</v>
          </cell>
          <cell r="B3258" t="str">
            <v>OK</v>
          </cell>
          <cell r="C3258" t="str">
            <v>OK</v>
          </cell>
          <cell r="D3258" t="str">
            <v>OK</v>
          </cell>
          <cell r="E3258">
            <v>39898</v>
          </cell>
          <cell r="G3258">
            <v>39899</v>
          </cell>
        </row>
        <row r="3259">
          <cell r="A3259">
            <v>55014010</v>
          </cell>
          <cell r="B3259" t="str">
            <v>OK</v>
          </cell>
          <cell r="C3259" t="str">
            <v>OK</v>
          </cell>
          <cell r="D3259" t="str">
            <v>OK</v>
          </cell>
          <cell r="E3259">
            <v>39900</v>
          </cell>
          <cell r="G3259">
            <v>39902</v>
          </cell>
        </row>
        <row r="3260">
          <cell r="A3260">
            <v>55014933</v>
          </cell>
          <cell r="B3260" t="str">
            <v>OK</v>
          </cell>
          <cell r="C3260" t="str">
            <v>OK</v>
          </cell>
          <cell r="D3260" t="str">
            <v>OK</v>
          </cell>
          <cell r="E3260">
            <v>39902</v>
          </cell>
          <cell r="G3260">
            <v>39903</v>
          </cell>
        </row>
        <row r="3261">
          <cell r="B3261">
            <v>0</v>
          </cell>
          <cell r="C3261">
            <v>0</v>
          </cell>
          <cell r="D3261">
            <v>0</v>
          </cell>
        </row>
        <row r="3268">
          <cell r="A3268" t="str">
            <v>P.O #</v>
          </cell>
          <cell r="D3268" t="str">
            <v>W/H</v>
          </cell>
          <cell r="E3268" t="str">
            <v>INSPECTION</v>
          </cell>
          <cell r="G3268" t="str">
            <v>SHIP
OUT</v>
          </cell>
          <cell r="H3268" t="str">
            <v>REMARKS</v>
          </cell>
        </row>
        <row r="3269">
          <cell r="B3269" t="str">
            <v>BAL</v>
          </cell>
          <cell r="C3269" t="str">
            <v>BAL</v>
          </cell>
          <cell r="D3269" t="str">
            <v>BAL</v>
          </cell>
          <cell r="E3269" t="str">
            <v>Result</v>
          </cell>
          <cell r="F3269" t="str">
            <v>Rejected</v>
          </cell>
        </row>
        <row r="3270">
          <cell r="A3270">
            <v>55013854</v>
          </cell>
          <cell r="B3270" t="str">
            <v>OK</v>
          </cell>
          <cell r="C3270" t="str">
            <v>OK</v>
          </cell>
          <cell r="D3270" t="str">
            <v>OK</v>
          </cell>
          <cell r="E3270">
            <v>39861</v>
          </cell>
          <cell r="G3270">
            <v>39864</v>
          </cell>
        </row>
        <row r="3271">
          <cell r="A3271">
            <v>4585710</v>
          </cell>
          <cell r="B3271" t="str">
            <v>OK</v>
          </cell>
          <cell r="C3271" t="str">
            <v>OK</v>
          </cell>
          <cell r="D3271" t="str">
            <v>OK</v>
          </cell>
          <cell r="E3271">
            <v>39877</v>
          </cell>
          <cell r="G3271">
            <v>39881</v>
          </cell>
        </row>
        <row r="3272">
          <cell r="A3272">
            <v>4585715</v>
          </cell>
          <cell r="B3272" t="str">
            <v>OK</v>
          </cell>
          <cell r="C3272" t="str">
            <v>OK</v>
          </cell>
          <cell r="D3272" t="str">
            <v>OK</v>
          </cell>
          <cell r="E3272">
            <v>39877</v>
          </cell>
          <cell r="G3272">
            <v>39881</v>
          </cell>
        </row>
        <row r="3273">
          <cell r="A3273">
            <v>4585711</v>
          </cell>
          <cell r="B3273" t="str">
            <v>OK</v>
          </cell>
          <cell r="C3273" t="str">
            <v>OK</v>
          </cell>
          <cell r="D3273" t="str">
            <v>OK</v>
          </cell>
          <cell r="E3273">
            <v>39877</v>
          </cell>
          <cell r="G3273">
            <v>39881</v>
          </cell>
        </row>
        <row r="3274">
          <cell r="A3274">
            <v>4585716</v>
          </cell>
          <cell r="B3274" t="str">
            <v>OK</v>
          </cell>
          <cell r="C3274" t="str">
            <v>OK</v>
          </cell>
          <cell r="D3274" t="str">
            <v>OK</v>
          </cell>
          <cell r="E3274">
            <v>39877</v>
          </cell>
          <cell r="G3274">
            <v>39881</v>
          </cell>
        </row>
        <row r="3275">
          <cell r="A3275">
            <v>55014772</v>
          </cell>
          <cell r="B3275" t="str">
            <v>OK</v>
          </cell>
          <cell r="C3275" t="str">
            <v>OK</v>
          </cell>
          <cell r="D3275" t="str">
            <v>OK</v>
          </cell>
          <cell r="E3275">
            <v>39881</v>
          </cell>
          <cell r="G3275">
            <v>39885</v>
          </cell>
        </row>
        <row r="3276">
          <cell r="A3276">
            <v>55014771</v>
          </cell>
          <cell r="B3276" t="str">
            <v>OK</v>
          </cell>
          <cell r="C3276" t="str">
            <v>OK</v>
          </cell>
          <cell r="D3276" t="str">
            <v>OK</v>
          </cell>
          <cell r="E3276">
            <v>39878</v>
          </cell>
          <cell r="G3276">
            <v>39885</v>
          </cell>
        </row>
        <row r="3277">
          <cell r="A3277">
            <v>55014876</v>
          </cell>
          <cell r="B3277" t="str">
            <v>OK</v>
          </cell>
          <cell r="C3277" t="str">
            <v>OK</v>
          </cell>
          <cell r="D3277" t="str">
            <v>OK</v>
          </cell>
          <cell r="E3277">
            <v>39883</v>
          </cell>
          <cell r="G3277">
            <v>39888</v>
          </cell>
        </row>
        <row r="3278">
          <cell r="A3278">
            <v>4593449</v>
          </cell>
          <cell r="B3278" t="str">
            <v>OK</v>
          </cell>
          <cell r="C3278" t="str">
            <v>OK</v>
          </cell>
          <cell r="D3278" t="str">
            <v>OK</v>
          </cell>
          <cell r="E3278">
            <v>39881</v>
          </cell>
          <cell r="G3278">
            <v>39883</v>
          </cell>
        </row>
        <row r="3279">
          <cell r="A3279">
            <v>4593201</v>
          </cell>
          <cell r="B3279" t="str">
            <v>OK</v>
          </cell>
          <cell r="C3279" t="str">
            <v>OK</v>
          </cell>
          <cell r="D3279" t="str">
            <v>OK</v>
          </cell>
          <cell r="E3279">
            <v>39881</v>
          </cell>
          <cell r="G3279">
            <v>39883</v>
          </cell>
        </row>
        <row r="3280">
          <cell r="A3280">
            <v>4593450</v>
          </cell>
          <cell r="B3280" t="str">
            <v>OK</v>
          </cell>
          <cell r="C3280" t="str">
            <v>OK</v>
          </cell>
          <cell r="D3280" t="str">
            <v>OK</v>
          </cell>
          <cell r="E3280">
            <v>39882</v>
          </cell>
          <cell r="G3280">
            <v>39883</v>
          </cell>
        </row>
        <row r="3281">
          <cell r="A3281">
            <v>4593202</v>
          </cell>
          <cell r="B3281" t="str">
            <v>OK</v>
          </cell>
          <cell r="C3281" t="str">
            <v>OK</v>
          </cell>
          <cell r="D3281" t="str">
            <v>OK</v>
          </cell>
          <cell r="E3281">
            <v>39883</v>
          </cell>
          <cell r="G3281">
            <v>39886</v>
          </cell>
        </row>
        <row r="3282">
          <cell r="A3282">
            <v>4593448</v>
          </cell>
          <cell r="B3282" t="str">
            <v>OK</v>
          </cell>
          <cell r="C3282" t="str">
            <v>OK</v>
          </cell>
          <cell r="D3282" t="str">
            <v>OK</v>
          </cell>
          <cell r="E3282">
            <v>39883</v>
          </cell>
          <cell r="G3282">
            <v>39886</v>
          </cell>
        </row>
        <row r="3283">
          <cell r="A3283">
            <v>4593200</v>
          </cell>
          <cell r="B3283" t="str">
            <v>OK</v>
          </cell>
          <cell r="C3283" t="str">
            <v>OK</v>
          </cell>
          <cell r="D3283" t="str">
            <v>OK</v>
          </cell>
          <cell r="E3283">
            <v>39886</v>
          </cell>
          <cell r="G3283">
            <v>39886</v>
          </cell>
        </row>
        <row r="3284">
          <cell r="A3284">
            <v>55014426</v>
          </cell>
          <cell r="B3284" t="str">
            <v>OK</v>
          </cell>
          <cell r="C3284" t="str">
            <v>OK</v>
          </cell>
          <cell r="D3284" t="str">
            <v>OK</v>
          </cell>
          <cell r="E3284">
            <v>39899</v>
          </cell>
          <cell r="G3284">
            <v>39906</v>
          </cell>
        </row>
        <row r="3285">
          <cell r="A3285">
            <v>55014427</v>
          </cell>
          <cell r="B3285" t="str">
            <v>OK</v>
          </cell>
          <cell r="C3285" t="str">
            <v>OK</v>
          </cell>
          <cell r="D3285" t="str">
            <v>OK</v>
          </cell>
          <cell r="E3285">
            <v>39903</v>
          </cell>
          <cell r="G3285">
            <v>39906</v>
          </cell>
        </row>
        <row r="3286">
          <cell r="B3286">
            <v>0</v>
          </cell>
          <cell r="C3286">
            <v>0</v>
          </cell>
          <cell r="D3286">
            <v>0</v>
          </cell>
        </row>
        <row r="3296">
          <cell r="A3296" t="str">
            <v>P.O #</v>
          </cell>
          <cell r="D3296" t="str">
            <v>W/H</v>
          </cell>
          <cell r="E3296" t="str">
            <v>INSPECTION</v>
          </cell>
          <cell r="G3296" t="str">
            <v>SHIP
OUT</v>
          </cell>
          <cell r="H3296" t="str">
            <v>REMARKS</v>
          </cell>
        </row>
        <row r="3297">
          <cell r="B3297" t="str">
            <v>BAL</v>
          </cell>
          <cell r="C3297" t="str">
            <v>BAL</v>
          </cell>
          <cell r="D3297" t="str">
            <v>BAL</v>
          </cell>
          <cell r="E3297" t="str">
            <v>Result</v>
          </cell>
          <cell r="F3297" t="str">
            <v>Rejected</v>
          </cell>
        </row>
        <row r="3298">
          <cell r="A3298">
            <v>55014208</v>
          </cell>
          <cell r="B3298" t="str">
            <v>OK</v>
          </cell>
          <cell r="C3298" t="str">
            <v>OK</v>
          </cell>
          <cell r="D3298" t="str">
            <v>OK</v>
          </cell>
          <cell r="E3298">
            <v>39871</v>
          </cell>
          <cell r="G3298">
            <v>39885</v>
          </cell>
        </row>
        <row r="3299">
          <cell r="A3299">
            <v>55014209</v>
          </cell>
          <cell r="B3299" t="str">
            <v>OK</v>
          </cell>
          <cell r="C3299" t="str">
            <v>OK</v>
          </cell>
          <cell r="D3299" t="str">
            <v>OK</v>
          </cell>
          <cell r="E3299">
            <v>39875</v>
          </cell>
          <cell r="G3299">
            <v>39885</v>
          </cell>
        </row>
        <row r="3300">
          <cell r="A3300">
            <v>55014210</v>
          </cell>
          <cell r="B3300" t="str">
            <v>OK</v>
          </cell>
          <cell r="C3300" t="str">
            <v>OK</v>
          </cell>
          <cell r="D3300" t="str">
            <v>OK</v>
          </cell>
          <cell r="E3300">
            <v>39876</v>
          </cell>
          <cell r="G3300">
            <v>39885</v>
          </cell>
        </row>
        <row r="3301">
          <cell r="A3301">
            <v>55014211</v>
          </cell>
          <cell r="B3301" t="str">
            <v>OK</v>
          </cell>
          <cell r="C3301" t="str">
            <v>OK</v>
          </cell>
          <cell r="D3301" t="str">
            <v>OK</v>
          </cell>
          <cell r="E3301">
            <v>39882</v>
          </cell>
          <cell r="G3301">
            <v>39885</v>
          </cell>
        </row>
        <row r="3302">
          <cell r="A3302">
            <v>55014212</v>
          </cell>
          <cell r="B3302" t="str">
            <v>OK</v>
          </cell>
          <cell r="C3302" t="str">
            <v>OK</v>
          </cell>
          <cell r="D3302" t="str">
            <v>OK</v>
          </cell>
          <cell r="E3302">
            <v>39884</v>
          </cell>
          <cell r="G3302">
            <v>39927</v>
          </cell>
        </row>
        <row r="3303">
          <cell r="A3303">
            <v>55014310</v>
          </cell>
          <cell r="B3303" t="str">
            <v>OK</v>
          </cell>
          <cell r="C3303" t="str">
            <v>OK</v>
          </cell>
          <cell r="D3303" t="str">
            <v>OK</v>
          </cell>
          <cell r="E3303">
            <v>39886</v>
          </cell>
          <cell r="G3303">
            <v>39891</v>
          </cell>
        </row>
        <row r="3304">
          <cell r="A3304">
            <v>55014311</v>
          </cell>
          <cell r="B3304" t="str">
            <v>OK</v>
          </cell>
          <cell r="C3304" t="str">
            <v>OK</v>
          </cell>
          <cell r="D3304" t="str">
            <v>OK</v>
          </cell>
          <cell r="E3304">
            <v>39890</v>
          </cell>
          <cell r="G3304">
            <v>39891</v>
          </cell>
        </row>
        <row r="3305">
          <cell r="A3305">
            <v>55014624</v>
          </cell>
          <cell r="B3305" t="str">
            <v>OK</v>
          </cell>
          <cell r="C3305" t="str">
            <v>OK</v>
          </cell>
          <cell r="D3305" t="str">
            <v>OK</v>
          </cell>
          <cell r="E3305">
            <v>39897</v>
          </cell>
          <cell r="G3305">
            <v>39905</v>
          </cell>
        </row>
        <row r="3306">
          <cell r="A3306">
            <v>55014625</v>
          </cell>
          <cell r="B3306" t="str">
            <v>OK</v>
          </cell>
          <cell r="C3306" t="str">
            <v>OK</v>
          </cell>
          <cell r="D3306" t="str">
            <v>OK</v>
          </cell>
          <cell r="E3306">
            <v>39898</v>
          </cell>
          <cell r="G3306">
            <v>39906</v>
          </cell>
        </row>
        <row r="3307">
          <cell r="A3307">
            <v>55014428</v>
          </cell>
          <cell r="B3307" t="str">
            <v>OK</v>
          </cell>
          <cell r="C3307" t="str">
            <v>OK</v>
          </cell>
          <cell r="D3307" t="str">
            <v>OK</v>
          </cell>
          <cell r="E3307">
            <v>39902</v>
          </cell>
          <cell r="G3307">
            <v>39906</v>
          </cell>
        </row>
        <row r="3308">
          <cell r="A3308">
            <v>55014429</v>
          </cell>
          <cell r="B3308" t="str">
            <v>OK</v>
          </cell>
          <cell r="C3308" t="str">
            <v>OK</v>
          </cell>
          <cell r="D3308" t="str">
            <v>OK</v>
          </cell>
          <cell r="E3308">
            <v>39903</v>
          </cell>
          <cell r="G3308">
            <v>39906</v>
          </cell>
        </row>
        <row r="3309">
          <cell r="B3309">
            <v>0</v>
          </cell>
          <cell r="C3309">
            <v>0</v>
          </cell>
          <cell r="D3309">
            <v>0</v>
          </cell>
        </row>
        <row r="3314">
          <cell r="A3314" t="str">
            <v>P.O #</v>
          </cell>
          <cell r="D3314" t="str">
            <v>W/H</v>
          </cell>
          <cell r="E3314" t="str">
            <v>INSPECTION</v>
          </cell>
          <cell r="G3314" t="str">
            <v>SHIP
OUT</v>
          </cell>
          <cell r="H3314" t="str">
            <v>REMARKS</v>
          </cell>
        </row>
        <row r="3315">
          <cell r="B3315" t="str">
            <v>BAL</v>
          </cell>
          <cell r="C3315" t="str">
            <v>BAL</v>
          </cell>
          <cell r="D3315" t="str">
            <v>BAL</v>
          </cell>
          <cell r="E3315" t="str">
            <v>Result</v>
          </cell>
          <cell r="F3315" t="str">
            <v>Rejected</v>
          </cell>
        </row>
        <row r="3316">
          <cell r="A3316">
            <v>4588562</v>
          </cell>
          <cell r="B3316" t="str">
            <v>OK</v>
          </cell>
          <cell r="C3316" t="str">
            <v>OK</v>
          </cell>
          <cell r="D3316" t="str">
            <v>OK</v>
          </cell>
          <cell r="E3316">
            <v>39864</v>
          </cell>
          <cell r="G3316">
            <v>39876</v>
          </cell>
        </row>
        <row r="3317">
          <cell r="A3317">
            <v>4590460</v>
          </cell>
          <cell r="B3317" t="str">
            <v>OK</v>
          </cell>
          <cell r="C3317" t="str">
            <v>OK</v>
          </cell>
          <cell r="D3317" t="str">
            <v>OK</v>
          </cell>
          <cell r="E3317">
            <v>39868</v>
          </cell>
          <cell r="G3317">
            <v>39878</v>
          </cell>
        </row>
        <row r="3318">
          <cell r="A3318">
            <v>4590458</v>
          </cell>
          <cell r="B3318" t="str">
            <v>OK</v>
          </cell>
          <cell r="C3318" t="str">
            <v>OK</v>
          </cell>
          <cell r="D3318" t="str">
            <v>OK</v>
          </cell>
          <cell r="E3318">
            <v>39864</v>
          </cell>
          <cell r="G3318">
            <v>39878</v>
          </cell>
        </row>
        <row r="3319">
          <cell r="A3319">
            <v>4588302</v>
          </cell>
          <cell r="B3319" t="str">
            <v>OK</v>
          </cell>
          <cell r="C3319" t="str">
            <v>OK</v>
          </cell>
          <cell r="D3319" t="str">
            <v>OK</v>
          </cell>
          <cell r="E3319">
            <v>39864</v>
          </cell>
          <cell r="G3319">
            <v>39878</v>
          </cell>
        </row>
        <row r="3320">
          <cell r="A3320">
            <v>4588560</v>
          </cell>
          <cell r="B3320" t="str">
            <v>OK</v>
          </cell>
          <cell r="C3320" t="str">
            <v>OK</v>
          </cell>
          <cell r="D3320" t="str">
            <v>OK</v>
          </cell>
          <cell r="E3320">
            <v>39864</v>
          </cell>
          <cell r="G3320">
            <v>39876</v>
          </cell>
        </row>
        <row r="3321">
          <cell r="A3321">
            <v>4590459</v>
          </cell>
          <cell r="B3321" t="str">
            <v>OK</v>
          </cell>
          <cell r="C3321" t="str">
            <v>OK</v>
          </cell>
          <cell r="D3321" t="str">
            <v>OK</v>
          </cell>
          <cell r="E3321">
            <v>39868</v>
          </cell>
          <cell r="G3321">
            <v>39878</v>
          </cell>
        </row>
        <row r="3322">
          <cell r="A3322">
            <v>55014213</v>
          </cell>
          <cell r="B3322" t="str">
            <v>OK</v>
          </cell>
          <cell r="C3322" t="str">
            <v>OK</v>
          </cell>
          <cell r="D3322" t="str">
            <v>OK</v>
          </cell>
          <cell r="E3322">
            <v>39875</v>
          </cell>
          <cell r="G3322">
            <v>39885</v>
          </cell>
        </row>
        <row r="3323">
          <cell r="A3323">
            <v>55014214</v>
          </cell>
          <cell r="B3323" t="str">
            <v>OK</v>
          </cell>
          <cell r="C3323" t="str">
            <v>OK</v>
          </cell>
          <cell r="D3323" t="str">
            <v>OK</v>
          </cell>
          <cell r="E3323">
            <v>39878</v>
          </cell>
          <cell r="G3323">
            <v>39885</v>
          </cell>
        </row>
        <row r="3324">
          <cell r="A3324">
            <v>55014215</v>
          </cell>
          <cell r="B3324" t="str">
            <v>OK</v>
          </cell>
          <cell r="C3324" t="str">
            <v>OK</v>
          </cell>
          <cell r="D3324" t="str">
            <v>OK</v>
          </cell>
          <cell r="E3324">
            <v>39881</v>
          </cell>
          <cell r="G3324">
            <v>39885</v>
          </cell>
        </row>
        <row r="3325">
          <cell r="A3325">
            <v>55014216</v>
          </cell>
          <cell r="B3325" t="str">
            <v>OK</v>
          </cell>
          <cell r="C3325" t="str">
            <v>OK</v>
          </cell>
          <cell r="D3325" t="str">
            <v>OK</v>
          </cell>
          <cell r="E3325">
            <v>39885</v>
          </cell>
          <cell r="G3325">
            <v>39927</v>
          </cell>
        </row>
        <row r="3326">
          <cell r="A3326">
            <v>55014217</v>
          </cell>
          <cell r="B3326" t="str">
            <v>OK</v>
          </cell>
          <cell r="C3326" t="str">
            <v>OK</v>
          </cell>
          <cell r="D3326" t="str">
            <v>OK</v>
          </cell>
          <cell r="E3326">
            <v>39886</v>
          </cell>
          <cell r="G3326">
            <v>39902</v>
          </cell>
        </row>
        <row r="3327">
          <cell r="A3327">
            <v>55014325</v>
          </cell>
          <cell r="B3327" t="str">
            <v>OK</v>
          </cell>
          <cell r="C3327" t="str">
            <v>OK</v>
          </cell>
          <cell r="D3327" t="str">
            <v>OK</v>
          </cell>
          <cell r="E3327">
            <v>39889</v>
          </cell>
          <cell r="G3327">
            <v>39891</v>
          </cell>
        </row>
        <row r="3328">
          <cell r="A3328">
            <v>55014326</v>
          </cell>
          <cell r="B3328" t="str">
            <v>OK</v>
          </cell>
          <cell r="C3328" t="str">
            <v>OK</v>
          </cell>
          <cell r="D3328" t="str">
            <v>OK</v>
          </cell>
          <cell r="E3328">
            <v>39899</v>
          </cell>
          <cell r="G3328">
            <v>39900</v>
          </cell>
        </row>
        <row r="3329">
          <cell r="A3329">
            <v>55014308</v>
          </cell>
          <cell r="B3329" t="str">
            <v>OK</v>
          </cell>
          <cell r="C3329" t="str">
            <v>OK</v>
          </cell>
          <cell r="D3329" t="str">
            <v>OK</v>
          </cell>
          <cell r="E3329">
            <v>39899</v>
          </cell>
          <cell r="G3329">
            <v>39900</v>
          </cell>
        </row>
        <row r="3330">
          <cell r="A3330">
            <v>55014309</v>
          </cell>
          <cell r="B3330" t="str">
            <v>OK</v>
          </cell>
          <cell r="C3330" t="str">
            <v>OK</v>
          </cell>
          <cell r="D3330" t="str">
            <v>OK</v>
          </cell>
          <cell r="E3330">
            <v>39903</v>
          </cell>
          <cell r="G3330">
            <v>39903</v>
          </cell>
        </row>
        <row r="3331">
          <cell r="A3331">
            <v>55014430</v>
          </cell>
          <cell r="B3331" t="str">
            <v>OK</v>
          </cell>
          <cell r="C3331" t="str">
            <v>OK</v>
          </cell>
          <cell r="D3331" t="str">
            <v>OK</v>
          </cell>
          <cell r="E3331">
            <v>39903</v>
          </cell>
          <cell r="G3331">
            <v>39903</v>
          </cell>
        </row>
        <row r="3332">
          <cell r="A3332">
            <v>55015008</v>
          </cell>
          <cell r="B3332" t="str">
            <v>OK</v>
          </cell>
          <cell r="C3332" t="str">
            <v>OK</v>
          </cell>
          <cell r="D3332" t="str">
            <v>OK</v>
          </cell>
          <cell r="E3332">
            <v>39911</v>
          </cell>
          <cell r="G3332">
            <v>39930</v>
          </cell>
        </row>
        <row r="3333">
          <cell r="A3333">
            <v>55015009</v>
          </cell>
          <cell r="B3333" t="str">
            <v>OK</v>
          </cell>
          <cell r="C3333" t="str">
            <v>OK</v>
          </cell>
          <cell r="D3333" t="str">
            <v>OK</v>
          </cell>
          <cell r="E3333">
            <v>39909</v>
          </cell>
          <cell r="G3333">
            <v>39918</v>
          </cell>
        </row>
        <row r="3334">
          <cell r="A3334">
            <v>55015060</v>
          </cell>
          <cell r="B3334" t="str">
            <v>OK</v>
          </cell>
          <cell r="C3334" t="str">
            <v>OK</v>
          </cell>
          <cell r="D3334" t="str">
            <v>OK</v>
          </cell>
          <cell r="E3334">
            <v>39911</v>
          </cell>
          <cell r="G3334">
            <v>39927</v>
          </cell>
        </row>
        <row r="3335">
          <cell r="B3335">
            <v>0</v>
          </cell>
          <cell r="C3335">
            <v>0</v>
          </cell>
          <cell r="D3335">
            <v>0</v>
          </cell>
        </row>
        <row r="3336">
          <cell r="B3336">
            <v>0</v>
          </cell>
          <cell r="C3336">
            <v>0</v>
          </cell>
          <cell r="D3336">
            <v>0</v>
          </cell>
        </row>
        <row r="3337">
          <cell r="B3337">
            <v>0</v>
          </cell>
          <cell r="C3337">
            <v>0</v>
          </cell>
          <cell r="D3337">
            <v>0</v>
          </cell>
        </row>
        <row r="3342">
          <cell r="A3342" t="str">
            <v>P.O #</v>
          </cell>
          <cell r="D3342" t="str">
            <v>W/H</v>
          </cell>
          <cell r="E3342" t="str">
            <v>INSPECTION</v>
          </cell>
          <cell r="G3342" t="str">
            <v>SHIP
OUT</v>
          </cell>
          <cell r="H3342" t="str">
            <v>REMARKS</v>
          </cell>
        </row>
        <row r="3343">
          <cell r="B3343" t="str">
            <v>BAL</v>
          </cell>
          <cell r="C3343" t="str">
            <v>BAL</v>
          </cell>
          <cell r="D3343" t="str">
            <v>BAL</v>
          </cell>
          <cell r="E3343" t="str">
            <v>Result</v>
          </cell>
          <cell r="F3343" t="str">
            <v>Rejected</v>
          </cell>
        </row>
        <row r="3344">
          <cell r="A3344">
            <v>55014114</v>
          </cell>
          <cell r="B3344" t="str">
            <v>OK</v>
          </cell>
          <cell r="C3344" t="str">
            <v>OK</v>
          </cell>
          <cell r="D3344" t="str">
            <v>OK</v>
          </cell>
          <cell r="E3344">
            <v>39868</v>
          </cell>
          <cell r="G3344">
            <v>39888</v>
          </cell>
          <cell r="H3344" t="str">
            <v>Vung Tau</v>
          </cell>
        </row>
        <row r="3345">
          <cell r="A3345">
            <v>55013947</v>
          </cell>
          <cell r="B3345" t="str">
            <v>OK</v>
          </cell>
          <cell r="C3345" t="str">
            <v>OK</v>
          </cell>
          <cell r="D3345" t="str">
            <v>OK</v>
          </cell>
          <cell r="E3345">
            <v>39868</v>
          </cell>
          <cell r="G3345">
            <v>39888</v>
          </cell>
          <cell r="H3345" t="str">
            <v>Vung Tau</v>
          </cell>
        </row>
        <row r="3346">
          <cell r="A3346">
            <v>55013948</v>
          </cell>
          <cell r="B3346" t="str">
            <v>OK</v>
          </cell>
          <cell r="C3346" t="str">
            <v>OK</v>
          </cell>
          <cell r="D3346" t="str">
            <v>OK</v>
          </cell>
          <cell r="E3346">
            <v>39868</v>
          </cell>
          <cell r="G3346">
            <v>39885</v>
          </cell>
          <cell r="H3346" t="str">
            <v>Vung Tau</v>
          </cell>
        </row>
        <row r="3347">
          <cell r="A3347">
            <v>55014398</v>
          </cell>
          <cell r="B3347" t="str">
            <v>OK</v>
          </cell>
          <cell r="C3347" t="str">
            <v>OK</v>
          </cell>
          <cell r="D3347" t="str">
            <v>OK</v>
          </cell>
          <cell r="E3347">
            <v>39875</v>
          </cell>
          <cell r="G3347">
            <v>39885</v>
          </cell>
          <cell r="H3347" t="str">
            <v>Vung Tau</v>
          </cell>
        </row>
        <row r="3348">
          <cell r="A3348">
            <v>55013946</v>
          </cell>
          <cell r="B3348" t="str">
            <v>OK</v>
          </cell>
          <cell r="C3348" t="str">
            <v>OK</v>
          </cell>
          <cell r="D3348" t="str">
            <v>OK</v>
          </cell>
          <cell r="E3348">
            <v>39870</v>
          </cell>
          <cell r="G3348">
            <v>39885</v>
          </cell>
          <cell r="H3348" t="str">
            <v>Vung Tau</v>
          </cell>
        </row>
        <row r="3349">
          <cell r="A3349">
            <v>55014119</v>
          </cell>
          <cell r="B3349" t="str">
            <v>OK</v>
          </cell>
          <cell r="C3349" t="str">
            <v>OK</v>
          </cell>
          <cell r="D3349" t="str">
            <v>OK</v>
          </cell>
          <cell r="E3349">
            <v>39868</v>
          </cell>
          <cell r="G3349">
            <v>39888</v>
          </cell>
          <cell r="H3349" t="str">
            <v>Vung Tau</v>
          </cell>
        </row>
        <row r="3350">
          <cell r="A3350">
            <v>55014399</v>
          </cell>
          <cell r="B3350" t="str">
            <v>OK</v>
          </cell>
          <cell r="C3350" t="str">
            <v>OK</v>
          </cell>
          <cell r="D3350" t="str">
            <v>OK</v>
          </cell>
          <cell r="E3350">
            <v>39875</v>
          </cell>
          <cell r="G3350">
            <v>39885</v>
          </cell>
          <cell r="H3350" t="str">
            <v>Vung Tau</v>
          </cell>
        </row>
        <row r="3351">
          <cell r="A3351">
            <v>55013992</v>
          </cell>
          <cell r="B3351" t="str">
            <v>OK</v>
          </cell>
          <cell r="C3351" t="str">
            <v>OK</v>
          </cell>
          <cell r="D3351" t="str">
            <v>OK</v>
          </cell>
          <cell r="E3351">
            <v>39885</v>
          </cell>
          <cell r="G3351">
            <v>39888</v>
          </cell>
          <cell r="H3351" t="str">
            <v>Vung Tau</v>
          </cell>
        </row>
        <row r="3352">
          <cell r="A3352">
            <v>55013993</v>
          </cell>
          <cell r="B3352" t="str">
            <v>OK</v>
          </cell>
          <cell r="C3352" t="str">
            <v>OK</v>
          </cell>
          <cell r="D3352" t="str">
            <v>OK</v>
          </cell>
          <cell r="E3352">
            <v>39870</v>
          </cell>
          <cell r="G3352">
            <v>39886</v>
          </cell>
          <cell r="H3352" t="str">
            <v>Vung Tau</v>
          </cell>
        </row>
        <row r="3353">
          <cell r="A3353">
            <v>55013999</v>
          </cell>
          <cell r="B3353" t="str">
            <v>OK</v>
          </cell>
          <cell r="C3353" t="str">
            <v>OK</v>
          </cell>
          <cell r="D3353" t="str">
            <v>OK</v>
          </cell>
          <cell r="E3353">
            <v>39870</v>
          </cell>
          <cell r="G3353">
            <v>39885</v>
          </cell>
          <cell r="H3353" t="str">
            <v>Vung Tau</v>
          </cell>
        </row>
        <row r="3354">
          <cell r="A3354">
            <v>55014404</v>
          </cell>
          <cell r="B3354" t="str">
            <v>OK</v>
          </cell>
          <cell r="C3354" t="str">
            <v>OK</v>
          </cell>
          <cell r="D3354" t="str">
            <v>OK</v>
          </cell>
          <cell r="E3354">
            <v>39871</v>
          </cell>
          <cell r="G3354">
            <v>39885</v>
          </cell>
          <cell r="H3354" t="str">
            <v>Vung Tau</v>
          </cell>
        </row>
        <row r="3355">
          <cell r="A3355">
            <v>55014439</v>
          </cell>
          <cell r="B3355" t="str">
            <v>OK</v>
          </cell>
          <cell r="C3355" t="str">
            <v>OK</v>
          </cell>
          <cell r="D3355" t="str">
            <v>OK</v>
          </cell>
          <cell r="E3355">
            <v>39877</v>
          </cell>
          <cell r="G3355">
            <v>39885</v>
          </cell>
          <cell r="H3355" t="str">
            <v>Vung Tau</v>
          </cell>
        </row>
        <row r="3356">
          <cell r="A3356">
            <v>55014249</v>
          </cell>
          <cell r="B3356" t="str">
            <v>OK</v>
          </cell>
          <cell r="C3356" t="str">
            <v>OK</v>
          </cell>
          <cell r="D3356" t="str">
            <v>OK</v>
          </cell>
          <cell r="E3356">
            <v>39877</v>
          </cell>
          <cell r="G3356">
            <v>39886</v>
          </cell>
          <cell r="H3356" t="str">
            <v>Vung Tau</v>
          </cell>
        </row>
        <row r="3357">
          <cell r="A3357">
            <v>55014250</v>
          </cell>
          <cell r="B3357" t="str">
            <v>OK</v>
          </cell>
          <cell r="C3357" t="str">
            <v>OK</v>
          </cell>
          <cell r="D3357" t="str">
            <v>OK</v>
          </cell>
          <cell r="E3357">
            <v>39877</v>
          </cell>
          <cell r="G3357">
            <v>39888</v>
          </cell>
          <cell r="H3357" t="str">
            <v>Vung Tau</v>
          </cell>
        </row>
        <row r="3358">
          <cell r="A3358">
            <v>55014251</v>
          </cell>
          <cell r="B3358" t="str">
            <v>OK</v>
          </cell>
          <cell r="C3358" t="str">
            <v>OK</v>
          </cell>
          <cell r="D3358" t="str">
            <v>OK</v>
          </cell>
          <cell r="E3358">
            <v>39884</v>
          </cell>
          <cell r="G3358">
            <v>39888</v>
          </cell>
          <cell r="H3358" t="str">
            <v>Vung Tau</v>
          </cell>
        </row>
        <row r="3359">
          <cell r="A3359">
            <v>55013945</v>
          </cell>
          <cell r="B3359" t="str">
            <v>OK</v>
          </cell>
          <cell r="C3359" t="str">
            <v>OK</v>
          </cell>
          <cell r="D3359" t="str">
            <v>OK</v>
          </cell>
          <cell r="E3359">
            <v>39885</v>
          </cell>
          <cell r="G3359">
            <v>39888</v>
          </cell>
          <cell r="H3359" t="str">
            <v>Vung Tau</v>
          </cell>
        </row>
        <row r="3360">
          <cell r="A3360">
            <v>55014130</v>
          </cell>
          <cell r="B3360" t="str">
            <v>OK</v>
          </cell>
          <cell r="C3360" t="str">
            <v>OK</v>
          </cell>
          <cell r="D3360" t="str">
            <v>OK</v>
          </cell>
          <cell r="E3360">
            <v>39884</v>
          </cell>
          <cell r="G3360">
            <v>39888</v>
          </cell>
          <cell r="H3360" t="str">
            <v>Vung Tau</v>
          </cell>
        </row>
        <row r="3361">
          <cell r="B3361">
            <v>0</v>
          </cell>
          <cell r="C3361">
            <v>0</v>
          </cell>
          <cell r="D3361">
            <v>0</v>
          </cell>
        </row>
        <row r="3363">
          <cell r="A3363">
            <v>55015866</v>
          </cell>
          <cell r="B3363" t="str">
            <v>OK</v>
          </cell>
          <cell r="C3363" t="str">
            <v>OK</v>
          </cell>
          <cell r="D3363" t="str">
            <v>OK</v>
          </cell>
          <cell r="E3363">
            <v>39899</v>
          </cell>
          <cell r="G3363">
            <v>39905</v>
          </cell>
          <cell r="H3363" t="str">
            <v>Vung Tau</v>
          </cell>
        </row>
        <row r="3364">
          <cell r="A3364">
            <v>55015910</v>
          </cell>
          <cell r="B3364" t="str">
            <v>OK</v>
          </cell>
          <cell r="C3364" t="str">
            <v>OK</v>
          </cell>
          <cell r="D3364" t="str">
            <v>OK</v>
          </cell>
          <cell r="E3364">
            <v>39899</v>
          </cell>
          <cell r="G3364">
            <v>39906</v>
          </cell>
          <cell r="H3364" t="str">
            <v>Vung Tau</v>
          </cell>
        </row>
        <row r="3365">
          <cell r="B3365">
            <v>0</v>
          </cell>
          <cell r="C3365">
            <v>0</v>
          </cell>
          <cell r="D3365">
            <v>0</v>
          </cell>
        </row>
        <row r="3369">
          <cell r="A3369" t="str">
            <v>P.O #</v>
          </cell>
          <cell r="D3369" t="str">
            <v>W/H</v>
          </cell>
          <cell r="E3369" t="str">
            <v>INSPECTION</v>
          </cell>
          <cell r="G3369" t="str">
            <v>SHIP
OUT</v>
          </cell>
          <cell r="H3369" t="str">
            <v>REMARKS</v>
          </cell>
        </row>
        <row r="3370">
          <cell r="B3370" t="str">
            <v>BAL</v>
          </cell>
          <cell r="C3370" t="str">
            <v>BAL</v>
          </cell>
          <cell r="D3370" t="str">
            <v>BAL</v>
          </cell>
          <cell r="E3370" t="str">
            <v>Result</v>
          </cell>
          <cell r="F3370" t="str">
            <v>Rejected</v>
          </cell>
        </row>
        <row r="3371">
          <cell r="A3371">
            <v>55014319</v>
          </cell>
          <cell r="B3371" t="str">
            <v>OK</v>
          </cell>
          <cell r="C3371" t="str">
            <v>OK</v>
          </cell>
          <cell r="D3371" t="str">
            <v>OK</v>
          </cell>
          <cell r="E3371">
            <v>39868</v>
          </cell>
          <cell r="G3371">
            <v>39891</v>
          </cell>
          <cell r="H3371" t="str">
            <v>Vung Tau</v>
          </cell>
        </row>
        <row r="3372">
          <cell r="A3372">
            <v>55014320</v>
          </cell>
          <cell r="B3372" t="str">
            <v>OK</v>
          </cell>
          <cell r="C3372" t="str">
            <v>OK</v>
          </cell>
          <cell r="D3372" t="str">
            <v>OK</v>
          </cell>
          <cell r="E3372">
            <v>39868</v>
          </cell>
          <cell r="G3372">
            <v>39886</v>
          </cell>
          <cell r="H3372" t="str">
            <v>Vung Tau</v>
          </cell>
        </row>
        <row r="3373">
          <cell r="A3373">
            <v>55014463</v>
          </cell>
          <cell r="B3373" t="str">
            <v>OK</v>
          </cell>
          <cell r="C3373" t="str">
            <v>OK</v>
          </cell>
          <cell r="D3373" t="str">
            <v>OK</v>
          </cell>
          <cell r="E3373">
            <v>39870</v>
          </cell>
          <cell r="G3373">
            <v>39884</v>
          </cell>
          <cell r="H3373" t="str">
            <v>Vung Tau</v>
          </cell>
        </row>
        <row r="3374">
          <cell r="A3374">
            <v>55014464</v>
          </cell>
          <cell r="B3374" t="str">
            <v>OK</v>
          </cell>
          <cell r="C3374" t="str">
            <v>OK</v>
          </cell>
          <cell r="D3374" t="str">
            <v>OK</v>
          </cell>
          <cell r="E3374">
            <v>39868</v>
          </cell>
          <cell r="G3374">
            <v>39885</v>
          </cell>
          <cell r="H3374" t="str">
            <v>Vung Tau</v>
          </cell>
        </row>
        <row r="3375">
          <cell r="A3375">
            <v>55014451</v>
          </cell>
          <cell r="B3375" t="str">
            <v>OK</v>
          </cell>
          <cell r="C3375" t="str">
            <v>OK</v>
          </cell>
          <cell r="D3375" t="str">
            <v>OK</v>
          </cell>
          <cell r="E3375">
            <v>39875</v>
          </cell>
          <cell r="G3375">
            <v>39884</v>
          </cell>
          <cell r="H3375" t="str">
            <v>Vung Tau</v>
          </cell>
        </row>
        <row r="3376">
          <cell r="A3376">
            <v>55014452</v>
          </cell>
          <cell r="B3376" t="str">
            <v>OK</v>
          </cell>
          <cell r="C3376" t="str">
            <v>OK</v>
          </cell>
          <cell r="D3376" t="str">
            <v>OK</v>
          </cell>
          <cell r="E3376">
            <v>39875</v>
          </cell>
          <cell r="G3376">
            <v>39885</v>
          </cell>
          <cell r="H3376" t="str">
            <v>Vung Tau</v>
          </cell>
        </row>
        <row r="3377">
          <cell r="A3377">
            <v>55014516</v>
          </cell>
          <cell r="B3377" t="str">
            <v>OK</v>
          </cell>
          <cell r="C3377" t="str">
            <v>OK</v>
          </cell>
          <cell r="D3377" t="str">
            <v>OK</v>
          </cell>
          <cell r="E3377">
            <v>39872</v>
          </cell>
          <cell r="G3377">
            <v>39885</v>
          </cell>
          <cell r="H3377" t="str">
            <v>Vung Tau</v>
          </cell>
        </row>
        <row r="3378">
          <cell r="A3378">
            <v>55014517</v>
          </cell>
          <cell r="B3378" t="str">
            <v>OK</v>
          </cell>
          <cell r="C3378" t="str">
            <v>OK</v>
          </cell>
          <cell r="D3378" t="str">
            <v>OK</v>
          </cell>
          <cell r="E3378">
            <v>39871</v>
          </cell>
          <cell r="G3378">
            <v>39885</v>
          </cell>
          <cell r="H3378" t="str">
            <v>Vung Tau</v>
          </cell>
        </row>
        <row r="3379">
          <cell r="A3379">
            <v>55013954</v>
          </cell>
          <cell r="B3379" t="str">
            <v>OK</v>
          </cell>
          <cell r="C3379" t="str">
            <v>OK</v>
          </cell>
          <cell r="D3379" t="str">
            <v>OK</v>
          </cell>
          <cell r="E3379">
            <v>39884</v>
          </cell>
          <cell r="G3379">
            <v>39888</v>
          </cell>
          <cell r="H3379" t="str">
            <v>Vung Tau</v>
          </cell>
        </row>
        <row r="3380">
          <cell r="A3380">
            <v>55014406</v>
          </cell>
          <cell r="B3380" t="str">
            <v>OK</v>
          </cell>
          <cell r="C3380" t="str">
            <v>OK</v>
          </cell>
          <cell r="D3380" t="str">
            <v>OK</v>
          </cell>
          <cell r="E3380">
            <v>39881</v>
          </cell>
          <cell r="G3380">
            <v>39885</v>
          </cell>
          <cell r="H3380" t="str">
            <v>Vung Tau</v>
          </cell>
        </row>
        <row r="3381">
          <cell r="A3381">
            <v>55014330</v>
          </cell>
          <cell r="B3381" t="str">
            <v>OK</v>
          </cell>
          <cell r="C3381" t="str">
            <v>OK</v>
          </cell>
          <cell r="D3381" t="str">
            <v>OK</v>
          </cell>
          <cell r="E3381">
            <v>39881</v>
          </cell>
          <cell r="G3381">
            <v>39886</v>
          </cell>
          <cell r="H3381" t="str">
            <v>Vung Tau</v>
          </cell>
        </row>
        <row r="3382">
          <cell r="A3382">
            <v>55014331</v>
          </cell>
          <cell r="B3382" t="str">
            <v>OK</v>
          </cell>
          <cell r="C3382" t="str">
            <v>OK</v>
          </cell>
          <cell r="D3382" t="str">
            <v>OK</v>
          </cell>
          <cell r="E3382">
            <v>39881</v>
          </cell>
          <cell r="G3382">
            <v>39886</v>
          </cell>
          <cell r="H3382" t="str">
            <v>Vung Tau</v>
          </cell>
        </row>
        <row r="3383">
          <cell r="A3383">
            <v>55013994</v>
          </cell>
          <cell r="B3383" t="str">
            <v>OK</v>
          </cell>
          <cell r="C3383" t="str">
            <v>OK</v>
          </cell>
          <cell r="D3383" t="str">
            <v>OK</v>
          </cell>
          <cell r="E3383">
            <v>39892</v>
          </cell>
          <cell r="G3383">
            <v>39892</v>
          </cell>
          <cell r="H3383" t="str">
            <v>Vung Tau</v>
          </cell>
        </row>
        <row r="3384">
          <cell r="A3384">
            <v>55013995</v>
          </cell>
          <cell r="B3384" t="str">
            <v>OK</v>
          </cell>
          <cell r="C3384" t="str">
            <v>OK</v>
          </cell>
          <cell r="D3384" t="str">
            <v>OK</v>
          </cell>
          <cell r="E3384">
            <v>39885</v>
          </cell>
          <cell r="G3384">
            <v>39888</v>
          </cell>
          <cell r="H3384" t="str">
            <v>Vung Tau</v>
          </cell>
        </row>
        <row r="3385">
          <cell r="A3385">
            <v>55014292</v>
          </cell>
          <cell r="B3385" t="str">
            <v>OK</v>
          </cell>
          <cell r="C3385" t="str">
            <v>OK</v>
          </cell>
          <cell r="D3385" t="str">
            <v>OK</v>
          </cell>
          <cell r="E3385">
            <v>39888</v>
          </cell>
          <cell r="G3385">
            <v>39888</v>
          </cell>
          <cell r="H3385" t="str">
            <v>Vung Tau</v>
          </cell>
        </row>
        <row r="3386">
          <cell r="A3386">
            <v>55014293</v>
          </cell>
          <cell r="B3386" t="str">
            <v>OK</v>
          </cell>
          <cell r="C3386" t="str">
            <v>OK</v>
          </cell>
          <cell r="D3386" t="str">
            <v>OK</v>
          </cell>
          <cell r="E3386">
            <v>39895</v>
          </cell>
          <cell r="G3386">
            <v>39897</v>
          </cell>
          <cell r="H3386" t="str">
            <v>Vung Tau</v>
          </cell>
        </row>
        <row r="3387">
          <cell r="A3387">
            <v>55014247</v>
          </cell>
          <cell r="B3387" t="str">
            <v>OK</v>
          </cell>
          <cell r="C3387" t="str">
            <v>OK</v>
          </cell>
          <cell r="D3387" t="str">
            <v>OK</v>
          </cell>
          <cell r="E3387">
            <v>39884</v>
          </cell>
          <cell r="G3387">
            <v>39891</v>
          </cell>
          <cell r="H3387" t="str">
            <v>Vung Tau</v>
          </cell>
        </row>
        <row r="3388">
          <cell r="A3388">
            <v>55014248</v>
          </cell>
          <cell r="B3388" t="str">
            <v>OK</v>
          </cell>
          <cell r="C3388" t="str">
            <v>OK</v>
          </cell>
          <cell r="D3388" t="str">
            <v>OK</v>
          </cell>
          <cell r="E3388">
            <v>39888</v>
          </cell>
          <cell r="G3388">
            <v>39888</v>
          </cell>
          <cell r="H3388" t="str">
            <v>Vung Tau</v>
          </cell>
        </row>
        <row r="3389">
          <cell r="A3389">
            <v>55014969</v>
          </cell>
          <cell r="B3389" t="str">
            <v>OK</v>
          </cell>
          <cell r="C3389" t="str">
            <v>OK</v>
          </cell>
          <cell r="D3389" t="str">
            <v>OK</v>
          </cell>
          <cell r="E3389">
            <v>39892</v>
          </cell>
          <cell r="G3389">
            <v>39899</v>
          </cell>
          <cell r="H3389" t="str">
            <v>Vung Tau</v>
          </cell>
        </row>
        <row r="3390">
          <cell r="B3390">
            <v>0</v>
          </cell>
          <cell r="C3390">
            <v>0</v>
          </cell>
          <cell r="D3390">
            <v>0</v>
          </cell>
        </row>
        <row r="3391">
          <cell r="B3391">
            <v>0</v>
          </cell>
          <cell r="C3391">
            <v>0</v>
          </cell>
          <cell r="D3391">
            <v>0</v>
          </cell>
        </row>
        <row r="3392">
          <cell r="B3392">
            <v>0</v>
          </cell>
          <cell r="C3392">
            <v>0</v>
          </cell>
          <cell r="D3392">
            <v>0</v>
          </cell>
        </row>
        <row r="3394">
          <cell r="A3394">
            <v>55015752</v>
          </cell>
          <cell r="B3394" t="str">
            <v>OK</v>
          </cell>
          <cell r="C3394" t="str">
            <v>OK</v>
          </cell>
          <cell r="D3394" t="str">
            <v>OK</v>
          </cell>
          <cell r="E3394">
            <v>39899</v>
          </cell>
          <cell r="G3394">
            <v>39906</v>
          </cell>
          <cell r="H3394" t="str">
            <v>Vung Tau</v>
          </cell>
        </row>
        <row r="3395">
          <cell r="A3395">
            <v>55015751</v>
          </cell>
          <cell r="B3395" t="str">
            <v>OK</v>
          </cell>
          <cell r="C3395" t="str">
            <v>OK</v>
          </cell>
          <cell r="D3395" t="str">
            <v>OK</v>
          </cell>
          <cell r="E3395">
            <v>39899</v>
          </cell>
          <cell r="G3395">
            <v>39906</v>
          </cell>
          <cell r="H3395" t="str">
            <v>Vung Tau</v>
          </cell>
        </row>
        <row r="3396">
          <cell r="B3396">
            <v>0</v>
          </cell>
          <cell r="C3396">
            <v>0</v>
          </cell>
          <cell r="D3396">
            <v>0</v>
          </cell>
        </row>
        <row r="3398">
          <cell r="A3398" t="str">
            <v>Inspection</v>
          </cell>
        </row>
        <row r="3399">
          <cell r="A3399" t="str">
            <v>PO</v>
          </cell>
        </row>
        <row r="3400">
          <cell r="A3400">
            <v>390</v>
          </cell>
        </row>
        <row r="3401">
          <cell r="A3401">
            <v>36</v>
          </cell>
        </row>
        <row r="3402">
          <cell r="A3402">
            <v>426</v>
          </cell>
        </row>
        <row r="3403">
          <cell r="A3403">
            <v>133</v>
          </cell>
        </row>
        <row r="3404">
          <cell r="A3404">
            <v>20</v>
          </cell>
        </row>
        <row r="3405">
          <cell r="A3405">
            <v>153</v>
          </cell>
        </row>
        <row r="3406">
          <cell r="A3406">
            <v>579</v>
          </cell>
        </row>
        <row r="3408">
          <cell r="A3408" t="str">
            <v>March ( 26 days )</v>
          </cell>
        </row>
        <row r="3409">
          <cell r="A3409" t="str">
            <v>Order 
Q'ty</v>
          </cell>
          <cell r="B3409" t="str">
            <v xml:space="preserve">Production </v>
          </cell>
        </row>
        <row r="3410">
          <cell r="B3410" t="str">
            <v xml:space="preserve">Prod </v>
          </cell>
        </row>
        <row r="3411">
          <cell r="A3411">
            <v>171080</v>
          </cell>
          <cell r="B3411">
            <v>62730</v>
          </cell>
        </row>
        <row r="3412">
          <cell r="A3412">
            <v>88380</v>
          </cell>
        </row>
        <row r="3413">
          <cell r="A3413">
            <v>239487</v>
          </cell>
          <cell r="B3413">
            <v>36498</v>
          </cell>
        </row>
        <row r="3414">
          <cell r="A3414">
            <v>39672</v>
          </cell>
        </row>
        <row r="3415">
          <cell r="A3415">
            <v>538619</v>
          </cell>
          <cell r="B3415">
            <v>99228</v>
          </cell>
        </row>
        <row r="3416">
          <cell r="A3416" t="str">
            <v>March ( 26 days )</v>
          </cell>
        </row>
        <row r="3417">
          <cell r="A3417" t="str">
            <v>Order 
Q'ty</v>
          </cell>
        </row>
        <row r="3419">
          <cell r="A3419">
            <v>128000</v>
          </cell>
        </row>
        <row r="3420">
          <cell r="A3420">
            <v>33609</v>
          </cell>
        </row>
        <row r="3421">
          <cell r="A3421">
            <v>72730</v>
          </cell>
        </row>
        <row r="3422">
          <cell r="A3422">
            <v>10056</v>
          </cell>
        </row>
        <row r="3423">
          <cell r="A3423">
            <v>244395</v>
          </cell>
        </row>
      </sheetData>
      <sheetData sheetId="4"/>
      <sheetData sheetId="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to 03"/>
      <sheetName val="Sales dollars lookup tables"/>
      <sheetName val="Rep tables"/>
    </sheetNames>
    <sheetDataSet>
      <sheetData sheetId="0"/>
      <sheetData sheetId="1" refreshError="1">
        <row r="7">
          <cell r="T7" t="str">
            <v>0000226</v>
          </cell>
          <cell r="U7">
            <v>8739.7000000000007</v>
          </cell>
          <cell r="V7">
            <v>10198.200000000001</v>
          </cell>
          <cell r="W7">
            <v>8.7397000000000009</v>
          </cell>
          <cell r="X7">
            <v>10.1982</v>
          </cell>
        </row>
        <row r="8">
          <cell r="T8" t="str">
            <v>0000329</v>
          </cell>
          <cell r="U8">
            <v>19355.5</v>
          </cell>
          <cell r="V8">
            <v>19465.5</v>
          </cell>
          <cell r="W8">
            <v>19.355499999999999</v>
          </cell>
          <cell r="X8">
            <v>19.465499999999999</v>
          </cell>
        </row>
        <row r="9">
          <cell r="T9" t="str">
            <v>0000405</v>
          </cell>
          <cell r="U9">
            <v>3367.5</v>
          </cell>
          <cell r="V9">
            <v>3468.5</v>
          </cell>
          <cell r="W9">
            <v>3.3675000000000002</v>
          </cell>
          <cell r="X9">
            <v>3.4685000000000001</v>
          </cell>
        </row>
        <row r="10">
          <cell r="T10" t="str">
            <v>0000512</v>
          </cell>
          <cell r="U10">
            <v>8434</v>
          </cell>
          <cell r="V10">
            <v>8641.5</v>
          </cell>
          <cell r="W10">
            <v>8.4339999999999993</v>
          </cell>
          <cell r="X10">
            <v>8.6415000000000006</v>
          </cell>
        </row>
        <row r="11">
          <cell r="T11" t="str">
            <v>0000720</v>
          </cell>
          <cell r="U11">
            <v>3464</v>
          </cell>
          <cell r="V11">
            <v>7504</v>
          </cell>
          <cell r="W11">
            <v>3.464</v>
          </cell>
          <cell r="X11">
            <v>7.5039999999999996</v>
          </cell>
        </row>
        <row r="12">
          <cell r="T12" t="str">
            <v>0000726</v>
          </cell>
          <cell r="U12">
            <v>1420.5</v>
          </cell>
          <cell r="V12">
            <v>1420.5</v>
          </cell>
          <cell r="W12">
            <v>1.4205000000000001</v>
          </cell>
          <cell r="X12">
            <v>1.4205000000000001</v>
          </cell>
        </row>
        <row r="13">
          <cell r="T13" t="str">
            <v>0000912</v>
          </cell>
          <cell r="U13">
            <v>1567.5</v>
          </cell>
          <cell r="V13">
            <v>1567.5</v>
          </cell>
          <cell r="W13">
            <v>1.5674999999999999</v>
          </cell>
          <cell r="X13">
            <v>1.5674999999999999</v>
          </cell>
        </row>
        <row r="14">
          <cell r="T14" t="str">
            <v>0001044</v>
          </cell>
          <cell r="U14">
            <v>22478</v>
          </cell>
          <cell r="V14">
            <v>23936</v>
          </cell>
          <cell r="W14">
            <v>22.478000000000002</v>
          </cell>
          <cell r="X14">
            <v>23.936</v>
          </cell>
        </row>
        <row r="15">
          <cell r="T15" t="str">
            <v>0001200</v>
          </cell>
          <cell r="U15">
            <v>3808</v>
          </cell>
          <cell r="V15">
            <v>4390.5</v>
          </cell>
          <cell r="W15">
            <v>3.8079999999999998</v>
          </cell>
          <cell r="X15">
            <v>4.3905000000000003</v>
          </cell>
        </row>
        <row r="16">
          <cell r="T16" t="str">
            <v>0001300</v>
          </cell>
          <cell r="U16">
            <v>8225.5</v>
          </cell>
          <cell r="V16">
            <v>8357</v>
          </cell>
          <cell r="W16">
            <v>8.2255000000000003</v>
          </cell>
          <cell r="X16">
            <v>8.3569999999999993</v>
          </cell>
        </row>
        <row r="17">
          <cell r="T17" t="str">
            <v>0001400</v>
          </cell>
          <cell r="U17">
            <v>34248.400000000001</v>
          </cell>
          <cell r="V17">
            <v>45155.4</v>
          </cell>
          <cell r="W17">
            <v>34.248400000000004</v>
          </cell>
          <cell r="X17">
            <v>45.1554</v>
          </cell>
        </row>
        <row r="18">
          <cell r="T18" t="str">
            <v>0001449</v>
          </cell>
          <cell r="U18">
            <v>30854</v>
          </cell>
          <cell r="V18">
            <v>30854</v>
          </cell>
          <cell r="W18">
            <v>30.853999999999999</v>
          </cell>
          <cell r="X18">
            <v>30.853999999999999</v>
          </cell>
        </row>
        <row r="19">
          <cell r="T19" t="str">
            <v>0001898</v>
          </cell>
          <cell r="U19">
            <v>8863.5</v>
          </cell>
          <cell r="V19">
            <v>8966.5</v>
          </cell>
          <cell r="W19">
            <v>8.8635000000000002</v>
          </cell>
          <cell r="X19">
            <v>8.9664999999999999</v>
          </cell>
        </row>
        <row r="20">
          <cell r="T20" t="str">
            <v>0002598</v>
          </cell>
          <cell r="U20">
            <v>44786</v>
          </cell>
          <cell r="V20">
            <v>46886</v>
          </cell>
          <cell r="W20">
            <v>44.786000000000001</v>
          </cell>
          <cell r="X20">
            <v>46.886000000000003</v>
          </cell>
        </row>
        <row r="21">
          <cell r="T21" t="str">
            <v>0004414</v>
          </cell>
          <cell r="U21">
            <v>11323</v>
          </cell>
          <cell r="V21">
            <v>23759.5</v>
          </cell>
          <cell r="W21">
            <v>11.323</v>
          </cell>
          <cell r="X21">
            <v>23.759499999999999</v>
          </cell>
        </row>
        <row r="22">
          <cell r="T22" t="str">
            <v>0004774</v>
          </cell>
          <cell r="U22">
            <v>28974.5</v>
          </cell>
          <cell r="V22">
            <v>28974.5</v>
          </cell>
          <cell r="W22">
            <v>28.974499999999999</v>
          </cell>
          <cell r="X22">
            <v>28.974499999999999</v>
          </cell>
        </row>
        <row r="23">
          <cell r="T23" t="str">
            <v>0005050</v>
          </cell>
          <cell r="U23">
            <v>3706.5</v>
          </cell>
          <cell r="V23">
            <v>3920</v>
          </cell>
          <cell r="W23">
            <v>3.7065000000000001</v>
          </cell>
          <cell r="X23">
            <v>3.92</v>
          </cell>
        </row>
        <row r="24">
          <cell r="T24" t="str">
            <v>0005325</v>
          </cell>
          <cell r="U24">
            <v>2098</v>
          </cell>
          <cell r="V24">
            <v>2098</v>
          </cell>
          <cell r="W24">
            <v>2.0979999999999999</v>
          </cell>
          <cell r="X24">
            <v>2.0979999999999999</v>
          </cell>
        </row>
        <row r="25">
          <cell r="T25" t="str">
            <v>0005501</v>
          </cell>
          <cell r="U25">
            <v>6119.5</v>
          </cell>
          <cell r="V25">
            <v>6394.5</v>
          </cell>
          <cell r="W25">
            <v>6.1195000000000004</v>
          </cell>
          <cell r="X25">
            <v>6.3944999999999999</v>
          </cell>
        </row>
        <row r="26">
          <cell r="T26" t="str">
            <v>0006159</v>
          </cell>
          <cell r="U26">
            <v>16814</v>
          </cell>
          <cell r="V26">
            <v>18716</v>
          </cell>
          <cell r="W26">
            <v>16.814</v>
          </cell>
          <cell r="X26">
            <v>18.716000000000001</v>
          </cell>
        </row>
        <row r="27">
          <cell r="T27" t="str">
            <v>0006219</v>
          </cell>
          <cell r="U27">
            <v>38689.79</v>
          </cell>
          <cell r="V27">
            <v>42064.35</v>
          </cell>
          <cell r="W27">
            <v>38.689790000000002</v>
          </cell>
          <cell r="X27">
            <v>42.064349999999997</v>
          </cell>
        </row>
        <row r="28">
          <cell r="T28" t="str">
            <v>0006378</v>
          </cell>
          <cell r="U28">
            <v>4669.8</v>
          </cell>
          <cell r="V28">
            <v>4724.8</v>
          </cell>
          <cell r="W28">
            <v>4.6698000000000004</v>
          </cell>
          <cell r="X28">
            <v>4.7248000000000001</v>
          </cell>
        </row>
        <row r="29">
          <cell r="T29" t="str">
            <v>0006424</v>
          </cell>
          <cell r="U29">
            <v>17832</v>
          </cell>
          <cell r="V29">
            <v>20385.5</v>
          </cell>
          <cell r="W29">
            <v>17.832000000000001</v>
          </cell>
          <cell r="X29">
            <v>20.3855</v>
          </cell>
        </row>
        <row r="30">
          <cell r="T30" t="str">
            <v>0006612</v>
          </cell>
          <cell r="U30">
            <v>15198</v>
          </cell>
          <cell r="V30">
            <v>15198</v>
          </cell>
          <cell r="W30">
            <v>15.198</v>
          </cell>
          <cell r="X30">
            <v>15.198</v>
          </cell>
        </row>
        <row r="31">
          <cell r="T31" t="str">
            <v>0006724</v>
          </cell>
          <cell r="U31">
            <v>14313</v>
          </cell>
          <cell r="V31">
            <v>15003</v>
          </cell>
          <cell r="W31">
            <v>14.313000000000001</v>
          </cell>
          <cell r="X31">
            <v>15.003</v>
          </cell>
        </row>
        <row r="32">
          <cell r="T32" t="str">
            <v>0006870</v>
          </cell>
          <cell r="U32">
            <v>16417.5</v>
          </cell>
          <cell r="V32">
            <v>16417.5</v>
          </cell>
          <cell r="W32">
            <v>16.4175</v>
          </cell>
          <cell r="X32">
            <v>16.4175</v>
          </cell>
        </row>
        <row r="33">
          <cell r="T33" t="str">
            <v>0007000</v>
          </cell>
          <cell r="U33">
            <v>1009.5</v>
          </cell>
          <cell r="V33">
            <v>1053.5</v>
          </cell>
          <cell r="W33">
            <v>1.0095000000000001</v>
          </cell>
          <cell r="X33">
            <v>1.0535000000000001</v>
          </cell>
        </row>
        <row r="34">
          <cell r="T34" t="str">
            <v>0007099</v>
          </cell>
          <cell r="U34">
            <v>10099</v>
          </cell>
          <cell r="V34">
            <v>10209</v>
          </cell>
          <cell r="W34">
            <v>10.099</v>
          </cell>
          <cell r="X34">
            <v>10.209</v>
          </cell>
        </row>
        <row r="35">
          <cell r="T35" t="str">
            <v>0007106</v>
          </cell>
          <cell r="U35">
            <v>10133</v>
          </cell>
          <cell r="V35">
            <v>11148</v>
          </cell>
          <cell r="W35">
            <v>10.132999999999999</v>
          </cell>
          <cell r="X35">
            <v>11.148</v>
          </cell>
        </row>
        <row r="36">
          <cell r="T36" t="str">
            <v>0007514</v>
          </cell>
          <cell r="U36">
            <v>11881.5</v>
          </cell>
          <cell r="V36">
            <v>12365.5</v>
          </cell>
          <cell r="W36">
            <v>11.881500000000001</v>
          </cell>
          <cell r="X36">
            <v>12.365500000000001</v>
          </cell>
        </row>
        <row r="37">
          <cell r="T37" t="str">
            <v>0007528</v>
          </cell>
          <cell r="U37">
            <v>6752</v>
          </cell>
          <cell r="V37">
            <v>8978.5</v>
          </cell>
          <cell r="W37">
            <v>6.7519999999999998</v>
          </cell>
          <cell r="X37">
            <v>8.9785000000000004</v>
          </cell>
        </row>
        <row r="38">
          <cell r="T38" t="str">
            <v>0007530</v>
          </cell>
          <cell r="U38">
            <v>9164.5</v>
          </cell>
          <cell r="V38">
            <v>10180.5</v>
          </cell>
          <cell r="W38">
            <v>9.1645000000000003</v>
          </cell>
          <cell r="X38">
            <v>10.1805</v>
          </cell>
        </row>
        <row r="39">
          <cell r="T39" t="str">
            <v>0007531</v>
          </cell>
          <cell r="U39">
            <v>2283</v>
          </cell>
          <cell r="V39">
            <v>4400.5</v>
          </cell>
          <cell r="W39">
            <v>2.2829999999999999</v>
          </cell>
          <cell r="X39">
            <v>4.4005000000000001</v>
          </cell>
        </row>
        <row r="40">
          <cell r="T40" t="str">
            <v>0007555</v>
          </cell>
          <cell r="U40">
            <v>21262</v>
          </cell>
          <cell r="V40">
            <v>22154.5</v>
          </cell>
          <cell r="W40">
            <v>21.262</v>
          </cell>
          <cell r="X40">
            <v>22.154499999999999</v>
          </cell>
        </row>
        <row r="41">
          <cell r="T41" t="str">
            <v>0007681</v>
          </cell>
          <cell r="U41">
            <v>20981</v>
          </cell>
          <cell r="V41">
            <v>21036</v>
          </cell>
          <cell r="W41">
            <v>20.981000000000002</v>
          </cell>
          <cell r="X41">
            <v>21.036000000000001</v>
          </cell>
        </row>
        <row r="42">
          <cell r="T42" t="str">
            <v>0007711</v>
          </cell>
          <cell r="U42">
            <v>1418</v>
          </cell>
          <cell r="V42">
            <v>1418</v>
          </cell>
          <cell r="W42">
            <v>1.4179999999999999</v>
          </cell>
          <cell r="X42">
            <v>1.4179999999999999</v>
          </cell>
        </row>
        <row r="43">
          <cell r="T43" t="str">
            <v>0007772</v>
          </cell>
          <cell r="U43">
            <v>23025.5</v>
          </cell>
          <cell r="V43">
            <v>25201.5</v>
          </cell>
          <cell r="W43">
            <v>23.025500000000001</v>
          </cell>
          <cell r="X43">
            <v>25.201499999999999</v>
          </cell>
        </row>
        <row r="44">
          <cell r="T44" t="str">
            <v>0007788</v>
          </cell>
          <cell r="U44">
            <v>1982</v>
          </cell>
          <cell r="V44">
            <v>3310</v>
          </cell>
          <cell r="W44">
            <v>1.982</v>
          </cell>
          <cell r="X44">
            <v>3.31</v>
          </cell>
        </row>
        <row r="45">
          <cell r="T45" t="str">
            <v>0008000</v>
          </cell>
          <cell r="U45">
            <v>16506</v>
          </cell>
          <cell r="V45">
            <v>19647</v>
          </cell>
          <cell r="W45">
            <v>16.506</v>
          </cell>
          <cell r="X45">
            <v>19.646999999999998</v>
          </cell>
        </row>
        <row r="46">
          <cell r="T46" t="str">
            <v>0008052</v>
          </cell>
          <cell r="U46">
            <v>2079</v>
          </cell>
          <cell r="V46">
            <v>2079</v>
          </cell>
          <cell r="W46">
            <v>2.0790000000000002</v>
          </cell>
          <cell r="X46">
            <v>2.0790000000000002</v>
          </cell>
        </row>
        <row r="47">
          <cell r="T47" t="str">
            <v>0008176</v>
          </cell>
          <cell r="U47">
            <v>2038.5</v>
          </cell>
          <cell r="V47">
            <v>2038.5</v>
          </cell>
          <cell r="W47">
            <v>2.0385</v>
          </cell>
          <cell r="X47">
            <v>2.0385</v>
          </cell>
        </row>
        <row r="48">
          <cell r="T48" t="str">
            <v>0008254</v>
          </cell>
          <cell r="U48">
            <v>1620432.98</v>
          </cell>
          <cell r="V48">
            <v>1972451.39</v>
          </cell>
          <cell r="W48">
            <v>1620.43298</v>
          </cell>
          <cell r="X48">
            <v>1972.4513899999999</v>
          </cell>
        </row>
        <row r="49">
          <cell r="T49" t="str">
            <v>0008324</v>
          </cell>
          <cell r="U49">
            <v>8472</v>
          </cell>
          <cell r="V49">
            <v>10524</v>
          </cell>
          <cell r="W49">
            <v>8.4719999999999995</v>
          </cell>
          <cell r="X49">
            <v>10.523999999999999</v>
          </cell>
        </row>
        <row r="50">
          <cell r="T50" t="str">
            <v>0008346</v>
          </cell>
          <cell r="U50">
            <v>1062872.5</v>
          </cell>
          <cell r="V50">
            <v>1342871.7</v>
          </cell>
          <cell r="W50">
            <v>1062.8724999999999</v>
          </cell>
          <cell r="X50">
            <v>1342.8716999999999</v>
          </cell>
        </row>
        <row r="51">
          <cell r="T51" t="str">
            <v>0008414</v>
          </cell>
          <cell r="U51">
            <v>38739.72</v>
          </cell>
          <cell r="V51">
            <v>42193.440000000002</v>
          </cell>
          <cell r="W51">
            <v>38.739719999999998</v>
          </cell>
          <cell r="X51">
            <v>42.193440000000002</v>
          </cell>
        </row>
        <row r="52">
          <cell r="T52" t="str">
            <v>0008419</v>
          </cell>
          <cell r="U52">
            <v>104002.5</v>
          </cell>
          <cell r="V52">
            <v>116683.5</v>
          </cell>
          <cell r="W52">
            <v>104.0025</v>
          </cell>
          <cell r="X52">
            <v>116.6835</v>
          </cell>
        </row>
        <row r="53">
          <cell r="T53" t="str">
            <v>0008499</v>
          </cell>
          <cell r="U53">
            <v>398559.73</v>
          </cell>
          <cell r="V53">
            <v>530115.5</v>
          </cell>
          <cell r="W53">
            <v>398.55973</v>
          </cell>
          <cell r="X53">
            <v>530.1155</v>
          </cell>
        </row>
        <row r="54">
          <cell r="T54" t="str">
            <v>0008580</v>
          </cell>
          <cell r="U54">
            <v>5771</v>
          </cell>
          <cell r="V54">
            <v>7191</v>
          </cell>
          <cell r="W54">
            <v>5.7709999999999999</v>
          </cell>
          <cell r="X54">
            <v>7.1909999999999998</v>
          </cell>
        </row>
        <row r="55">
          <cell r="T55" t="str">
            <v>0009807</v>
          </cell>
          <cell r="U55">
            <v>6807.5</v>
          </cell>
          <cell r="V55">
            <v>6807.5</v>
          </cell>
          <cell r="W55">
            <v>6.8075000000000001</v>
          </cell>
          <cell r="X55">
            <v>6.8075000000000001</v>
          </cell>
        </row>
        <row r="56">
          <cell r="T56" t="str">
            <v>0009903</v>
          </cell>
          <cell r="U56">
            <v>66609.679999999993</v>
          </cell>
          <cell r="V56">
            <v>101375.76</v>
          </cell>
          <cell r="W56">
            <v>66.609679999999997</v>
          </cell>
          <cell r="X56">
            <v>101.37576</v>
          </cell>
        </row>
        <row r="57">
          <cell r="T57" t="str">
            <v>0010116</v>
          </cell>
          <cell r="U57">
            <v>7164</v>
          </cell>
          <cell r="V57">
            <v>7164</v>
          </cell>
          <cell r="W57">
            <v>7.1639999999999997</v>
          </cell>
          <cell r="X57">
            <v>7.1639999999999997</v>
          </cell>
        </row>
        <row r="58">
          <cell r="T58" t="str">
            <v>0010200</v>
          </cell>
          <cell r="U58">
            <v>26224.5</v>
          </cell>
          <cell r="V58">
            <v>26747</v>
          </cell>
          <cell r="W58">
            <v>26.224499999999999</v>
          </cell>
          <cell r="X58">
            <v>26.747</v>
          </cell>
        </row>
        <row r="59">
          <cell r="T59" t="str">
            <v>0010202</v>
          </cell>
          <cell r="U59">
            <v>11401</v>
          </cell>
          <cell r="V59">
            <v>15122</v>
          </cell>
          <cell r="W59">
            <v>11.401</v>
          </cell>
          <cell r="X59">
            <v>15.122</v>
          </cell>
        </row>
        <row r="60">
          <cell r="T60" t="str">
            <v>0010203</v>
          </cell>
          <cell r="U60">
            <v>12258.5</v>
          </cell>
          <cell r="V60">
            <v>12258.5</v>
          </cell>
          <cell r="W60">
            <v>12.2585</v>
          </cell>
          <cell r="X60">
            <v>12.2585</v>
          </cell>
        </row>
        <row r="61">
          <cell r="T61" t="str">
            <v>0010208</v>
          </cell>
          <cell r="U61">
            <v>59397.5</v>
          </cell>
          <cell r="V61">
            <v>64505.5</v>
          </cell>
          <cell r="W61">
            <v>59.397500000000001</v>
          </cell>
          <cell r="X61">
            <v>64.505499999999998</v>
          </cell>
        </row>
        <row r="62">
          <cell r="T62" t="str">
            <v>0010210</v>
          </cell>
          <cell r="U62">
            <v>11039.5</v>
          </cell>
          <cell r="V62">
            <v>11039.5</v>
          </cell>
          <cell r="W62">
            <v>11.0395</v>
          </cell>
          <cell r="X62">
            <v>11.0395</v>
          </cell>
        </row>
        <row r="63">
          <cell r="T63" t="str">
            <v>0010312</v>
          </cell>
          <cell r="U63">
            <v>2508.5</v>
          </cell>
          <cell r="V63">
            <v>2669.5</v>
          </cell>
          <cell r="W63">
            <v>2.5085000000000002</v>
          </cell>
          <cell r="X63">
            <v>2.6695000000000002</v>
          </cell>
        </row>
        <row r="64">
          <cell r="T64" t="str">
            <v>0010412</v>
          </cell>
          <cell r="U64">
            <v>16477.5</v>
          </cell>
          <cell r="V64">
            <v>18987</v>
          </cell>
          <cell r="W64">
            <v>16.477499999999999</v>
          </cell>
          <cell r="X64">
            <v>18.986999999999998</v>
          </cell>
        </row>
        <row r="65">
          <cell r="T65" t="str">
            <v>0010416</v>
          </cell>
          <cell r="U65">
            <v>7692</v>
          </cell>
          <cell r="V65">
            <v>7692</v>
          </cell>
          <cell r="W65">
            <v>7.6920000000000002</v>
          </cell>
          <cell r="X65">
            <v>7.6920000000000002</v>
          </cell>
        </row>
        <row r="66">
          <cell r="T66" t="str">
            <v>0010423</v>
          </cell>
          <cell r="U66">
            <v>5702</v>
          </cell>
          <cell r="V66">
            <v>5702</v>
          </cell>
          <cell r="W66">
            <v>5.702</v>
          </cell>
          <cell r="X66">
            <v>5.702</v>
          </cell>
        </row>
        <row r="67">
          <cell r="T67" t="str">
            <v>0010510</v>
          </cell>
          <cell r="U67">
            <v>7269.5</v>
          </cell>
          <cell r="V67">
            <v>7269.5</v>
          </cell>
          <cell r="W67">
            <v>7.2694999999999999</v>
          </cell>
          <cell r="X67">
            <v>7.2694999999999999</v>
          </cell>
        </row>
        <row r="68">
          <cell r="T68" t="str">
            <v>0010618</v>
          </cell>
          <cell r="U68">
            <v>23974</v>
          </cell>
          <cell r="V68">
            <v>27694.5</v>
          </cell>
          <cell r="W68">
            <v>23.974</v>
          </cell>
          <cell r="X68">
            <v>27.694500000000001</v>
          </cell>
        </row>
        <row r="69">
          <cell r="T69" t="str">
            <v>0010625</v>
          </cell>
          <cell r="U69">
            <v>5298.5</v>
          </cell>
          <cell r="V69">
            <v>7737.5</v>
          </cell>
          <cell r="W69">
            <v>5.2984999999999998</v>
          </cell>
          <cell r="X69">
            <v>7.7374999999999998</v>
          </cell>
        </row>
        <row r="70">
          <cell r="T70" t="str">
            <v>0010725</v>
          </cell>
          <cell r="U70">
            <v>30677.38</v>
          </cell>
          <cell r="V70">
            <v>30746.38</v>
          </cell>
          <cell r="W70">
            <v>30.677379999999999</v>
          </cell>
          <cell r="X70">
            <v>30.746380000000002</v>
          </cell>
        </row>
        <row r="71">
          <cell r="T71" t="str">
            <v>0010730</v>
          </cell>
          <cell r="U71">
            <v>14682</v>
          </cell>
          <cell r="V71">
            <v>14682</v>
          </cell>
          <cell r="W71">
            <v>14.682</v>
          </cell>
          <cell r="X71">
            <v>14.682</v>
          </cell>
        </row>
        <row r="72">
          <cell r="T72" t="str">
            <v>0010813</v>
          </cell>
          <cell r="U72">
            <v>29105.5</v>
          </cell>
          <cell r="V72">
            <v>30569</v>
          </cell>
          <cell r="W72">
            <v>29.105499999999999</v>
          </cell>
          <cell r="X72">
            <v>30.568999999999999</v>
          </cell>
        </row>
        <row r="73">
          <cell r="T73" t="str">
            <v>0010905</v>
          </cell>
          <cell r="U73">
            <v>2871</v>
          </cell>
          <cell r="V73">
            <v>3073</v>
          </cell>
          <cell r="W73">
            <v>2.871</v>
          </cell>
          <cell r="X73">
            <v>3.073</v>
          </cell>
        </row>
        <row r="74">
          <cell r="T74" t="str">
            <v>0011023</v>
          </cell>
          <cell r="U74">
            <v>28514</v>
          </cell>
          <cell r="V74">
            <v>30572.5</v>
          </cell>
          <cell r="W74">
            <v>28.513999999999999</v>
          </cell>
          <cell r="X74">
            <v>30.572500000000002</v>
          </cell>
        </row>
        <row r="75">
          <cell r="T75" t="str">
            <v>0011210</v>
          </cell>
          <cell r="U75">
            <v>15210</v>
          </cell>
          <cell r="V75">
            <v>15210</v>
          </cell>
          <cell r="W75">
            <v>15.21</v>
          </cell>
          <cell r="X75">
            <v>15.21</v>
          </cell>
        </row>
        <row r="76">
          <cell r="T76" t="str">
            <v>0012101</v>
          </cell>
          <cell r="U76">
            <v>246430.8</v>
          </cell>
          <cell r="V76">
            <v>303883.3</v>
          </cell>
          <cell r="W76">
            <v>246.43079999999998</v>
          </cell>
          <cell r="X76">
            <v>303.88329999999996</v>
          </cell>
        </row>
        <row r="77">
          <cell r="T77" t="str">
            <v>0012920</v>
          </cell>
          <cell r="U77">
            <v>5894.5</v>
          </cell>
          <cell r="V77">
            <v>5894.5</v>
          </cell>
          <cell r="W77">
            <v>5.8944999999999999</v>
          </cell>
          <cell r="X77">
            <v>5.8944999999999999</v>
          </cell>
        </row>
        <row r="78">
          <cell r="T78" t="str">
            <v>0013160</v>
          </cell>
          <cell r="U78">
            <v>8607</v>
          </cell>
          <cell r="V78">
            <v>8653</v>
          </cell>
          <cell r="W78">
            <v>8.6069999999999993</v>
          </cell>
          <cell r="X78">
            <v>8.6530000000000005</v>
          </cell>
        </row>
        <row r="79">
          <cell r="T79" t="str">
            <v>0013198</v>
          </cell>
          <cell r="U79">
            <v>51313</v>
          </cell>
          <cell r="V79">
            <v>53690</v>
          </cell>
          <cell r="W79">
            <v>51.313000000000002</v>
          </cell>
          <cell r="X79">
            <v>53.69</v>
          </cell>
        </row>
        <row r="80">
          <cell r="T80" t="str">
            <v>0013429</v>
          </cell>
          <cell r="U80">
            <v>8527.5</v>
          </cell>
          <cell r="V80">
            <v>8747.5</v>
          </cell>
          <cell r="W80">
            <v>8.5274999999999999</v>
          </cell>
          <cell r="X80">
            <v>8.7475000000000005</v>
          </cell>
        </row>
        <row r="81">
          <cell r="T81" t="str">
            <v>0013641</v>
          </cell>
          <cell r="U81">
            <v>19491.5</v>
          </cell>
          <cell r="V81">
            <v>21742</v>
          </cell>
          <cell r="W81">
            <v>19.491499999999998</v>
          </cell>
          <cell r="X81">
            <v>21.742000000000001</v>
          </cell>
        </row>
        <row r="82">
          <cell r="T82" t="str">
            <v>0014575</v>
          </cell>
          <cell r="U82">
            <v>6301</v>
          </cell>
          <cell r="V82">
            <v>6497</v>
          </cell>
          <cell r="W82">
            <v>6.3010000000000002</v>
          </cell>
          <cell r="X82">
            <v>6.4969999999999999</v>
          </cell>
        </row>
        <row r="83">
          <cell r="T83" t="str">
            <v>0015075</v>
          </cell>
          <cell r="U83">
            <v>3192.5</v>
          </cell>
          <cell r="V83">
            <v>3240.5</v>
          </cell>
          <cell r="W83">
            <v>3.1924999999999999</v>
          </cell>
          <cell r="X83">
            <v>3.2404999999999999</v>
          </cell>
        </row>
        <row r="84">
          <cell r="T84" t="str">
            <v>0015110</v>
          </cell>
          <cell r="U84">
            <v>46765</v>
          </cell>
          <cell r="V84">
            <v>46765</v>
          </cell>
          <cell r="W84">
            <v>46.765000000000001</v>
          </cell>
          <cell r="X84">
            <v>46.765000000000001</v>
          </cell>
        </row>
        <row r="85">
          <cell r="T85" t="str">
            <v>0015370</v>
          </cell>
          <cell r="U85">
            <v>333450.86</v>
          </cell>
          <cell r="V85">
            <v>340406.51</v>
          </cell>
          <cell r="W85">
            <v>333.45085999999998</v>
          </cell>
          <cell r="X85">
            <v>340.40651000000003</v>
          </cell>
        </row>
        <row r="86">
          <cell r="T86" t="str">
            <v>0015371</v>
          </cell>
          <cell r="U86">
            <v>245863.44</v>
          </cell>
          <cell r="V86">
            <v>248554.59</v>
          </cell>
          <cell r="W86">
            <v>245.86344</v>
          </cell>
          <cell r="X86">
            <v>248.55458999999999</v>
          </cell>
        </row>
        <row r="87">
          <cell r="T87" t="str">
            <v>0015374</v>
          </cell>
          <cell r="U87">
            <v>992622.2</v>
          </cell>
          <cell r="V87">
            <v>1431757.16</v>
          </cell>
          <cell r="W87">
            <v>992.62219999999991</v>
          </cell>
          <cell r="X87">
            <v>1431.7571599999999</v>
          </cell>
        </row>
        <row r="88">
          <cell r="T88" t="str">
            <v>0015377</v>
          </cell>
          <cell r="U88">
            <v>11367844.710000001</v>
          </cell>
          <cell r="V88">
            <v>14572482.470000001</v>
          </cell>
          <cell r="W88">
            <v>11367.844710000001</v>
          </cell>
          <cell r="X88">
            <v>14572.482470000001</v>
          </cell>
        </row>
        <row r="89">
          <cell r="T89" t="str">
            <v>0015379</v>
          </cell>
          <cell r="U89">
            <v>1491572.27</v>
          </cell>
          <cell r="V89">
            <v>2030170.68</v>
          </cell>
          <cell r="W89">
            <v>1491.5722700000001</v>
          </cell>
          <cell r="X89">
            <v>2030.1706799999999</v>
          </cell>
        </row>
        <row r="90">
          <cell r="T90" t="str">
            <v>0015409</v>
          </cell>
          <cell r="U90">
            <v>78138.720000000001</v>
          </cell>
          <cell r="V90">
            <v>82210.070000000007</v>
          </cell>
          <cell r="W90">
            <v>78.138720000000006</v>
          </cell>
          <cell r="X90">
            <v>82.210070000000002</v>
          </cell>
        </row>
        <row r="91">
          <cell r="T91" t="str">
            <v>0015466</v>
          </cell>
          <cell r="U91">
            <v>72901.5</v>
          </cell>
          <cell r="V91">
            <v>84787.5</v>
          </cell>
          <cell r="W91">
            <v>72.901499999999999</v>
          </cell>
          <cell r="X91">
            <v>84.787499999999994</v>
          </cell>
        </row>
        <row r="92">
          <cell r="T92" t="str">
            <v>0015470</v>
          </cell>
          <cell r="U92">
            <v>5456.5</v>
          </cell>
          <cell r="V92">
            <v>6921.5</v>
          </cell>
          <cell r="W92">
            <v>5.4565000000000001</v>
          </cell>
          <cell r="X92">
            <v>6.9215</v>
          </cell>
        </row>
        <row r="93">
          <cell r="T93" t="str">
            <v>0017118</v>
          </cell>
          <cell r="U93">
            <v>4766.5</v>
          </cell>
          <cell r="V93">
            <v>5196.5</v>
          </cell>
          <cell r="W93">
            <v>4.7664999999999997</v>
          </cell>
          <cell r="X93">
            <v>5.1965000000000003</v>
          </cell>
        </row>
        <row r="94">
          <cell r="T94" t="str">
            <v>0017221</v>
          </cell>
          <cell r="U94">
            <v>39388.5</v>
          </cell>
          <cell r="V94">
            <v>40993</v>
          </cell>
          <cell r="W94">
            <v>39.388500000000001</v>
          </cell>
          <cell r="X94">
            <v>40.993000000000002</v>
          </cell>
        </row>
        <row r="95">
          <cell r="T95" t="str">
            <v>0017353</v>
          </cell>
          <cell r="U95">
            <v>73378.5</v>
          </cell>
          <cell r="V95">
            <v>74509</v>
          </cell>
          <cell r="W95">
            <v>73.378500000000003</v>
          </cell>
          <cell r="X95">
            <v>74.509</v>
          </cell>
        </row>
        <row r="96">
          <cell r="T96" t="str">
            <v>0017555</v>
          </cell>
          <cell r="U96">
            <v>9251.5</v>
          </cell>
          <cell r="V96">
            <v>9297.5</v>
          </cell>
          <cell r="W96">
            <v>9.2515000000000001</v>
          </cell>
          <cell r="X96">
            <v>9.2974999999999994</v>
          </cell>
        </row>
        <row r="97">
          <cell r="T97" t="str">
            <v>0017908</v>
          </cell>
          <cell r="U97">
            <v>6296</v>
          </cell>
          <cell r="V97">
            <v>8071</v>
          </cell>
          <cell r="W97">
            <v>6.2960000000000003</v>
          </cell>
          <cell r="X97">
            <v>8.0709999999999997</v>
          </cell>
        </row>
        <row r="98">
          <cell r="T98" t="str">
            <v>0018400</v>
          </cell>
          <cell r="U98">
            <v>25047.5</v>
          </cell>
          <cell r="V98">
            <v>25139.5</v>
          </cell>
          <cell r="W98">
            <v>25.047499999999999</v>
          </cell>
          <cell r="X98">
            <v>25.139500000000002</v>
          </cell>
        </row>
        <row r="99">
          <cell r="T99" t="str">
            <v>0018503</v>
          </cell>
          <cell r="U99">
            <v>6934</v>
          </cell>
          <cell r="V99">
            <v>7410</v>
          </cell>
          <cell r="W99">
            <v>6.9340000000000002</v>
          </cell>
          <cell r="X99">
            <v>7.41</v>
          </cell>
        </row>
        <row r="100">
          <cell r="T100" t="str">
            <v>0018538</v>
          </cell>
          <cell r="U100">
            <v>16006.5</v>
          </cell>
          <cell r="V100">
            <v>18435</v>
          </cell>
          <cell r="W100">
            <v>16.006499999999999</v>
          </cell>
          <cell r="X100">
            <v>18.434999999999999</v>
          </cell>
        </row>
        <row r="101">
          <cell r="T101" t="str">
            <v>0018816</v>
          </cell>
          <cell r="U101">
            <v>35778.5</v>
          </cell>
          <cell r="V101">
            <v>44554.5</v>
          </cell>
          <cell r="W101">
            <v>35.778500000000001</v>
          </cell>
          <cell r="X101">
            <v>44.554499999999997</v>
          </cell>
        </row>
        <row r="102">
          <cell r="T102" t="str">
            <v>0018826</v>
          </cell>
          <cell r="U102">
            <v>7289.1</v>
          </cell>
          <cell r="V102">
            <v>7289.1</v>
          </cell>
          <cell r="W102">
            <v>7.2891000000000004</v>
          </cell>
          <cell r="X102">
            <v>7.2891000000000004</v>
          </cell>
        </row>
        <row r="103">
          <cell r="T103" t="str">
            <v>0019615</v>
          </cell>
          <cell r="U103">
            <v>1208697.8999999999</v>
          </cell>
          <cell r="V103">
            <v>1506736.44</v>
          </cell>
          <cell r="W103">
            <v>1208.6978999999999</v>
          </cell>
          <cell r="X103">
            <v>1506.7364399999999</v>
          </cell>
        </row>
        <row r="104">
          <cell r="T104" t="str">
            <v>0019731</v>
          </cell>
          <cell r="U104">
            <v>1883.5</v>
          </cell>
          <cell r="V104">
            <v>1883.5</v>
          </cell>
          <cell r="W104">
            <v>1.8835</v>
          </cell>
          <cell r="X104">
            <v>1.8835</v>
          </cell>
        </row>
        <row r="105">
          <cell r="T105" t="str">
            <v>0019750</v>
          </cell>
          <cell r="U105">
            <v>8924</v>
          </cell>
          <cell r="V105">
            <v>9175</v>
          </cell>
          <cell r="W105">
            <v>8.9239999999999995</v>
          </cell>
          <cell r="X105">
            <v>9.1750000000000007</v>
          </cell>
        </row>
        <row r="106">
          <cell r="T106" t="str">
            <v>0019770</v>
          </cell>
          <cell r="U106">
            <v>3397</v>
          </cell>
          <cell r="V106">
            <v>3502</v>
          </cell>
          <cell r="W106">
            <v>3.3969999999999998</v>
          </cell>
          <cell r="X106">
            <v>3.5019999999999998</v>
          </cell>
        </row>
        <row r="107">
          <cell r="T107" t="str">
            <v>0019854</v>
          </cell>
          <cell r="U107">
            <v>22164.5</v>
          </cell>
          <cell r="V107">
            <v>25546.5</v>
          </cell>
          <cell r="W107">
            <v>22.1645</v>
          </cell>
          <cell r="X107">
            <v>25.546500000000002</v>
          </cell>
        </row>
        <row r="108">
          <cell r="T108" t="str">
            <v>0019856</v>
          </cell>
          <cell r="U108">
            <v>12265</v>
          </cell>
          <cell r="V108">
            <v>17491.5</v>
          </cell>
          <cell r="W108">
            <v>12.265000000000001</v>
          </cell>
          <cell r="X108">
            <v>17.491499999999998</v>
          </cell>
        </row>
        <row r="109">
          <cell r="T109" t="str">
            <v>0020059</v>
          </cell>
          <cell r="U109">
            <v>12150</v>
          </cell>
          <cell r="V109">
            <v>12589.5</v>
          </cell>
          <cell r="W109">
            <v>12.15</v>
          </cell>
          <cell r="X109">
            <v>12.589499999999999</v>
          </cell>
        </row>
        <row r="110">
          <cell r="T110" t="str">
            <v>0020400</v>
          </cell>
          <cell r="U110">
            <v>259623.85</v>
          </cell>
          <cell r="V110">
            <v>353387.65</v>
          </cell>
          <cell r="W110">
            <v>259.62385</v>
          </cell>
          <cell r="X110">
            <v>353.38765000000001</v>
          </cell>
        </row>
        <row r="111">
          <cell r="T111" t="str">
            <v>0020411</v>
          </cell>
          <cell r="U111">
            <v>6919.5</v>
          </cell>
          <cell r="V111">
            <v>6919.5</v>
          </cell>
          <cell r="W111">
            <v>6.9195000000000002</v>
          </cell>
          <cell r="X111">
            <v>6.9195000000000002</v>
          </cell>
        </row>
        <row r="112">
          <cell r="T112" t="str">
            <v>0020430</v>
          </cell>
          <cell r="U112">
            <v>5593.5</v>
          </cell>
          <cell r="V112">
            <v>5928.5</v>
          </cell>
          <cell r="W112">
            <v>5.5934999999999997</v>
          </cell>
          <cell r="X112">
            <v>5.9284999999999997</v>
          </cell>
        </row>
        <row r="113">
          <cell r="T113" t="str">
            <v>0020560</v>
          </cell>
          <cell r="U113">
            <v>11168.5</v>
          </cell>
          <cell r="V113">
            <v>14173.5</v>
          </cell>
          <cell r="W113">
            <v>11.1685</v>
          </cell>
          <cell r="X113">
            <v>14.173500000000001</v>
          </cell>
        </row>
        <row r="114">
          <cell r="T114" t="str">
            <v>0020612</v>
          </cell>
          <cell r="U114">
            <v>1471.5</v>
          </cell>
          <cell r="V114">
            <v>1517.5</v>
          </cell>
          <cell r="W114">
            <v>1.4715</v>
          </cell>
          <cell r="X114">
            <v>1.5175000000000001</v>
          </cell>
        </row>
        <row r="115">
          <cell r="T115" t="str">
            <v>0020850</v>
          </cell>
          <cell r="U115">
            <v>19083.5</v>
          </cell>
          <cell r="V115">
            <v>22792</v>
          </cell>
          <cell r="W115">
            <v>19.083500000000001</v>
          </cell>
          <cell r="X115">
            <v>22.792000000000002</v>
          </cell>
        </row>
        <row r="116">
          <cell r="T116" t="str">
            <v>0020908</v>
          </cell>
          <cell r="U116">
            <v>327344.75</v>
          </cell>
          <cell r="V116">
            <v>532160.25</v>
          </cell>
          <cell r="W116">
            <v>327.34474999999998</v>
          </cell>
          <cell r="X116">
            <v>532.16025000000002</v>
          </cell>
        </row>
        <row r="117">
          <cell r="T117" t="str">
            <v>0020915</v>
          </cell>
          <cell r="U117">
            <v>14171.5</v>
          </cell>
          <cell r="V117">
            <v>14906.5</v>
          </cell>
          <cell r="W117">
            <v>14.1715</v>
          </cell>
          <cell r="X117">
            <v>14.906499999999999</v>
          </cell>
        </row>
        <row r="118">
          <cell r="T118" t="str">
            <v>0021002</v>
          </cell>
          <cell r="U118">
            <v>1673.5</v>
          </cell>
          <cell r="V118">
            <v>1739.5</v>
          </cell>
          <cell r="W118">
            <v>1.6735</v>
          </cell>
          <cell r="X118">
            <v>1.7395</v>
          </cell>
        </row>
        <row r="119">
          <cell r="T119" t="str">
            <v>0021098</v>
          </cell>
          <cell r="U119">
            <v>3373</v>
          </cell>
          <cell r="V119">
            <v>3458</v>
          </cell>
          <cell r="W119">
            <v>3.3730000000000002</v>
          </cell>
          <cell r="X119">
            <v>3.4580000000000002</v>
          </cell>
        </row>
        <row r="120">
          <cell r="T120" t="str">
            <v>0021125</v>
          </cell>
          <cell r="U120">
            <v>6283</v>
          </cell>
          <cell r="V120">
            <v>10177</v>
          </cell>
          <cell r="W120">
            <v>6.2830000000000004</v>
          </cell>
          <cell r="X120">
            <v>10.177</v>
          </cell>
        </row>
        <row r="121">
          <cell r="T121" t="str">
            <v>0021153</v>
          </cell>
          <cell r="U121">
            <v>8094.5</v>
          </cell>
          <cell r="V121">
            <v>8094.5</v>
          </cell>
          <cell r="W121">
            <v>8.0945</v>
          </cell>
          <cell r="X121">
            <v>8.0945</v>
          </cell>
        </row>
        <row r="122">
          <cell r="T122" t="str">
            <v>0021165</v>
          </cell>
          <cell r="U122">
            <v>1658.5</v>
          </cell>
          <cell r="V122">
            <v>1658.5</v>
          </cell>
          <cell r="W122">
            <v>1.6585000000000001</v>
          </cell>
          <cell r="X122">
            <v>1.6585000000000001</v>
          </cell>
        </row>
        <row r="123">
          <cell r="T123" t="str">
            <v>0021550</v>
          </cell>
          <cell r="U123">
            <v>22318</v>
          </cell>
          <cell r="V123">
            <v>23472.5</v>
          </cell>
          <cell r="W123">
            <v>22.318000000000001</v>
          </cell>
          <cell r="X123">
            <v>23.4725</v>
          </cell>
        </row>
        <row r="124">
          <cell r="T124" t="str">
            <v>0021566</v>
          </cell>
          <cell r="U124">
            <v>19671</v>
          </cell>
          <cell r="V124">
            <v>19719</v>
          </cell>
          <cell r="W124">
            <v>19.670999999999999</v>
          </cell>
          <cell r="X124">
            <v>19.719000000000001</v>
          </cell>
        </row>
        <row r="125">
          <cell r="T125" t="str">
            <v>0021712</v>
          </cell>
          <cell r="U125">
            <v>32357.4</v>
          </cell>
          <cell r="V125">
            <v>32679.4</v>
          </cell>
          <cell r="W125">
            <v>32.357399999999998</v>
          </cell>
          <cell r="X125">
            <v>32.679400000000001</v>
          </cell>
        </row>
        <row r="126">
          <cell r="T126" t="str">
            <v>0021724</v>
          </cell>
          <cell r="U126">
            <v>16785.5</v>
          </cell>
          <cell r="V126">
            <v>17938.259999999998</v>
          </cell>
          <cell r="W126">
            <v>16.785499999999999</v>
          </cell>
          <cell r="X126">
            <v>17.93826</v>
          </cell>
        </row>
        <row r="127">
          <cell r="T127" t="str">
            <v>0021997</v>
          </cell>
          <cell r="U127">
            <v>163987.5</v>
          </cell>
          <cell r="V127">
            <v>177660</v>
          </cell>
          <cell r="W127">
            <v>163.98750000000001</v>
          </cell>
          <cell r="X127">
            <v>177.66</v>
          </cell>
        </row>
        <row r="128">
          <cell r="T128" t="str">
            <v>0021999</v>
          </cell>
          <cell r="U128">
            <v>5942</v>
          </cell>
          <cell r="V128">
            <v>7582</v>
          </cell>
          <cell r="W128">
            <v>5.9420000000000002</v>
          </cell>
          <cell r="X128">
            <v>7.5819999999999999</v>
          </cell>
        </row>
        <row r="129">
          <cell r="T129" t="str">
            <v>0022551</v>
          </cell>
          <cell r="U129">
            <v>6224</v>
          </cell>
          <cell r="V129">
            <v>6224</v>
          </cell>
          <cell r="W129">
            <v>6.2240000000000002</v>
          </cell>
          <cell r="X129">
            <v>6.2240000000000002</v>
          </cell>
        </row>
        <row r="130">
          <cell r="T130" t="str">
            <v>0022686</v>
          </cell>
          <cell r="U130">
            <v>3876.5</v>
          </cell>
          <cell r="V130">
            <v>4132</v>
          </cell>
          <cell r="W130">
            <v>3.8765000000000001</v>
          </cell>
          <cell r="X130">
            <v>4.1319999999999997</v>
          </cell>
        </row>
        <row r="131">
          <cell r="T131" t="str">
            <v>0022713</v>
          </cell>
          <cell r="U131">
            <v>8348.5</v>
          </cell>
          <cell r="V131">
            <v>8403.5</v>
          </cell>
          <cell r="W131">
            <v>8.3484999999999996</v>
          </cell>
          <cell r="X131">
            <v>8.4034999999999993</v>
          </cell>
        </row>
        <row r="132">
          <cell r="T132" t="str">
            <v>0022776</v>
          </cell>
          <cell r="U132">
            <v>26043</v>
          </cell>
          <cell r="V132">
            <v>27212</v>
          </cell>
          <cell r="W132">
            <v>26.042999999999999</v>
          </cell>
          <cell r="X132">
            <v>27.212</v>
          </cell>
        </row>
        <row r="133">
          <cell r="T133" t="str">
            <v>0024186</v>
          </cell>
          <cell r="U133">
            <v>24747</v>
          </cell>
          <cell r="V133">
            <v>29288</v>
          </cell>
          <cell r="W133">
            <v>24.747</v>
          </cell>
          <cell r="X133">
            <v>29.288</v>
          </cell>
        </row>
        <row r="134">
          <cell r="T134" t="str">
            <v>0024358</v>
          </cell>
          <cell r="U134">
            <v>94365</v>
          </cell>
          <cell r="V134">
            <v>94365</v>
          </cell>
          <cell r="W134">
            <v>94.364999999999995</v>
          </cell>
          <cell r="X134">
            <v>94.364999999999995</v>
          </cell>
        </row>
        <row r="135">
          <cell r="T135" t="str">
            <v>0024910</v>
          </cell>
          <cell r="U135">
            <v>99074.9</v>
          </cell>
          <cell r="V135">
            <v>111475.9</v>
          </cell>
          <cell r="W135">
            <v>99.0749</v>
          </cell>
          <cell r="X135">
            <v>111.4759</v>
          </cell>
        </row>
        <row r="136">
          <cell r="T136" t="str">
            <v>0025445</v>
          </cell>
          <cell r="U136">
            <v>319389</v>
          </cell>
          <cell r="V136">
            <v>323019</v>
          </cell>
          <cell r="W136">
            <v>319.38900000000001</v>
          </cell>
          <cell r="X136">
            <v>323.01900000000001</v>
          </cell>
        </row>
        <row r="137">
          <cell r="T137" t="str">
            <v>0028796</v>
          </cell>
          <cell r="U137">
            <v>163527.5</v>
          </cell>
          <cell r="V137">
            <v>167345.5</v>
          </cell>
          <cell r="W137">
            <v>163.5275</v>
          </cell>
          <cell r="X137">
            <v>167.34549999999999</v>
          </cell>
        </row>
        <row r="138">
          <cell r="T138" t="str">
            <v>0030108</v>
          </cell>
          <cell r="U138">
            <v>10859.44</v>
          </cell>
          <cell r="V138">
            <v>10859.44</v>
          </cell>
          <cell r="W138">
            <v>10.859440000000001</v>
          </cell>
          <cell r="X138">
            <v>10.859440000000001</v>
          </cell>
        </row>
        <row r="139">
          <cell r="T139" t="str">
            <v>0031099</v>
          </cell>
          <cell r="U139">
            <v>23760.16</v>
          </cell>
          <cell r="V139">
            <v>24075.72</v>
          </cell>
          <cell r="W139">
            <v>23.760159999999999</v>
          </cell>
          <cell r="X139">
            <v>24.07572</v>
          </cell>
        </row>
        <row r="140">
          <cell r="T140" t="str">
            <v>0032299</v>
          </cell>
          <cell r="U140">
            <v>2845</v>
          </cell>
          <cell r="V140">
            <v>3253</v>
          </cell>
          <cell r="W140">
            <v>2.8450000000000002</v>
          </cell>
          <cell r="X140">
            <v>3.2530000000000001</v>
          </cell>
        </row>
        <row r="141">
          <cell r="T141" t="str">
            <v>0033378</v>
          </cell>
          <cell r="U141">
            <v>33397.269999999997</v>
          </cell>
          <cell r="V141">
            <v>156314.42000000001</v>
          </cell>
          <cell r="W141">
            <v>33.397269999999999</v>
          </cell>
          <cell r="X141">
            <v>156.31442000000001</v>
          </cell>
        </row>
        <row r="142">
          <cell r="T142" t="str">
            <v>0056855</v>
          </cell>
          <cell r="U142">
            <v>15900.13</v>
          </cell>
          <cell r="V142">
            <v>16357.23</v>
          </cell>
          <cell r="W142">
            <v>15.900129999999999</v>
          </cell>
          <cell r="X142">
            <v>16.357230000000001</v>
          </cell>
        </row>
        <row r="143">
          <cell r="T143" t="str">
            <v>0065222</v>
          </cell>
          <cell r="U143">
            <v>17236.53</v>
          </cell>
          <cell r="V143">
            <v>17801.28</v>
          </cell>
          <cell r="W143">
            <v>17.236529999999998</v>
          </cell>
          <cell r="X143">
            <v>17.801279999999998</v>
          </cell>
        </row>
        <row r="144">
          <cell r="T144" t="str">
            <v>0065922</v>
          </cell>
          <cell r="U144">
            <v>10359.5</v>
          </cell>
          <cell r="V144">
            <v>13744.5</v>
          </cell>
          <cell r="W144">
            <v>10.359500000000001</v>
          </cell>
          <cell r="X144">
            <v>13.7445</v>
          </cell>
        </row>
        <row r="145">
          <cell r="T145" t="str">
            <v>0069302</v>
          </cell>
          <cell r="U145">
            <v>15488.81</v>
          </cell>
          <cell r="V145">
            <v>15772.51</v>
          </cell>
          <cell r="W145">
            <v>15.488809999999999</v>
          </cell>
          <cell r="X145">
            <v>15.77251</v>
          </cell>
        </row>
        <row r="146">
          <cell r="T146" t="str">
            <v>0077879</v>
          </cell>
          <cell r="U146">
            <v>8965.01</v>
          </cell>
          <cell r="V146">
            <v>8965.01</v>
          </cell>
          <cell r="W146">
            <v>8.9650099999999995</v>
          </cell>
          <cell r="X146">
            <v>8.9650099999999995</v>
          </cell>
        </row>
        <row r="147">
          <cell r="T147" t="str">
            <v>0091022</v>
          </cell>
          <cell r="U147">
            <v>53733</v>
          </cell>
          <cell r="V147">
            <v>71816.5</v>
          </cell>
          <cell r="W147">
            <v>53.732999999999997</v>
          </cell>
          <cell r="X147">
            <v>71.816500000000005</v>
          </cell>
        </row>
        <row r="148">
          <cell r="T148" t="str">
            <v>0091067</v>
          </cell>
          <cell r="U148">
            <v>3664</v>
          </cell>
          <cell r="V148">
            <v>3664</v>
          </cell>
          <cell r="W148">
            <v>3.6640000000000001</v>
          </cell>
          <cell r="X148">
            <v>3.6640000000000001</v>
          </cell>
        </row>
        <row r="149">
          <cell r="T149" t="str">
            <v>0092061</v>
          </cell>
          <cell r="U149">
            <v>10902.26</v>
          </cell>
          <cell r="V149">
            <v>11009.91</v>
          </cell>
          <cell r="W149">
            <v>10.90226</v>
          </cell>
          <cell r="X149">
            <v>11.00991</v>
          </cell>
        </row>
        <row r="150">
          <cell r="T150" t="str">
            <v>0096733</v>
          </cell>
          <cell r="U150">
            <v>63954.5</v>
          </cell>
          <cell r="V150">
            <v>63954.5</v>
          </cell>
          <cell r="W150">
            <v>63.954500000000003</v>
          </cell>
          <cell r="X150">
            <v>63.954500000000003</v>
          </cell>
        </row>
        <row r="151">
          <cell r="T151" t="str">
            <v>0100912</v>
          </cell>
          <cell r="U151">
            <v>22979</v>
          </cell>
          <cell r="V151">
            <v>27221.5</v>
          </cell>
          <cell r="W151">
            <v>22.978999999999999</v>
          </cell>
          <cell r="X151">
            <v>27.221499999999999</v>
          </cell>
        </row>
        <row r="152">
          <cell r="T152" t="str">
            <v>0112224</v>
          </cell>
          <cell r="U152">
            <v>13332.28</v>
          </cell>
          <cell r="V152">
            <v>13647.83</v>
          </cell>
          <cell r="W152">
            <v>13.332280000000001</v>
          </cell>
          <cell r="X152">
            <v>13.647830000000001</v>
          </cell>
        </row>
        <row r="153">
          <cell r="T153" t="str">
            <v>0120360</v>
          </cell>
          <cell r="U153">
            <v>54196.5</v>
          </cell>
          <cell r="V153">
            <v>61902</v>
          </cell>
          <cell r="W153">
            <v>54.1965</v>
          </cell>
          <cell r="X153">
            <v>61.902000000000001</v>
          </cell>
        </row>
        <row r="154">
          <cell r="T154" t="str">
            <v>0120424</v>
          </cell>
          <cell r="U154">
            <v>10098</v>
          </cell>
          <cell r="V154">
            <v>11088</v>
          </cell>
          <cell r="W154">
            <v>10.098000000000001</v>
          </cell>
          <cell r="X154">
            <v>11.087999999999999</v>
          </cell>
        </row>
        <row r="155">
          <cell r="T155" t="str">
            <v>0130058</v>
          </cell>
          <cell r="U155">
            <v>43838.5</v>
          </cell>
          <cell r="V155">
            <v>59815.5</v>
          </cell>
          <cell r="W155">
            <v>43.838500000000003</v>
          </cell>
          <cell r="X155">
            <v>59.8155</v>
          </cell>
        </row>
        <row r="156">
          <cell r="T156" t="str">
            <v>0136631</v>
          </cell>
          <cell r="U156">
            <v>11410</v>
          </cell>
          <cell r="V156">
            <v>14661</v>
          </cell>
          <cell r="W156">
            <v>11.41</v>
          </cell>
          <cell r="X156">
            <v>14.661</v>
          </cell>
        </row>
        <row r="157">
          <cell r="T157" t="str">
            <v>0161616</v>
          </cell>
          <cell r="U157">
            <v>5880</v>
          </cell>
          <cell r="V157">
            <v>5880</v>
          </cell>
          <cell r="W157">
            <v>5.88</v>
          </cell>
          <cell r="X157">
            <v>5.88</v>
          </cell>
        </row>
        <row r="158">
          <cell r="T158" t="str">
            <v>0170425</v>
          </cell>
          <cell r="U158">
            <v>12774</v>
          </cell>
          <cell r="V158">
            <v>12888.5</v>
          </cell>
          <cell r="W158">
            <v>12.773999999999999</v>
          </cell>
          <cell r="X158">
            <v>12.888500000000001</v>
          </cell>
        </row>
        <row r="159">
          <cell r="T159" t="str">
            <v>0170724</v>
          </cell>
          <cell r="U159">
            <v>12059.5</v>
          </cell>
          <cell r="V159">
            <v>14711.5</v>
          </cell>
          <cell r="W159">
            <v>12.0595</v>
          </cell>
          <cell r="X159">
            <v>14.711499999999999</v>
          </cell>
        </row>
        <row r="160">
          <cell r="T160" t="str">
            <v>0170822</v>
          </cell>
          <cell r="U160">
            <v>15585</v>
          </cell>
          <cell r="V160">
            <v>18253</v>
          </cell>
          <cell r="W160">
            <v>15.585000000000001</v>
          </cell>
          <cell r="X160">
            <v>18.253</v>
          </cell>
        </row>
        <row r="161">
          <cell r="T161" t="str">
            <v>0171003</v>
          </cell>
          <cell r="U161">
            <v>4711</v>
          </cell>
          <cell r="V161">
            <v>4711</v>
          </cell>
          <cell r="W161">
            <v>4.7110000000000003</v>
          </cell>
          <cell r="X161">
            <v>4.7110000000000003</v>
          </cell>
        </row>
        <row r="162">
          <cell r="T162" t="str">
            <v>0171005</v>
          </cell>
          <cell r="U162">
            <v>10334.5</v>
          </cell>
          <cell r="V162">
            <v>10675.5</v>
          </cell>
          <cell r="W162">
            <v>10.3345</v>
          </cell>
          <cell r="X162">
            <v>10.6755</v>
          </cell>
        </row>
        <row r="163">
          <cell r="T163" t="str">
            <v>0171226</v>
          </cell>
          <cell r="U163">
            <v>10459</v>
          </cell>
          <cell r="V163">
            <v>11893</v>
          </cell>
          <cell r="W163">
            <v>10.459</v>
          </cell>
          <cell r="X163">
            <v>11.893000000000001</v>
          </cell>
        </row>
        <row r="164">
          <cell r="T164" t="str">
            <v>0173007</v>
          </cell>
          <cell r="U164">
            <v>28320.5</v>
          </cell>
          <cell r="V164">
            <v>32617</v>
          </cell>
          <cell r="W164">
            <v>28.320499999999999</v>
          </cell>
          <cell r="X164">
            <v>32.616999999999997</v>
          </cell>
        </row>
        <row r="165">
          <cell r="T165" t="str">
            <v>0177371</v>
          </cell>
          <cell r="U165">
            <v>14044.5</v>
          </cell>
          <cell r="V165">
            <v>14044.5</v>
          </cell>
          <cell r="W165">
            <v>14.044499999999999</v>
          </cell>
          <cell r="X165">
            <v>14.044499999999999</v>
          </cell>
        </row>
        <row r="166">
          <cell r="T166" t="str">
            <v>0180102</v>
          </cell>
          <cell r="U166">
            <v>10819</v>
          </cell>
          <cell r="V166">
            <v>10819</v>
          </cell>
          <cell r="W166">
            <v>10.819000000000001</v>
          </cell>
          <cell r="X166">
            <v>10.819000000000001</v>
          </cell>
        </row>
        <row r="167">
          <cell r="T167" t="str">
            <v>0180122</v>
          </cell>
          <cell r="U167">
            <v>13452</v>
          </cell>
          <cell r="V167">
            <v>13452</v>
          </cell>
          <cell r="W167">
            <v>13.452</v>
          </cell>
          <cell r="X167">
            <v>13.452</v>
          </cell>
        </row>
        <row r="168">
          <cell r="T168" t="str">
            <v>0180130</v>
          </cell>
          <cell r="U168">
            <v>17919.5</v>
          </cell>
          <cell r="V168">
            <v>20916.5</v>
          </cell>
          <cell r="W168">
            <v>17.919499999999999</v>
          </cell>
          <cell r="X168">
            <v>20.916499999999999</v>
          </cell>
        </row>
        <row r="169">
          <cell r="T169" t="str">
            <v>0180329</v>
          </cell>
          <cell r="U169">
            <v>19774</v>
          </cell>
          <cell r="V169">
            <v>19840</v>
          </cell>
          <cell r="W169">
            <v>19.774000000000001</v>
          </cell>
          <cell r="X169">
            <v>19.84</v>
          </cell>
        </row>
        <row r="170">
          <cell r="T170" t="str">
            <v>0180414</v>
          </cell>
          <cell r="U170">
            <v>42862.5</v>
          </cell>
          <cell r="V170">
            <v>50790</v>
          </cell>
          <cell r="W170">
            <v>42.862499999999997</v>
          </cell>
          <cell r="X170">
            <v>50.79</v>
          </cell>
        </row>
        <row r="171">
          <cell r="T171" t="str">
            <v>0180430</v>
          </cell>
          <cell r="U171">
            <v>4976</v>
          </cell>
          <cell r="V171">
            <v>5758.5</v>
          </cell>
          <cell r="W171">
            <v>4.976</v>
          </cell>
          <cell r="X171">
            <v>5.7584999999999997</v>
          </cell>
        </row>
        <row r="172">
          <cell r="T172" t="str">
            <v>0180503</v>
          </cell>
          <cell r="U172">
            <v>8011</v>
          </cell>
          <cell r="V172">
            <v>8057</v>
          </cell>
          <cell r="W172">
            <v>8.0109999999999992</v>
          </cell>
          <cell r="X172">
            <v>8.0570000000000004</v>
          </cell>
        </row>
        <row r="173">
          <cell r="T173" t="str">
            <v>0180602</v>
          </cell>
          <cell r="U173">
            <v>14283</v>
          </cell>
          <cell r="V173">
            <v>14324.5</v>
          </cell>
          <cell r="W173">
            <v>14.282999999999999</v>
          </cell>
          <cell r="X173">
            <v>14.3245</v>
          </cell>
        </row>
        <row r="174">
          <cell r="T174" t="str">
            <v>0180612</v>
          </cell>
          <cell r="U174">
            <v>3609</v>
          </cell>
          <cell r="V174">
            <v>3609</v>
          </cell>
          <cell r="W174">
            <v>3.609</v>
          </cell>
          <cell r="X174">
            <v>3.609</v>
          </cell>
        </row>
        <row r="175">
          <cell r="T175" t="str">
            <v>0180716</v>
          </cell>
          <cell r="U175">
            <v>6634</v>
          </cell>
          <cell r="V175">
            <v>6670</v>
          </cell>
          <cell r="W175">
            <v>6.6340000000000003</v>
          </cell>
          <cell r="X175">
            <v>6.67</v>
          </cell>
        </row>
        <row r="176">
          <cell r="T176" t="str">
            <v>0181015</v>
          </cell>
          <cell r="U176">
            <v>6784.5</v>
          </cell>
          <cell r="V176">
            <v>7219</v>
          </cell>
          <cell r="W176">
            <v>6.7845000000000004</v>
          </cell>
          <cell r="X176">
            <v>7.2190000000000003</v>
          </cell>
        </row>
        <row r="177">
          <cell r="T177" t="str">
            <v>0181116</v>
          </cell>
          <cell r="U177">
            <v>2510.5</v>
          </cell>
          <cell r="V177">
            <v>2510.5</v>
          </cell>
          <cell r="W177">
            <v>2.5105</v>
          </cell>
          <cell r="X177">
            <v>2.5105</v>
          </cell>
        </row>
        <row r="178">
          <cell r="T178" t="str">
            <v>0181298</v>
          </cell>
          <cell r="U178">
            <v>20343</v>
          </cell>
          <cell r="V178">
            <v>23476</v>
          </cell>
          <cell r="W178">
            <v>20.343</v>
          </cell>
          <cell r="X178">
            <v>23.475999999999999</v>
          </cell>
        </row>
        <row r="179">
          <cell r="T179" t="str">
            <v>0181351</v>
          </cell>
          <cell r="U179">
            <v>50142</v>
          </cell>
          <cell r="V179">
            <v>50418.5</v>
          </cell>
          <cell r="W179">
            <v>50.142000000000003</v>
          </cell>
          <cell r="X179">
            <v>50.418500000000002</v>
          </cell>
        </row>
        <row r="180">
          <cell r="T180" t="str">
            <v>0182755</v>
          </cell>
          <cell r="U180">
            <v>8848</v>
          </cell>
          <cell r="V180">
            <v>8924</v>
          </cell>
          <cell r="W180">
            <v>8.8480000000000008</v>
          </cell>
          <cell r="X180">
            <v>8.9239999999999995</v>
          </cell>
        </row>
        <row r="181">
          <cell r="T181" t="str">
            <v>0182850</v>
          </cell>
          <cell r="U181">
            <v>20621.689999999999</v>
          </cell>
          <cell r="V181">
            <v>20654.09</v>
          </cell>
          <cell r="W181">
            <v>20.621689999999997</v>
          </cell>
          <cell r="X181">
            <v>20.65409</v>
          </cell>
        </row>
        <row r="182">
          <cell r="T182" t="str">
            <v>0184179</v>
          </cell>
          <cell r="U182">
            <v>45902.7</v>
          </cell>
          <cell r="V182">
            <v>48419.7</v>
          </cell>
          <cell r="W182">
            <v>45.902699999999996</v>
          </cell>
          <cell r="X182">
            <v>48.419699999999999</v>
          </cell>
        </row>
        <row r="183">
          <cell r="T183" t="str">
            <v>0184973</v>
          </cell>
          <cell r="U183">
            <v>14259</v>
          </cell>
          <cell r="V183">
            <v>15561.5</v>
          </cell>
          <cell r="W183">
            <v>14.259</v>
          </cell>
          <cell r="X183">
            <v>15.561500000000001</v>
          </cell>
        </row>
        <row r="184">
          <cell r="T184" t="str">
            <v>0185731</v>
          </cell>
          <cell r="U184">
            <v>6455.5</v>
          </cell>
          <cell r="V184">
            <v>6840.5</v>
          </cell>
          <cell r="W184">
            <v>6.4554999999999998</v>
          </cell>
          <cell r="X184">
            <v>6.8404999999999996</v>
          </cell>
        </row>
        <row r="185">
          <cell r="T185" t="str">
            <v>0185760</v>
          </cell>
          <cell r="U185">
            <v>10550.5</v>
          </cell>
          <cell r="V185">
            <v>10688.5</v>
          </cell>
          <cell r="W185">
            <v>10.5505</v>
          </cell>
          <cell r="X185">
            <v>10.688499999999999</v>
          </cell>
        </row>
        <row r="186">
          <cell r="T186" t="str">
            <v>0185761</v>
          </cell>
          <cell r="U186">
            <v>49332.5</v>
          </cell>
          <cell r="V186">
            <v>53743.5</v>
          </cell>
          <cell r="W186">
            <v>49.332500000000003</v>
          </cell>
          <cell r="X186">
            <v>53.743499999999997</v>
          </cell>
        </row>
        <row r="187">
          <cell r="T187" t="str">
            <v>0185765</v>
          </cell>
          <cell r="U187">
            <v>19992</v>
          </cell>
          <cell r="V187">
            <v>24206</v>
          </cell>
          <cell r="W187">
            <v>19.992000000000001</v>
          </cell>
          <cell r="X187">
            <v>24.206</v>
          </cell>
        </row>
        <row r="188">
          <cell r="T188" t="str">
            <v>0185767</v>
          </cell>
          <cell r="U188">
            <v>12115.5</v>
          </cell>
          <cell r="V188">
            <v>12158</v>
          </cell>
          <cell r="W188">
            <v>12.115500000000001</v>
          </cell>
          <cell r="X188">
            <v>12.157999999999999</v>
          </cell>
        </row>
        <row r="189">
          <cell r="T189" t="str">
            <v>0185775</v>
          </cell>
          <cell r="U189">
            <v>4972</v>
          </cell>
          <cell r="V189">
            <v>6418</v>
          </cell>
          <cell r="W189">
            <v>4.9720000000000004</v>
          </cell>
          <cell r="X189">
            <v>6.4180000000000001</v>
          </cell>
        </row>
        <row r="190">
          <cell r="T190" t="str">
            <v>0185877</v>
          </cell>
          <cell r="U190">
            <v>21394.5</v>
          </cell>
          <cell r="V190">
            <v>21640.5</v>
          </cell>
          <cell r="W190">
            <v>21.394500000000001</v>
          </cell>
          <cell r="X190">
            <v>21.640499999999999</v>
          </cell>
        </row>
        <row r="191">
          <cell r="T191" t="str">
            <v>0185935</v>
          </cell>
          <cell r="U191">
            <v>56793</v>
          </cell>
          <cell r="V191">
            <v>65561</v>
          </cell>
          <cell r="W191">
            <v>56.792999999999999</v>
          </cell>
          <cell r="X191">
            <v>65.561000000000007</v>
          </cell>
        </row>
        <row r="192">
          <cell r="T192" t="str">
            <v>0186168</v>
          </cell>
          <cell r="U192">
            <v>8724.5</v>
          </cell>
          <cell r="V192">
            <v>8724.5</v>
          </cell>
          <cell r="W192">
            <v>8.7245000000000008</v>
          </cell>
          <cell r="X192">
            <v>8.7245000000000008</v>
          </cell>
        </row>
        <row r="193">
          <cell r="T193" t="str">
            <v>0187224</v>
          </cell>
          <cell r="U193">
            <v>9937.5</v>
          </cell>
          <cell r="V193">
            <v>10035</v>
          </cell>
          <cell r="W193">
            <v>9.9375</v>
          </cell>
          <cell r="X193">
            <v>10.035</v>
          </cell>
        </row>
        <row r="194">
          <cell r="T194" t="str">
            <v>0188549</v>
          </cell>
          <cell r="U194">
            <v>18740</v>
          </cell>
          <cell r="V194">
            <v>18924</v>
          </cell>
          <cell r="W194">
            <v>18.739999999999998</v>
          </cell>
          <cell r="X194">
            <v>18.923999999999999</v>
          </cell>
        </row>
        <row r="195">
          <cell r="T195" t="str">
            <v>0188556</v>
          </cell>
          <cell r="U195">
            <v>15320.5</v>
          </cell>
          <cell r="V195">
            <v>16474</v>
          </cell>
          <cell r="W195">
            <v>15.320499999999999</v>
          </cell>
          <cell r="X195">
            <v>16.474</v>
          </cell>
        </row>
        <row r="196">
          <cell r="T196" t="str">
            <v>0190012</v>
          </cell>
          <cell r="U196">
            <v>30373</v>
          </cell>
          <cell r="V196">
            <v>30421</v>
          </cell>
          <cell r="W196">
            <v>30.373000000000001</v>
          </cell>
          <cell r="X196">
            <v>30.420999999999999</v>
          </cell>
        </row>
        <row r="197">
          <cell r="T197" t="str">
            <v>0190102</v>
          </cell>
          <cell r="U197">
            <v>5617.5</v>
          </cell>
          <cell r="V197">
            <v>5617.5</v>
          </cell>
          <cell r="W197">
            <v>5.6174999999999997</v>
          </cell>
          <cell r="X197">
            <v>5.6174999999999997</v>
          </cell>
        </row>
        <row r="198">
          <cell r="T198" t="str">
            <v>0190199</v>
          </cell>
          <cell r="U198">
            <v>32951.5</v>
          </cell>
          <cell r="V198">
            <v>33650</v>
          </cell>
          <cell r="W198">
            <v>32.951500000000003</v>
          </cell>
          <cell r="X198">
            <v>33.65</v>
          </cell>
        </row>
        <row r="199">
          <cell r="T199" t="str">
            <v>0190205</v>
          </cell>
          <cell r="U199">
            <v>19524.5</v>
          </cell>
          <cell r="V199">
            <v>24486.5</v>
          </cell>
          <cell r="W199">
            <v>19.5245</v>
          </cell>
          <cell r="X199">
            <v>24.486499999999999</v>
          </cell>
        </row>
        <row r="200">
          <cell r="T200" t="str">
            <v>0190231</v>
          </cell>
          <cell r="U200">
            <v>16899.5</v>
          </cell>
          <cell r="V200">
            <v>19599.5</v>
          </cell>
          <cell r="W200">
            <v>16.8995</v>
          </cell>
          <cell r="X200">
            <v>19.599499999999999</v>
          </cell>
        </row>
        <row r="201">
          <cell r="T201" t="str">
            <v>0190305</v>
          </cell>
          <cell r="U201">
            <v>13776</v>
          </cell>
          <cell r="V201">
            <v>13776</v>
          </cell>
          <cell r="W201">
            <v>13.776</v>
          </cell>
          <cell r="X201">
            <v>13.776</v>
          </cell>
        </row>
        <row r="202">
          <cell r="T202" t="str">
            <v>0190306</v>
          </cell>
          <cell r="U202">
            <v>25221.5</v>
          </cell>
          <cell r="V202">
            <v>28598.5</v>
          </cell>
          <cell r="W202">
            <v>25.221499999999999</v>
          </cell>
          <cell r="X202">
            <v>28.598500000000001</v>
          </cell>
        </row>
        <row r="203">
          <cell r="T203" t="str">
            <v>0190328</v>
          </cell>
          <cell r="U203">
            <v>7572.5</v>
          </cell>
          <cell r="V203">
            <v>7898.5</v>
          </cell>
          <cell r="W203">
            <v>7.5724999999999998</v>
          </cell>
          <cell r="X203">
            <v>7.8985000000000003</v>
          </cell>
        </row>
        <row r="204">
          <cell r="T204" t="str">
            <v>0190400</v>
          </cell>
          <cell r="U204">
            <v>13800.5</v>
          </cell>
          <cell r="V204">
            <v>13800.5</v>
          </cell>
          <cell r="W204">
            <v>13.8005</v>
          </cell>
          <cell r="X204">
            <v>13.8005</v>
          </cell>
        </row>
        <row r="205">
          <cell r="T205" t="str">
            <v>0190403</v>
          </cell>
          <cell r="U205">
            <v>20630</v>
          </cell>
          <cell r="V205">
            <v>20726.5</v>
          </cell>
          <cell r="W205">
            <v>20.63</v>
          </cell>
          <cell r="X205">
            <v>20.726500000000001</v>
          </cell>
        </row>
        <row r="206">
          <cell r="T206" t="str">
            <v>0190419</v>
          </cell>
          <cell r="U206">
            <v>22128.5</v>
          </cell>
          <cell r="V206">
            <v>25227.5</v>
          </cell>
          <cell r="W206">
            <v>22.128499999999999</v>
          </cell>
          <cell r="X206">
            <v>25.227499999999999</v>
          </cell>
        </row>
        <row r="207">
          <cell r="T207" t="str">
            <v>0190422</v>
          </cell>
          <cell r="U207">
            <v>8003.5</v>
          </cell>
          <cell r="V207">
            <v>9573.5</v>
          </cell>
          <cell r="W207">
            <v>8.0035000000000007</v>
          </cell>
          <cell r="X207">
            <v>9.5734999999999992</v>
          </cell>
        </row>
        <row r="208">
          <cell r="T208" t="str">
            <v>0190517</v>
          </cell>
          <cell r="U208">
            <v>5277.5</v>
          </cell>
          <cell r="V208">
            <v>5277.5</v>
          </cell>
          <cell r="W208">
            <v>5.2774999999999999</v>
          </cell>
          <cell r="X208">
            <v>5.2774999999999999</v>
          </cell>
        </row>
        <row r="209">
          <cell r="T209" t="str">
            <v>0190617</v>
          </cell>
          <cell r="U209">
            <v>5389</v>
          </cell>
          <cell r="V209">
            <v>5389</v>
          </cell>
          <cell r="W209">
            <v>5.3890000000000002</v>
          </cell>
          <cell r="X209">
            <v>5.3890000000000002</v>
          </cell>
        </row>
        <row r="210">
          <cell r="T210" t="str">
            <v>0190713</v>
          </cell>
          <cell r="U210">
            <v>5273</v>
          </cell>
          <cell r="V210">
            <v>5336.5</v>
          </cell>
          <cell r="W210">
            <v>5.2729999999999997</v>
          </cell>
          <cell r="X210">
            <v>5.3365</v>
          </cell>
        </row>
        <row r="211">
          <cell r="T211" t="str">
            <v>0190716</v>
          </cell>
          <cell r="U211">
            <v>12605.5</v>
          </cell>
          <cell r="V211">
            <v>14648</v>
          </cell>
          <cell r="W211">
            <v>12.605499999999999</v>
          </cell>
          <cell r="X211">
            <v>14.648</v>
          </cell>
        </row>
        <row r="212">
          <cell r="T212" t="str">
            <v>0190724</v>
          </cell>
          <cell r="U212">
            <v>8196</v>
          </cell>
          <cell r="V212">
            <v>8196</v>
          </cell>
          <cell r="W212">
            <v>8.1959999999999997</v>
          </cell>
          <cell r="X212">
            <v>8.1959999999999997</v>
          </cell>
        </row>
        <row r="213">
          <cell r="T213" t="str">
            <v>0190740</v>
          </cell>
          <cell r="U213">
            <v>20024</v>
          </cell>
          <cell r="V213">
            <v>20927</v>
          </cell>
          <cell r="W213">
            <v>20.024000000000001</v>
          </cell>
          <cell r="X213">
            <v>20.927</v>
          </cell>
        </row>
        <row r="214">
          <cell r="T214" t="str">
            <v>0190801</v>
          </cell>
          <cell r="U214">
            <v>7393.5</v>
          </cell>
          <cell r="V214">
            <v>7487.5</v>
          </cell>
          <cell r="W214">
            <v>7.3935000000000004</v>
          </cell>
          <cell r="X214">
            <v>7.4874999999999998</v>
          </cell>
        </row>
        <row r="215">
          <cell r="T215" t="str">
            <v>0190820</v>
          </cell>
          <cell r="U215">
            <v>17916</v>
          </cell>
          <cell r="V215">
            <v>18417</v>
          </cell>
          <cell r="W215">
            <v>17.916</v>
          </cell>
          <cell r="X215">
            <v>18.417000000000002</v>
          </cell>
        </row>
        <row r="216">
          <cell r="T216" t="str">
            <v>0190907</v>
          </cell>
          <cell r="U216">
            <v>4212</v>
          </cell>
          <cell r="V216">
            <v>4452</v>
          </cell>
          <cell r="W216">
            <v>4.2119999999999997</v>
          </cell>
          <cell r="X216">
            <v>4.452</v>
          </cell>
        </row>
        <row r="217">
          <cell r="T217" t="str">
            <v>0191005</v>
          </cell>
          <cell r="U217">
            <v>63039.5</v>
          </cell>
          <cell r="V217">
            <v>64183.5</v>
          </cell>
          <cell r="W217">
            <v>63.039499999999997</v>
          </cell>
          <cell r="X217">
            <v>64.183499999999995</v>
          </cell>
        </row>
        <row r="218">
          <cell r="T218" t="str">
            <v>0191010</v>
          </cell>
          <cell r="U218">
            <v>27959.5</v>
          </cell>
          <cell r="V218">
            <v>28195.5</v>
          </cell>
          <cell r="W218">
            <v>27.959499999999998</v>
          </cell>
          <cell r="X218">
            <v>28.195499999999999</v>
          </cell>
        </row>
        <row r="219">
          <cell r="T219" t="str">
            <v>0191106</v>
          </cell>
          <cell r="U219">
            <v>12931</v>
          </cell>
          <cell r="V219">
            <v>12931</v>
          </cell>
          <cell r="W219">
            <v>12.930999999999999</v>
          </cell>
          <cell r="X219">
            <v>12.930999999999999</v>
          </cell>
        </row>
        <row r="220">
          <cell r="T220" t="str">
            <v>0191298</v>
          </cell>
          <cell r="U220">
            <v>5135</v>
          </cell>
          <cell r="V220">
            <v>5135</v>
          </cell>
          <cell r="W220">
            <v>5.1349999999999998</v>
          </cell>
          <cell r="X220">
            <v>5.1349999999999998</v>
          </cell>
        </row>
        <row r="221">
          <cell r="T221" t="str">
            <v>0192649</v>
          </cell>
          <cell r="U221">
            <v>8669.5</v>
          </cell>
          <cell r="V221">
            <v>10117</v>
          </cell>
          <cell r="W221">
            <v>8.6694999999999993</v>
          </cell>
          <cell r="X221">
            <v>10.117000000000001</v>
          </cell>
        </row>
        <row r="222">
          <cell r="T222" t="str">
            <v>0194644</v>
          </cell>
          <cell r="U222">
            <v>49189.5</v>
          </cell>
          <cell r="V222">
            <v>61459</v>
          </cell>
          <cell r="W222">
            <v>49.189500000000002</v>
          </cell>
          <cell r="X222">
            <v>61.459000000000003</v>
          </cell>
        </row>
        <row r="223">
          <cell r="T223" t="str">
            <v>0194698</v>
          </cell>
          <cell r="U223">
            <v>5301</v>
          </cell>
          <cell r="V223">
            <v>5342.5</v>
          </cell>
          <cell r="W223">
            <v>5.3010000000000002</v>
          </cell>
          <cell r="X223">
            <v>5.3425000000000002</v>
          </cell>
        </row>
        <row r="224">
          <cell r="T224" t="str">
            <v>0195000</v>
          </cell>
          <cell r="U224">
            <v>5000</v>
          </cell>
          <cell r="V224">
            <v>5109</v>
          </cell>
          <cell r="W224">
            <v>5</v>
          </cell>
          <cell r="X224">
            <v>5.109</v>
          </cell>
        </row>
        <row r="225">
          <cell r="T225" t="str">
            <v>0195049</v>
          </cell>
          <cell r="U225">
            <v>22132.5</v>
          </cell>
          <cell r="V225">
            <v>33441.5</v>
          </cell>
          <cell r="W225">
            <v>22.1325</v>
          </cell>
          <cell r="X225">
            <v>33.441499999999998</v>
          </cell>
        </row>
        <row r="226">
          <cell r="T226" t="str">
            <v>0195245</v>
          </cell>
          <cell r="U226">
            <v>15053</v>
          </cell>
          <cell r="V226">
            <v>21397.5</v>
          </cell>
          <cell r="W226">
            <v>15.053000000000001</v>
          </cell>
          <cell r="X226">
            <v>21.397500000000001</v>
          </cell>
        </row>
        <row r="227">
          <cell r="T227" t="str">
            <v>0195588</v>
          </cell>
          <cell r="U227">
            <v>13520</v>
          </cell>
          <cell r="V227">
            <v>16458.5</v>
          </cell>
          <cell r="W227">
            <v>13.52</v>
          </cell>
          <cell r="X227">
            <v>16.458500000000001</v>
          </cell>
        </row>
        <row r="228">
          <cell r="T228" t="str">
            <v>0195600</v>
          </cell>
          <cell r="U228">
            <v>12561</v>
          </cell>
          <cell r="V228">
            <v>14095</v>
          </cell>
          <cell r="W228">
            <v>12.561</v>
          </cell>
          <cell r="X228">
            <v>14.095000000000001</v>
          </cell>
        </row>
        <row r="229">
          <cell r="T229" t="str">
            <v>0196118</v>
          </cell>
          <cell r="U229">
            <v>17840867.899999999</v>
          </cell>
          <cell r="V229">
            <v>20468726.710000001</v>
          </cell>
          <cell r="W229">
            <v>17840.867899999997</v>
          </cell>
          <cell r="X229">
            <v>20468.726710000003</v>
          </cell>
        </row>
        <row r="230">
          <cell r="T230" t="str">
            <v>0196300</v>
          </cell>
          <cell r="U230">
            <v>13405.75</v>
          </cell>
          <cell r="V230">
            <v>13405.75</v>
          </cell>
          <cell r="W230">
            <v>13.405749999999999</v>
          </cell>
          <cell r="X230">
            <v>13.405749999999999</v>
          </cell>
        </row>
        <row r="231">
          <cell r="T231" t="str">
            <v>0196718</v>
          </cell>
          <cell r="U231">
            <v>977389.85</v>
          </cell>
          <cell r="V231">
            <v>1218687.6000000001</v>
          </cell>
          <cell r="W231">
            <v>977.38985000000002</v>
          </cell>
          <cell r="X231">
            <v>1218.6876000000002</v>
          </cell>
        </row>
        <row r="232">
          <cell r="T232" t="str">
            <v>0196999</v>
          </cell>
          <cell r="U232">
            <v>4589.5</v>
          </cell>
          <cell r="V232">
            <v>4589.5</v>
          </cell>
          <cell r="W232">
            <v>4.5895000000000001</v>
          </cell>
          <cell r="X232">
            <v>4.5895000000000001</v>
          </cell>
        </row>
        <row r="233">
          <cell r="T233" t="str">
            <v>0198761</v>
          </cell>
          <cell r="U233">
            <v>15449.5</v>
          </cell>
          <cell r="V233">
            <v>15571</v>
          </cell>
          <cell r="W233">
            <v>15.4495</v>
          </cell>
          <cell r="X233">
            <v>15.571</v>
          </cell>
        </row>
        <row r="234">
          <cell r="T234" t="str">
            <v>0199097</v>
          </cell>
          <cell r="U234">
            <v>17974</v>
          </cell>
          <cell r="V234">
            <v>20090</v>
          </cell>
          <cell r="W234">
            <v>17.974</v>
          </cell>
          <cell r="X234">
            <v>20.09</v>
          </cell>
        </row>
        <row r="235">
          <cell r="T235" t="str">
            <v>0199278</v>
          </cell>
          <cell r="U235">
            <v>7253.5</v>
          </cell>
          <cell r="V235">
            <v>7253.5</v>
          </cell>
          <cell r="W235">
            <v>7.2534999999999998</v>
          </cell>
          <cell r="X235">
            <v>7.2534999999999998</v>
          </cell>
        </row>
        <row r="236">
          <cell r="T236" t="str">
            <v>0199810</v>
          </cell>
          <cell r="U236">
            <v>3876</v>
          </cell>
          <cell r="V236">
            <v>3876</v>
          </cell>
          <cell r="W236">
            <v>3.8759999999999999</v>
          </cell>
          <cell r="X236">
            <v>3.8759999999999999</v>
          </cell>
        </row>
        <row r="237">
          <cell r="T237" t="str">
            <v>0200206</v>
          </cell>
          <cell r="U237">
            <v>46517.2</v>
          </cell>
          <cell r="V237">
            <v>58846</v>
          </cell>
          <cell r="W237">
            <v>46.517199999999995</v>
          </cell>
          <cell r="X237">
            <v>58.845999999999997</v>
          </cell>
        </row>
        <row r="238">
          <cell r="T238" t="str">
            <v>0200329</v>
          </cell>
          <cell r="U238">
            <v>12257.5</v>
          </cell>
          <cell r="V238">
            <v>12338.5</v>
          </cell>
          <cell r="W238">
            <v>12.2575</v>
          </cell>
          <cell r="X238">
            <v>12.3385</v>
          </cell>
        </row>
        <row r="239">
          <cell r="T239" t="str">
            <v>0200405</v>
          </cell>
          <cell r="U239">
            <v>4111.5</v>
          </cell>
          <cell r="V239">
            <v>4111.5</v>
          </cell>
          <cell r="W239">
            <v>4.1115000000000004</v>
          </cell>
          <cell r="X239">
            <v>4.1115000000000004</v>
          </cell>
        </row>
        <row r="240">
          <cell r="T240" t="str">
            <v>0200418</v>
          </cell>
          <cell r="U240">
            <v>1239</v>
          </cell>
          <cell r="V240">
            <v>1474</v>
          </cell>
          <cell r="W240">
            <v>1.2390000000000001</v>
          </cell>
          <cell r="X240">
            <v>1.474</v>
          </cell>
        </row>
        <row r="241">
          <cell r="T241" t="str">
            <v>0200513</v>
          </cell>
          <cell r="U241">
            <v>8653.5</v>
          </cell>
          <cell r="V241">
            <v>8653.5</v>
          </cell>
          <cell r="W241">
            <v>8.6534999999999993</v>
          </cell>
          <cell r="X241">
            <v>8.6534999999999993</v>
          </cell>
        </row>
        <row r="242">
          <cell r="T242" t="str">
            <v>0200529</v>
          </cell>
          <cell r="U242">
            <v>5406</v>
          </cell>
          <cell r="V242">
            <v>5406</v>
          </cell>
          <cell r="W242">
            <v>5.4059999999999997</v>
          </cell>
          <cell r="X242">
            <v>5.4059999999999997</v>
          </cell>
        </row>
        <row r="243">
          <cell r="T243" t="str">
            <v>0200603</v>
          </cell>
          <cell r="U243">
            <v>29259</v>
          </cell>
          <cell r="V243">
            <v>29259</v>
          </cell>
          <cell r="W243">
            <v>29.259</v>
          </cell>
          <cell r="X243">
            <v>29.259</v>
          </cell>
        </row>
        <row r="244">
          <cell r="T244" t="str">
            <v>0200620</v>
          </cell>
          <cell r="U244">
            <v>8894.5</v>
          </cell>
          <cell r="V244">
            <v>9518.5</v>
          </cell>
          <cell r="W244">
            <v>8.8945000000000007</v>
          </cell>
          <cell r="X244">
            <v>9.5184999999999995</v>
          </cell>
        </row>
        <row r="245">
          <cell r="T245" t="str">
            <v>0200679</v>
          </cell>
          <cell r="U245">
            <v>10781.5</v>
          </cell>
          <cell r="V245">
            <v>10781.5</v>
          </cell>
          <cell r="W245">
            <v>10.781499999999999</v>
          </cell>
          <cell r="X245">
            <v>10.781499999999999</v>
          </cell>
        </row>
        <row r="246">
          <cell r="T246" t="str">
            <v>0201018</v>
          </cell>
          <cell r="U246">
            <v>10504</v>
          </cell>
          <cell r="V246">
            <v>10504</v>
          </cell>
          <cell r="W246">
            <v>10.504</v>
          </cell>
          <cell r="X246">
            <v>10.504</v>
          </cell>
        </row>
        <row r="247">
          <cell r="T247" t="str">
            <v>0201079</v>
          </cell>
          <cell r="U247">
            <v>18751.5</v>
          </cell>
          <cell r="V247">
            <v>23103.5</v>
          </cell>
          <cell r="W247">
            <v>18.7515</v>
          </cell>
          <cell r="X247">
            <v>23.1035</v>
          </cell>
        </row>
        <row r="248">
          <cell r="T248" t="str">
            <v>0201112</v>
          </cell>
          <cell r="U248">
            <v>16795.5</v>
          </cell>
          <cell r="V248">
            <v>21098.5</v>
          </cell>
          <cell r="W248">
            <v>16.795500000000001</v>
          </cell>
          <cell r="X248">
            <v>21.098500000000001</v>
          </cell>
        </row>
        <row r="249">
          <cell r="T249" t="str">
            <v>0201655</v>
          </cell>
          <cell r="U249">
            <v>7931.5</v>
          </cell>
          <cell r="V249">
            <v>7931.5</v>
          </cell>
          <cell r="W249">
            <v>7.9314999999999998</v>
          </cell>
          <cell r="X249">
            <v>7.9314999999999998</v>
          </cell>
        </row>
        <row r="250">
          <cell r="T250" t="str">
            <v>0201886</v>
          </cell>
          <cell r="U250">
            <v>13318.5</v>
          </cell>
          <cell r="V250">
            <v>13318.5</v>
          </cell>
          <cell r="W250">
            <v>13.3185</v>
          </cell>
          <cell r="X250">
            <v>13.3185</v>
          </cell>
        </row>
        <row r="251">
          <cell r="T251" t="str">
            <v>0202127</v>
          </cell>
          <cell r="U251">
            <v>5054</v>
          </cell>
          <cell r="V251">
            <v>5054</v>
          </cell>
          <cell r="W251">
            <v>5.0540000000000003</v>
          </cell>
          <cell r="X251">
            <v>5.0540000000000003</v>
          </cell>
        </row>
        <row r="252">
          <cell r="T252" t="str">
            <v>0202199</v>
          </cell>
          <cell r="U252">
            <v>13646.5</v>
          </cell>
          <cell r="V252">
            <v>16104</v>
          </cell>
          <cell r="W252">
            <v>13.6465</v>
          </cell>
          <cell r="X252">
            <v>16.103999999999999</v>
          </cell>
        </row>
        <row r="253">
          <cell r="T253" t="str">
            <v>0202569</v>
          </cell>
          <cell r="U253">
            <v>36757.5</v>
          </cell>
          <cell r="V253">
            <v>38903.5</v>
          </cell>
          <cell r="W253">
            <v>36.7575</v>
          </cell>
          <cell r="X253">
            <v>38.903500000000001</v>
          </cell>
        </row>
        <row r="254">
          <cell r="T254" t="str">
            <v>0202934</v>
          </cell>
          <cell r="U254">
            <v>4662</v>
          </cell>
          <cell r="V254">
            <v>4827</v>
          </cell>
          <cell r="W254">
            <v>4.6619999999999999</v>
          </cell>
          <cell r="X254">
            <v>4.827</v>
          </cell>
        </row>
        <row r="255">
          <cell r="T255" t="str">
            <v>0203199</v>
          </cell>
          <cell r="U255">
            <v>2208.5</v>
          </cell>
          <cell r="V255">
            <v>2208.5</v>
          </cell>
          <cell r="W255">
            <v>2.2084999999999999</v>
          </cell>
          <cell r="X255">
            <v>2.2084999999999999</v>
          </cell>
        </row>
        <row r="256">
          <cell r="T256" t="str">
            <v>0203254</v>
          </cell>
          <cell r="U256">
            <v>23472.65</v>
          </cell>
          <cell r="V256">
            <v>27644.15</v>
          </cell>
          <cell r="W256">
            <v>23.472650000000002</v>
          </cell>
          <cell r="X256">
            <v>27.64415</v>
          </cell>
        </row>
        <row r="257">
          <cell r="T257" t="str">
            <v>0203498</v>
          </cell>
          <cell r="U257">
            <v>316712.61</v>
          </cell>
          <cell r="V257">
            <v>402822.58</v>
          </cell>
          <cell r="W257">
            <v>316.71260999999998</v>
          </cell>
          <cell r="X257">
            <v>402.82258000000002</v>
          </cell>
        </row>
        <row r="258">
          <cell r="T258" t="str">
            <v>0203499</v>
          </cell>
          <cell r="U258">
            <v>11572.5</v>
          </cell>
          <cell r="V258">
            <v>11627.5</v>
          </cell>
          <cell r="W258">
            <v>11.5725</v>
          </cell>
          <cell r="X258">
            <v>11.6275</v>
          </cell>
        </row>
        <row r="259">
          <cell r="T259" t="str">
            <v>0203500</v>
          </cell>
          <cell r="U259">
            <v>316866.02</v>
          </cell>
          <cell r="V259">
            <v>398405.47</v>
          </cell>
          <cell r="W259">
            <v>316.86601999999999</v>
          </cell>
          <cell r="X259">
            <v>398.40546999999998</v>
          </cell>
        </row>
        <row r="260">
          <cell r="T260" t="str">
            <v>0203565</v>
          </cell>
          <cell r="U260">
            <v>12846</v>
          </cell>
          <cell r="V260">
            <v>13044</v>
          </cell>
          <cell r="W260">
            <v>12.846</v>
          </cell>
          <cell r="X260">
            <v>13.044</v>
          </cell>
        </row>
        <row r="261">
          <cell r="T261" t="str">
            <v>0203598</v>
          </cell>
          <cell r="U261">
            <v>2568.5</v>
          </cell>
          <cell r="V261">
            <v>2568.5</v>
          </cell>
          <cell r="W261">
            <v>2.5684999999999998</v>
          </cell>
          <cell r="X261">
            <v>2.5684999999999998</v>
          </cell>
        </row>
        <row r="262">
          <cell r="T262" t="str">
            <v>0203667</v>
          </cell>
          <cell r="U262">
            <v>1450</v>
          </cell>
          <cell r="V262">
            <v>1450</v>
          </cell>
          <cell r="W262">
            <v>1.45</v>
          </cell>
          <cell r="X262">
            <v>1.45</v>
          </cell>
        </row>
        <row r="263">
          <cell r="T263" t="str">
            <v>0203698</v>
          </cell>
          <cell r="U263">
            <v>4978.5</v>
          </cell>
          <cell r="V263">
            <v>5389.5</v>
          </cell>
          <cell r="W263">
            <v>4.9785000000000004</v>
          </cell>
          <cell r="X263">
            <v>5.3895</v>
          </cell>
        </row>
        <row r="264">
          <cell r="T264" t="str">
            <v>0205100</v>
          </cell>
          <cell r="U264">
            <v>1841.5</v>
          </cell>
          <cell r="V264">
            <v>1924.5</v>
          </cell>
          <cell r="W264">
            <v>1.8414999999999999</v>
          </cell>
          <cell r="X264">
            <v>1.9245000000000001</v>
          </cell>
        </row>
        <row r="265">
          <cell r="T265" t="str">
            <v>0205222</v>
          </cell>
          <cell r="U265">
            <v>47941</v>
          </cell>
          <cell r="V265">
            <v>52955</v>
          </cell>
          <cell r="W265">
            <v>47.941000000000003</v>
          </cell>
          <cell r="X265">
            <v>52.954999999999998</v>
          </cell>
        </row>
        <row r="266">
          <cell r="T266" t="str">
            <v>0205249</v>
          </cell>
          <cell r="U266">
            <v>5031</v>
          </cell>
          <cell r="V266">
            <v>5031</v>
          </cell>
          <cell r="W266">
            <v>5.0309999999999997</v>
          </cell>
          <cell r="X266">
            <v>5.0309999999999997</v>
          </cell>
        </row>
        <row r="267">
          <cell r="T267" t="str">
            <v>0205303</v>
          </cell>
          <cell r="U267">
            <v>7418.5</v>
          </cell>
          <cell r="V267">
            <v>7466.5</v>
          </cell>
          <cell r="W267">
            <v>7.4184999999999999</v>
          </cell>
          <cell r="X267">
            <v>7.4664999999999999</v>
          </cell>
        </row>
        <row r="268">
          <cell r="T268" t="str">
            <v>0205306</v>
          </cell>
          <cell r="U268">
            <v>2149.5</v>
          </cell>
          <cell r="V268">
            <v>2149.5</v>
          </cell>
          <cell r="W268">
            <v>2.1495000000000002</v>
          </cell>
          <cell r="X268">
            <v>2.1495000000000002</v>
          </cell>
        </row>
        <row r="269">
          <cell r="T269" t="str">
            <v>0205401</v>
          </cell>
          <cell r="U269">
            <v>1031.5</v>
          </cell>
          <cell r="V269">
            <v>1031.5</v>
          </cell>
          <cell r="W269">
            <v>1.0315000000000001</v>
          </cell>
          <cell r="X269">
            <v>1.0315000000000001</v>
          </cell>
        </row>
        <row r="270">
          <cell r="T270" t="str">
            <v>0205490</v>
          </cell>
          <cell r="U270">
            <v>15218</v>
          </cell>
          <cell r="V270">
            <v>16075</v>
          </cell>
          <cell r="W270">
            <v>15.218</v>
          </cell>
          <cell r="X270">
            <v>16.074999999999999</v>
          </cell>
        </row>
        <row r="271">
          <cell r="T271" t="str">
            <v>0205731</v>
          </cell>
          <cell r="U271">
            <v>13653</v>
          </cell>
          <cell r="V271">
            <v>15732</v>
          </cell>
          <cell r="W271">
            <v>13.653</v>
          </cell>
          <cell r="X271">
            <v>15.731999999999999</v>
          </cell>
        </row>
        <row r="272">
          <cell r="T272" t="str">
            <v>0205913</v>
          </cell>
          <cell r="U272">
            <v>1935.5</v>
          </cell>
          <cell r="V272">
            <v>1935.5</v>
          </cell>
          <cell r="W272">
            <v>1.9355</v>
          </cell>
          <cell r="X272">
            <v>1.9355</v>
          </cell>
        </row>
        <row r="273">
          <cell r="T273" t="str">
            <v>0205929</v>
          </cell>
          <cell r="U273">
            <v>48500</v>
          </cell>
          <cell r="V273">
            <v>51324.5</v>
          </cell>
          <cell r="W273">
            <v>48.5</v>
          </cell>
          <cell r="X273">
            <v>51.3245</v>
          </cell>
        </row>
        <row r="274">
          <cell r="T274" t="str">
            <v>0206059</v>
          </cell>
          <cell r="U274">
            <v>16647.5</v>
          </cell>
          <cell r="V274">
            <v>16800</v>
          </cell>
          <cell r="W274">
            <v>16.647500000000001</v>
          </cell>
          <cell r="X274">
            <v>16.8</v>
          </cell>
        </row>
        <row r="275">
          <cell r="T275" t="str">
            <v>0206898</v>
          </cell>
          <cell r="U275">
            <v>27033</v>
          </cell>
          <cell r="V275">
            <v>27660</v>
          </cell>
          <cell r="W275">
            <v>27.033000000000001</v>
          </cell>
          <cell r="X275">
            <v>27.66</v>
          </cell>
        </row>
        <row r="276">
          <cell r="T276" t="str">
            <v>0209114</v>
          </cell>
          <cell r="U276">
            <v>23658.080000000002</v>
          </cell>
          <cell r="V276">
            <v>31608.22</v>
          </cell>
          <cell r="W276">
            <v>23.658080000000002</v>
          </cell>
          <cell r="X276">
            <v>31.608220000000003</v>
          </cell>
        </row>
        <row r="277">
          <cell r="T277" t="str">
            <v>0209130</v>
          </cell>
          <cell r="U277">
            <v>17255.5</v>
          </cell>
          <cell r="V277">
            <v>22195.5</v>
          </cell>
          <cell r="W277">
            <v>17.255500000000001</v>
          </cell>
          <cell r="X277">
            <v>22.195499999999999</v>
          </cell>
        </row>
        <row r="278">
          <cell r="T278" t="str">
            <v>0209498</v>
          </cell>
          <cell r="U278">
            <v>1342</v>
          </cell>
          <cell r="V278">
            <v>1342</v>
          </cell>
          <cell r="W278">
            <v>1.3420000000000001</v>
          </cell>
          <cell r="X278">
            <v>1.3420000000000001</v>
          </cell>
        </row>
        <row r="279">
          <cell r="T279" t="str">
            <v>0210222</v>
          </cell>
          <cell r="U279">
            <v>2786.5</v>
          </cell>
          <cell r="V279">
            <v>2786.5</v>
          </cell>
          <cell r="W279">
            <v>2.7865000000000002</v>
          </cell>
          <cell r="X279">
            <v>2.7865000000000002</v>
          </cell>
        </row>
        <row r="280">
          <cell r="T280" t="str">
            <v>0210413</v>
          </cell>
          <cell r="U280">
            <v>2529.5</v>
          </cell>
          <cell r="V280">
            <v>2529.5</v>
          </cell>
          <cell r="W280">
            <v>2.5295000000000001</v>
          </cell>
          <cell r="X280">
            <v>2.5295000000000001</v>
          </cell>
        </row>
        <row r="281">
          <cell r="T281" t="str">
            <v>0210604</v>
          </cell>
          <cell r="U281">
            <v>25379</v>
          </cell>
          <cell r="V281">
            <v>31613</v>
          </cell>
          <cell r="W281">
            <v>25.379000000000001</v>
          </cell>
          <cell r="X281">
            <v>31.613</v>
          </cell>
        </row>
        <row r="282">
          <cell r="T282" t="str">
            <v>0210615</v>
          </cell>
          <cell r="U282">
            <v>4931.5</v>
          </cell>
          <cell r="V282">
            <v>4974</v>
          </cell>
          <cell r="W282">
            <v>4.9314999999999998</v>
          </cell>
          <cell r="X282">
            <v>4.9740000000000002</v>
          </cell>
        </row>
        <row r="283">
          <cell r="T283" t="str">
            <v>0210702</v>
          </cell>
          <cell r="U283">
            <v>14510.7</v>
          </cell>
          <cell r="V283">
            <v>95058</v>
          </cell>
          <cell r="W283">
            <v>14.5107</v>
          </cell>
          <cell r="X283">
            <v>95.058000000000007</v>
          </cell>
        </row>
        <row r="284">
          <cell r="T284" t="str">
            <v>0210705</v>
          </cell>
          <cell r="U284">
            <v>12509</v>
          </cell>
          <cell r="V284">
            <v>12867</v>
          </cell>
          <cell r="W284">
            <v>12.509</v>
          </cell>
          <cell r="X284">
            <v>12.867000000000001</v>
          </cell>
        </row>
        <row r="285">
          <cell r="T285" t="str">
            <v>0210708</v>
          </cell>
          <cell r="U285">
            <v>5215</v>
          </cell>
          <cell r="V285">
            <v>5215</v>
          </cell>
          <cell r="W285">
            <v>5.2149999999999999</v>
          </cell>
          <cell r="X285">
            <v>5.2149999999999999</v>
          </cell>
        </row>
        <row r="286">
          <cell r="T286" t="str">
            <v>0210831</v>
          </cell>
          <cell r="U286">
            <v>8283.5</v>
          </cell>
          <cell r="V286">
            <v>8895.5</v>
          </cell>
          <cell r="W286">
            <v>8.2835000000000001</v>
          </cell>
          <cell r="X286">
            <v>8.8955000000000002</v>
          </cell>
        </row>
        <row r="287">
          <cell r="T287" t="str">
            <v>0211019</v>
          </cell>
          <cell r="U287">
            <v>12966.5</v>
          </cell>
          <cell r="V287">
            <v>13222</v>
          </cell>
          <cell r="W287">
            <v>12.9665</v>
          </cell>
          <cell r="X287">
            <v>13.222</v>
          </cell>
        </row>
        <row r="288">
          <cell r="T288" t="str">
            <v>0211105</v>
          </cell>
          <cell r="U288">
            <v>6150</v>
          </cell>
          <cell r="V288">
            <v>7417.5</v>
          </cell>
          <cell r="W288">
            <v>6.15</v>
          </cell>
          <cell r="X288">
            <v>7.4175000000000004</v>
          </cell>
        </row>
        <row r="289">
          <cell r="T289" t="str">
            <v>0211109</v>
          </cell>
          <cell r="U289">
            <v>5987</v>
          </cell>
          <cell r="V289">
            <v>8168</v>
          </cell>
          <cell r="W289">
            <v>5.9870000000000001</v>
          </cell>
          <cell r="X289">
            <v>8.1679999999999993</v>
          </cell>
        </row>
        <row r="290">
          <cell r="T290" t="str">
            <v>0211128</v>
          </cell>
          <cell r="U290">
            <v>10829</v>
          </cell>
          <cell r="V290">
            <v>10829</v>
          </cell>
          <cell r="W290">
            <v>10.829000000000001</v>
          </cell>
          <cell r="X290">
            <v>10.829000000000001</v>
          </cell>
        </row>
        <row r="291">
          <cell r="T291" t="str">
            <v>0211214</v>
          </cell>
          <cell r="U291">
            <v>9427</v>
          </cell>
          <cell r="V291">
            <v>9427</v>
          </cell>
          <cell r="W291">
            <v>9.4269999999999996</v>
          </cell>
          <cell r="X291">
            <v>9.4269999999999996</v>
          </cell>
        </row>
        <row r="292">
          <cell r="T292" t="str">
            <v>0211499</v>
          </cell>
          <cell r="U292">
            <v>11608</v>
          </cell>
          <cell r="V292">
            <v>11654</v>
          </cell>
          <cell r="W292">
            <v>11.608000000000001</v>
          </cell>
          <cell r="X292">
            <v>11.654</v>
          </cell>
        </row>
        <row r="293">
          <cell r="T293" t="str">
            <v>0211898</v>
          </cell>
          <cell r="U293">
            <v>11963.5</v>
          </cell>
          <cell r="V293">
            <v>11963.5</v>
          </cell>
          <cell r="W293">
            <v>11.9635</v>
          </cell>
          <cell r="X293">
            <v>11.9635</v>
          </cell>
        </row>
        <row r="294">
          <cell r="T294" t="str">
            <v>0212198</v>
          </cell>
          <cell r="U294">
            <v>8276.5</v>
          </cell>
          <cell r="V294">
            <v>8276.5</v>
          </cell>
          <cell r="W294">
            <v>8.2765000000000004</v>
          </cell>
          <cell r="X294">
            <v>8.2765000000000004</v>
          </cell>
        </row>
        <row r="295">
          <cell r="T295" t="str">
            <v>0212298</v>
          </cell>
          <cell r="U295">
            <v>6804</v>
          </cell>
          <cell r="V295">
            <v>6846.5</v>
          </cell>
          <cell r="W295">
            <v>6.8040000000000003</v>
          </cell>
          <cell r="X295">
            <v>6.8464999999999998</v>
          </cell>
        </row>
        <row r="296">
          <cell r="T296" t="str">
            <v>0212299</v>
          </cell>
          <cell r="U296">
            <v>20569</v>
          </cell>
          <cell r="V296">
            <v>20914</v>
          </cell>
          <cell r="W296">
            <v>20.568999999999999</v>
          </cell>
          <cell r="X296">
            <v>20.914000000000001</v>
          </cell>
        </row>
        <row r="297">
          <cell r="T297" t="str">
            <v>0212547</v>
          </cell>
          <cell r="U297">
            <v>1087.5</v>
          </cell>
          <cell r="V297">
            <v>1087.5</v>
          </cell>
          <cell r="W297">
            <v>1.0874999999999999</v>
          </cell>
          <cell r="X297">
            <v>1.0874999999999999</v>
          </cell>
        </row>
        <row r="298">
          <cell r="T298" t="str">
            <v>0212599</v>
          </cell>
          <cell r="U298">
            <v>11757</v>
          </cell>
          <cell r="V298">
            <v>12507</v>
          </cell>
          <cell r="W298">
            <v>11.757</v>
          </cell>
          <cell r="X298">
            <v>12.507</v>
          </cell>
        </row>
        <row r="299">
          <cell r="T299" t="str">
            <v>0213322</v>
          </cell>
          <cell r="U299">
            <v>3876</v>
          </cell>
          <cell r="V299">
            <v>3876</v>
          </cell>
          <cell r="W299">
            <v>3.8759999999999999</v>
          </cell>
          <cell r="X299">
            <v>3.8759999999999999</v>
          </cell>
        </row>
        <row r="300">
          <cell r="T300" t="str">
            <v>0214306</v>
          </cell>
          <cell r="U300">
            <v>1085</v>
          </cell>
          <cell r="V300">
            <v>1127.5</v>
          </cell>
          <cell r="W300">
            <v>1.085</v>
          </cell>
          <cell r="X300">
            <v>1.1274999999999999</v>
          </cell>
        </row>
        <row r="301">
          <cell r="T301" t="str">
            <v>0214509</v>
          </cell>
          <cell r="U301">
            <v>3098</v>
          </cell>
          <cell r="V301">
            <v>3098</v>
          </cell>
          <cell r="W301">
            <v>3.0979999999999999</v>
          </cell>
          <cell r="X301">
            <v>3.0979999999999999</v>
          </cell>
        </row>
        <row r="302">
          <cell r="T302" t="str">
            <v>0214799</v>
          </cell>
          <cell r="U302">
            <v>14868.5</v>
          </cell>
          <cell r="V302">
            <v>15754.5</v>
          </cell>
          <cell r="W302">
            <v>14.868499999999999</v>
          </cell>
          <cell r="X302">
            <v>15.7545</v>
          </cell>
        </row>
        <row r="303">
          <cell r="T303" t="str">
            <v>0215211</v>
          </cell>
          <cell r="U303">
            <v>7947.5</v>
          </cell>
          <cell r="V303">
            <v>8271.5</v>
          </cell>
          <cell r="W303">
            <v>7.9474999999999998</v>
          </cell>
          <cell r="X303">
            <v>8.2714999999999996</v>
          </cell>
        </row>
        <row r="304">
          <cell r="T304" t="str">
            <v>0215398</v>
          </cell>
          <cell r="U304">
            <v>6040.5</v>
          </cell>
          <cell r="V304">
            <v>6354</v>
          </cell>
          <cell r="W304">
            <v>6.0404999999999998</v>
          </cell>
          <cell r="X304">
            <v>6.3540000000000001</v>
          </cell>
        </row>
        <row r="305">
          <cell r="T305" t="str">
            <v>0215677</v>
          </cell>
          <cell r="U305">
            <v>10924</v>
          </cell>
          <cell r="V305">
            <v>11416</v>
          </cell>
          <cell r="W305">
            <v>10.923999999999999</v>
          </cell>
          <cell r="X305">
            <v>11.416</v>
          </cell>
        </row>
        <row r="306">
          <cell r="T306" t="str">
            <v>0215901</v>
          </cell>
          <cell r="U306">
            <v>24762</v>
          </cell>
          <cell r="V306">
            <v>26165</v>
          </cell>
          <cell r="W306">
            <v>24.762</v>
          </cell>
          <cell r="X306">
            <v>26.164999999999999</v>
          </cell>
        </row>
        <row r="307">
          <cell r="T307" t="str">
            <v>0215997</v>
          </cell>
          <cell r="U307">
            <v>12874.5</v>
          </cell>
          <cell r="V307">
            <v>14768.5</v>
          </cell>
          <cell r="W307">
            <v>12.874499999999999</v>
          </cell>
          <cell r="X307">
            <v>14.7685</v>
          </cell>
        </row>
        <row r="308">
          <cell r="T308" t="str">
            <v>0217565</v>
          </cell>
          <cell r="U308">
            <v>50570.5</v>
          </cell>
          <cell r="V308">
            <v>54536.5</v>
          </cell>
          <cell r="W308">
            <v>50.570500000000003</v>
          </cell>
          <cell r="X308">
            <v>54.536499999999997</v>
          </cell>
        </row>
        <row r="309">
          <cell r="T309" t="str">
            <v>0217611</v>
          </cell>
          <cell r="U309">
            <v>16201.5</v>
          </cell>
          <cell r="V309">
            <v>16249.5</v>
          </cell>
          <cell r="W309">
            <v>16.201499999999999</v>
          </cell>
          <cell r="X309">
            <v>16.249500000000001</v>
          </cell>
        </row>
        <row r="310">
          <cell r="T310" t="str">
            <v>0217620</v>
          </cell>
          <cell r="U310">
            <v>36494.5</v>
          </cell>
          <cell r="V310">
            <v>39532</v>
          </cell>
          <cell r="W310">
            <v>36.494500000000002</v>
          </cell>
          <cell r="X310">
            <v>39.531999999999996</v>
          </cell>
        </row>
        <row r="311">
          <cell r="T311" t="str">
            <v>0217991</v>
          </cell>
          <cell r="U311">
            <v>18718.5</v>
          </cell>
          <cell r="V311">
            <v>19322</v>
          </cell>
          <cell r="W311">
            <v>18.718499999999999</v>
          </cell>
          <cell r="X311">
            <v>19.321999999999999</v>
          </cell>
        </row>
        <row r="312">
          <cell r="T312" t="str">
            <v>0218705</v>
          </cell>
          <cell r="U312">
            <v>11453.5</v>
          </cell>
          <cell r="V312">
            <v>11571</v>
          </cell>
          <cell r="W312">
            <v>11.4535</v>
          </cell>
          <cell r="X312">
            <v>11.571</v>
          </cell>
        </row>
        <row r="313">
          <cell r="T313" t="str">
            <v>0218925</v>
          </cell>
          <cell r="U313">
            <v>1568</v>
          </cell>
          <cell r="V313">
            <v>1568</v>
          </cell>
          <cell r="W313">
            <v>1.5680000000000001</v>
          </cell>
          <cell r="X313">
            <v>1.5680000000000001</v>
          </cell>
        </row>
        <row r="314">
          <cell r="T314" t="str">
            <v>0219000</v>
          </cell>
          <cell r="U314">
            <v>195697.5</v>
          </cell>
          <cell r="V314">
            <v>195697.5</v>
          </cell>
          <cell r="W314">
            <v>195.69749999999999</v>
          </cell>
          <cell r="X314">
            <v>195.69749999999999</v>
          </cell>
        </row>
        <row r="315">
          <cell r="T315" t="str">
            <v>0220307</v>
          </cell>
          <cell r="U315">
            <v>29625.8</v>
          </cell>
          <cell r="V315">
            <v>32089.52</v>
          </cell>
          <cell r="W315">
            <v>29.625799999999998</v>
          </cell>
          <cell r="X315">
            <v>32.08952</v>
          </cell>
        </row>
        <row r="316">
          <cell r="T316" t="str">
            <v>0220315</v>
          </cell>
          <cell r="U316">
            <v>6298</v>
          </cell>
          <cell r="V316">
            <v>6593.5</v>
          </cell>
          <cell r="W316">
            <v>6.298</v>
          </cell>
          <cell r="X316">
            <v>6.5934999999999997</v>
          </cell>
        </row>
        <row r="317">
          <cell r="T317" t="str">
            <v>0220410</v>
          </cell>
          <cell r="U317">
            <v>7126</v>
          </cell>
          <cell r="V317">
            <v>7621</v>
          </cell>
          <cell r="W317">
            <v>7.1260000000000003</v>
          </cell>
          <cell r="X317">
            <v>7.6210000000000004</v>
          </cell>
        </row>
        <row r="318">
          <cell r="T318" t="str">
            <v>0220412</v>
          </cell>
          <cell r="U318">
            <v>24340.5</v>
          </cell>
          <cell r="V318">
            <v>25520.5</v>
          </cell>
          <cell r="W318">
            <v>24.340499999999999</v>
          </cell>
          <cell r="X318">
            <v>25.520499999999998</v>
          </cell>
        </row>
        <row r="319">
          <cell r="T319" t="str">
            <v>0220424</v>
          </cell>
          <cell r="U319">
            <v>16617</v>
          </cell>
          <cell r="V319">
            <v>16617</v>
          </cell>
          <cell r="W319">
            <v>16.617000000000001</v>
          </cell>
          <cell r="X319">
            <v>16.617000000000001</v>
          </cell>
        </row>
        <row r="320">
          <cell r="T320" t="str">
            <v>0220500</v>
          </cell>
          <cell r="U320">
            <v>11279</v>
          </cell>
          <cell r="V320">
            <v>14431</v>
          </cell>
          <cell r="W320">
            <v>11.279</v>
          </cell>
          <cell r="X320">
            <v>14.430999999999999</v>
          </cell>
        </row>
        <row r="321">
          <cell r="T321" t="str">
            <v>0220515</v>
          </cell>
          <cell r="U321">
            <v>4171.5</v>
          </cell>
          <cell r="V321">
            <v>4194.5</v>
          </cell>
          <cell r="W321">
            <v>4.1715</v>
          </cell>
          <cell r="X321">
            <v>4.1944999999999997</v>
          </cell>
        </row>
        <row r="322">
          <cell r="T322" t="str">
            <v>0220517</v>
          </cell>
          <cell r="U322">
            <v>8901.5</v>
          </cell>
          <cell r="V322">
            <v>11504.5</v>
          </cell>
          <cell r="W322">
            <v>8.9015000000000004</v>
          </cell>
          <cell r="X322">
            <v>11.5045</v>
          </cell>
        </row>
        <row r="323">
          <cell r="T323" t="str">
            <v>0220612</v>
          </cell>
          <cell r="U323">
            <v>12657</v>
          </cell>
          <cell r="V323">
            <v>13670.5</v>
          </cell>
          <cell r="W323">
            <v>12.657</v>
          </cell>
          <cell r="X323">
            <v>13.670500000000001</v>
          </cell>
        </row>
        <row r="324">
          <cell r="T324" t="str">
            <v>0220709</v>
          </cell>
          <cell r="U324">
            <v>4906.5</v>
          </cell>
          <cell r="V324">
            <v>5572</v>
          </cell>
          <cell r="W324">
            <v>4.9065000000000003</v>
          </cell>
          <cell r="X324">
            <v>5.5720000000000001</v>
          </cell>
        </row>
        <row r="325">
          <cell r="T325" t="str">
            <v>0220719</v>
          </cell>
          <cell r="U325">
            <v>7038</v>
          </cell>
          <cell r="V325">
            <v>7251</v>
          </cell>
          <cell r="W325">
            <v>7.0380000000000003</v>
          </cell>
          <cell r="X325">
            <v>7.2510000000000003</v>
          </cell>
        </row>
        <row r="326">
          <cell r="T326" t="str">
            <v>0220724</v>
          </cell>
          <cell r="U326">
            <v>18149</v>
          </cell>
          <cell r="V326">
            <v>18149</v>
          </cell>
          <cell r="W326">
            <v>18.149000000000001</v>
          </cell>
          <cell r="X326">
            <v>18.149000000000001</v>
          </cell>
        </row>
        <row r="327">
          <cell r="T327" t="str">
            <v>0220813</v>
          </cell>
          <cell r="U327">
            <v>1203.5</v>
          </cell>
          <cell r="V327">
            <v>1203.5</v>
          </cell>
          <cell r="W327">
            <v>1.2035</v>
          </cell>
          <cell r="X327">
            <v>1.2035</v>
          </cell>
        </row>
        <row r="328">
          <cell r="T328" t="str">
            <v>0221004</v>
          </cell>
          <cell r="U328">
            <v>7086</v>
          </cell>
          <cell r="V328">
            <v>9414</v>
          </cell>
          <cell r="W328">
            <v>7.0860000000000003</v>
          </cell>
          <cell r="X328">
            <v>9.4139999999999997</v>
          </cell>
        </row>
        <row r="329">
          <cell r="T329" t="str">
            <v>0221115</v>
          </cell>
          <cell r="U329">
            <v>5576.5</v>
          </cell>
          <cell r="V329">
            <v>5692</v>
          </cell>
          <cell r="W329">
            <v>5.5765000000000002</v>
          </cell>
          <cell r="X329">
            <v>5.6920000000000002</v>
          </cell>
        </row>
        <row r="330">
          <cell r="T330" t="str">
            <v>0221123</v>
          </cell>
          <cell r="U330">
            <v>37322.5</v>
          </cell>
          <cell r="V330">
            <v>37436</v>
          </cell>
          <cell r="W330">
            <v>37.322499999999998</v>
          </cell>
          <cell r="X330">
            <v>37.436</v>
          </cell>
        </row>
        <row r="331">
          <cell r="T331" t="str">
            <v>0221930</v>
          </cell>
          <cell r="U331">
            <v>10843</v>
          </cell>
          <cell r="V331">
            <v>10843</v>
          </cell>
          <cell r="W331">
            <v>10.843</v>
          </cell>
          <cell r="X331">
            <v>10.843</v>
          </cell>
        </row>
        <row r="332">
          <cell r="T332" t="str">
            <v>0222030</v>
          </cell>
          <cell r="U332">
            <v>8950</v>
          </cell>
          <cell r="V332">
            <v>9033</v>
          </cell>
          <cell r="W332">
            <v>8.9499999999999993</v>
          </cell>
          <cell r="X332">
            <v>9.0329999999999995</v>
          </cell>
        </row>
        <row r="333">
          <cell r="T333" t="str">
            <v>0222208</v>
          </cell>
          <cell r="U333">
            <v>4862.5</v>
          </cell>
          <cell r="V333">
            <v>4961</v>
          </cell>
          <cell r="W333">
            <v>4.8624999999999998</v>
          </cell>
          <cell r="X333">
            <v>4.9610000000000003</v>
          </cell>
        </row>
        <row r="334">
          <cell r="T334" t="str">
            <v>0222398</v>
          </cell>
          <cell r="U334">
            <v>51795.5</v>
          </cell>
          <cell r="V334">
            <v>63628.5</v>
          </cell>
          <cell r="W334">
            <v>51.795499999999997</v>
          </cell>
          <cell r="X334">
            <v>63.628500000000003</v>
          </cell>
        </row>
        <row r="335">
          <cell r="T335" t="str">
            <v>0222510</v>
          </cell>
          <cell r="U335">
            <v>1897.5</v>
          </cell>
          <cell r="V335">
            <v>2104.5</v>
          </cell>
          <cell r="W335">
            <v>1.8975</v>
          </cell>
          <cell r="X335">
            <v>2.1044999999999998</v>
          </cell>
        </row>
        <row r="336">
          <cell r="T336" t="str">
            <v>0223101</v>
          </cell>
          <cell r="U336">
            <v>24004.18</v>
          </cell>
          <cell r="V336">
            <v>33142.68</v>
          </cell>
          <cell r="W336">
            <v>24.004180000000002</v>
          </cell>
          <cell r="X336">
            <v>33.142679999999999</v>
          </cell>
        </row>
        <row r="337">
          <cell r="T337" t="str">
            <v>0224081</v>
          </cell>
          <cell r="U337">
            <v>3646.5</v>
          </cell>
          <cell r="V337">
            <v>3646.5</v>
          </cell>
          <cell r="W337">
            <v>3.6465000000000001</v>
          </cell>
          <cell r="X337">
            <v>3.6465000000000001</v>
          </cell>
        </row>
        <row r="338">
          <cell r="T338" t="str">
            <v>0225118</v>
          </cell>
          <cell r="U338">
            <v>8428</v>
          </cell>
          <cell r="V338">
            <v>8719</v>
          </cell>
          <cell r="W338">
            <v>8.4280000000000008</v>
          </cell>
          <cell r="X338">
            <v>8.7189999999999994</v>
          </cell>
        </row>
        <row r="339">
          <cell r="T339" t="str">
            <v>0225590</v>
          </cell>
          <cell r="U339">
            <v>7713.5</v>
          </cell>
          <cell r="V339">
            <v>7756</v>
          </cell>
          <cell r="W339">
            <v>7.7134999999999998</v>
          </cell>
          <cell r="X339">
            <v>7.7560000000000002</v>
          </cell>
        </row>
        <row r="340">
          <cell r="T340" t="str">
            <v>0225780</v>
          </cell>
          <cell r="U340">
            <v>7419.5</v>
          </cell>
          <cell r="V340">
            <v>8158.5</v>
          </cell>
          <cell r="W340">
            <v>7.4195000000000002</v>
          </cell>
          <cell r="X340">
            <v>8.1585000000000001</v>
          </cell>
        </row>
        <row r="341">
          <cell r="T341" t="str">
            <v>0225851</v>
          </cell>
          <cell r="U341">
            <v>97033</v>
          </cell>
          <cell r="V341">
            <v>97033</v>
          </cell>
          <cell r="W341">
            <v>97.033000000000001</v>
          </cell>
          <cell r="X341">
            <v>97.033000000000001</v>
          </cell>
        </row>
        <row r="342">
          <cell r="T342" t="str">
            <v>0226173</v>
          </cell>
          <cell r="U342">
            <v>56979.5</v>
          </cell>
          <cell r="V342">
            <v>69699.5</v>
          </cell>
          <cell r="W342">
            <v>56.979500000000002</v>
          </cell>
          <cell r="X342">
            <v>69.6995</v>
          </cell>
        </row>
        <row r="343">
          <cell r="T343" t="str">
            <v>0227324</v>
          </cell>
          <cell r="U343">
            <v>11273</v>
          </cell>
          <cell r="V343">
            <v>11378.5</v>
          </cell>
          <cell r="W343">
            <v>11.273</v>
          </cell>
          <cell r="X343">
            <v>11.378500000000001</v>
          </cell>
        </row>
        <row r="344">
          <cell r="T344" t="str">
            <v>0227374</v>
          </cell>
          <cell r="U344">
            <v>262797.59999999998</v>
          </cell>
          <cell r="V344">
            <v>275346.76</v>
          </cell>
          <cell r="W344">
            <v>262.79759999999999</v>
          </cell>
          <cell r="X344">
            <v>275.34676000000002</v>
          </cell>
        </row>
        <row r="345">
          <cell r="T345" t="str">
            <v>0228651</v>
          </cell>
          <cell r="U345">
            <v>3845.5</v>
          </cell>
          <cell r="V345">
            <v>4276.5</v>
          </cell>
          <cell r="W345">
            <v>3.8454999999999999</v>
          </cell>
          <cell r="X345">
            <v>4.2765000000000004</v>
          </cell>
        </row>
        <row r="346">
          <cell r="T346" t="str">
            <v>0230030</v>
          </cell>
          <cell r="U346">
            <v>9454.5</v>
          </cell>
          <cell r="V346">
            <v>10614.5</v>
          </cell>
          <cell r="W346">
            <v>9.4544999999999995</v>
          </cell>
          <cell r="X346">
            <v>10.6145</v>
          </cell>
        </row>
        <row r="347">
          <cell r="T347" t="str">
            <v>0230115</v>
          </cell>
          <cell r="U347">
            <v>1643</v>
          </cell>
          <cell r="V347">
            <v>1643</v>
          </cell>
          <cell r="W347">
            <v>1.643</v>
          </cell>
          <cell r="X347">
            <v>1.643</v>
          </cell>
        </row>
        <row r="348">
          <cell r="T348" t="str">
            <v>0230129</v>
          </cell>
          <cell r="U348">
            <v>1992</v>
          </cell>
          <cell r="V348">
            <v>1992</v>
          </cell>
          <cell r="W348">
            <v>1.992</v>
          </cell>
          <cell r="X348">
            <v>1.992</v>
          </cell>
        </row>
        <row r="349">
          <cell r="T349" t="str">
            <v>0230199</v>
          </cell>
          <cell r="U349">
            <v>8009</v>
          </cell>
          <cell r="V349">
            <v>8168.5</v>
          </cell>
          <cell r="W349">
            <v>8.0090000000000003</v>
          </cell>
          <cell r="X349">
            <v>8.1684999999999999</v>
          </cell>
        </row>
        <row r="350">
          <cell r="T350" t="str">
            <v>0230200</v>
          </cell>
          <cell r="U350">
            <v>3802</v>
          </cell>
          <cell r="V350">
            <v>3802</v>
          </cell>
          <cell r="W350">
            <v>3.802</v>
          </cell>
          <cell r="X350">
            <v>3.802</v>
          </cell>
        </row>
        <row r="351">
          <cell r="T351" t="str">
            <v>0230207</v>
          </cell>
          <cell r="U351">
            <v>7442</v>
          </cell>
          <cell r="V351">
            <v>7909.5</v>
          </cell>
          <cell r="W351">
            <v>7.4420000000000002</v>
          </cell>
          <cell r="X351">
            <v>7.9095000000000004</v>
          </cell>
        </row>
        <row r="352">
          <cell r="T352" t="str">
            <v>0230226</v>
          </cell>
          <cell r="U352">
            <v>14896</v>
          </cell>
          <cell r="V352">
            <v>14896</v>
          </cell>
          <cell r="W352">
            <v>14.896000000000001</v>
          </cell>
          <cell r="X352">
            <v>14.896000000000001</v>
          </cell>
        </row>
        <row r="353">
          <cell r="T353" t="str">
            <v>0230311</v>
          </cell>
          <cell r="U353">
            <v>3915</v>
          </cell>
          <cell r="V353">
            <v>3915</v>
          </cell>
          <cell r="W353">
            <v>3.915</v>
          </cell>
          <cell r="X353">
            <v>3.915</v>
          </cell>
        </row>
        <row r="354">
          <cell r="T354" t="str">
            <v>0230402</v>
          </cell>
          <cell r="U354">
            <v>39666.5</v>
          </cell>
          <cell r="V354">
            <v>46217.5</v>
          </cell>
          <cell r="W354">
            <v>39.666499999999999</v>
          </cell>
          <cell r="X354">
            <v>46.217500000000001</v>
          </cell>
        </row>
        <row r="355">
          <cell r="T355" t="str">
            <v>0230412</v>
          </cell>
          <cell r="U355">
            <v>4362.5</v>
          </cell>
          <cell r="V355">
            <v>4497.5</v>
          </cell>
          <cell r="W355">
            <v>4.3624999999999998</v>
          </cell>
          <cell r="X355">
            <v>4.4974999999999996</v>
          </cell>
        </row>
        <row r="356">
          <cell r="T356" t="str">
            <v>0230414</v>
          </cell>
          <cell r="U356">
            <v>1393.5</v>
          </cell>
          <cell r="V356">
            <v>1393.5</v>
          </cell>
          <cell r="W356">
            <v>1.3935</v>
          </cell>
          <cell r="X356">
            <v>1.3935</v>
          </cell>
        </row>
        <row r="357">
          <cell r="T357" t="str">
            <v>0230481</v>
          </cell>
          <cell r="U357">
            <v>88331.5</v>
          </cell>
          <cell r="V357">
            <v>88659</v>
          </cell>
          <cell r="W357">
            <v>88.331500000000005</v>
          </cell>
          <cell r="X357">
            <v>88.659000000000006</v>
          </cell>
        </row>
        <row r="358">
          <cell r="T358" t="str">
            <v>0230511</v>
          </cell>
          <cell r="U358">
            <v>2112.5</v>
          </cell>
          <cell r="V358">
            <v>4057</v>
          </cell>
          <cell r="W358">
            <v>2.1124999999999998</v>
          </cell>
          <cell r="X358">
            <v>4.0570000000000004</v>
          </cell>
        </row>
        <row r="359">
          <cell r="T359" t="str">
            <v>0230515</v>
          </cell>
          <cell r="U359">
            <v>25482</v>
          </cell>
          <cell r="V359">
            <v>28727</v>
          </cell>
          <cell r="W359">
            <v>25.481999999999999</v>
          </cell>
          <cell r="X359">
            <v>28.727</v>
          </cell>
        </row>
        <row r="360">
          <cell r="T360" t="str">
            <v>0230553</v>
          </cell>
          <cell r="U360">
            <v>10414.5</v>
          </cell>
          <cell r="V360">
            <v>10612.5</v>
          </cell>
          <cell r="W360">
            <v>10.4145</v>
          </cell>
          <cell r="X360">
            <v>10.612500000000001</v>
          </cell>
        </row>
        <row r="361">
          <cell r="T361" t="str">
            <v>0230625</v>
          </cell>
          <cell r="U361">
            <v>20257</v>
          </cell>
          <cell r="V361">
            <v>20303</v>
          </cell>
          <cell r="W361">
            <v>20.257000000000001</v>
          </cell>
          <cell r="X361">
            <v>20.303000000000001</v>
          </cell>
        </row>
        <row r="362">
          <cell r="T362" t="str">
            <v>0230628</v>
          </cell>
          <cell r="U362">
            <v>13581</v>
          </cell>
          <cell r="V362">
            <v>14013.5</v>
          </cell>
          <cell r="W362">
            <v>13.581</v>
          </cell>
          <cell r="X362">
            <v>14.013500000000001</v>
          </cell>
        </row>
        <row r="363">
          <cell r="T363" t="str">
            <v>0230703</v>
          </cell>
          <cell r="U363">
            <v>26870</v>
          </cell>
          <cell r="V363">
            <v>27043.5</v>
          </cell>
          <cell r="W363">
            <v>26.87</v>
          </cell>
          <cell r="X363">
            <v>27.043500000000002</v>
          </cell>
        </row>
        <row r="364">
          <cell r="T364" t="str">
            <v>0230705</v>
          </cell>
          <cell r="U364">
            <v>7671.5</v>
          </cell>
          <cell r="V364">
            <v>9540.5</v>
          </cell>
          <cell r="W364">
            <v>7.6715</v>
          </cell>
          <cell r="X364">
            <v>9.5404999999999998</v>
          </cell>
        </row>
        <row r="365">
          <cell r="T365" t="str">
            <v>0230720</v>
          </cell>
          <cell r="U365">
            <v>48219.5</v>
          </cell>
          <cell r="V365">
            <v>60674.5</v>
          </cell>
          <cell r="W365">
            <v>48.219499999999996</v>
          </cell>
          <cell r="X365">
            <v>60.674500000000002</v>
          </cell>
        </row>
        <row r="366">
          <cell r="T366" t="str">
            <v>0230730</v>
          </cell>
          <cell r="U366">
            <v>31482.5</v>
          </cell>
          <cell r="V366">
            <v>34176.5</v>
          </cell>
          <cell r="W366">
            <v>31.482500000000002</v>
          </cell>
          <cell r="X366">
            <v>34.176499999999997</v>
          </cell>
        </row>
        <row r="367">
          <cell r="T367" t="str">
            <v>0230815</v>
          </cell>
          <cell r="U367">
            <v>8992.5</v>
          </cell>
          <cell r="V367">
            <v>9031</v>
          </cell>
          <cell r="W367">
            <v>8.9924999999999997</v>
          </cell>
          <cell r="X367">
            <v>9.0310000000000006</v>
          </cell>
        </row>
        <row r="368">
          <cell r="T368" t="str">
            <v>0230827</v>
          </cell>
          <cell r="U368">
            <v>7713</v>
          </cell>
          <cell r="V368">
            <v>8949</v>
          </cell>
          <cell r="W368">
            <v>7.7130000000000001</v>
          </cell>
          <cell r="X368">
            <v>8.9489999999999998</v>
          </cell>
        </row>
        <row r="369">
          <cell r="T369" t="str">
            <v>0230828</v>
          </cell>
          <cell r="U369">
            <v>2768.5</v>
          </cell>
          <cell r="V369">
            <v>3044.5</v>
          </cell>
          <cell r="W369">
            <v>2.7685</v>
          </cell>
          <cell r="X369">
            <v>3.0445000000000002</v>
          </cell>
        </row>
        <row r="370">
          <cell r="T370" t="str">
            <v>0230918</v>
          </cell>
          <cell r="U370">
            <v>2178</v>
          </cell>
          <cell r="V370">
            <v>2178</v>
          </cell>
          <cell r="W370">
            <v>2.1779999999999999</v>
          </cell>
          <cell r="X370">
            <v>2.1779999999999999</v>
          </cell>
        </row>
        <row r="371">
          <cell r="T371" t="str">
            <v>0230920</v>
          </cell>
          <cell r="U371">
            <v>2679.5</v>
          </cell>
          <cell r="V371">
            <v>2679.5</v>
          </cell>
          <cell r="W371">
            <v>2.6795</v>
          </cell>
          <cell r="X371">
            <v>2.6795</v>
          </cell>
        </row>
        <row r="372">
          <cell r="T372" t="str">
            <v>0230924</v>
          </cell>
          <cell r="U372">
            <v>9600.5</v>
          </cell>
          <cell r="V372">
            <v>10920.5</v>
          </cell>
          <cell r="W372">
            <v>9.6005000000000003</v>
          </cell>
          <cell r="X372">
            <v>10.920500000000001</v>
          </cell>
        </row>
        <row r="373">
          <cell r="T373" t="str">
            <v>0230927</v>
          </cell>
          <cell r="U373">
            <v>4407</v>
          </cell>
          <cell r="V373">
            <v>4407</v>
          </cell>
          <cell r="W373">
            <v>4.407</v>
          </cell>
          <cell r="X373">
            <v>4.407</v>
          </cell>
        </row>
        <row r="374">
          <cell r="T374" t="str">
            <v>0230945</v>
          </cell>
          <cell r="U374">
            <v>13913</v>
          </cell>
          <cell r="V374">
            <v>13965.5</v>
          </cell>
          <cell r="W374">
            <v>13.913</v>
          </cell>
          <cell r="X374">
            <v>13.9655</v>
          </cell>
        </row>
        <row r="375">
          <cell r="T375" t="str">
            <v>0231023</v>
          </cell>
          <cell r="U375">
            <v>8440</v>
          </cell>
          <cell r="V375">
            <v>8525</v>
          </cell>
          <cell r="W375">
            <v>8.44</v>
          </cell>
          <cell r="X375">
            <v>8.5250000000000004</v>
          </cell>
        </row>
        <row r="376">
          <cell r="T376" t="str">
            <v>0231029</v>
          </cell>
          <cell r="U376">
            <v>19138.5</v>
          </cell>
          <cell r="V376">
            <v>20877.5</v>
          </cell>
          <cell r="W376">
            <v>19.138500000000001</v>
          </cell>
          <cell r="X376">
            <v>20.877500000000001</v>
          </cell>
        </row>
        <row r="377">
          <cell r="T377" t="str">
            <v>0231127</v>
          </cell>
          <cell r="U377">
            <v>1661.5</v>
          </cell>
          <cell r="V377">
            <v>1661.5</v>
          </cell>
          <cell r="W377">
            <v>1.6615</v>
          </cell>
          <cell r="X377">
            <v>1.6615</v>
          </cell>
        </row>
        <row r="378">
          <cell r="T378" t="str">
            <v>0231199</v>
          </cell>
          <cell r="U378">
            <v>5097</v>
          </cell>
          <cell r="V378">
            <v>5097</v>
          </cell>
          <cell r="W378">
            <v>5.0970000000000004</v>
          </cell>
          <cell r="X378">
            <v>5.0970000000000004</v>
          </cell>
        </row>
        <row r="379">
          <cell r="T379" t="str">
            <v>0231242</v>
          </cell>
          <cell r="U379">
            <v>40234.199999999997</v>
          </cell>
          <cell r="V379">
            <v>43355.199999999997</v>
          </cell>
          <cell r="W379">
            <v>40.234199999999994</v>
          </cell>
          <cell r="X379">
            <v>43.355199999999996</v>
          </cell>
        </row>
        <row r="380">
          <cell r="T380" t="str">
            <v>0231243</v>
          </cell>
          <cell r="U380">
            <v>3111</v>
          </cell>
          <cell r="V380">
            <v>3291</v>
          </cell>
          <cell r="W380">
            <v>3.1110000000000002</v>
          </cell>
          <cell r="X380">
            <v>3.2909999999999999</v>
          </cell>
        </row>
        <row r="381">
          <cell r="T381" t="str">
            <v>0231244</v>
          </cell>
          <cell r="U381">
            <v>16239</v>
          </cell>
          <cell r="V381">
            <v>17008.5</v>
          </cell>
          <cell r="W381">
            <v>16.239000000000001</v>
          </cell>
          <cell r="X381">
            <v>17.008500000000002</v>
          </cell>
        </row>
        <row r="382">
          <cell r="T382" t="str">
            <v>0231245</v>
          </cell>
          <cell r="U382">
            <v>3774.5</v>
          </cell>
          <cell r="V382">
            <v>4229</v>
          </cell>
          <cell r="W382">
            <v>3.7745000000000002</v>
          </cell>
          <cell r="X382">
            <v>4.2290000000000001</v>
          </cell>
        </row>
        <row r="383">
          <cell r="T383" t="str">
            <v>0231399</v>
          </cell>
          <cell r="U383">
            <v>6748.5</v>
          </cell>
          <cell r="V383">
            <v>6831</v>
          </cell>
          <cell r="W383">
            <v>6.7484999999999999</v>
          </cell>
          <cell r="X383">
            <v>6.8310000000000004</v>
          </cell>
        </row>
        <row r="384">
          <cell r="T384" t="str">
            <v>0234698</v>
          </cell>
          <cell r="U384">
            <v>4951.5</v>
          </cell>
          <cell r="V384">
            <v>4951.5</v>
          </cell>
          <cell r="W384">
            <v>4.9515000000000002</v>
          </cell>
          <cell r="X384">
            <v>4.9515000000000002</v>
          </cell>
        </row>
        <row r="385">
          <cell r="T385" t="str">
            <v>0235598</v>
          </cell>
          <cell r="U385">
            <v>11167.5</v>
          </cell>
          <cell r="V385">
            <v>11322.5</v>
          </cell>
          <cell r="W385">
            <v>11.1675</v>
          </cell>
          <cell r="X385">
            <v>11.3225</v>
          </cell>
        </row>
        <row r="386">
          <cell r="T386" t="str">
            <v>0235898</v>
          </cell>
          <cell r="U386">
            <v>2978</v>
          </cell>
          <cell r="V386">
            <v>2978</v>
          </cell>
          <cell r="W386">
            <v>2.9780000000000002</v>
          </cell>
          <cell r="X386">
            <v>2.9780000000000002</v>
          </cell>
        </row>
        <row r="387">
          <cell r="T387" t="str">
            <v>0236381</v>
          </cell>
          <cell r="U387">
            <v>83439.5</v>
          </cell>
          <cell r="V387">
            <v>86663.5</v>
          </cell>
          <cell r="W387">
            <v>83.439499999999995</v>
          </cell>
          <cell r="X387">
            <v>86.663499999999999</v>
          </cell>
        </row>
        <row r="388">
          <cell r="T388" t="str">
            <v>0236403</v>
          </cell>
          <cell r="U388">
            <v>47471</v>
          </cell>
          <cell r="V388">
            <v>54851.5</v>
          </cell>
          <cell r="W388">
            <v>47.470999999999997</v>
          </cell>
          <cell r="X388">
            <v>54.851500000000001</v>
          </cell>
        </row>
        <row r="389">
          <cell r="T389" t="str">
            <v>0236918</v>
          </cell>
          <cell r="U389">
            <v>30254</v>
          </cell>
          <cell r="V389">
            <v>35223.5</v>
          </cell>
          <cell r="W389">
            <v>30.254000000000001</v>
          </cell>
          <cell r="X389">
            <v>35.223500000000001</v>
          </cell>
        </row>
        <row r="390">
          <cell r="T390" t="str">
            <v>0237701</v>
          </cell>
          <cell r="U390">
            <v>4186</v>
          </cell>
          <cell r="V390">
            <v>4186</v>
          </cell>
          <cell r="W390">
            <v>4.1859999999999999</v>
          </cell>
          <cell r="X390">
            <v>4.1859999999999999</v>
          </cell>
        </row>
        <row r="391">
          <cell r="T391" t="str">
            <v>0239410</v>
          </cell>
          <cell r="U391">
            <v>145017.79999999999</v>
          </cell>
          <cell r="V391">
            <v>151923.79999999999</v>
          </cell>
          <cell r="W391">
            <v>145.01779999999999</v>
          </cell>
          <cell r="X391">
            <v>151.9238</v>
          </cell>
        </row>
        <row r="392">
          <cell r="T392" t="str">
            <v>0239547</v>
          </cell>
          <cell r="U392">
            <v>2956.5</v>
          </cell>
          <cell r="V392">
            <v>3176.5</v>
          </cell>
          <cell r="W392">
            <v>2.9565000000000001</v>
          </cell>
          <cell r="X392">
            <v>3.1764999999999999</v>
          </cell>
        </row>
        <row r="393">
          <cell r="T393" t="str">
            <v>0239600</v>
          </cell>
          <cell r="U393">
            <v>8337.5</v>
          </cell>
          <cell r="V393">
            <v>8337.5</v>
          </cell>
          <cell r="W393">
            <v>8.3375000000000004</v>
          </cell>
          <cell r="X393">
            <v>8.3375000000000004</v>
          </cell>
        </row>
        <row r="394">
          <cell r="T394" t="str">
            <v>0239730</v>
          </cell>
          <cell r="U394">
            <v>24345.5</v>
          </cell>
          <cell r="V394">
            <v>31385</v>
          </cell>
          <cell r="W394">
            <v>24.345500000000001</v>
          </cell>
          <cell r="X394">
            <v>31.385000000000002</v>
          </cell>
        </row>
        <row r="395">
          <cell r="T395" t="str">
            <v>0239999</v>
          </cell>
          <cell r="U395">
            <v>65696.5</v>
          </cell>
          <cell r="V395">
            <v>65997.5</v>
          </cell>
          <cell r="W395">
            <v>65.6965</v>
          </cell>
          <cell r="X395">
            <v>65.997500000000002</v>
          </cell>
        </row>
        <row r="396">
          <cell r="T396" t="str">
            <v>0240305</v>
          </cell>
          <cell r="U396">
            <v>9398</v>
          </cell>
          <cell r="V396">
            <v>9398</v>
          </cell>
          <cell r="W396">
            <v>9.3979999999999997</v>
          </cell>
          <cell r="X396">
            <v>9.3979999999999997</v>
          </cell>
        </row>
        <row r="397">
          <cell r="T397" t="str">
            <v>0240315</v>
          </cell>
          <cell r="U397">
            <v>9483.5</v>
          </cell>
          <cell r="V397">
            <v>9875</v>
          </cell>
          <cell r="W397">
            <v>9.4834999999999994</v>
          </cell>
          <cell r="X397">
            <v>9.875</v>
          </cell>
        </row>
        <row r="398">
          <cell r="T398" t="str">
            <v>0240320</v>
          </cell>
          <cell r="U398">
            <v>26278.5</v>
          </cell>
          <cell r="V398">
            <v>26982</v>
          </cell>
          <cell r="W398">
            <v>26.278500000000001</v>
          </cell>
          <cell r="X398">
            <v>26.981999999999999</v>
          </cell>
        </row>
        <row r="399">
          <cell r="T399" t="str">
            <v>0240321</v>
          </cell>
          <cell r="U399">
            <v>1838605.14</v>
          </cell>
          <cell r="V399">
            <v>2344393.14</v>
          </cell>
          <cell r="W399">
            <v>1838.6051399999999</v>
          </cell>
          <cell r="X399">
            <v>2344.3931400000001</v>
          </cell>
        </row>
        <row r="400">
          <cell r="T400" t="str">
            <v>0240514</v>
          </cell>
          <cell r="U400">
            <v>28565</v>
          </cell>
          <cell r="V400">
            <v>35099.5</v>
          </cell>
          <cell r="W400">
            <v>28.565000000000001</v>
          </cell>
          <cell r="X400">
            <v>35.099499999999999</v>
          </cell>
        </row>
        <row r="401">
          <cell r="T401" t="str">
            <v>0240626</v>
          </cell>
          <cell r="U401">
            <v>14202.6</v>
          </cell>
          <cell r="V401">
            <v>14250.6</v>
          </cell>
          <cell r="W401">
            <v>14.2026</v>
          </cell>
          <cell r="X401">
            <v>14.2506</v>
          </cell>
        </row>
        <row r="402">
          <cell r="T402" t="str">
            <v>0240801</v>
          </cell>
          <cell r="U402">
            <v>17389</v>
          </cell>
          <cell r="V402">
            <v>18980</v>
          </cell>
          <cell r="W402">
            <v>17.388999999999999</v>
          </cell>
          <cell r="X402">
            <v>18.98</v>
          </cell>
        </row>
        <row r="403">
          <cell r="T403" t="str">
            <v>0240808</v>
          </cell>
          <cell r="U403">
            <v>2367</v>
          </cell>
          <cell r="V403">
            <v>2415</v>
          </cell>
          <cell r="W403">
            <v>2.367</v>
          </cell>
          <cell r="X403">
            <v>2.415</v>
          </cell>
        </row>
        <row r="404">
          <cell r="T404" t="str">
            <v>0240821</v>
          </cell>
          <cell r="U404">
            <v>18138</v>
          </cell>
          <cell r="V404">
            <v>19832</v>
          </cell>
          <cell r="W404">
            <v>18.138000000000002</v>
          </cell>
          <cell r="X404">
            <v>19.832000000000001</v>
          </cell>
        </row>
        <row r="405">
          <cell r="T405" t="str">
            <v>0240912</v>
          </cell>
          <cell r="U405">
            <v>18473.5</v>
          </cell>
          <cell r="V405">
            <v>20826.5</v>
          </cell>
          <cell r="W405">
            <v>18.473500000000001</v>
          </cell>
          <cell r="X405">
            <v>20.826499999999999</v>
          </cell>
        </row>
        <row r="406">
          <cell r="T406" t="str">
            <v>0241033</v>
          </cell>
          <cell r="U406">
            <v>17090.5</v>
          </cell>
          <cell r="V406">
            <v>17090.5</v>
          </cell>
          <cell r="W406">
            <v>17.090499999999999</v>
          </cell>
          <cell r="X406">
            <v>17.090499999999999</v>
          </cell>
        </row>
        <row r="407">
          <cell r="T407" t="str">
            <v>0241101</v>
          </cell>
          <cell r="U407">
            <v>5311</v>
          </cell>
          <cell r="V407">
            <v>5442.5</v>
          </cell>
          <cell r="W407">
            <v>5.3109999999999999</v>
          </cell>
          <cell r="X407">
            <v>5.4424999999999999</v>
          </cell>
        </row>
        <row r="408">
          <cell r="T408" t="str">
            <v>0241172</v>
          </cell>
          <cell r="U408">
            <v>27510</v>
          </cell>
          <cell r="V408">
            <v>27631</v>
          </cell>
          <cell r="W408">
            <v>27.51</v>
          </cell>
          <cell r="X408">
            <v>27.631</v>
          </cell>
        </row>
        <row r="409">
          <cell r="T409" t="str">
            <v>0241208</v>
          </cell>
          <cell r="U409">
            <v>9240</v>
          </cell>
          <cell r="V409">
            <v>9240</v>
          </cell>
          <cell r="W409">
            <v>9.24</v>
          </cell>
          <cell r="X409">
            <v>9.24</v>
          </cell>
        </row>
        <row r="410">
          <cell r="T410" t="str">
            <v>0241420</v>
          </cell>
          <cell r="U410">
            <v>5863</v>
          </cell>
          <cell r="V410">
            <v>5938.5</v>
          </cell>
          <cell r="W410">
            <v>5.8630000000000004</v>
          </cell>
          <cell r="X410">
            <v>5.9385000000000003</v>
          </cell>
        </row>
        <row r="411">
          <cell r="T411" t="str">
            <v>0241436</v>
          </cell>
          <cell r="U411">
            <v>26059.5</v>
          </cell>
          <cell r="V411">
            <v>26835.5</v>
          </cell>
          <cell r="W411">
            <v>26.0595</v>
          </cell>
          <cell r="X411">
            <v>26.8355</v>
          </cell>
        </row>
        <row r="412">
          <cell r="T412" t="str">
            <v>0241438</v>
          </cell>
          <cell r="U412">
            <v>15333</v>
          </cell>
          <cell r="V412">
            <v>15617.5</v>
          </cell>
          <cell r="W412">
            <v>15.333</v>
          </cell>
          <cell r="X412">
            <v>15.6175</v>
          </cell>
        </row>
        <row r="413">
          <cell r="T413" t="str">
            <v>0241441</v>
          </cell>
          <cell r="U413">
            <v>13981</v>
          </cell>
          <cell r="V413">
            <v>15546</v>
          </cell>
          <cell r="W413">
            <v>13.981</v>
          </cell>
          <cell r="X413">
            <v>15.545999999999999</v>
          </cell>
        </row>
        <row r="414">
          <cell r="T414" t="str">
            <v>0241442</v>
          </cell>
          <cell r="U414">
            <v>15429.75</v>
          </cell>
          <cell r="V414">
            <v>15714.75</v>
          </cell>
          <cell r="W414">
            <v>15.42975</v>
          </cell>
          <cell r="X414">
            <v>15.71475</v>
          </cell>
        </row>
        <row r="415">
          <cell r="T415" t="str">
            <v>0241444</v>
          </cell>
          <cell r="U415">
            <v>5646</v>
          </cell>
          <cell r="V415">
            <v>5679</v>
          </cell>
          <cell r="W415">
            <v>5.6459999999999999</v>
          </cell>
          <cell r="X415">
            <v>5.6790000000000003</v>
          </cell>
        </row>
        <row r="416">
          <cell r="T416" t="str">
            <v>0241446</v>
          </cell>
          <cell r="U416">
            <v>17985</v>
          </cell>
          <cell r="V416">
            <v>18088</v>
          </cell>
          <cell r="W416">
            <v>17.984999999999999</v>
          </cell>
          <cell r="X416">
            <v>18.088000000000001</v>
          </cell>
        </row>
        <row r="417">
          <cell r="T417" t="str">
            <v>0241447</v>
          </cell>
          <cell r="U417">
            <v>22014.5</v>
          </cell>
          <cell r="V417">
            <v>22311.5</v>
          </cell>
          <cell r="W417">
            <v>22.014500000000002</v>
          </cell>
          <cell r="X417">
            <v>22.311499999999999</v>
          </cell>
        </row>
        <row r="418">
          <cell r="T418" t="str">
            <v>0241450</v>
          </cell>
          <cell r="U418">
            <v>7767</v>
          </cell>
          <cell r="V418">
            <v>8246</v>
          </cell>
          <cell r="W418">
            <v>7.7670000000000003</v>
          </cell>
          <cell r="X418">
            <v>8.2460000000000004</v>
          </cell>
        </row>
        <row r="419">
          <cell r="T419" t="str">
            <v>0241453</v>
          </cell>
          <cell r="U419">
            <v>8460</v>
          </cell>
          <cell r="V419">
            <v>9344.5</v>
          </cell>
          <cell r="W419">
            <v>8.4600000000000009</v>
          </cell>
          <cell r="X419">
            <v>9.3445</v>
          </cell>
        </row>
        <row r="420">
          <cell r="T420" t="str">
            <v>0241455</v>
          </cell>
          <cell r="U420">
            <v>20918.5</v>
          </cell>
          <cell r="V420">
            <v>21158</v>
          </cell>
          <cell r="W420">
            <v>20.918500000000002</v>
          </cell>
          <cell r="X420">
            <v>21.158000000000001</v>
          </cell>
        </row>
        <row r="421">
          <cell r="T421" t="str">
            <v>0241456</v>
          </cell>
          <cell r="U421">
            <v>16386</v>
          </cell>
          <cell r="V421">
            <v>16471</v>
          </cell>
          <cell r="W421">
            <v>16.385999999999999</v>
          </cell>
          <cell r="X421">
            <v>16.471</v>
          </cell>
        </row>
        <row r="422">
          <cell r="T422" t="str">
            <v>0241457</v>
          </cell>
          <cell r="U422">
            <v>16580.5</v>
          </cell>
          <cell r="V422">
            <v>20100.5</v>
          </cell>
          <cell r="W422">
            <v>16.580500000000001</v>
          </cell>
          <cell r="X422">
            <v>20.1005</v>
          </cell>
        </row>
        <row r="423">
          <cell r="T423" t="str">
            <v>0241459</v>
          </cell>
          <cell r="U423">
            <v>13027</v>
          </cell>
          <cell r="V423">
            <v>14333.5</v>
          </cell>
          <cell r="W423">
            <v>13.026999999999999</v>
          </cell>
          <cell r="X423">
            <v>14.333500000000001</v>
          </cell>
        </row>
        <row r="424">
          <cell r="T424" t="str">
            <v>0241461</v>
          </cell>
          <cell r="U424">
            <v>20831.5</v>
          </cell>
          <cell r="V424">
            <v>21094</v>
          </cell>
          <cell r="W424">
            <v>20.831499999999998</v>
          </cell>
          <cell r="X424">
            <v>21.094000000000001</v>
          </cell>
        </row>
        <row r="425">
          <cell r="T425" t="str">
            <v>0241463</v>
          </cell>
          <cell r="U425">
            <v>15064.7</v>
          </cell>
          <cell r="V425">
            <v>15064.7</v>
          </cell>
          <cell r="W425">
            <v>15.0647</v>
          </cell>
          <cell r="X425">
            <v>15.0647</v>
          </cell>
        </row>
        <row r="426">
          <cell r="T426" t="str">
            <v>0241474</v>
          </cell>
          <cell r="U426">
            <v>55008</v>
          </cell>
          <cell r="V426">
            <v>57542.5</v>
          </cell>
          <cell r="W426">
            <v>55.008000000000003</v>
          </cell>
          <cell r="X426">
            <v>57.542499999999997</v>
          </cell>
        </row>
        <row r="427">
          <cell r="T427" t="str">
            <v>0241478</v>
          </cell>
          <cell r="U427">
            <v>2977941.5</v>
          </cell>
          <cell r="V427">
            <v>3365025</v>
          </cell>
          <cell r="W427">
            <v>2977.9414999999999</v>
          </cell>
          <cell r="X427">
            <v>3365.0250000000001</v>
          </cell>
        </row>
        <row r="428">
          <cell r="T428" t="str">
            <v>0241500</v>
          </cell>
          <cell r="U428">
            <v>8823</v>
          </cell>
          <cell r="V428">
            <v>8856</v>
          </cell>
          <cell r="W428">
            <v>8.8230000000000004</v>
          </cell>
          <cell r="X428">
            <v>8.8559999999999999</v>
          </cell>
        </row>
        <row r="429">
          <cell r="T429" t="str">
            <v>0241574</v>
          </cell>
          <cell r="U429">
            <v>4685.5</v>
          </cell>
          <cell r="V429">
            <v>4685.5</v>
          </cell>
          <cell r="W429">
            <v>4.6855000000000002</v>
          </cell>
          <cell r="X429">
            <v>4.6855000000000002</v>
          </cell>
        </row>
        <row r="430">
          <cell r="T430" t="str">
            <v>0241577</v>
          </cell>
          <cell r="U430">
            <v>7900</v>
          </cell>
          <cell r="V430">
            <v>7900</v>
          </cell>
          <cell r="W430">
            <v>7.9</v>
          </cell>
          <cell r="X430">
            <v>7.9</v>
          </cell>
        </row>
        <row r="431">
          <cell r="T431" t="str">
            <v>0241583</v>
          </cell>
          <cell r="U431">
            <v>8641</v>
          </cell>
          <cell r="V431">
            <v>9547</v>
          </cell>
          <cell r="W431">
            <v>8.641</v>
          </cell>
          <cell r="X431">
            <v>9.5470000000000006</v>
          </cell>
        </row>
        <row r="432">
          <cell r="T432" t="str">
            <v>0241616</v>
          </cell>
          <cell r="U432">
            <v>17977</v>
          </cell>
          <cell r="V432">
            <v>18657</v>
          </cell>
          <cell r="W432">
            <v>17.977</v>
          </cell>
          <cell r="X432">
            <v>18.657</v>
          </cell>
        </row>
        <row r="433">
          <cell r="T433" t="str">
            <v>0241679</v>
          </cell>
          <cell r="U433">
            <v>918953</v>
          </cell>
          <cell r="V433">
            <v>1465184.5</v>
          </cell>
          <cell r="W433">
            <v>918.95299999999997</v>
          </cell>
          <cell r="X433">
            <v>1465.1845000000001</v>
          </cell>
        </row>
        <row r="434">
          <cell r="T434" t="str">
            <v>0241680</v>
          </cell>
          <cell r="U434">
            <v>6446.5</v>
          </cell>
          <cell r="V434">
            <v>6446.5</v>
          </cell>
          <cell r="W434">
            <v>6.4465000000000003</v>
          </cell>
          <cell r="X434">
            <v>6.4465000000000003</v>
          </cell>
        </row>
        <row r="435">
          <cell r="T435" t="str">
            <v>0241682</v>
          </cell>
          <cell r="U435">
            <v>11043</v>
          </cell>
          <cell r="V435">
            <v>11043</v>
          </cell>
          <cell r="W435">
            <v>11.042999999999999</v>
          </cell>
          <cell r="X435">
            <v>11.042999999999999</v>
          </cell>
        </row>
        <row r="436">
          <cell r="T436" t="str">
            <v>0241684</v>
          </cell>
          <cell r="U436">
            <v>3950</v>
          </cell>
          <cell r="V436">
            <v>4834</v>
          </cell>
          <cell r="W436">
            <v>3.95</v>
          </cell>
          <cell r="X436">
            <v>4.8339999999999996</v>
          </cell>
        </row>
        <row r="437">
          <cell r="T437" t="str">
            <v>0241686</v>
          </cell>
          <cell r="U437">
            <v>71399.5</v>
          </cell>
          <cell r="V437">
            <v>80408</v>
          </cell>
          <cell r="W437">
            <v>71.399500000000003</v>
          </cell>
          <cell r="X437">
            <v>80.408000000000001</v>
          </cell>
        </row>
        <row r="438">
          <cell r="T438" t="str">
            <v>0241711</v>
          </cell>
          <cell r="U438">
            <v>18895</v>
          </cell>
          <cell r="V438">
            <v>20919.5</v>
          </cell>
          <cell r="W438">
            <v>18.895</v>
          </cell>
          <cell r="X438">
            <v>20.919499999999999</v>
          </cell>
        </row>
        <row r="439">
          <cell r="T439" t="str">
            <v>0241713</v>
          </cell>
          <cell r="U439">
            <v>5055.5</v>
          </cell>
          <cell r="V439">
            <v>5055.5</v>
          </cell>
          <cell r="W439">
            <v>5.0555000000000003</v>
          </cell>
          <cell r="X439">
            <v>5.0555000000000003</v>
          </cell>
        </row>
        <row r="440">
          <cell r="T440" t="str">
            <v>0241714</v>
          </cell>
          <cell r="U440">
            <v>65169</v>
          </cell>
          <cell r="V440">
            <v>67975</v>
          </cell>
          <cell r="W440">
            <v>65.168999999999997</v>
          </cell>
          <cell r="X440">
            <v>67.974999999999994</v>
          </cell>
        </row>
        <row r="441">
          <cell r="T441" t="str">
            <v>0241715</v>
          </cell>
          <cell r="U441">
            <v>9162</v>
          </cell>
          <cell r="V441">
            <v>9162</v>
          </cell>
          <cell r="W441">
            <v>9.1620000000000008</v>
          </cell>
          <cell r="X441">
            <v>9.1620000000000008</v>
          </cell>
        </row>
        <row r="442">
          <cell r="T442" t="str">
            <v>0241717</v>
          </cell>
          <cell r="U442">
            <v>9624</v>
          </cell>
          <cell r="V442">
            <v>9657</v>
          </cell>
          <cell r="W442">
            <v>9.6240000000000006</v>
          </cell>
          <cell r="X442">
            <v>9.657</v>
          </cell>
        </row>
        <row r="443">
          <cell r="T443" t="str">
            <v>0242543</v>
          </cell>
          <cell r="U443">
            <v>12066</v>
          </cell>
          <cell r="V443">
            <v>12833.5</v>
          </cell>
          <cell r="W443">
            <v>12.066000000000001</v>
          </cell>
          <cell r="X443">
            <v>12.833500000000001</v>
          </cell>
        </row>
        <row r="444">
          <cell r="T444" t="str">
            <v>0242588</v>
          </cell>
          <cell r="U444">
            <v>1476</v>
          </cell>
          <cell r="V444">
            <v>1543.5</v>
          </cell>
          <cell r="W444">
            <v>1.476</v>
          </cell>
          <cell r="X444">
            <v>1.5435000000000001</v>
          </cell>
        </row>
        <row r="445">
          <cell r="T445" t="str">
            <v>0243099</v>
          </cell>
          <cell r="U445">
            <v>70946</v>
          </cell>
          <cell r="V445">
            <v>80495.5</v>
          </cell>
          <cell r="W445">
            <v>70.945999999999998</v>
          </cell>
          <cell r="X445">
            <v>80.495500000000007</v>
          </cell>
        </row>
        <row r="446">
          <cell r="T446" t="str">
            <v>0243200</v>
          </cell>
          <cell r="U446">
            <v>8240.5</v>
          </cell>
          <cell r="V446">
            <v>8282</v>
          </cell>
          <cell r="W446">
            <v>8.2405000000000008</v>
          </cell>
          <cell r="X446">
            <v>8.282</v>
          </cell>
        </row>
        <row r="447">
          <cell r="T447" t="str">
            <v>0243264</v>
          </cell>
          <cell r="U447">
            <v>12360.5</v>
          </cell>
          <cell r="V447">
            <v>12552.5</v>
          </cell>
          <cell r="W447">
            <v>12.3605</v>
          </cell>
          <cell r="X447">
            <v>12.5525</v>
          </cell>
        </row>
        <row r="448">
          <cell r="T448" t="str">
            <v>0243713</v>
          </cell>
          <cell r="U448">
            <v>25626.5</v>
          </cell>
          <cell r="V448">
            <v>27212.5</v>
          </cell>
          <cell r="W448">
            <v>25.6265</v>
          </cell>
          <cell r="X448">
            <v>27.212499999999999</v>
          </cell>
        </row>
        <row r="449">
          <cell r="T449" t="str">
            <v>0243809</v>
          </cell>
          <cell r="U449">
            <v>178888.52</v>
          </cell>
          <cell r="V449">
            <v>210363.56</v>
          </cell>
          <cell r="W449">
            <v>178.88852</v>
          </cell>
          <cell r="X449">
            <v>210.36356000000001</v>
          </cell>
        </row>
        <row r="450">
          <cell r="T450" t="str">
            <v>0243975</v>
          </cell>
          <cell r="U450">
            <v>29526.5</v>
          </cell>
          <cell r="V450">
            <v>30956.5</v>
          </cell>
          <cell r="W450">
            <v>29.526499999999999</v>
          </cell>
          <cell r="X450">
            <v>30.956499999999998</v>
          </cell>
        </row>
        <row r="451">
          <cell r="T451" t="str">
            <v>0243991</v>
          </cell>
          <cell r="U451">
            <v>4253.5</v>
          </cell>
          <cell r="V451">
            <v>4253.5</v>
          </cell>
          <cell r="W451">
            <v>4.2534999999999998</v>
          </cell>
          <cell r="X451">
            <v>4.2534999999999998</v>
          </cell>
        </row>
        <row r="452">
          <cell r="T452" t="str">
            <v>0244015</v>
          </cell>
          <cell r="U452">
            <v>14842.5</v>
          </cell>
          <cell r="V452">
            <v>19935.5</v>
          </cell>
          <cell r="W452">
            <v>14.842499999999999</v>
          </cell>
          <cell r="X452">
            <v>19.935500000000001</v>
          </cell>
        </row>
        <row r="453">
          <cell r="T453" t="str">
            <v>0244163</v>
          </cell>
          <cell r="U453">
            <v>1484337.9</v>
          </cell>
          <cell r="V453">
            <v>1834134.42</v>
          </cell>
          <cell r="W453">
            <v>1484.3379</v>
          </cell>
          <cell r="X453">
            <v>1834.1344199999999</v>
          </cell>
        </row>
        <row r="454">
          <cell r="T454" t="str">
            <v>0244301</v>
          </cell>
          <cell r="U454">
            <v>2044</v>
          </cell>
          <cell r="V454">
            <v>2145</v>
          </cell>
          <cell r="W454">
            <v>2.044</v>
          </cell>
          <cell r="X454">
            <v>2.145</v>
          </cell>
        </row>
        <row r="455">
          <cell r="T455" t="str">
            <v>0244333</v>
          </cell>
          <cell r="U455">
            <v>7483.5</v>
          </cell>
          <cell r="V455">
            <v>7483.5</v>
          </cell>
          <cell r="W455">
            <v>7.4835000000000003</v>
          </cell>
          <cell r="X455">
            <v>7.4835000000000003</v>
          </cell>
        </row>
        <row r="456">
          <cell r="T456" t="str">
            <v>0244617</v>
          </cell>
          <cell r="U456">
            <v>78942</v>
          </cell>
          <cell r="V456">
            <v>79518</v>
          </cell>
          <cell r="W456">
            <v>78.941999999999993</v>
          </cell>
          <cell r="X456">
            <v>79.518000000000001</v>
          </cell>
        </row>
        <row r="457">
          <cell r="T457" t="str">
            <v>0244760</v>
          </cell>
          <cell r="U457">
            <v>3724</v>
          </cell>
          <cell r="V457">
            <v>4115.5</v>
          </cell>
          <cell r="W457">
            <v>3.7240000000000002</v>
          </cell>
          <cell r="X457">
            <v>4.1154999999999999</v>
          </cell>
        </row>
        <row r="458">
          <cell r="T458" t="str">
            <v>0244898</v>
          </cell>
          <cell r="U458">
            <v>4106.5</v>
          </cell>
          <cell r="V458">
            <v>4106.5</v>
          </cell>
          <cell r="W458">
            <v>4.1064999999999996</v>
          </cell>
          <cell r="X458">
            <v>4.1064999999999996</v>
          </cell>
        </row>
        <row r="459">
          <cell r="T459" t="str">
            <v>0245119</v>
          </cell>
          <cell r="U459">
            <v>1508.5</v>
          </cell>
          <cell r="V459">
            <v>1508.5</v>
          </cell>
          <cell r="W459">
            <v>1.5085</v>
          </cell>
          <cell r="X459">
            <v>1.5085</v>
          </cell>
        </row>
        <row r="460">
          <cell r="T460" t="str">
            <v>0245121</v>
          </cell>
          <cell r="U460">
            <v>60182.5</v>
          </cell>
          <cell r="V460">
            <v>60581.5</v>
          </cell>
          <cell r="W460">
            <v>60.182499999999997</v>
          </cell>
          <cell r="X460">
            <v>60.581499999999998</v>
          </cell>
        </row>
        <row r="461">
          <cell r="T461" t="str">
            <v>0245435</v>
          </cell>
          <cell r="U461">
            <v>15095</v>
          </cell>
          <cell r="V461">
            <v>15185.5</v>
          </cell>
          <cell r="W461">
            <v>15.095000000000001</v>
          </cell>
          <cell r="X461">
            <v>15.185499999999999</v>
          </cell>
        </row>
        <row r="462">
          <cell r="T462" t="str">
            <v>0245469</v>
          </cell>
          <cell r="U462">
            <v>6483.5</v>
          </cell>
          <cell r="V462">
            <v>6558</v>
          </cell>
          <cell r="W462">
            <v>6.4835000000000003</v>
          </cell>
          <cell r="X462">
            <v>6.5579999999999998</v>
          </cell>
        </row>
        <row r="463">
          <cell r="T463" t="str">
            <v>0245805</v>
          </cell>
          <cell r="U463">
            <v>208730</v>
          </cell>
          <cell r="V463">
            <v>235429.5</v>
          </cell>
          <cell r="W463">
            <v>208.73</v>
          </cell>
          <cell r="X463">
            <v>235.42949999999999</v>
          </cell>
        </row>
        <row r="464">
          <cell r="T464" t="str">
            <v>0245807</v>
          </cell>
          <cell r="U464">
            <v>31418</v>
          </cell>
          <cell r="V464">
            <v>34836.5</v>
          </cell>
          <cell r="W464">
            <v>31.417999999999999</v>
          </cell>
          <cell r="X464">
            <v>34.836500000000001</v>
          </cell>
        </row>
        <row r="465">
          <cell r="T465" t="str">
            <v>0245925</v>
          </cell>
          <cell r="U465">
            <v>7493</v>
          </cell>
          <cell r="V465">
            <v>7548</v>
          </cell>
          <cell r="W465">
            <v>7.4930000000000003</v>
          </cell>
          <cell r="X465">
            <v>7.548</v>
          </cell>
        </row>
        <row r="466">
          <cell r="T466" t="str">
            <v>0246403</v>
          </cell>
          <cell r="U466">
            <v>9695.5</v>
          </cell>
          <cell r="V466">
            <v>10199.5</v>
          </cell>
          <cell r="W466">
            <v>9.6954999999999991</v>
          </cell>
          <cell r="X466">
            <v>10.1995</v>
          </cell>
        </row>
        <row r="467">
          <cell r="T467" t="str">
            <v>0246501</v>
          </cell>
          <cell r="U467">
            <v>11977</v>
          </cell>
          <cell r="V467">
            <v>13634.5</v>
          </cell>
          <cell r="W467">
            <v>11.977</v>
          </cell>
          <cell r="X467">
            <v>13.634499999999999</v>
          </cell>
        </row>
        <row r="468">
          <cell r="T468" t="str">
            <v>0246898</v>
          </cell>
          <cell r="U468">
            <v>16616</v>
          </cell>
          <cell r="V468">
            <v>17093</v>
          </cell>
          <cell r="W468">
            <v>16.616</v>
          </cell>
          <cell r="X468">
            <v>17.093</v>
          </cell>
        </row>
        <row r="469">
          <cell r="T469" t="str">
            <v>0247202</v>
          </cell>
          <cell r="U469">
            <v>3320</v>
          </cell>
          <cell r="V469">
            <v>3320</v>
          </cell>
          <cell r="W469">
            <v>3.32</v>
          </cell>
          <cell r="X469">
            <v>3.32</v>
          </cell>
        </row>
        <row r="470">
          <cell r="T470" t="str">
            <v>0248077</v>
          </cell>
          <cell r="U470">
            <v>46048.5</v>
          </cell>
          <cell r="V470">
            <v>53283</v>
          </cell>
          <cell r="W470">
            <v>46.048499999999997</v>
          </cell>
          <cell r="X470">
            <v>53.283000000000001</v>
          </cell>
        </row>
        <row r="471">
          <cell r="T471" t="str">
            <v>0248304</v>
          </cell>
          <cell r="U471">
            <v>31315.5</v>
          </cell>
          <cell r="V471">
            <v>31565.5</v>
          </cell>
          <cell r="W471">
            <v>31.3155</v>
          </cell>
          <cell r="X471">
            <v>31.5655</v>
          </cell>
        </row>
        <row r="472">
          <cell r="T472" t="str">
            <v>0248705</v>
          </cell>
          <cell r="U472">
            <v>590700</v>
          </cell>
          <cell r="V472">
            <v>604560</v>
          </cell>
          <cell r="W472">
            <v>590.70000000000005</v>
          </cell>
          <cell r="X472">
            <v>604.55999999999995</v>
          </cell>
        </row>
        <row r="473">
          <cell r="T473" t="str">
            <v>0248817</v>
          </cell>
          <cell r="U473">
            <v>1798.5</v>
          </cell>
          <cell r="V473">
            <v>1798.5</v>
          </cell>
          <cell r="W473">
            <v>1.7985</v>
          </cell>
          <cell r="X473">
            <v>1.7985</v>
          </cell>
        </row>
        <row r="474">
          <cell r="T474" t="str">
            <v>0249001</v>
          </cell>
          <cell r="U474">
            <v>6200</v>
          </cell>
          <cell r="V474">
            <v>10101.5</v>
          </cell>
          <cell r="W474">
            <v>6.2</v>
          </cell>
          <cell r="X474">
            <v>10.1015</v>
          </cell>
        </row>
        <row r="475">
          <cell r="T475" t="str">
            <v>0249005</v>
          </cell>
          <cell r="U475">
            <v>2360.5</v>
          </cell>
          <cell r="V475">
            <v>4079.5</v>
          </cell>
          <cell r="W475">
            <v>2.3605</v>
          </cell>
          <cell r="X475">
            <v>4.0795000000000003</v>
          </cell>
        </row>
        <row r="476">
          <cell r="T476" t="str">
            <v>0249904</v>
          </cell>
          <cell r="U476">
            <v>2461</v>
          </cell>
          <cell r="V476">
            <v>2643.5</v>
          </cell>
          <cell r="W476">
            <v>2.4609999999999999</v>
          </cell>
          <cell r="X476">
            <v>2.6435</v>
          </cell>
        </row>
        <row r="477">
          <cell r="T477" t="str">
            <v>0249950</v>
          </cell>
          <cell r="U477">
            <v>2602</v>
          </cell>
          <cell r="V477">
            <v>2602</v>
          </cell>
          <cell r="W477">
            <v>2.6019999999999999</v>
          </cell>
          <cell r="X477">
            <v>2.6019999999999999</v>
          </cell>
        </row>
        <row r="478">
          <cell r="T478" t="str">
            <v>0250163</v>
          </cell>
          <cell r="U478">
            <v>3715.5</v>
          </cell>
          <cell r="V478">
            <v>3715.5</v>
          </cell>
          <cell r="W478">
            <v>3.7155</v>
          </cell>
          <cell r="X478">
            <v>3.7155</v>
          </cell>
        </row>
        <row r="479">
          <cell r="T479" t="str">
            <v>0250222</v>
          </cell>
          <cell r="U479">
            <v>25539</v>
          </cell>
          <cell r="V479">
            <v>25856.5</v>
          </cell>
          <cell r="W479">
            <v>25.539000000000001</v>
          </cell>
          <cell r="X479">
            <v>25.8565</v>
          </cell>
        </row>
        <row r="480">
          <cell r="T480" t="str">
            <v>0250252</v>
          </cell>
          <cell r="U480">
            <v>12293.5</v>
          </cell>
          <cell r="V480">
            <v>17092</v>
          </cell>
          <cell r="W480">
            <v>12.2935</v>
          </cell>
          <cell r="X480">
            <v>17.091999999999999</v>
          </cell>
        </row>
        <row r="481">
          <cell r="T481" t="str">
            <v>0250302</v>
          </cell>
          <cell r="U481">
            <v>15033</v>
          </cell>
          <cell r="V481">
            <v>15033</v>
          </cell>
          <cell r="W481">
            <v>15.032999999999999</v>
          </cell>
          <cell r="X481">
            <v>15.032999999999999</v>
          </cell>
        </row>
        <row r="482">
          <cell r="T482" t="str">
            <v>0250305</v>
          </cell>
          <cell r="U482">
            <v>10023</v>
          </cell>
          <cell r="V482">
            <v>11781</v>
          </cell>
          <cell r="W482">
            <v>10.023</v>
          </cell>
          <cell r="X482">
            <v>11.781000000000001</v>
          </cell>
        </row>
        <row r="483">
          <cell r="T483" t="str">
            <v>0250409</v>
          </cell>
          <cell r="U483">
            <v>8363.5</v>
          </cell>
          <cell r="V483">
            <v>10327.5</v>
          </cell>
          <cell r="W483">
            <v>8.3635000000000002</v>
          </cell>
          <cell r="X483">
            <v>10.327500000000001</v>
          </cell>
        </row>
        <row r="484">
          <cell r="T484" t="str">
            <v>0250422</v>
          </cell>
          <cell r="U484">
            <v>9050.5</v>
          </cell>
          <cell r="V484">
            <v>9094.5</v>
          </cell>
          <cell r="W484">
            <v>9.0504999999999995</v>
          </cell>
          <cell r="X484">
            <v>9.0945</v>
          </cell>
        </row>
        <row r="485">
          <cell r="T485" t="str">
            <v>0250426</v>
          </cell>
          <cell r="U485">
            <v>24782.5</v>
          </cell>
          <cell r="V485">
            <v>28496.5</v>
          </cell>
          <cell r="W485">
            <v>24.782499999999999</v>
          </cell>
          <cell r="X485">
            <v>28.496500000000001</v>
          </cell>
        </row>
        <row r="486">
          <cell r="T486" t="str">
            <v>0250528</v>
          </cell>
          <cell r="U486">
            <v>14442.5</v>
          </cell>
          <cell r="V486">
            <v>16899</v>
          </cell>
          <cell r="W486">
            <v>14.442500000000001</v>
          </cell>
          <cell r="X486">
            <v>16.899000000000001</v>
          </cell>
        </row>
        <row r="487">
          <cell r="T487" t="str">
            <v>0250606</v>
          </cell>
          <cell r="U487">
            <v>3897</v>
          </cell>
          <cell r="V487">
            <v>4040</v>
          </cell>
          <cell r="W487">
            <v>3.8969999999999998</v>
          </cell>
          <cell r="X487">
            <v>4.04</v>
          </cell>
        </row>
        <row r="488">
          <cell r="T488" t="str">
            <v>0250626</v>
          </cell>
          <cell r="U488">
            <v>9340.5</v>
          </cell>
          <cell r="V488">
            <v>9340.5</v>
          </cell>
          <cell r="W488">
            <v>9.3405000000000005</v>
          </cell>
          <cell r="X488">
            <v>9.3405000000000005</v>
          </cell>
        </row>
        <row r="489">
          <cell r="T489" t="str">
            <v>0250916</v>
          </cell>
          <cell r="U489">
            <v>4160</v>
          </cell>
          <cell r="V489">
            <v>4226</v>
          </cell>
          <cell r="W489">
            <v>4.16</v>
          </cell>
          <cell r="X489">
            <v>4.226</v>
          </cell>
        </row>
        <row r="490">
          <cell r="T490" t="str">
            <v>0250999</v>
          </cell>
          <cell r="U490">
            <v>10716.5</v>
          </cell>
          <cell r="V490">
            <v>11543</v>
          </cell>
          <cell r="W490">
            <v>10.7165</v>
          </cell>
          <cell r="X490">
            <v>11.542999999999999</v>
          </cell>
        </row>
        <row r="491">
          <cell r="T491" t="str">
            <v>0251004</v>
          </cell>
          <cell r="U491">
            <v>21567.5</v>
          </cell>
          <cell r="V491">
            <v>22489.5</v>
          </cell>
          <cell r="W491">
            <v>21.567499999999999</v>
          </cell>
          <cell r="X491">
            <v>22.4895</v>
          </cell>
        </row>
        <row r="492">
          <cell r="T492" t="str">
            <v>0251011</v>
          </cell>
          <cell r="U492">
            <v>28295.200000000001</v>
          </cell>
          <cell r="V492">
            <v>28295.200000000001</v>
          </cell>
          <cell r="W492">
            <v>28.295200000000001</v>
          </cell>
          <cell r="X492">
            <v>28.295200000000001</v>
          </cell>
        </row>
        <row r="493">
          <cell r="T493" t="str">
            <v>0251101</v>
          </cell>
          <cell r="U493">
            <v>9541</v>
          </cell>
          <cell r="V493">
            <v>9642.5</v>
          </cell>
          <cell r="W493">
            <v>9.5410000000000004</v>
          </cell>
          <cell r="X493">
            <v>9.6425000000000001</v>
          </cell>
        </row>
        <row r="494">
          <cell r="T494" t="str">
            <v>0251126</v>
          </cell>
          <cell r="U494">
            <v>10233</v>
          </cell>
          <cell r="V494">
            <v>10798</v>
          </cell>
          <cell r="W494">
            <v>10.233000000000001</v>
          </cell>
          <cell r="X494">
            <v>10.798</v>
          </cell>
        </row>
        <row r="495">
          <cell r="T495" t="str">
            <v>0251205</v>
          </cell>
          <cell r="U495">
            <v>3159.5</v>
          </cell>
          <cell r="V495">
            <v>3203.5</v>
          </cell>
          <cell r="W495">
            <v>3.1595</v>
          </cell>
          <cell r="X495">
            <v>3.2035</v>
          </cell>
        </row>
        <row r="496">
          <cell r="T496" t="str">
            <v>0251320</v>
          </cell>
          <cell r="U496">
            <v>6038</v>
          </cell>
          <cell r="V496">
            <v>6758</v>
          </cell>
          <cell r="W496">
            <v>6.0380000000000003</v>
          </cell>
          <cell r="X496">
            <v>6.758</v>
          </cell>
        </row>
        <row r="497">
          <cell r="T497" t="str">
            <v>0251405</v>
          </cell>
          <cell r="U497">
            <v>14815.5</v>
          </cell>
          <cell r="V497">
            <v>14992</v>
          </cell>
          <cell r="W497">
            <v>14.8155</v>
          </cell>
          <cell r="X497">
            <v>14.992000000000001</v>
          </cell>
        </row>
        <row r="498">
          <cell r="T498" t="str">
            <v>0252039</v>
          </cell>
          <cell r="U498">
            <v>71561.5</v>
          </cell>
          <cell r="V498">
            <v>72350.5</v>
          </cell>
          <cell r="W498">
            <v>71.561499999999995</v>
          </cell>
          <cell r="X498">
            <v>72.350499999999997</v>
          </cell>
        </row>
        <row r="499">
          <cell r="T499" t="str">
            <v>0252093</v>
          </cell>
          <cell r="U499">
            <v>17594.5</v>
          </cell>
          <cell r="V499">
            <v>17915.5</v>
          </cell>
          <cell r="W499">
            <v>17.5945</v>
          </cell>
          <cell r="X499">
            <v>17.915500000000002</v>
          </cell>
        </row>
        <row r="500">
          <cell r="T500" t="str">
            <v>0252112</v>
          </cell>
          <cell r="U500">
            <v>19232.5</v>
          </cell>
          <cell r="V500">
            <v>19232.5</v>
          </cell>
          <cell r="W500">
            <v>19.232500000000002</v>
          </cell>
          <cell r="X500">
            <v>19.232500000000002</v>
          </cell>
        </row>
        <row r="501">
          <cell r="T501" t="str">
            <v>0252118</v>
          </cell>
          <cell r="U501">
            <v>3502.5</v>
          </cell>
          <cell r="V501">
            <v>4021.5</v>
          </cell>
          <cell r="W501">
            <v>3.5024999999999999</v>
          </cell>
          <cell r="X501">
            <v>4.0214999999999996</v>
          </cell>
        </row>
        <row r="502">
          <cell r="T502" t="str">
            <v>0252182</v>
          </cell>
          <cell r="U502">
            <v>2925.5</v>
          </cell>
          <cell r="V502">
            <v>3032.5</v>
          </cell>
          <cell r="W502">
            <v>2.9255</v>
          </cell>
          <cell r="X502">
            <v>3.0325000000000002</v>
          </cell>
        </row>
        <row r="503">
          <cell r="T503" t="str">
            <v>0252220</v>
          </cell>
          <cell r="U503">
            <v>18278.5</v>
          </cell>
          <cell r="V503">
            <v>18476.5</v>
          </cell>
          <cell r="W503">
            <v>18.278500000000001</v>
          </cell>
          <cell r="X503">
            <v>18.476500000000001</v>
          </cell>
        </row>
        <row r="504">
          <cell r="T504" t="str">
            <v>0252345</v>
          </cell>
          <cell r="U504">
            <v>26269</v>
          </cell>
          <cell r="V504">
            <v>26467</v>
          </cell>
          <cell r="W504">
            <v>26.268999999999998</v>
          </cell>
          <cell r="X504">
            <v>26.466999999999999</v>
          </cell>
        </row>
        <row r="505">
          <cell r="T505" t="str">
            <v>0253200</v>
          </cell>
          <cell r="U505">
            <v>6673.5</v>
          </cell>
          <cell r="V505">
            <v>7047</v>
          </cell>
          <cell r="W505">
            <v>6.6734999999999998</v>
          </cell>
          <cell r="X505">
            <v>7.0469999999999997</v>
          </cell>
        </row>
        <row r="506">
          <cell r="T506" t="str">
            <v>0253282</v>
          </cell>
          <cell r="U506">
            <v>25575.5</v>
          </cell>
          <cell r="V506">
            <v>26082</v>
          </cell>
          <cell r="W506">
            <v>25.575500000000002</v>
          </cell>
          <cell r="X506">
            <v>26.082000000000001</v>
          </cell>
        </row>
        <row r="507">
          <cell r="T507" t="str">
            <v>0253401</v>
          </cell>
          <cell r="U507">
            <v>7843.5</v>
          </cell>
          <cell r="V507">
            <v>7843.5</v>
          </cell>
          <cell r="W507">
            <v>7.8434999999999997</v>
          </cell>
          <cell r="X507">
            <v>7.8434999999999997</v>
          </cell>
        </row>
        <row r="508">
          <cell r="T508" t="str">
            <v>0253480</v>
          </cell>
          <cell r="U508">
            <v>19085</v>
          </cell>
          <cell r="V508">
            <v>19283</v>
          </cell>
          <cell r="W508">
            <v>19.085000000000001</v>
          </cell>
          <cell r="X508">
            <v>19.283000000000001</v>
          </cell>
        </row>
        <row r="509">
          <cell r="T509" t="str">
            <v>0253560</v>
          </cell>
          <cell r="U509">
            <v>1910.5</v>
          </cell>
          <cell r="V509">
            <v>2015.5</v>
          </cell>
          <cell r="W509">
            <v>1.9105000000000001</v>
          </cell>
          <cell r="X509">
            <v>2.0154999999999998</v>
          </cell>
        </row>
        <row r="510">
          <cell r="T510" t="str">
            <v>0253641</v>
          </cell>
          <cell r="U510">
            <v>1996</v>
          </cell>
          <cell r="V510">
            <v>1996</v>
          </cell>
          <cell r="W510">
            <v>1.996</v>
          </cell>
          <cell r="X510">
            <v>1.996</v>
          </cell>
        </row>
        <row r="511">
          <cell r="T511" t="str">
            <v>0253650</v>
          </cell>
          <cell r="U511">
            <v>19269</v>
          </cell>
          <cell r="V511">
            <v>21851.5</v>
          </cell>
          <cell r="W511">
            <v>19.268999999999998</v>
          </cell>
          <cell r="X511">
            <v>21.851500000000001</v>
          </cell>
        </row>
        <row r="512">
          <cell r="T512" t="str">
            <v>0253758</v>
          </cell>
          <cell r="U512">
            <v>13239</v>
          </cell>
          <cell r="V512">
            <v>13239</v>
          </cell>
          <cell r="W512">
            <v>13.239000000000001</v>
          </cell>
          <cell r="X512">
            <v>13.239000000000001</v>
          </cell>
        </row>
        <row r="513">
          <cell r="T513" t="str">
            <v>0253822</v>
          </cell>
          <cell r="U513">
            <v>31205.5</v>
          </cell>
          <cell r="V513">
            <v>34955.5</v>
          </cell>
          <cell r="W513">
            <v>31.205500000000001</v>
          </cell>
          <cell r="X513">
            <v>34.955500000000001</v>
          </cell>
        </row>
        <row r="514">
          <cell r="T514" t="str">
            <v>0254127</v>
          </cell>
          <cell r="U514">
            <v>2616</v>
          </cell>
          <cell r="V514">
            <v>2616</v>
          </cell>
          <cell r="W514">
            <v>2.6160000000000001</v>
          </cell>
          <cell r="X514">
            <v>2.6160000000000001</v>
          </cell>
        </row>
        <row r="515">
          <cell r="T515" t="str">
            <v>0254308</v>
          </cell>
          <cell r="U515">
            <v>19110</v>
          </cell>
          <cell r="V515">
            <v>21500.5</v>
          </cell>
          <cell r="W515">
            <v>19.11</v>
          </cell>
          <cell r="X515">
            <v>21.500499999999999</v>
          </cell>
        </row>
        <row r="516">
          <cell r="T516" t="str">
            <v>0254312</v>
          </cell>
          <cell r="U516">
            <v>37655.86</v>
          </cell>
          <cell r="V516">
            <v>47515.53</v>
          </cell>
          <cell r="W516">
            <v>37.655860000000004</v>
          </cell>
          <cell r="X516">
            <v>47.515529999999998</v>
          </cell>
        </row>
        <row r="517">
          <cell r="T517" t="str">
            <v>0254710</v>
          </cell>
          <cell r="U517">
            <v>37105898.579999998</v>
          </cell>
          <cell r="V517">
            <v>49577542.18</v>
          </cell>
          <cell r="W517">
            <v>37105.898580000001</v>
          </cell>
          <cell r="X517">
            <v>49577.542179999997</v>
          </cell>
        </row>
        <row r="518">
          <cell r="T518" t="str">
            <v>0255126</v>
          </cell>
          <cell r="U518">
            <v>37695</v>
          </cell>
          <cell r="V518">
            <v>38525</v>
          </cell>
          <cell r="W518">
            <v>37.695</v>
          </cell>
          <cell r="X518">
            <v>38.524999999999999</v>
          </cell>
        </row>
        <row r="519">
          <cell r="T519" t="str">
            <v>0255128</v>
          </cell>
          <cell r="U519">
            <v>15704</v>
          </cell>
          <cell r="V519">
            <v>16868.5</v>
          </cell>
          <cell r="W519">
            <v>15.704000000000001</v>
          </cell>
          <cell r="X519">
            <v>16.868500000000001</v>
          </cell>
        </row>
        <row r="520">
          <cell r="T520" t="str">
            <v>0255229</v>
          </cell>
          <cell r="U520">
            <v>10639</v>
          </cell>
          <cell r="V520">
            <v>12619</v>
          </cell>
          <cell r="W520">
            <v>10.638999999999999</v>
          </cell>
          <cell r="X520">
            <v>12.619</v>
          </cell>
        </row>
        <row r="521">
          <cell r="T521" t="str">
            <v>0255898</v>
          </cell>
          <cell r="U521">
            <v>15053</v>
          </cell>
          <cell r="V521">
            <v>15316.5</v>
          </cell>
          <cell r="W521">
            <v>15.053000000000001</v>
          </cell>
          <cell r="X521">
            <v>15.3165</v>
          </cell>
        </row>
        <row r="522">
          <cell r="T522" t="str">
            <v>0256250</v>
          </cell>
          <cell r="U522">
            <v>2304</v>
          </cell>
          <cell r="V522">
            <v>2504</v>
          </cell>
          <cell r="W522">
            <v>2.3039999999999998</v>
          </cell>
          <cell r="X522">
            <v>2.504</v>
          </cell>
        </row>
        <row r="523">
          <cell r="T523" t="str">
            <v>0256264</v>
          </cell>
          <cell r="U523">
            <v>23177.5</v>
          </cell>
          <cell r="V523">
            <v>24502</v>
          </cell>
          <cell r="W523">
            <v>23.177499999999998</v>
          </cell>
          <cell r="X523">
            <v>24.501999999999999</v>
          </cell>
        </row>
        <row r="524">
          <cell r="T524" t="str">
            <v>0256288</v>
          </cell>
          <cell r="U524">
            <v>33627</v>
          </cell>
          <cell r="V524">
            <v>35868</v>
          </cell>
          <cell r="W524">
            <v>33.627000000000002</v>
          </cell>
          <cell r="X524">
            <v>35.868000000000002</v>
          </cell>
        </row>
        <row r="525">
          <cell r="T525" t="str">
            <v>0256301</v>
          </cell>
          <cell r="U525">
            <v>3895</v>
          </cell>
          <cell r="V525">
            <v>3895</v>
          </cell>
          <cell r="W525">
            <v>3.895</v>
          </cell>
          <cell r="X525">
            <v>3.895</v>
          </cell>
        </row>
        <row r="526">
          <cell r="T526" t="str">
            <v>0256975</v>
          </cell>
          <cell r="U526">
            <v>23417.1</v>
          </cell>
          <cell r="V526">
            <v>25054.6</v>
          </cell>
          <cell r="W526">
            <v>23.417099999999998</v>
          </cell>
          <cell r="X526">
            <v>25.054599999999997</v>
          </cell>
        </row>
        <row r="527">
          <cell r="T527" t="str">
            <v>0257100</v>
          </cell>
          <cell r="U527">
            <v>17830</v>
          </cell>
          <cell r="V527">
            <v>17885</v>
          </cell>
          <cell r="W527">
            <v>17.829999999999998</v>
          </cell>
          <cell r="X527">
            <v>17.885000000000002</v>
          </cell>
        </row>
        <row r="528">
          <cell r="T528" t="str">
            <v>0257141</v>
          </cell>
          <cell r="U528">
            <v>29271.5</v>
          </cell>
          <cell r="V528">
            <v>29271.5</v>
          </cell>
          <cell r="W528">
            <v>29.2715</v>
          </cell>
          <cell r="X528">
            <v>29.2715</v>
          </cell>
        </row>
        <row r="529">
          <cell r="T529" t="str">
            <v>0257381</v>
          </cell>
          <cell r="U529">
            <v>10856.5</v>
          </cell>
          <cell r="V529">
            <v>10964</v>
          </cell>
          <cell r="W529">
            <v>10.8565</v>
          </cell>
          <cell r="X529">
            <v>10.964</v>
          </cell>
        </row>
        <row r="530">
          <cell r="T530" t="str">
            <v>0257426</v>
          </cell>
          <cell r="U530">
            <v>28312.5</v>
          </cell>
          <cell r="V530">
            <v>28890</v>
          </cell>
          <cell r="W530">
            <v>28.3125</v>
          </cell>
          <cell r="X530">
            <v>28.89</v>
          </cell>
        </row>
        <row r="531">
          <cell r="T531" t="str">
            <v>0257800</v>
          </cell>
          <cell r="U531">
            <v>84468</v>
          </cell>
          <cell r="V531">
            <v>96518</v>
          </cell>
          <cell r="W531">
            <v>84.468000000000004</v>
          </cell>
          <cell r="X531">
            <v>96.518000000000001</v>
          </cell>
        </row>
        <row r="532">
          <cell r="T532" t="str">
            <v>0258219</v>
          </cell>
          <cell r="U532">
            <v>3642980.78</v>
          </cell>
          <cell r="V532">
            <v>4734657.2300000004</v>
          </cell>
          <cell r="W532">
            <v>3642.9807799999999</v>
          </cell>
          <cell r="X532">
            <v>4734.6572300000007</v>
          </cell>
        </row>
        <row r="533">
          <cell r="T533" t="str">
            <v>0258593</v>
          </cell>
          <cell r="U533">
            <v>9701.5</v>
          </cell>
          <cell r="V533">
            <v>11329.5</v>
          </cell>
          <cell r="W533">
            <v>9.7014999999999993</v>
          </cell>
          <cell r="X533">
            <v>11.329499999999999</v>
          </cell>
        </row>
        <row r="534">
          <cell r="T534" t="str">
            <v>0258731</v>
          </cell>
          <cell r="U534">
            <v>28816</v>
          </cell>
          <cell r="V534">
            <v>28816</v>
          </cell>
          <cell r="W534">
            <v>28.815999999999999</v>
          </cell>
          <cell r="X534">
            <v>28.815999999999999</v>
          </cell>
        </row>
        <row r="535">
          <cell r="T535" t="str">
            <v>0259155</v>
          </cell>
          <cell r="U535">
            <v>1889</v>
          </cell>
          <cell r="V535">
            <v>1944</v>
          </cell>
          <cell r="W535">
            <v>1.889</v>
          </cell>
          <cell r="X535">
            <v>1.944</v>
          </cell>
        </row>
        <row r="536">
          <cell r="T536" t="str">
            <v>0259822</v>
          </cell>
          <cell r="U536">
            <v>13202</v>
          </cell>
          <cell r="V536">
            <v>13667.5</v>
          </cell>
          <cell r="W536">
            <v>13.202</v>
          </cell>
          <cell r="X536">
            <v>13.6675</v>
          </cell>
        </row>
        <row r="537">
          <cell r="T537" t="str">
            <v>0260228</v>
          </cell>
          <cell r="U537">
            <v>7723.5</v>
          </cell>
          <cell r="V537">
            <v>7914</v>
          </cell>
          <cell r="W537">
            <v>7.7234999999999996</v>
          </cell>
          <cell r="X537">
            <v>7.9139999999999997</v>
          </cell>
        </row>
        <row r="538">
          <cell r="T538" t="str">
            <v>0260231</v>
          </cell>
          <cell r="U538">
            <v>11894</v>
          </cell>
          <cell r="V538">
            <v>12841</v>
          </cell>
          <cell r="W538">
            <v>11.894</v>
          </cell>
          <cell r="X538">
            <v>12.840999999999999</v>
          </cell>
        </row>
        <row r="539">
          <cell r="T539" t="str">
            <v>0260321</v>
          </cell>
          <cell r="U539">
            <v>5706</v>
          </cell>
          <cell r="V539">
            <v>5706</v>
          </cell>
          <cell r="W539">
            <v>5.7060000000000004</v>
          </cell>
          <cell r="X539">
            <v>5.7060000000000004</v>
          </cell>
        </row>
        <row r="540">
          <cell r="T540" t="str">
            <v>0260327</v>
          </cell>
          <cell r="U540">
            <v>10547</v>
          </cell>
          <cell r="V540">
            <v>10630</v>
          </cell>
          <cell r="W540">
            <v>10.547000000000001</v>
          </cell>
          <cell r="X540">
            <v>10.63</v>
          </cell>
        </row>
        <row r="541">
          <cell r="T541" t="str">
            <v>0260426</v>
          </cell>
          <cell r="U541">
            <v>42446</v>
          </cell>
          <cell r="V541">
            <v>48683</v>
          </cell>
          <cell r="W541">
            <v>42.445999999999998</v>
          </cell>
          <cell r="X541">
            <v>48.683</v>
          </cell>
        </row>
        <row r="542">
          <cell r="T542" t="str">
            <v>0260502</v>
          </cell>
          <cell r="U542">
            <v>6219.5</v>
          </cell>
          <cell r="V542">
            <v>6219.5</v>
          </cell>
          <cell r="W542">
            <v>6.2195</v>
          </cell>
          <cell r="X542">
            <v>6.2195</v>
          </cell>
        </row>
        <row r="543">
          <cell r="T543" t="str">
            <v>0260626</v>
          </cell>
          <cell r="U543">
            <v>17817</v>
          </cell>
          <cell r="V543">
            <v>19305</v>
          </cell>
          <cell r="W543">
            <v>17.817</v>
          </cell>
          <cell r="X543">
            <v>19.305</v>
          </cell>
        </row>
        <row r="544">
          <cell r="T544" t="str">
            <v>0260762</v>
          </cell>
          <cell r="U544">
            <v>1098.5</v>
          </cell>
          <cell r="V544">
            <v>1098.5</v>
          </cell>
          <cell r="W544">
            <v>1.0985</v>
          </cell>
          <cell r="X544">
            <v>1.0985</v>
          </cell>
        </row>
        <row r="545">
          <cell r="T545" t="str">
            <v>0261001</v>
          </cell>
          <cell r="U545">
            <v>9829.5</v>
          </cell>
          <cell r="V545">
            <v>10590.5</v>
          </cell>
          <cell r="W545">
            <v>9.8294999999999995</v>
          </cell>
          <cell r="X545">
            <v>10.5905</v>
          </cell>
        </row>
        <row r="546">
          <cell r="T546" t="str">
            <v>0261003</v>
          </cell>
          <cell r="U546">
            <v>9098</v>
          </cell>
          <cell r="V546">
            <v>9098</v>
          </cell>
          <cell r="W546">
            <v>9.0980000000000008</v>
          </cell>
          <cell r="X546">
            <v>9.0980000000000008</v>
          </cell>
        </row>
        <row r="547">
          <cell r="T547" t="str">
            <v>0261025</v>
          </cell>
          <cell r="U547">
            <v>4804</v>
          </cell>
          <cell r="V547">
            <v>4804</v>
          </cell>
          <cell r="W547">
            <v>4.8040000000000003</v>
          </cell>
          <cell r="X547">
            <v>4.8040000000000003</v>
          </cell>
        </row>
        <row r="548">
          <cell r="T548" t="str">
            <v>0261198</v>
          </cell>
          <cell r="U548">
            <v>9500.5</v>
          </cell>
          <cell r="V548">
            <v>9500.5</v>
          </cell>
          <cell r="W548">
            <v>9.5005000000000006</v>
          </cell>
          <cell r="X548">
            <v>9.5005000000000006</v>
          </cell>
        </row>
        <row r="549">
          <cell r="T549" t="str">
            <v>0261205</v>
          </cell>
          <cell r="U549">
            <v>304955.05</v>
          </cell>
          <cell r="V549">
            <v>363400.6</v>
          </cell>
          <cell r="W549">
            <v>304.95504999999997</v>
          </cell>
          <cell r="X549">
            <v>363.4006</v>
          </cell>
        </row>
        <row r="550">
          <cell r="T550" t="str">
            <v>0261822</v>
          </cell>
          <cell r="U550">
            <v>498086.86</v>
          </cell>
          <cell r="V550">
            <v>562142.56000000006</v>
          </cell>
          <cell r="W550">
            <v>498.08686</v>
          </cell>
          <cell r="X550">
            <v>562.14256</v>
          </cell>
        </row>
        <row r="551">
          <cell r="T551" t="str">
            <v>0261860</v>
          </cell>
          <cell r="U551">
            <v>10895.5</v>
          </cell>
          <cell r="V551">
            <v>12006</v>
          </cell>
          <cell r="W551">
            <v>10.8955</v>
          </cell>
          <cell r="X551">
            <v>12.006</v>
          </cell>
        </row>
        <row r="552">
          <cell r="T552" t="str">
            <v>0261998</v>
          </cell>
          <cell r="U552">
            <v>8367.5499999999993</v>
          </cell>
          <cell r="V552">
            <v>8367.5499999999993</v>
          </cell>
          <cell r="W552">
            <v>8.3675499999999996</v>
          </cell>
          <cell r="X552">
            <v>8.3675499999999996</v>
          </cell>
        </row>
        <row r="553">
          <cell r="T553" t="str">
            <v>0262218</v>
          </cell>
          <cell r="U553">
            <v>38136</v>
          </cell>
          <cell r="V553">
            <v>38136</v>
          </cell>
          <cell r="W553">
            <v>38.136000000000003</v>
          </cell>
          <cell r="X553">
            <v>38.136000000000003</v>
          </cell>
        </row>
        <row r="554">
          <cell r="T554" t="str">
            <v>0262498</v>
          </cell>
          <cell r="U554">
            <v>2172</v>
          </cell>
          <cell r="V554">
            <v>2445</v>
          </cell>
          <cell r="W554">
            <v>2.1720000000000002</v>
          </cell>
          <cell r="X554">
            <v>2.4449999999999998</v>
          </cell>
        </row>
        <row r="555">
          <cell r="T555" t="str">
            <v>0262889</v>
          </cell>
          <cell r="U555">
            <v>70197</v>
          </cell>
          <cell r="V555">
            <v>72367.5</v>
          </cell>
          <cell r="W555">
            <v>70.197000000000003</v>
          </cell>
          <cell r="X555">
            <v>72.367500000000007</v>
          </cell>
        </row>
        <row r="556">
          <cell r="T556" t="str">
            <v>0263141</v>
          </cell>
          <cell r="U556">
            <v>39860948.890000001</v>
          </cell>
          <cell r="V556">
            <v>56502655.710000001</v>
          </cell>
          <cell r="W556">
            <v>39860.94889</v>
          </cell>
          <cell r="X556">
            <v>56502.655709999999</v>
          </cell>
        </row>
        <row r="557">
          <cell r="T557" t="str">
            <v>0264710</v>
          </cell>
          <cell r="U557">
            <v>28813</v>
          </cell>
          <cell r="V557">
            <v>29124</v>
          </cell>
          <cell r="W557">
            <v>28.812999999999999</v>
          </cell>
          <cell r="X557">
            <v>29.123999999999999</v>
          </cell>
        </row>
        <row r="558">
          <cell r="T558" t="str">
            <v>0264960</v>
          </cell>
          <cell r="U558">
            <v>28912.5</v>
          </cell>
          <cell r="V558">
            <v>35115.5</v>
          </cell>
          <cell r="W558">
            <v>28.912500000000001</v>
          </cell>
          <cell r="X558">
            <v>35.115499999999997</v>
          </cell>
        </row>
        <row r="559">
          <cell r="T559" t="str">
            <v>0265402</v>
          </cell>
          <cell r="U559">
            <v>22212.5</v>
          </cell>
          <cell r="V559">
            <v>27159.5</v>
          </cell>
          <cell r="W559">
            <v>22.212499999999999</v>
          </cell>
          <cell r="X559">
            <v>27.159500000000001</v>
          </cell>
        </row>
        <row r="560">
          <cell r="T560" t="str">
            <v>0265898</v>
          </cell>
          <cell r="U560">
            <v>2686</v>
          </cell>
          <cell r="V560">
            <v>2686</v>
          </cell>
          <cell r="W560">
            <v>2.6859999999999999</v>
          </cell>
          <cell r="X560">
            <v>2.6859999999999999</v>
          </cell>
        </row>
        <row r="561">
          <cell r="T561" t="str">
            <v>0266538</v>
          </cell>
          <cell r="U561">
            <v>3921.5</v>
          </cell>
          <cell r="V561">
            <v>3921.5</v>
          </cell>
          <cell r="W561">
            <v>3.9215</v>
          </cell>
          <cell r="X561">
            <v>3.9215</v>
          </cell>
        </row>
        <row r="562">
          <cell r="T562" t="str">
            <v>0267600</v>
          </cell>
          <cell r="U562">
            <v>21017.5</v>
          </cell>
          <cell r="V562">
            <v>21590</v>
          </cell>
          <cell r="W562">
            <v>21.017499999999998</v>
          </cell>
          <cell r="X562">
            <v>21.59</v>
          </cell>
        </row>
        <row r="563">
          <cell r="T563" t="str">
            <v>0267716</v>
          </cell>
          <cell r="U563">
            <v>22205.5</v>
          </cell>
          <cell r="V563">
            <v>22301.5</v>
          </cell>
          <cell r="W563">
            <v>22.205500000000001</v>
          </cell>
          <cell r="X563">
            <v>22.301500000000001</v>
          </cell>
        </row>
        <row r="564">
          <cell r="T564" t="str">
            <v>0267800</v>
          </cell>
          <cell r="U564">
            <v>4774.5</v>
          </cell>
          <cell r="V564">
            <v>5982.5</v>
          </cell>
          <cell r="W564">
            <v>4.7744999999999997</v>
          </cell>
          <cell r="X564">
            <v>5.9824999999999999</v>
          </cell>
        </row>
        <row r="565">
          <cell r="T565" t="str">
            <v>0268054</v>
          </cell>
          <cell r="U565">
            <v>27528</v>
          </cell>
          <cell r="V565">
            <v>27733.5</v>
          </cell>
          <cell r="W565">
            <v>27.527999999999999</v>
          </cell>
          <cell r="X565">
            <v>27.733499999999999</v>
          </cell>
        </row>
        <row r="566">
          <cell r="T566" t="str">
            <v>0268152</v>
          </cell>
          <cell r="U566">
            <v>51059.5</v>
          </cell>
          <cell r="V566">
            <v>52187</v>
          </cell>
          <cell r="W566">
            <v>51.0595</v>
          </cell>
          <cell r="X566">
            <v>52.186999999999998</v>
          </cell>
        </row>
        <row r="567">
          <cell r="T567" t="str">
            <v>0269077</v>
          </cell>
          <cell r="U567">
            <v>5803</v>
          </cell>
          <cell r="V567">
            <v>5803</v>
          </cell>
          <cell r="W567">
            <v>5.8029999999999999</v>
          </cell>
          <cell r="X567">
            <v>5.8029999999999999</v>
          </cell>
        </row>
        <row r="568">
          <cell r="T568" t="str">
            <v>0269956</v>
          </cell>
          <cell r="U568">
            <v>16080</v>
          </cell>
          <cell r="V568">
            <v>16552.5</v>
          </cell>
          <cell r="W568">
            <v>16.079999999999998</v>
          </cell>
          <cell r="X568">
            <v>16.552499999999998</v>
          </cell>
        </row>
        <row r="569">
          <cell r="T569" t="str">
            <v>0269959</v>
          </cell>
          <cell r="U569">
            <v>18434</v>
          </cell>
          <cell r="V569">
            <v>18632</v>
          </cell>
          <cell r="W569">
            <v>18.434000000000001</v>
          </cell>
          <cell r="X569">
            <v>18.632000000000001</v>
          </cell>
        </row>
        <row r="570">
          <cell r="T570" t="str">
            <v>0270212</v>
          </cell>
          <cell r="U570">
            <v>3775.5</v>
          </cell>
          <cell r="V570">
            <v>4484.5</v>
          </cell>
          <cell r="W570">
            <v>3.7755000000000001</v>
          </cell>
          <cell r="X570">
            <v>4.4844999999999997</v>
          </cell>
        </row>
        <row r="571">
          <cell r="T571" t="str">
            <v>0270305</v>
          </cell>
          <cell r="U571">
            <v>3652</v>
          </cell>
          <cell r="V571">
            <v>3652</v>
          </cell>
          <cell r="W571">
            <v>3.6520000000000001</v>
          </cell>
          <cell r="X571">
            <v>3.6520000000000001</v>
          </cell>
        </row>
        <row r="572">
          <cell r="T572" t="str">
            <v>0270308</v>
          </cell>
          <cell r="U572">
            <v>15224</v>
          </cell>
          <cell r="V572">
            <v>16574</v>
          </cell>
          <cell r="W572">
            <v>15.224</v>
          </cell>
          <cell r="X572">
            <v>16.574000000000002</v>
          </cell>
        </row>
        <row r="573">
          <cell r="T573" t="str">
            <v>0270424</v>
          </cell>
          <cell r="U573">
            <v>7529</v>
          </cell>
          <cell r="V573">
            <v>7713</v>
          </cell>
          <cell r="W573">
            <v>7.5289999999999999</v>
          </cell>
          <cell r="X573">
            <v>7.7130000000000001</v>
          </cell>
        </row>
        <row r="574">
          <cell r="T574" t="str">
            <v>0270605</v>
          </cell>
          <cell r="U574">
            <v>26260</v>
          </cell>
          <cell r="V574">
            <v>27328</v>
          </cell>
          <cell r="W574">
            <v>26.26</v>
          </cell>
          <cell r="X574">
            <v>27.327999999999999</v>
          </cell>
        </row>
        <row r="575">
          <cell r="T575" t="str">
            <v>0270620</v>
          </cell>
          <cell r="U575">
            <v>3477.5</v>
          </cell>
          <cell r="V575">
            <v>3477.5</v>
          </cell>
          <cell r="W575">
            <v>3.4775</v>
          </cell>
          <cell r="X575">
            <v>3.4775</v>
          </cell>
        </row>
        <row r="576">
          <cell r="T576" t="str">
            <v>0270711</v>
          </cell>
          <cell r="U576">
            <v>67821.2</v>
          </cell>
          <cell r="V576">
            <v>70117.52</v>
          </cell>
          <cell r="W576">
            <v>67.82119999999999</v>
          </cell>
          <cell r="X576">
            <v>70.117519999999999</v>
          </cell>
        </row>
        <row r="577">
          <cell r="T577" t="str">
            <v>0270799</v>
          </cell>
          <cell r="U577">
            <v>3807</v>
          </cell>
          <cell r="V577">
            <v>3807</v>
          </cell>
          <cell r="W577">
            <v>3.8069999999999999</v>
          </cell>
          <cell r="X577">
            <v>3.8069999999999999</v>
          </cell>
        </row>
        <row r="578">
          <cell r="T578" t="str">
            <v>0270820</v>
          </cell>
          <cell r="U578">
            <v>4167</v>
          </cell>
          <cell r="V578">
            <v>5532</v>
          </cell>
          <cell r="W578">
            <v>4.1669999999999998</v>
          </cell>
          <cell r="X578">
            <v>5.532</v>
          </cell>
        </row>
        <row r="579">
          <cell r="T579" t="str">
            <v>0270900</v>
          </cell>
          <cell r="U579">
            <v>17136</v>
          </cell>
          <cell r="V579">
            <v>20958.5</v>
          </cell>
          <cell r="W579">
            <v>17.135999999999999</v>
          </cell>
          <cell r="X579">
            <v>20.958500000000001</v>
          </cell>
        </row>
        <row r="580">
          <cell r="T580" t="str">
            <v>0270905</v>
          </cell>
          <cell r="U580">
            <v>6940</v>
          </cell>
          <cell r="V580">
            <v>7212.5</v>
          </cell>
          <cell r="W580">
            <v>6.94</v>
          </cell>
          <cell r="X580">
            <v>7.2125000000000004</v>
          </cell>
        </row>
        <row r="581">
          <cell r="T581" t="str">
            <v>0270925</v>
          </cell>
          <cell r="U581">
            <v>11504</v>
          </cell>
          <cell r="V581">
            <v>14612.5</v>
          </cell>
          <cell r="W581">
            <v>11.504</v>
          </cell>
          <cell r="X581">
            <v>14.612500000000001</v>
          </cell>
        </row>
        <row r="582">
          <cell r="T582" t="str">
            <v>0270980</v>
          </cell>
          <cell r="U582">
            <v>5403.75</v>
          </cell>
          <cell r="V582">
            <v>5403.75</v>
          </cell>
          <cell r="W582">
            <v>5.4037499999999996</v>
          </cell>
          <cell r="X582">
            <v>5.4037499999999996</v>
          </cell>
        </row>
        <row r="583">
          <cell r="T583" t="str">
            <v>0271015</v>
          </cell>
          <cell r="U583">
            <v>4329</v>
          </cell>
          <cell r="V583">
            <v>6057</v>
          </cell>
          <cell r="W583">
            <v>4.3289999999999997</v>
          </cell>
          <cell r="X583">
            <v>6.0570000000000004</v>
          </cell>
        </row>
        <row r="584">
          <cell r="T584" t="str">
            <v>0271022</v>
          </cell>
          <cell r="U584">
            <v>9852.5</v>
          </cell>
          <cell r="V584">
            <v>10115.5</v>
          </cell>
          <cell r="W584">
            <v>9.8524999999999991</v>
          </cell>
          <cell r="X584">
            <v>10.115500000000001</v>
          </cell>
        </row>
        <row r="585">
          <cell r="T585" t="str">
            <v>0271025</v>
          </cell>
          <cell r="U585">
            <v>67019</v>
          </cell>
          <cell r="V585">
            <v>71343</v>
          </cell>
          <cell r="W585">
            <v>67.019000000000005</v>
          </cell>
          <cell r="X585">
            <v>71.343000000000004</v>
          </cell>
        </row>
        <row r="586">
          <cell r="T586" t="str">
            <v>0271163</v>
          </cell>
          <cell r="U586">
            <v>9723</v>
          </cell>
          <cell r="V586">
            <v>9723</v>
          </cell>
          <cell r="W586">
            <v>9.7230000000000008</v>
          </cell>
          <cell r="X586">
            <v>9.7230000000000008</v>
          </cell>
        </row>
        <row r="587">
          <cell r="T587" t="str">
            <v>0271198</v>
          </cell>
          <cell r="U587">
            <v>10702</v>
          </cell>
          <cell r="V587">
            <v>10818</v>
          </cell>
          <cell r="W587">
            <v>10.702</v>
          </cell>
          <cell r="X587">
            <v>10.818</v>
          </cell>
        </row>
        <row r="588">
          <cell r="T588" t="str">
            <v>0271207</v>
          </cell>
          <cell r="U588">
            <v>9579</v>
          </cell>
          <cell r="V588">
            <v>12900</v>
          </cell>
          <cell r="W588">
            <v>9.5790000000000006</v>
          </cell>
          <cell r="X588">
            <v>12.9</v>
          </cell>
        </row>
        <row r="589">
          <cell r="T589" t="str">
            <v>0271298</v>
          </cell>
          <cell r="U589">
            <v>5223</v>
          </cell>
          <cell r="V589">
            <v>5223</v>
          </cell>
          <cell r="W589">
            <v>5.2229999999999999</v>
          </cell>
          <cell r="X589">
            <v>5.2229999999999999</v>
          </cell>
        </row>
        <row r="590">
          <cell r="T590" t="str">
            <v>0271330</v>
          </cell>
          <cell r="U590">
            <v>14094.5</v>
          </cell>
          <cell r="V590">
            <v>17618.5</v>
          </cell>
          <cell r="W590">
            <v>14.0945</v>
          </cell>
          <cell r="X590">
            <v>17.618500000000001</v>
          </cell>
        </row>
        <row r="591">
          <cell r="T591" t="str">
            <v>0271343</v>
          </cell>
          <cell r="U591">
            <v>2290767.25</v>
          </cell>
          <cell r="V591">
            <v>2454173.75</v>
          </cell>
          <cell r="W591">
            <v>2290.7672499999999</v>
          </cell>
          <cell r="X591">
            <v>2454.1737499999999</v>
          </cell>
        </row>
        <row r="592">
          <cell r="T592" t="str">
            <v>0271410</v>
          </cell>
          <cell r="U592">
            <v>134418.20000000001</v>
          </cell>
          <cell r="V592">
            <v>134827.70000000001</v>
          </cell>
          <cell r="W592">
            <v>134.41820000000001</v>
          </cell>
          <cell r="X592">
            <v>134.82770000000002</v>
          </cell>
        </row>
        <row r="593">
          <cell r="T593" t="str">
            <v>0271505</v>
          </cell>
          <cell r="U593">
            <v>18159.5</v>
          </cell>
          <cell r="V593">
            <v>18837</v>
          </cell>
          <cell r="W593">
            <v>18.159500000000001</v>
          </cell>
          <cell r="X593">
            <v>18.837</v>
          </cell>
        </row>
        <row r="594">
          <cell r="T594" t="str">
            <v>0271698</v>
          </cell>
          <cell r="U594">
            <v>70835</v>
          </cell>
          <cell r="V594">
            <v>72460.5</v>
          </cell>
          <cell r="W594">
            <v>70.834999999999994</v>
          </cell>
          <cell r="X594">
            <v>72.460499999999996</v>
          </cell>
        </row>
        <row r="595">
          <cell r="T595" t="str">
            <v>0272099</v>
          </cell>
          <cell r="U595">
            <v>45016.54</v>
          </cell>
          <cell r="V595">
            <v>47665.22</v>
          </cell>
          <cell r="W595">
            <v>45.016539999999999</v>
          </cell>
          <cell r="X595">
            <v>47.665219999999998</v>
          </cell>
        </row>
        <row r="596">
          <cell r="T596" t="str">
            <v>0272434</v>
          </cell>
          <cell r="U596">
            <v>128980.25</v>
          </cell>
          <cell r="V596">
            <v>138010.25</v>
          </cell>
          <cell r="W596">
            <v>128.98025000000001</v>
          </cell>
          <cell r="X596">
            <v>138.01025000000001</v>
          </cell>
        </row>
        <row r="597">
          <cell r="T597" t="str">
            <v>0273279</v>
          </cell>
          <cell r="U597">
            <v>2575.5</v>
          </cell>
          <cell r="V597">
            <v>2575.5</v>
          </cell>
          <cell r="W597">
            <v>2.5754999999999999</v>
          </cell>
          <cell r="X597">
            <v>2.5754999999999999</v>
          </cell>
        </row>
        <row r="598">
          <cell r="T598" t="str">
            <v>0273740</v>
          </cell>
          <cell r="U598">
            <v>19314</v>
          </cell>
          <cell r="V598">
            <v>19759</v>
          </cell>
          <cell r="W598">
            <v>19.314</v>
          </cell>
          <cell r="X598">
            <v>19.759</v>
          </cell>
        </row>
        <row r="599">
          <cell r="T599" t="str">
            <v>0275499</v>
          </cell>
          <cell r="U599">
            <v>12351.5</v>
          </cell>
          <cell r="V599">
            <v>12397.5</v>
          </cell>
          <cell r="W599">
            <v>12.3515</v>
          </cell>
          <cell r="X599">
            <v>12.397500000000001</v>
          </cell>
        </row>
        <row r="600">
          <cell r="T600" t="str">
            <v>0276515</v>
          </cell>
          <cell r="U600">
            <v>1793</v>
          </cell>
          <cell r="V600">
            <v>1793</v>
          </cell>
          <cell r="W600">
            <v>1.7929999999999999</v>
          </cell>
          <cell r="X600">
            <v>1.7929999999999999</v>
          </cell>
        </row>
        <row r="601">
          <cell r="T601" t="str">
            <v>0276669</v>
          </cell>
          <cell r="U601">
            <v>63700.5</v>
          </cell>
          <cell r="V601">
            <v>63812.5</v>
          </cell>
          <cell r="W601">
            <v>63.700499999999998</v>
          </cell>
          <cell r="X601">
            <v>63.8125</v>
          </cell>
        </row>
        <row r="602">
          <cell r="T602" t="str">
            <v>0277193</v>
          </cell>
          <cell r="U602">
            <v>53187</v>
          </cell>
          <cell r="V602">
            <v>53187</v>
          </cell>
          <cell r="W602">
            <v>53.186999999999998</v>
          </cell>
          <cell r="X602">
            <v>53.186999999999998</v>
          </cell>
        </row>
        <row r="603">
          <cell r="T603" t="str">
            <v>0277308</v>
          </cell>
          <cell r="U603">
            <v>114627</v>
          </cell>
          <cell r="V603">
            <v>115420.5</v>
          </cell>
          <cell r="W603">
            <v>114.627</v>
          </cell>
          <cell r="X603">
            <v>115.4205</v>
          </cell>
        </row>
        <row r="604">
          <cell r="T604" t="str">
            <v>0277380</v>
          </cell>
          <cell r="U604">
            <v>69432.5</v>
          </cell>
          <cell r="V604">
            <v>69600.5</v>
          </cell>
          <cell r="W604">
            <v>69.432500000000005</v>
          </cell>
          <cell r="X604">
            <v>69.600499999999997</v>
          </cell>
        </row>
        <row r="605">
          <cell r="T605" t="str">
            <v>0277460</v>
          </cell>
          <cell r="U605">
            <v>27688</v>
          </cell>
          <cell r="V605">
            <v>27957.5</v>
          </cell>
          <cell r="W605">
            <v>27.687999999999999</v>
          </cell>
          <cell r="X605">
            <v>27.9575</v>
          </cell>
        </row>
        <row r="606">
          <cell r="T606" t="str">
            <v>0277592</v>
          </cell>
          <cell r="U606">
            <v>132297.20000000001</v>
          </cell>
          <cell r="V606">
            <v>134807.70000000001</v>
          </cell>
          <cell r="W606">
            <v>132.2972</v>
          </cell>
          <cell r="X606">
            <v>134.80770000000001</v>
          </cell>
        </row>
        <row r="607">
          <cell r="T607" t="str">
            <v>0277670</v>
          </cell>
          <cell r="U607">
            <v>94083</v>
          </cell>
          <cell r="V607">
            <v>96048</v>
          </cell>
          <cell r="W607">
            <v>94.082999999999998</v>
          </cell>
          <cell r="X607">
            <v>96.048000000000002</v>
          </cell>
        </row>
        <row r="608">
          <cell r="T608" t="str">
            <v>0277719</v>
          </cell>
          <cell r="U608">
            <v>17528.5</v>
          </cell>
          <cell r="V608">
            <v>17528.5</v>
          </cell>
          <cell r="W608">
            <v>17.528500000000001</v>
          </cell>
          <cell r="X608">
            <v>17.528500000000001</v>
          </cell>
        </row>
        <row r="609">
          <cell r="T609" t="str">
            <v>0277917</v>
          </cell>
          <cell r="U609">
            <v>9488</v>
          </cell>
          <cell r="V609">
            <v>9909.5</v>
          </cell>
          <cell r="W609">
            <v>9.4879999999999995</v>
          </cell>
          <cell r="X609">
            <v>9.9094999999999995</v>
          </cell>
        </row>
        <row r="610">
          <cell r="T610" t="str">
            <v>0277927</v>
          </cell>
          <cell r="U610">
            <v>12658</v>
          </cell>
          <cell r="V610">
            <v>12754.5</v>
          </cell>
          <cell r="W610">
            <v>12.657999999999999</v>
          </cell>
          <cell r="X610">
            <v>12.7545</v>
          </cell>
        </row>
        <row r="611">
          <cell r="T611" t="str">
            <v>0277991</v>
          </cell>
          <cell r="U611">
            <v>54864.5</v>
          </cell>
          <cell r="V611">
            <v>56713</v>
          </cell>
          <cell r="W611">
            <v>54.8645</v>
          </cell>
          <cell r="X611">
            <v>56.713000000000001</v>
          </cell>
        </row>
        <row r="612">
          <cell r="T612" t="str">
            <v>0278122</v>
          </cell>
          <cell r="U612">
            <v>40695.5</v>
          </cell>
          <cell r="V612">
            <v>40734</v>
          </cell>
          <cell r="W612">
            <v>40.695500000000003</v>
          </cell>
          <cell r="X612">
            <v>40.734000000000002</v>
          </cell>
        </row>
        <row r="613">
          <cell r="T613" t="str">
            <v>0278300</v>
          </cell>
          <cell r="U613">
            <v>104159.1</v>
          </cell>
          <cell r="V613">
            <v>106357.6</v>
          </cell>
          <cell r="W613">
            <v>104.15910000000001</v>
          </cell>
          <cell r="X613">
            <v>106.35760000000001</v>
          </cell>
        </row>
        <row r="614">
          <cell r="T614" t="str">
            <v>0278520</v>
          </cell>
          <cell r="U614">
            <v>296650</v>
          </cell>
          <cell r="V614">
            <v>340075</v>
          </cell>
          <cell r="W614">
            <v>296.64999999999998</v>
          </cell>
          <cell r="X614">
            <v>340.07499999999999</v>
          </cell>
        </row>
        <row r="615">
          <cell r="T615" t="str">
            <v>0278522</v>
          </cell>
          <cell r="U615">
            <v>280449.34999999998</v>
          </cell>
          <cell r="V615">
            <v>316885.84999999998</v>
          </cell>
          <cell r="W615">
            <v>280.44934999999998</v>
          </cell>
          <cell r="X615">
            <v>316.88585</v>
          </cell>
        </row>
        <row r="616">
          <cell r="T616" t="str">
            <v>0278523</v>
          </cell>
          <cell r="U616">
            <v>331372.7</v>
          </cell>
          <cell r="V616">
            <v>391474.7</v>
          </cell>
          <cell r="W616">
            <v>331.37270000000001</v>
          </cell>
          <cell r="X616">
            <v>391.47469999999998</v>
          </cell>
        </row>
        <row r="617">
          <cell r="T617" t="str">
            <v>0278602</v>
          </cell>
          <cell r="U617">
            <v>316593.90000000002</v>
          </cell>
          <cell r="V617">
            <v>367012.7</v>
          </cell>
          <cell r="W617">
            <v>316.59390000000002</v>
          </cell>
          <cell r="X617">
            <v>367.0127</v>
          </cell>
        </row>
        <row r="618">
          <cell r="T618" t="str">
            <v>0278785</v>
          </cell>
          <cell r="U618">
            <v>37500</v>
          </cell>
          <cell r="V618">
            <v>39854.5</v>
          </cell>
          <cell r="W618">
            <v>37.5</v>
          </cell>
          <cell r="X618">
            <v>39.854500000000002</v>
          </cell>
        </row>
        <row r="619">
          <cell r="T619" t="str">
            <v>0278793</v>
          </cell>
          <cell r="U619">
            <v>40806.5</v>
          </cell>
          <cell r="V619">
            <v>40839.5</v>
          </cell>
          <cell r="W619">
            <v>40.8065</v>
          </cell>
          <cell r="X619">
            <v>40.839500000000001</v>
          </cell>
        </row>
        <row r="620">
          <cell r="T620" t="str">
            <v>0278912</v>
          </cell>
          <cell r="U620">
            <v>4837.5</v>
          </cell>
          <cell r="V620">
            <v>6397</v>
          </cell>
          <cell r="W620">
            <v>4.8375000000000004</v>
          </cell>
          <cell r="X620">
            <v>6.3970000000000002</v>
          </cell>
        </row>
        <row r="621">
          <cell r="T621" t="str">
            <v>0278985</v>
          </cell>
          <cell r="U621">
            <v>1928</v>
          </cell>
          <cell r="V621">
            <v>1928</v>
          </cell>
          <cell r="W621">
            <v>1.9279999999999999</v>
          </cell>
          <cell r="X621">
            <v>1.9279999999999999</v>
          </cell>
        </row>
        <row r="622">
          <cell r="T622" t="str">
            <v>0279045</v>
          </cell>
          <cell r="U622">
            <v>321519</v>
          </cell>
          <cell r="V622">
            <v>348159</v>
          </cell>
          <cell r="W622">
            <v>321.51900000000001</v>
          </cell>
          <cell r="X622">
            <v>348.15899999999999</v>
          </cell>
        </row>
        <row r="623">
          <cell r="T623" t="str">
            <v>0279048</v>
          </cell>
          <cell r="U623">
            <v>19931.5</v>
          </cell>
          <cell r="V623">
            <v>19974</v>
          </cell>
          <cell r="W623">
            <v>19.9315</v>
          </cell>
          <cell r="X623">
            <v>19.974</v>
          </cell>
        </row>
        <row r="624">
          <cell r="T624" t="str">
            <v>0280410</v>
          </cell>
          <cell r="U624">
            <v>1879.5</v>
          </cell>
          <cell r="V624">
            <v>1879.5</v>
          </cell>
          <cell r="W624">
            <v>1.8794999999999999</v>
          </cell>
          <cell r="X624">
            <v>1.8794999999999999</v>
          </cell>
        </row>
        <row r="625">
          <cell r="T625" t="str">
            <v>0280424</v>
          </cell>
          <cell r="U625">
            <v>6786.5</v>
          </cell>
          <cell r="V625">
            <v>6905</v>
          </cell>
          <cell r="W625">
            <v>6.7865000000000002</v>
          </cell>
          <cell r="X625">
            <v>6.9050000000000002</v>
          </cell>
        </row>
        <row r="626">
          <cell r="T626" t="str">
            <v>0280909</v>
          </cell>
          <cell r="U626">
            <v>104031.5</v>
          </cell>
          <cell r="V626">
            <v>106561.5</v>
          </cell>
          <cell r="W626">
            <v>104.03149999999999</v>
          </cell>
          <cell r="X626">
            <v>106.5615</v>
          </cell>
        </row>
        <row r="627">
          <cell r="T627" t="str">
            <v>0280923</v>
          </cell>
          <cell r="U627">
            <v>195899.5</v>
          </cell>
          <cell r="V627">
            <v>244196.5</v>
          </cell>
          <cell r="W627">
            <v>195.89949999999999</v>
          </cell>
          <cell r="X627">
            <v>244.19649999999999</v>
          </cell>
        </row>
        <row r="628">
          <cell r="T628" t="str">
            <v>0281563</v>
          </cell>
          <cell r="U628">
            <v>4439</v>
          </cell>
          <cell r="V628">
            <v>4439</v>
          </cell>
          <cell r="W628">
            <v>4.4390000000000001</v>
          </cell>
          <cell r="X628">
            <v>4.4390000000000001</v>
          </cell>
        </row>
        <row r="629">
          <cell r="T629" t="str">
            <v>0281751</v>
          </cell>
          <cell r="U629">
            <v>4535.5</v>
          </cell>
          <cell r="V629">
            <v>4688.5</v>
          </cell>
          <cell r="W629">
            <v>4.5354999999999999</v>
          </cell>
          <cell r="X629">
            <v>4.6885000000000003</v>
          </cell>
        </row>
        <row r="630">
          <cell r="T630" t="str">
            <v>0281903</v>
          </cell>
          <cell r="U630">
            <v>26301</v>
          </cell>
          <cell r="V630">
            <v>26669</v>
          </cell>
          <cell r="W630">
            <v>26.300999999999998</v>
          </cell>
          <cell r="X630">
            <v>26.669</v>
          </cell>
        </row>
        <row r="631">
          <cell r="T631" t="str">
            <v>0282235</v>
          </cell>
          <cell r="U631">
            <v>7587.5</v>
          </cell>
          <cell r="V631">
            <v>7675</v>
          </cell>
          <cell r="W631">
            <v>7.5875000000000004</v>
          </cell>
          <cell r="X631">
            <v>7.6749999999999998</v>
          </cell>
        </row>
        <row r="632">
          <cell r="T632" t="str">
            <v>0283827</v>
          </cell>
          <cell r="U632">
            <v>11032.5</v>
          </cell>
          <cell r="V632">
            <v>11032.5</v>
          </cell>
          <cell r="W632">
            <v>11.032500000000001</v>
          </cell>
          <cell r="X632">
            <v>11.032500000000001</v>
          </cell>
        </row>
        <row r="633">
          <cell r="T633" t="str">
            <v>0284187</v>
          </cell>
          <cell r="U633">
            <v>2873.5</v>
          </cell>
          <cell r="V633">
            <v>2916</v>
          </cell>
          <cell r="W633">
            <v>2.8734999999999999</v>
          </cell>
          <cell r="X633">
            <v>2.9159999999999999</v>
          </cell>
        </row>
        <row r="634">
          <cell r="T634" t="str">
            <v>0284331</v>
          </cell>
          <cell r="U634">
            <v>16927.5</v>
          </cell>
          <cell r="V634">
            <v>18358.5</v>
          </cell>
          <cell r="W634">
            <v>16.927499999999998</v>
          </cell>
          <cell r="X634">
            <v>18.358499999999999</v>
          </cell>
        </row>
        <row r="635">
          <cell r="T635" t="str">
            <v>0284441</v>
          </cell>
          <cell r="U635">
            <v>5205</v>
          </cell>
          <cell r="V635">
            <v>5969</v>
          </cell>
          <cell r="W635">
            <v>5.2050000000000001</v>
          </cell>
          <cell r="X635">
            <v>5.9690000000000003</v>
          </cell>
        </row>
        <row r="636">
          <cell r="T636" t="str">
            <v>0284488</v>
          </cell>
          <cell r="U636">
            <v>24014</v>
          </cell>
          <cell r="V636">
            <v>26815</v>
          </cell>
          <cell r="W636">
            <v>24.013999999999999</v>
          </cell>
          <cell r="X636">
            <v>26.815000000000001</v>
          </cell>
        </row>
        <row r="637">
          <cell r="T637" t="str">
            <v>0284618</v>
          </cell>
          <cell r="U637">
            <v>2549.5</v>
          </cell>
          <cell r="V637">
            <v>2549.5</v>
          </cell>
          <cell r="W637">
            <v>2.5495000000000001</v>
          </cell>
          <cell r="X637">
            <v>2.5495000000000001</v>
          </cell>
        </row>
        <row r="638">
          <cell r="T638" t="str">
            <v>0285020</v>
          </cell>
          <cell r="U638">
            <v>14177.5</v>
          </cell>
          <cell r="V638">
            <v>21596</v>
          </cell>
          <cell r="W638">
            <v>14.1775</v>
          </cell>
          <cell r="X638">
            <v>21.596</v>
          </cell>
        </row>
        <row r="639">
          <cell r="T639" t="str">
            <v>0285677</v>
          </cell>
          <cell r="U639">
            <v>2633.5</v>
          </cell>
          <cell r="V639">
            <v>4609</v>
          </cell>
          <cell r="W639">
            <v>2.6335000000000002</v>
          </cell>
          <cell r="X639">
            <v>4.609</v>
          </cell>
        </row>
        <row r="640">
          <cell r="T640" t="str">
            <v>0285908</v>
          </cell>
          <cell r="U640">
            <v>13257.5</v>
          </cell>
          <cell r="V640">
            <v>13257.5</v>
          </cell>
          <cell r="W640">
            <v>13.2575</v>
          </cell>
          <cell r="X640">
            <v>13.2575</v>
          </cell>
        </row>
        <row r="641">
          <cell r="T641" t="str">
            <v>0286876</v>
          </cell>
          <cell r="U641">
            <v>19734</v>
          </cell>
          <cell r="V641">
            <v>19734</v>
          </cell>
          <cell r="W641">
            <v>19.734000000000002</v>
          </cell>
          <cell r="X641">
            <v>19.734000000000002</v>
          </cell>
        </row>
        <row r="642">
          <cell r="T642" t="str">
            <v>0286900</v>
          </cell>
          <cell r="U642">
            <v>16248</v>
          </cell>
          <cell r="V642">
            <v>16788.5</v>
          </cell>
          <cell r="W642">
            <v>16.248000000000001</v>
          </cell>
          <cell r="X642">
            <v>16.788499999999999</v>
          </cell>
        </row>
        <row r="643">
          <cell r="T643" t="str">
            <v>0286974</v>
          </cell>
          <cell r="U643">
            <v>8461</v>
          </cell>
          <cell r="V643">
            <v>10037</v>
          </cell>
          <cell r="W643">
            <v>8.4610000000000003</v>
          </cell>
          <cell r="X643">
            <v>10.037000000000001</v>
          </cell>
        </row>
        <row r="644">
          <cell r="T644" t="str">
            <v>0287576</v>
          </cell>
          <cell r="U644">
            <v>2445433.5699999998</v>
          </cell>
          <cell r="V644">
            <v>3338770.07</v>
          </cell>
          <cell r="W644">
            <v>2445.4335699999997</v>
          </cell>
          <cell r="X644">
            <v>3338.77007</v>
          </cell>
        </row>
        <row r="645">
          <cell r="T645" t="str">
            <v>0288001</v>
          </cell>
          <cell r="U645">
            <v>384866.5</v>
          </cell>
          <cell r="V645">
            <v>455901</v>
          </cell>
          <cell r="W645">
            <v>384.86649999999997</v>
          </cell>
          <cell r="X645">
            <v>455.90100000000001</v>
          </cell>
        </row>
        <row r="646">
          <cell r="T646" t="str">
            <v>0288044</v>
          </cell>
          <cell r="U646">
            <v>48593.5</v>
          </cell>
          <cell r="V646">
            <v>52880.5</v>
          </cell>
          <cell r="W646">
            <v>48.593499999999999</v>
          </cell>
          <cell r="X646">
            <v>52.880499999999998</v>
          </cell>
        </row>
        <row r="647">
          <cell r="T647" t="str">
            <v>0288519</v>
          </cell>
          <cell r="U647">
            <v>39458.5</v>
          </cell>
          <cell r="V647">
            <v>39458.5</v>
          </cell>
          <cell r="W647">
            <v>39.458500000000001</v>
          </cell>
          <cell r="X647">
            <v>39.458500000000001</v>
          </cell>
        </row>
        <row r="648">
          <cell r="T648" t="str">
            <v>0288596</v>
          </cell>
          <cell r="U648">
            <v>93801.5</v>
          </cell>
          <cell r="V648">
            <v>102557</v>
          </cell>
          <cell r="W648">
            <v>93.801500000000004</v>
          </cell>
          <cell r="X648">
            <v>102.557</v>
          </cell>
        </row>
        <row r="649">
          <cell r="T649" t="str">
            <v>0288985</v>
          </cell>
          <cell r="U649">
            <v>56948.5</v>
          </cell>
          <cell r="V649">
            <v>59621.5</v>
          </cell>
          <cell r="W649">
            <v>56.948500000000003</v>
          </cell>
          <cell r="X649">
            <v>59.621499999999997</v>
          </cell>
        </row>
        <row r="650">
          <cell r="T650" t="str">
            <v>0289000</v>
          </cell>
          <cell r="U650">
            <v>138345</v>
          </cell>
          <cell r="V650">
            <v>162201</v>
          </cell>
          <cell r="W650">
            <v>138.345</v>
          </cell>
          <cell r="X650">
            <v>162.20099999999999</v>
          </cell>
        </row>
        <row r="651">
          <cell r="T651" t="str">
            <v>0289043</v>
          </cell>
          <cell r="U651">
            <v>3566.5</v>
          </cell>
          <cell r="V651">
            <v>3774</v>
          </cell>
          <cell r="W651">
            <v>3.5665</v>
          </cell>
          <cell r="X651">
            <v>3.774</v>
          </cell>
        </row>
        <row r="652">
          <cell r="T652" t="str">
            <v>0289779</v>
          </cell>
          <cell r="U652">
            <v>3158</v>
          </cell>
          <cell r="V652">
            <v>3223</v>
          </cell>
          <cell r="W652">
            <v>3.1579999999999999</v>
          </cell>
          <cell r="X652">
            <v>3.2229999999999999</v>
          </cell>
        </row>
        <row r="653">
          <cell r="T653" t="str">
            <v>0290103</v>
          </cell>
          <cell r="U653">
            <v>14560.5</v>
          </cell>
          <cell r="V653">
            <v>14560.5</v>
          </cell>
          <cell r="W653">
            <v>14.560499999999999</v>
          </cell>
          <cell r="X653">
            <v>14.560499999999999</v>
          </cell>
        </row>
        <row r="654">
          <cell r="T654" t="str">
            <v>0290111</v>
          </cell>
          <cell r="U654">
            <v>18519</v>
          </cell>
          <cell r="V654">
            <v>18519</v>
          </cell>
          <cell r="W654">
            <v>18.518999999999998</v>
          </cell>
          <cell r="X654">
            <v>18.518999999999998</v>
          </cell>
        </row>
        <row r="655">
          <cell r="T655" t="str">
            <v>0290129</v>
          </cell>
          <cell r="U655">
            <v>4976</v>
          </cell>
          <cell r="V655">
            <v>5876</v>
          </cell>
          <cell r="W655">
            <v>4.976</v>
          </cell>
          <cell r="X655">
            <v>5.8760000000000003</v>
          </cell>
        </row>
        <row r="656">
          <cell r="T656" t="str">
            <v>0290201</v>
          </cell>
          <cell r="U656">
            <v>1968</v>
          </cell>
          <cell r="V656">
            <v>2006.5</v>
          </cell>
          <cell r="W656">
            <v>1.968</v>
          </cell>
          <cell r="X656">
            <v>2.0065</v>
          </cell>
        </row>
        <row r="657">
          <cell r="T657" t="str">
            <v>0290213</v>
          </cell>
          <cell r="U657">
            <v>6181</v>
          </cell>
          <cell r="V657">
            <v>6181</v>
          </cell>
          <cell r="W657">
            <v>6.181</v>
          </cell>
          <cell r="X657">
            <v>6.181</v>
          </cell>
        </row>
        <row r="658">
          <cell r="T658" t="str">
            <v>0290307</v>
          </cell>
          <cell r="U658">
            <v>29627.5</v>
          </cell>
          <cell r="V658">
            <v>31535.5</v>
          </cell>
          <cell r="W658">
            <v>29.627500000000001</v>
          </cell>
          <cell r="X658">
            <v>31.535499999999999</v>
          </cell>
        </row>
        <row r="659">
          <cell r="T659" t="str">
            <v>0290329</v>
          </cell>
          <cell r="U659">
            <v>22362</v>
          </cell>
          <cell r="V659">
            <v>24249</v>
          </cell>
          <cell r="W659">
            <v>22.361999999999998</v>
          </cell>
          <cell r="X659">
            <v>24.248999999999999</v>
          </cell>
        </row>
        <row r="660">
          <cell r="T660" t="str">
            <v>0290330</v>
          </cell>
          <cell r="U660">
            <v>2116.5</v>
          </cell>
          <cell r="V660">
            <v>2116.5</v>
          </cell>
          <cell r="W660">
            <v>2.1164999999999998</v>
          </cell>
          <cell r="X660">
            <v>2.1164999999999998</v>
          </cell>
        </row>
        <row r="661">
          <cell r="T661" t="str">
            <v>0290410</v>
          </cell>
          <cell r="U661">
            <v>1169.5</v>
          </cell>
          <cell r="V661">
            <v>1169.5</v>
          </cell>
          <cell r="W661">
            <v>1.1695</v>
          </cell>
          <cell r="X661">
            <v>1.1695</v>
          </cell>
        </row>
        <row r="662">
          <cell r="T662" t="str">
            <v>0290421</v>
          </cell>
          <cell r="U662">
            <v>126436.5</v>
          </cell>
          <cell r="V662">
            <v>143978</v>
          </cell>
          <cell r="W662">
            <v>126.4365</v>
          </cell>
          <cell r="X662">
            <v>143.97800000000001</v>
          </cell>
        </row>
        <row r="663">
          <cell r="T663" t="str">
            <v>0290515</v>
          </cell>
          <cell r="U663">
            <v>59817.5</v>
          </cell>
          <cell r="V663">
            <v>65477</v>
          </cell>
          <cell r="W663">
            <v>59.817500000000003</v>
          </cell>
          <cell r="X663">
            <v>65.477000000000004</v>
          </cell>
        </row>
        <row r="664">
          <cell r="T664" t="str">
            <v>0290516</v>
          </cell>
          <cell r="U664">
            <v>14812</v>
          </cell>
          <cell r="V664">
            <v>15220</v>
          </cell>
          <cell r="W664">
            <v>14.811999999999999</v>
          </cell>
          <cell r="X664">
            <v>15.22</v>
          </cell>
        </row>
        <row r="665">
          <cell r="T665" t="str">
            <v>0290518</v>
          </cell>
          <cell r="U665">
            <v>9691.5</v>
          </cell>
          <cell r="V665">
            <v>9778</v>
          </cell>
          <cell r="W665">
            <v>9.6914999999999996</v>
          </cell>
          <cell r="X665">
            <v>9.7780000000000005</v>
          </cell>
        </row>
        <row r="666">
          <cell r="T666" t="str">
            <v>0290528</v>
          </cell>
          <cell r="U666">
            <v>12617</v>
          </cell>
          <cell r="V666">
            <v>13723</v>
          </cell>
          <cell r="W666">
            <v>12.617000000000001</v>
          </cell>
          <cell r="X666">
            <v>13.723000000000001</v>
          </cell>
        </row>
        <row r="667">
          <cell r="T667" t="str">
            <v>0290581</v>
          </cell>
          <cell r="U667">
            <v>13270.5</v>
          </cell>
          <cell r="V667">
            <v>19877.5</v>
          </cell>
          <cell r="W667">
            <v>13.2705</v>
          </cell>
          <cell r="X667">
            <v>19.877500000000001</v>
          </cell>
        </row>
        <row r="668">
          <cell r="T668" t="str">
            <v>0290606</v>
          </cell>
          <cell r="U668">
            <v>22289.5</v>
          </cell>
          <cell r="V668">
            <v>29469.5</v>
          </cell>
          <cell r="W668">
            <v>22.2895</v>
          </cell>
          <cell r="X668">
            <v>29.4695</v>
          </cell>
        </row>
        <row r="669">
          <cell r="T669" t="str">
            <v>0290627</v>
          </cell>
          <cell r="U669">
            <v>4510.5</v>
          </cell>
          <cell r="V669">
            <v>5829</v>
          </cell>
          <cell r="W669">
            <v>4.5105000000000004</v>
          </cell>
          <cell r="X669">
            <v>5.8289999999999997</v>
          </cell>
        </row>
        <row r="670">
          <cell r="T670" t="str">
            <v>0290701</v>
          </cell>
          <cell r="U670">
            <v>6433.5</v>
          </cell>
          <cell r="V670">
            <v>7184.5</v>
          </cell>
          <cell r="W670">
            <v>6.4335000000000004</v>
          </cell>
          <cell r="X670">
            <v>7.1844999999999999</v>
          </cell>
        </row>
        <row r="671">
          <cell r="T671" t="str">
            <v>0290703</v>
          </cell>
          <cell r="U671">
            <v>118268.2</v>
          </cell>
          <cell r="V671">
            <v>146914.23000000001</v>
          </cell>
          <cell r="W671">
            <v>118.26819999999999</v>
          </cell>
          <cell r="X671">
            <v>146.91423</v>
          </cell>
        </row>
        <row r="672">
          <cell r="T672" t="str">
            <v>0290706</v>
          </cell>
          <cell r="U672">
            <v>42915.5</v>
          </cell>
          <cell r="V672">
            <v>65830.5</v>
          </cell>
          <cell r="W672">
            <v>42.915500000000002</v>
          </cell>
          <cell r="X672">
            <v>65.830500000000001</v>
          </cell>
        </row>
        <row r="673">
          <cell r="T673" t="str">
            <v>0290713</v>
          </cell>
          <cell r="U673">
            <v>18265</v>
          </cell>
          <cell r="V673">
            <v>19142.5</v>
          </cell>
          <cell r="W673">
            <v>18.265000000000001</v>
          </cell>
          <cell r="X673">
            <v>19.142499999999998</v>
          </cell>
        </row>
        <row r="674">
          <cell r="T674" t="str">
            <v>0290717</v>
          </cell>
          <cell r="U674">
            <v>1747</v>
          </cell>
          <cell r="V674">
            <v>1747</v>
          </cell>
          <cell r="W674">
            <v>1.7470000000000001</v>
          </cell>
          <cell r="X674">
            <v>1.7470000000000001</v>
          </cell>
        </row>
        <row r="675">
          <cell r="T675" t="str">
            <v>0290726</v>
          </cell>
          <cell r="U675">
            <v>6595.5</v>
          </cell>
          <cell r="V675">
            <v>6595.5</v>
          </cell>
          <cell r="W675">
            <v>6.5955000000000004</v>
          </cell>
          <cell r="X675">
            <v>6.5955000000000004</v>
          </cell>
        </row>
        <row r="676">
          <cell r="T676" t="str">
            <v>0290801</v>
          </cell>
          <cell r="U676">
            <v>44088</v>
          </cell>
          <cell r="V676">
            <v>46203.5</v>
          </cell>
          <cell r="W676">
            <v>44.088000000000001</v>
          </cell>
          <cell r="X676">
            <v>46.203499999999998</v>
          </cell>
        </row>
        <row r="677">
          <cell r="T677" t="str">
            <v>0290810</v>
          </cell>
          <cell r="U677">
            <v>16608.5</v>
          </cell>
          <cell r="V677">
            <v>17579</v>
          </cell>
          <cell r="W677">
            <v>16.608499999999999</v>
          </cell>
          <cell r="X677">
            <v>17.579000000000001</v>
          </cell>
        </row>
        <row r="678">
          <cell r="T678" t="str">
            <v>0290816</v>
          </cell>
          <cell r="U678">
            <v>30765.52</v>
          </cell>
          <cell r="V678">
            <v>35782.720000000001</v>
          </cell>
          <cell r="W678">
            <v>30.765520000000002</v>
          </cell>
          <cell r="X678">
            <v>35.782719999999998</v>
          </cell>
        </row>
        <row r="679">
          <cell r="T679" t="str">
            <v>0290820</v>
          </cell>
          <cell r="U679">
            <v>10604</v>
          </cell>
          <cell r="V679">
            <v>10669.5</v>
          </cell>
          <cell r="W679">
            <v>10.603999999999999</v>
          </cell>
          <cell r="X679">
            <v>10.669499999999999</v>
          </cell>
        </row>
        <row r="680">
          <cell r="T680" t="str">
            <v>0290910</v>
          </cell>
          <cell r="U680">
            <v>17362.5</v>
          </cell>
          <cell r="V680">
            <v>19365.5</v>
          </cell>
          <cell r="W680">
            <v>17.362500000000001</v>
          </cell>
          <cell r="X680">
            <v>19.365500000000001</v>
          </cell>
        </row>
        <row r="681">
          <cell r="T681" t="str">
            <v>0290919</v>
          </cell>
          <cell r="U681">
            <v>4541.5</v>
          </cell>
          <cell r="V681">
            <v>5579</v>
          </cell>
          <cell r="W681">
            <v>4.5415000000000001</v>
          </cell>
          <cell r="X681">
            <v>5.5789999999999997</v>
          </cell>
        </row>
        <row r="682">
          <cell r="T682" t="str">
            <v>0290925</v>
          </cell>
          <cell r="U682">
            <v>10540</v>
          </cell>
          <cell r="V682">
            <v>10540</v>
          </cell>
          <cell r="W682">
            <v>10.54</v>
          </cell>
          <cell r="X682">
            <v>10.54</v>
          </cell>
        </row>
        <row r="683">
          <cell r="T683" t="str">
            <v>0291003</v>
          </cell>
          <cell r="U683">
            <v>19642.3</v>
          </cell>
          <cell r="V683">
            <v>22018.3</v>
          </cell>
          <cell r="W683">
            <v>19.642299999999999</v>
          </cell>
          <cell r="X683">
            <v>22.0183</v>
          </cell>
        </row>
        <row r="684">
          <cell r="T684" t="str">
            <v>0291016</v>
          </cell>
          <cell r="U684">
            <v>20055</v>
          </cell>
          <cell r="V684">
            <v>22864.5</v>
          </cell>
          <cell r="W684">
            <v>20.055</v>
          </cell>
          <cell r="X684">
            <v>22.8645</v>
          </cell>
        </row>
        <row r="685">
          <cell r="T685" t="str">
            <v>0291023</v>
          </cell>
          <cell r="U685">
            <v>9392</v>
          </cell>
          <cell r="V685">
            <v>11931.5</v>
          </cell>
          <cell r="W685">
            <v>9.3919999999999995</v>
          </cell>
          <cell r="X685">
            <v>11.9315</v>
          </cell>
        </row>
        <row r="686">
          <cell r="T686" t="str">
            <v>0291025</v>
          </cell>
          <cell r="U686">
            <v>22854.5</v>
          </cell>
          <cell r="V686">
            <v>25690.5</v>
          </cell>
          <cell r="W686">
            <v>22.854500000000002</v>
          </cell>
          <cell r="X686">
            <v>25.6905</v>
          </cell>
        </row>
        <row r="687">
          <cell r="T687" t="str">
            <v>0291114</v>
          </cell>
          <cell r="U687">
            <v>535344.65</v>
          </cell>
          <cell r="V687">
            <v>590277.5</v>
          </cell>
          <cell r="W687">
            <v>535.34465</v>
          </cell>
          <cell r="X687">
            <v>590.27750000000003</v>
          </cell>
        </row>
        <row r="688">
          <cell r="T688" t="str">
            <v>0291198</v>
          </cell>
          <cell r="U688">
            <v>1605</v>
          </cell>
          <cell r="V688">
            <v>1605</v>
          </cell>
          <cell r="W688">
            <v>1.605</v>
          </cell>
          <cell r="X688">
            <v>1.605</v>
          </cell>
        </row>
        <row r="689">
          <cell r="T689" t="str">
            <v>0291501</v>
          </cell>
          <cell r="U689">
            <v>25160</v>
          </cell>
          <cell r="V689">
            <v>26160.5</v>
          </cell>
          <cell r="W689">
            <v>25.16</v>
          </cell>
          <cell r="X689">
            <v>26.160499999999999</v>
          </cell>
        </row>
        <row r="690">
          <cell r="T690" t="str">
            <v>0291798</v>
          </cell>
          <cell r="U690">
            <v>3562.5</v>
          </cell>
          <cell r="V690">
            <v>3562.5</v>
          </cell>
          <cell r="W690">
            <v>3.5625</v>
          </cell>
          <cell r="X690">
            <v>3.5625</v>
          </cell>
        </row>
        <row r="691">
          <cell r="T691" t="str">
            <v>0292036</v>
          </cell>
          <cell r="U691">
            <v>1437.5</v>
          </cell>
          <cell r="V691">
            <v>1534</v>
          </cell>
          <cell r="W691">
            <v>1.4375</v>
          </cell>
          <cell r="X691">
            <v>1.534</v>
          </cell>
        </row>
        <row r="692">
          <cell r="T692" t="str">
            <v>0292249</v>
          </cell>
          <cell r="U692">
            <v>9848.5</v>
          </cell>
          <cell r="V692">
            <v>10878</v>
          </cell>
          <cell r="W692">
            <v>9.8484999999999996</v>
          </cell>
          <cell r="X692">
            <v>10.878</v>
          </cell>
        </row>
        <row r="693">
          <cell r="T693" t="str">
            <v>0292298</v>
          </cell>
          <cell r="U693">
            <v>5309.5</v>
          </cell>
          <cell r="V693">
            <v>6158.5</v>
          </cell>
          <cell r="W693">
            <v>5.3094999999999999</v>
          </cell>
          <cell r="X693">
            <v>6.1585000000000001</v>
          </cell>
        </row>
        <row r="694">
          <cell r="T694" t="str">
            <v>0292834</v>
          </cell>
          <cell r="U694">
            <v>2905.5</v>
          </cell>
          <cell r="V694">
            <v>2905.5</v>
          </cell>
          <cell r="W694">
            <v>2.9055</v>
          </cell>
          <cell r="X694">
            <v>2.9055</v>
          </cell>
        </row>
        <row r="695">
          <cell r="T695" t="str">
            <v>0292998</v>
          </cell>
          <cell r="U695">
            <v>26777</v>
          </cell>
          <cell r="V695">
            <v>26832</v>
          </cell>
          <cell r="W695">
            <v>26.777000000000001</v>
          </cell>
          <cell r="X695">
            <v>26.832000000000001</v>
          </cell>
        </row>
        <row r="696">
          <cell r="T696" t="str">
            <v>0294454</v>
          </cell>
          <cell r="U696">
            <v>10789.5</v>
          </cell>
          <cell r="V696">
            <v>11617.5</v>
          </cell>
          <cell r="W696">
            <v>10.7895</v>
          </cell>
          <cell r="X696">
            <v>11.6175</v>
          </cell>
        </row>
        <row r="697">
          <cell r="T697" t="str">
            <v>0295111</v>
          </cell>
          <cell r="U697">
            <v>13619381.609999999</v>
          </cell>
          <cell r="V697">
            <v>17121112.75</v>
          </cell>
          <cell r="W697">
            <v>13619.381609999999</v>
          </cell>
          <cell r="X697">
            <v>17121.11275</v>
          </cell>
        </row>
        <row r="698">
          <cell r="T698" t="str">
            <v>0295128</v>
          </cell>
          <cell r="U698">
            <v>62134.2</v>
          </cell>
          <cell r="V698">
            <v>70680.2</v>
          </cell>
          <cell r="W698">
            <v>62.1342</v>
          </cell>
          <cell r="X698">
            <v>70.680199999999999</v>
          </cell>
        </row>
        <row r="699">
          <cell r="T699" t="str">
            <v>0296279</v>
          </cell>
          <cell r="U699">
            <v>33426</v>
          </cell>
          <cell r="V699">
            <v>37216</v>
          </cell>
          <cell r="W699">
            <v>33.426000000000002</v>
          </cell>
          <cell r="X699">
            <v>37.216000000000001</v>
          </cell>
        </row>
        <row r="700">
          <cell r="T700" t="str">
            <v>0296403</v>
          </cell>
          <cell r="U700">
            <v>5002.5</v>
          </cell>
          <cell r="V700">
            <v>5002.5</v>
          </cell>
          <cell r="W700">
            <v>5.0025000000000004</v>
          </cell>
          <cell r="X700">
            <v>5.0025000000000004</v>
          </cell>
        </row>
        <row r="701">
          <cell r="T701" t="str">
            <v>0296678</v>
          </cell>
          <cell r="U701">
            <v>6080851.2000000002</v>
          </cell>
          <cell r="V701">
            <v>7537416.3300000001</v>
          </cell>
          <cell r="W701">
            <v>6080.8512000000001</v>
          </cell>
          <cell r="X701">
            <v>7537.41633</v>
          </cell>
        </row>
        <row r="702">
          <cell r="T702" t="str">
            <v>0297302</v>
          </cell>
          <cell r="U702">
            <v>6272</v>
          </cell>
          <cell r="V702">
            <v>7910</v>
          </cell>
          <cell r="W702">
            <v>6.2720000000000002</v>
          </cell>
          <cell r="X702">
            <v>7.91</v>
          </cell>
        </row>
        <row r="703">
          <cell r="T703" t="str">
            <v>0297607</v>
          </cell>
          <cell r="U703">
            <v>34358.5</v>
          </cell>
          <cell r="V703">
            <v>39384.300000000003</v>
          </cell>
          <cell r="W703">
            <v>34.358499999999999</v>
          </cell>
          <cell r="X703">
            <v>39.384300000000003</v>
          </cell>
        </row>
        <row r="704">
          <cell r="T704" t="str">
            <v>0300329</v>
          </cell>
          <cell r="U704">
            <v>3305.5</v>
          </cell>
          <cell r="V704">
            <v>3305.5</v>
          </cell>
          <cell r="W704">
            <v>3.3054999999999999</v>
          </cell>
          <cell r="X704">
            <v>3.3054999999999999</v>
          </cell>
        </row>
        <row r="705">
          <cell r="T705" t="str">
            <v>0300502</v>
          </cell>
          <cell r="U705">
            <v>1276.5</v>
          </cell>
          <cell r="V705">
            <v>1276.5</v>
          </cell>
          <cell r="W705">
            <v>1.2765</v>
          </cell>
          <cell r="X705">
            <v>1.2765</v>
          </cell>
        </row>
        <row r="706">
          <cell r="T706" t="str">
            <v>0300506</v>
          </cell>
          <cell r="U706">
            <v>13961.5</v>
          </cell>
          <cell r="V706">
            <v>13961.5</v>
          </cell>
          <cell r="W706">
            <v>13.961499999999999</v>
          </cell>
          <cell r="X706">
            <v>13.961499999999999</v>
          </cell>
        </row>
        <row r="707">
          <cell r="T707" t="str">
            <v>0300713</v>
          </cell>
          <cell r="U707">
            <v>5528</v>
          </cell>
          <cell r="V707">
            <v>6475</v>
          </cell>
          <cell r="W707">
            <v>5.5279999999999996</v>
          </cell>
          <cell r="X707">
            <v>6.4749999999999996</v>
          </cell>
        </row>
        <row r="708">
          <cell r="T708" t="str">
            <v>0300719</v>
          </cell>
          <cell r="U708">
            <v>516056.85</v>
          </cell>
          <cell r="V708">
            <v>622367.69999999995</v>
          </cell>
          <cell r="W708">
            <v>516.05684999999994</v>
          </cell>
          <cell r="X708">
            <v>622.3676999999999</v>
          </cell>
        </row>
        <row r="709">
          <cell r="T709" t="str">
            <v>0300720</v>
          </cell>
          <cell r="U709">
            <v>20205.5</v>
          </cell>
          <cell r="V709">
            <v>23540.5</v>
          </cell>
          <cell r="W709">
            <v>20.205500000000001</v>
          </cell>
          <cell r="X709">
            <v>23.540500000000002</v>
          </cell>
        </row>
        <row r="710">
          <cell r="T710" t="str">
            <v>0300804</v>
          </cell>
          <cell r="U710">
            <v>7559</v>
          </cell>
          <cell r="V710">
            <v>7826</v>
          </cell>
          <cell r="W710">
            <v>7.5590000000000002</v>
          </cell>
          <cell r="X710">
            <v>7.8259999999999996</v>
          </cell>
        </row>
        <row r="711">
          <cell r="T711" t="str">
            <v>0301013</v>
          </cell>
          <cell r="U711">
            <v>21358.5</v>
          </cell>
          <cell r="V711">
            <v>24448.5</v>
          </cell>
          <cell r="W711">
            <v>21.358499999999999</v>
          </cell>
          <cell r="X711">
            <v>24.448499999999999</v>
          </cell>
        </row>
        <row r="712">
          <cell r="T712" t="str">
            <v>0301214</v>
          </cell>
          <cell r="U712">
            <v>3459</v>
          </cell>
          <cell r="V712">
            <v>3459</v>
          </cell>
          <cell r="W712">
            <v>3.4590000000000001</v>
          </cell>
          <cell r="X712">
            <v>3.4590000000000001</v>
          </cell>
        </row>
        <row r="713">
          <cell r="T713" t="str">
            <v>0302556</v>
          </cell>
          <cell r="U713">
            <v>17918.5</v>
          </cell>
          <cell r="V713">
            <v>17984.5</v>
          </cell>
          <cell r="W713">
            <v>17.918500000000002</v>
          </cell>
          <cell r="X713">
            <v>17.984500000000001</v>
          </cell>
        </row>
        <row r="714">
          <cell r="T714" t="str">
            <v>0303277</v>
          </cell>
          <cell r="U714">
            <v>2746</v>
          </cell>
          <cell r="V714">
            <v>2746</v>
          </cell>
          <cell r="W714">
            <v>2.746</v>
          </cell>
          <cell r="X714">
            <v>2.746</v>
          </cell>
        </row>
        <row r="715">
          <cell r="T715" t="str">
            <v>0304026</v>
          </cell>
          <cell r="U715">
            <v>10086</v>
          </cell>
          <cell r="V715">
            <v>11074</v>
          </cell>
          <cell r="W715">
            <v>10.086</v>
          </cell>
          <cell r="X715">
            <v>11.074</v>
          </cell>
        </row>
        <row r="716">
          <cell r="T716" t="str">
            <v>0304226</v>
          </cell>
          <cell r="U716">
            <v>18630</v>
          </cell>
          <cell r="V716">
            <v>32912</v>
          </cell>
          <cell r="W716">
            <v>18.63</v>
          </cell>
          <cell r="X716">
            <v>32.911999999999999</v>
          </cell>
        </row>
        <row r="717">
          <cell r="T717" t="str">
            <v>0305671</v>
          </cell>
          <cell r="U717">
            <v>17389</v>
          </cell>
          <cell r="V717">
            <v>22607.5</v>
          </cell>
          <cell r="W717">
            <v>17.388999999999999</v>
          </cell>
          <cell r="X717">
            <v>22.607500000000002</v>
          </cell>
        </row>
        <row r="718">
          <cell r="T718" t="str">
            <v>0305882</v>
          </cell>
          <cell r="U718">
            <v>194887.5</v>
          </cell>
          <cell r="V718">
            <v>317193.5</v>
          </cell>
          <cell r="W718">
            <v>194.88749999999999</v>
          </cell>
          <cell r="X718">
            <v>317.19349999999997</v>
          </cell>
        </row>
        <row r="719">
          <cell r="T719" t="str">
            <v>0306590</v>
          </cell>
          <cell r="U719">
            <v>74237</v>
          </cell>
          <cell r="V719">
            <v>84780</v>
          </cell>
          <cell r="W719">
            <v>74.236999999999995</v>
          </cell>
          <cell r="X719">
            <v>84.78</v>
          </cell>
        </row>
        <row r="720">
          <cell r="T720" t="str">
            <v>0306990</v>
          </cell>
          <cell r="U720">
            <v>7985</v>
          </cell>
          <cell r="V720">
            <v>9997.5</v>
          </cell>
          <cell r="W720">
            <v>7.9850000000000003</v>
          </cell>
          <cell r="X720">
            <v>9.9975000000000005</v>
          </cell>
        </row>
        <row r="721">
          <cell r="T721" t="str">
            <v>0309298</v>
          </cell>
          <cell r="U721">
            <v>3208</v>
          </cell>
          <cell r="V721">
            <v>3208</v>
          </cell>
          <cell r="W721">
            <v>3.2080000000000002</v>
          </cell>
          <cell r="X721">
            <v>3.2080000000000002</v>
          </cell>
        </row>
        <row r="722">
          <cell r="T722" t="str">
            <v>0310207</v>
          </cell>
          <cell r="U722">
            <v>11010</v>
          </cell>
          <cell r="V722">
            <v>11010</v>
          </cell>
          <cell r="W722">
            <v>11.01</v>
          </cell>
          <cell r="X722">
            <v>11.01</v>
          </cell>
        </row>
        <row r="723">
          <cell r="T723" t="str">
            <v>0310323</v>
          </cell>
          <cell r="U723">
            <v>31587</v>
          </cell>
          <cell r="V723">
            <v>31633</v>
          </cell>
          <cell r="W723">
            <v>31.587</v>
          </cell>
          <cell r="X723">
            <v>31.632999999999999</v>
          </cell>
        </row>
        <row r="724">
          <cell r="T724" t="str">
            <v>0310398</v>
          </cell>
          <cell r="U724">
            <v>3806</v>
          </cell>
          <cell r="V724">
            <v>4146</v>
          </cell>
          <cell r="W724">
            <v>3.806</v>
          </cell>
          <cell r="X724">
            <v>4.1459999999999999</v>
          </cell>
        </row>
        <row r="725">
          <cell r="T725" t="str">
            <v>0310408</v>
          </cell>
          <cell r="U725">
            <v>10291</v>
          </cell>
          <cell r="V725">
            <v>12066</v>
          </cell>
          <cell r="W725">
            <v>10.291</v>
          </cell>
          <cell r="X725">
            <v>12.066000000000001</v>
          </cell>
        </row>
        <row r="726">
          <cell r="T726" t="str">
            <v>0310420</v>
          </cell>
          <cell r="U726">
            <v>14740.5</v>
          </cell>
          <cell r="V726">
            <v>19327.5</v>
          </cell>
          <cell r="W726">
            <v>14.740500000000001</v>
          </cell>
          <cell r="X726">
            <v>19.327500000000001</v>
          </cell>
        </row>
        <row r="727">
          <cell r="T727" t="str">
            <v>0310422</v>
          </cell>
          <cell r="U727">
            <v>4513</v>
          </cell>
          <cell r="V727">
            <v>4513</v>
          </cell>
          <cell r="W727">
            <v>4.5129999999999999</v>
          </cell>
          <cell r="X727">
            <v>4.5129999999999999</v>
          </cell>
        </row>
        <row r="728">
          <cell r="T728" t="str">
            <v>0310424</v>
          </cell>
          <cell r="U728">
            <v>14903</v>
          </cell>
          <cell r="V728">
            <v>15135.5</v>
          </cell>
          <cell r="W728">
            <v>14.903</v>
          </cell>
          <cell r="X728">
            <v>15.1355</v>
          </cell>
        </row>
        <row r="729">
          <cell r="T729" t="str">
            <v>0310425</v>
          </cell>
          <cell r="U729">
            <v>15438</v>
          </cell>
          <cell r="V729">
            <v>15471</v>
          </cell>
          <cell r="W729">
            <v>15.438000000000001</v>
          </cell>
          <cell r="X729">
            <v>15.471</v>
          </cell>
        </row>
        <row r="730">
          <cell r="T730" t="str">
            <v>0310517</v>
          </cell>
          <cell r="U730">
            <v>32925.5</v>
          </cell>
          <cell r="V730">
            <v>33189.5</v>
          </cell>
          <cell r="W730">
            <v>32.9255</v>
          </cell>
          <cell r="X730">
            <v>33.189500000000002</v>
          </cell>
        </row>
        <row r="731">
          <cell r="T731" t="str">
            <v>0310604</v>
          </cell>
          <cell r="U731">
            <v>15525.5</v>
          </cell>
          <cell r="V731">
            <v>15810.5</v>
          </cell>
          <cell r="W731">
            <v>15.525499999999999</v>
          </cell>
          <cell r="X731">
            <v>15.810499999999999</v>
          </cell>
        </row>
        <row r="732">
          <cell r="T732" t="str">
            <v>0310621</v>
          </cell>
          <cell r="U732">
            <v>11432.5</v>
          </cell>
          <cell r="V732">
            <v>12368.5</v>
          </cell>
          <cell r="W732">
            <v>11.432499999999999</v>
          </cell>
          <cell r="X732">
            <v>12.368499999999999</v>
          </cell>
        </row>
        <row r="733">
          <cell r="T733" t="str">
            <v>0310627</v>
          </cell>
          <cell r="U733">
            <v>18856.5</v>
          </cell>
          <cell r="V733">
            <v>18856.5</v>
          </cell>
          <cell r="W733">
            <v>18.8565</v>
          </cell>
          <cell r="X733">
            <v>18.8565</v>
          </cell>
        </row>
        <row r="734">
          <cell r="T734" t="str">
            <v>0310702</v>
          </cell>
          <cell r="U734">
            <v>118530.45</v>
          </cell>
          <cell r="V734">
            <v>198284.4</v>
          </cell>
          <cell r="W734">
            <v>118.53045</v>
          </cell>
          <cell r="X734">
            <v>198.28440000000001</v>
          </cell>
        </row>
        <row r="735">
          <cell r="T735" t="str">
            <v>0310706</v>
          </cell>
          <cell r="U735">
            <v>105836.4</v>
          </cell>
          <cell r="V735">
            <v>150871.95000000001</v>
          </cell>
          <cell r="W735">
            <v>105.8364</v>
          </cell>
          <cell r="X735">
            <v>150.87195</v>
          </cell>
        </row>
        <row r="736">
          <cell r="T736" t="str">
            <v>0310715</v>
          </cell>
          <cell r="U736">
            <v>8705.5</v>
          </cell>
          <cell r="V736">
            <v>11091.5</v>
          </cell>
          <cell r="W736">
            <v>8.7055000000000007</v>
          </cell>
          <cell r="X736">
            <v>11.0915</v>
          </cell>
        </row>
        <row r="737">
          <cell r="T737" t="str">
            <v>0310724</v>
          </cell>
          <cell r="U737">
            <v>3349</v>
          </cell>
          <cell r="V737">
            <v>3349</v>
          </cell>
          <cell r="W737">
            <v>3.3490000000000002</v>
          </cell>
          <cell r="X737">
            <v>3.3490000000000002</v>
          </cell>
        </row>
        <row r="738">
          <cell r="T738" t="str">
            <v>0310726</v>
          </cell>
          <cell r="U738">
            <v>7156.5</v>
          </cell>
          <cell r="V738">
            <v>7156.5</v>
          </cell>
          <cell r="W738">
            <v>7.1565000000000003</v>
          </cell>
          <cell r="X738">
            <v>7.1565000000000003</v>
          </cell>
        </row>
        <row r="739">
          <cell r="T739" t="str">
            <v>0310808</v>
          </cell>
          <cell r="U739">
            <v>1901</v>
          </cell>
          <cell r="V739">
            <v>1901</v>
          </cell>
          <cell r="W739">
            <v>1.901</v>
          </cell>
          <cell r="X739">
            <v>1.901</v>
          </cell>
        </row>
        <row r="740">
          <cell r="T740" t="str">
            <v>0310809</v>
          </cell>
          <cell r="U740">
            <v>7787</v>
          </cell>
          <cell r="V740">
            <v>7787</v>
          </cell>
          <cell r="W740">
            <v>7.7869999999999999</v>
          </cell>
          <cell r="X740">
            <v>7.7869999999999999</v>
          </cell>
        </row>
        <row r="741">
          <cell r="T741" t="str">
            <v>0310812</v>
          </cell>
          <cell r="U741">
            <v>13147</v>
          </cell>
          <cell r="V741">
            <v>13147</v>
          </cell>
          <cell r="W741">
            <v>13.147</v>
          </cell>
          <cell r="X741">
            <v>13.147</v>
          </cell>
        </row>
        <row r="742">
          <cell r="T742" t="str">
            <v>0310813</v>
          </cell>
          <cell r="U742">
            <v>16393.5</v>
          </cell>
          <cell r="V742">
            <v>19372.5</v>
          </cell>
          <cell r="W742">
            <v>16.3935</v>
          </cell>
          <cell r="X742">
            <v>19.372499999999999</v>
          </cell>
        </row>
        <row r="743">
          <cell r="T743" t="str">
            <v>0310822</v>
          </cell>
          <cell r="U743">
            <v>13292.5</v>
          </cell>
          <cell r="V743">
            <v>16037.5</v>
          </cell>
          <cell r="W743">
            <v>13.2925</v>
          </cell>
          <cell r="X743">
            <v>16.037500000000001</v>
          </cell>
        </row>
        <row r="744">
          <cell r="T744" t="str">
            <v>0310827</v>
          </cell>
          <cell r="U744">
            <v>6123</v>
          </cell>
          <cell r="V744">
            <v>7943.5</v>
          </cell>
          <cell r="W744">
            <v>6.1230000000000002</v>
          </cell>
          <cell r="X744">
            <v>7.9435000000000002</v>
          </cell>
        </row>
        <row r="745">
          <cell r="T745" t="str">
            <v>0310829</v>
          </cell>
          <cell r="U745">
            <v>32287.33</v>
          </cell>
          <cell r="V745">
            <v>36843.33</v>
          </cell>
          <cell r="W745">
            <v>32.287330000000004</v>
          </cell>
          <cell r="X745">
            <v>36.843330000000002</v>
          </cell>
        </row>
        <row r="746">
          <cell r="T746" t="str">
            <v>0310831</v>
          </cell>
          <cell r="U746">
            <v>23710</v>
          </cell>
          <cell r="V746">
            <v>23710</v>
          </cell>
          <cell r="W746">
            <v>23.71</v>
          </cell>
          <cell r="X746">
            <v>23.71</v>
          </cell>
        </row>
        <row r="747">
          <cell r="T747" t="str">
            <v>0310904</v>
          </cell>
          <cell r="U747">
            <v>10541.5</v>
          </cell>
          <cell r="V747">
            <v>10541.5</v>
          </cell>
          <cell r="W747">
            <v>10.541499999999999</v>
          </cell>
          <cell r="X747">
            <v>10.541499999999999</v>
          </cell>
        </row>
        <row r="748">
          <cell r="T748" t="str">
            <v>0310917</v>
          </cell>
          <cell r="U748">
            <v>3555</v>
          </cell>
          <cell r="V748">
            <v>4025</v>
          </cell>
          <cell r="W748">
            <v>3.5550000000000002</v>
          </cell>
          <cell r="X748">
            <v>4.0250000000000004</v>
          </cell>
        </row>
        <row r="749">
          <cell r="T749" t="str">
            <v>0310930</v>
          </cell>
          <cell r="U749">
            <v>7288</v>
          </cell>
          <cell r="V749">
            <v>7720</v>
          </cell>
          <cell r="W749">
            <v>7.2880000000000003</v>
          </cell>
          <cell r="X749">
            <v>7.72</v>
          </cell>
        </row>
        <row r="750">
          <cell r="T750" t="str">
            <v>0311003</v>
          </cell>
          <cell r="U750">
            <v>45601.5</v>
          </cell>
          <cell r="V750">
            <v>50426.5</v>
          </cell>
          <cell r="W750">
            <v>45.601500000000001</v>
          </cell>
          <cell r="X750">
            <v>50.426499999999997</v>
          </cell>
        </row>
        <row r="751">
          <cell r="T751" t="str">
            <v>0311010</v>
          </cell>
          <cell r="U751">
            <v>24045.5</v>
          </cell>
          <cell r="V751">
            <v>24353.5</v>
          </cell>
          <cell r="W751">
            <v>24.045500000000001</v>
          </cell>
          <cell r="X751">
            <v>24.3535</v>
          </cell>
        </row>
        <row r="752">
          <cell r="T752" t="str">
            <v>0311015</v>
          </cell>
          <cell r="U752">
            <v>5468</v>
          </cell>
          <cell r="V752">
            <v>5468</v>
          </cell>
          <cell r="W752">
            <v>5.468</v>
          </cell>
          <cell r="X752">
            <v>5.468</v>
          </cell>
        </row>
        <row r="753">
          <cell r="T753" t="str">
            <v>0311017</v>
          </cell>
          <cell r="U753">
            <v>18574</v>
          </cell>
          <cell r="V753">
            <v>20228.5</v>
          </cell>
          <cell r="W753">
            <v>18.574000000000002</v>
          </cell>
          <cell r="X753">
            <v>20.2285</v>
          </cell>
        </row>
        <row r="754">
          <cell r="T754" t="str">
            <v>0311106</v>
          </cell>
          <cell r="U754">
            <v>48197.5</v>
          </cell>
          <cell r="V754">
            <v>48393.5</v>
          </cell>
          <cell r="W754">
            <v>48.197499999999998</v>
          </cell>
          <cell r="X754">
            <v>48.393500000000003</v>
          </cell>
        </row>
        <row r="755">
          <cell r="T755" t="str">
            <v>0311107</v>
          </cell>
          <cell r="U755">
            <v>7041.4</v>
          </cell>
          <cell r="V755">
            <v>7848.9</v>
          </cell>
          <cell r="W755">
            <v>7.0413999999999994</v>
          </cell>
          <cell r="X755">
            <v>7.8488999999999995</v>
          </cell>
        </row>
        <row r="756">
          <cell r="T756" t="str">
            <v>0311109</v>
          </cell>
          <cell r="U756">
            <v>7124</v>
          </cell>
          <cell r="V756">
            <v>8142</v>
          </cell>
          <cell r="W756">
            <v>7.1239999999999997</v>
          </cell>
          <cell r="X756">
            <v>8.1419999999999995</v>
          </cell>
        </row>
        <row r="757">
          <cell r="T757" t="str">
            <v>0311111</v>
          </cell>
          <cell r="U757">
            <v>14134.5</v>
          </cell>
          <cell r="V757">
            <v>16507</v>
          </cell>
          <cell r="W757">
            <v>14.134499999999999</v>
          </cell>
          <cell r="X757">
            <v>16.507000000000001</v>
          </cell>
        </row>
        <row r="758">
          <cell r="T758" t="str">
            <v>0311198</v>
          </cell>
          <cell r="U758">
            <v>18319.5</v>
          </cell>
          <cell r="V758">
            <v>24158</v>
          </cell>
          <cell r="W758">
            <v>18.319500000000001</v>
          </cell>
          <cell r="X758">
            <v>24.158000000000001</v>
          </cell>
        </row>
        <row r="759">
          <cell r="T759" t="str">
            <v>0311200</v>
          </cell>
          <cell r="U759">
            <v>12442.5</v>
          </cell>
          <cell r="V759">
            <v>13054.5</v>
          </cell>
          <cell r="W759">
            <v>12.442500000000001</v>
          </cell>
          <cell r="X759">
            <v>13.054500000000001</v>
          </cell>
        </row>
        <row r="760">
          <cell r="T760" t="str">
            <v>0311209</v>
          </cell>
          <cell r="U760">
            <v>6721.5</v>
          </cell>
          <cell r="V760">
            <v>6859.5</v>
          </cell>
          <cell r="W760">
            <v>6.7214999999999998</v>
          </cell>
          <cell r="X760">
            <v>6.8594999999999997</v>
          </cell>
        </row>
        <row r="761">
          <cell r="T761" t="str">
            <v>0311210</v>
          </cell>
          <cell r="U761">
            <v>9471</v>
          </cell>
          <cell r="V761">
            <v>9471</v>
          </cell>
          <cell r="W761">
            <v>9.4710000000000001</v>
          </cell>
          <cell r="X761">
            <v>9.4710000000000001</v>
          </cell>
        </row>
        <row r="762">
          <cell r="T762" t="str">
            <v>0311214</v>
          </cell>
          <cell r="U762">
            <v>34329.5</v>
          </cell>
          <cell r="V762">
            <v>38453</v>
          </cell>
          <cell r="W762">
            <v>34.329500000000003</v>
          </cell>
          <cell r="X762">
            <v>38.453000000000003</v>
          </cell>
        </row>
        <row r="763">
          <cell r="T763" t="str">
            <v>0311226</v>
          </cell>
          <cell r="U763">
            <v>51496.5</v>
          </cell>
          <cell r="V763">
            <v>52018</v>
          </cell>
          <cell r="W763">
            <v>51.496499999999997</v>
          </cell>
          <cell r="X763">
            <v>52.018000000000001</v>
          </cell>
        </row>
        <row r="764">
          <cell r="T764" t="str">
            <v>0311286</v>
          </cell>
          <cell r="U764">
            <v>1338</v>
          </cell>
          <cell r="V764">
            <v>1514</v>
          </cell>
          <cell r="W764">
            <v>1.3380000000000001</v>
          </cell>
          <cell r="X764">
            <v>1.514</v>
          </cell>
        </row>
        <row r="765">
          <cell r="T765" t="str">
            <v>0311298</v>
          </cell>
          <cell r="U765">
            <v>25352</v>
          </cell>
          <cell r="V765">
            <v>26961.5</v>
          </cell>
          <cell r="W765">
            <v>25.352</v>
          </cell>
          <cell r="X765">
            <v>26.961500000000001</v>
          </cell>
        </row>
        <row r="766">
          <cell r="T766" t="str">
            <v>0311399</v>
          </cell>
          <cell r="U766">
            <v>16882.5</v>
          </cell>
          <cell r="V766">
            <v>16882.5</v>
          </cell>
          <cell r="W766">
            <v>16.8825</v>
          </cell>
          <cell r="X766">
            <v>16.8825</v>
          </cell>
        </row>
        <row r="767">
          <cell r="T767" t="str">
            <v>0311774</v>
          </cell>
          <cell r="U767">
            <v>29211.5</v>
          </cell>
          <cell r="V767">
            <v>35984</v>
          </cell>
          <cell r="W767">
            <v>29.211500000000001</v>
          </cell>
          <cell r="X767">
            <v>35.984000000000002</v>
          </cell>
        </row>
        <row r="768">
          <cell r="T768" t="str">
            <v>0311804</v>
          </cell>
          <cell r="U768">
            <v>13698</v>
          </cell>
          <cell r="V768">
            <v>13906</v>
          </cell>
          <cell r="W768">
            <v>13.698</v>
          </cell>
          <cell r="X768">
            <v>13.906000000000001</v>
          </cell>
        </row>
        <row r="769">
          <cell r="T769" t="str">
            <v>0311839</v>
          </cell>
          <cell r="U769">
            <v>24121.5</v>
          </cell>
          <cell r="V769">
            <v>26535.5</v>
          </cell>
          <cell r="W769">
            <v>24.121500000000001</v>
          </cell>
          <cell r="X769">
            <v>26.535499999999999</v>
          </cell>
        </row>
        <row r="770">
          <cell r="T770" t="str">
            <v>0311841</v>
          </cell>
          <cell r="U770">
            <v>10275.5</v>
          </cell>
          <cell r="V770">
            <v>14178</v>
          </cell>
          <cell r="W770">
            <v>10.275499999999999</v>
          </cell>
          <cell r="X770">
            <v>14.178000000000001</v>
          </cell>
        </row>
        <row r="771">
          <cell r="T771" t="str">
            <v>0311843</v>
          </cell>
          <cell r="U771">
            <v>3859</v>
          </cell>
          <cell r="V771">
            <v>7307</v>
          </cell>
          <cell r="W771">
            <v>3.859</v>
          </cell>
          <cell r="X771">
            <v>7.3070000000000004</v>
          </cell>
        </row>
        <row r="772">
          <cell r="T772" t="str">
            <v>0311850</v>
          </cell>
          <cell r="U772">
            <v>3080</v>
          </cell>
          <cell r="V772">
            <v>3567.5</v>
          </cell>
          <cell r="W772">
            <v>3.08</v>
          </cell>
          <cell r="X772">
            <v>3.5674999999999999</v>
          </cell>
        </row>
        <row r="773">
          <cell r="T773" t="str">
            <v>0312193</v>
          </cell>
          <cell r="U773">
            <v>9900</v>
          </cell>
          <cell r="V773">
            <v>11668.5</v>
          </cell>
          <cell r="W773">
            <v>9.9</v>
          </cell>
          <cell r="X773">
            <v>11.6685</v>
          </cell>
        </row>
        <row r="774">
          <cell r="T774" t="str">
            <v>0312194</v>
          </cell>
          <cell r="U774">
            <v>460951.62</v>
          </cell>
          <cell r="V774">
            <v>547041.54</v>
          </cell>
          <cell r="W774">
            <v>460.95161999999999</v>
          </cell>
          <cell r="X774">
            <v>547.04154000000005</v>
          </cell>
        </row>
        <row r="775">
          <cell r="T775" t="str">
            <v>0312200</v>
          </cell>
          <cell r="U775">
            <v>3485.5</v>
          </cell>
          <cell r="V775">
            <v>3905.5</v>
          </cell>
          <cell r="W775">
            <v>3.4855</v>
          </cell>
          <cell r="X775">
            <v>3.9055</v>
          </cell>
        </row>
        <row r="776">
          <cell r="T776" t="str">
            <v>0312299</v>
          </cell>
          <cell r="U776">
            <v>16515.5</v>
          </cell>
          <cell r="V776">
            <v>17041.5</v>
          </cell>
          <cell r="W776">
            <v>16.515499999999999</v>
          </cell>
          <cell r="X776">
            <v>17.041499999999999</v>
          </cell>
        </row>
        <row r="777">
          <cell r="T777" t="str">
            <v>0312398</v>
          </cell>
          <cell r="U777">
            <v>7914</v>
          </cell>
          <cell r="V777">
            <v>8856</v>
          </cell>
          <cell r="W777">
            <v>7.9139999999999997</v>
          </cell>
          <cell r="X777">
            <v>8.8559999999999999</v>
          </cell>
        </row>
        <row r="778">
          <cell r="T778" t="str">
            <v>0312698</v>
          </cell>
          <cell r="U778">
            <v>4421.5</v>
          </cell>
          <cell r="V778">
            <v>4421.5</v>
          </cell>
          <cell r="W778">
            <v>4.4215</v>
          </cell>
          <cell r="X778">
            <v>4.4215</v>
          </cell>
        </row>
        <row r="779">
          <cell r="T779" t="str">
            <v>0312774</v>
          </cell>
          <cell r="U779">
            <v>3294.5</v>
          </cell>
          <cell r="V779">
            <v>3527.5</v>
          </cell>
          <cell r="W779">
            <v>3.2945000000000002</v>
          </cell>
          <cell r="X779">
            <v>3.5274999999999999</v>
          </cell>
        </row>
        <row r="780">
          <cell r="T780" t="str">
            <v>0313510</v>
          </cell>
          <cell r="U780">
            <v>35665</v>
          </cell>
          <cell r="V780">
            <v>35805</v>
          </cell>
          <cell r="W780">
            <v>35.664999999999999</v>
          </cell>
          <cell r="X780">
            <v>35.805</v>
          </cell>
        </row>
        <row r="781">
          <cell r="T781" t="str">
            <v>0314005</v>
          </cell>
          <cell r="U781">
            <v>8800.5</v>
          </cell>
          <cell r="V781">
            <v>8800.5</v>
          </cell>
          <cell r="W781">
            <v>8.8004999999999995</v>
          </cell>
          <cell r="X781">
            <v>8.8004999999999995</v>
          </cell>
        </row>
        <row r="782">
          <cell r="T782" t="str">
            <v>0314557</v>
          </cell>
          <cell r="U782">
            <v>16439.5</v>
          </cell>
          <cell r="V782">
            <v>16439.5</v>
          </cell>
          <cell r="W782">
            <v>16.439499999999999</v>
          </cell>
          <cell r="X782">
            <v>16.439499999999999</v>
          </cell>
        </row>
        <row r="783">
          <cell r="T783" t="str">
            <v>0314630</v>
          </cell>
          <cell r="U783">
            <v>19850</v>
          </cell>
          <cell r="V783">
            <v>22932.5</v>
          </cell>
          <cell r="W783">
            <v>19.850000000000001</v>
          </cell>
          <cell r="X783">
            <v>22.932500000000001</v>
          </cell>
        </row>
        <row r="784">
          <cell r="T784" t="str">
            <v>0314680</v>
          </cell>
          <cell r="U784">
            <v>24749</v>
          </cell>
          <cell r="V784">
            <v>25359.5</v>
          </cell>
          <cell r="W784">
            <v>24.748999999999999</v>
          </cell>
          <cell r="X784">
            <v>25.359500000000001</v>
          </cell>
        </row>
        <row r="785">
          <cell r="T785" t="str">
            <v>0314698</v>
          </cell>
          <cell r="U785">
            <v>7045.5</v>
          </cell>
          <cell r="V785">
            <v>7045.5</v>
          </cell>
          <cell r="W785">
            <v>7.0454999999999997</v>
          </cell>
          <cell r="X785">
            <v>7.0454999999999997</v>
          </cell>
        </row>
        <row r="786">
          <cell r="T786" t="str">
            <v>0314707</v>
          </cell>
          <cell r="U786">
            <v>4400</v>
          </cell>
          <cell r="V786">
            <v>6058</v>
          </cell>
          <cell r="W786">
            <v>4.4000000000000004</v>
          </cell>
          <cell r="X786">
            <v>6.0579999999999998</v>
          </cell>
        </row>
        <row r="787">
          <cell r="T787" t="str">
            <v>0315093</v>
          </cell>
          <cell r="U787">
            <v>27314</v>
          </cell>
          <cell r="V787">
            <v>28076.5</v>
          </cell>
          <cell r="W787">
            <v>27.314</v>
          </cell>
          <cell r="X787">
            <v>28.076499999999999</v>
          </cell>
        </row>
        <row r="788">
          <cell r="T788" t="str">
            <v>0315168</v>
          </cell>
          <cell r="U788">
            <v>6123.5</v>
          </cell>
          <cell r="V788">
            <v>8455.5</v>
          </cell>
          <cell r="W788">
            <v>6.1234999999999999</v>
          </cell>
          <cell r="X788">
            <v>8.4555000000000007</v>
          </cell>
        </row>
        <row r="789">
          <cell r="T789" t="str">
            <v>0315307</v>
          </cell>
          <cell r="U789">
            <v>24677.5</v>
          </cell>
          <cell r="V789">
            <v>27084.5</v>
          </cell>
          <cell r="W789">
            <v>24.677499999999998</v>
          </cell>
          <cell r="X789">
            <v>27.084499999999998</v>
          </cell>
        </row>
        <row r="790">
          <cell r="T790" t="str">
            <v>0315414</v>
          </cell>
          <cell r="U790">
            <v>31292.5</v>
          </cell>
          <cell r="V790">
            <v>32670.5</v>
          </cell>
          <cell r="W790">
            <v>31.2925</v>
          </cell>
          <cell r="X790">
            <v>32.670499999999997</v>
          </cell>
        </row>
        <row r="791">
          <cell r="T791" t="str">
            <v>0315424</v>
          </cell>
          <cell r="U791">
            <v>1846.5</v>
          </cell>
          <cell r="V791">
            <v>1846.5</v>
          </cell>
          <cell r="W791">
            <v>1.8465</v>
          </cell>
          <cell r="X791">
            <v>1.8465</v>
          </cell>
        </row>
        <row r="792">
          <cell r="T792" t="str">
            <v>0315516</v>
          </cell>
          <cell r="U792">
            <v>7454.5</v>
          </cell>
          <cell r="V792">
            <v>7547.5</v>
          </cell>
          <cell r="W792">
            <v>7.4545000000000003</v>
          </cell>
          <cell r="X792">
            <v>7.5475000000000003</v>
          </cell>
        </row>
        <row r="793">
          <cell r="T793" t="str">
            <v>0315700</v>
          </cell>
          <cell r="U793">
            <v>8660.5</v>
          </cell>
          <cell r="V793">
            <v>11742.5</v>
          </cell>
          <cell r="W793">
            <v>8.6605000000000008</v>
          </cell>
          <cell r="X793">
            <v>11.7425</v>
          </cell>
        </row>
        <row r="794">
          <cell r="T794" t="str">
            <v>0315822</v>
          </cell>
          <cell r="U794">
            <v>8482</v>
          </cell>
          <cell r="V794">
            <v>8548</v>
          </cell>
          <cell r="W794">
            <v>8.4819999999999993</v>
          </cell>
          <cell r="X794">
            <v>8.548</v>
          </cell>
        </row>
        <row r="795">
          <cell r="T795" t="str">
            <v>0315830</v>
          </cell>
          <cell r="U795">
            <v>31646</v>
          </cell>
          <cell r="V795">
            <v>36580.5</v>
          </cell>
          <cell r="W795">
            <v>31.646000000000001</v>
          </cell>
          <cell r="X795">
            <v>36.580500000000001</v>
          </cell>
        </row>
        <row r="796">
          <cell r="T796" t="str">
            <v>0315835</v>
          </cell>
          <cell r="U796">
            <v>8551</v>
          </cell>
          <cell r="V796">
            <v>8551</v>
          </cell>
          <cell r="W796">
            <v>8.5510000000000002</v>
          </cell>
          <cell r="X796">
            <v>8.5510000000000002</v>
          </cell>
        </row>
        <row r="797">
          <cell r="T797" t="str">
            <v>0315838</v>
          </cell>
          <cell r="U797">
            <v>18357.5</v>
          </cell>
          <cell r="V797">
            <v>19859.5</v>
          </cell>
          <cell r="W797">
            <v>18.357500000000002</v>
          </cell>
          <cell r="X797">
            <v>19.859500000000001</v>
          </cell>
        </row>
        <row r="798">
          <cell r="T798" t="str">
            <v>0315840</v>
          </cell>
          <cell r="U798">
            <v>16401.5</v>
          </cell>
          <cell r="V798">
            <v>19113.5</v>
          </cell>
          <cell r="W798">
            <v>16.401499999999999</v>
          </cell>
          <cell r="X798">
            <v>19.113499999999998</v>
          </cell>
        </row>
        <row r="799">
          <cell r="T799" t="str">
            <v>0315844</v>
          </cell>
          <cell r="U799">
            <v>22782</v>
          </cell>
          <cell r="V799">
            <v>25218.5</v>
          </cell>
          <cell r="W799">
            <v>22.782</v>
          </cell>
          <cell r="X799">
            <v>25.218499999999999</v>
          </cell>
        </row>
        <row r="800">
          <cell r="T800" t="str">
            <v>0315846</v>
          </cell>
          <cell r="U800">
            <v>2027</v>
          </cell>
          <cell r="V800">
            <v>2027</v>
          </cell>
          <cell r="W800">
            <v>2.0270000000000001</v>
          </cell>
          <cell r="X800">
            <v>2.0270000000000001</v>
          </cell>
        </row>
        <row r="801">
          <cell r="T801" t="str">
            <v>0315863</v>
          </cell>
          <cell r="U801">
            <v>2091.5</v>
          </cell>
          <cell r="V801">
            <v>2295</v>
          </cell>
          <cell r="W801">
            <v>2.0914999999999999</v>
          </cell>
          <cell r="X801">
            <v>2.2949999999999999</v>
          </cell>
        </row>
        <row r="802">
          <cell r="T802" t="str">
            <v>0315906</v>
          </cell>
          <cell r="U802">
            <v>3406</v>
          </cell>
          <cell r="V802">
            <v>3758.5</v>
          </cell>
          <cell r="W802">
            <v>3.4060000000000001</v>
          </cell>
          <cell r="X802">
            <v>3.7585000000000002</v>
          </cell>
        </row>
        <row r="803">
          <cell r="T803" t="str">
            <v>0315920</v>
          </cell>
          <cell r="U803">
            <v>9976.5</v>
          </cell>
          <cell r="V803">
            <v>11184.5</v>
          </cell>
          <cell r="W803">
            <v>9.9764999999999997</v>
          </cell>
          <cell r="X803">
            <v>11.1845</v>
          </cell>
        </row>
        <row r="804">
          <cell r="T804" t="str">
            <v>0316318</v>
          </cell>
          <cell r="U804">
            <v>26991.5</v>
          </cell>
          <cell r="V804">
            <v>27303.5</v>
          </cell>
          <cell r="W804">
            <v>26.991499999999998</v>
          </cell>
          <cell r="X804">
            <v>27.3035</v>
          </cell>
        </row>
        <row r="805">
          <cell r="T805" t="str">
            <v>0316390</v>
          </cell>
          <cell r="U805">
            <v>5323</v>
          </cell>
          <cell r="V805">
            <v>5880</v>
          </cell>
          <cell r="W805">
            <v>5.3230000000000004</v>
          </cell>
          <cell r="X805">
            <v>5.88</v>
          </cell>
        </row>
        <row r="806">
          <cell r="T806" t="str">
            <v>0316400</v>
          </cell>
          <cell r="U806">
            <v>25637.5</v>
          </cell>
          <cell r="V806">
            <v>35174.5</v>
          </cell>
          <cell r="W806">
            <v>25.637499999999999</v>
          </cell>
          <cell r="X806">
            <v>35.174500000000002</v>
          </cell>
        </row>
        <row r="807">
          <cell r="T807" t="str">
            <v>0316407</v>
          </cell>
          <cell r="U807">
            <v>3229</v>
          </cell>
          <cell r="V807">
            <v>4192</v>
          </cell>
          <cell r="W807">
            <v>3.2290000000000001</v>
          </cell>
          <cell r="X807">
            <v>4.1920000000000002</v>
          </cell>
        </row>
        <row r="808">
          <cell r="T808" t="str">
            <v>0316458</v>
          </cell>
          <cell r="U808">
            <v>10472</v>
          </cell>
          <cell r="V808">
            <v>11154.5</v>
          </cell>
          <cell r="W808">
            <v>10.472</v>
          </cell>
          <cell r="X808">
            <v>11.154500000000001</v>
          </cell>
        </row>
        <row r="809">
          <cell r="T809" t="str">
            <v>0316499</v>
          </cell>
          <cell r="U809">
            <v>2283</v>
          </cell>
          <cell r="V809">
            <v>3097.5</v>
          </cell>
          <cell r="W809">
            <v>2.2829999999999999</v>
          </cell>
          <cell r="X809">
            <v>3.0975000000000001</v>
          </cell>
        </row>
        <row r="810">
          <cell r="T810" t="str">
            <v>0316515</v>
          </cell>
          <cell r="U810">
            <v>23460</v>
          </cell>
          <cell r="V810">
            <v>26866.5</v>
          </cell>
          <cell r="W810">
            <v>23.46</v>
          </cell>
          <cell r="X810">
            <v>26.866499999999998</v>
          </cell>
        </row>
        <row r="811">
          <cell r="T811" t="str">
            <v>0317063</v>
          </cell>
          <cell r="U811">
            <v>159646.5</v>
          </cell>
          <cell r="V811">
            <v>196807</v>
          </cell>
          <cell r="W811">
            <v>159.6465</v>
          </cell>
          <cell r="X811">
            <v>196.80699999999999</v>
          </cell>
        </row>
        <row r="812">
          <cell r="T812" t="str">
            <v>0317091</v>
          </cell>
          <cell r="U812">
            <v>47138</v>
          </cell>
          <cell r="V812">
            <v>50465</v>
          </cell>
          <cell r="W812">
            <v>47.137999999999998</v>
          </cell>
          <cell r="X812">
            <v>50.465000000000003</v>
          </cell>
        </row>
        <row r="813">
          <cell r="T813" t="str">
            <v>0317721</v>
          </cell>
          <cell r="U813">
            <v>42924</v>
          </cell>
          <cell r="V813">
            <v>49910.5</v>
          </cell>
          <cell r="W813">
            <v>42.923999999999999</v>
          </cell>
          <cell r="X813">
            <v>49.910499999999999</v>
          </cell>
        </row>
        <row r="814">
          <cell r="T814" t="str">
            <v>0317783</v>
          </cell>
          <cell r="U814">
            <v>14082</v>
          </cell>
          <cell r="V814">
            <v>23219.5</v>
          </cell>
          <cell r="W814">
            <v>14.082000000000001</v>
          </cell>
          <cell r="X814">
            <v>23.2195</v>
          </cell>
        </row>
        <row r="815">
          <cell r="T815" t="str">
            <v>0317838</v>
          </cell>
          <cell r="U815">
            <v>57946.080000000002</v>
          </cell>
          <cell r="V815">
            <v>66918.84</v>
          </cell>
          <cell r="W815">
            <v>57.946080000000002</v>
          </cell>
          <cell r="X815">
            <v>66.918840000000003</v>
          </cell>
        </row>
        <row r="816">
          <cell r="T816" t="str">
            <v>0317840</v>
          </cell>
          <cell r="U816">
            <v>205693.5</v>
          </cell>
          <cell r="V816">
            <v>231351</v>
          </cell>
          <cell r="W816">
            <v>205.6935</v>
          </cell>
          <cell r="X816">
            <v>231.351</v>
          </cell>
        </row>
        <row r="817">
          <cell r="T817" t="str">
            <v>0317842</v>
          </cell>
          <cell r="U817">
            <v>28056</v>
          </cell>
          <cell r="V817">
            <v>32751.5</v>
          </cell>
          <cell r="W817">
            <v>28.056000000000001</v>
          </cell>
          <cell r="X817">
            <v>32.7515</v>
          </cell>
        </row>
        <row r="818">
          <cell r="T818" t="str">
            <v>0317875</v>
          </cell>
          <cell r="U818">
            <v>94436.5</v>
          </cell>
          <cell r="V818">
            <v>100785</v>
          </cell>
          <cell r="W818">
            <v>94.436499999999995</v>
          </cell>
          <cell r="X818">
            <v>100.785</v>
          </cell>
        </row>
        <row r="819">
          <cell r="T819" t="str">
            <v>0318531</v>
          </cell>
          <cell r="U819">
            <v>7043739.0999999996</v>
          </cell>
          <cell r="V819">
            <v>7853672.8600000003</v>
          </cell>
          <cell r="W819">
            <v>7043.7390999999998</v>
          </cell>
          <cell r="X819">
            <v>7853.6728600000006</v>
          </cell>
        </row>
        <row r="820">
          <cell r="T820" t="str">
            <v>0319101</v>
          </cell>
          <cell r="U820">
            <v>13594.5</v>
          </cell>
          <cell r="V820">
            <v>13647</v>
          </cell>
          <cell r="W820">
            <v>13.5945</v>
          </cell>
          <cell r="X820">
            <v>13.647</v>
          </cell>
        </row>
        <row r="821">
          <cell r="T821" t="str">
            <v>0319103</v>
          </cell>
          <cell r="U821">
            <v>39850</v>
          </cell>
          <cell r="V821">
            <v>41630.5</v>
          </cell>
          <cell r="W821">
            <v>39.85</v>
          </cell>
          <cell r="X821">
            <v>41.630499999999998</v>
          </cell>
        </row>
        <row r="822">
          <cell r="T822" t="str">
            <v>0319375</v>
          </cell>
          <cell r="U822">
            <v>1677.5</v>
          </cell>
          <cell r="V822">
            <v>1801</v>
          </cell>
          <cell r="W822">
            <v>1.6775</v>
          </cell>
          <cell r="X822">
            <v>1.8009999999999999</v>
          </cell>
        </row>
        <row r="823">
          <cell r="T823" t="str">
            <v>0319454</v>
          </cell>
          <cell r="U823">
            <v>5070.5</v>
          </cell>
          <cell r="V823">
            <v>6875</v>
          </cell>
          <cell r="W823">
            <v>5.0705</v>
          </cell>
          <cell r="X823">
            <v>6.875</v>
          </cell>
        </row>
        <row r="824">
          <cell r="T824" t="str">
            <v>0319473</v>
          </cell>
          <cell r="U824">
            <v>4519.5</v>
          </cell>
          <cell r="V824">
            <v>4604.5</v>
          </cell>
          <cell r="W824">
            <v>4.5194999999999999</v>
          </cell>
          <cell r="X824">
            <v>4.6044999999999998</v>
          </cell>
        </row>
        <row r="825">
          <cell r="T825" t="str">
            <v>0319826</v>
          </cell>
          <cell r="U825">
            <v>7209</v>
          </cell>
          <cell r="V825">
            <v>7209</v>
          </cell>
          <cell r="W825">
            <v>7.2089999999999996</v>
          </cell>
          <cell r="X825">
            <v>7.2089999999999996</v>
          </cell>
        </row>
        <row r="826">
          <cell r="T826" t="str">
            <v>0319920</v>
          </cell>
          <cell r="U826">
            <v>12660</v>
          </cell>
          <cell r="V826">
            <v>13450.5</v>
          </cell>
          <cell r="W826">
            <v>12.66</v>
          </cell>
          <cell r="X826">
            <v>13.4505</v>
          </cell>
        </row>
        <row r="827">
          <cell r="T827" t="str">
            <v>0320051</v>
          </cell>
          <cell r="U827">
            <v>406681.4</v>
          </cell>
          <cell r="V827">
            <v>477393.63</v>
          </cell>
          <cell r="W827">
            <v>406.6814</v>
          </cell>
          <cell r="X827">
            <v>477.39363000000003</v>
          </cell>
        </row>
        <row r="828">
          <cell r="T828" t="str">
            <v>0320116</v>
          </cell>
          <cell r="U828">
            <v>12858</v>
          </cell>
          <cell r="V828">
            <v>12904</v>
          </cell>
          <cell r="W828">
            <v>12.858000000000001</v>
          </cell>
          <cell r="X828">
            <v>12.904</v>
          </cell>
        </row>
        <row r="829">
          <cell r="T829" t="str">
            <v>0320219</v>
          </cell>
          <cell r="U829">
            <v>3393.5</v>
          </cell>
          <cell r="V829">
            <v>3393.5</v>
          </cell>
          <cell r="W829">
            <v>3.3935</v>
          </cell>
          <cell r="X829">
            <v>3.3935</v>
          </cell>
        </row>
        <row r="830">
          <cell r="T830" t="str">
            <v>0320314</v>
          </cell>
          <cell r="U830">
            <v>15602.5</v>
          </cell>
          <cell r="V830">
            <v>15992</v>
          </cell>
          <cell r="W830">
            <v>15.602499999999999</v>
          </cell>
          <cell r="X830">
            <v>15.992000000000001</v>
          </cell>
        </row>
        <row r="831">
          <cell r="T831" t="str">
            <v>0320402</v>
          </cell>
          <cell r="U831">
            <v>4059.5</v>
          </cell>
          <cell r="V831">
            <v>4103.5</v>
          </cell>
          <cell r="W831">
            <v>4.0594999999999999</v>
          </cell>
          <cell r="X831">
            <v>4.1035000000000004</v>
          </cell>
        </row>
        <row r="832">
          <cell r="T832" t="str">
            <v>0320408</v>
          </cell>
          <cell r="U832">
            <v>16484.5</v>
          </cell>
          <cell r="V832">
            <v>16484.5</v>
          </cell>
          <cell r="W832">
            <v>16.484500000000001</v>
          </cell>
          <cell r="X832">
            <v>16.484500000000001</v>
          </cell>
        </row>
        <row r="833">
          <cell r="T833" t="str">
            <v>0320416</v>
          </cell>
          <cell r="U833">
            <v>58806.3</v>
          </cell>
          <cell r="V833">
            <v>85578.3</v>
          </cell>
          <cell r="W833">
            <v>58.8063</v>
          </cell>
          <cell r="X833">
            <v>85.578299999999999</v>
          </cell>
        </row>
        <row r="834">
          <cell r="T834" t="str">
            <v>0320502</v>
          </cell>
          <cell r="U834">
            <v>35444</v>
          </cell>
          <cell r="V834">
            <v>38290.5</v>
          </cell>
          <cell r="W834">
            <v>35.444000000000003</v>
          </cell>
          <cell r="X834">
            <v>38.290500000000002</v>
          </cell>
        </row>
        <row r="835">
          <cell r="T835" t="str">
            <v>0320607</v>
          </cell>
          <cell r="U835">
            <v>6485</v>
          </cell>
          <cell r="V835">
            <v>6485</v>
          </cell>
          <cell r="W835">
            <v>6.4850000000000003</v>
          </cell>
          <cell r="X835">
            <v>6.4850000000000003</v>
          </cell>
        </row>
        <row r="836">
          <cell r="T836" t="str">
            <v>0320709</v>
          </cell>
          <cell r="U836">
            <v>4217.5</v>
          </cell>
          <cell r="V836">
            <v>4250.5</v>
          </cell>
          <cell r="W836">
            <v>4.2175000000000002</v>
          </cell>
          <cell r="X836">
            <v>4.2504999999999997</v>
          </cell>
        </row>
        <row r="837">
          <cell r="T837" t="str">
            <v>0320815</v>
          </cell>
          <cell r="U837">
            <v>9372.5</v>
          </cell>
          <cell r="V837">
            <v>11743</v>
          </cell>
          <cell r="W837">
            <v>9.3725000000000005</v>
          </cell>
          <cell r="X837">
            <v>11.743</v>
          </cell>
        </row>
        <row r="838">
          <cell r="T838" t="str">
            <v>0320823</v>
          </cell>
          <cell r="U838">
            <v>6041.5</v>
          </cell>
          <cell r="V838">
            <v>6113.5</v>
          </cell>
          <cell r="W838">
            <v>6.0415000000000001</v>
          </cell>
          <cell r="X838">
            <v>6.1135000000000002</v>
          </cell>
        </row>
        <row r="839">
          <cell r="T839" t="str">
            <v>0320826</v>
          </cell>
          <cell r="U839">
            <v>6901</v>
          </cell>
          <cell r="V839">
            <v>10241</v>
          </cell>
          <cell r="W839">
            <v>6.9009999999999998</v>
          </cell>
          <cell r="X839">
            <v>10.241</v>
          </cell>
        </row>
        <row r="840">
          <cell r="T840" t="str">
            <v>0320854</v>
          </cell>
          <cell r="U840">
            <v>10390.5</v>
          </cell>
          <cell r="V840">
            <v>12139.5</v>
          </cell>
          <cell r="W840">
            <v>10.390499999999999</v>
          </cell>
          <cell r="X840">
            <v>12.1395</v>
          </cell>
        </row>
        <row r="841">
          <cell r="T841" t="str">
            <v>0321009</v>
          </cell>
          <cell r="U841">
            <v>6230</v>
          </cell>
          <cell r="V841">
            <v>7584.5</v>
          </cell>
          <cell r="W841">
            <v>6.23</v>
          </cell>
          <cell r="X841">
            <v>7.5845000000000002</v>
          </cell>
        </row>
        <row r="842">
          <cell r="T842" t="str">
            <v>0321017</v>
          </cell>
          <cell r="U842">
            <v>48390.25</v>
          </cell>
          <cell r="V842">
            <v>58944.05</v>
          </cell>
          <cell r="W842">
            <v>48.390250000000002</v>
          </cell>
          <cell r="X842">
            <v>58.944050000000004</v>
          </cell>
        </row>
        <row r="843">
          <cell r="T843" t="str">
            <v>0321019</v>
          </cell>
          <cell r="U843">
            <v>352733.75</v>
          </cell>
          <cell r="V843">
            <v>410724.8</v>
          </cell>
          <cell r="W843">
            <v>352.73374999999999</v>
          </cell>
          <cell r="X843">
            <v>410.72480000000002</v>
          </cell>
        </row>
        <row r="844">
          <cell r="T844" t="str">
            <v>0321030</v>
          </cell>
          <cell r="U844">
            <v>52896</v>
          </cell>
          <cell r="V844">
            <v>56962</v>
          </cell>
          <cell r="W844">
            <v>52.896000000000001</v>
          </cell>
          <cell r="X844">
            <v>56.962000000000003</v>
          </cell>
        </row>
        <row r="845">
          <cell r="T845" t="str">
            <v>0321107</v>
          </cell>
          <cell r="U845">
            <v>8800</v>
          </cell>
          <cell r="V845">
            <v>8838.5</v>
          </cell>
          <cell r="W845">
            <v>8.8000000000000007</v>
          </cell>
          <cell r="X845">
            <v>8.8384999999999998</v>
          </cell>
        </row>
        <row r="846">
          <cell r="T846" t="str">
            <v>0321210</v>
          </cell>
          <cell r="U846">
            <v>13729.5</v>
          </cell>
          <cell r="V846">
            <v>13780</v>
          </cell>
          <cell r="W846">
            <v>13.7295</v>
          </cell>
          <cell r="X846">
            <v>13.78</v>
          </cell>
        </row>
        <row r="847">
          <cell r="T847" t="str">
            <v>0321214</v>
          </cell>
          <cell r="U847">
            <v>15862.5</v>
          </cell>
          <cell r="V847">
            <v>18619</v>
          </cell>
          <cell r="W847">
            <v>15.862500000000001</v>
          </cell>
          <cell r="X847">
            <v>18.619</v>
          </cell>
        </row>
        <row r="848">
          <cell r="T848" t="str">
            <v>0321317</v>
          </cell>
          <cell r="U848">
            <v>20386.5</v>
          </cell>
          <cell r="V848">
            <v>24043.5</v>
          </cell>
          <cell r="W848">
            <v>20.386500000000002</v>
          </cell>
          <cell r="X848">
            <v>24.043500000000002</v>
          </cell>
        </row>
        <row r="849">
          <cell r="T849" t="str">
            <v>0321321</v>
          </cell>
          <cell r="U849">
            <v>13718.5</v>
          </cell>
          <cell r="V849">
            <v>27774</v>
          </cell>
          <cell r="W849">
            <v>13.718500000000001</v>
          </cell>
          <cell r="X849">
            <v>27.774000000000001</v>
          </cell>
        </row>
        <row r="850">
          <cell r="T850" t="str">
            <v>0321751</v>
          </cell>
          <cell r="U850">
            <v>354423</v>
          </cell>
          <cell r="V850">
            <v>456668.5</v>
          </cell>
          <cell r="W850">
            <v>354.423</v>
          </cell>
          <cell r="X850">
            <v>456.66849999999999</v>
          </cell>
        </row>
        <row r="851">
          <cell r="T851" t="str">
            <v>0322090</v>
          </cell>
          <cell r="U851">
            <v>18217.5</v>
          </cell>
          <cell r="V851">
            <v>18217.5</v>
          </cell>
          <cell r="W851">
            <v>18.217500000000001</v>
          </cell>
          <cell r="X851">
            <v>18.217500000000001</v>
          </cell>
        </row>
        <row r="852">
          <cell r="T852" t="str">
            <v>0322555</v>
          </cell>
          <cell r="U852">
            <v>2316</v>
          </cell>
          <cell r="V852">
            <v>2433.5</v>
          </cell>
          <cell r="W852">
            <v>2.3159999999999998</v>
          </cell>
          <cell r="X852">
            <v>2.4335</v>
          </cell>
        </row>
        <row r="853">
          <cell r="T853" t="str">
            <v>0322636</v>
          </cell>
          <cell r="U853">
            <v>856631.8</v>
          </cell>
          <cell r="V853">
            <v>1033838.3</v>
          </cell>
          <cell r="W853">
            <v>856.6318</v>
          </cell>
          <cell r="X853">
            <v>1033.8383000000001</v>
          </cell>
        </row>
        <row r="854">
          <cell r="T854" t="str">
            <v>0323549</v>
          </cell>
          <cell r="U854">
            <v>24453</v>
          </cell>
          <cell r="V854">
            <v>24899</v>
          </cell>
          <cell r="W854">
            <v>24.452999999999999</v>
          </cell>
          <cell r="X854">
            <v>24.899000000000001</v>
          </cell>
        </row>
        <row r="855">
          <cell r="T855" t="str">
            <v>0323691</v>
          </cell>
          <cell r="U855">
            <v>463549</v>
          </cell>
          <cell r="V855">
            <v>550198</v>
          </cell>
          <cell r="W855">
            <v>463.54899999999998</v>
          </cell>
          <cell r="X855">
            <v>550.19799999999998</v>
          </cell>
        </row>
        <row r="856">
          <cell r="T856" t="str">
            <v>0325059</v>
          </cell>
          <cell r="U856">
            <v>10073.5</v>
          </cell>
          <cell r="V856">
            <v>10700.5</v>
          </cell>
          <cell r="W856">
            <v>10.073499999999999</v>
          </cell>
          <cell r="X856">
            <v>10.7005</v>
          </cell>
        </row>
        <row r="857">
          <cell r="T857" t="str">
            <v>0325112</v>
          </cell>
          <cell r="U857">
            <v>26791.5</v>
          </cell>
          <cell r="V857">
            <v>29772</v>
          </cell>
          <cell r="W857">
            <v>26.791499999999999</v>
          </cell>
          <cell r="X857">
            <v>29.771999999999998</v>
          </cell>
        </row>
        <row r="858">
          <cell r="T858" t="str">
            <v>0325155</v>
          </cell>
          <cell r="U858">
            <v>22273.5</v>
          </cell>
          <cell r="V858">
            <v>22273.5</v>
          </cell>
          <cell r="W858">
            <v>22.273499999999999</v>
          </cell>
          <cell r="X858">
            <v>22.273499999999999</v>
          </cell>
        </row>
        <row r="859">
          <cell r="T859" t="str">
            <v>0325160</v>
          </cell>
          <cell r="U859">
            <v>1641</v>
          </cell>
          <cell r="V859">
            <v>1641</v>
          </cell>
          <cell r="W859">
            <v>1.641</v>
          </cell>
          <cell r="X859">
            <v>1.641</v>
          </cell>
        </row>
        <row r="860">
          <cell r="T860" t="str">
            <v>0325252</v>
          </cell>
          <cell r="U860">
            <v>6405.5</v>
          </cell>
          <cell r="V860">
            <v>6490.5</v>
          </cell>
          <cell r="W860">
            <v>6.4055</v>
          </cell>
          <cell r="X860">
            <v>6.4904999999999999</v>
          </cell>
        </row>
        <row r="861">
          <cell r="T861" t="str">
            <v>0325278</v>
          </cell>
          <cell r="U861">
            <v>15240</v>
          </cell>
          <cell r="V861">
            <v>15608</v>
          </cell>
          <cell r="W861">
            <v>15.24</v>
          </cell>
          <cell r="X861">
            <v>15.608000000000001</v>
          </cell>
        </row>
        <row r="862">
          <cell r="T862" t="str">
            <v>0326104</v>
          </cell>
          <cell r="U862">
            <v>9439</v>
          </cell>
          <cell r="V862">
            <v>9732</v>
          </cell>
          <cell r="W862">
            <v>9.4390000000000001</v>
          </cell>
          <cell r="X862">
            <v>9.7319999999999993</v>
          </cell>
        </row>
        <row r="863">
          <cell r="T863" t="str">
            <v>0326425</v>
          </cell>
          <cell r="U863">
            <v>9889.5</v>
          </cell>
          <cell r="V863">
            <v>9932</v>
          </cell>
          <cell r="W863">
            <v>9.8895</v>
          </cell>
          <cell r="X863">
            <v>9.9320000000000004</v>
          </cell>
        </row>
        <row r="864">
          <cell r="T864" t="str">
            <v>0326515</v>
          </cell>
          <cell r="U864">
            <v>32385</v>
          </cell>
          <cell r="V864">
            <v>42777.5</v>
          </cell>
          <cell r="W864">
            <v>32.384999999999998</v>
          </cell>
          <cell r="X864">
            <v>42.777500000000003</v>
          </cell>
        </row>
        <row r="865">
          <cell r="T865" t="str">
            <v>0326747</v>
          </cell>
          <cell r="U865">
            <v>23348.25</v>
          </cell>
          <cell r="V865">
            <v>29669.45</v>
          </cell>
          <cell r="W865">
            <v>23.34825</v>
          </cell>
          <cell r="X865">
            <v>29.669450000000001</v>
          </cell>
        </row>
        <row r="866">
          <cell r="T866" t="str">
            <v>0327663</v>
          </cell>
          <cell r="U866">
            <v>6169</v>
          </cell>
          <cell r="V866">
            <v>6349</v>
          </cell>
          <cell r="W866">
            <v>6.1689999999999996</v>
          </cell>
          <cell r="X866">
            <v>6.3490000000000002</v>
          </cell>
        </row>
        <row r="867">
          <cell r="T867" t="str">
            <v>0327719</v>
          </cell>
          <cell r="U867">
            <v>19300.75</v>
          </cell>
          <cell r="V867">
            <v>22036.75</v>
          </cell>
          <cell r="W867">
            <v>19.300750000000001</v>
          </cell>
          <cell r="X867">
            <v>22.036750000000001</v>
          </cell>
        </row>
        <row r="868">
          <cell r="T868" t="str">
            <v>0328108</v>
          </cell>
          <cell r="U868">
            <v>24206</v>
          </cell>
          <cell r="V868">
            <v>29133</v>
          </cell>
          <cell r="W868">
            <v>24.206</v>
          </cell>
          <cell r="X868">
            <v>29.132999999999999</v>
          </cell>
        </row>
        <row r="869">
          <cell r="T869" t="str">
            <v>0328618</v>
          </cell>
          <cell r="U869">
            <v>92925</v>
          </cell>
          <cell r="V869">
            <v>104004</v>
          </cell>
          <cell r="W869">
            <v>92.924999999999997</v>
          </cell>
          <cell r="X869">
            <v>104.004</v>
          </cell>
        </row>
        <row r="870">
          <cell r="T870" t="str">
            <v>0330131</v>
          </cell>
          <cell r="U870">
            <v>13214</v>
          </cell>
          <cell r="V870">
            <v>18341</v>
          </cell>
          <cell r="W870">
            <v>13.214</v>
          </cell>
          <cell r="X870">
            <v>18.341000000000001</v>
          </cell>
        </row>
        <row r="871">
          <cell r="T871" t="str">
            <v>0330306</v>
          </cell>
          <cell r="U871">
            <v>2716.5</v>
          </cell>
          <cell r="V871">
            <v>2716.5</v>
          </cell>
          <cell r="W871">
            <v>2.7164999999999999</v>
          </cell>
          <cell r="X871">
            <v>2.7164999999999999</v>
          </cell>
        </row>
        <row r="872">
          <cell r="T872" t="str">
            <v>0330402</v>
          </cell>
          <cell r="U872">
            <v>14961</v>
          </cell>
          <cell r="V872">
            <v>14961</v>
          </cell>
          <cell r="W872">
            <v>14.961</v>
          </cell>
          <cell r="X872">
            <v>14.961</v>
          </cell>
        </row>
        <row r="873">
          <cell r="T873" t="str">
            <v>0330418</v>
          </cell>
          <cell r="U873">
            <v>62108.5</v>
          </cell>
          <cell r="V873">
            <v>66481</v>
          </cell>
          <cell r="W873">
            <v>62.108499999999999</v>
          </cell>
          <cell r="X873">
            <v>66.480999999999995</v>
          </cell>
        </row>
        <row r="874">
          <cell r="T874" t="str">
            <v>0330443</v>
          </cell>
          <cell r="U874">
            <v>2669</v>
          </cell>
          <cell r="V874">
            <v>2669</v>
          </cell>
          <cell r="W874">
            <v>2.669</v>
          </cell>
          <cell r="X874">
            <v>2.669</v>
          </cell>
        </row>
        <row r="875">
          <cell r="T875" t="str">
            <v>0330503</v>
          </cell>
          <cell r="U875">
            <v>3713</v>
          </cell>
          <cell r="V875">
            <v>3713</v>
          </cell>
          <cell r="W875">
            <v>3.7130000000000001</v>
          </cell>
          <cell r="X875">
            <v>3.7130000000000001</v>
          </cell>
        </row>
        <row r="876">
          <cell r="T876" t="str">
            <v>0330508</v>
          </cell>
          <cell r="U876">
            <v>28160</v>
          </cell>
          <cell r="V876">
            <v>31122</v>
          </cell>
          <cell r="W876">
            <v>28.16</v>
          </cell>
          <cell r="X876">
            <v>31.122</v>
          </cell>
        </row>
        <row r="877">
          <cell r="T877" t="str">
            <v>0330513</v>
          </cell>
          <cell r="U877">
            <v>4565.5</v>
          </cell>
          <cell r="V877">
            <v>6780</v>
          </cell>
          <cell r="W877">
            <v>4.5655000000000001</v>
          </cell>
          <cell r="X877">
            <v>6.78</v>
          </cell>
        </row>
        <row r="878">
          <cell r="T878" t="str">
            <v>0330516</v>
          </cell>
          <cell r="U878">
            <v>8128</v>
          </cell>
          <cell r="V878">
            <v>10980</v>
          </cell>
          <cell r="W878">
            <v>8.1280000000000001</v>
          </cell>
          <cell r="X878">
            <v>10.98</v>
          </cell>
        </row>
        <row r="879">
          <cell r="T879" t="str">
            <v>0330530</v>
          </cell>
          <cell r="U879">
            <v>5857.5</v>
          </cell>
          <cell r="V879">
            <v>9497.5</v>
          </cell>
          <cell r="W879">
            <v>5.8574999999999999</v>
          </cell>
          <cell r="X879">
            <v>9.4975000000000005</v>
          </cell>
        </row>
        <row r="880">
          <cell r="T880" t="str">
            <v>0330610</v>
          </cell>
          <cell r="U880">
            <v>11608.5</v>
          </cell>
          <cell r="V880">
            <v>12071.5</v>
          </cell>
          <cell r="W880">
            <v>11.608499999999999</v>
          </cell>
          <cell r="X880">
            <v>12.0715</v>
          </cell>
        </row>
        <row r="881">
          <cell r="T881" t="str">
            <v>0330709</v>
          </cell>
          <cell r="U881">
            <v>20360</v>
          </cell>
          <cell r="V881">
            <v>20826</v>
          </cell>
          <cell r="W881">
            <v>20.36</v>
          </cell>
          <cell r="X881">
            <v>20.826000000000001</v>
          </cell>
        </row>
        <row r="882">
          <cell r="T882" t="str">
            <v>0330725</v>
          </cell>
          <cell r="U882">
            <v>7250</v>
          </cell>
          <cell r="V882">
            <v>9514.5</v>
          </cell>
          <cell r="W882">
            <v>7.25</v>
          </cell>
          <cell r="X882">
            <v>9.5145</v>
          </cell>
        </row>
        <row r="883">
          <cell r="T883" t="str">
            <v>0330809</v>
          </cell>
          <cell r="U883">
            <v>1705</v>
          </cell>
          <cell r="V883">
            <v>1794</v>
          </cell>
          <cell r="W883">
            <v>1.7050000000000001</v>
          </cell>
          <cell r="X883">
            <v>1.794</v>
          </cell>
        </row>
        <row r="884">
          <cell r="T884" t="str">
            <v>0330817</v>
          </cell>
          <cell r="U884">
            <v>1782</v>
          </cell>
          <cell r="V884">
            <v>1782</v>
          </cell>
          <cell r="W884">
            <v>1.782</v>
          </cell>
          <cell r="X884">
            <v>1.782</v>
          </cell>
        </row>
        <row r="885">
          <cell r="T885" t="str">
            <v>0330822</v>
          </cell>
          <cell r="U885">
            <v>4308</v>
          </cell>
          <cell r="V885">
            <v>5429</v>
          </cell>
          <cell r="W885">
            <v>4.3079999999999998</v>
          </cell>
          <cell r="X885">
            <v>5.4290000000000003</v>
          </cell>
        </row>
        <row r="886">
          <cell r="T886" t="str">
            <v>0331009</v>
          </cell>
          <cell r="U886">
            <v>74220</v>
          </cell>
          <cell r="V886">
            <v>90032.5</v>
          </cell>
          <cell r="W886">
            <v>74.22</v>
          </cell>
          <cell r="X886">
            <v>90.032499999999999</v>
          </cell>
        </row>
        <row r="887">
          <cell r="T887" t="str">
            <v>0331023</v>
          </cell>
          <cell r="U887">
            <v>39748</v>
          </cell>
          <cell r="V887">
            <v>44643</v>
          </cell>
          <cell r="W887">
            <v>39.747999999999998</v>
          </cell>
          <cell r="X887">
            <v>44.643000000000001</v>
          </cell>
        </row>
        <row r="888">
          <cell r="T888" t="str">
            <v>0331098</v>
          </cell>
          <cell r="U888">
            <v>3573.5</v>
          </cell>
          <cell r="V888">
            <v>3750.5</v>
          </cell>
          <cell r="W888">
            <v>3.5735000000000001</v>
          </cell>
          <cell r="X888">
            <v>3.7505000000000002</v>
          </cell>
        </row>
        <row r="889">
          <cell r="T889" t="str">
            <v>0331101</v>
          </cell>
          <cell r="U889">
            <v>3659806.51</v>
          </cell>
          <cell r="V889">
            <v>4668676.09</v>
          </cell>
          <cell r="W889">
            <v>3659.8065099999999</v>
          </cell>
          <cell r="X889">
            <v>4668.6760899999999</v>
          </cell>
        </row>
        <row r="890">
          <cell r="T890" t="str">
            <v>0331214</v>
          </cell>
          <cell r="U890">
            <v>2046.5</v>
          </cell>
          <cell r="V890">
            <v>2046.5</v>
          </cell>
          <cell r="W890">
            <v>2.0465</v>
          </cell>
          <cell r="X890">
            <v>2.0465</v>
          </cell>
        </row>
        <row r="891">
          <cell r="T891" t="str">
            <v>0331252</v>
          </cell>
          <cell r="U891">
            <v>25671.5</v>
          </cell>
          <cell r="V891">
            <v>25671.5</v>
          </cell>
          <cell r="W891">
            <v>25.671500000000002</v>
          </cell>
          <cell r="X891">
            <v>25.671500000000002</v>
          </cell>
        </row>
        <row r="892">
          <cell r="T892" t="str">
            <v>0331267</v>
          </cell>
          <cell r="U892">
            <v>283282</v>
          </cell>
          <cell r="V892">
            <v>293585.5</v>
          </cell>
          <cell r="W892">
            <v>283.28199999999998</v>
          </cell>
          <cell r="X892">
            <v>293.58550000000002</v>
          </cell>
        </row>
        <row r="893">
          <cell r="T893" t="str">
            <v>0331298</v>
          </cell>
          <cell r="U893">
            <v>10239</v>
          </cell>
          <cell r="V893">
            <v>10272</v>
          </cell>
          <cell r="W893">
            <v>10.239000000000001</v>
          </cell>
          <cell r="X893">
            <v>10.272</v>
          </cell>
        </row>
        <row r="894">
          <cell r="T894" t="str">
            <v>0331345</v>
          </cell>
          <cell r="U894">
            <v>26112.5</v>
          </cell>
          <cell r="V894">
            <v>29253.5</v>
          </cell>
          <cell r="W894">
            <v>26.112500000000001</v>
          </cell>
          <cell r="X894">
            <v>29.253499999999999</v>
          </cell>
        </row>
        <row r="895">
          <cell r="T895" t="str">
            <v>0331450</v>
          </cell>
          <cell r="U895">
            <v>21608.5</v>
          </cell>
          <cell r="V895">
            <v>23200</v>
          </cell>
          <cell r="W895">
            <v>21.608499999999999</v>
          </cell>
          <cell r="X895">
            <v>23.2</v>
          </cell>
        </row>
        <row r="896">
          <cell r="T896" t="str">
            <v>0331698</v>
          </cell>
          <cell r="U896">
            <v>27822</v>
          </cell>
          <cell r="V896">
            <v>29548</v>
          </cell>
          <cell r="W896">
            <v>27.821999999999999</v>
          </cell>
          <cell r="X896">
            <v>29.547999999999998</v>
          </cell>
        </row>
        <row r="897">
          <cell r="T897" t="str">
            <v>0331927</v>
          </cell>
          <cell r="U897">
            <v>4403</v>
          </cell>
          <cell r="V897">
            <v>4603</v>
          </cell>
          <cell r="W897">
            <v>4.4029999999999996</v>
          </cell>
          <cell r="X897">
            <v>4.6029999999999998</v>
          </cell>
        </row>
        <row r="898">
          <cell r="T898" t="str">
            <v>0332399</v>
          </cell>
          <cell r="U898">
            <v>7321</v>
          </cell>
          <cell r="V898">
            <v>7413</v>
          </cell>
          <cell r="W898">
            <v>7.3209999999999997</v>
          </cell>
          <cell r="X898">
            <v>7.4130000000000003</v>
          </cell>
        </row>
        <row r="899">
          <cell r="T899" t="str">
            <v>0332558</v>
          </cell>
          <cell r="U899">
            <v>16355</v>
          </cell>
          <cell r="V899">
            <v>16481.5</v>
          </cell>
          <cell r="W899">
            <v>16.355</v>
          </cell>
          <cell r="X899">
            <v>16.4815</v>
          </cell>
        </row>
        <row r="900">
          <cell r="T900" t="str">
            <v>0333011</v>
          </cell>
          <cell r="U900">
            <v>42306</v>
          </cell>
          <cell r="V900">
            <v>43062</v>
          </cell>
          <cell r="W900">
            <v>42.305999999999997</v>
          </cell>
          <cell r="X900">
            <v>43.061999999999998</v>
          </cell>
        </row>
        <row r="901">
          <cell r="T901" t="str">
            <v>0333386</v>
          </cell>
          <cell r="U901">
            <v>36639</v>
          </cell>
          <cell r="V901">
            <v>43728</v>
          </cell>
          <cell r="W901">
            <v>36.639000000000003</v>
          </cell>
          <cell r="X901">
            <v>43.728000000000002</v>
          </cell>
        </row>
        <row r="902">
          <cell r="T902" t="str">
            <v>0333506</v>
          </cell>
          <cell r="U902">
            <v>26430.5</v>
          </cell>
          <cell r="V902">
            <v>32896</v>
          </cell>
          <cell r="W902">
            <v>26.430499999999999</v>
          </cell>
          <cell r="X902">
            <v>32.896000000000001</v>
          </cell>
        </row>
        <row r="903">
          <cell r="T903" t="str">
            <v>0333637</v>
          </cell>
          <cell r="U903">
            <v>79617.5</v>
          </cell>
          <cell r="V903">
            <v>109047</v>
          </cell>
          <cell r="W903">
            <v>79.617500000000007</v>
          </cell>
          <cell r="X903">
            <v>109.047</v>
          </cell>
        </row>
        <row r="904">
          <cell r="T904" t="str">
            <v>0333646</v>
          </cell>
          <cell r="U904">
            <v>69914</v>
          </cell>
          <cell r="V904">
            <v>72521.5</v>
          </cell>
          <cell r="W904">
            <v>69.914000000000001</v>
          </cell>
          <cell r="X904">
            <v>72.521500000000003</v>
          </cell>
        </row>
        <row r="905">
          <cell r="T905" t="str">
            <v>0334111</v>
          </cell>
          <cell r="U905">
            <v>1845</v>
          </cell>
          <cell r="V905">
            <v>1893</v>
          </cell>
          <cell r="W905">
            <v>1.845</v>
          </cell>
          <cell r="X905">
            <v>1.893</v>
          </cell>
        </row>
        <row r="906">
          <cell r="T906" t="str">
            <v>0334829</v>
          </cell>
          <cell r="U906">
            <v>21649</v>
          </cell>
          <cell r="V906">
            <v>25977</v>
          </cell>
          <cell r="W906">
            <v>21.649000000000001</v>
          </cell>
          <cell r="X906">
            <v>25.977</v>
          </cell>
        </row>
        <row r="907">
          <cell r="T907" t="str">
            <v>0335241</v>
          </cell>
          <cell r="U907">
            <v>16240.5</v>
          </cell>
          <cell r="V907">
            <v>16499.5</v>
          </cell>
          <cell r="W907">
            <v>16.240500000000001</v>
          </cell>
          <cell r="X907">
            <v>16.499500000000001</v>
          </cell>
        </row>
        <row r="908">
          <cell r="T908" t="str">
            <v>0335423</v>
          </cell>
          <cell r="U908">
            <v>21024</v>
          </cell>
          <cell r="V908">
            <v>21024</v>
          </cell>
          <cell r="W908">
            <v>21.024000000000001</v>
          </cell>
          <cell r="X908">
            <v>21.024000000000001</v>
          </cell>
        </row>
        <row r="909">
          <cell r="T909" t="str">
            <v>0335425</v>
          </cell>
          <cell r="U909">
            <v>12424.5</v>
          </cell>
          <cell r="V909">
            <v>15658</v>
          </cell>
          <cell r="W909">
            <v>12.4245</v>
          </cell>
          <cell r="X909">
            <v>15.657999999999999</v>
          </cell>
        </row>
        <row r="910">
          <cell r="T910" t="str">
            <v>0335519</v>
          </cell>
          <cell r="U910">
            <v>3468</v>
          </cell>
          <cell r="V910">
            <v>3468</v>
          </cell>
          <cell r="W910">
            <v>3.468</v>
          </cell>
          <cell r="X910">
            <v>3.468</v>
          </cell>
        </row>
        <row r="911">
          <cell r="T911" t="str">
            <v>0335780</v>
          </cell>
          <cell r="U911">
            <v>40753.5</v>
          </cell>
          <cell r="V911">
            <v>49010.5</v>
          </cell>
          <cell r="W911">
            <v>40.753500000000003</v>
          </cell>
          <cell r="X911">
            <v>49.0105</v>
          </cell>
        </row>
        <row r="912">
          <cell r="T912" t="str">
            <v>0335913</v>
          </cell>
          <cell r="U912">
            <v>9321.5</v>
          </cell>
          <cell r="V912">
            <v>9635</v>
          </cell>
          <cell r="W912">
            <v>9.3215000000000003</v>
          </cell>
          <cell r="X912">
            <v>9.6349999999999998</v>
          </cell>
        </row>
        <row r="913">
          <cell r="T913" t="str">
            <v>0336411</v>
          </cell>
          <cell r="U913">
            <v>25501</v>
          </cell>
          <cell r="V913">
            <v>25665.5</v>
          </cell>
          <cell r="W913">
            <v>25.501000000000001</v>
          </cell>
          <cell r="X913">
            <v>25.665500000000002</v>
          </cell>
        </row>
        <row r="914">
          <cell r="T914" t="str">
            <v>0336872</v>
          </cell>
          <cell r="U914">
            <v>1200.5</v>
          </cell>
          <cell r="V914">
            <v>1200.5</v>
          </cell>
          <cell r="W914">
            <v>1.2004999999999999</v>
          </cell>
          <cell r="X914">
            <v>1.2004999999999999</v>
          </cell>
        </row>
        <row r="915">
          <cell r="T915" t="str">
            <v>0337000</v>
          </cell>
          <cell r="U915">
            <v>37771.5</v>
          </cell>
          <cell r="V915">
            <v>37957.5</v>
          </cell>
          <cell r="W915">
            <v>37.771500000000003</v>
          </cell>
          <cell r="X915">
            <v>37.957500000000003</v>
          </cell>
        </row>
        <row r="916">
          <cell r="T916" t="str">
            <v>0337059</v>
          </cell>
          <cell r="U916">
            <v>10853.5</v>
          </cell>
          <cell r="V916">
            <v>11655</v>
          </cell>
          <cell r="W916">
            <v>10.8535</v>
          </cell>
          <cell r="X916">
            <v>11.654999999999999</v>
          </cell>
        </row>
        <row r="917">
          <cell r="T917" t="str">
            <v>0337670</v>
          </cell>
          <cell r="U917">
            <v>10190</v>
          </cell>
          <cell r="V917">
            <v>13075</v>
          </cell>
          <cell r="W917">
            <v>10.19</v>
          </cell>
          <cell r="X917">
            <v>13.074999999999999</v>
          </cell>
        </row>
        <row r="918">
          <cell r="T918" t="str">
            <v>0337749</v>
          </cell>
          <cell r="U918">
            <v>69712.5</v>
          </cell>
          <cell r="V918">
            <v>88980</v>
          </cell>
          <cell r="W918">
            <v>69.712500000000006</v>
          </cell>
          <cell r="X918">
            <v>88.98</v>
          </cell>
        </row>
        <row r="919">
          <cell r="T919" t="str">
            <v>0338866</v>
          </cell>
          <cell r="U919">
            <v>41575</v>
          </cell>
          <cell r="V919">
            <v>45316.5</v>
          </cell>
          <cell r="W919">
            <v>41.575000000000003</v>
          </cell>
          <cell r="X919">
            <v>45.316499999999998</v>
          </cell>
        </row>
        <row r="920">
          <cell r="T920" t="str">
            <v>0339420</v>
          </cell>
          <cell r="U920">
            <v>59255.44</v>
          </cell>
          <cell r="V920">
            <v>59595.19</v>
          </cell>
          <cell r="W920">
            <v>59.25544</v>
          </cell>
          <cell r="X920">
            <v>59.595190000000002</v>
          </cell>
        </row>
        <row r="921">
          <cell r="T921" t="str">
            <v>0339570</v>
          </cell>
          <cell r="U921">
            <v>4600</v>
          </cell>
          <cell r="V921">
            <v>4600</v>
          </cell>
          <cell r="W921">
            <v>4.5999999999999996</v>
          </cell>
          <cell r="X921">
            <v>4.5999999999999996</v>
          </cell>
        </row>
        <row r="922">
          <cell r="T922" t="str">
            <v>0340065</v>
          </cell>
          <cell r="U922">
            <v>25735</v>
          </cell>
          <cell r="V922">
            <v>27334.5</v>
          </cell>
          <cell r="W922">
            <v>25.734999999999999</v>
          </cell>
          <cell r="X922">
            <v>27.334499999999998</v>
          </cell>
        </row>
        <row r="923">
          <cell r="T923" t="str">
            <v>0340407</v>
          </cell>
          <cell r="U923">
            <v>11490.5</v>
          </cell>
          <cell r="V923">
            <v>15040</v>
          </cell>
          <cell r="W923">
            <v>11.490500000000001</v>
          </cell>
          <cell r="X923">
            <v>15.04</v>
          </cell>
        </row>
        <row r="924">
          <cell r="T924" t="str">
            <v>0340409</v>
          </cell>
          <cell r="U924">
            <v>12310.5</v>
          </cell>
          <cell r="V924">
            <v>15515.5</v>
          </cell>
          <cell r="W924">
            <v>12.310499999999999</v>
          </cell>
          <cell r="X924">
            <v>15.515499999999999</v>
          </cell>
        </row>
        <row r="925">
          <cell r="T925" t="str">
            <v>0340411</v>
          </cell>
          <cell r="U925">
            <v>12322.5</v>
          </cell>
          <cell r="V925">
            <v>15527.5</v>
          </cell>
          <cell r="W925">
            <v>12.3225</v>
          </cell>
          <cell r="X925">
            <v>15.5275</v>
          </cell>
        </row>
        <row r="926">
          <cell r="T926" t="str">
            <v>0340413</v>
          </cell>
          <cell r="U926">
            <v>12604.5</v>
          </cell>
          <cell r="V926">
            <v>15809.5</v>
          </cell>
          <cell r="W926">
            <v>12.6045</v>
          </cell>
          <cell r="X926">
            <v>15.8095</v>
          </cell>
        </row>
        <row r="927">
          <cell r="T927" t="str">
            <v>0340415</v>
          </cell>
          <cell r="U927">
            <v>7371.5</v>
          </cell>
          <cell r="V927">
            <v>7371.5</v>
          </cell>
          <cell r="W927">
            <v>7.3715000000000002</v>
          </cell>
          <cell r="X927">
            <v>7.3715000000000002</v>
          </cell>
        </row>
        <row r="928">
          <cell r="T928" t="str">
            <v>0340426</v>
          </cell>
          <cell r="U928">
            <v>17111</v>
          </cell>
          <cell r="V928">
            <v>21180.5</v>
          </cell>
          <cell r="W928">
            <v>17.111000000000001</v>
          </cell>
          <cell r="X928">
            <v>21.180499999999999</v>
          </cell>
        </row>
        <row r="929">
          <cell r="T929" t="str">
            <v>0340501</v>
          </cell>
          <cell r="U929">
            <v>12437</v>
          </cell>
          <cell r="V929">
            <v>12599</v>
          </cell>
          <cell r="W929">
            <v>12.436999999999999</v>
          </cell>
          <cell r="X929">
            <v>12.599</v>
          </cell>
        </row>
        <row r="930">
          <cell r="T930" t="str">
            <v>0340525</v>
          </cell>
          <cell r="U930">
            <v>17269</v>
          </cell>
          <cell r="V930">
            <v>17269</v>
          </cell>
          <cell r="W930">
            <v>17.268999999999998</v>
          </cell>
          <cell r="X930">
            <v>17.268999999999998</v>
          </cell>
        </row>
        <row r="931">
          <cell r="T931" t="str">
            <v>0340612</v>
          </cell>
          <cell r="U931">
            <v>25659</v>
          </cell>
          <cell r="V931">
            <v>31799</v>
          </cell>
          <cell r="W931">
            <v>25.658999999999999</v>
          </cell>
          <cell r="X931">
            <v>31.798999999999999</v>
          </cell>
        </row>
        <row r="932">
          <cell r="T932" t="str">
            <v>0340623</v>
          </cell>
          <cell r="U932">
            <v>40901</v>
          </cell>
          <cell r="V932">
            <v>49648.5</v>
          </cell>
          <cell r="W932">
            <v>40.901000000000003</v>
          </cell>
          <cell r="X932">
            <v>49.648499999999999</v>
          </cell>
        </row>
        <row r="933">
          <cell r="T933" t="str">
            <v>0340626</v>
          </cell>
          <cell r="U933">
            <v>1013.5</v>
          </cell>
          <cell r="V933">
            <v>1013.5</v>
          </cell>
          <cell r="W933">
            <v>1.0135000000000001</v>
          </cell>
          <cell r="X933">
            <v>1.0135000000000001</v>
          </cell>
        </row>
        <row r="934">
          <cell r="T934" t="str">
            <v>0340701</v>
          </cell>
          <cell r="U934">
            <v>19260</v>
          </cell>
          <cell r="V934">
            <v>19744</v>
          </cell>
          <cell r="W934">
            <v>19.260000000000002</v>
          </cell>
          <cell r="X934">
            <v>19.744</v>
          </cell>
        </row>
        <row r="935">
          <cell r="T935" t="str">
            <v>0340724</v>
          </cell>
          <cell r="U935">
            <v>4980.5</v>
          </cell>
          <cell r="V935">
            <v>5510</v>
          </cell>
          <cell r="W935">
            <v>4.9805000000000001</v>
          </cell>
          <cell r="X935">
            <v>5.51</v>
          </cell>
        </row>
        <row r="936">
          <cell r="T936" t="str">
            <v>0340827</v>
          </cell>
          <cell r="U936">
            <v>1481.5</v>
          </cell>
          <cell r="V936">
            <v>1558.5</v>
          </cell>
          <cell r="W936">
            <v>1.4815</v>
          </cell>
          <cell r="X936">
            <v>1.5585</v>
          </cell>
        </row>
        <row r="937">
          <cell r="T937" t="str">
            <v>0340830</v>
          </cell>
          <cell r="U937">
            <v>2690</v>
          </cell>
          <cell r="V937">
            <v>3896.5</v>
          </cell>
          <cell r="W937">
            <v>2.69</v>
          </cell>
          <cell r="X937">
            <v>3.8965000000000001</v>
          </cell>
        </row>
        <row r="938">
          <cell r="T938" t="str">
            <v>0340925</v>
          </cell>
          <cell r="U938">
            <v>9650</v>
          </cell>
          <cell r="V938">
            <v>9835.5</v>
          </cell>
          <cell r="W938">
            <v>9.65</v>
          </cell>
          <cell r="X938">
            <v>9.8354999999999997</v>
          </cell>
        </row>
        <row r="939">
          <cell r="T939" t="str">
            <v>0341114</v>
          </cell>
          <cell r="U939">
            <v>8509</v>
          </cell>
          <cell r="V939">
            <v>9071.5</v>
          </cell>
          <cell r="W939">
            <v>8.5090000000000003</v>
          </cell>
          <cell r="X939">
            <v>9.0715000000000003</v>
          </cell>
        </row>
        <row r="940">
          <cell r="T940" t="str">
            <v>0341208</v>
          </cell>
          <cell r="U940">
            <v>9381</v>
          </cell>
          <cell r="V940">
            <v>9381</v>
          </cell>
          <cell r="W940">
            <v>9.3810000000000002</v>
          </cell>
          <cell r="X940">
            <v>9.3810000000000002</v>
          </cell>
        </row>
        <row r="941">
          <cell r="T941" t="str">
            <v>0341281</v>
          </cell>
          <cell r="U941">
            <v>58757</v>
          </cell>
          <cell r="V941">
            <v>82283.5</v>
          </cell>
          <cell r="W941">
            <v>58.756999999999998</v>
          </cell>
          <cell r="X941">
            <v>82.283500000000004</v>
          </cell>
        </row>
        <row r="942">
          <cell r="T942" t="str">
            <v>0341698</v>
          </cell>
          <cell r="U942">
            <v>2296</v>
          </cell>
          <cell r="V942">
            <v>2344</v>
          </cell>
          <cell r="W942">
            <v>2.2959999999999998</v>
          </cell>
          <cell r="X942">
            <v>2.3439999999999999</v>
          </cell>
        </row>
        <row r="943">
          <cell r="T943" t="str">
            <v>0342971</v>
          </cell>
          <cell r="U943">
            <v>13011.5</v>
          </cell>
          <cell r="V943">
            <v>14995.5</v>
          </cell>
          <cell r="W943">
            <v>13.0115</v>
          </cell>
          <cell r="X943">
            <v>14.9955</v>
          </cell>
        </row>
        <row r="944">
          <cell r="T944" t="str">
            <v>0342975</v>
          </cell>
          <cell r="U944">
            <v>53926.5</v>
          </cell>
          <cell r="V944">
            <v>62641</v>
          </cell>
          <cell r="W944">
            <v>53.926499999999997</v>
          </cell>
          <cell r="X944">
            <v>62.640999999999998</v>
          </cell>
        </row>
        <row r="945">
          <cell r="T945" t="str">
            <v>0343000</v>
          </cell>
          <cell r="U945">
            <v>12800</v>
          </cell>
          <cell r="V945">
            <v>12886.5</v>
          </cell>
          <cell r="W945">
            <v>12.8</v>
          </cell>
          <cell r="X945">
            <v>12.8865</v>
          </cell>
        </row>
        <row r="946">
          <cell r="T946" t="str">
            <v>0343714</v>
          </cell>
          <cell r="U946">
            <v>56043.99</v>
          </cell>
          <cell r="V946">
            <v>61621.59</v>
          </cell>
          <cell r="W946">
            <v>56.043990000000001</v>
          </cell>
          <cell r="X946">
            <v>61.621589999999998</v>
          </cell>
        </row>
        <row r="947">
          <cell r="T947" t="str">
            <v>0343900</v>
          </cell>
          <cell r="U947">
            <v>71052.25</v>
          </cell>
          <cell r="V947">
            <v>80725.25</v>
          </cell>
          <cell r="W947">
            <v>71.052250000000001</v>
          </cell>
          <cell r="X947">
            <v>80.725250000000003</v>
          </cell>
        </row>
        <row r="948">
          <cell r="T948" t="str">
            <v>0343935</v>
          </cell>
          <cell r="U948">
            <v>6173</v>
          </cell>
          <cell r="V948">
            <v>6173</v>
          </cell>
          <cell r="W948">
            <v>6.173</v>
          </cell>
          <cell r="X948">
            <v>6.173</v>
          </cell>
        </row>
        <row r="949">
          <cell r="T949" t="str">
            <v>0344092</v>
          </cell>
          <cell r="U949">
            <v>7547</v>
          </cell>
          <cell r="V949">
            <v>9637</v>
          </cell>
          <cell r="W949">
            <v>7.5469999999999997</v>
          </cell>
          <cell r="X949">
            <v>9.6370000000000005</v>
          </cell>
        </row>
        <row r="950">
          <cell r="T950" t="str">
            <v>0344291</v>
          </cell>
          <cell r="U950">
            <v>2395.5</v>
          </cell>
          <cell r="V950">
            <v>2503</v>
          </cell>
          <cell r="W950">
            <v>2.3955000000000002</v>
          </cell>
          <cell r="X950">
            <v>2.5030000000000001</v>
          </cell>
        </row>
        <row r="951">
          <cell r="T951" t="str">
            <v>0345563</v>
          </cell>
          <cell r="U951">
            <v>192333</v>
          </cell>
          <cell r="V951">
            <v>232701</v>
          </cell>
          <cell r="W951">
            <v>192.333</v>
          </cell>
          <cell r="X951">
            <v>232.70099999999999</v>
          </cell>
        </row>
        <row r="952">
          <cell r="T952" t="str">
            <v>0346691</v>
          </cell>
          <cell r="U952">
            <v>2546</v>
          </cell>
          <cell r="V952">
            <v>2546</v>
          </cell>
          <cell r="W952">
            <v>2.5459999999999998</v>
          </cell>
          <cell r="X952">
            <v>2.5459999999999998</v>
          </cell>
        </row>
        <row r="953">
          <cell r="T953" t="str">
            <v>0346888</v>
          </cell>
          <cell r="U953">
            <v>4039.5</v>
          </cell>
          <cell r="V953">
            <v>4039.5</v>
          </cell>
          <cell r="W953">
            <v>4.0395000000000003</v>
          </cell>
          <cell r="X953">
            <v>4.0395000000000003</v>
          </cell>
        </row>
        <row r="954">
          <cell r="T954" t="str">
            <v>0350124</v>
          </cell>
          <cell r="U954">
            <v>12898</v>
          </cell>
          <cell r="V954">
            <v>12898</v>
          </cell>
          <cell r="W954">
            <v>12.898</v>
          </cell>
          <cell r="X954">
            <v>12.898</v>
          </cell>
        </row>
        <row r="955">
          <cell r="T955" t="str">
            <v>0350307</v>
          </cell>
          <cell r="U955">
            <v>3306</v>
          </cell>
          <cell r="V955">
            <v>3306</v>
          </cell>
          <cell r="W955">
            <v>3.306</v>
          </cell>
          <cell r="X955">
            <v>3.306</v>
          </cell>
        </row>
        <row r="956">
          <cell r="T956" t="str">
            <v>0350319</v>
          </cell>
          <cell r="U956">
            <v>5177.5</v>
          </cell>
          <cell r="V956">
            <v>5225.5</v>
          </cell>
          <cell r="W956">
            <v>5.1775000000000002</v>
          </cell>
          <cell r="X956">
            <v>5.2255000000000003</v>
          </cell>
        </row>
        <row r="957">
          <cell r="T957" t="str">
            <v>0350502</v>
          </cell>
          <cell r="U957">
            <v>13627.5</v>
          </cell>
          <cell r="V957">
            <v>18027.5</v>
          </cell>
          <cell r="W957">
            <v>13.6275</v>
          </cell>
          <cell r="X957">
            <v>18.0275</v>
          </cell>
        </row>
        <row r="958">
          <cell r="T958" t="str">
            <v>0350514</v>
          </cell>
          <cell r="U958">
            <v>15979.5</v>
          </cell>
          <cell r="V958">
            <v>15979.5</v>
          </cell>
          <cell r="W958">
            <v>15.9795</v>
          </cell>
          <cell r="X958">
            <v>15.9795</v>
          </cell>
        </row>
        <row r="959">
          <cell r="T959" t="str">
            <v>0350517</v>
          </cell>
          <cell r="U959">
            <v>3661.5</v>
          </cell>
          <cell r="V959">
            <v>4035</v>
          </cell>
          <cell r="W959">
            <v>3.6615000000000002</v>
          </cell>
          <cell r="X959">
            <v>4.0350000000000001</v>
          </cell>
        </row>
        <row r="960">
          <cell r="T960" t="str">
            <v>0350521</v>
          </cell>
          <cell r="U960">
            <v>9820.5</v>
          </cell>
          <cell r="V960">
            <v>9820.5</v>
          </cell>
          <cell r="W960">
            <v>9.8204999999999991</v>
          </cell>
          <cell r="X960">
            <v>9.8204999999999991</v>
          </cell>
        </row>
        <row r="961">
          <cell r="T961" t="str">
            <v>0350610</v>
          </cell>
          <cell r="U961">
            <v>11925.5</v>
          </cell>
          <cell r="V961">
            <v>15117.5</v>
          </cell>
          <cell r="W961">
            <v>11.9255</v>
          </cell>
          <cell r="X961">
            <v>15.1175</v>
          </cell>
        </row>
        <row r="962">
          <cell r="T962" t="str">
            <v>0350621</v>
          </cell>
          <cell r="U962">
            <v>11739.5</v>
          </cell>
          <cell r="V962">
            <v>14338.5</v>
          </cell>
          <cell r="W962">
            <v>11.7395</v>
          </cell>
          <cell r="X962">
            <v>14.3385</v>
          </cell>
        </row>
        <row r="963">
          <cell r="T963" t="str">
            <v>0350626</v>
          </cell>
          <cell r="U963">
            <v>16873</v>
          </cell>
          <cell r="V963">
            <v>31305</v>
          </cell>
          <cell r="W963">
            <v>16.873000000000001</v>
          </cell>
          <cell r="X963">
            <v>31.305</v>
          </cell>
        </row>
        <row r="964">
          <cell r="T964" t="str">
            <v>0350701</v>
          </cell>
          <cell r="U964">
            <v>3254</v>
          </cell>
          <cell r="V964">
            <v>3254</v>
          </cell>
          <cell r="W964">
            <v>3.254</v>
          </cell>
          <cell r="X964">
            <v>3.254</v>
          </cell>
        </row>
        <row r="965">
          <cell r="T965" t="str">
            <v>0350702</v>
          </cell>
          <cell r="U965">
            <v>13498.5</v>
          </cell>
          <cell r="V965">
            <v>13702</v>
          </cell>
          <cell r="W965">
            <v>13.4985</v>
          </cell>
          <cell r="X965">
            <v>13.702</v>
          </cell>
        </row>
        <row r="966">
          <cell r="T966" t="str">
            <v>0350712</v>
          </cell>
          <cell r="U966">
            <v>36575</v>
          </cell>
          <cell r="V966">
            <v>50591</v>
          </cell>
          <cell r="W966">
            <v>36.575000000000003</v>
          </cell>
          <cell r="X966">
            <v>50.591000000000001</v>
          </cell>
        </row>
        <row r="967">
          <cell r="T967" t="str">
            <v>0350713</v>
          </cell>
          <cell r="U967">
            <v>13127</v>
          </cell>
          <cell r="V967">
            <v>15595.5</v>
          </cell>
          <cell r="W967">
            <v>13.127000000000001</v>
          </cell>
          <cell r="X967">
            <v>15.595499999999999</v>
          </cell>
        </row>
        <row r="968">
          <cell r="T968" t="str">
            <v>0350715</v>
          </cell>
          <cell r="U968">
            <v>10440</v>
          </cell>
          <cell r="V968">
            <v>11102</v>
          </cell>
          <cell r="W968">
            <v>10.44</v>
          </cell>
          <cell r="X968">
            <v>11.102</v>
          </cell>
        </row>
        <row r="969">
          <cell r="T969" t="str">
            <v>0350729</v>
          </cell>
          <cell r="U969">
            <v>7566.5</v>
          </cell>
          <cell r="V969">
            <v>7868.5</v>
          </cell>
          <cell r="W969">
            <v>7.5664999999999996</v>
          </cell>
          <cell r="X969">
            <v>7.8685</v>
          </cell>
        </row>
        <row r="970">
          <cell r="T970" t="str">
            <v>0350801</v>
          </cell>
          <cell r="U970">
            <v>4781</v>
          </cell>
          <cell r="V970">
            <v>6218.5</v>
          </cell>
          <cell r="W970">
            <v>4.7809999999999997</v>
          </cell>
          <cell r="X970">
            <v>6.2184999999999997</v>
          </cell>
        </row>
        <row r="971">
          <cell r="T971" t="str">
            <v>0350807</v>
          </cell>
          <cell r="U971">
            <v>5335.5</v>
          </cell>
          <cell r="V971">
            <v>9072.5</v>
          </cell>
          <cell r="W971">
            <v>5.3354999999999997</v>
          </cell>
          <cell r="X971">
            <v>9.0724999999999998</v>
          </cell>
        </row>
        <row r="972">
          <cell r="T972" t="str">
            <v>0350809</v>
          </cell>
          <cell r="U972">
            <v>10049.5</v>
          </cell>
          <cell r="V972">
            <v>11428</v>
          </cell>
          <cell r="W972">
            <v>10.0495</v>
          </cell>
          <cell r="X972">
            <v>11.428000000000001</v>
          </cell>
        </row>
        <row r="973">
          <cell r="T973" t="str">
            <v>0350823</v>
          </cell>
          <cell r="U973">
            <v>38824.5</v>
          </cell>
          <cell r="V973">
            <v>50355</v>
          </cell>
          <cell r="W973">
            <v>38.8245</v>
          </cell>
          <cell r="X973">
            <v>50.354999999999997</v>
          </cell>
        </row>
        <row r="974">
          <cell r="T974" t="str">
            <v>0350910</v>
          </cell>
          <cell r="U974">
            <v>1051.5</v>
          </cell>
          <cell r="V974">
            <v>1264</v>
          </cell>
          <cell r="W974">
            <v>1.0515000000000001</v>
          </cell>
          <cell r="X974">
            <v>1.264</v>
          </cell>
        </row>
        <row r="975">
          <cell r="T975" t="str">
            <v>0350918</v>
          </cell>
          <cell r="U975">
            <v>11447</v>
          </cell>
          <cell r="V975">
            <v>11447</v>
          </cell>
          <cell r="W975">
            <v>11.446999999999999</v>
          </cell>
          <cell r="X975">
            <v>11.446999999999999</v>
          </cell>
        </row>
        <row r="976">
          <cell r="T976" t="str">
            <v>0350923</v>
          </cell>
          <cell r="U976">
            <v>1206</v>
          </cell>
          <cell r="V976">
            <v>4886.5</v>
          </cell>
          <cell r="W976">
            <v>1.206</v>
          </cell>
          <cell r="X976">
            <v>4.8864999999999998</v>
          </cell>
        </row>
        <row r="977">
          <cell r="T977" t="str">
            <v>0351001</v>
          </cell>
          <cell r="U977">
            <v>7699.5</v>
          </cell>
          <cell r="V977">
            <v>7912</v>
          </cell>
          <cell r="W977">
            <v>7.6994999999999996</v>
          </cell>
          <cell r="X977">
            <v>7.9119999999999999</v>
          </cell>
        </row>
        <row r="978">
          <cell r="T978" t="str">
            <v>0351011</v>
          </cell>
          <cell r="U978">
            <v>11472.5</v>
          </cell>
          <cell r="V978">
            <v>12837.5</v>
          </cell>
          <cell r="W978">
            <v>11.4725</v>
          </cell>
          <cell r="X978">
            <v>12.8375</v>
          </cell>
        </row>
        <row r="979">
          <cell r="T979" t="str">
            <v>0351020</v>
          </cell>
          <cell r="U979">
            <v>4923.5</v>
          </cell>
          <cell r="V979">
            <v>5118.5</v>
          </cell>
          <cell r="W979">
            <v>4.9234999999999998</v>
          </cell>
          <cell r="X979">
            <v>5.1185</v>
          </cell>
        </row>
        <row r="980">
          <cell r="T980" t="str">
            <v>0351113</v>
          </cell>
          <cell r="U980">
            <v>2117.5</v>
          </cell>
          <cell r="V980">
            <v>2117.5</v>
          </cell>
          <cell r="W980">
            <v>2.1175000000000002</v>
          </cell>
          <cell r="X980">
            <v>2.1175000000000002</v>
          </cell>
        </row>
        <row r="981">
          <cell r="T981" t="str">
            <v>0351208</v>
          </cell>
          <cell r="U981">
            <v>27397.5</v>
          </cell>
          <cell r="V981">
            <v>39457.5</v>
          </cell>
          <cell r="W981">
            <v>27.397500000000001</v>
          </cell>
          <cell r="X981">
            <v>39.457500000000003</v>
          </cell>
        </row>
        <row r="982">
          <cell r="T982" t="str">
            <v>0351298</v>
          </cell>
          <cell r="U982">
            <v>18266</v>
          </cell>
          <cell r="V982">
            <v>21378.5</v>
          </cell>
          <cell r="W982">
            <v>18.265999999999998</v>
          </cell>
          <cell r="X982">
            <v>21.378499999999999</v>
          </cell>
        </row>
        <row r="983">
          <cell r="T983" t="str">
            <v>0351891</v>
          </cell>
          <cell r="U983">
            <v>26993</v>
          </cell>
          <cell r="V983">
            <v>29553</v>
          </cell>
          <cell r="W983">
            <v>26.992999999999999</v>
          </cell>
          <cell r="X983">
            <v>29.553000000000001</v>
          </cell>
        </row>
        <row r="984">
          <cell r="T984" t="str">
            <v>0352305</v>
          </cell>
          <cell r="U984">
            <v>13378573.82</v>
          </cell>
          <cell r="V984">
            <v>17591918.91</v>
          </cell>
          <cell r="W984">
            <v>13378.57382</v>
          </cell>
          <cell r="X984">
            <v>17591.91891</v>
          </cell>
        </row>
        <row r="985">
          <cell r="T985" t="str">
            <v>0353140</v>
          </cell>
          <cell r="U985">
            <v>12836</v>
          </cell>
          <cell r="V985">
            <v>15205</v>
          </cell>
          <cell r="W985">
            <v>12.836</v>
          </cell>
          <cell r="X985">
            <v>15.205</v>
          </cell>
        </row>
        <row r="986">
          <cell r="T986" t="str">
            <v>0353767</v>
          </cell>
          <cell r="U986">
            <v>20720</v>
          </cell>
          <cell r="V986">
            <v>27274.5</v>
          </cell>
          <cell r="W986">
            <v>20.72</v>
          </cell>
          <cell r="X986">
            <v>27.2745</v>
          </cell>
        </row>
        <row r="987">
          <cell r="T987" t="str">
            <v>0354225</v>
          </cell>
          <cell r="U987">
            <v>1947.5</v>
          </cell>
          <cell r="V987">
            <v>2034</v>
          </cell>
          <cell r="W987">
            <v>1.9475</v>
          </cell>
          <cell r="X987">
            <v>2.0339999999999998</v>
          </cell>
        </row>
        <row r="988">
          <cell r="T988" t="str">
            <v>0355110</v>
          </cell>
          <cell r="U988">
            <v>59343.08</v>
          </cell>
          <cell r="V988">
            <v>64188.13</v>
          </cell>
          <cell r="W988">
            <v>59.34308</v>
          </cell>
          <cell r="X988">
            <v>64.188130000000001</v>
          </cell>
        </row>
        <row r="989">
          <cell r="T989" t="str">
            <v>0355741</v>
          </cell>
          <cell r="U989">
            <v>1701.5</v>
          </cell>
          <cell r="V989">
            <v>1756.5</v>
          </cell>
          <cell r="W989">
            <v>1.7015</v>
          </cell>
          <cell r="X989">
            <v>1.7565</v>
          </cell>
        </row>
        <row r="990">
          <cell r="T990" t="str">
            <v>0355781</v>
          </cell>
          <cell r="U990">
            <v>120554.5</v>
          </cell>
          <cell r="V990">
            <v>138166.5</v>
          </cell>
          <cell r="W990">
            <v>120.5545</v>
          </cell>
          <cell r="X990">
            <v>138.16650000000001</v>
          </cell>
        </row>
        <row r="991">
          <cell r="T991" t="str">
            <v>0355892</v>
          </cell>
          <cell r="U991">
            <v>6856.2</v>
          </cell>
          <cell r="V991">
            <v>6856.2</v>
          </cell>
          <cell r="W991">
            <v>6.8561999999999994</v>
          </cell>
          <cell r="X991">
            <v>6.8561999999999994</v>
          </cell>
        </row>
        <row r="992">
          <cell r="T992" t="str">
            <v>0355918</v>
          </cell>
          <cell r="U992">
            <v>1389</v>
          </cell>
          <cell r="V992">
            <v>1389</v>
          </cell>
          <cell r="W992">
            <v>1.389</v>
          </cell>
          <cell r="X992">
            <v>1.389</v>
          </cell>
        </row>
        <row r="993">
          <cell r="T993" t="str">
            <v>0355926</v>
          </cell>
          <cell r="U993">
            <v>5725.5</v>
          </cell>
          <cell r="V993">
            <v>5725.5</v>
          </cell>
          <cell r="W993">
            <v>5.7255000000000003</v>
          </cell>
          <cell r="X993">
            <v>5.7255000000000003</v>
          </cell>
        </row>
        <row r="994">
          <cell r="T994" t="str">
            <v>0356166</v>
          </cell>
          <cell r="U994">
            <v>36697</v>
          </cell>
          <cell r="V994">
            <v>37528</v>
          </cell>
          <cell r="W994">
            <v>36.697000000000003</v>
          </cell>
          <cell r="X994">
            <v>37.527999999999999</v>
          </cell>
        </row>
        <row r="995">
          <cell r="T995" t="str">
            <v>0356636</v>
          </cell>
          <cell r="U995">
            <v>9089</v>
          </cell>
          <cell r="V995">
            <v>9089</v>
          </cell>
          <cell r="W995">
            <v>9.0890000000000004</v>
          </cell>
          <cell r="X995">
            <v>9.0890000000000004</v>
          </cell>
        </row>
        <row r="996">
          <cell r="T996" t="str">
            <v>0356999</v>
          </cell>
          <cell r="U996">
            <v>11725</v>
          </cell>
          <cell r="V996">
            <v>11910.5</v>
          </cell>
          <cell r="W996">
            <v>11.725</v>
          </cell>
          <cell r="X996">
            <v>11.910500000000001</v>
          </cell>
        </row>
        <row r="997">
          <cell r="T997" t="str">
            <v>0357054</v>
          </cell>
          <cell r="U997">
            <v>7461.5</v>
          </cell>
          <cell r="V997">
            <v>8045</v>
          </cell>
          <cell r="W997">
            <v>7.4615</v>
          </cell>
          <cell r="X997">
            <v>8.0449999999999999</v>
          </cell>
        </row>
        <row r="998">
          <cell r="T998" t="str">
            <v>0357093</v>
          </cell>
          <cell r="U998">
            <v>34349</v>
          </cell>
          <cell r="V998">
            <v>35828</v>
          </cell>
          <cell r="W998">
            <v>34.348999999999997</v>
          </cell>
          <cell r="X998">
            <v>35.828000000000003</v>
          </cell>
        </row>
        <row r="999">
          <cell r="T999" t="str">
            <v>0357101</v>
          </cell>
          <cell r="U999">
            <v>242773</v>
          </cell>
          <cell r="V999">
            <v>261134.5</v>
          </cell>
          <cell r="W999">
            <v>242.773</v>
          </cell>
          <cell r="X999">
            <v>261.1345</v>
          </cell>
        </row>
        <row r="1000">
          <cell r="T1000" t="str">
            <v>0357106</v>
          </cell>
          <cell r="U1000">
            <v>12051.5</v>
          </cell>
          <cell r="V1000">
            <v>12084.5</v>
          </cell>
          <cell r="W1000">
            <v>12.051500000000001</v>
          </cell>
          <cell r="X1000">
            <v>12.0845</v>
          </cell>
        </row>
        <row r="1001">
          <cell r="T1001" t="str">
            <v>0357122</v>
          </cell>
          <cell r="U1001">
            <v>37496.04</v>
          </cell>
          <cell r="V1001">
            <v>41325.279999999999</v>
          </cell>
          <cell r="W1001">
            <v>37.496040000000001</v>
          </cell>
          <cell r="X1001">
            <v>41.325279999999999</v>
          </cell>
        </row>
        <row r="1002">
          <cell r="T1002" t="str">
            <v>0357154</v>
          </cell>
          <cell r="U1002">
            <v>18291.5</v>
          </cell>
          <cell r="V1002">
            <v>18291.5</v>
          </cell>
          <cell r="W1002">
            <v>18.291499999999999</v>
          </cell>
          <cell r="X1002">
            <v>18.291499999999999</v>
          </cell>
        </row>
        <row r="1003">
          <cell r="T1003" t="str">
            <v>0357301</v>
          </cell>
          <cell r="U1003">
            <v>130013.5</v>
          </cell>
          <cell r="V1003">
            <v>143986</v>
          </cell>
          <cell r="W1003">
            <v>130.01349999999999</v>
          </cell>
          <cell r="X1003">
            <v>143.98599999999999</v>
          </cell>
        </row>
        <row r="1004">
          <cell r="T1004" t="str">
            <v>0357618</v>
          </cell>
          <cell r="U1004">
            <v>6617610.6600000001</v>
          </cell>
          <cell r="V1004">
            <v>7633216.5599999996</v>
          </cell>
          <cell r="W1004">
            <v>6617.6106600000003</v>
          </cell>
          <cell r="X1004">
            <v>7633.2165599999998</v>
          </cell>
        </row>
        <row r="1005">
          <cell r="T1005" t="str">
            <v>0358147</v>
          </cell>
          <cell r="U1005">
            <v>3788</v>
          </cell>
          <cell r="V1005">
            <v>4291</v>
          </cell>
          <cell r="W1005">
            <v>3.7879999999999998</v>
          </cell>
          <cell r="X1005">
            <v>4.2910000000000004</v>
          </cell>
        </row>
        <row r="1006">
          <cell r="T1006" t="str">
            <v>0358609</v>
          </cell>
          <cell r="U1006">
            <v>21406</v>
          </cell>
          <cell r="V1006">
            <v>23665.5</v>
          </cell>
          <cell r="W1006">
            <v>21.405999999999999</v>
          </cell>
          <cell r="X1006">
            <v>23.665500000000002</v>
          </cell>
        </row>
        <row r="1007">
          <cell r="T1007" t="str">
            <v>0358969</v>
          </cell>
          <cell r="U1007">
            <v>5138.5</v>
          </cell>
          <cell r="V1007">
            <v>5723.5</v>
          </cell>
          <cell r="W1007">
            <v>5.1384999999999996</v>
          </cell>
          <cell r="X1007">
            <v>5.7234999999999996</v>
          </cell>
        </row>
        <row r="1008">
          <cell r="T1008" t="str">
            <v>0358980</v>
          </cell>
          <cell r="U1008">
            <v>10847.5</v>
          </cell>
          <cell r="V1008">
            <v>11336.5</v>
          </cell>
          <cell r="W1008">
            <v>10.8475</v>
          </cell>
          <cell r="X1008">
            <v>11.336499999999999</v>
          </cell>
        </row>
        <row r="1009">
          <cell r="T1009" t="str">
            <v>0358992</v>
          </cell>
          <cell r="U1009">
            <v>1630</v>
          </cell>
          <cell r="V1009">
            <v>1984</v>
          </cell>
          <cell r="W1009">
            <v>1.63</v>
          </cell>
          <cell r="X1009">
            <v>1.984</v>
          </cell>
        </row>
        <row r="1010">
          <cell r="T1010" t="str">
            <v>0358995</v>
          </cell>
          <cell r="U1010">
            <v>10376</v>
          </cell>
          <cell r="V1010">
            <v>10376</v>
          </cell>
          <cell r="W1010">
            <v>10.375999999999999</v>
          </cell>
          <cell r="X1010">
            <v>10.375999999999999</v>
          </cell>
        </row>
        <row r="1011">
          <cell r="T1011" t="str">
            <v>0359009</v>
          </cell>
          <cell r="U1011">
            <v>35927</v>
          </cell>
          <cell r="V1011">
            <v>41609.5</v>
          </cell>
          <cell r="W1011">
            <v>35.927</v>
          </cell>
          <cell r="X1011">
            <v>41.609499999999997</v>
          </cell>
        </row>
        <row r="1012">
          <cell r="T1012" t="str">
            <v>0360313</v>
          </cell>
          <cell r="U1012">
            <v>4658.5</v>
          </cell>
          <cell r="V1012">
            <v>5613.5</v>
          </cell>
          <cell r="W1012">
            <v>4.6585000000000001</v>
          </cell>
          <cell r="X1012">
            <v>5.6135000000000002</v>
          </cell>
        </row>
        <row r="1013">
          <cell r="T1013" t="str">
            <v>0360327</v>
          </cell>
          <cell r="U1013">
            <v>11567</v>
          </cell>
          <cell r="V1013">
            <v>12488</v>
          </cell>
          <cell r="W1013">
            <v>11.567</v>
          </cell>
          <cell r="X1013">
            <v>12.488</v>
          </cell>
        </row>
        <row r="1014">
          <cell r="T1014" t="str">
            <v>0360416</v>
          </cell>
          <cell r="U1014">
            <v>8662.5</v>
          </cell>
          <cell r="V1014">
            <v>13255.5</v>
          </cell>
          <cell r="W1014">
            <v>8.6624999999999996</v>
          </cell>
          <cell r="X1014">
            <v>13.2555</v>
          </cell>
        </row>
        <row r="1015">
          <cell r="T1015" t="str">
            <v>0360518</v>
          </cell>
          <cell r="U1015">
            <v>75533.5</v>
          </cell>
          <cell r="V1015">
            <v>202712.05</v>
          </cell>
          <cell r="W1015">
            <v>75.533500000000004</v>
          </cell>
          <cell r="X1015">
            <v>202.71204999999998</v>
          </cell>
        </row>
        <row r="1016">
          <cell r="T1016" t="str">
            <v>0360527</v>
          </cell>
          <cell r="U1016">
            <v>23012.5</v>
          </cell>
          <cell r="V1016">
            <v>25950</v>
          </cell>
          <cell r="W1016">
            <v>23.012499999999999</v>
          </cell>
          <cell r="X1016">
            <v>25.95</v>
          </cell>
        </row>
        <row r="1017">
          <cell r="T1017" t="str">
            <v>0360641</v>
          </cell>
          <cell r="U1017">
            <v>7010</v>
          </cell>
          <cell r="V1017">
            <v>7201</v>
          </cell>
          <cell r="W1017">
            <v>7.01</v>
          </cell>
          <cell r="X1017">
            <v>7.2009999999999996</v>
          </cell>
        </row>
        <row r="1018">
          <cell r="T1018" t="str">
            <v>0360814</v>
          </cell>
          <cell r="U1018">
            <v>5895.5</v>
          </cell>
          <cell r="V1018">
            <v>14863.5</v>
          </cell>
          <cell r="W1018">
            <v>5.8955000000000002</v>
          </cell>
          <cell r="X1018">
            <v>14.8635</v>
          </cell>
        </row>
        <row r="1019">
          <cell r="T1019" t="str">
            <v>0360823</v>
          </cell>
          <cell r="U1019">
            <v>344409.3</v>
          </cell>
          <cell r="V1019">
            <v>477163.8</v>
          </cell>
          <cell r="W1019">
            <v>344.40929999999997</v>
          </cell>
          <cell r="X1019">
            <v>477.16379999999998</v>
          </cell>
        </row>
        <row r="1020">
          <cell r="T1020" t="str">
            <v>0360898</v>
          </cell>
          <cell r="U1020">
            <v>12046</v>
          </cell>
          <cell r="V1020">
            <v>12822.5</v>
          </cell>
          <cell r="W1020">
            <v>12.045999999999999</v>
          </cell>
          <cell r="X1020">
            <v>12.8225</v>
          </cell>
        </row>
        <row r="1021">
          <cell r="T1021" t="str">
            <v>0361120</v>
          </cell>
          <cell r="U1021">
            <v>5484</v>
          </cell>
          <cell r="V1021">
            <v>5484</v>
          </cell>
          <cell r="W1021">
            <v>5.484</v>
          </cell>
          <cell r="X1021">
            <v>5.484</v>
          </cell>
        </row>
        <row r="1022">
          <cell r="T1022" t="str">
            <v>0361151</v>
          </cell>
          <cell r="U1022">
            <v>94442.5</v>
          </cell>
          <cell r="V1022">
            <v>111452.8</v>
          </cell>
          <cell r="W1022">
            <v>94.442499999999995</v>
          </cell>
          <cell r="X1022">
            <v>111.4528</v>
          </cell>
        </row>
        <row r="1023">
          <cell r="T1023" t="str">
            <v>0361217</v>
          </cell>
          <cell r="U1023">
            <v>17882.5</v>
          </cell>
          <cell r="V1023">
            <v>18188.5</v>
          </cell>
          <cell r="W1023">
            <v>17.8825</v>
          </cell>
          <cell r="X1023">
            <v>18.188500000000001</v>
          </cell>
        </row>
        <row r="1024">
          <cell r="T1024" t="str">
            <v>0361226</v>
          </cell>
          <cell r="U1024">
            <v>9613</v>
          </cell>
          <cell r="V1024">
            <v>9613</v>
          </cell>
          <cell r="W1024">
            <v>9.6129999999999995</v>
          </cell>
          <cell r="X1024">
            <v>9.6129999999999995</v>
          </cell>
        </row>
        <row r="1025">
          <cell r="T1025" t="str">
            <v>0361777</v>
          </cell>
          <cell r="U1025">
            <v>51467</v>
          </cell>
          <cell r="V1025">
            <v>63472.5</v>
          </cell>
          <cell r="W1025">
            <v>51.466999999999999</v>
          </cell>
          <cell r="X1025">
            <v>63.472499999999997</v>
          </cell>
        </row>
        <row r="1026">
          <cell r="T1026" t="str">
            <v>0361992</v>
          </cell>
          <cell r="U1026">
            <v>1178.5</v>
          </cell>
          <cell r="V1026">
            <v>1178.5</v>
          </cell>
          <cell r="W1026">
            <v>1.1785000000000001</v>
          </cell>
          <cell r="X1026">
            <v>1.1785000000000001</v>
          </cell>
        </row>
        <row r="1027">
          <cell r="T1027" t="str">
            <v>0364180</v>
          </cell>
          <cell r="U1027">
            <v>13226.5</v>
          </cell>
          <cell r="V1027">
            <v>13323</v>
          </cell>
          <cell r="W1027">
            <v>13.2265</v>
          </cell>
          <cell r="X1027">
            <v>13.323</v>
          </cell>
        </row>
        <row r="1028">
          <cell r="T1028" t="str">
            <v>0364371</v>
          </cell>
          <cell r="U1028">
            <v>167677.20000000001</v>
          </cell>
          <cell r="V1028">
            <v>192031.2</v>
          </cell>
          <cell r="W1028">
            <v>167.6772</v>
          </cell>
          <cell r="X1028">
            <v>192.03120000000001</v>
          </cell>
        </row>
        <row r="1029">
          <cell r="T1029" t="str">
            <v>0364414</v>
          </cell>
          <cell r="U1029">
            <v>10297.5</v>
          </cell>
          <cell r="V1029">
            <v>13707</v>
          </cell>
          <cell r="W1029">
            <v>10.297499999999999</v>
          </cell>
          <cell r="X1029">
            <v>13.707000000000001</v>
          </cell>
        </row>
        <row r="1030">
          <cell r="T1030" t="str">
            <v>0364416</v>
          </cell>
          <cell r="U1030">
            <v>17761</v>
          </cell>
          <cell r="V1030">
            <v>18022</v>
          </cell>
          <cell r="W1030">
            <v>17.760999999999999</v>
          </cell>
          <cell r="X1030">
            <v>18.021999999999998</v>
          </cell>
        </row>
        <row r="1031">
          <cell r="T1031" t="str">
            <v>0364418</v>
          </cell>
          <cell r="U1031">
            <v>56258</v>
          </cell>
          <cell r="V1031">
            <v>58358.5</v>
          </cell>
          <cell r="W1031">
            <v>56.258000000000003</v>
          </cell>
          <cell r="X1031">
            <v>58.358499999999999</v>
          </cell>
        </row>
        <row r="1032">
          <cell r="T1032" t="str">
            <v>0364444</v>
          </cell>
          <cell r="U1032">
            <v>4351.5</v>
          </cell>
          <cell r="V1032">
            <v>4490</v>
          </cell>
          <cell r="W1032">
            <v>4.3514999999999997</v>
          </cell>
          <cell r="X1032">
            <v>4.49</v>
          </cell>
        </row>
        <row r="1033">
          <cell r="T1033" t="str">
            <v>0364517</v>
          </cell>
          <cell r="U1033">
            <v>121135</v>
          </cell>
          <cell r="V1033">
            <v>144491</v>
          </cell>
          <cell r="W1033">
            <v>121.13500000000001</v>
          </cell>
          <cell r="X1033">
            <v>144.49100000000001</v>
          </cell>
        </row>
        <row r="1034">
          <cell r="T1034" t="str">
            <v>0364543</v>
          </cell>
          <cell r="U1034">
            <v>13305.5</v>
          </cell>
          <cell r="V1034">
            <v>14678</v>
          </cell>
          <cell r="W1034">
            <v>13.3055</v>
          </cell>
          <cell r="X1034">
            <v>14.678000000000001</v>
          </cell>
        </row>
        <row r="1035">
          <cell r="T1035" t="str">
            <v>0364571</v>
          </cell>
          <cell r="U1035">
            <v>25514</v>
          </cell>
          <cell r="V1035">
            <v>27082.5</v>
          </cell>
          <cell r="W1035">
            <v>25.513999999999999</v>
          </cell>
          <cell r="X1035">
            <v>27.0825</v>
          </cell>
        </row>
        <row r="1036">
          <cell r="T1036" t="str">
            <v>0365033</v>
          </cell>
          <cell r="U1036">
            <v>32116.5</v>
          </cell>
          <cell r="V1036">
            <v>45196.5</v>
          </cell>
          <cell r="W1036">
            <v>32.116500000000002</v>
          </cell>
          <cell r="X1036">
            <v>45.1965</v>
          </cell>
        </row>
        <row r="1037">
          <cell r="T1037" t="str">
            <v>0365365</v>
          </cell>
          <cell r="U1037">
            <v>8520</v>
          </cell>
          <cell r="V1037">
            <v>8981</v>
          </cell>
          <cell r="W1037">
            <v>8.52</v>
          </cell>
          <cell r="X1037">
            <v>8.9809999999999999</v>
          </cell>
        </row>
        <row r="1038">
          <cell r="T1038" t="str">
            <v>0365378</v>
          </cell>
          <cell r="U1038">
            <v>22259138.59</v>
          </cell>
          <cell r="V1038">
            <v>31023104.629999999</v>
          </cell>
          <cell r="W1038">
            <v>22259.138589999999</v>
          </cell>
          <cell r="X1038">
            <v>31023.104629999998</v>
          </cell>
        </row>
        <row r="1039">
          <cell r="T1039" t="str">
            <v>0365791</v>
          </cell>
          <cell r="U1039">
            <v>3309</v>
          </cell>
          <cell r="V1039">
            <v>3394.5</v>
          </cell>
          <cell r="W1039">
            <v>3.3090000000000002</v>
          </cell>
          <cell r="X1039">
            <v>3.3944999999999999</v>
          </cell>
        </row>
        <row r="1040">
          <cell r="T1040" t="str">
            <v>0365822</v>
          </cell>
          <cell r="U1040">
            <v>5842.5</v>
          </cell>
          <cell r="V1040">
            <v>6584.5</v>
          </cell>
          <cell r="W1040">
            <v>5.8425000000000002</v>
          </cell>
          <cell r="X1040">
            <v>6.5845000000000002</v>
          </cell>
        </row>
        <row r="1041">
          <cell r="T1041" t="str">
            <v>0366205</v>
          </cell>
          <cell r="U1041">
            <v>41658</v>
          </cell>
          <cell r="V1041">
            <v>42074</v>
          </cell>
          <cell r="W1041">
            <v>41.658000000000001</v>
          </cell>
          <cell r="X1041">
            <v>42.073999999999998</v>
          </cell>
        </row>
        <row r="1042">
          <cell r="T1042" t="str">
            <v>0366305</v>
          </cell>
          <cell r="U1042">
            <v>75706.58</v>
          </cell>
          <cell r="V1042">
            <v>81648.929999999993</v>
          </cell>
          <cell r="W1042">
            <v>75.706580000000002</v>
          </cell>
          <cell r="X1042">
            <v>81.648929999999993</v>
          </cell>
        </row>
        <row r="1043">
          <cell r="T1043" t="str">
            <v>0366404</v>
          </cell>
          <cell r="U1043">
            <v>34278.15</v>
          </cell>
          <cell r="V1043">
            <v>44895.15</v>
          </cell>
          <cell r="W1043">
            <v>34.278150000000004</v>
          </cell>
          <cell r="X1043">
            <v>44.895150000000001</v>
          </cell>
        </row>
        <row r="1044">
          <cell r="T1044" t="str">
            <v>0366518</v>
          </cell>
          <cell r="U1044">
            <v>154819.5</v>
          </cell>
          <cell r="V1044">
            <v>172138.5</v>
          </cell>
          <cell r="W1044">
            <v>154.81950000000001</v>
          </cell>
          <cell r="X1044">
            <v>172.13849999999999</v>
          </cell>
        </row>
        <row r="1045">
          <cell r="T1045" t="str">
            <v>0366743</v>
          </cell>
          <cell r="U1045">
            <v>10626</v>
          </cell>
          <cell r="V1045">
            <v>11216.5</v>
          </cell>
          <cell r="W1045">
            <v>10.625999999999999</v>
          </cell>
          <cell r="X1045">
            <v>11.2165</v>
          </cell>
        </row>
        <row r="1046">
          <cell r="T1046" t="str">
            <v>0366765</v>
          </cell>
          <cell r="U1046">
            <v>34200</v>
          </cell>
          <cell r="V1046">
            <v>34200</v>
          </cell>
          <cell r="W1046">
            <v>34.200000000000003</v>
          </cell>
          <cell r="X1046">
            <v>34.200000000000003</v>
          </cell>
        </row>
        <row r="1047">
          <cell r="T1047" t="str">
            <v>0366932</v>
          </cell>
          <cell r="U1047">
            <v>41662.5</v>
          </cell>
          <cell r="V1047">
            <v>50845</v>
          </cell>
          <cell r="W1047">
            <v>41.662500000000001</v>
          </cell>
          <cell r="X1047">
            <v>50.844999999999999</v>
          </cell>
        </row>
        <row r="1048">
          <cell r="T1048" t="str">
            <v>0367300</v>
          </cell>
          <cell r="U1048">
            <v>210671.45</v>
          </cell>
          <cell r="V1048">
            <v>253053.35</v>
          </cell>
          <cell r="W1048">
            <v>210.67145000000002</v>
          </cell>
          <cell r="X1048">
            <v>253.05334999999999</v>
          </cell>
        </row>
        <row r="1049">
          <cell r="T1049" t="str">
            <v>0367370</v>
          </cell>
          <cell r="U1049">
            <v>132734.75</v>
          </cell>
          <cell r="V1049">
            <v>157538.75</v>
          </cell>
          <cell r="W1049">
            <v>132.73474999999999</v>
          </cell>
          <cell r="X1049">
            <v>157.53874999999999</v>
          </cell>
        </row>
        <row r="1050">
          <cell r="T1050" t="str">
            <v>0367382</v>
          </cell>
          <cell r="U1050">
            <v>174652.5</v>
          </cell>
          <cell r="V1050">
            <v>194691</v>
          </cell>
          <cell r="W1050">
            <v>174.6525</v>
          </cell>
          <cell r="X1050">
            <v>194.691</v>
          </cell>
        </row>
        <row r="1051">
          <cell r="T1051" t="str">
            <v>0367439</v>
          </cell>
          <cell r="U1051">
            <v>31175.5</v>
          </cell>
          <cell r="V1051">
            <v>33501.5</v>
          </cell>
          <cell r="W1051">
            <v>31.1755</v>
          </cell>
          <cell r="X1051">
            <v>33.5015</v>
          </cell>
        </row>
        <row r="1052">
          <cell r="T1052" t="str">
            <v>0367478</v>
          </cell>
          <cell r="U1052">
            <v>231286.7</v>
          </cell>
          <cell r="V1052">
            <v>243294.2</v>
          </cell>
          <cell r="W1052">
            <v>231.28670000000002</v>
          </cell>
          <cell r="X1052">
            <v>243.29420000000002</v>
          </cell>
        </row>
        <row r="1053">
          <cell r="T1053" t="str">
            <v>0367523</v>
          </cell>
          <cell r="U1053">
            <v>1445.5</v>
          </cell>
          <cell r="V1053">
            <v>1445.5</v>
          </cell>
          <cell r="W1053">
            <v>1.4455</v>
          </cell>
          <cell r="X1053">
            <v>1.4455</v>
          </cell>
        </row>
        <row r="1054">
          <cell r="T1054" t="str">
            <v>0367630</v>
          </cell>
          <cell r="U1054">
            <v>2108</v>
          </cell>
          <cell r="V1054">
            <v>2108</v>
          </cell>
          <cell r="W1054">
            <v>2.1080000000000001</v>
          </cell>
          <cell r="X1054">
            <v>2.1080000000000001</v>
          </cell>
        </row>
        <row r="1055">
          <cell r="T1055" t="str">
            <v>0367712</v>
          </cell>
          <cell r="U1055">
            <v>64123.040000000001</v>
          </cell>
          <cell r="V1055">
            <v>71998.03</v>
          </cell>
          <cell r="W1055">
            <v>64.123040000000003</v>
          </cell>
          <cell r="X1055">
            <v>71.99803</v>
          </cell>
        </row>
        <row r="1056">
          <cell r="T1056" t="str">
            <v>0367815</v>
          </cell>
          <cell r="U1056">
            <v>1998</v>
          </cell>
          <cell r="V1056">
            <v>2083.5</v>
          </cell>
          <cell r="W1056">
            <v>1.998</v>
          </cell>
          <cell r="X1056">
            <v>2.0834999999999999</v>
          </cell>
        </row>
        <row r="1057">
          <cell r="T1057" t="str">
            <v>0367826</v>
          </cell>
          <cell r="U1057">
            <v>40453</v>
          </cell>
          <cell r="V1057">
            <v>44962.5</v>
          </cell>
          <cell r="W1057">
            <v>40.453000000000003</v>
          </cell>
          <cell r="X1057">
            <v>44.962499999999999</v>
          </cell>
        </row>
        <row r="1058">
          <cell r="T1058" t="str">
            <v>0367850</v>
          </cell>
          <cell r="U1058">
            <v>10881.5</v>
          </cell>
          <cell r="V1058">
            <v>12261.5</v>
          </cell>
          <cell r="W1058">
            <v>10.881500000000001</v>
          </cell>
          <cell r="X1058">
            <v>12.2615</v>
          </cell>
        </row>
        <row r="1059">
          <cell r="T1059" t="str">
            <v>0369800</v>
          </cell>
          <cell r="U1059">
            <v>62518</v>
          </cell>
          <cell r="V1059">
            <v>78570.5</v>
          </cell>
          <cell r="W1059">
            <v>62.518000000000001</v>
          </cell>
          <cell r="X1059">
            <v>78.570499999999996</v>
          </cell>
        </row>
        <row r="1060">
          <cell r="T1060" t="str">
            <v>0370200</v>
          </cell>
          <cell r="U1060">
            <v>277932</v>
          </cell>
          <cell r="V1060">
            <v>347196</v>
          </cell>
          <cell r="W1060">
            <v>277.93200000000002</v>
          </cell>
          <cell r="X1060">
            <v>347.19600000000003</v>
          </cell>
        </row>
        <row r="1061">
          <cell r="T1061" t="str">
            <v>0370411</v>
          </cell>
          <cell r="U1061">
            <v>11640.5</v>
          </cell>
          <cell r="V1061">
            <v>11640.5</v>
          </cell>
          <cell r="W1061">
            <v>11.640499999999999</v>
          </cell>
          <cell r="X1061">
            <v>11.640499999999999</v>
          </cell>
        </row>
        <row r="1062">
          <cell r="T1062" t="str">
            <v>0371017</v>
          </cell>
          <cell r="U1062">
            <v>14432</v>
          </cell>
          <cell r="V1062">
            <v>24109.5</v>
          </cell>
          <cell r="W1062">
            <v>14.432</v>
          </cell>
          <cell r="X1062">
            <v>24.109500000000001</v>
          </cell>
        </row>
        <row r="1063">
          <cell r="T1063" t="str">
            <v>0371018</v>
          </cell>
          <cell r="U1063">
            <v>12393</v>
          </cell>
          <cell r="V1063">
            <v>14599.5</v>
          </cell>
          <cell r="W1063">
            <v>12.393000000000001</v>
          </cell>
          <cell r="X1063">
            <v>14.599500000000001</v>
          </cell>
        </row>
        <row r="1064">
          <cell r="T1064" t="str">
            <v>0371499</v>
          </cell>
          <cell r="U1064">
            <v>317839.59000000003</v>
          </cell>
          <cell r="V1064">
            <v>412914.24</v>
          </cell>
          <cell r="W1064">
            <v>317.83959000000004</v>
          </cell>
          <cell r="X1064">
            <v>412.91424000000001</v>
          </cell>
        </row>
        <row r="1065">
          <cell r="T1065" t="str">
            <v>0371929</v>
          </cell>
          <cell r="U1065">
            <v>4273.5</v>
          </cell>
          <cell r="V1065">
            <v>4368.5</v>
          </cell>
          <cell r="W1065">
            <v>4.2735000000000003</v>
          </cell>
          <cell r="X1065">
            <v>4.3685</v>
          </cell>
        </row>
        <row r="1066">
          <cell r="T1066" t="str">
            <v>0375127</v>
          </cell>
          <cell r="U1066">
            <v>1851.5</v>
          </cell>
          <cell r="V1066">
            <v>1851.5</v>
          </cell>
          <cell r="W1066">
            <v>1.8514999999999999</v>
          </cell>
          <cell r="X1066">
            <v>1.8514999999999999</v>
          </cell>
        </row>
        <row r="1067">
          <cell r="T1067" t="str">
            <v>0375652</v>
          </cell>
          <cell r="U1067">
            <v>34663</v>
          </cell>
          <cell r="V1067">
            <v>35014</v>
          </cell>
          <cell r="W1067">
            <v>34.662999999999997</v>
          </cell>
          <cell r="X1067">
            <v>35.014000000000003</v>
          </cell>
        </row>
        <row r="1068">
          <cell r="T1068" t="str">
            <v>0375772</v>
          </cell>
          <cell r="U1068">
            <v>17050</v>
          </cell>
          <cell r="V1068">
            <v>18844.5</v>
          </cell>
          <cell r="W1068">
            <v>17.05</v>
          </cell>
          <cell r="X1068">
            <v>18.8445</v>
          </cell>
        </row>
        <row r="1069">
          <cell r="T1069" t="str">
            <v>0376442</v>
          </cell>
          <cell r="U1069">
            <v>2999.5</v>
          </cell>
          <cell r="V1069">
            <v>3134.5</v>
          </cell>
          <cell r="W1069">
            <v>2.9994999999999998</v>
          </cell>
          <cell r="X1069">
            <v>3.1345000000000001</v>
          </cell>
        </row>
        <row r="1070">
          <cell r="T1070" t="str">
            <v>0376449</v>
          </cell>
          <cell r="U1070">
            <v>18371</v>
          </cell>
          <cell r="V1070">
            <v>19712</v>
          </cell>
          <cell r="W1070">
            <v>18.370999999999999</v>
          </cell>
          <cell r="X1070">
            <v>19.712</v>
          </cell>
        </row>
        <row r="1071">
          <cell r="T1071" t="str">
            <v>0376456</v>
          </cell>
          <cell r="U1071">
            <v>10327.5</v>
          </cell>
          <cell r="V1071">
            <v>10327.5</v>
          </cell>
          <cell r="W1071">
            <v>10.327500000000001</v>
          </cell>
          <cell r="X1071">
            <v>10.327500000000001</v>
          </cell>
        </row>
        <row r="1072">
          <cell r="T1072" t="str">
            <v>0376723</v>
          </cell>
          <cell r="U1072">
            <v>1449</v>
          </cell>
          <cell r="V1072">
            <v>1449</v>
          </cell>
          <cell r="W1072">
            <v>1.4490000000000001</v>
          </cell>
          <cell r="X1072">
            <v>1.4490000000000001</v>
          </cell>
        </row>
        <row r="1073">
          <cell r="T1073" t="str">
            <v>0376812</v>
          </cell>
          <cell r="U1073">
            <v>38727.5</v>
          </cell>
          <cell r="V1073">
            <v>39620</v>
          </cell>
          <cell r="W1073">
            <v>38.727499999999999</v>
          </cell>
          <cell r="X1073">
            <v>39.619999999999997</v>
          </cell>
        </row>
        <row r="1074">
          <cell r="T1074" t="str">
            <v>0377841</v>
          </cell>
          <cell r="U1074">
            <v>2782</v>
          </cell>
          <cell r="V1074">
            <v>2880.5</v>
          </cell>
          <cell r="W1074">
            <v>2.782</v>
          </cell>
          <cell r="X1074">
            <v>2.8805000000000001</v>
          </cell>
        </row>
        <row r="1075">
          <cell r="T1075" t="str">
            <v>0379132</v>
          </cell>
          <cell r="U1075">
            <v>21559</v>
          </cell>
          <cell r="V1075">
            <v>23023.5</v>
          </cell>
          <cell r="W1075">
            <v>21.559000000000001</v>
          </cell>
          <cell r="X1075">
            <v>23.023499999999999</v>
          </cell>
        </row>
        <row r="1076">
          <cell r="T1076" t="str">
            <v>0379484</v>
          </cell>
          <cell r="U1076">
            <v>37522.5</v>
          </cell>
          <cell r="V1076">
            <v>41084</v>
          </cell>
          <cell r="W1076">
            <v>37.522500000000001</v>
          </cell>
          <cell r="X1076">
            <v>41.084000000000003</v>
          </cell>
        </row>
        <row r="1077">
          <cell r="T1077" t="str">
            <v>0380075</v>
          </cell>
          <cell r="U1077">
            <v>8929</v>
          </cell>
          <cell r="V1077">
            <v>8984</v>
          </cell>
          <cell r="W1077">
            <v>8.9290000000000003</v>
          </cell>
          <cell r="X1077">
            <v>8.984</v>
          </cell>
        </row>
        <row r="1078">
          <cell r="T1078" t="str">
            <v>0380080</v>
          </cell>
          <cell r="U1078">
            <v>24463.5</v>
          </cell>
          <cell r="V1078">
            <v>24516</v>
          </cell>
          <cell r="W1078">
            <v>24.4635</v>
          </cell>
          <cell r="X1078">
            <v>24.515999999999998</v>
          </cell>
        </row>
        <row r="1079">
          <cell r="T1079" t="str">
            <v>0380120</v>
          </cell>
          <cell r="U1079">
            <v>4528.5</v>
          </cell>
          <cell r="V1079">
            <v>4829</v>
          </cell>
          <cell r="W1079">
            <v>4.5285000000000002</v>
          </cell>
          <cell r="X1079">
            <v>4.8289999999999997</v>
          </cell>
        </row>
        <row r="1080">
          <cell r="T1080" t="str">
            <v>0380412</v>
          </cell>
          <cell r="U1080">
            <v>268771.40000000002</v>
          </cell>
          <cell r="V1080">
            <v>321343.55</v>
          </cell>
          <cell r="W1080">
            <v>268.77140000000003</v>
          </cell>
          <cell r="X1080">
            <v>321.34354999999999</v>
          </cell>
        </row>
        <row r="1081">
          <cell r="T1081" t="str">
            <v>0380413</v>
          </cell>
          <cell r="U1081">
            <v>177113.72</v>
          </cell>
          <cell r="V1081">
            <v>219838.07</v>
          </cell>
          <cell r="W1081">
            <v>177.11372</v>
          </cell>
          <cell r="X1081">
            <v>219.83807000000002</v>
          </cell>
        </row>
        <row r="1082">
          <cell r="T1082" t="str">
            <v>0380418</v>
          </cell>
          <cell r="U1082">
            <v>246008.25</v>
          </cell>
          <cell r="V1082">
            <v>409048.65</v>
          </cell>
          <cell r="W1082">
            <v>246.00825</v>
          </cell>
          <cell r="X1082">
            <v>409.04865000000001</v>
          </cell>
        </row>
        <row r="1083">
          <cell r="T1083" t="str">
            <v>0380425</v>
          </cell>
          <cell r="U1083">
            <v>6756.5</v>
          </cell>
          <cell r="V1083">
            <v>6756.5</v>
          </cell>
          <cell r="W1083">
            <v>6.7565</v>
          </cell>
          <cell r="X1083">
            <v>6.7565</v>
          </cell>
        </row>
        <row r="1084">
          <cell r="T1084" t="str">
            <v>0380430</v>
          </cell>
          <cell r="U1084">
            <v>4130.5</v>
          </cell>
          <cell r="V1084">
            <v>4215.5</v>
          </cell>
          <cell r="W1084">
            <v>4.1304999999999996</v>
          </cell>
          <cell r="X1084">
            <v>4.2154999999999996</v>
          </cell>
        </row>
        <row r="1085">
          <cell r="T1085" t="str">
            <v>0380511</v>
          </cell>
          <cell r="U1085">
            <v>43503</v>
          </cell>
          <cell r="V1085">
            <v>43503</v>
          </cell>
          <cell r="W1085">
            <v>43.503</v>
          </cell>
          <cell r="X1085">
            <v>43.503</v>
          </cell>
        </row>
        <row r="1086">
          <cell r="T1086" t="str">
            <v>0380517</v>
          </cell>
          <cell r="U1086">
            <v>182110.6</v>
          </cell>
          <cell r="V1086">
            <v>256853.4</v>
          </cell>
          <cell r="W1086">
            <v>182.11060000000001</v>
          </cell>
          <cell r="X1086">
            <v>256.85340000000002</v>
          </cell>
        </row>
        <row r="1087">
          <cell r="T1087" t="str">
            <v>0380519</v>
          </cell>
          <cell r="U1087">
            <v>11342</v>
          </cell>
          <cell r="V1087">
            <v>11922.5</v>
          </cell>
          <cell r="W1087">
            <v>11.342000000000001</v>
          </cell>
          <cell r="X1087">
            <v>11.922499999999999</v>
          </cell>
        </row>
        <row r="1088">
          <cell r="T1088" t="str">
            <v>0380520</v>
          </cell>
          <cell r="U1088">
            <v>6573.5</v>
          </cell>
          <cell r="V1088">
            <v>7480.5</v>
          </cell>
          <cell r="W1088">
            <v>6.5735000000000001</v>
          </cell>
          <cell r="X1088">
            <v>7.4805000000000001</v>
          </cell>
        </row>
        <row r="1089">
          <cell r="T1089" t="str">
            <v>0380614</v>
          </cell>
          <cell r="U1089">
            <v>12008.3</v>
          </cell>
          <cell r="V1089">
            <v>12008.3</v>
          </cell>
          <cell r="W1089">
            <v>12.008299999999998</v>
          </cell>
          <cell r="X1089">
            <v>12.008299999999998</v>
          </cell>
        </row>
        <row r="1090">
          <cell r="T1090" t="str">
            <v>0380703</v>
          </cell>
          <cell r="U1090">
            <v>3315.5</v>
          </cell>
          <cell r="V1090">
            <v>3370.5</v>
          </cell>
          <cell r="W1090">
            <v>3.3155000000000001</v>
          </cell>
          <cell r="X1090">
            <v>3.3704999999999998</v>
          </cell>
        </row>
        <row r="1091">
          <cell r="T1091" t="str">
            <v>0380715</v>
          </cell>
          <cell r="U1091">
            <v>5411.5</v>
          </cell>
          <cell r="V1091">
            <v>5576.5</v>
          </cell>
          <cell r="W1091">
            <v>5.4115000000000002</v>
          </cell>
          <cell r="X1091">
            <v>5.5765000000000002</v>
          </cell>
        </row>
        <row r="1092">
          <cell r="T1092" t="str">
            <v>0380915</v>
          </cell>
          <cell r="U1092">
            <v>8650.5</v>
          </cell>
          <cell r="V1092">
            <v>8716.5</v>
          </cell>
          <cell r="W1092">
            <v>8.6504999999999992</v>
          </cell>
          <cell r="X1092">
            <v>8.7164999999999999</v>
          </cell>
        </row>
        <row r="1093">
          <cell r="T1093" t="str">
            <v>0380927</v>
          </cell>
          <cell r="U1093">
            <v>11661</v>
          </cell>
          <cell r="V1093">
            <v>11721</v>
          </cell>
          <cell r="W1093">
            <v>11.661</v>
          </cell>
          <cell r="X1093">
            <v>11.721</v>
          </cell>
        </row>
        <row r="1094">
          <cell r="T1094" t="str">
            <v>0380975</v>
          </cell>
          <cell r="U1094">
            <v>14814</v>
          </cell>
          <cell r="V1094">
            <v>15500.5</v>
          </cell>
          <cell r="W1094">
            <v>14.814</v>
          </cell>
          <cell r="X1094">
            <v>15.500500000000001</v>
          </cell>
        </row>
        <row r="1095">
          <cell r="T1095" t="str">
            <v>0381003</v>
          </cell>
          <cell r="U1095">
            <v>4242.5</v>
          </cell>
          <cell r="V1095">
            <v>4242.5</v>
          </cell>
          <cell r="W1095">
            <v>4.2424999999999997</v>
          </cell>
          <cell r="X1095">
            <v>4.2424999999999997</v>
          </cell>
        </row>
        <row r="1096">
          <cell r="T1096" t="str">
            <v>0381010</v>
          </cell>
          <cell r="U1096">
            <v>7795.5</v>
          </cell>
          <cell r="V1096">
            <v>7795.5</v>
          </cell>
          <cell r="W1096">
            <v>7.7954999999999997</v>
          </cell>
          <cell r="X1096">
            <v>7.7954999999999997</v>
          </cell>
        </row>
        <row r="1097">
          <cell r="T1097" t="str">
            <v>0381013</v>
          </cell>
          <cell r="U1097">
            <v>3126</v>
          </cell>
          <cell r="V1097">
            <v>3170</v>
          </cell>
          <cell r="W1097">
            <v>3.1259999999999999</v>
          </cell>
          <cell r="X1097">
            <v>3.17</v>
          </cell>
        </row>
        <row r="1098">
          <cell r="T1098" t="str">
            <v>0381126</v>
          </cell>
          <cell r="U1098">
            <v>6883.5</v>
          </cell>
          <cell r="V1098">
            <v>6929.5</v>
          </cell>
          <cell r="W1098">
            <v>6.8834999999999997</v>
          </cell>
          <cell r="X1098">
            <v>6.9295</v>
          </cell>
        </row>
        <row r="1099">
          <cell r="T1099" t="str">
            <v>0381206</v>
          </cell>
          <cell r="U1099">
            <v>190222.43</v>
          </cell>
          <cell r="V1099">
            <v>207263.03</v>
          </cell>
          <cell r="W1099">
            <v>190.22243</v>
          </cell>
          <cell r="X1099">
            <v>207.26302999999999</v>
          </cell>
        </row>
        <row r="1100">
          <cell r="T1100" t="str">
            <v>0381212</v>
          </cell>
          <cell r="U1100">
            <v>26196</v>
          </cell>
          <cell r="V1100">
            <v>26392.5</v>
          </cell>
          <cell r="W1100">
            <v>26.196000000000002</v>
          </cell>
          <cell r="X1100">
            <v>26.392499999999998</v>
          </cell>
        </row>
        <row r="1101">
          <cell r="T1101" t="str">
            <v>0381298</v>
          </cell>
          <cell r="U1101">
            <v>10691</v>
          </cell>
          <cell r="V1101">
            <v>10691</v>
          </cell>
          <cell r="W1101">
            <v>10.691000000000001</v>
          </cell>
          <cell r="X1101">
            <v>10.691000000000001</v>
          </cell>
        </row>
        <row r="1102">
          <cell r="T1102" t="str">
            <v>0381381</v>
          </cell>
          <cell r="U1102">
            <v>1881</v>
          </cell>
          <cell r="V1102">
            <v>1881</v>
          </cell>
          <cell r="W1102">
            <v>1.881</v>
          </cell>
          <cell r="X1102">
            <v>1.881</v>
          </cell>
        </row>
        <row r="1103">
          <cell r="T1103" t="str">
            <v>0381458</v>
          </cell>
          <cell r="U1103">
            <v>2013.5</v>
          </cell>
          <cell r="V1103">
            <v>2013.5</v>
          </cell>
          <cell r="W1103">
            <v>2.0135000000000001</v>
          </cell>
          <cell r="X1103">
            <v>2.0135000000000001</v>
          </cell>
        </row>
        <row r="1104">
          <cell r="T1104" t="str">
            <v>0381881</v>
          </cell>
          <cell r="U1104">
            <v>6420.15</v>
          </cell>
          <cell r="V1104">
            <v>6458.4</v>
          </cell>
          <cell r="W1104">
            <v>6.4201499999999996</v>
          </cell>
          <cell r="X1104">
            <v>6.4583999999999993</v>
          </cell>
        </row>
        <row r="1105">
          <cell r="T1105" t="str">
            <v>0382208</v>
          </cell>
          <cell r="U1105">
            <v>85864.5</v>
          </cell>
          <cell r="V1105">
            <v>94947</v>
          </cell>
          <cell r="W1105">
            <v>85.864500000000007</v>
          </cell>
          <cell r="X1105">
            <v>94.947000000000003</v>
          </cell>
        </row>
        <row r="1106">
          <cell r="T1106" t="str">
            <v>0382209</v>
          </cell>
          <cell r="U1106">
            <v>48611.5</v>
          </cell>
          <cell r="V1106">
            <v>50598.5</v>
          </cell>
          <cell r="W1106">
            <v>48.611499999999999</v>
          </cell>
          <cell r="X1106">
            <v>50.598500000000001</v>
          </cell>
        </row>
        <row r="1107">
          <cell r="T1107" t="str">
            <v>0382211</v>
          </cell>
          <cell r="U1107">
            <v>33366</v>
          </cell>
          <cell r="V1107">
            <v>36500.5</v>
          </cell>
          <cell r="W1107">
            <v>33.366</v>
          </cell>
          <cell r="X1107">
            <v>36.500500000000002</v>
          </cell>
        </row>
        <row r="1108">
          <cell r="T1108" t="str">
            <v>0382219</v>
          </cell>
          <cell r="U1108">
            <v>157341.5</v>
          </cell>
          <cell r="V1108">
            <v>164276.5</v>
          </cell>
          <cell r="W1108">
            <v>157.3415</v>
          </cell>
          <cell r="X1108">
            <v>164.2765</v>
          </cell>
        </row>
        <row r="1109">
          <cell r="T1109" t="str">
            <v>0382329</v>
          </cell>
          <cell r="U1109">
            <v>5081.5</v>
          </cell>
          <cell r="V1109">
            <v>5081.5</v>
          </cell>
          <cell r="W1109">
            <v>5.0815000000000001</v>
          </cell>
          <cell r="X1109">
            <v>5.0815000000000001</v>
          </cell>
        </row>
        <row r="1110">
          <cell r="T1110" t="str">
            <v>0382622</v>
          </cell>
          <cell r="U1110">
            <v>10164</v>
          </cell>
          <cell r="V1110">
            <v>10249</v>
          </cell>
          <cell r="W1110">
            <v>10.164</v>
          </cell>
          <cell r="X1110">
            <v>10.249000000000001</v>
          </cell>
        </row>
        <row r="1111">
          <cell r="T1111" t="str">
            <v>0382650</v>
          </cell>
          <cell r="U1111">
            <v>7238.5</v>
          </cell>
          <cell r="V1111">
            <v>7271.5</v>
          </cell>
          <cell r="W1111">
            <v>7.2385000000000002</v>
          </cell>
          <cell r="X1111">
            <v>7.2714999999999996</v>
          </cell>
        </row>
        <row r="1112">
          <cell r="T1112" t="str">
            <v>0382663</v>
          </cell>
          <cell r="U1112">
            <v>2052.5</v>
          </cell>
          <cell r="V1112">
            <v>2052.5</v>
          </cell>
          <cell r="W1112">
            <v>2.0525000000000002</v>
          </cell>
          <cell r="X1112">
            <v>2.0525000000000002</v>
          </cell>
        </row>
        <row r="1113">
          <cell r="T1113" t="str">
            <v>0383599</v>
          </cell>
          <cell r="U1113">
            <v>233825</v>
          </cell>
          <cell r="V1113">
            <v>277107.34999999998</v>
          </cell>
          <cell r="W1113">
            <v>233.82499999999999</v>
          </cell>
          <cell r="X1113">
            <v>277.10735</v>
          </cell>
        </row>
        <row r="1114">
          <cell r="T1114" t="str">
            <v>0383905</v>
          </cell>
          <cell r="U1114">
            <v>91590.5</v>
          </cell>
          <cell r="V1114">
            <v>92157.5</v>
          </cell>
          <cell r="W1114">
            <v>91.590500000000006</v>
          </cell>
          <cell r="X1114">
            <v>92.157499999999999</v>
          </cell>
        </row>
        <row r="1115">
          <cell r="T1115" t="str">
            <v>0384209</v>
          </cell>
          <cell r="U1115">
            <v>307075.84000000003</v>
          </cell>
          <cell r="V1115">
            <v>351841.39</v>
          </cell>
          <cell r="W1115">
            <v>307.07584000000003</v>
          </cell>
          <cell r="X1115">
            <v>351.84138999999999</v>
          </cell>
        </row>
        <row r="1116">
          <cell r="T1116" t="str">
            <v>0384520</v>
          </cell>
          <cell r="U1116">
            <v>3432</v>
          </cell>
          <cell r="V1116">
            <v>3487</v>
          </cell>
          <cell r="W1116">
            <v>3.4319999999999999</v>
          </cell>
          <cell r="X1116">
            <v>3.4870000000000001</v>
          </cell>
        </row>
        <row r="1117">
          <cell r="T1117" t="str">
            <v>0384526</v>
          </cell>
          <cell r="U1117">
            <v>78350.3</v>
          </cell>
          <cell r="V1117">
            <v>84374.3</v>
          </cell>
          <cell r="W1117">
            <v>78.350300000000004</v>
          </cell>
          <cell r="X1117">
            <v>84.374300000000005</v>
          </cell>
        </row>
        <row r="1118">
          <cell r="T1118" t="str">
            <v>0384534</v>
          </cell>
          <cell r="U1118">
            <v>46367</v>
          </cell>
          <cell r="V1118">
            <v>52963</v>
          </cell>
          <cell r="W1118">
            <v>46.366999999999997</v>
          </cell>
          <cell r="X1118">
            <v>52.963000000000001</v>
          </cell>
        </row>
        <row r="1119">
          <cell r="T1119" t="str">
            <v>0385115</v>
          </cell>
          <cell r="U1119">
            <v>54172.5</v>
          </cell>
          <cell r="V1119">
            <v>54881</v>
          </cell>
          <cell r="W1119">
            <v>54.172499999999999</v>
          </cell>
          <cell r="X1119">
            <v>54.881</v>
          </cell>
        </row>
        <row r="1120">
          <cell r="T1120" t="str">
            <v>0385337</v>
          </cell>
          <cell r="U1120">
            <v>16848</v>
          </cell>
          <cell r="V1120">
            <v>20800.5</v>
          </cell>
          <cell r="W1120">
            <v>16.847999999999999</v>
          </cell>
          <cell r="X1120">
            <v>20.8005</v>
          </cell>
        </row>
        <row r="1121">
          <cell r="T1121" t="str">
            <v>0385560</v>
          </cell>
          <cell r="U1121">
            <v>13322</v>
          </cell>
          <cell r="V1121">
            <v>13355</v>
          </cell>
          <cell r="W1121">
            <v>13.321999999999999</v>
          </cell>
          <cell r="X1121">
            <v>13.355</v>
          </cell>
        </row>
        <row r="1122">
          <cell r="T1122" t="str">
            <v>0385599</v>
          </cell>
          <cell r="U1122">
            <v>14789</v>
          </cell>
          <cell r="V1122">
            <v>14954</v>
          </cell>
          <cell r="W1122">
            <v>14.789</v>
          </cell>
          <cell r="X1122">
            <v>14.954000000000001</v>
          </cell>
        </row>
        <row r="1123">
          <cell r="T1123" t="str">
            <v>0386030</v>
          </cell>
          <cell r="U1123">
            <v>116802.5</v>
          </cell>
          <cell r="V1123">
            <v>118994.5</v>
          </cell>
          <cell r="W1123">
            <v>116.80249999999999</v>
          </cell>
          <cell r="X1123">
            <v>118.9945</v>
          </cell>
        </row>
        <row r="1124">
          <cell r="T1124" t="str">
            <v>0386438</v>
          </cell>
          <cell r="U1124">
            <v>50153.87</v>
          </cell>
          <cell r="V1124">
            <v>50698.06</v>
          </cell>
          <cell r="W1124">
            <v>50.153870000000005</v>
          </cell>
          <cell r="X1124">
            <v>50.698059999999998</v>
          </cell>
        </row>
        <row r="1125">
          <cell r="T1125" t="str">
            <v>0386443</v>
          </cell>
          <cell r="U1125">
            <v>17563.900000000001</v>
          </cell>
          <cell r="V1125">
            <v>19973.400000000001</v>
          </cell>
          <cell r="W1125">
            <v>17.5639</v>
          </cell>
          <cell r="X1125">
            <v>19.973400000000002</v>
          </cell>
        </row>
        <row r="1126">
          <cell r="T1126" t="str">
            <v>0386930</v>
          </cell>
          <cell r="U1126">
            <v>125661</v>
          </cell>
          <cell r="V1126">
            <v>130271.5</v>
          </cell>
          <cell r="W1126">
            <v>125.661</v>
          </cell>
          <cell r="X1126">
            <v>130.2715</v>
          </cell>
        </row>
        <row r="1127">
          <cell r="T1127" t="str">
            <v>0387630</v>
          </cell>
          <cell r="U1127">
            <v>19114</v>
          </cell>
          <cell r="V1127">
            <v>19114</v>
          </cell>
          <cell r="W1127">
            <v>19.114000000000001</v>
          </cell>
          <cell r="X1127">
            <v>19.114000000000001</v>
          </cell>
        </row>
        <row r="1128">
          <cell r="T1128" t="str">
            <v>0387653</v>
          </cell>
          <cell r="U1128">
            <v>6631</v>
          </cell>
          <cell r="V1128">
            <v>6631</v>
          </cell>
          <cell r="W1128">
            <v>6.6310000000000002</v>
          </cell>
          <cell r="X1128">
            <v>6.6310000000000002</v>
          </cell>
        </row>
        <row r="1129">
          <cell r="T1129" t="str">
            <v>0388331</v>
          </cell>
          <cell r="U1129">
            <v>4877</v>
          </cell>
          <cell r="V1129">
            <v>4877</v>
          </cell>
          <cell r="W1129">
            <v>4.8769999999999998</v>
          </cell>
          <cell r="X1129">
            <v>4.8769999999999998</v>
          </cell>
        </row>
        <row r="1130">
          <cell r="T1130" t="str">
            <v>0388423</v>
          </cell>
          <cell r="U1130">
            <v>26838</v>
          </cell>
          <cell r="V1130">
            <v>27078.5</v>
          </cell>
          <cell r="W1130">
            <v>26.838000000000001</v>
          </cell>
          <cell r="X1130">
            <v>27.078499999999998</v>
          </cell>
        </row>
        <row r="1131">
          <cell r="T1131" t="str">
            <v>0388681</v>
          </cell>
          <cell r="U1131">
            <v>14287</v>
          </cell>
          <cell r="V1131">
            <v>14459</v>
          </cell>
          <cell r="W1131">
            <v>14.287000000000001</v>
          </cell>
          <cell r="X1131">
            <v>14.459</v>
          </cell>
        </row>
        <row r="1132">
          <cell r="T1132" t="str">
            <v>0389757</v>
          </cell>
          <cell r="U1132">
            <v>14983.5</v>
          </cell>
          <cell r="V1132">
            <v>16976</v>
          </cell>
          <cell r="W1132">
            <v>14.983499999999999</v>
          </cell>
          <cell r="X1132">
            <v>16.975999999999999</v>
          </cell>
        </row>
        <row r="1133">
          <cell r="T1133" t="str">
            <v>0390300</v>
          </cell>
          <cell r="U1133">
            <v>37592.5</v>
          </cell>
          <cell r="V1133">
            <v>39687.5</v>
          </cell>
          <cell r="W1133">
            <v>37.592500000000001</v>
          </cell>
          <cell r="X1133">
            <v>39.6875</v>
          </cell>
        </row>
        <row r="1134">
          <cell r="T1134" t="str">
            <v>0390319</v>
          </cell>
          <cell r="U1134">
            <v>8845</v>
          </cell>
          <cell r="V1134">
            <v>8845</v>
          </cell>
          <cell r="W1134">
            <v>8.8450000000000006</v>
          </cell>
          <cell r="X1134">
            <v>8.8450000000000006</v>
          </cell>
        </row>
        <row r="1135">
          <cell r="T1135" t="str">
            <v>0390504</v>
          </cell>
          <cell r="U1135">
            <v>41020.5</v>
          </cell>
          <cell r="V1135">
            <v>45664</v>
          </cell>
          <cell r="W1135">
            <v>41.020499999999998</v>
          </cell>
          <cell r="X1135">
            <v>45.664000000000001</v>
          </cell>
        </row>
        <row r="1136">
          <cell r="T1136" t="str">
            <v>0390510</v>
          </cell>
          <cell r="U1136">
            <v>9116.5</v>
          </cell>
          <cell r="V1136">
            <v>9116.5</v>
          </cell>
          <cell r="W1136">
            <v>9.1165000000000003</v>
          </cell>
          <cell r="X1136">
            <v>9.1165000000000003</v>
          </cell>
        </row>
        <row r="1137">
          <cell r="T1137" t="str">
            <v>0390516</v>
          </cell>
          <cell r="U1137">
            <v>44270.5</v>
          </cell>
          <cell r="V1137">
            <v>51448</v>
          </cell>
          <cell r="W1137">
            <v>44.270499999999998</v>
          </cell>
          <cell r="X1137">
            <v>51.448</v>
          </cell>
        </row>
        <row r="1138">
          <cell r="T1138" t="str">
            <v>0390718</v>
          </cell>
          <cell r="U1138">
            <v>26125</v>
          </cell>
          <cell r="V1138">
            <v>37269.5</v>
          </cell>
          <cell r="W1138">
            <v>26.125</v>
          </cell>
          <cell r="X1138">
            <v>37.269500000000001</v>
          </cell>
        </row>
        <row r="1139">
          <cell r="T1139" t="str">
            <v>0390731</v>
          </cell>
          <cell r="U1139">
            <v>3560</v>
          </cell>
          <cell r="V1139">
            <v>3560</v>
          </cell>
          <cell r="W1139">
            <v>3.56</v>
          </cell>
          <cell r="X1139">
            <v>3.56</v>
          </cell>
        </row>
        <row r="1140">
          <cell r="T1140" t="str">
            <v>0390788</v>
          </cell>
          <cell r="U1140">
            <v>1129.5</v>
          </cell>
          <cell r="V1140">
            <v>1129.5</v>
          </cell>
          <cell r="W1140">
            <v>1.1294999999999999</v>
          </cell>
          <cell r="X1140">
            <v>1.1294999999999999</v>
          </cell>
        </row>
        <row r="1141">
          <cell r="T1141" t="str">
            <v>0390913</v>
          </cell>
          <cell r="U1141">
            <v>4048</v>
          </cell>
          <cell r="V1141">
            <v>4664</v>
          </cell>
          <cell r="W1141">
            <v>4.048</v>
          </cell>
          <cell r="X1141">
            <v>4.6639999999999997</v>
          </cell>
        </row>
        <row r="1142">
          <cell r="T1142" t="str">
            <v>0391002</v>
          </cell>
          <cell r="U1142">
            <v>3393</v>
          </cell>
          <cell r="V1142">
            <v>4471</v>
          </cell>
          <cell r="W1142">
            <v>3.3929999999999998</v>
          </cell>
          <cell r="X1142">
            <v>4.4710000000000001</v>
          </cell>
        </row>
        <row r="1143">
          <cell r="T1143" t="str">
            <v>0391004</v>
          </cell>
          <cell r="U1143">
            <v>11756</v>
          </cell>
          <cell r="V1143">
            <v>13725.5</v>
          </cell>
          <cell r="W1143">
            <v>11.756</v>
          </cell>
          <cell r="X1143">
            <v>13.7255</v>
          </cell>
        </row>
        <row r="1144">
          <cell r="T1144" t="str">
            <v>0391020</v>
          </cell>
          <cell r="U1144">
            <v>7356.5</v>
          </cell>
          <cell r="V1144">
            <v>8906.5</v>
          </cell>
          <cell r="W1144">
            <v>7.3564999999999996</v>
          </cell>
          <cell r="X1144">
            <v>8.9064999999999994</v>
          </cell>
        </row>
        <row r="1145">
          <cell r="T1145" t="str">
            <v>0391109</v>
          </cell>
          <cell r="U1145">
            <v>328965.76000000001</v>
          </cell>
          <cell r="V1145">
            <v>369599.93</v>
          </cell>
          <cell r="W1145">
            <v>328.96575999999999</v>
          </cell>
          <cell r="X1145">
            <v>369.59992999999997</v>
          </cell>
        </row>
        <row r="1146">
          <cell r="T1146" t="str">
            <v>0391171</v>
          </cell>
          <cell r="U1146">
            <v>970732.75</v>
          </cell>
          <cell r="V1146">
            <v>974146.75</v>
          </cell>
          <cell r="W1146">
            <v>970.73275000000001</v>
          </cell>
          <cell r="X1146">
            <v>974.14675</v>
          </cell>
        </row>
        <row r="1147">
          <cell r="T1147" t="str">
            <v>0391198</v>
          </cell>
          <cell r="U1147">
            <v>35382.5</v>
          </cell>
          <cell r="V1147">
            <v>39183.5</v>
          </cell>
          <cell r="W1147">
            <v>35.3825</v>
          </cell>
          <cell r="X1147">
            <v>39.183500000000002</v>
          </cell>
        </row>
        <row r="1148">
          <cell r="T1148" t="str">
            <v>0391206</v>
          </cell>
          <cell r="U1148">
            <v>224916.25</v>
          </cell>
          <cell r="V1148">
            <v>275224.90000000002</v>
          </cell>
          <cell r="W1148">
            <v>224.91624999999999</v>
          </cell>
          <cell r="X1148">
            <v>275.22490000000005</v>
          </cell>
        </row>
        <row r="1149">
          <cell r="T1149" t="str">
            <v>0391273</v>
          </cell>
          <cell r="U1149">
            <v>5383</v>
          </cell>
          <cell r="V1149">
            <v>5383</v>
          </cell>
          <cell r="W1149">
            <v>5.383</v>
          </cell>
          <cell r="X1149">
            <v>5.383</v>
          </cell>
        </row>
        <row r="1150">
          <cell r="T1150" t="str">
            <v>0391339</v>
          </cell>
          <cell r="U1150">
            <v>10789.5</v>
          </cell>
          <cell r="V1150">
            <v>14688.5</v>
          </cell>
          <cell r="W1150">
            <v>10.7895</v>
          </cell>
          <cell r="X1150">
            <v>14.688499999999999</v>
          </cell>
        </row>
        <row r="1151">
          <cell r="T1151" t="str">
            <v>0391491</v>
          </cell>
          <cell r="U1151">
            <v>2238.5</v>
          </cell>
          <cell r="V1151">
            <v>2347</v>
          </cell>
          <cell r="W1151">
            <v>2.2385000000000002</v>
          </cell>
          <cell r="X1151">
            <v>2.347</v>
          </cell>
        </row>
        <row r="1152">
          <cell r="T1152" t="str">
            <v>0391595</v>
          </cell>
          <cell r="U1152">
            <v>1949.5</v>
          </cell>
          <cell r="V1152">
            <v>2334.5</v>
          </cell>
          <cell r="W1152">
            <v>1.9495</v>
          </cell>
          <cell r="X1152">
            <v>2.3344999999999998</v>
          </cell>
        </row>
        <row r="1153">
          <cell r="T1153" t="str">
            <v>0391670</v>
          </cell>
          <cell r="U1153">
            <v>24475</v>
          </cell>
          <cell r="V1153">
            <v>24739</v>
          </cell>
          <cell r="W1153">
            <v>24.475000000000001</v>
          </cell>
          <cell r="X1153">
            <v>24.739000000000001</v>
          </cell>
        </row>
        <row r="1154">
          <cell r="T1154" t="str">
            <v>0391721</v>
          </cell>
          <cell r="U1154">
            <v>5599</v>
          </cell>
          <cell r="V1154">
            <v>5797</v>
          </cell>
          <cell r="W1154">
            <v>5.5990000000000002</v>
          </cell>
          <cell r="X1154">
            <v>5.7969999999999997</v>
          </cell>
        </row>
        <row r="1155">
          <cell r="T1155" t="str">
            <v>0391805</v>
          </cell>
          <cell r="U1155">
            <v>2821</v>
          </cell>
          <cell r="V1155">
            <v>2821</v>
          </cell>
          <cell r="W1155">
            <v>2.8210000000000002</v>
          </cell>
          <cell r="X1155">
            <v>2.8210000000000002</v>
          </cell>
        </row>
        <row r="1156">
          <cell r="T1156" t="str">
            <v>0391825</v>
          </cell>
          <cell r="U1156">
            <v>2806.5</v>
          </cell>
          <cell r="V1156">
            <v>2906.5</v>
          </cell>
          <cell r="W1156">
            <v>2.8065000000000002</v>
          </cell>
          <cell r="X1156">
            <v>2.9064999999999999</v>
          </cell>
        </row>
        <row r="1157">
          <cell r="T1157" t="str">
            <v>0391844</v>
          </cell>
          <cell r="U1157">
            <v>174228.25</v>
          </cell>
          <cell r="V1157">
            <v>205204.25</v>
          </cell>
          <cell r="W1157">
            <v>174.22825</v>
          </cell>
          <cell r="X1157">
            <v>205.20425</v>
          </cell>
        </row>
        <row r="1158">
          <cell r="T1158" t="str">
            <v>0391930</v>
          </cell>
          <cell r="U1158">
            <v>9436</v>
          </cell>
          <cell r="V1158">
            <v>9766</v>
          </cell>
          <cell r="W1158">
            <v>9.4359999999999999</v>
          </cell>
          <cell r="X1158">
            <v>9.766</v>
          </cell>
        </row>
        <row r="1159">
          <cell r="T1159" t="str">
            <v>0391970</v>
          </cell>
          <cell r="U1159">
            <v>1305928.45</v>
          </cell>
          <cell r="V1159">
            <v>1609138.45</v>
          </cell>
          <cell r="W1159">
            <v>1305.9284499999999</v>
          </cell>
          <cell r="X1159">
            <v>1609.1384499999999</v>
          </cell>
        </row>
        <row r="1160">
          <cell r="T1160" t="str">
            <v>0391971</v>
          </cell>
          <cell r="U1160">
            <v>8593</v>
          </cell>
          <cell r="V1160">
            <v>8703</v>
          </cell>
          <cell r="W1160">
            <v>8.593</v>
          </cell>
          <cell r="X1160">
            <v>8.7029999999999994</v>
          </cell>
        </row>
        <row r="1161">
          <cell r="T1161" t="str">
            <v>0391981</v>
          </cell>
          <cell r="U1161">
            <v>15034.5</v>
          </cell>
          <cell r="V1161">
            <v>15034.5</v>
          </cell>
          <cell r="W1161">
            <v>15.0345</v>
          </cell>
          <cell r="X1161">
            <v>15.0345</v>
          </cell>
        </row>
        <row r="1162">
          <cell r="T1162" t="str">
            <v>0391999</v>
          </cell>
          <cell r="U1162">
            <v>9404715.7200000007</v>
          </cell>
          <cell r="V1162">
            <v>11946954.119999999</v>
          </cell>
          <cell r="W1162">
            <v>9404.7157200000001</v>
          </cell>
          <cell r="X1162">
            <v>11946.954119999999</v>
          </cell>
        </row>
        <row r="1163">
          <cell r="T1163" t="str">
            <v>0392198</v>
          </cell>
          <cell r="U1163">
            <v>11560</v>
          </cell>
          <cell r="V1163">
            <v>11560</v>
          </cell>
          <cell r="W1163">
            <v>11.56</v>
          </cell>
          <cell r="X1163">
            <v>11.56</v>
          </cell>
        </row>
        <row r="1164">
          <cell r="T1164" t="str">
            <v>0392590</v>
          </cell>
          <cell r="U1164">
            <v>15375.4</v>
          </cell>
          <cell r="V1164">
            <v>15604.4</v>
          </cell>
          <cell r="W1164">
            <v>15.375399999999999</v>
          </cell>
          <cell r="X1164">
            <v>15.6044</v>
          </cell>
        </row>
        <row r="1165">
          <cell r="T1165" t="str">
            <v>0392595</v>
          </cell>
          <cell r="U1165">
            <v>4459.5</v>
          </cell>
          <cell r="V1165">
            <v>4459.5</v>
          </cell>
          <cell r="W1165">
            <v>4.4595000000000002</v>
          </cell>
          <cell r="X1165">
            <v>4.4595000000000002</v>
          </cell>
        </row>
        <row r="1166">
          <cell r="T1166" t="str">
            <v>0392607</v>
          </cell>
          <cell r="U1166">
            <v>5835.5</v>
          </cell>
          <cell r="V1166">
            <v>6001.5</v>
          </cell>
          <cell r="W1166">
            <v>5.8354999999999997</v>
          </cell>
          <cell r="X1166">
            <v>6.0015000000000001</v>
          </cell>
        </row>
        <row r="1167">
          <cell r="T1167" t="str">
            <v>0392608</v>
          </cell>
          <cell r="U1167">
            <v>4377.5</v>
          </cell>
          <cell r="V1167">
            <v>4377.5</v>
          </cell>
          <cell r="W1167">
            <v>4.3775000000000004</v>
          </cell>
          <cell r="X1167">
            <v>4.3775000000000004</v>
          </cell>
        </row>
        <row r="1168">
          <cell r="T1168" t="str">
            <v>0392777</v>
          </cell>
          <cell r="U1168">
            <v>18191</v>
          </cell>
          <cell r="V1168">
            <v>21130</v>
          </cell>
          <cell r="W1168">
            <v>18.190999999999999</v>
          </cell>
          <cell r="X1168">
            <v>21.13</v>
          </cell>
        </row>
        <row r="1169">
          <cell r="T1169" t="str">
            <v>0392899</v>
          </cell>
          <cell r="U1169">
            <v>5797</v>
          </cell>
          <cell r="V1169">
            <v>6179.5</v>
          </cell>
          <cell r="W1169">
            <v>5.7969999999999997</v>
          </cell>
          <cell r="X1169">
            <v>6.1795</v>
          </cell>
        </row>
        <row r="1170">
          <cell r="T1170" t="str">
            <v>0394327</v>
          </cell>
          <cell r="U1170">
            <v>8297</v>
          </cell>
          <cell r="V1170">
            <v>8341</v>
          </cell>
          <cell r="W1170">
            <v>8.2970000000000006</v>
          </cell>
          <cell r="X1170">
            <v>8.3409999999999993</v>
          </cell>
        </row>
        <row r="1171">
          <cell r="T1171" t="str">
            <v>0394637</v>
          </cell>
          <cell r="U1171">
            <v>45231.5</v>
          </cell>
          <cell r="V1171">
            <v>46265</v>
          </cell>
          <cell r="W1171">
            <v>45.231499999999997</v>
          </cell>
          <cell r="X1171">
            <v>46.265000000000001</v>
          </cell>
        </row>
        <row r="1172">
          <cell r="T1172" t="str">
            <v>0394690</v>
          </cell>
          <cell r="U1172">
            <v>66087.649999999994</v>
          </cell>
          <cell r="V1172">
            <v>74275.649999999994</v>
          </cell>
          <cell r="W1172">
            <v>66.087649999999996</v>
          </cell>
          <cell r="X1172">
            <v>74.275649999999999</v>
          </cell>
        </row>
        <row r="1173">
          <cell r="T1173" t="str">
            <v>0394711</v>
          </cell>
          <cell r="U1173">
            <v>19832.5</v>
          </cell>
          <cell r="V1173">
            <v>24407</v>
          </cell>
          <cell r="W1173">
            <v>19.8325</v>
          </cell>
          <cell r="X1173">
            <v>24.407</v>
          </cell>
        </row>
        <row r="1174">
          <cell r="T1174" t="str">
            <v>0394797</v>
          </cell>
          <cell r="U1174">
            <v>2507.5</v>
          </cell>
          <cell r="V1174">
            <v>2762.5</v>
          </cell>
          <cell r="W1174">
            <v>2.5074999999999998</v>
          </cell>
          <cell r="X1174">
            <v>2.7625000000000002</v>
          </cell>
        </row>
        <row r="1175">
          <cell r="T1175" t="str">
            <v>0395025</v>
          </cell>
          <cell r="U1175">
            <v>13675.5</v>
          </cell>
          <cell r="V1175">
            <v>13675.5</v>
          </cell>
          <cell r="W1175">
            <v>13.6755</v>
          </cell>
          <cell r="X1175">
            <v>13.6755</v>
          </cell>
        </row>
        <row r="1176">
          <cell r="T1176" t="str">
            <v>0395329</v>
          </cell>
          <cell r="U1176">
            <v>7391</v>
          </cell>
          <cell r="V1176">
            <v>7561</v>
          </cell>
          <cell r="W1176">
            <v>7.391</v>
          </cell>
          <cell r="X1176">
            <v>7.5609999999999999</v>
          </cell>
        </row>
        <row r="1177">
          <cell r="T1177" t="str">
            <v>0395501</v>
          </cell>
          <cell r="U1177">
            <v>15088</v>
          </cell>
          <cell r="V1177">
            <v>21820</v>
          </cell>
          <cell r="W1177">
            <v>15.087999999999999</v>
          </cell>
          <cell r="X1177">
            <v>21.82</v>
          </cell>
        </row>
        <row r="1178">
          <cell r="T1178" t="str">
            <v>0395929</v>
          </cell>
          <cell r="U1178">
            <v>56744</v>
          </cell>
          <cell r="V1178">
            <v>65240.5</v>
          </cell>
          <cell r="W1178">
            <v>56.744</v>
          </cell>
          <cell r="X1178">
            <v>65.240499999999997</v>
          </cell>
        </row>
        <row r="1179">
          <cell r="T1179" t="str">
            <v>0397105</v>
          </cell>
          <cell r="U1179">
            <v>110058</v>
          </cell>
          <cell r="V1179">
            <v>129247</v>
          </cell>
          <cell r="W1179">
            <v>110.05800000000001</v>
          </cell>
          <cell r="X1179">
            <v>129.24700000000001</v>
          </cell>
        </row>
        <row r="1180">
          <cell r="T1180" t="str">
            <v>0397702</v>
          </cell>
          <cell r="U1180">
            <v>4838</v>
          </cell>
          <cell r="V1180">
            <v>5151.5</v>
          </cell>
          <cell r="W1180">
            <v>4.8380000000000001</v>
          </cell>
          <cell r="X1180">
            <v>5.1515000000000004</v>
          </cell>
        </row>
        <row r="1181">
          <cell r="T1181" t="str">
            <v>0397711</v>
          </cell>
          <cell r="U1181">
            <v>187904.31</v>
          </cell>
          <cell r="V1181">
            <v>201904.08</v>
          </cell>
          <cell r="W1181">
            <v>187.90431000000001</v>
          </cell>
          <cell r="X1181">
            <v>201.90407999999999</v>
          </cell>
        </row>
        <row r="1182">
          <cell r="T1182" t="str">
            <v>0399280</v>
          </cell>
          <cell r="U1182">
            <v>258222.19</v>
          </cell>
          <cell r="V1182">
            <v>308371.69</v>
          </cell>
          <cell r="W1182">
            <v>258.22219000000001</v>
          </cell>
          <cell r="X1182">
            <v>308.37169</v>
          </cell>
        </row>
        <row r="1183">
          <cell r="T1183" t="str">
            <v>0399615</v>
          </cell>
          <cell r="U1183">
            <v>8234</v>
          </cell>
          <cell r="V1183">
            <v>8344</v>
          </cell>
          <cell r="W1183">
            <v>8.234</v>
          </cell>
          <cell r="X1183">
            <v>8.3439999999999994</v>
          </cell>
        </row>
        <row r="1184">
          <cell r="T1184" t="str">
            <v>0400121</v>
          </cell>
          <cell r="U1184">
            <v>13535.5</v>
          </cell>
          <cell r="V1184">
            <v>13535.5</v>
          </cell>
          <cell r="W1184">
            <v>13.535500000000001</v>
          </cell>
          <cell r="X1184">
            <v>13.535500000000001</v>
          </cell>
        </row>
        <row r="1185">
          <cell r="T1185" t="str">
            <v>0400157</v>
          </cell>
          <cell r="U1185">
            <v>67376</v>
          </cell>
          <cell r="V1185">
            <v>67511.5</v>
          </cell>
          <cell r="W1185">
            <v>67.376000000000005</v>
          </cell>
          <cell r="X1185">
            <v>67.511499999999998</v>
          </cell>
        </row>
        <row r="1186">
          <cell r="T1186" t="str">
            <v>0400320</v>
          </cell>
          <cell r="U1186">
            <v>319840.46999999997</v>
          </cell>
          <cell r="V1186">
            <v>367811.82</v>
          </cell>
          <cell r="W1186">
            <v>319.84046999999998</v>
          </cell>
          <cell r="X1186">
            <v>367.81182000000001</v>
          </cell>
        </row>
        <row r="1187">
          <cell r="T1187" t="str">
            <v>0400503</v>
          </cell>
          <cell r="U1187">
            <v>6207.5</v>
          </cell>
          <cell r="V1187">
            <v>6207.5</v>
          </cell>
          <cell r="W1187">
            <v>6.2074999999999996</v>
          </cell>
          <cell r="X1187">
            <v>6.2074999999999996</v>
          </cell>
        </row>
        <row r="1188">
          <cell r="T1188" t="str">
            <v>0400530</v>
          </cell>
          <cell r="U1188">
            <v>31897.5</v>
          </cell>
          <cell r="V1188">
            <v>32859.5</v>
          </cell>
          <cell r="W1188">
            <v>31.897500000000001</v>
          </cell>
          <cell r="X1188">
            <v>32.859499999999997</v>
          </cell>
        </row>
        <row r="1189">
          <cell r="T1189" t="str">
            <v>0400626</v>
          </cell>
          <cell r="U1189">
            <v>36491</v>
          </cell>
          <cell r="V1189">
            <v>37563.5</v>
          </cell>
          <cell r="W1189">
            <v>36.491</v>
          </cell>
          <cell r="X1189">
            <v>37.563499999999998</v>
          </cell>
        </row>
        <row r="1190">
          <cell r="T1190" t="str">
            <v>0400725</v>
          </cell>
          <cell r="U1190">
            <v>4003</v>
          </cell>
          <cell r="V1190">
            <v>4173</v>
          </cell>
          <cell r="W1190">
            <v>4.0030000000000001</v>
          </cell>
          <cell r="X1190">
            <v>4.173</v>
          </cell>
        </row>
        <row r="1191">
          <cell r="T1191" t="str">
            <v>0400855</v>
          </cell>
          <cell r="U1191">
            <v>6801.5</v>
          </cell>
          <cell r="V1191">
            <v>7846.5</v>
          </cell>
          <cell r="W1191">
            <v>6.8014999999999999</v>
          </cell>
          <cell r="X1191">
            <v>7.8464999999999998</v>
          </cell>
        </row>
        <row r="1192">
          <cell r="T1192" t="str">
            <v>0400866</v>
          </cell>
          <cell r="U1192">
            <v>30418.5</v>
          </cell>
          <cell r="V1192">
            <v>30595.5</v>
          </cell>
          <cell r="W1192">
            <v>30.418500000000002</v>
          </cell>
          <cell r="X1192">
            <v>30.595500000000001</v>
          </cell>
        </row>
        <row r="1193">
          <cell r="T1193" t="str">
            <v>0400882</v>
          </cell>
          <cell r="U1193">
            <v>31833.08</v>
          </cell>
          <cell r="V1193">
            <v>32521.78</v>
          </cell>
          <cell r="W1193">
            <v>31.833080000000002</v>
          </cell>
          <cell r="X1193">
            <v>32.52178</v>
          </cell>
        </row>
        <row r="1194">
          <cell r="T1194" t="str">
            <v>0400918</v>
          </cell>
          <cell r="U1194">
            <v>25040.61</v>
          </cell>
          <cell r="V1194">
            <v>26710.11</v>
          </cell>
          <cell r="W1194">
            <v>25.040610000000001</v>
          </cell>
          <cell r="X1194">
            <v>26.71011</v>
          </cell>
        </row>
        <row r="1195">
          <cell r="T1195" t="str">
            <v>0400926</v>
          </cell>
          <cell r="U1195">
            <v>45435.5</v>
          </cell>
          <cell r="V1195">
            <v>55901</v>
          </cell>
          <cell r="W1195">
            <v>45.435499999999998</v>
          </cell>
          <cell r="X1195">
            <v>55.901000000000003</v>
          </cell>
        </row>
        <row r="1196">
          <cell r="T1196" t="str">
            <v>0400930</v>
          </cell>
          <cell r="U1196">
            <v>5719</v>
          </cell>
          <cell r="V1196">
            <v>5840</v>
          </cell>
          <cell r="W1196">
            <v>5.7190000000000003</v>
          </cell>
          <cell r="X1196">
            <v>5.84</v>
          </cell>
        </row>
        <row r="1197">
          <cell r="T1197" t="str">
            <v>0400959</v>
          </cell>
          <cell r="U1197">
            <v>38307.5</v>
          </cell>
          <cell r="V1197">
            <v>38693.5</v>
          </cell>
          <cell r="W1197">
            <v>38.307499999999997</v>
          </cell>
          <cell r="X1197">
            <v>38.6935</v>
          </cell>
        </row>
        <row r="1198">
          <cell r="T1198" t="str">
            <v>0401020</v>
          </cell>
          <cell r="U1198">
            <v>13841</v>
          </cell>
          <cell r="V1198">
            <v>14692</v>
          </cell>
          <cell r="W1198">
            <v>13.840999999999999</v>
          </cell>
          <cell r="X1198">
            <v>14.692</v>
          </cell>
        </row>
        <row r="1199">
          <cell r="T1199" t="str">
            <v>0401037</v>
          </cell>
          <cell r="U1199">
            <v>10974</v>
          </cell>
          <cell r="V1199">
            <v>10974</v>
          </cell>
          <cell r="W1199">
            <v>10.974</v>
          </cell>
          <cell r="X1199">
            <v>10.974</v>
          </cell>
        </row>
        <row r="1200">
          <cell r="T1200" t="str">
            <v>0401064</v>
          </cell>
          <cell r="U1200">
            <v>43636.5</v>
          </cell>
          <cell r="V1200">
            <v>52351.5</v>
          </cell>
          <cell r="W1200">
            <v>43.636499999999998</v>
          </cell>
          <cell r="X1200">
            <v>52.351500000000001</v>
          </cell>
        </row>
        <row r="1201">
          <cell r="T1201" t="str">
            <v>0401072</v>
          </cell>
          <cell r="U1201">
            <v>1803</v>
          </cell>
          <cell r="V1201">
            <v>1845.5</v>
          </cell>
          <cell r="W1201">
            <v>1.8029999999999999</v>
          </cell>
          <cell r="X1201">
            <v>1.8454999999999999</v>
          </cell>
        </row>
        <row r="1202">
          <cell r="T1202" t="str">
            <v>0401075</v>
          </cell>
          <cell r="U1202">
            <v>9242.5</v>
          </cell>
          <cell r="V1202">
            <v>9327.5</v>
          </cell>
          <cell r="W1202">
            <v>9.2424999999999997</v>
          </cell>
          <cell r="X1202">
            <v>9.3275000000000006</v>
          </cell>
        </row>
        <row r="1203">
          <cell r="T1203" t="str">
            <v>0401099</v>
          </cell>
          <cell r="U1203">
            <v>10679.25</v>
          </cell>
          <cell r="V1203">
            <v>10679.25</v>
          </cell>
          <cell r="W1203">
            <v>10.67925</v>
          </cell>
          <cell r="X1203">
            <v>10.67925</v>
          </cell>
        </row>
        <row r="1204">
          <cell r="T1204" t="str">
            <v>0401123</v>
          </cell>
          <cell r="U1204">
            <v>4395</v>
          </cell>
          <cell r="V1204">
            <v>7469</v>
          </cell>
          <cell r="W1204">
            <v>4.3949999999999996</v>
          </cell>
          <cell r="X1204">
            <v>7.4690000000000003</v>
          </cell>
        </row>
        <row r="1205">
          <cell r="T1205" t="str">
            <v>0401125</v>
          </cell>
          <cell r="U1205">
            <v>4919.5</v>
          </cell>
          <cell r="V1205">
            <v>4919.5</v>
          </cell>
          <cell r="W1205">
            <v>4.9195000000000002</v>
          </cell>
          <cell r="X1205">
            <v>4.9195000000000002</v>
          </cell>
        </row>
        <row r="1206">
          <cell r="T1206" t="str">
            <v>0401749</v>
          </cell>
          <cell r="U1206">
            <v>1779080</v>
          </cell>
          <cell r="V1206">
            <v>1837640</v>
          </cell>
          <cell r="W1206">
            <v>1779.08</v>
          </cell>
          <cell r="X1206">
            <v>1837.64</v>
          </cell>
        </row>
        <row r="1207">
          <cell r="T1207" t="str">
            <v>0401999</v>
          </cell>
          <cell r="U1207">
            <v>5683.5</v>
          </cell>
          <cell r="V1207">
            <v>6112.8</v>
          </cell>
          <cell r="W1207">
            <v>5.6835000000000004</v>
          </cell>
          <cell r="X1207">
            <v>6.1128</v>
          </cell>
        </row>
        <row r="1208">
          <cell r="T1208" t="str">
            <v>0402240</v>
          </cell>
          <cell r="U1208">
            <v>14748</v>
          </cell>
          <cell r="V1208">
            <v>15185.5</v>
          </cell>
          <cell r="W1208">
            <v>14.747999999999999</v>
          </cell>
          <cell r="X1208">
            <v>15.185499999999999</v>
          </cell>
        </row>
        <row r="1209">
          <cell r="T1209" t="str">
            <v>0402334</v>
          </cell>
          <cell r="U1209">
            <v>6650.5</v>
          </cell>
          <cell r="V1209">
            <v>6650.5</v>
          </cell>
          <cell r="W1209">
            <v>6.6505000000000001</v>
          </cell>
          <cell r="X1209">
            <v>6.6505000000000001</v>
          </cell>
        </row>
        <row r="1210">
          <cell r="T1210" t="str">
            <v>0403450</v>
          </cell>
          <cell r="U1210">
            <v>44275</v>
          </cell>
          <cell r="V1210">
            <v>44721.5</v>
          </cell>
          <cell r="W1210">
            <v>44.274999999999999</v>
          </cell>
          <cell r="X1210">
            <v>44.721499999999999</v>
          </cell>
        </row>
        <row r="1211">
          <cell r="T1211" t="str">
            <v>0403692</v>
          </cell>
          <cell r="U1211">
            <v>1514.5</v>
          </cell>
          <cell r="V1211">
            <v>1514.5</v>
          </cell>
          <cell r="W1211">
            <v>1.5145</v>
          </cell>
          <cell r="X1211">
            <v>1.5145</v>
          </cell>
        </row>
        <row r="1212">
          <cell r="T1212" t="str">
            <v>0403712</v>
          </cell>
          <cell r="U1212">
            <v>3477.5</v>
          </cell>
          <cell r="V1212">
            <v>3477.5</v>
          </cell>
          <cell r="W1212">
            <v>3.4775</v>
          </cell>
          <cell r="X1212">
            <v>3.4775</v>
          </cell>
        </row>
        <row r="1213">
          <cell r="T1213" t="str">
            <v>0403865</v>
          </cell>
          <cell r="U1213">
            <v>15779</v>
          </cell>
          <cell r="V1213">
            <v>15999</v>
          </cell>
          <cell r="W1213">
            <v>15.779</v>
          </cell>
          <cell r="X1213">
            <v>15.999000000000001</v>
          </cell>
        </row>
        <row r="1214">
          <cell r="T1214" t="str">
            <v>0403882</v>
          </cell>
          <cell r="U1214">
            <v>61302.5</v>
          </cell>
          <cell r="V1214">
            <v>62289.5</v>
          </cell>
          <cell r="W1214">
            <v>61.302500000000002</v>
          </cell>
          <cell r="X1214">
            <v>62.289499999999997</v>
          </cell>
        </row>
        <row r="1215">
          <cell r="T1215" t="str">
            <v>0403899</v>
          </cell>
          <cell r="U1215">
            <v>10637.5</v>
          </cell>
          <cell r="V1215">
            <v>10637.5</v>
          </cell>
          <cell r="W1215">
            <v>10.637499999999999</v>
          </cell>
          <cell r="X1215">
            <v>10.637499999999999</v>
          </cell>
        </row>
        <row r="1216">
          <cell r="T1216" t="str">
            <v>0403941</v>
          </cell>
          <cell r="U1216">
            <v>25839.5</v>
          </cell>
          <cell r="V1216">
            <v>29145</v>
          </cell>
          <cell r="W1216">
            <v>25.839500000000001</v>
          </cell>
          <cell r="X1216">
            <v>29.145</v>
          </cell>
        </row>
        <row r="1217">
          <cell r="T1217" t="str">
            <v>0403945</v>
          </cell>
          <cell r="U1217">
            <v>10716</v>
          </cell>
          <cell r="V1217">
            <v>10716</v>
          </cell>
          <cell r="W1217">
            <v>10.715999999999999</v>
          </cell>
          <cell r="X1217">
            <v>10.715999999999999</v>
          </cell>
        </row>
        <row r="1218">
          <cell r="T1218" t="str">
            <v>0403948</v>
          </cell>
          <cell r="U1218">
            <v>32015</v>
          </cell>
          <cell r="V1218">
            <v>35374.5</v>
          </cell>
          <cell r="W1218">
            <v>32.015000000000001</v>
          </cell>
          <cell r="X1218">
            <v>35.374499999999998</v>
          </cell>
        </row>
        <row r="1219">
          <cell r="T1219" t="str">
            <v>0404160</v>
          </cell>
          <cell r="U1219">
            <v>2220.5</v>
          </cell>
          <cell r="V1219">
            <v>2268.5</v>
          </cell>
          <cell r="W1219">
            <v>2.2204999999999999</v>
          </cell>
          <cell r="X1219">
            <v>2.2685</v>
          </cell>
        </row>
        <row r="1220">
          <cell r="T1220" t="str">
            <v>0404901</v>
          </cell>
          <cell r="U1220">
            <v>10037.5</v>
          </cell>
          <cell r="V1220">
            <v>11380.5</v>
          </cell>
          <cell r="W1220">
            <v>10.0375</v>
          </cell>
          <cell r="X1220">
            <v>11.3805</v>
          </cell>
        </row>
        <row r="1221">
          <cell r="T1221" t="str">
            <v>0404999</v>
          </cell>
          <cell r="U1221">
            <v>15877</v>
          </cell>
          <cell r="V1221">
            <v>25565</v>
          </cell>
          <cell r="W1221">
            <v>15.877000000000001</v>
          </cell>
          <cell r="X1221">
            <v>25.565000000000001</v>
          </cell>
        </row>
        <row r="1222">
          <cell r="T1222" t="str">
            <v>0405051</v>
          </cell>
          <cell r="U1222">
            <v>18963</v>
          </cell>
          <cell r="V1222">
            <v>18963</v>
          </cell>
          <cell r="W1222">
            <v>18.963000000000001</v>
          </cell>
          <cell r="X1222">
            <v>18.963000000000001</v>
          </cell>
        </row>
        <row r="1223">
          <cell r="T1223" t="str">
            <v>0405150</v>
          </cell>
          <cell r="U1223">
            <v>30993</v>
          </cell>
          <cell r="V1223">
            <v>31937</v>
          </cell>
          <cell r="W1223">
            <v>30.992999999999999</v>
          </cell>
          <cell r="X1223">
            <v>31.937000000000001</v>
          </cell>
        </row>
        <row r="1224">
          <cell r="T1224" t="str">
            <v>0405159</v>
          </cell>
          <cell r="U1224">
            <v>20540</v>
          </cell>
          <cell r="V1224">
            <v>20540</v>
          </cell>
          <cell r="W1224">
            <v>20.54</v>
          </cell>
          <cell r="X1224">
            <v>20.54</v>
          </cell>
        </row>
        <row r="1225">
          <cell r="T1225" t="str">
            <v>0405918</v>
          </cell>
          <cell r="U1225">
            <v>17639.5</v>
          </cell>
          <cell r="V1225">
            <v>17724.5</v>
          </cell>
          <cell r="W1225">
            <v>17.639500000000002</v>
          </cell>
          <cell r="X1225">
            <v>17.724499999999999</v>
          </cell>
        </row>
        <row r="1226">
          <cell r="T1226" t="str">
            <v>0406405</v>
          </cell>
          <cell r="U1226">
            <v>1583.5</v>
          </cell>
          <cell r="V1226">
            <v>2694.5</v>
          </cell>
          <cell r="W1226">
            <v>1.5834999999999999</v>
          </cell>
          <cell r="X1226">
            <v>2.6945000000000001</v>
          </cell>
        </row>
        <row r="1227">
          <cell r="T1227" t="str">
            <v>0406430</v>
          </cell>
          <cell r="U1227">
            <v>3634</v>
          </cell>
          <cell r="V1227">
            <v>3767</v>
          </cell>
          <cell r="W1227">
            <v>3.6339999999999999</v>
          </cell>
          <cell r="X1227">
            <v>3.7669999999999999</v>
          </cell>
        </row>
        <row r="1228">
          <cell r="T1228" t="str">
            <v>0406600</v>
          </cell>
          <cell r="U1228">
            <v>1740</v>
          </cell>
          <cell r="V1228">
            <v>1782.5</v>
          </cell>
          <cell r="W1228">
            <v>1.74</v>
          </cell>
          <cell r="X1228">
            <v>1.7825</v>
          </cell>
        </row>
        <row r="1229">
          <cell r="T1229" t="str">
            <v>0407369</v>
          </cell>
          <cell r="U1229">
            <v>4709</v>
          </cell>
          <cell r="V1229">
            <v>4810</v>
          </cell>
          <cell r="W1229">
            <v>4.7089999999999996</v>
          </cell>
          <cell r="X1229">
            <v>4.8099999999999996</v>
          </cell>
        </row>
        <row r="1230">
          <cell r="T1230" t="str">
            <v>0408109</v>
          </cell>
          <cell r="U1230">
            <v>1806.5</v>
          </cell>
          <cell r="V1230">
            <v>1806.5</v>
          </cell>
          <cell r="W1230">
            <v>1.8065</v>
          </cell>
          <cell r="X1230">
            <v>1.8065</v>
          </cell>
        </row>
        <row r="1231">
          <cell r="T1231" t="str">
            <v>0408263</v>
          </cell>
          <cell r="U1231">
            <v>18059.5</v>
          </cell>
          <cell r="V1231">
            <v>18184.5</v>
          </cell>
          <cell r="W1231">
            <v>18.0595</v>
          </cell>
          <cell r="X1231">
            <v>18.1845</v>
          </cell>
        </row>
        <row r="1232">
          <cell r="T1232" t="str">
            <v>0408442</v>
          </cell>
          <cell r="U1232">
            <v>4871.5</v>
          </cell>
          <cell r="V1232">
            <v>4871.5</v>
          </cell>
          <cell r="W1232">
            <v>4.8715000000000002</v>
          </cell>
          <cell r="X1232">
            <v>4.8715000000000002</v>
          </cell>
        </row>
        <row r="1233">
          <cell r="T1233" t="str">
            <v>0408631</v>
          </cell>
          <cell r="U1233">
            <v>4208217</v>
          </cell>
          <cell r="V1233">
            <v>4872094.5999999996</v>
          </cell>
          <cell r="W1233">
            <v>4208.2169999999996</v>
          </cell>
          <cell r="X1233">
            <v>4872.0945999999994</v>
          </cell>
        </row>
        <row r="1234">
          <cell r="T1234" t="str">
            <v>0408638</v>
          </cell>
          <cell r="U1234">
            <v>607428.5</v>
          </cell>
          <cell r="V1234">
            <v>774356.5</v>
          </cell>
          <cell r="W1234">
            <v>607.42849999999999</v>
          </cell>
          <cell r="X1234">
            <v>774.35649999999998</v>
          </cell>
        </row>
        <row r="1235">
          <cell r="T1235" t="str">
            <v>0408721</v>
          </cell>
          <cell r="U1235">
            <v>33807.5</v>
          </cell>
          <cell r="V1235">
            <v>36341.5</v>
          </cell>
          <cell r="W1235">
            <v>33.807499999999997</v>
          </cell>
          <cell r="X1235">
            <v>36.341500000000003</v>
          </cell>
        </row>
        <row r="1236">
          <cell r="T1236" t="str">
            <v>0408766</v>
          </cell>
          <cell r="U1236">
            <v>80664.7</v>
          </cell>
          <cell r="V1236">
            <v>86275.01</v>
          </cell>
          <cell r="W1236">
            <v>80.664699999999996</v>
          </cell>
          <cell r="X1236">
            <v>86.275009999999995</v>
          </cell>
        </row>
        <row r="1237">
          <cell r="T1237" t="str">
            <v>0408778</v>
          </cell>
          <cell r="U1237">
            <v>15078</v>
          </cell>
          <cell r="V1237">
            <v>15216</v>
          </cell>
          <cell r="W1237">
            <v>15.077999999999999</v>
          </cell>
          <cell r="X1237">
            <v>15.215999999999999</v>
          </cell>
        </row>
        <row r="1238">
          <cell r="T1238" t="str">
            <v>0408895</v>
          </cell>
          <cell r="U1238">
            <v>24162</v>
          </cell>
          <cell r="V1238">
            <v>25543.5</v>
          </cell>
          <cell r="W1238">
            <v>24.161999999999999</v>
          </cell>
          <cell r="X1238">
            <v>25.543500000000002</v>
          </cell>
        </row>
        <row r="1239">
          <cell r="T1239" t="str">
            <v>0408905</v>
          </cell>
          <cell r="U1239">
            <v>30080.28</v>
          </cell>
          <cell r="V1239">
            <v>36092.46</v>
          </cell>
          <cell r="W1239">
            <v>30.080279999999998</v>
          </cell>
          <cell r="X1239">
            <v>36.092460000000003</v>
          </cell>
        </row>
        <row r="1240">
          <cell r="T1240" t="str">
            <v>0408930</v>
          </cell>
          <cell r="U1240">
            <v>8141</v>
          </cell>
          <cell r="V1240">
            <v>8218</v>
          </cell>
          <cell r="W1240">
            <v>8.141</v>
          </cell>
          <cell r="X1240">
            <v>8.218</v>
          </cell>
        </row>
        <row r="1241">
          <cell r="T1241" t="str">
            <v>0409286</v>
          </cell>
          <cell r="U1241">
            <v>1544</v>
          </cell>
          <cell r="V1241">
            <v>1590</v>
          </cell>
          <cell r="W1241">
            <v>1.544</v>
          </cell>
          <cell r="X1241">
            <v>1.59</v>
          </cell>
        </row>
        <row r="1242">
          <cell r="T1242" t="str">
            <v>0409413</v>
          </cell>
          <cell r="U1242">
            <v>106233.49</v>
          </cell>
          <cell r="V1242">
            <v>116552.34</v>
          </cell>
          <cell r="W1242">
            <v>106.23349</v>
          </cell>
          <cell r="X1242">
            <v>116.55234</v>
          </cell>
        </row>
        <row r="1243">
          <cell r="T1243" t="str">
            <v>0410599</v>
          </cell>
          <cell r="U1243">
            <v>380440.41</v>
          </cell>
          <cell r="V1243">
            <v>437161.76</v>
          </cell>
          <cell r="W1243">
            <v>380.44040999999999</v>
          </cell>
          <cell r="X1243">
            <v>437.16176000000002</v>
          </cell>
        </row>
        <row r="1244">
          <cell r="T1244" t="str">
            <v>0410934</v>
          </cell>
          <cell r="U1244">
            <v>7588.5</v>
          </cell>
          <cell r="V1244">
            <v>7630</v>
          </cell>
          <cell r="W1244">
            <v>7.5884999999999998</v>
          </cell>
          <cell r="X1244">
            <v>7.63</v>
          </cell>
        </row>
        <row r="1245">
          <cell r="T1245" t="str">
            <v>0411057</v>
          </cell>
          <cell r="U1245">
            <v>32316.5</v>
          </cell>
          <cell r="V1245">
            <v>34917.5</v>
          </cell>
          <cell r="W1245">
            <v>32.316499999999998</v>
          </cell>
          <cell r="X1245">
            <v>34.917499999999997</v>
          </cell>
        </row>
        <row r="1246">
          <cell r="T1246" t="str">
            <v>0411271</v>
          </cell>
          <cell r="U1246">
            <v>10008.5</v>
          </cell>
          <cell r="V1246">
            <v>10587</v>
          </cell>
          <cell r="W1246">
            <v>10.0085</v>
          </cell>
          <cell r="X1246">
            <v>10.587</v>
          </cell>
        </row>
        <row r="1247">
          <cell r="T1247" t="str">
            <v>0411816</v>
          </cell>
          <cell r="U1247">
            <v>8311</v>
          </cell>
          <cell r="V1247">
            <v>8311</v>
          </cell>
          <cell r="W1247">
            <v>8.3109999999999999</v>
          </cell>
          <cell r="X1247">
            <v>8.3109999999999999</v>
          </cell>
        </row>
        <row r="1248">
          <cell r="T1248" t="str">
            <v>0412085</v>
          </cell>
          <cell r="U1248">
            <v>2053</v>
          </cell>
          <cell r="V1248">
            <v>2099</v>
          </cell>
          <cell r="W1248">
            <v>2.0529999999999999</v>
          </cell>
          <cell r="X1248">
            <v>2.0990000000000002</v>
          </cell>
        </row>
        <row r="1249">
          <cell r="T1249" t="str">
            <v>0412279</v>
          </cell>
          <cell r="U1249">
            <v>4513.5</v>
          </cell>
          <cell r="V1249">
            <v>4513.5</v>
          </cell>
          <cell r="W1249">
            <v>4.5134999999999996</v>
          </cell>
          <cell r="X1249">
            <v>4.5134999999999996</v>
          </cell>
        </row>
        <row r="1250">
          <cell r="T1250" t="str">
            <v>0412399</v>
          </cell>
          <cell r="U1250">
            <v>16201.5</v>
          </cell>
          <cell r="V1250">
            <v>16497</v>
          </cell>
          <cell r="W1250">
            <v>16.201499999999999</v>
          </cell>
          <cell r="X1250">
            <v>16.497</v>
          </cell>
        </row>
        <row r="1251">
          <cell r="T1251" t="str">
            <v>0412473</v>
          </cell>
          <cell r="U1251">
            <v>16990</v>
          </cell>
          <cell r="V1251">
            <v>19211</v>
          </cell>
          <cell r="W1251">
            <v>16.989999999999998</v>
          </cell>
          <cell r="X1251">
            <v>19.210999999999999</v>
          </cell>
        </row>
        <row r="1252">
          <cell r="T1252" t="str">
            <v>0412672</v>
          </cell>
          <cell r="U1252">
            <v>99474</v>
          </cell>
          <cell r="V1252">
            <v>106860.5</v>
          </cell>
          <cell r="W1252">
            <v>99.474000000000004</v>
          </cell>
          <cell r="X1252">
            <v>106.8605</v>
          </cell>
        </row>
        <row r="1253">
          <cell r="T1253" t="str">
            <v>0412872</v>
          </cell>
          <cell r="U1253">
            <v>30020</v>
          </cell>
          <cell r="V1253">
            <v>35196</v>
          </cell>
          <cell r="W1253">
            <v>30.02</v>
          </cell>
          <cell r="X1253">
            <v>35.195999999999998</v>
          </cell>
        </row>
        <row r="1254">
          <cell r="T1254" t="str">
            <v>0413110</v>
          </cell>
          <cell r="U1254">
            <v>1173.5</v>
          </cell>
          <cell r="V1254">
            <v>1173.5</v>
          </cell>
          <cell r="W1254">
            <v>1.1735</v>
          </cell>
          <cell r="X1254">
            <v>1.1735</v>
          </cell>
        </row>
        <row r="1255">
          <cell r="T1255" t="str">
            <v>0413495</v>
          </cell>
          <cell r="U1255">
            <v>258421.5</v>
          </cell>
          <cell r="V1255">
            <v>281171.5</v>
          </cell>
          <cell r="W1255">
            <v>258.42149999999998</v>
          </cell>
          <cell r="X1255">
            <v>281.17149999999998</v>
          </cell>
        </row>
        <row r="1256">
          <cell r="T1256" t="str">
            <v>0414108</v>
          </cell>
          <cell r="U1256">
            <v>15607</v>
          </cell>
          <cell r="V1256">
            <v>15684</v>
          </cell>
          <cell r="W1256">
            <v>15.606999999999999</v>
          </cell>
          <cell r="X1256">
            <v>15.683999999999999</v>
          </cell>
        </row>
        <row r="1257">
          <cell r="T1257" t="str">
            <v>0414204</v>
          </cell>
          <cell r="U1257">
            <v>57121</v>
          </cell>
          <cell r="V1257">
            <v>57121</v>
          </cell>
          <cell r="W1257">
            <v>57.121000000000002</v>
          </cell>
          <cell r="X1257">
            <v>57.121000000000002</v>
          </cell>
        </row>
        <row r="1258">
          <cell r="T1258" t="str">
            <v>0414587</v>
          </cell>
          <cell r="U1258">
            <v>2719</v>
          </cell>
          <cell r="V1258">
            <v>3455</v>
          </cell>
          <cell r="W1258">
            <v>2.7189999999999999</v>
          </cell>
          <cell r="X1258">
            <v>3.4550000000000001</v>
          </cell>
        </row>
        <row r="1259">
          <cell r="T1259" t="str">
            <v>0414624</v>
          </cell>
          <cell r="U1259">
            <v>6445.5</v>
          </cell>
          <cell r="V1259">
            <v>6565.5</v>
          </cell>
          <cell r="W1259">
            <v>6.4455</v>
          </cell>
          <cell r="X1259">
            <v>6.5655000000000001</v>
          </cell>
        </row>
        <row r="1260">
          <cell r="T1260" t="str">
            <v>0415119</v>
          </cell>
          <cell r="U1260">
            <v>21477.5</v>
          </cell>
          <cell r="V1260">
            <v>22331</v>
          </cell>
          <cell r="W1260">
            <v>21.477499999999999</v>
          </cell>
          <cell r="X1260">
            <v>22.331</v>
          </cell>
        </row>
        <row r="1261">
          <cell r="T1261" t="str">
            <v>0415918</v>
          </cell>
          <cell r="U1261">
            <v>17565</v>
          </cell>
          <cell r="V1261">
            <v>18287</v>
          </cell>
          <cell r="W1261">
            <v>17.565000000000001</v>
          </cell>
          <cell r="X1261">
            <v>18.286999999999999</v>
          </cell>
        </row>
        <row r="1262">
          <cell r="T1262" t="str">
            <v>0415922</v>
          </cell>
          <cell r="U1262">
            <v>17747</v>
          </cell>
          <cell r="V1262">
            <v>18196.5</v>
          </cell>
          <cell r="W1262">
            <v>17.747</v>
          </cell>
          <cell r="X1262">
            <v>18.1965</v>
          </cell>
        </row>
        <row r="1263">
          <cell r="T1263" t="str">
            <v>0416311</v>
          </cell>
          <cell r="U1263">
            <v>3978.5</v>
          </cell>
          <cell r="V1263">
            <v>4321.5</v>
          </cell>
          <cell r="W1263">
            <v>3.9784999999999999</v>
          </cell>
          <cell r="X1263">
            <v>4.3215000000000003</v>
          </cell>
        </row>
        <row r="1264">
          <cell r="T1264" t="str">
            <v>0416967</v>
          </cell>
          <cell r="U1264">
            <v>62706.5</v>
          </cell>
          <cell r="V1264">
            <v>63414.5</v>
          </cell>
          <cell r="W1264">
            <v>62.706499999999998</v>
          </cell>
          <cell r="X1264">
            <v>63.414499999999997</v>
          </cell>
        </row>
        <row r="1265">
          <cell r="T1265" t="str">
            <v>0417378</v>
          </cell>
          <cell r="U1265">
            <v>35342.5</v>
          </cell>
          <cell r="V1265">
            <v>39910</v>
          </cell>
          <cell r="W1265">
            <v>35.342500000000001</v>
          </cell>
          <cell r="X1265">
            <v>39.909999999999997</v>
          </cell>
        </row>
        <row r="1266">
          <cell r="T1266" t="str">
            <v>0417595</v>
          </cell>
          <cell r="U1266">
            <v>11002</v>
          </cell>
          <cell r="V1266">
            <v>13607</v>
          </cell>
          <cell r="W1266">
            <v>11.002000000000001</v>
          </cell>
          <cell r="X1266">
            <v>13.606999999999999</v>
          </cell>
        </row>
        <row r="1267">
          <cell r="T1267" t="str">
            <v>0418560</v>
          </cell>
          <cell r="U1267">
            <v>39962</v>
          </cell>
          <cell r="V1267">
            <v>51552</v>
          </cell>
          <cell r="W1267">
            <v>39.962000000000003</v>
          </cell>
          <cell r="X1267">
            <v>51.552</v>
          </cell>
        </row>
        <row r="1268">
          <cell r="T1268" t="str">
            <v>0419362</v>
          </cell>
          <cell r="U1268">
            <v>36048.5</v>
          </cell>
          <cell r="V1268">
            <v>36434.5</v>
          </cell>
          <cell r="W1268">
            <v>36.048499999999997</v>
          </cell>
          <cell r="X1268">
            <v>36.4345</v>
          </cell>
        </row>
        <row r="1269">
          <cell r="T1269" t="str">
            <v>0419500</v>
          </cell>
          <cell r="U1269">
            <v>22816</v>
          </cell>
          <cell r="V1269">
            <v>23376.5</v>
          </cell>
          <cell r="W1269">
            <v>22.815999999999999</v>
          </cell>
          <cell r="X1269">
            <v>23.3765</v>
          </cell>
        </row>
        <row r="1270">
          <cell r="T1270" t="str">
            <v>0419565</v>
          </cell>
          <cell r="U1270">
            <v>52588.98</v>
          </cell>
          <cell r="V1270">
            <v>64323.44</v>
          </cell>
          <cell r="W1270">
            <v>52.588980000000006</v>
          </cell>
          <cell r="X1270">
            <v>64.323440000000005</v>
          </cell>
        </row>
        <row r="1271">
          <cell r="T1271" t="str">
            <v>0419879</v>
          </cell>
          <cell r="U1271">
            <v>129530.5</v>
          </cell>
          <cell r="V1271">
            <v>141692.5</v>
          </cell>
          <cell r="W1271">
            <v>129.53049999999999</v>
          </cell>
          <cell r="X1271">
            <v>141.6925</v>
          </cell>
        </row>
        <row r="1272">
          <cell r="T1272" t="str">
            <v>0419882</v>
          </cell>
          <cell r="U1272">
            <v>9466.5</v>
          </cell>
          <cell r="V1272">
            <v>12196.5</v>
          </cell>
          <cell r="W1272">
            <v>9.4664999999999999</v>
          </cell>
          <cell r="X1272">
            <v>12.1965</v>
          </cell>
        </row>
        <row r="1273">
          <cell r="T1273" t="str">
            <v>0419916</v>
          </cell>
          <cell r="U1273">
            <v>20484.5</v>
          </cell>
          <cell r="V1273">
            <v>21711</v>
          </cell>
          <cell r="W1273">
            <v>20.484500000000001</v>
          </cell>
          <cell r="X1273">
            <v>21.710999999999999</v>
          </cell>
        </row>
        <row r="1274">
          <cell r="T1274" t="str">
            <v>0420119</v>
          </cell>
          <cell r="U1274">
            <v>46714.5</v>
          </cell>
          <cell r="V1274">
            <v>47561.5</v>
          </cell>
          <cell r="W1274">
            <v>46.714500000000001</v>
          </cell>
          <cell r="X1274">
            <v>47.561500000000002</v>
          </cell>
        </row>
        <row r="1275">
          <cell r="T1275" t="str">
            <v>0420131</v>
          </cell>
          <cell r="U1275">
            <v>41311</v>
          </cell>
          <cell r="V1275">
            <v>57539.5</v>
          </cell>
          <cell r="W1275">
            <v>41.311</v>
          </cell>
          <cell r="X1275">
            <v>57.539499999999997</v>
          </cell>
        </row>
        <row r="1276">
          <cell r="T1276" t="str">
            <v>0420329</v>
          </cell>
          <cell r="U1276">
            <v>19291.5</v>
          </cell>
          <cell r="V1276">
            <v>19471.5</v>
          </cell>
          <cell r="W1276">
            <v>19.291499999999999</v>
          </cell>
          <cell r="X1276">
            <v>19.471499999999999</v>
          </cell>
        </row>
        <row r="1277">
          <cell r="T1277" t="str">
            <v>0420731</v>
          </cell>
          <cell r="U1277">
            <v>2940.5</v>
          </cell>
          <cell r="V1277">
            <v>5073</v>
          </cell>
          <cell r="W1277">
            <v>2.9405000000000001</v>
          </cell>
          <cell r="X1277">
            <v>5.0730000000000004</v>
          </cell>
        </row>
        <row r="1278">
          <cell r="T1278" t="str">
            <v>0420751</v>
          </cell>
          <cell r="U1278">
            <v>1003</v>
          </cell>
          <cell r="V1278">
            <v>1051</v>
          </cell>
          <cell r="W1278">
            <v>1.0029999999999999</v>
          </cell>
          <cell r="X1278">
            <v>1.0509999999999999</v>
          </cell>
        </row>
        <row r="1279">
          <cell r="T1279" t="str">
            <v>0420911</v>
          </cell>
          <cell r="U1279">
            <v>18256.5</v>
          </cell>
          <cell r="V1279">
            <v>18436.5</v>
          </cell>
          <cell r="W1279">
            <v>18.256499999999999</v>
          </cell>
          <cell r="X1279">
            <v>18.436499999999999</v>
          </cell>
        </row>
        <row r="1280">
          <cell r="T1280" t="str">
            <v>0421198</v>
          </cell>
          <cell r="U1280">
            <v>40762.5</v>
          </cell>
          <cell r="V1280">
            <v>40762.5</v>
          </cell>
          <cell r="W1280">
            <v>40.762500000000003</v>
          </cell>
          <cell r="X1280">
            <v>40.762500000000003</v>
          </cell>
        </row>
        <row r="1281">
          <cell r="T1281" t="str">
            <v>0421950</v>
          </cell>
          <cell r="U1281">
            <v>68487</v>
          </cell>
          <cell r="V1281">
            <v>72628</v>
          </cell>
          <cell r="W1281">
            <v>68.486999999999995</v>
          </cell>
          <cell r="X1281">
            <v>72.628</v>
          </cell>
        </row>
        <row r="1282">
          <cell r="T1282" t="str">
            <v>0425106</v>
          </cell>
          <cell r="U1282">
            <v>15785.5</v>
          </cell>
          <cell r="V1282">
            <v>15785.5</v>
          </cell>
          <cell r="W1282">
            <v>15.785500000000001</v>
          </cell>
          <cell r="X1282">
            <v>15.785500000000001</v>
          </cell>
        </row>
        <row r="1283">
          <cell r="T1283" t="str">
            <v>0425898</v>
          </cell>
          <cell r="U1283">
            <v>3171</v>
          </cell>
          <cell r="V1283">
            <v>3364.5</v>
          </cell>
          <cell r="W1283">
            <v>3.1709999999999998</v>
          </cell>
          <cell r="X1283">
            <v>3.3645</v>
          </cell>
        </row>
        <row r="1284">
          <cell r="T1284" t="str">
            <v>0426405</v>
          </cell>
          <cell r="U1284">
            <v>14491</v>
          </cell>
          <cell r="V1284">
            <v>17383.5</v>
          </cell>
          <cell r="W1284">
            <v>14.491</v>
          </cell>
          <cell r="X1284">
            <v>17.383500000000002</v>
          </cell>
        </row>
        <row r="1285">
          <cell r="T1285" t="str">
            <v>0428205</v>
          </cell>
          <cell r="U1285">
            <v>1202.5</v>
          </cell>
          <cell r="V1285">
            <v>1585</v>
          </cell>
          <cell r="W1285">
            <v>1.2024999999999999</v>
          </cell>
          <cell r="X1285">
            <v>1.585</v>
          </cell>
        </row>
        <row r="1286">
          <cell r="T1286" t="str">
            <v>0428325</v>
          </cell>
          <cell r="U1286">
            <v>7031</v>
          </cell>
          <cell r="V1286">
            <v>7149</v>
          </cell>
          <cell r="W1286">
            <v>7.0309999999999997</v>
          </cell>
          <cell r="X1286">
            <v>7.149</v>
          </cell>
        </row>
        <row r="1287">
          <cell r="T1287" t="str">
            <v>0430102</v>
          </cell>
          <cell r="U1287">
            <v>9312.5</v>
          </cell>
          <cell r="V1287">
            <v>11439.5</v>
          </cell>
          <cell r="W1287">
            <v>9.3125</v>
          </cell>
          <cell r="X1287">
            <v>11.439500000000001</v>
          </cell>
        </row>
        <row r="1288">
          <cell r="T1288" t="str">
            <v>0430199</v>
          </cell>
          <cell r="U1288">
            <v>304761.45</v>
          </cell>
          <cell r="V1288">
            <v>358383.9</v>
          </cell>
          <cell r="W1288">
            <v>304.76145000000002</v>
          </cell>
          <cell r="X1288">
            <v>358.38390000000004</v>
          </cell>
        </row>
        <row r="1289">
          <cell r="T1289" t="str">
            <v>0430309</v>
          </cell>
          <cell r="U1289">
            <v>141156.5</v>
          </cell>
          <cell r="V1289">
            <v>160790.95000000001</v>
          </cell>
          <cell r="W1289">
            <v>141.15649999999999</v>
          </cell>
          <cell r="X1289">
            <v>160.79095000000001</v>
          </cell>
        </row>
        <row r="1290">
          <cell r="T1290" t="str">
            <v>0430366</v>
          </cell>
          <cell r="U1290">
            <v>17490</v>
          </cell>
          <cell r="V1290">
            <v>18902</v>
          </cell>
          <cell r="W1290">
            <v>17.489999999999998</v>
          </cell>
          <cell r="X1290">
            <v>18.902000000000001</v>
          </cell>
        </row>
        <row r="1291">
          <cell r="T1291" t="str">
            <v>0430614</v>
          </cell>
          <cell r="U1291">
            <v>14621.5</v>
          </cell>
          <cell r="V1291">
            <v>14621.5</v>
          </cell>
          <cell r="W1291">
            <v>14.621499999999999</v>
          </cell>
          <cell r="X1291">
            <v>14.621499999999999</v>
          </cell>
        </row>
        <row r="1292">
          <cell r="T1292" t="str">
            <v>0430827</v>
          </cell>
          <cell r="U1292">
            <v>3701.5</v>
          </cell>
          <cell r="V1292">
            <v>3798</v>
          </cell>
          <cell r="W1292">
            <v>3.7014999999999998</v>
          </cell>
          <cell r="X1292">
            <v>3.798</v>
          </cell>
        </row>
        <row r="1293">
          <cell r="T1293" t="str">
            <v>0431130</v>
          </cell>
          <cell r="U1293">
            <v>1666</v>
          </cell>
          <cell r="V1293">
            <v>1666</v>
          </cell>
          <cell r="W1293">
            <v>1.6659999999999999</v>
          </cell>
          <cell r="X1293">
            <v>1.6659999999999999</v>
          </cell>
        </row>
        <row r="1294">
          <cell r="T1294" t="str">
            <v>0431199</v>
          </cell>
          <cell r="U1294">
            <v>27180.5</v>
          </cell>
          <cell r="V1294">
            <v>28196.5</v>
          </cell>
          <cell r="W1294">
            <v>27.180499999999999</v>
          </cell>
          <cell r="X1294">
            <v>28.1965</v>
          </cell>
        </row>
        <row r="1295">
          <cell r="T1295" t="str">
            <v>0431446</v>
          </cell>
          <cell r="U1295">
            <v>5032.5</v>
          </cell>
          <cell r="V1295">
            <v>5032.5</v>
          </cell>
          <cell r="W1295">
            <v>5.0324999999999998</v>
          </cell>
          <cell r="X1295">
            <v>5.0324999999999998</v>
          </cell>
        </row>
        <row r="1296">
          <cell r="T1296" t="str">
            <v>0431698</v>
          </cell>
          <cell r="U1296">
            <v>49962</v>
          </cell>
          <cell r="V1296">
            <v>52734</v>
          </cell>
          <cell r="W1296">
            <v>49.962000000000003</v>
          </cell>
          <cell r="X1296">
            <v>52.734000000000002</v>
          </cell>
        </row>
        <row r="1297">
          <cell r="T1297" t="str">
            <v>0431809</v>
          </cell>
          <cell r="U1297">
            <v>15513</v>
          </cell>
          <cell r="V1297">
            <v>16843</v>
          </cell>
          <cell r="W1297">
            <v>15.513</v>
          </cell>
          <cell r="X1297">
            <v>16.843</v>
          </cell>
        </row>
        <row r="1298">
          <cell r="T1298" t="str">
            <v>0431958</v>
          </cell>
          <cell r="U1298">
            <v>148008.5</v>
          </cell>
          <cell r="V1298">
            <v>188740</v>
          </cell>
          <cell r="W1298">
            <v>148.0085</v>
          </cell>
          <cell r="X1298">
            <v>188.74</v>
          </cell>
        </row>
        <row r="1299">
          <cell r="T1299" t="str">
            <v>0432146</v>
          </cell>
          <cell r="U1299">
            <v>109967.5</v>
          </cell>
          <cell r="V1299">
            <v>116345</v>
          </cell>
          <cell r="W1299">
            <v>109.9675</v>
          </cell>
          <cell r="X1299">
            <v>116.345</v>
          </cell>
        </row>
        <row r="1300">
          <cell r="T1300" t="str">
            <v>0432167</v>
          </cell>
          <cell r="U1300">
            <v>6639</v>
          </cell>
          <cell r="V1300">
            <v>7210.5</v>
          </cell>
          <cell r="W1300">
            <v>6.6390000000000002</v>
          </cell>
          <cell r="X1300">
            <v>7.2104999999999997</v>
          </cell>
        </row>
        <row r="1301">
          <cell r="T1301" t="str">
            <v>0432298</v>
          </cell>
          <cell r="U1301">
            <v>29649.75</v>
          </cell>
          <cell r="V1301">
            <v>29773</v>
          </cell>
          <cell r="W1301">
            <v>29.649750000000001</v>
          </cell>
          <cell r="X1301">
            <v>29.773</v>
          </cell>
        </row>
        <row r="1302">
          <cell r="T1302" t="str">
            <v>0432367</v>
          </cell>
          <cell r="U1302">
            <v>6472</v>
          </cell>
          <cell r="V1302">
            <v>6942</v>
          </cell>
          <cell r="W1302">
            <v>6.4720000000000004</v>
          </cell>
          <cell r="X1302">
            <v>6.9420000000000002</v>
          </cell>
        </row>
        <row r="1303">
          <cell r="T1303" t="str">
            <v>0433130</v>
          </cell>
          <cell r="U1303">
            <v>40743</v>
          </cell>
          <cell r="V1303">
            <v>51815</v>
          </cell>
          <cell r="W1303">
            <v>40.743000000000002</v>
          </cell>
          <cell r="X1303">
            <v>51.814999999999998</v>
          </cell>
        </row>
        <row r="1304">
          <cell r="T1304" t="str">
            <v>0434021</v>
          </cell>
          <cell r="U1304">
            <v>5090.5</v>
          </cell>
          <cell r="V1304">
            <v>5090.5</v>
          </cell>
          <cell r="W1304">
            <v>5.0904999999999996</v>
          </cell>
          <cell r="X1304">
            <v>5.0904999999999996</v>
          </cell>
        </row>
        <row r="1305">
          <cell r="T1305" t="str">
            <v>0434256</v>
          </cell>
          <cell r="U1305">
            <v>16852.8</v>
          </cell>
          <cell r="V1305">
            <v>16852.8</v>
          </cell>
          <cell r="W1305">
            <v>16.852799999999998</v>
          </cell>
          <cell r="X1305">
            <v>16.852799999999998</v>
          </cell>
        </row>
        <row r="1306">
          <cell r="T1306" t="str">
            <v>0434845</v>
          </cell>
          <cell r="U1306">
            <v>17592</v>
          </cell>
          <cell r="V1306">
            <v>20328</v>
          </cell>
          <cell r="W1306">
            <v>17.591999999999999</v>
          </cell>
          <cell r="X1306">
            <v>20.327999999999999</v>
          </cell>
        </row>
        <row r="1307">
          <cell r="T1307" t="str">
            <v>0435215</v>
          </cell>
          <cell r="U1307">
            <v>9901.5</v>
          </cell>
          <cell r="V1307">
            <v>10466.5</v>
          </cell>
          <cell r="W1307">
            <v>9.9015000000000004</v>
          </cell>
          <cell r="X1307">
            <v>10.4665</v>
          </cell>
        </row>
        <row r="1308">
          <cell r="T1308" t="str">
            <v>0435822</v>
          </cell>
          <cell r="U1308">
            <v>6735.5</v>
          </cell>
          <cell r="V1308">
            <v>7713</v>
          </cell>
          <cell r="W1308">
            <v>6.7355</v>
          </cell>
          <cell r="X1308">
            <v>7.7130000000000001</v>
          </cell>
        </row>
        <row r="1309">
          <cell r="T1309" t="str">
            <v>0436062</v>
          </cell>
          <cell r="U1309">
            <v>16224.5</v>
          </cell>
          <cell r="V1309">
            <v>18879.5</v>
          </cell>
          <cell r="W1309">
            <v>16.224499999999999</v>
          </cell>
          <cell r="X1309">
            <v>18.8795</v>
          </cell>
        </row>
        <row r="1310">
          <cell r="T1310" t="str">
            <v>0436161</v>
          </cell>
          <cell r="U1310">
            <v>23061.79</v>
          </cell>
          <cell r="V1310">
            <v>25161.9</v>
          </cell>
          <cell r="W1310">
            <v>23.061790000000002</v>
          </cell>
          <cell r="X1310">
            <v>25.161900000000003</v>
          </cell>
        </row>
        <row r="1311">
          <cell r="T1311" t="str">
            <v>0436260</v>
          </cell>
          <cell r="U1311">
            <v>15640.5</v>
          </cell>
          <cell r="V1311">
            <v>16790.5</v>
          </cell>
          <cell r="W1311">
            <v>15.640499999999999</v>
          </cell>
          <cell r="X1311">
            <v>16.790500000000002</v>
          </cell>
        </row>
        <row r="1312">
          <cell r="T1312" t="str">
            <v>0436265</v>
          </cell>
          <cell r="U1312">
            <v>6067</v>
          </cell>
          <cell r="V1312">
            <v>6182</v>
          </cell>
          <cell r="W1312">
            <v>6.0670000000000002</v>
          </cell>
          <cell r="X1312">
            <v>6.1820000000000004</v>
          </cell>
        </row>
        <row r="1313">
          <cell r="T1313" t="str">
            <v>0436270</v>
          </cell>
          <cell r="U1313">
            <v>18382.5</v>
          </cell>
          <cell r="V1313">
            <v>18435</v>
          </cell>
          <cell r="W1313">
            <v>18.3825</v>
          </cell>
          <cell r="X1313">
            <v>18.434999999999999</v>
          </cell>
        </row>
        <row r="1314">
          <cell r="T1314" t="str">
            <v>0436285</v>
          </cell>
          <cell r="U1314">
            <v>105491.98</v>
          </cell>
          <cell r="V1314">
            <v>106055.98</v>
          </cell>
          <cell r="W1314">
            <v>105.49198</v>
          </cell>
          <cell r="X1314">
            <v>106.05597999999999</v>
          </cell>
        </row>
        <row r="1315">
          <cell r="T1315" t="str">
            <v>0436431</v>
          </cell>
          <cell r="U1315">
            <v>40977.5</v>
          </cell>
          <cell r="V1315">
            <v>49145.5</v>
          </cell>
          <cell r="W1315">
            <v>40.977499999999999</v>
          </cell>
          <cell r="X1315">
            <v>49.145499999999998</v>
          </cell>
        </row>
        <row r="1316">
          <cell r="T1316" t="str">
            <v>0436634</v>
          </cell>
          <cell r="U1316">
            <v>12313.5</v>
          </cell>
          <cell r="V1316">
            <v>12313.5</v>
          </cell>
          <cell r="W1316">
            <v>12.313499999999999</v>
          </cell>
          <cell r="X1316">
            <v>12.313499999999999</v>
          </cell>
        </row>
        <row r="1317">
          <cell r="T1317" t="str">
            <v>0439371</v>
          </cell>
          <cell r="U1317">
            <v>53805.5</v>
          </cell>
          <cell r="V1317">
            <v>58097.5</v>
          </cell>
          <cell r="W1317">
            <v>53.805500000000002</v>
          </cell>
          <cell r="X1317">
            <v>58.097499999999997</v>
          </cell>
        </row>
        <row r="1318">
          <cell r="T1318" t="str">
            <v>0439705</v>
          </cell>
          <cell r="U1318">
            <v>15390</v>
          </cell>
          <cell r="V1318">
            <v>15390</v>
          </cell>
          <cell r="W1318">
            <v>15.39</v>
          </cell>
          <cell r="X1318">
            <v>15.39</v>
          </cell>
        </row>
        <row r="1319">
          <cell r="T1319" t="str">
            <v>0439925</v>
          </cell>
          <cell r="U1319">
            <v>1942.5</v>
          </cell>
          <cell r="V1319">
            <v>1942.5</v>
          </cell>
          <cell r="W1319">
            <v>1.9424999999999999</v>
          </cell>
          <cell r="X1319">
            <v>1.9424999999999999</v>
          </cell>
        </row>
        <row r="1320">
          <cell r="T1320" t="str">
            <v>0439967</v>
          </cell>
          <cell r="U1320">
            <v>29743.5</v>
          </cell>
          <cell r="V1320">
            <v>31732</v>
          </cell>
          <cell r="W1320">
            <v>29.743500000000001</v>
          </cell>
          <cell r="X1320">
            <v>31.731999999999999</v>
          </cell>
        </row>
        <row r="1321">
          <cell r="T1321" t="str">
            <v>0439983</v>
          </cell>
          <cell r="U1321">
            <v>1043</v>
          </cell>
          <cell r="V1321">
            <v>1070.5</v>
          </cell>
          <cell r="W1321">
            <v>1.0429999999999999</v>
          </cell>
          <cell r="X1321">
            <v>1.0705</v>
          </cell>
        </row>
        <row r="1322">
          <cell r="T1322" t="str">
            <v>0440554</v>
          </cell>
          <cell r="U1322">
            <v>5907.25</v>
          </cell>
          <cell r="V1322">
            <v>6028.75</v>
          </cell>
          <cell r="W1322">
            <v>5.9072500000000003</v>
          </cell>
          <cell r="X1322">
            <v>6.0287499999999996</v>
          </cell>
        </row>
        <row r="1323">
          <cell r="T1323" t="str">
            <v>0440600</v>
          </cell>
          <cell r="U1323">
            <v>17564</v>
          </cell>
          <cell r="V1323">
            <v>17635.5</v>
          </cell>
          <cell r="W1323">
            <v>17.564</v>
          </cell>
          <cell r="X1323">
            <v>17.6355</v>
          </cell>
        </row>
        <row r="1324">
          <cell r="T1324" t="str">
            <v>0440602</v>
          </cell>
          <cell r="U1324">
            <v>3570</v>
          </cell>
          <cell r="V1324">
            <v>5845</v>
          </cell>
          <cell r="W1324">
            <v>3.57</v>
          </cell>
          <cell r="X1324">
            <v>5.8449999999999998</v>
          </cell>
        </row>
        <row r="1325">
          <cell r="T1325" t="str">
            <v>0440621</v>
          </cell>
          <cell r="U1325">
            <v>6447.5</v>
          </cell>
          <cell r="V1325">
            <v>6502.5</v>
          </cell>
          <cell r="W1325">
            <v>6.4474999999999998</v>
          </cell>
          <cell r="X1325">
            <v>6.5025000000000004</v>
          </cell>
        </row>
        <row r="1326">
          <cell r="T1326" t="str">
            <v>0440697</v>
          </cell>
          <cell r="U1326">
            <v>15795.5</v>
          </cell>
          <cell r="V1326">
            <v>16498</v>
          </cell>
          <cell r="W1326">
            <v>15.795500000000001</v>
          </cell>
          <cell r="X1326">
            <v>16.498000000000001</v>
          </cell>
        </row>
        <row r="1327">
          <cell r="T1327" t="str">
            <v>0440710</v>
          </cell>
          <cell r="U1327">
            <v>30680.5</v>
          </cell>
          <cell r="V1327">
            <v>35528.5</v>
          </cell>
          <cell r="W1327">
            <v>30.680499999999999</v>
          </cell>
          <cell r="X1327">
            <v>35.528500000000001</v>
          </cell>
        </row>
        <row r="1328">
          <cell r="T1328" t="str">
            <v>0440719</v>
          </cell>
          <cell r="U1328">
            <v>1131.5</v>
          </cell>
          <cell r="V1328">
            <v>1186.5</v>
          </cell>
          <cell r="W1328">
            <v>1.1315</v>
          </cell>
          <cell r="X1328">
            <v>1.1865000000000001</v>
          </cell>
        </row>
        <row r="1329">
          <cell r="T1329" t="str">
            <v>0440765</v>
          </cell>
          <cell r="U1329">
            <v>1378</v>
          </cell>
          <cell r="V1329">
            <v>1426</v>
          </cell>
          <cell r="W1329">
            <v>1.3779999999999999</v>
          </cell>
          <cell r="X1329">
            <v>1.4259999999999999</v>
          </cell>
        </row>
        <row r="1330">
          <cell r="T1330" t="str">
            <v>0440808</v>
          </cell>
          <cell r="U1330">
            <v>8210.5</v>
          </cell>
          <cell r="V1330">
            <v>16556.5</v>
          </cell>
          <cell r="W1330">
            <v>8.2104999999999997</v>
          </cell>
          <cell r="X1330">
            <v>16.5565</v>
          </cell>
        </row>
        <row r="1331">
          <cell r="T1331" t="str">
            <v>0440822</v>
          </cell>
          <cell r="U1331">
            <v>10616</v>
          </cell>
          <cell r="V1331">
            <v>11645.5</v>
          </cell>
          <cell r="W1331">
            <v>10.616</v>
          </cell>
          <cell r="X1331">
            <v>11.6455</v>
          </cell>
        </row>
        <row r="1332">
          <cell r="T1332" t="str">
            <v>0440823</v>
          </cell>
          <cell r="U1332">
            <v>18872</v>
          </cell>
          <cell r="V1332">
            <v>19039</v>
          </cell>
          <cell r="W1332">
            <v>18.872</v>
          </cell>
          <cell r="X1332">
            <v>19.039000000000001</v>
          </cell>
        </row>
        <row r="1333">
          <cell r="T1333" t="str">
            <v>0440831</v>
          </cell>
          <cell r="U1333">
            <v>3453.5</v>
          </cell>
          <cell r="V1333">
            <v>3453.5</v>
          </cell>
          <cell r="W1333">
            <v>3.4535</v>
          </cell>
          <cell r="X1333">
            <v>3.4535</v>
          </cell>
        </row>
        <row r="1334">
          <cell r="T1334" t="str">
            <v>0440918</v>
          </cell>
          <cell r="U1334">
            <v>15384</v>
          </cell>
          <cell r="V1334">
            <v>15520</v>
          </cell>
          <cell r="W1334">
            <v>15.384</v>
          </cell>
          <cell r="X1334">
            <v>15.52</v>
          </cell>
        </row>
        <row r="1335">
          <cell r="T1335" t="str">
            <v>0441024</v>
          </cell>
          <cell r="U1335">
            <v>29516.5</v>
          </cell>
          <cell r="V1335">
            <v>32111</v>
          </cell>
          <cell r="W1335">
            <v>29.516500000000001</v>
          </cell>
          <cell r="X1335">
            <v>32.110999999999997</v>
          </cell>
        </row>
        <row r="1336">
          <cell r="T1336" t="str">
            <v>0441198</v>
          </cell>
          <cell r="U1336">
            <v>10516.5</v>
          </cell>
          <cell r="V1336">
            <v>11308.5</v>
          </cell>
          <cell r="W1336">
            <v>10.516500000000001</v>
          </cell>
          <cell r="X1336">
            <v>11.3085</v>
          </cell>
        </row>
        <row r="1337">
          <cell r="T1337" t="str">
            <v>0441358</v>
          </cell>
          <cell r="U1337">
            <v>17144</v>
          </cell>
          <cell r="V1337">
            <v>20160.5</v>
          </cell>
          <cell r="W1337">
            <v>17.143999999999998</v>
          </cell>
          <cell r="X1337">
            <v>20.160499999999999</v>
          </cell>
        </row>
        <row r="1338">
          <cell r="T1338" t="str">
            <v>0441450</v>
          </cell>
          <cell r="U1338">
            <v>22463</v>
          </cell>
          <cell r="V1338">
            <v>31441.5</v>
          </cell>
          <cell r="W1338">
            <v>22.463000000000001</v>
          </cell>
          <cell r="X1338">
            <v>31.441500000000001</v>
          </cell>
        </row>
        <row r="1339">
          <cell r="T1339" t="str">
            <v>0441503</v>
          </cell>
          <cell r="U1339">
            <v>17672</v>
          </cell>
          <cell r="V1339">
            <v>18688</v>
          </cell>
          <cell r="W1339">
            <v>17.672000000000001</v>
          </cell>
          <cell r="X1339">
            <v>18.687999999999999</v>
          </cell>
        </row>
        <row r="1340">
          <cell r="T1340" t="str">
            <v>0441965</v>
          </cell>
          <cell r="U1340">
            <v>5066</v>
          </cell>
          <cell r="V1340">
            <v>5112</v>
          </cell>
          <cell r="W1340">
            <v>5.0659999999999998</v>
          </cell>
          <cell r="X1340">
            <v>5.1120000000000001</v>
          </cell>
        </row>
        <row r="1341">
          <cell r="T1341" t="str">
            <v>0442099</v>
          </cell>
          <cell r="U1341">
            <v>10690.5</v>
          </cell>
          <cell r="V1341">
            <v>10690.5</v>
          </cell>
          <cell r="W1341">
            <v>10.6905</v>
          </cell>
          <cell r="X1341">
            <v>10.6905</v>
          </cell>
        </row>
        <row r="1342">
          <cell r="T1342" t="str">
            <v>0442600</v>
          </cell>
          <cell r="U1342">
            <v>15188</v>
          </cell>
          <cell r="V1342">
            <v>15420.5</v>
          </cell>
          <cell r="W1342">
            <v>15.188000000000001</v>
          </cell>
          <cell r="X1342">
            <v>15.420500000000001</v>
          </cell>
        </row>
        <row r="1343">
          <cell r="T1343" t="str">
            <v>0442610</v>
          </cell>
          <cell r="U1343">
            <v>44556</v>
          </cell>
          <cell r="V1343">
            <v>46716.5</v>
          </cell>
          <cell r="W1343">
            <v>44.555999999999997</v>
          </cell>
          <cell r="X1343">
            <v>46.716500000000003</v>
          </cell>
        </row>
        <row r="1344">
          <cell r="T1344" t="str">
            <v>0442674</v>
          </cell>
          <cell r="U1344">
            <v>172966.5</v>
          </cell>
          <cell r="V1344">
            <v>192743</v>
          </cell>
          <cell r="W1344">
            <v>172.9665</v>
          </cell>
          <cell r="X1344">
            <v>192.74299999999999</v>
          </cell>
        </row>
        <row r="1345">
          <cell r="T1345" t="str">
            <v>0442805</v>
          </cell>
          <cell r="U1345">
            <v>38878.5</v>
          </cell>
          <cell r="V1345">
            <v>44999</v>
          </cell>
          <cell r="W1345">
            <v>38.878500000000003</v>
          </cell>
          <cell r="X1345">
            <v>44.999000000000002</v>
          </cell>
        </row>
        <row r="1346">
          <cell r="T1346" t="str">
            <v>0443300</v>
          </cell>
          <cell r="U1346">
            <v>5864.5</v>
          </cell>
          <cell r="V1346">
            <v>5864.5</v>
          </cell>
          <cell r="W1346">
            <v>5.8644999999999996</v>
          </cell>
          <cell r="X1346">
            <v>5.8644999999999996</v>
          </cell>
        </row>
        <row r="1347">
          <cell r="T1347" t="str">
            <v>0443698</v>
          </cell>
          <cell r="U1347">
            <v>86195.5</v>
          </cell>
          <cell r="V1347">
            <v>86356.5</v>
          </cell>
          <cell r="W1347">
            <v>86.195499999999996</v>
          </cell>
          <cell r="X1347">
            <v>86.356499999999997</v>
          </cell>
        </row>
        <row r="1348">
          <cell r="T1348" t="str">
            <v>0444250</v>
          </cell>
          <cell r="U1348">
            <v>60579</v>
          </cell>
          <cell r="V1348">
            <v>60579</v>
          </cell>
          <cell r="W1348">
            <v>60.579000000000001</v>
          </cell>
          <cell r="X1348">
            <v>60.579000000000001</v>
          </cell>
        </row>
        <row r="1349">
          <cell r="T1349" t="str">
            <v>0444564</v>
          </cell>
          <cell r="U1349">
            <v>4290</v>
          </cell>
          <cell r="V1349">
            <v>4406</v>
          </cell>
          <cell r="W1349">
            <v>4.29</v>
          </cell>
          <cell r="X1349">
            <v>4.4059999999999997</v>
          </cell>
        </row>
        <row r="1350">
          <cell r="T1350" t="str">
            <v>0445113</v>
          </cell>
          <cell r="U1350">
            <v>3872.5</v>
          </cell>
          <cell r="V1350">
            <v>3872.5</v>
          </cell>
          <cell r="W1350">
            <v>3.8725000000000001</v>
          </cell>
          <cell r="X1350">
            <v>3.8725000000000001</v>
          </cell>
        </row>
        <row r="1351">
          <cell r="T1351" t="str">
            <v>0445217</v>
          </cell>
          <cell r="U1351">
            <v>4784.5</v>
          </cell>
          <cell r="V1351">
            <v>4859.5</v>
          </cell>
          <cell r="W1351">
            <v>4.7845000000000004</v>
          </cell>
          <cell r="X1351">
            <v>4.8594999999999997</v>
          </cell>
        </row>
        <row r="1352">
          <cell r="T1352" t="str">
            <v>0445750</v>
          </cell>
          <cell r="U1352">
            <v>3914.5</v>
          </cell>
          <cell r="V1352">
            <v>3989.5</v>
          </cell>
          <cell r="W1352">
            <v>3.9144999999999999</v>
          </cell>
          <cell r="X1352">
            <v>3.9895</v>
          </cell>
        </row>
        <row r="1353">
          <cell r="T1353" t="str">
            <v>0445752</v>
          </cell>
          <cell r="U1353">
            <v>9248.5</v>
          </cell>
          <cell r="V1353">
            <v>9294.5</v>
          </cell>
          <cell r="W1353">
            <v>9.2484999999999999</v>
          </cell>
          <cell r="X1353">
            <v>9.2944999999999993</v>
          </cell>
        </row>
        <row r="1354">
          <cell r="T1354" t="str">
            <v>0445761</v>
          </cell>
          <cell r="U1354">
            <v>2208</v>
          </cell>
          <cell r="V1354">
            <v>2305.5</v>
          </cell>
          <cell r="W1354">
            <v>2.2080000000000002</v>
          </cell>
          <cell r="X1354">
            <v>2.3054999999999999</v>
          </cell>
        </row>
        <row r="1355">
          <cell r="T1355" t="str">
            <v>0445819</v>
          </cell>
          <cell r="U1355">
            <v>458480.31</v>
          </cell>
          <cell r="V1355">
            <v>559214.51</v>
          </cell>
          <cell r="W1355">
            <v>458.48030999999997</v>
          </cell>
          <cell r="X1355">
            <v>559.21451000000002</v>
          </cell>
        </row>
        <row r="1356">
          <cell r="T1356" t="str">
            <v>0445821</v>
          </cell>
          <cell r="U1356">
            <v>1005288.17</v>
          </cell>
          <cell r="V1356">
            <v>1145849.17</v>
          </cell>
          <cell r="W1356">
            <v>1005.28817</v>
          </cell>
          <cell r="X1356">
            <v>1145.84917</v>
          </cell>
        </row>
        <row r="1357">
          <cell r="T1357" t="str">
            <v>0445920</v>
          </cell>
          <cell r="U1357">
            <v>31554.5</v>
          </cell>
          <cell r="V1357">
            <v>31958</v>
          </cell>
          <cell r="W1357">
            <v>31.554500000000001</v>
          </cell>
          <cell r="X1357">
            <v>31.957999999999998</v>
          </cell>
        </row>
        <row r="1358">
          <cell r="T1358" t="str">
            <v>0446019</v>
          </cell>
          <cell r="U1358">
            <v>3004.5</v>
          </cell>
          <cell r="V1358">
            <v>3004.5</v>
          </cell>
          <cell r="W1358">
            <v>3.0045000000000002</v>
          </cell>
          <cell r="X1358">
            <v>3.0045000000000002</v>
          </cell>
        </row>
        <row r="1359">
          <cell r="T1359" t="str">
            <v>0446109</v>
          </cell>
          <cell r="U1359">
            <v>146290</v>
          </cell>
          <cell r="V1359">
            <v>167095</v>
          </cell>
          <cell r="W1359">
            <v>146.29</v>
          </cell>
          <cell r="X1359">
            <v>167.095</v>
          </cell>
        </row>
        <row r="1360">
          <cell r="T1360" t="str">
            <v>0446512</v>
          </cell>
          <cell r="U1360">
            <v>6223</v>
          </cell>
          <cell r="V1360">
            <v>6844.5</v>
          </cell>
          <cell r="W1360">
            <v>6.2229999999999999</v>
          </cell>
          <cell r="X1360">
            <v>6.8445</v>
          </cell>
        </row>
        <row r="1361">
          <cell r="T1361" t="str">
            <v>0446753</v>
          </cell>
          <cell r="U1361">
            <v>80166</v>
          </cell>
          <cell r="V1361">
            <v>83383</v>
          </cell>
          <cell r="W1361">
            <v>80.165999999999997</v>
          </cell>
          <cell r="X1361">
            <v>83.382999999999996</v>
          </cell>
        </row>
        <row r="1362">
          <cell r="T1362" t="str">
            <v>0446768</v>
          </cell>
          <cell r="U1362">
            <v>26747</v>
          </cell>
          <cell r="V1362">
            <v>30769.5</v>
          </cell>
          <cell r="W1362">
            <v>26.747</v>
          </cell>
          <cell r="X1362">
            <v>30.769500000000001</v>
          </cell>
        </row>
        <row r="1363">
          <cell r="T1363" t="str">
            <v>0446786</v>
          </cell>
          <cell r="U1363">
            <v>20118.5</v>
          </cell>
          <cell r="V1363">
            <v>24441</v>
          </cell>
          <cell r="W1363">
            <v>20.118500000000001</v>
          </cell>
          <cell r="X1363">
            <v>24.440999999999999</v>
          </cell>
        </row>
        <row r="1364">
          <cell r="T1364" t="str">
            <v>0447000</v>
          </cell>
          <cell r="U1364">
            <v>16455633.15</v>
          </cell>
          <cell r="V1364">
            <v>19094162.670000002</v>
          </cell>
          <cell r="W1364">
            <v>16455.633150000001</v>
          </cell>
          <cell r="X1364">
            <v>19094.162670000002</v>
          </cell>
        </row>
        <row r="1365">
          <cell r="T1365" t="str">
            <v>0447004</v>
          </cell>
          <cell r="U1365">
            <v>35567</v>
          </cell>
          <cell r="V1365">
            <v>36800.5</v>
          </cell>
          <cell r="W1365">
            <v>35.567</v>
          </cell>
          <cell r="X1365">
            <v>36.8005</v>
          </cell>
        </row>
        <row r="1366">
          <cell r="T1366" t="str">
            <v>0447027</v>
          </cell>
          <cell r="U1366">
            <v>126632.95</v>
          </cell>
          <cell r="V1366">
            <v>139424.45000000001</v>
          </cell>
          <cell r="W1366">
            <v>126.63294999999999</v>
          </cell>
          <cell r="X1366">
            <v>139.42445000000001</v>
          </cell>
        </row>
        <row r="1367">
          <cell r="T1367" t="str">
            <v>0447056</v>
          </cell>
          <cell r="U1367">
            <v>6925.5</v>
          </cell>
          <cell r="V1367">
            <v>7915.5</v>
          </cell>
          <cell r="W1367">
            <v>6.9255000000000004</v>
          </cell>
          <cell r="X1367">
            <v>7.9154999999999998</v>
          </cell>
        </row>
        <row r="1368">
          <cell r="T1368" t="str">
            <v>0447097</v>
          </cell>
          <cell r="U1368">
            <v>4205.5</v>
          </cell>
          <cell r="V1368">
            <v>4290.5</v>
          </cell>
          <cell r="W1368">
            <v>4.2054999999999998</v>
          </cell>
          <cell r="X1368">
            <v>4.2904999999999998</v>
          </cell>
        </row>
        <row r="1369">
          <cell r="T1369" t="str">
            <v>0447119</v>
          </cell>
          <cell r="U1369">
            <v>94775</v>
          </cell>
          <cell r="V1369">
            <v>96071</v>
          </cell>
          <cell r="W1369">
            <v>94.775000000000006</v>
          </cell>
          <cell r="X1369">
            <v>96.070999999999998</v>
          </cell>
        </row>
        <row r="1370">
          <cell r="T1370" t="str">
            <v>0447120</v>
          </cell>
          <cell r="U1370">
            <v>45736.5</v>
          </cell>
          <cell r="V1370">
            <v>60590.5</v>
          </cell>
          <cell r="W1370">
            <v>45.736499999999999</v>
          </cell>
          <cell r="X1370">
            <v>60.590499999999999</v>
          </cell>
        </row>
        <row r="1371">
          <cell r="T1371" t="str">
            <v>0447122</v>
          </cell>
          <cell r="U1371">
            <v>21074</v>
          </cell>
          <cell r="V1371">
            <v>22454</v>
          </cell>
          <cell r="W1371">
            <v>21.074000000000002</v>
          </cell>
          <cell r="X1371">
            <v>22.454000000000001</v>
          </cell>
        </row>
        <row r="1372">
          <cell r="T1372" t="str">
            <v>0447124</v>
          </cell>
          <cell r="U1372">
            <v>1846.5</v>
          </cell>
          <cell r="V1372">
            <v>2036.5</v>
          </cell>
          <cell r="W1372">
            <v>1.8465</v>
          </cell>
          <cell r="X1372">
            <v>2.0365000000000002</v>
          </cell>
        </row>
        <row r="1373">
          <cell r="T1373" t="str">
            <v>0447712</v>
          </cell>
          <cell r="U1373">
            <v>40674.75</v>
          </cell>
          <cell r="V1373">
            <v>43479.75</v>
          </cell>
          <cell r="W1373">
            <v>40.674750000000003</v>
          </cell>
          <cell r="X1373">
            <v>43.479750000000003</v>
          </cell>
        </row>
        <row r="1374">
          <cell r="T1374" t="str">
            <v>0448685</v>
          </cell>
          <cell r="U1374">
            <v>6850.5</v>
          </cell>
          <cell r="V1374">
            <v>6967</v>
          </cell>
          <cell r="W1374">
            <v>6.8505000000000003</v>
          </cell>
          <cell r="X1374">
            <v>6.9669999999999996</v>
          </cell>
        </row>
        <row r="1375">
          <cell r="T1375" t="str">
            <v>0448699</v>
          </cell>
          <cell r="U1375">
            <v>370571.97</v>
          </cell>
          <cell r="V1375">
            <v>414225.57</v>
          </cell>
          <cell r="W1375">
            <v>370.57196999999996</v>
          </cell>
          <cell r="X1375">
            <v>414.22557</v>
          </cell>
        </row>
        <row r="1376">
          <cell r="T1376" t="str">
            <v>0449898</v>
          </cell>
          <cell r="U1376">
            <v>4023</v>
          </cell>
          <cell r="V1376">
            <v>4071</v>
          </cell>
          <cell r="W1376">
            <v>4.0229999999999997</v>
          </cell>
          <cell r="X1376">
            <v>4.0709999999999997</v>
          </cell>
        </row>
        <row r="1377">
          <cell r="T1377" t="str">
            <v>0450000</v>
          </cell>
          <cell r="U1377">
            <v>24336</v>
          </cell>
          <cell r="V1377">
            <v>24847.5</v>
          </cell>
          <cell r="W1377">
            <v>24.335999999999999</v>
          </cell>
          <cell r="X1377">
            <v>24.8475</v>
          </cell>
        </row>
        <row r="1378">
          <cell r="T1378" t="str">
            <v>0450118</v>
          </cell>
          <cell r="U1378">
            <v>8272</v>
          </cell>
          <cell r="V1378">
            <v>8272</v>
          </cell>
          <cell r="W1378">
            <v>8.2720000000000002</v>
          </cell>
          <cell r="X1378">
            <v>8.2720000000000002</v>
          </cell>
        </row>
        <row r="1379">
          <cell r="T1379" t="str">
            <v>0450127</v>
          </cell>
          <cell r="U1379">
            <v>5254</v>
          </cell>
          <cell r="V1379">
            <v>5329</v>
          </cell>
          <cell r="W1379">
            <v>5.2539999999999996</v>
          </cell>
          <cell r="X1379">
            <v>5.3289999999999997</v>
          </cell>
        </row>
        <row r="1380">
          <cell r="T1380" t="str">
            <v>0450207</v>
          </cell>
          <cell r="U1380">
            <v>17516</v>
          </cell>
          <cell r="V1380">
            <v>17924</v>
          </cell>
          <cell r="W1380">
            <v>17.515999999999998</v>
          </cell>
          <cell r="X1380">
            <v>17.923999999999999</v>
          </cell>
        </row>
        <row r="1381">
          <cell r="T1381" t="str">
            <v>0450213</v>
          </cell>
          <cell r="U1381">
            <v>14044.5</v>
          </cell>
          <cell r="V1381">
            <v>14152</v>
          </cell>
          <cell r="W1381">
            <v>14.044499999999999</v>
          </cell>
          <cell r="X1381">
            <v>14.151999999999999</v>
          </cell>
        </row>
        <row r="1382">
          <cell r="T1382" t="str">
            <v>0450226</v>
          </cell>
          <cell r="U1382">
            <v>3767.5</v>
          </cell>
          <cell r="V1382">
            <v>3767.5</v>
          </cell>
          <cell r="W1382">
            <v>3.7675000000000001</v>
          </cell>
          <cell r="X1382">
            <v>3.7675000000000001</v>
          </cell>
        </row>
        <row r="1383">
          <cell r="T1383" t="str">
            <v>0450326</v>
          </cell>
          <cell r="U1383">
            <v>23371</v>
          </cell>
          <cell r="V1383">
            <v>28488.5</v>
          </cell>
          <cell r="W1383">
            <v>23.370999999999999</v>
          </cell>
          <cell r="X1383">
            <v>28.488499999999998</v>
          </cell>
        </row>
        <row r="1384">
          <cell r="T1384" t="str">
            <v>0450367</v>
          </cell>
          <cell r="U1384">
            <v>27148.5</v>
          </cell>
          <cell r="V1384">
            <v>31201</v>
          </cell>
          <cell r="W1384">
            <v>27.148499999999999</v>
          </cell>
          <cell r="X1384">
            <v>31.201000000000001</v>
          </cell>
        </row>
        <row r="1385">
          <cell r="T1385" t="str">
            <v>0450410</v>
          </cell>
          <cell r="U1385">
            <v>49270.5</v>
          </cell>
          <cell r="V1385">
            <v>50449</v>
          </cell>
          <cell r="W1385">
            <v>49.270499999999998</v>
          </cell>
          <cell r="X1385">
            <v>50.448999999999998</v>
          </cell>
        </row>
        <row r="1386">
          <cell r="T1386" t="str">
            <v>0450416</v>
          </cell>
          <cell r="U1386">
            <v>13239</v>
          </cell>
          <cell r="V1386">
            <v>13239</v>
          </cell>
          <cell r="W1386">
            <v>13.239000000000001</v>
          </cell>
          <cell r="X1386">
            <v>13.239000000000001</v>
          </cell>
        </row>
        <row r="1387">
          <cell r="T1387" t="str">
            <v>0450417</v>
          </cell>
          <cell r="U1387">
            <v>7951.5</v>
          </cell>
          <cell r="V1387">
            <v>8442</v>
          </cell>
          <cell r="W1387">
            <v>7.9515000000000002</v>
          </cell>
          <cell r="X1387">
            <v>8.4420000000000002</v>
          </cell>
        </row>
        <row r="1388">
          <cell r="T1388" t="str">
            <v>0450509</v>
          </cell>
          <cell r="U1388">
            <v>29996.5</v>
          </cell>
          <cell r="V1388">
            <v>29996.5</v>
          </cell>
          <cell r="W1388">
            <v>29.996500000000001</v>
          </cell>
          <cell r="X1388">
            <v>29.996500000000001</v>
          </cell>
        </row>
        <row r="1389">
          <cell r="T1389" t="str">
            <v>0450511</v>
          </cell>
          <cell r="U1389">
            <v>4003</v>
          </cell>
          <cell r="V1389">
            <v>4041.5</v>
          </cell>
          <cell r="W1389">
            <v>4.0030000000000001</v>
          </cell>
          <cell r="X1389">
            <v>4.0415000000000001</v>
          </cell>
        </row>
        <row r="1390">
          <cell r="T1390" t="str">
            <v>0450515</v>
          </cell>
          <cell r="U1390">
            <v>9053.93</v>
          </cell>
          <cell r="V1390">
            <v>9053.93</v>
          </cell>
          <cell r="W1390">
            <v>9.0539300000000011</v>
          </cell>
          <cell r="X1390">
            <v>9.0539300000000011</v>
          </cell>
        </row>
        <row r="1391">
          <cell r="T1391" t="str">
            <v>0450528</v>
          </cell>
          <cell r="U1391">
            <v>6370.2</v>
          </cell>
          <cell r="V1391">
            <v>6531.9</v>
          </cell>
          <cell r="W1391">
            <v>6.3701999999999996</v>
          </cell>
          <cell r="X1391">
            <v>6.5318999999999994</v>
          </cell>
        </row>
        <row r="1392">
          <cell r="T1392" t="str">
            <v>0450610</v>
          </cell>
          <cell r="U1392">
            <v>3936.25</v>
          </cell>
          <cell r="V1392">
            <v>3983.05</v>
          </cell>
          <cell r="W1392">
            <v>3.9362499999999998</v>
          </cell>
          <cell r="X1392">
            <v>3.98305</v>
          </cell>
        </row>
        <row r="1393">
          <cell r="T1393" t="str">
            <v>0450709</v>
          </cell>
          <cell r="U1393">
            <v>10119.5</v>
          </cell>
          <cell r="V1393">
            <v>10216</v>
          </cell>
          <cell r="W1393">
            <v>10.1195</v>
          </cell>
          <cell r="X1393">
            <v>10.215999999999999</v>
          </cell>
        </row>
        <row r="1394">
          <cell r="T1394" t="str">
            <v>0450717</v>
          </cell>
          <cell r="U1394">
            <v>31562.5</v>
          </cell>
          <cell r="V1394">
            <v>31718.5</v>
          </cell>
          <cell r="W1394">
            <v>31.5625</v>
          </cell>
          <cell r="X1394">
            <v>31.718499999999999</v>
          </cell>
        </row>
        <row r="1395">
          <cell r="T1395" t="str">
            <v>0450719</v>
          </cell>
          <cell r="U1395">
            <v>2308.5500000000002</v>
          </cell>
          <cell r="V1395">
            <v>2322.35</v>
          </cell>
          <cell r="W1395">
            <v>2.3085500000000003</v>
          </cell>
          <cell r="X1395">
            <v>2.3223499999999997</v>
          </cell>
        </row>
        <row r="1396">
          <cell r="T1396" t="str">
            <v>0450875</v>
          </cell>
          <cell r="U1396">
            <v>6474.5</v>
          </cell>
          <cell r="V1396">
            <v>8892.5</v>
          </cell>
          <cell r="W1396">
            <v>6.4744999999999999</v>
          </cell>
          <cell r="X1396">
            <v>8.8925000000000001</v>
          </cell>
        </row>
        <row r="1397">
          <cell r="T1397" t="str">
            <v>0450930</v>
          </cell>
          <cell r="U1397">
            <v>2014</v>
          </cell>
          <cell r="V1397">
            <v>2014</v>
          </cell>
          <cell r="W1397">
            <v>2.0139999999999998</v>
          </cell>
          <cell r="X1397">
            <v>2.0139999999999998</v>
          </cell>
        </row>
        <row r="1398">
          <cell r="T1398" t="str">
            <v>0451019</v>
          </cell>
          <cell r="U1398">
            <v>10363.5</v>
          </cell>
          <cell r="V1398">
            <v>14041</v>
          </cell>
          <cell r="W1398">
            <v>10.3635</v>
          </cell>
          <cell r="X1398">
            <v>14.041</v>
          </cell>
        </row>
        <row r="1399">
          <cell r="T1399" t="str">
            <v>0451108</v>
          </cell>
          <cell r="U1399">
            <v>1917</v>
          </cell>
          <cell r="V1399">
            <v>1917</v>
          </cell>
          <cell r="W1399">
            <v>1.917</v>
          </cell>
          <cell r="X1399">
            <v>1.917</v>
          </cell>
        </row>
        <row r="1400">
          <cell r="T1400" t="str">
            <v>0451208</v>
          </cell>
          <cell r="U1400">
            <v>7098</v>
          </cell>
          <cell r="V1400">
            <v>7098</v>
          </cell>
          <cell r="W1400">
            <v>7.0979999999999999</v>
          </cell>
          <cell r="X1400">
            <v>7.0979999999999999</v>
          </cell>
        </row>
        <row r="1401">
          <cell r="T1401" t="str">
            <v>0451209</v>
          </cell>
          <cell r="U1401">
            <v>18053.5</v>
          </cell>
          <cell r="V1401">
            <v>21917.5</v>
          </cell>
          <cell r="W1401">
            <v>18.0535</v>
          </cell>
          <cell r="X1401">
            <v>21.9175</v>
          </cell>
        </row>
        <row r="1402">
          <cell r="T1402" t="str">
            <v>0451599</v>
          </cell>
          <cell r="U1402">
            <v>15860.5</v>
          </cell>
          <cell r="V1402">
            <v>16709</v>
          </cell>
          <cell r="W1402">
            <v>15.8605</v>
          </cell>
          <cell r="X1402">
            <v>16.709</v>
          </cell>
        </row>
        <row r="1403">
          <cell r="T1403" t="str">
            <v>0452092</v>
          </cell>
          <cell r="U1403">
            <v>19277.810000000001</v>
          </cell>
          <cell r="V1403">
            <v>19817.36</v>
          </cell>
          <cell r="W1403">
            <v>19.277810000000002</v>
          </cell>
          <cell r="X1403">
            <v>19.817360000000001</v>
          </cell>
        </row>
        <row r="1404">
          <cell r="T1404" t="str">
            <v>0452100</v>
          </cell>
          <cell r="U1404">
            <v>8031.28</v>
          </cell>
          <cell r="V1404">
            <v>8167.78</v>
          </cell>
          <cell r="W1404">
            <v>8.0312799999999989</v>
          </cell>
          <cell r="X1404">
            <v>8.1677800000000005</v>
          </cell>
        </row>
        <row r="1405">
          <cell r="T1405" t="str">
            <v>0452110</v>
          </cell>
          <cell r="U1405">
            <v>1358</v>
          </cell>
          <cell r="V1405">
            <v>1358</v>
          </cell>
          <cell r="W1405">
            <v>1.3580000000000001</v>
          </cell>
          <cell r="X1405">
            <v>1.3580000000000001</v>
          </cell>
        </row>
        <row r="1406">
          <cell r="T1406" t="str">
            <v>0452121</v>
          </cell>
          <cell r="U1406">
            <v>9448.5300000000007</v>
          </cell>
          <cell r="V1406">
            <v>9630.8799999999992</v>
          </cell>
          <cell r="W1406">
            <v>9.4485299999999999</v>
          </cell>
          <cell r="X1406">
            <v>9.6308799999999994</v>
          </cell>
        </row>
        <row r="1407">
          <cell r="T1407" t="str">
            <v>0452124</v>
          </cell>
          <cell r="U1407">
            <v>1650.25</v>
          </cell>
          <cell r="V1407">
            <v>1697.5</v>
          </cell>
          <cell r="W1407">
            <v>1.65025</v>
          </cell>
          <cell r="X1407">
            <v>1.6975</v>
          </cell>
        </row>
        <row r="1408">
          <cell r="T1408" t="str">
            <v>0452125</v>
          </cell>
          <cell r="U1408">
            <v>2453.15</v>
          </cell>
          <cell r="V1408">
            <v>2554.3000000000002</v>
          </cell>
          <cell r="W1408">
            <v>2.4531499999999999</v>
          </cell>
          <cell r="X1408">
            <v>2.5543</v>
          </cell>
        </row>
        <row r="1409">
          <cell r="T1409" t="str">
            <v>0452135</v>
          </cell>
          <cell r="U1409">
            <v>7808.28</v>
          </cell>
          <cell r="V1409">
            <v>7941.63</v>
          </cell>
          <cell r="W1409">
            <v>7.8082799999999999</v>
          </cell>
          <cell r="X1409">
            <v>7.94163</v>
          </cell>
        </row>
        <row r="1410">
          <cell r="T1410" t="str">
            <v>0452141</v>
          </cell>
          <cell r="U1410">
            <v>8171.88</v>
          </cell>
          <cell r="V1410">
            <v>8191.68</v>
          </cell>
          <cell r="W1410">
            <v>8.1718799999999998</v>
          </cell>
          <cell r="X1410">
            <v>8.1916799999999999</v>
          </cell>
        </row>
        <row r="1411">
          <cell r="T1411" t="str">
            <v>0452752</v>
          </cell>
          <cell r="U1411">
            <v>25455.5</v>
          </cell>
          <cell r="V1411">
            <v>44028.5</v>
          </cell>
          <cell r="W1411">
            <v>25.455500000000001</v>
          </cell>
          <cell r="X1411">
            <v>44.028500000000001</v>
          </cell>
        </row>
        <row r="1412">
          <cell r="T1412" t="str">
            <v>0453000</v>
          </cell>
          <cell r="U1412">
            <v>13172.5</v>
          </cell>
          <cell r="V1412">
            <v>13854.5</v>
          </cell>
          <cell r="W1412">
            <v>13.172499999999999</v>
          </cell>
          <cell r="X1412">
            <v>13.8545</v>
          </cell>
        </row>
        <row r="1413">
          <cell r="T1413" t="str">
            <v>0453115</v>
          </cell>
          <cell r="U1413">
            <v>210807.5</v>
          </cell>
          <cell r="V1413">
            <v>210862.5</v>
          </cell>
          <cell r="W1413">
            <v>210.8075</v>
          </cell>
          <cell r="X1413">
            <v>210.86250000000001</v>
          </cell>
        </row>
        <row r="1414">
          <cell r="T1414" t="str">
            <v>0453122</v>
          </cell>
          <cell r="U1414">
            <v>3697</v>
          </cell>
          <cell r="V1414">
            <v>3697</v>
          </cell>
          <cell r="W1414">
            <v>3.6970000000000001</v>
          </cell>
          <cell r="X1414">
            <v>3.6970000000000001</v>
          </cell>
        </row>
        <row r="1415">
          <cell r="T1415" t="str">
            <v>0453611</v>
          </cell>
          <cell r="U1415">
            <v>1105277.3799999999</v>
          </cell>
          <cell r="V1415">
            <v>1314072.21</v>
          </cell>
          <cell r="W1415">
            <v>1105.27738</v>
          </cell>
          <cell r="X1415">
            <v>1314.07221</v>
          </cell>
        </row>
        <row r="1416">
          <cell r="T1416" t="str">
            <v>0453612</v>
          </cell>
          <cell r="U1416">
            <v>3217218.85</v>
          </cell>
          <cell r="V1416">
            <v>3743598.24</v>
          </cell>
          <cell r="W1416">
            <v>3217.2188500000002</v>
          </cell>
          <cell r="X1416">
            <v>3743.5982400000003</v>
          </cell>
        </row>
        <row r="1417">
          <cell r="T1417" t="str">
            <v>0453613</v>
          </cell>
          <cell r="U1417">
            <v>852621.58</v>
          </cell>
          <cell r="V1417">
            <v>1060751.31</v>
          </cell>
          <cell r="W1417">
            <v>852.62157999999999</v>
          </cell>
          <cell r="X1417">
            <v>1060.7513100000001</v>
          </cell>
        </row>
        <row r="1418">
          <cell r="T1418" t="str">
            <v>0453722</v>
          </cell>
          <cell r="U1418">
            <v>6019</v>
          </cell>
          <cell r="V1418">
            <v>6019</v>
          </cell>
          <cell r="W1418">
            <v>6.0190000000000001</v>
          </cell>
          <cell r="X1418">
            <v>6.0190000000000001</v>
          </cell>
        </row>
        <row r="1419">
          <cell r="T1419" t="str">
            <v>0453811</v>
          </cell>
          <cell r="U1419">
            <v>41156.5</v>
          </cell>
          <cell r="V1419">
            <v>41376</v>
          </cell>
          <cell r="W1419">
            <v>41.156500000000001</v>
          </cell>
          <cell r="X1419">
            <v>41.375999999999998</v>
          </cell>
        </row>
        <row r="1420">
          <cell r="T1420" t="str">
            <v>0454099</v>
          </cell>
          <cell r="U1420">
            <v>51470.36</v>
          </cell>
          <cell r="V1420">
            <v>57917.63</v>
          </cell>
          <cell r="W1420">
            <v>51.470359999999999</v>
          </cell>
          <cell r="X1420">
            <v>57.917629999999996</v>
          </cell>
        </row>
        <row r="1421">
          <cell r="T1421" t="str">
            <v>0454822</v>
          </cell>
          <cell r="U1421">
            <v>92085.5</v>
          </cell>
          <cell r="V1421">
            <v>101601.5</v>
          </cell>
          <cell r="W1421">
            <v>92.085499999999996</v>
          </cell>
          <cell r="X1421">
            <v>101.6015</v>
          </cell>
        </row>
        <row r="1422">
          <cell r="T1422" t="str">
            <v>0454901</v>
          </cell>
          <cell r="U1422">
            <v>342806.8</v>
          </cell>
          <cell r="V1422">
            <v>414261.3</v>
          </cell>
          <cell r="W1422">
            <v>342.80680000000001</v>
          </cell>
          <cell r="X1422">
            <v>414.26130000000001</v>
          </cell>
        </row>
        <row r="1423">
          <cell r="T1423" t="str">
            <v>0456709</v>
          </cell>
          <cell r="U1423">
            <v>17040</v>
          </cell>
          <cell r="V1423">
            <v>18012</v>
          </cell>
          <cell r="W1423">
            <v>17.04</v>
          </cell>
          <cell r="X1423">
            <v>18.012</v>
          </cell>
        </row>
        <row r="1424">
          <cell r="T1424" t="str">
            <v>0456889</v>
          </cell>
          <cell r="U1424">
            <v>4734</v>
          </cell>
          <cell r="V1424">
            <v>4734</v>
          </cell>
          <cell r="W1424">
            <v>4.734</v>
          </cell>
          <cell r="X1424">
            <v>4.734</v>
          </cell>
        </row>
        <row r="1425">
          <cell r="T1425" t="str">
            <v>0457027</v>
          </cell>
          <cell r="U1425">
            <v>35529.599999999999</v>
          </cell>
          <cell r="V1425">
            <v>39358.6</v>
          </cell>
          <cell r="W1425">
            <v>35.529600000000002</v>
          </cell>
          <cell r="X1425">
            <v>39.358599999999996</v>
          </cell>
        </row>
        <row r="1426">
          <cell r="T1426" t="str">
            <v>0457671</v>
          </cell>
          <cell r="U1426">
            <v>5993.5</v>
          </cell>
          <cell r="V1426">
            <v>5993.5</v>
          </cell>
          <cell r="W1426">
            <v>5.9935</v>
          </cell>
          <cell r="X1426">
            <v>5.9935</v>
          </cell>
        </row>
        <row r="1427">
          <cell r="T1427" t="str">
            <v>0457979</v>
          </cell>
          <cell r="U1427">
            <v>46851.65</v>
          </cell>
          <cell r="V1427">
            <v>46875.65</v>
          </cell>
          <cell r="W1427">
            <v>46.851649999999999</v>
          </cell>
          <cell r="X1427">
            <v>46.87565</v>
          </cell>
        </row>
        <row r="1428">
          <cell r="T1428" t="str">
            <v>0458716</v>
          </cell>
          <cell r="U1428">
            <v>104650.5</v>
          </cell>
          <cell r="V1428">
            <v>128932</v>
          </cell>
          <cell r="W1428">
            <v>104.65049999999999</v>
          </cell>
          <cell r="X1428">
            <v>128.93199999999999</v>
          </cell>
        </row>
        <row r="1429">
          <cell r="T1429" t="str">
            <v>0459046</v>
          </cell>
          <cell r="U1429">
            <v>5660.5</v>
          </cell>
          <cell r="V1429">
            <v>5660.5</v>
          </cell>
          <cell r="W1429">
            <v>5.6604999999999999</v>
          </cell>
          <cell r="X1429">
            <v>5.6604999999999999</v>
          </cell>
        </row>
        <row r="1430">
          <cell r="T1430" t="str">
            <v>0459090</v>
          </cell>
          <cell r="U1430">
            <v>17591.36</v>
          </cell>
          <cell r="V1430">
            <v>17669.36</v>
          </cell>
          <cell r="W1430">
            <v>17.591360000000002</v>
          </cell>
          <cell r="X1430">
            <v>17.669360000000001</v>
          </cell>
        </row>
        <row r="1431">
          <cell r="T1431" t="str">
            <v>0459119</v>
          </cell>
          <cell r="U1431">
            <v>571738.6</v>
          </cell>
          <cell r="V1431">
            <v>706754.3</v>
          </cell>
          <cell r="W1431">
            <v>571.73860000000002</v>
          </cell>
          <cell r="X1431">
            <v>706.75430000000006</v>
          </cell>
        </row>
        <row r="1432">
          <cell r="T1432" t="str">
            <v>0460303</v>
          </cell>
          <cell r="U1432">
            <v>69995</v>
          </cell>
          <cell r="V1432">
            <v>82984.5</v>
          </cell>
          <cell r="W1432">
            <v>69.995000000000005</v>
          </cell>
          <cell r="X1432">
            <v>82.984499999999997</v>
          </cell>
        </row>
        <row r="1433">
          <cell r="T1433" t="str">
            <v>0460620</v>
          </cell>
          <cell r="U1433">
            <v>15643</v>
          </cell>
          <cell r="V1433">
            <v>16868.5</v>
          </cell>
          <cell r="W1433">
            <v>15.643000000000001</v>
          </cell>
          <cell r="X1433">
            <v>16.868500000000001</v>
          </cell>
        </row>
        <row r="1434">
          <cell r="T1434" t="str">
            <v>0460726</v>
          </cell>
          <cell r="U1434">
            <v>2109.5</v>
          </cell>
          <cell r="V1434">
            <v>2109.5</v>
          </cell>
          <cell r="W1434">
            <v>2.1095000000000002</v>
          </cell>
          <cell r="X1434">
            <v>2.1095000000000002</v>
          </cell>
        </row>
        <row r="1435">
          <cell r="T1435" t="str">
            <v>0460830</v>
          </cell>
          <cell r="U1435">
            <v>7760</v>
          </cell>
          <cell r="V1435">
            <v>7760</v>
          </cell>
          <cell r="W1435">
            <v>7.76</v>
          </cell>
          <cell r="X1435">
            <v>7.76</v>
          </cell>
        </row>
        <row r="1436">
          <cell r="T1436" t="str">
            <v>0460831</v>
          </cell>
          <cell r="U1436">
            <v>110467</v>
          </cell>
          <cell r="V1436">
            <v>110467</v>
          </cell>
          <cell r="W1436">
            <v>110.467</v>
          </cell>
          <cell r="X1436">
            <v>110.467</v>
          </cell>
        </row>
        <row r="1437">
          <cell r="T1437" t="str">
            <v>0461117</v>
          </cell>
          <cell r="U1437">
            <v>26093.5</v>
          </cell>
          <cell r="V1437">
            <v>28769.5</v>
          </cell>
          <cell r="W1437">
            <v>26.093499999999999</v>
          </cell>
          <cell r="X1437">
            <v>28.769500000000001</v>
          </cell>
        </row>
        <row r="1438">
          <cell r="T1438" t="str">
            <v>0461230</v>
          </cell>
          <cell r="U1438">
            <v>7369.5</v>
          </cell>
          <cell r="V1438">
            <v>7467</v>
          </cell>
          <cell r="W1438">
            <v>7.3695000000000004</v>
          </cell>
          <cell r="X1438">
            <v>7.4669999999999996</v>
          </cell>
        </row>
        <row r="1439">
          <cell r="T1439" t="str">
            <v>0461636</v>
          </cell>
          <cell r="U1439">
            <v>168540.5</v>
          </cell>
          <cell r="V1439">
            <v>200849.5</v>
          </cell>
          <cell r="W1439">
            <v>168.54050000000001</v>
          </cell>
          <cell r="X1439">
            <v>200.84950000000001</v>
          </cell>
        </row>
        <row r="1440">
          <cell r="T1440" t="str">
            <v>0461709</v>
          </cell>
          <cell r="U1440">
            <v>8903</v>
          </cell>
          <cell r="V1440">
            <v>8903</v>
          </cell>
          <cell r="W1440">
            <v>8.9030000000000005</v>
          </cell>
          <cell r="X1440">
            <v>8.9030000000000005</v>
          </cell>
        </row>
        <row r="1441">
          <cell r="T1441" t="str">
            <v>0461768</v>
          </cell>
          <cell r="U1441">
            <v>2180022.12</v>
          </cell>
          <cell r="V1441">
            <v>2432081.0699999998</v>
          </cell>
          <cell r="W1441">
            <v>2180.0221200000001</v>
          </cell>
          <cell r="X1441">
            <v>2432.0810699999997</v>
          </cell>
        </row>
        <row r="1442">
          <cell r="T1442" t="str">
            <v>0462438</v>
          </cell>
          <cell r="U1442">
            <v>59104.5</v>
          </cell>
          <cell r="V1442">
            <v>73787.5</v>
          </cell>
          <cell r="W1442">
            <v>59.104500000000002</v>
          </cell>
          <cell r="X1442">
            <v>73.787499999999994</v>
          </cell>
        </row>
        <row r="1443">
          <cell r="T1443" t="str">
            <v>0462441</v>
          </cell>
          <cell r="U1443">
            <v>8311.25</v>
          </cell>
          <cell r="V1443">
            <v>8353.75</v>
          </cell>
          <cell r="W1443">
            <v>8.3112499999999994</v>
          </cell>
          <cell r="X1443">
            <v>8.3537499999999998</v>
          </cell>
        </row>
        <row r="1444">
          <cell r="T1444" t="str">
            <v>0463507</v>
          </cell>
          <cell r="U1444">
            <v>5724.31</v>
          </cell>
          <cell r="V1444">
            <v>5724.31</v>
          </cell>
          <cell r="W1444">
            <v>5.72431</v>
          </cell>
          <cell r="X1444">
            <v>5.72431</v>
          </cell>
        </row>
        <row r="1445">
          <cell r="T1445" t="str">
            <v>0463655</v>
          </cell>
          <cell r="U1445">
            <v>112386.5</v>
          </cell>
          <cell r="V1445">
            <v>129591.5</v>
          </cell>
          <cell r="W1445">
            <v>112.3865</v>
          </cell>
          <cell r="X1445">
            <v>129.5915</v>
          </cell>
        </row>
        <row r="1446">
          <cell r="T1446" t="str">
            <v>0463703</v>
          </cell>
          <cell r="U1446">
            <v>36755.5</v>
          </cell>
          <cell r="V1446">
            <v>36755.5</v>
          </cell>
          <cell r="W1446">
            <v>36.755499999999998</v>
          </cell>
          <cell r="X1446">
            <v>36.755499999999998</v>
          </cell>
        </row>
        <row r="1447">
          <cell r="T1447" t="str">
            <v>0463714</v>
          </cell>
          <cell r="U1447">
            <v>29109.25</v>
          </cell>
          <cell r="V1447">
            <v>29972.25</v>
          </cell>
          <cell r="W1447">
            <v>29.109249999999999</v>
          </cell>
          <cell r="X1447">
            <v>29.972249999999999</v>
          </cell>
        </row>
        <row r="1448">
          <cell r="T1448" t="str">
            <v>0464313</v>
          </cell>
          <cell r="U1448">
            <v>59951.5</v>
          </cell>
          <cell r="V1448">
            <v>69388.5</v>
          </cell>
          <cell r="W1448">
            <v>59.951500000000003</v>
          </cell>
          <cell r="X1448">
            <v>69.388499999999993</v>
          </cell>
        </row>
        <row r="1449">
          <cell r="T1449" t="str">
            <v>0465666</v>
          </cell>
          <cell r="U1449">
            <v>21501</v>
          </cell>
          <cell r="V1449">
            <v>25018</v>
          </cell>
          <cell r="W1449">
            <v>21.501000000000001</v>
          </cell>
          <cell r="X1449">
            <v>25.018000000000001</v>
          </cell>
        </row>
        <row r="1450">
          <cell r="T1450" t="str">
            <v>0465829</v>
          </cell>
          <cell r="U1450">
            <v>3558</v>
          </cell>
          <cell r="V1450">
            <v>3558</v>
          </cell>
          <cell r="W1450">
            <v>3.5579999999999998</v>
          </cell>
          <cell r="X1450">
            <v>3.5579999999999998</v>
          </cell>
        </row>
        <row r="1451">
          <cell r="T1451" t="str">
            <v>0468398</v>
          </cell>
          <cell r="U1451">
            <v>6796984.2199999997</v>
          </cell>
          <cell r="V1451">
            <v>7737735.4400000004</v>
          </cell>
          <cell r="W1451">
            <v>6796.9842199999994</v>
          </cell>
          <cell r="X1451">
            <v>7737.7354400000004</v>
          </cell>
        </row>
        <row r="1452">
          <cell r="T1452" t="str">
            <v>0468496</v>
          </cell>
          <cell r="U1452">
            <v>78159.75</v>
          </cell>
          <cell r="V1452">
            <v>81849.75</v>
          </cell>
          <cell r="W1452">
            <v>78.159750000000003</v>
          </cell>
          <cell r="X1452">
            <v>81.84975</v>
          </cell>
        </row>
        <row r="1453">
          <cell r="T1453" t="str">
            <v>0468525</v>
          </cell>
          <cell r="U1453">
            <v>6753</v>
          </cell>
          <cell r="V1453">
            <v>6753</v>
          </cell>
          <cell r="W1453">
            <v>6.7530000000000001</v>
          </cell>
          <cell r="X1453">
            <v>6.7530000000000001</v>
          </cell>
        </row>
        <row r="1454">
          <cell r="T1454" t="str">
            <v>0468810</v>
          </cell>
          <cell r="U1454">
            <v>4139.5</v>
          </cell>
          <cell r="V1454">
            <v>4139.5</v>
          </cell>
          <cell r="W1454">
            <v>4.1395</v>
          </cell>
          <cell r="X1454">
            <v>4.1395</v>
          </cell>
        </row>
        <row r="1455">
          <cell r="T1455" t="str">
            <v>0468915</v>
          </cell>
          <cell r="U1455">
            <v>10086.5</v>
          </cell>
          <cell r="V1455">
            <v>10529.5</v>
          </cell>
          <cell r="W1455">
            <v>10.086499999999999</v>
          </cell>
          <cell r="X1455">
            <v>10.529500000000001</v>
          </cell>
        </row>
        <row r="1456">
          <cell r="T1456" t="str">
            <v>0469050</v>
          </cell>
          <cell r="U1456">
            <v>63473.1</v>
          </cell>
          <cell r="V1456">
            <v>63915.6</v>
          </cell>
          <cell r="W1456">
            <v>63.473099999999995</v>
          </cell>
          <cell r="X1456">
            <v>63.915599999999998</v>
          </cell>
        </row>
        <row r="1457">
          <cell r="T1457" t="str">
            <v>0469130</v>
          </cell>
          <cell r="U1457">
            <v>38590</v>
          </cell>
          <cell r="V1457">
            <v>40600.36</v>
          </cell>
          <cell r="W1457">
            <v>38.590000000000003</v>
          </cell>
          <cell r="X1457">
            <v>40.600360000000002</v>
          </cell>
        </row>
        <row r="1458">
          <cell r="T1458" t="str">
            <v>0469131</v>
          </cell>
          <cell r="U1458">
            <v>13622.5</v>
          </cell>
          <cell r="V1458">
            <v>15085.5</v>
          </cell>
          <cell r="W1458">
            <v>13.6225</v>
          </cell>
          <cell r="X1458">
            <v>15.0855</v>
          </cell>
        </row>
        <row r="1459">
          <cell r="T1459" t="str">
            <v>0469381</v>
          </cell>
          <cell r="U1459">
            <v>13717</v>
          </cell>
          <cell r="V1459">
            <v>13920.5</v>
          </cell>
          <cell r="W1459">
            <v>13.717000000000001</v>
          </cell>
          <cell r="X1459">
            <v>13.920500000000001</v>
          </cell>
        </row>
        <row r="1460">
          <cell r="T1460" t="str">
            <v>0469520</v>
          </cell>
          <cell r="U1460">
            <v>13777.5</v>
          </cell>
          <cell r="V1460">
            <v>14458.5</v>
          </cell>
          <cell r="W1460">
            <v>13.7775</v>
          </cell>
          <cell r="X1460">
            <v>14.458500000000001</v>
          </cell>
        </row>
        <row r="1461">
          <cell r="T1461" t="str">
            <v>0470123</v>
          </cell>
          <cell r="U1461">
            <v>56537</v>
          </cell>
          <cell r="V1461">
            <v>65506.5</v>
          </cell>
          <cell r="W1461">
            <v>56.536999999999999</v>
          </cell>
          <cell r="X1461">
            <v>65.506500000000003</v>
          </cell>
        </row>
        <row r="1462">
          <cell r="T1462" t="str">
            <v>0470129</v>
          </cell>
          <cell r="U1462">
            <v>41266</v>
          </cell>
          <cell r="V1462">
            <v>65751.5</v>
          </cell>
          <cell r="W1462">
            <v>41.265999999999998</v>
          </cell>
          <cell r="X1462">
            <v>65.751499999999993</v>
          </cell>
        </row>
        <row r="1463">
          <cell r="T1463" t="str">
            <v>0470269</v>
          </cell>
          <cell r="U1463">
            <v>16605</v>
          </cell>
          <cell r="V1463">
            <v>16702.5</v>
          </cell>
          <cell r="W1463">
            <v>16.605</v>
          </cell>
          <cell r="X1463">
            <v>16.702500000000001</v>
          </cell>
        </row>
        <row r="1464">
          <cell r="T1464" t="str">
            <v>0471039</v>
          </cell>
          <cell r="U1464">
            <v>26782.5</v>
          </cell>
          <cell r="V1464">
            <v>26892.5</v>
          </cell>
          <cell r="W1464">
            <v>26.782499999999999</v>
          </cell>
          <cell r="X1464">
            <v>26.892499999999998</v>
          </cell>
        </row>
        <row r="1465">
          <cell r="T1465" t="str">
            <v>0471204</v>
          </cell>
          <cell r="U1465">
            <v>2355.5</v>
          </cell>
          <cell r="V1465">
            <v>2355.5</v>
          </cell>
          <cell r="W1465">
            <v>2.3555000000000001</v>
          </cell>
          <cell r="X1465">
            <v>2.3555000000000001</v>
          </cell>
        </row>
        <row r="1466">
          <cell r="T1466" t="str">
            <v>0471205</v>
          </cell>
          <cell r="U1466">
            <v>6171.5</v>
          </cell>
          <cell r="V1466">
            <v>6171.5</v>
          </cell>
          <cell r="W1466">
            <v>6.1715</v>
          </cell>
          <cell r="X1466">
            <v>6.1715</v>
          </cell>
        </row>
        <row r="1467">
          <cell r="T1467" t="str">
            <v>0471930</v>
          </cell>
          <cell r="U1467">
            <v>756969</v>
          </cell>
          <cell r="V1467">
            <v>894994</v>
          </cell>
          <cell r="W1467">
            <v>756.96900000000005</v>
          </cell>
          <cell r="X1467">
            <v>894.99400000000003</v>
          </cell>
        </row>
        <row r="1468">
          <cell r="T1468" t="str">
            <v>0472388</v>
          </cell>
          <cell r="U1468">
            <v>16542.5</v>
          </cell>
          <cell r="V1468">
            <v>16585</v>
          </cell>
          <cell r="W1468">
            <v>16.5425</v>
          </cell>
          <cell r="X1468">
            <v>16.585000000000001</v>
          </cell>
        </row>
        <row r="1469">
          <cell r="T1469" t="str">
            <v>0472631</v>
          </cell>
          <cell r="U1469">
            <v>12002</v>
          </cell>
          <cell r="V1469">
            <v>12366</v>
          </cell>
          <cell r="W1469">
            <v>12.002000000000001</v>
          </cell>
          <cell r="X1469">
            <v>12.366</v>
          </cell>
        </row>
        <row r="1470">
          <cell r="T1470" t="str">
            <v>0472898</v>
          </cell>
          <cell r="U1470">
            <v>146699.76</v>
          </cell>
          <cell r="V1470">
            <v>151986.35999999999</v>
          </cell>
          <cell r="W1470">
            <v>146.69976</v>
          </cell>
          <cell r="X1470">
            <v>151.98635999999999</v>
          </cell>
        </row>
        <row r="1471">
          <cell r="T1471" t="str">
            <v>0473130</v>
          </cell>
          <cell r="U1471">
            <v>3440</v>
          </cell>
          <cell r="V1471">
            <v>10006</v>
          </cell>
          <cell r="W1471">
            <v>3.44</v>
          </cell>
          <cell r="X1471">
            <v>10.006</v>
          </cell>
        </row>
        <row r="1472">
          <cell r="T1472" t="str">
            <v>0473294</v>
          </cell>
          <cell r="U1472">
            <v>17207.5</v>
          </cell>
          <cell r="V1472">
            <v>17667.5</v>
          </cell>
          <cell r="W1472">
            <v>17.2075</v>
          </cell>
          <cell r="X1472">
            <v>17.6675</v>
          </cell>
        </row>
        <row r="1473">
          <cell r="T1473" t="str">
            <v>0473866</v>
          </cell>
          <cell r="U1473">
            <v>51309.5</v>
          </cell>
          <cell r="V1473">
            <v>51309.5</v>
          </cell>
          <cell r="W1473">
            <v>51.3095</v>
          </cell>
          <cell r="X1473">
            <v>51.3095</v>
          </cell>
        </row>
        <row r="1474">
          <cell r="T1474" t="str">
            <v>0475555</v>
          </cell>
          <cell r="U1474">
            <v>1682236.5</v>
          </cell>
          <cell r="V1474">
            <v>1877274.5</v>
          </cell>
          <cell r="W1474">
            <v>1682.2365</v>
          </cell>
          <cell r="X1474">
            <v>1877.2745</v>
          </cell>
        </row>
        <row r="1475">
          <cell r="T1475" t="str">
            <v>0475947</v>
          </cell>
          <cell r="U1475">
            <v>1582197</v>
          </cell>
          <cell r="V1475">
            <v>2013520.24</v>
          </cell>
          <cell r="W1475">
            <v>1582.1969999999999</v>
          </cell>
          <cell r="X1475">
            <v>2013.5202400000001</v>
          </cell>
        </row>
        <row r="1476">
          <cell r="T1476" t="str">
            <v>0476951</v>
          </cell>
          <cell r="U1476">
            <v>24156.5</v>
          </cell>
          <cell r="V1476">
            <v>26235.5</v>
          </cell>
          <cell r="W1476">
            <v>24.156500000000001</v>
          </cell>
          <cell r="X1476">
            <v>26.235499999999998</v>
          </cell>
        </row>
        <row r="1477">
          <cell r="T1477" t="str">
            <v>0477555</v>
          </cell>
          <cell r="U1477">
            <v>68565</v>
          </cell>
          <cell r="V1477">
            <v>71909.5</v>
          </cell>
          <cell r="W1477">
            <v>68.564999999999998</v>
          </cell>
          <cell r="X1477">
            <v>71.909499999999994</v>
          </cell>
        </row>
        <row r="1478">
          <cell r="T1478" t="str">
            <v>0479351</v>
          </cell>
          <cell r="U1478">
            <v>226630</v>
          </cell>
          <cell r="V1478">
            <v>231691.5</v>
          </cell>
          <cell r="W1478">
            <v>226.63</v>
          </cell>
          <cell r="X1478">
            <v>231.69149999999999</v>
          </cell>
        </row>
        <row r="1479">
          <cell r="T1479" t="str">
            <v>0479424</v>
          </cell>
          <cell r="U1479">
            <v>46294.5</v>
          </cell>
          <cell r="V1479">
            <v>47308</v>
          </cell>
          <cell r="W1479">
            <v>46.294499999999999</v>
          </cell>
          <cell r="X1479">
            <v>47.308</v>
          </cell>
        </row>
        <row r="1480">
          <cell r="T1480" t="str">
            <v>0479456</v>
          </cell>
          <cell r="U1480">
            <v>24892</v>
          </cell>
          <cell r="V1480">
            <v>26679</v>
          </cell>
          <cell r="W1480">
            <v>24.891999999999999</v>
          </cell>
          <cell r="X1480">
            <v>26.678999999999998</v>
          </cell>
        </row>
        <row r="1481">
          <cell r="T1481" t="str">
            <v>0479500</v>
          </cell>
          <cell r="U1481">
            <v>94496</v>
          </cell>
          <cell r="V1481">
            <v>94913</v>
          </cell>
          <cell r="W1481">
            <v>94.495999999999995</v>
          </cell>
          <cell r="X1481">
            <v>94.912999999999997</v>
          </cell>
        </row>
        <row r="1482">
          <cell r="T1482" t="str">
            <v>0479659</v>
          </cell>
          <cell r="U1482">
            <v>83790.5</v>
          </cell>
          <cell r="V1482">
            <v>101270.9</v>
          </cell>
          <cell r="W1482">
            <v>83.790499999999994</v>
          </cell>
          <cell r="X1482">
            <v>101.2709</v>
          </cell>
        </row>
        <row r="1483">
          <cell r="T1483" t="str">
            <v>0480185</v>
          </cell>
          <cell r="U1483">
            <v>60187</v>
          </cell>
          <cell r="V1483">
            <v>69077</v>
          </cell>
          <cell r="W1483">
            <v>60.186999999999998</v>
          </cell>
          <cell r="X1483">
            <v>69.076999999999998</v>
          </cell>
        </row>
        <row r="1484">
          <cell r="T1484" t="str">
            <v>0480408</v>
          </cell>
          <cell r="U1484">
            <v>8836</v>
          </cell>
          <cell r="V1484">
            <v>9962</v>
          </cell>
          <cell r="W1484">
            <v>8.8360000000000003</v>
          </cell>
          <cell r="X1484">
            <v>9.9619999999999997</v>
          </cell>
        </row>
        <row r="1485">
          <cell r="T1485" t="str">
            <v>0480416</v>
          </cell>
          <cell r="U1485">
            <v>4819</v>
          </cell>
          <cell r="V1485">
            <v>4819</v>
          </cell>
          <cell r="W1485">
            <v>4.819</v>
          </cell>
          <cell r="X1485">
            <v>4.819</v>
          </cell>
        </row>
        <row r="1486">
          <cell r="T1486" t="str">
            <v>0480424</v>
          </cell>
          <cell r="U1486">
            <v>5804</v>
          </cell>
          <cell r="V1486">
            <v>5804</v>
          </cell>
          <cell r="W1486">
            <v>5.8040000000000003</v>
          </cell>
          <cell r="X1486">
            <v>5.8040000000000003</v>
          </cell>
        </row>
        <row r="1487">
          <cell r="T1487" t="str">
            <v>0480703</v>
          </cell>
          <cell r="U1487">
            <v>51906.5</v>
          </cell>
          <cell r="V1487">
            <v>52586</v>
          </cell>
          <cell r="W1487">
            <v>51.906500000000001</v>
          </cell>
          <cell r="X1487">
            <v>52.585999999999999</v>
          </cell>
        </row>
        <row r="1488">
          <cell r="T1488" t="str">
            <v>0480711</v>
          </cell>
          <cell r="U1488">
            <v>35904</v>
          </cell>
          <cell r="V1488">
            <v>42508</v>
          </cell>
          <cell r="W1488">
            <v>35.904000000000003</v>
          </cell>
          <cell r="X1488">
            <v>42.508000000000003</v>
          </cell>
        </row>
        <row r="1489">
          <cell r="T1489" t="str">
            <v>0480809</v>
          </cell>
          <cell r="U1489">
            <v>18225</v>
          </cell>
          <cell r="V1489">
            <v>20378</v>
          </cell>
          <cell r="W1489">
            <v>18.225000000000001</v>
          </cell>
          <cell r="X1489">
            <v>20.378</v>
          </cell>
        </row>
        <row r="1490">
          <cell r="T1490" t="str">
            <v>0480825</v>
          </cell>
          <cell r="U1490">
            <v>15958</v>
          </cell>
          <cell r="V1490">
            <v>16828.5</v>
          </cell>
          <cell r="W1490">
            <v>15.958</v>
          </cell>
          <cell r="X1490">
            <v>16.828499999999998</v>
          </cell>
        </row>
        <row r="1491">
          <cell r="T1491" t="str">
            <v>0480911</v>
          </cell>
          <cell r="U1491">
            <v>3795</v>
          </cell>
          <cell r="V1491">
            <v>3795</v>
          </cell>
          <cell r="W1491">
            <v>3.7949999999999999</v>
          </cell>
          <cell r="X1491">
            <v>3.7949999999999999</v>
          </cell>
        </row>
        <row r="1492">
          <cell r="T1492" t="str">
            <v>0480975</v>
          </cell>
          <cell r="U1492">
            <v>194293</v>
          </cell>
          <cell r="V1492">
            <v>225875</v>
          </cell>
          <cell r="W1492">
            <v>194.29300000000001</v>
          </cell>
          <cell r="X1492">
            <v>225.875</v>
          </cell>
        </row>
        <row r="1493">
          <cell r="T1493" t="str">
            <v>0481198</v>
          </cell>
          <cell r="U1493">
            <v>74890.009999999995</v>
          </cell>
          <cell r="V1493">
            <v>85730.02</v>
          </cell>
          <cell r="W1493">
            <v>74.89000999999999</v>
          </cell>
          <cell r="X1493">
            <v>85.73002000000001</v>
          </cell>
        </row>
        <row r="1494">
          <cell r="T1494" t="str">
            <v>0481298</v>
          </cell>
          <cell r="U1494">
            <v>28550.5</v>
          </cell>
          <cell r="V1494">
            <v>32844</v>
          </cell>
          <cell r="W1494">
            <v>28.5505</v>
          </cell>
          <cell r="X1494">
            <v>32.844000000000001</v>
          </cell>
        </row>
        <row r="1495">
          <cell r="T1495" t="str">
            <v>0482482</v>
          </cell>
          <cell r="U1495">
            <v>220336</v>
          </cell>
          <cell r="V1495">
            <v>250199.8</v>
          </cell>
          <cell r="W1495">
            <v>220.33600000000001</v>
          </cell>
          <cell r="X1495">
            <v>250.19979999999998</v>
          </cell>
        </row>
        <row r="1496">
          <cell r="T1496" t="str">
            <v>0482557</v>
          </cell>
          <cell r="U1496">
            <v>36985.5</v>
          </cell>
          <cell r="V1496">
            <v>39070</v>
          </cell>
          <cell r="W1496">
            <v>36.985500000000002</v>
          </cell>
          <cell r="X1496">
            <v>39.07</v>
          </cell>
        </row>
        <row r="1497">
          <cell r="T1497" t="str">
            <v>0483362</v>
          </cell>
          <cell r="U1497">
            <v>439728.5</v>
          </cell>
          <cell r="V1497">
            <v>439841</v>
          </cell>
          <cell r="W1497">
            <v>439.7285</v>
          </cell>
          <cell r="X1497">
            <v>439.84100000000001</v>
          </cell>
        </row>
        <row r="1498">
          <cell r="T1498" t="str">
            <v>0483475</v>
          </cell>
          <cell r="U1498">
            <v>433213.1</v>
          </cell>
          <cell r="V1498">
            <v>474453.1</v>
          </cell>
          <cell r="W1498">
            <v>433.2131</v>
          </cell>
          <cell r="X1498">
            <v>474.45309999999995</v>
          </cell>
        </row>
        <row r="1499">
          <cell r="T1499" t="str">
            <v>0484112</v>
          </cell>
          <cell r="U1499">
            <v>4272</v>
          </cell>
          <cell r="V1499">
            <v>9324</v>
          </cell>
          <cell r="W1499">
            <v>4.2720000000000002</v>
          </cell>
          <cell r="X1499">
            <v>9.3239999999999998</v>
          </cell>
        </row>
        <row r="1500">
          <cell r="T1500" t="str">
            <v>0484127</v>
          </cell>
          <cell r="U1500">
            <v>35765.5</v>
          </cell>
          <cell r="V1500">
            <v>41647.5</v>
          </cell>
          <cell r="W1500">
            <v>35.765500000000003</v>
          </cell>
          <cell r="X1500">
            <v>41.647500000000001</v>
          </cell>
        </row>
        <row r="1501">
          <cell r="T1501" t="str">
            <v>0484370</v>
          </cell>
          <cell r="U1501">
            <v>56519.5</v>
          </cell>
          <cell r="V1501">
            <v>58000</v>
          </cell>
          <cell r="W1501">
            <v>56.519500000000001</v>
          </cell>
          <cell r="X1501">
            <v>58</v>
          </cell>
        </row>
        <row r="1502">
          <cell r="T1502" t="str">
            <v>0484410</v>
          </cell>
          <cell r="U1502">
            <v>11293.5</v>
          </cell>
          <cell r="V1502">
            <v>12371.5</v>
          </cell>
          <cell r="W1502">
            <v>11.2935</v>
          </cell>
          <cell r="X1502">
            <v>12.371499999999999</v>
          </cell>
        </row>
        <row r="1503">
          <cell r="T1503" t="str">
            <v>0484482</v>
          </cell>
          <cell r="U1503">
            <v>222611</v>
          </cell>
          <cell r="V1503">
            <v>263333</v>
          </cell>
          <cell r="W1503">
            <v>222.61099999999999</v>
          </cell>
          <cell r="X1503">
            <v>263.33300000000003</v>
          </cell>
        </row>
        <row r="1504">
          <cell r="T1504" t="str">
            <v>0484484</v>
          </cell>
          <cell r="U1504">
            <v>483504.9</v>
          </cell>
          <cell r="V1504">
            <v>506807.9</v>
          </cell>
          <cell r="W1504">
            <v>483.50490000000002</v>
          </cell>
          <cell r="X1504">
            <v>506.80790000000002</v>
          </cell>
        </row>
        <row r="1505">
          <cell r="T1505" t="str">
            <v>0484502</v>
          </cell>
          <cell r="U1505">
            <v>38058</v>
          </cell>
          <cell r="V1505">
            <v>45175.5</v>
          </cell>
          <cell r="W1505">
            <v>38.058</v>
          </cell>
          <cell r="X1505">
            <v>45.1755</v>
          </cell>
        </row>
        <row r="1506">
          <cell r="T1506" t="str">
            <v>0484528</v>
          </cell>
          <cell r="U1506">
            <v>62424</v>
          </cell>
          <cell r="V1506">
            <v>70744</v>
          </cell>
          <cell r="W1506">
            <v>62.423999999999999</v>
          </cell>
          <cell r="X1506">
            <v>70.744</v>
          </cell>
        </row>
        <row r="1507">
          <cell r="T1507" t="str">
            <v>0484547</v>
          </cell>
          <cell r="U1507">
            <v>32640</v>
          </cell>
          <cell r="V1507">
            <v>32761</v>
          </cell>
          <cell r="W1507">
            <v>32.64</v>
          </cell>
          <cell r="X1507">
            <v>32.761000000000003</v>
          </cell>
        </row>
        <row r="1508">
          <cell r="T1508" t="str">
            <v>0484822</v>
          </cell>
          <cell r="U1508">
            <v>122928.5</v>
          </cell>
          <cell r="V1508">
            <v>147727.5</v>
          </cell>
          <cell r="W1508">
            <v>122.9285</v>
          </cell>
          <cell r="X1508">
            <v>147.72749999999999</v>
          </cell>
        </row>
        <row r="1509">
          <cell r="T1509" t="str">
            <v>0484898</v>
          </cell>
          <cell r="U1509">
            <v>97767.45</v>
          </cell>
          <cell r="V1509">
            <v>114067.9</v>
          </cell>
          <cell r="W1509">
            <v>97.767449999999997</v>
          </cell>
          <cell r="X1509">
            <v>114.06789999999999</v>
          </cell>
        </row>
        <row r="1510">
          <cell r="T1510" t="str">
            <v>0485000</v>
          </cell>
          <cell r="U1510">
            <v>19438</v>
          </cell>
          <cell r="V1510">
            <v>20839</v>
          </cell>
          <cell r="W1510">
            <v>19.437999999999999</v>
          </cell>
          <cell r="X1510">
            <v>20.838999999999999</v>
          </cell>
        </row>
        <row r="1511">
          <cell r="T1511" t="str">
            <v>0485411</v>
          </cell>
          <cell r="U1511">
            <v>51738.5</v>
          </cell>
          <cell r="V1511">
            <v>51837.5</v>
          </cell>
          <cell r="W1511">
            <v>51.738500000000002</v>
          </cell>
          <cell r="X1511">
            <v>51.837499999999999</v>
          </cell>
        </row>
        <row r="1512">
          <cell r="T1512" t="str">
            <v>0485801</v>
          </cell>
          <cell r="U1512">
            <v>1618</v>
          </cell>
          <cell r="V1512">
            <v>1618</v>
          </cell>
          <cell r="W1512">
            <v>1.6180000000000001</v>
          </cell>
          <cell r="X1512">
            <v>1.6180000000000001</v>
          </cell>
        </row>
        <row r="1513">
          <cell r="T1513" t="str">
            <v>0486121</v>
          </cell>
          <cell r="U1513">
            <v>7447.5</v>
          </cell>
          <cell r="V1513">
            <v>7447.5</v>
          </cell>
          <cell r="W1513">
            <v>7.4474999999999998</v>
          </cell>
          <cell r="X1513">
            <v>7.4474999999999998</v>
          </cell>
        </row>
        <row r="1514">
          <cell r="T1514" t="str">
            <v>0486577</v>
          </cell>
          <cell r="U1514">
            <v>46552.5</v>
          </cell>
          <cell r="V1514">
            <v>47810.5</v>
          </cell>
          <cell r="W1514">
            <v>46.552500000000002</v>
          </cell>
          <cell r="X1514">
            <v>47.810499999999998</v>
          </cell>
        </row>
        <row r="1515">
          <cell r="T1515" t="str">
            <v>0487074</v>
          </cell>
          <cell r="U1515">
            <v>4197.5</v>
          </cell>
          <cell r="V1515">
            <v>4197.5</v>
          </cell>
          <cell r="W1515">
            <v>4.1974999999999998</v>
          </cell>
          <cell r="X1515">
            <v>4.1974999999999998</v>
          </cell>
        </row>
        <row r="1516">
          <cell r="T1516" t="str">
            <v>0490126</v>
          </cell>
          <cell r="U1516">
            <v>6220.5</v>
          </cell>
          <cell r="V1516">
            <v>6908</v>
          </cell>
          <cell r="W1516">
            <v>6.2205000000000004</v>
          </cell>
          <cell r="X1516">
            <v>6.9080000000000004</v>
          </cell>
        </row>
        <row r="1517">
          <cell r="T1517" t="str">
            <v>0490511</v>
          </cell>
          <cell r="U1517">
            <v>4485.5</v>
          </cell>
          <cell r="V1517">
            <v>5635.5</v>
          </cell>
          <cell r="W1517">
            <v>4.4855</v>
          </cell>
          <cell r="X1517">
            <v>5.6355000000000004</v>
          </cell>
        </row>
        <row r="1518">
          <cell r="T1518" t="str">
            <v>0490524</v>
          </cell>
          <cell r="U1518">
            <v>6798</v>
          </cell>
          <cell r="V1518">
            <v>6881</v>
          </cell>
          <cell r="W1518">
            <v>6.798</v>
          </cell>
          <cell r="X1518">
            <v>6.8810000000000002</v>
          </cell>
        </row>
        <row r="1519">
          <cell r="T1519" t="str">
            <v>0490598</v>
          </cell>
          <cell r="U1519">
            <v>1200.5</v>
          </cell>
          <cell r="V1519">
            <v>1200.5</v>
          </cell>
          <cell r="W1519">
            <v>1.2004999999999999</v>
          </cell>
          <cell r="X1519">
            <v>1.2004999999999999</v>
          </cell>
        </row>
        <row r="1520">
          <cell r="T1520" t="str">
            <v>0490815</v>
          </cell>
          <cell r="U1520">
            <v>3419.5</v>
          </cell>
          <cell r="V1520">
            <v>5376.5</v>
          </cell>
          <cell r="W1520">
            <v>3.4195000000000002</v>
          </cell>
          <cell r="X1520">
            <v>5.3765000000000001</v>
          </cell>
        </row>
        <row r="1521">
          <cell r="T1521" t="str">
            <v>0490820</v>
          </cell>
          <cell r="U1521">
            <v>1193</v>
          </cell>
          <cell r="V1521">
            <v>1193</v>
          </cell>
          <cell r="W1521">
            <v>1.1930000000000001</v>
          </cell>
          <cell r="X1521">
            <v>1.1930000000000001</v>
          </cell>
        </row>
        <row r="1522">
          <cell r="T1522" t="str">
            <v>0491107</v>
          </cell>
          <cell r="U1522">
            <v>4460</v>
          </cell>
          <cell r="V1522">
            <v>4460</v>
          </cell>
          <cell r="W1522">
            <v>4.46</v>
          </cell>
          <cell r="X1522">
            <v>4.46</v>
          </cell>
        </row>
        <row r="1523">
          <cell r="T1523" t="str">
            <v>0491519</v>
          </cell>
          <cell r="U1523">
            <v>2416.5</v>
          </cell>
          <cell r="V1523">
            <v>2491.5</v>
          </cell>
          <cell r="W1523">
            <v>2.4165000000000001</v>
          </cell>
          <cell r="X1523">
            <v>2.4914999999999998</v>
          </cell>
        </row>
        <row r="1524">
          <cell r="T1524" t="str">
            <v>0492298</v>
          </cell>
          <cell r="U1524">
            <v>15264.5</v>
          </cell>
          <cell r="V1524">
            <v>15396.5</v>
          </cell>
          <cell r="W1524">
            <v>15.2645</v>
          </cell>
          <cell r="X1524">
            <v>15.3965</v>
          </cell>
        </row>
        <row r="1525">
          <cell r="T1525" t="str">
            <v>0493430</v>
          </cell>
          <cell r="U1525">
            <v>36308.5</v>
          </cell>
          <cell r="V1525">
            <v>41324.5</v>
          </cell>
          <cell r="W1525">
            <v>36.308500000000002</v>
          </cell>
          <cell r="X1525">
            <v>41.3245</v>
          </cell>
        </row>
        <row r="1526">
          <cell r="T1526" t="str">
            <v>0493732</v>
          </cell>
          <cell r="U1526">
            <v>84187.8</v>
          </cell>
          <cell r="V1526">
            <v>88575.3</v>
          </cell>
          <cell r="W1526">
            <v>84.18780000000001</v>
          </cell>
          <cell r="X1526">
            <v>88.575299999999999</v>
          </cell>
        </row>
        <row r="1527">
          <cell r="T1527" t="str">
            <v>0493793</v>
          </cell>
          <cell r="U1527">
            <v>536520.4</v>
          </cell>
          <cell r="V1527">
            <v>584321.9</v>
          </cell>
          <cell r="W1527">
            <v>536.5204</v>
          </cell>
          <cell r="X1527">
            <v>584.32190000000003</v>
          </cell>
        </row>
        <row r="1528">
          <cell r="T1528" t="str">
            <v>0494496</v>
          </cell>
          <cell r="U1528">
            <v>683521</v>
          </cell>
          <cell r="V1528">
            <v>819387.5</v>
          </cell>
          <cell r="W1528">
            <v>683.52099999999996</v>
          </cell>
          <cell r="X1528">
            <v>819.38750000000005</v>
          </cell>
        </row>
        <row r="1529">
          <cell r="T1529" t="str">
            <v>0496004</v>
          </cell>
          <cell r="U1529">
            <v>27287</v>
          </cell>
          <cell r="V1529">
            <v>30367.5</v>
          </cell>
          <cell r="W1529">
            <v>27.286999999999999</v>
          </cell>
          <cell r="X1529">
            <v>30.3675</v>
          </cell>
        </row>
        <row r="1530">
          <cell r="T1530" t="str">
            <v>0496217</v>
          </cell>
          <cell r="U1530">
            <v>23918</v>
          </cell>
          <cell r="V1530">
            <v>23985.5</v>
          </cell>
          <cell r="W1530">
            <v>23.917999999999999</v>
          </cell>
          <cell r="X1530">
            <v>23.985499999999998</v>
          </cell>
        </row>
        <row r="1531">
          <cell r="T1531" t="str">
            <v>0496944</v>
          </cell>
          <cell r="U1531">
            <v>10212</v>
          </cell>
          <cell r="V1531">
            <v>12763</v>
          </cell>
          <cell r="W1531">
            <v>10.212</v>
          </cell>
          <cell r="X1531">
            <v>12.763</v>
          </cell>
        </row>
        <row r="1532">
          <cell r="T1532" t="str">
            <v>0497274</v>
          </cell>
          <cell r="U1532">
            <v>6347.5</v>
          </cell>
          <cell r="V1532">
            <v>6737.5</v>
          </cell>
          <cell r="W1532">
            <v>6.3475000000000001</v>
          </cell>
          <cell r="X1532">
            <v>6.7374999999999998</v>
          </cell>
        </row>
        <row r="1533">
          <cell r="T1533" t="str">
            <v>0497673</v>
          </cell>
          <cell r="U1533">
            <v>7926</v>
          </cell>
          <cell r="V1533">
            <v>8304</v>
          </cell>
          <cell r="W1533">
            <v>7.9260000000000002</v>
          </cell>
          <cell r="X1533">
            <v>8.3040000000000003</v>
          </cell>
        </row>
        <row r="1534">
          <cell r="T1534" t="str">
            <v>0497940</v>
          </cell>
          <cell r="U1534">
            <v>58844.25</v>
          </cell>
          <cell r="V1534">
            <v>64833.75</v>
          </cell>
          <cell r="W1534">
            <v>58.844250000000002</v>
          </cell>
          <cell r="X1534">
            <v>64.833749999999995</v>
          </cell>
        </row>
        <row r="1535">
          <cell r="T1535" t="str">
            <v>0498530</v>
          </cell>
          <cell r="U1535">
            <v>8328.5</v>
          </cell>
          <cell r="V1535">
            <v>8587.5</v>
          </cell>
          <cell r="W1535">
            <v>8.3285</v>
          </cell>
          <cell r="X1535">
            <v>8.5875000000000004</v>
          </cell>
        </row>
        <row r="1536">
          <cell r="T1536" t="str">
            <v>0499138</v>
          </cell>
          <cell r="U1536">
            <v>30024</v>
          </cell>
          <cell r="V1536">
            <v>31833</v>
          </cell>
          <cell r="W1536">
            <v>30.024000000000001</v>
          </cell>
          <cell r="X1536">
            <v>31.832999999999998</v>
          </cell>
        </row>
        <row r="1537">
          <cell r="T1537" t="str">
            <v>0499498</v>
          </cell>
          <cell r="U1537">
            <v>34437.5</v>
          </cell>
          <cell r="V1537">
            <v>34587</v>
          </cell>
          <cell r="W1537">
            <v>34.4375</v>
          </cell>
          <cell r="X1537">
            <v>34.587000000000003</v>
          </cell>
        </row>
        <row r="1538">
          <cell r="T1538" t="str">
            <v>0499559</v>
          </cell>
          <cell r="U1538">
            <v>47235.5</v>
          </cell>
          <cell r="V1538">
            <v>47791</v>
          </cell>
          <cell r="W1538">
            <v>47.235500000000002</v>
          </cell>
          <cell r="X1538">
            <v>47.790999999999997</v>
          </cell>
        </row>
        <row r="1539">
          <cell r="T1539" t="str">
            <v>0499587</v>
          </cell>
          <cell r="U1539">
            <v>82762</v>
          </cell>
          <cell r="V1539">
            <v>83171</v>
          </cell>
          <cell r="W1539">
            <v>82.762</v>
          </cell>
          <cell r="X1539">
            <v>83.171000000000006</v>
          </cell>
        </row>
        <row r="1540">
          <cell r="T1540" t="str">
            <v>0499600</v>
          </cell>
          <cell r="U1540">
            <v>32247</v>
          </cell>
          <cell r="V1540">
            <v>33981</v>
          </cell>
          <cell r="W1540">
            <v>32.247</v>
          </cell>
          <cell r="X1540">
            <v>33.981000000000002</v>
          </cell>
        </row>
        <row r="1541">
          <cell r="T1541" t="str">
            <v>0499641</v>
          </cell>
          <cell r="U1541">
            <v>85361</v>
          </cell>
          <cell r="V1541">
            <v>90076</v>
          </cell>
          <cell r="W1541">
            <v>85.361000000000004</v>
          </cell>
          <cell r="X1541">
            <v>90.075999999999993</v>
          </cell>
        </row>
        <row r="1542">
          <cell r="T1542" t="str">
            <v>0499668</v>
          </cell>
          <cell r="U1542">
            <v>641237.5</v>
          </cell>
          <cell r="V1542">
            <v>750387</v>
          </cell>
          <cell r="W1542">
            <v>641.23749999999995</v>
          </cell>
          <cell r="X1542">
            <v>750.38699999999994</v>
          </cell>
        </row>
        <row r="1543">
          <cell r="T1543" t="str">
            <v>0499721</v>
          </cell>
          <cell r="U1543">
            <v>7841</v>
          </cell>
          <cell r="V1543">
            <v>7841</v>
          </cell>
          <cell r="W1543">
            <v>7.8410000000000002</v>
          </cell>
          <cell r="X1543">
            <v>7.8410000000000002</v>
          </cell>
        </row>
        <row r="1544">
          <cell r="T1544" t="str">
            <v>0499805</v>
          </cell>
          <cell r="U1544">
            <v>110359.5</v>
          </cell>
          <cell r="V1544">
            <v>133252</v>
          </cell>
          <cell r="W1544">
            <v>110.3595</v>
          </cell>
          <cell r="X1544">
            <v>133.25200000000001</v>
          </cell>
        </row>
        <row r="1545">
          <cell r="T1545" t="str">
            <v>0499815</v>
          </cell>
          <cell r="U1545">
            <v>2469.5</v>
          </cell>
          <cell r="V1545">
            <v>2469.5</v>
          </cell>
          <cell r="W1545">
            <v>2.4695</v>
          </cell>
          <cell r="X1545">
            <v>2.4695</v>
          </cell>
        </row>
        <row r="1546">
          <cell r="T1546" t="str">
            <v>0499871</v>
          </cell>
          <cell r="U1546">
            <v>17755</v>
          </cell>
          <cell r="V1546">
            <v>17959.5</v>
          </cell>
          <cell r="W1546">
            <v>17.754999999999999</v>
          </cell>
          <cell r="X1546">
            <v>17.959499999999998</v>
          </cell>
        </row>
        <row r="1547">
          <cell r="T1547" t="str">
            <v>0499994</v>
          </cell>
          <cell r="U1547">
            <v>424824.15</v>
          </cell>
          <cell r="V1547">
            <v>425789.15</v>
          </cell>
          <cell r="W1547">
            <v>424.82415000000003</v>
          </cell>
          <cell r="X1547">
            <v>425.78915000000001</v>
          </cell>
        </row>
        <row r="1548">
          <cell r="T1548" t="str">
            <v>0500100</v>
          </cell>
          <cell r="U1548">
            <v>398476.5</v>
          </cell>
          <cell r="V1548">
            <v>539267</v>
          </cell>
          <cell r="W1548">
            <v>398.47649999999999</v>
          </cell>
          <cell r="X1548">
            <v>539.26700000000005</v>
          </cell>
        </row>
        <row r="1549">
          <cell r="T1549" t="str">
            <v>0500577</v>
          </cell>
          <cell r="U1549">
            <v>481731.45</v>
          </cell>
          <cell r="V1549">
            <v>537627.1</v>
          </cell>
          <cell r="W1549">
            <v>481.73145</v>
          </cell>
          <cell r="X1549">
            <v>537.62709999999993</v>
          </cell>
        </row>
        <row r="1550">
          <cell r="T1550" t="str">
            <v>0500971</v>
          </cell>
          <cell r="U1550">
            <v>50394</v>
          </cell>
          <cell r="V1550">
            <v>54271.5</v>
          </cell>
          <cell r="W1550">
            <v>50.393999999999998</v>
          </cell>
          <cell r="X1550">
            <v>54.271500000000003</v>
          </cell>
        </row>
        <row r="1551">
          <cell r="T1551" t="str">
            <v>0501298</v>
          </cell>
          <cell r="U1551">
            <v>2504</v>
          </cell>
          <cell r="V1551">
            <v>3462</v>
          </cell>
          <cell r="W1551">
            <v>2.504</v>
          </cell>
          <cell r="X1551">
            <v>3.4620000000000002</v>
          </cell>
        </row>
        <row r="1552">
          <cell r="T1552" t="str">
            <v>0501441</v>
          </cell>
          <cell r="U1552">
            <v>5617</v>
          </cell>
          <cell r="V1552">
            <v>5672</v>
          </cell>
          <cell r="W1552">
            <v>5.617</v>
          </cell>
          <cell r="X1552">
            <v>5.6719999999999997</v>
          </cell>
        </row>
        <row r="1553">
          <cell r="T1553" t="str">
            <v>0501598</v>
          </cell>
          <cell r="U1553">
            <v>23916.5</v>
          </cell>
          <cell r="V1553">
            <v>24261</v>
          </cell>
          <cell r="W1553">
            <v>23.916499999999999</v>
          </cell>
          <cell r="X1553">
            <v>24.260999999999999</v>
          </cell>
        </row>
        <row r="1554">
          <cell r="T1554" t="str">
            <v>0503998</v>
          </cell>
          <cell r="U1554">
            <v>172800</v>
          </cell>
          <cell r="V1554">
            <v>172800</v>
          </cell>
          <cell r="W1554">
            <v>172.8</v>
          </cell>
          <cell r="X1554">
            <v>172.8</v>
          </cell>
        </row>
        <row r="1555">
          <cell r="T1555" t="str">
            <v>0504732</v>
          </cell>
          <cell r="U1555">
            <v>7822.5</v>
          </cell>
          <cell r="V1555">
            <v>7822.5</v>
          </cell>
          <cell r="W1555">
            <v>7.8224999999999998</v>
          </cell>
          <cell r="X1555">
            <v>7.8224999999999998</v>
          </cell>
        </row>
        <row r="1556">
          <cell r="T1556" t="str">
            <v>0505570</v>
          </cell>
          <cell r="U1556">
            <v>10127</v>
          </cell>
          <cell r="V1556">
            <v>10173</v>
          </cell>
          <cell r="W1556">
            <v>10.127000000000001</v>
          </cell>
          <cell r="X1556">
            <v>10.173</v>
          </cell>
        </row>
        <row r="1557">
          <cell r="T1557" t="str">
            <v>0505600</v>
          </cell>
          <cell r="U1557">
            <v>42362</v>
          </cell>
          <cell r="V1557">
            <v>50653</v>
          </cell>
          <cell r="W1557">
            <v>42.362000000000002</v>
          </cell>
          <cell r="X1557">
            <v>50.652999999999999</v>
          </cell>
        </row>
        <row r="1558">
          <cell r="T1558" t="str">
            <v>0505897</v>
          </cell>
          <cell r="U1558">
            <v>25101.3</v>
          </cell>
          <cell r="V1558">
            <v>25190.05</v>
          </cell>
          <cell r="W1558">
            <v>25.101299999999998</v>
          </cell>
          <cell r="X1558">
            <v>25.190049999999999</v>
          </cell>
        </row>
        <row r="1559">
          <cell r="T1559" t="str">
            <v>0506298</v>
          </cell>
          <cell r="U1559">
            <v>19690</v>
          </cell>
          <cell r="V1559">
            <v>19932</v>
          </cell>
          <cell r="W1559">
            <v>19.690000000000001</v>
          </cell>
          <cell r="X1559">
            <v>19.931999999999999</v>
          </cell>
        </row>
        <row r="1560">
          <cell r="T1560" t="str">
            <v>0506408</v>
          </cell>
          <cell r="U1560">
            <v>20403.599999999999</v>
          </cell>
          <cell r="V1560">
            <v>23620.6</v>
          </cell>
          <cell r="W1560">
            <v>20.403599999999997</v>
          </cell>
          <cell r="X1560">
            <v>23.6206</v>
          </cell>
        </row>
        <row r="1561">
          <cell r="T1561" t="str">
            <v>0506599</v>
          </cell>
          <cell r="U1561">
            <v>74345</v>
          </cell>
          <cell r="V1561">
            <v>75594</v>
          </cell>
          <cell r="W1561">
            <v>74.344999999999999</v>
          </cell>
          <cell r="X1561">
            <v>75.593999999999994</v>
          </cell>
        </row>
        <row r="1562">
          <cell r="T1562" t="str">
            <v>0507299</v>
          </cell>
          <cell r="U1562">
            <v>26833.5</v>
          </cell>
          <cell r="V1562">
            <v>27339.5</v>
          </cell>
          <cell r="W1562">
            <v>26.833500000000001</v>
          </cell>
          <cell r="X1562">
            <v>27.339500000000001</v>
          </cell>
        </row>
        <row r="1563">
          <cell r="T1563" t="str">
            <v>0507342</v>
          </cell>
          <cell r="U1563">
            <v>2577</v>
          </cell>
          <cell r="V1563">
            <v>2577</v>
          </cell>
          <cell r="W1563">
            <v>2.577</v>
          </cell>
          <cell r="X1563">
            <v>2.577</v>
          </cell>
        </row>
        <row r="1564">
          <cell r="T1564" t="str">
            <v>0509256</v>
          </cell>
          <cell r="U1564">
            <v>181425</v>
          </cell>
          <cell r="V1564">
            <v>192614</v>
          </cell>
          <cell r="W1564">
            <v>181.42500000000001</v>
          </cell>
          <cell r="X1564">
            <v>192.614</v>
          </cell>
        </row>
        <row r="1565">
          <cell r="T1565" t="str">
            <v>0509613</v>
          </cell>
          <cell r="U1565">
            <v>508244.28</v>
          </cell>
          <cell r="V1565">
            <v>582924.73</v>
          </cell>
          <cell r="W1565">
            <v>508.24428</v>
          </cell>
          <cell r="X1565">
            <v>582.92472999999995</v>
          </cell>
        </row>
        <row r="1566">
          <cell r="T1566" t="str">
            <v>0510298</v>
          </cell>
          <cell r="U1566">
            <v>14578.5</v>
          </cell>
          <cell r="V1566">
            <v>17646</v>
          </cell>
          <cell r="W1566">
            <v>14.5785</v>
          </cell>
          <cell r="X1566">
            <v>17.646000000000001</v>
          </cell>
        </row>
        <row r="1567">
          <cell r="T1567" t="str">
            <v>0510451</v>
          </cell>
          <cell r="U1567">
            <v>11628.5</v>
          </cell>
          <cell r="V1567">
            <v>11913.5</v>
          </cell>
          <cell r="W1567">
            <v>11.628500000000001</v>
          </cell>
          <cell r="X1567">
            <v>11.913500000000001</v>
          </cell>
        </row>
        <row r="1568">
          <cell r="T1568" t="str">
            <v>0510522</v>
          </cell>
          <cell r="U1568">
            <v>23883</v>
          </cell>
          <cell r="V1568">
            <v>26316.5</v>
          </cell>
          <cell r="W1568">
            <v>23.882999999999999</v>
          </cell>
          <cell r="X1568">
            <v>26.316500000000001</v>
          </cell>
        </row>
        <row r="1569">
          <cell r="T1569" t="str">
            <v>0510599</v>
          </cell>
          <cell r="U1569">
            <v>10307.5</v>
          </cell>
          <cell r="V1569">
            <v>11498.5</v>
          </cell>
          <cell r="W1569">
            <v>10.307499999999999</v>
          </cell>
          <cell r="X1569">
            <v>11.4985</v>
          </cell>
        </row>
        <row r="1570">
          <cell r="T1570" t="str">
            <v>0510915</v>
          </cell>
          <cell r="U1570">
            <v>6458</v>
          </cell>
          <cell r="V1570">
            <v>7342</v>
          </cell>
          <cell r="W1570">
            <v>6.4580000000000002</v>
          </cell>
          <cell r="X1570">
            <v>7.3419999999999996</v>
          </cell>
        </row>
        <row r="1571">
          <cell r="T1571" t="str">
            <v>0511007</v>
          </cell>
          <cell r="U1571">
            <v>18511.5</v>
          </cell>
          <cell r="V1571">
            <v>22775.5</v>
          </cell>
          <cell r="W1571">
            <v>18.511500000000002</v>
          </cell>
          <cell r="X1571">
            <v>22.775500000000001</v>
          </cell>
        </row>
        <row r="1572">
          <cell r="T1572" t="str">
            <v>0511009</v>
          </cell>
          <cell r="U1572">
            <v>3705</v>
          </cell>
          <cell r="V1572">
            <v>3705</v>
          </cell>
          <cell r="W1572">
            <v>3.7050000000000001</v>
          </cell>
          <cell r="X1572">
            <v>3.7050000000000001</v>
          </cell>
        </row>
        <row r="1573">
          <cell r="T1573" t="str">
            <v>0511102</v>
          </cell>
          <cell r="U1573">
            <v>13480.5</v>
          </cell>
          <cell r="V1573">
            <v>13857</v>
          </cell>
          <cell r="W1573">
            <v>13.480499999999999</v>
          </cell>
          <cell r="X1573">
            <v>13.856999999999999</v>
          </cell>
        </row>
        <row r="1574">
          <cell r="T1574" t="str">
            <v>0511159</v>
          </cell>
          <cell r="U1574">
            <v>2311.5</v>
          </cell>
          <cell r="V1574">
            <v>2366.5</v>
          </cell>
          <cell r="W1574">
            <v>2.3115000000000001</v>
          </cell>
          <cell r="X1574">
            <v>2.3664999999999998</v>
          </cell>
        </row>
        <row r="1575">
          <cell r="T1575" t="str">
            <v>0511227</v>
          </cell>
          <cell r="U1575">
            <v>8377</v>
          </cell>
          <cell r="V1575">
            <v>8687</v>
          </cell>
          <cell r="W1575">
            <v>8.3770000000000007</v>
          </cell>
          <cell r="X1575">
            <v>8.6869999999999994</v>
          </cell>
        </row>
        <row r="1576">
          <cell r="T1576" t="str">
            <v>0511714</v>
          </cell>
          <cell r="U1576">
            <v>36484.25</v>
          </cell>
          <cell r="V1576">
            <v>39307.25</v>
          </cell>
          <cell r="W1576">
            <v>36.484250000000003</v>
          </cell>
          <cell r="X1576">
            <v>39.307250000000003</v>
          </cell>
        </row>
        <row r="1577">
          <cell r="T1577" t="str">
            <v>0511848</v>
          </cell>
          <cell r="U1577">
            <v>19568.5</v>
          </cell>
          <cell r="V1577">
            <v>19664.5</v>
          </cell>
          <cell r="W1577">
            <v>19.5685</v>
          </cell>
          <cell r="X1577">
            <v>19.6645</v>
          </cell>
        </row>
        <row r="1578">
          <cell r="T1578" t="str">
            <v>0511917</v>
          </cell>
          <cell r="U1578">
            <v>84149.5</v>
          </cell>
          <cell r="V1578">
            <v>90754</v>
          </cell>
          <cell r="W1578">
            <v>84.149500000000003</v>
          </cell>
          <cell r="X1578">
            <v>90.754000000000005</v>
          </cell>
        </row>
        <row r="1579">
          <cell r="T1579" t="str">
            <v>0511986</v>
          </cell>
          <cell r="U1579">
            <v>31461</v>
          </cell>
          <cell r="V1579">
            <v>31918</v>
          </cell>
          <cell r="W1579">
            <v>31.460999999999999</v>
          </cell>
          <cell r="X1579">
            <v>31.917999999999999</v>
          </cell>
        </row>
        <row r="1580">
          <cell r="T1580" t="str">
            <v>0512289</v>
          </cell>
          <cell r="U1580">
            <v>16055.5</v>
          </cell>
          <cell r="V1580">
            <v>18317.5</v>
          </cell>
          <cell r="W1580">
            <v>16.055499999999999</v>
          </cell>
          <cell r="X1580">
            <v>18.317499999999999</v>
          </cell>
        </row>
        <row r="1581">
          <cell r="T1581" t="str">
            <v>0512998</v>
          </cell>
          <cell r="U1581">
            <v>1048.5</v>
          </cell>
          <cell r="V1581">
            <v>1048.5</v>
          </cell>
          <cell r="W1581">
            <v>1.0485</v>
          </cell>
          <cell r="X1581">
            <v>1.0485</v>
          </cell>
        </row>
        <row r="1582">
          <cell r="T1582" t="str">
            <v>0513377</v>
          </cell>
          <cell r="U1582">
            <v>47366.2</v>
          </cell>
          <cell r="V1582">
            <v>47784.2</v>
          </cell>
          <cell r="W1582">
            <v>47.366199999999999</v>
          </cell>
          <cell r="X1582">
            <v>47.784199999999998</v>
          </cell>
        </row>
        <row r="1583">
          <cell r="T1583" t="str">
            <v>0513381</v>
          </cell>
          <cell r="U1583">
            <v>1549</v>
          </cell>
          <cell r="V1583">
            <v>1714</v>
          </cell>
          <cell r="W1583">
            <v>1.5489999999999999</v>
          </cell>
          <cell r="X1583">
            <v>1.714</v>
          </cell>
        </row>
        <row r="1584">
          <cell r="T1584" t="str">
            <v>0513431</v>
          </cell>
          <cell r="U1584">
            <v>52526.400000000001</v>
          </cell>
          <cell r="V1584">
            <v>61570.400000000001</v>
          </cell>
          <cell r="W1584">
            <v>52.526400000000002</v>
          </cell>
          <cell r="X1584">
            <v>61.570399999999999</v>
          </cell>
        </row>
        <row r="1585">
          <cell r="T1585" t="str">
            <v>0515698</v>
          </cell>
          <cell r="U1585">
            <v>2234697</v>
          </cell>
          <cell r="V1585">
            <v>2633853</v>
          </cell>
          <cell r="W1585">
            <v>2234.6970000000001</v>
          </cell>
          <cell r="X1585">
            <v>2633.8530000000001</v>
          </cell>
        </row>
        <row r="1586">
          <cell r="T1586" t="str">
            <v>0516904</v>
          </cell>
          <cell r="U1586">
            <v>174882.25</v>
          </cell>
          <cell r="V1586">
            <v>219605.75</v>
          </cell>
          <cell r="W1586">
            <v>174.88225</v>
          </cell>
          <cell r="X1586">
            <v>219.60575</v>
          </cell>
        </row>
        <row r="1587">
          <cell r="T1587" t="str">
            <v>0517143</v>
          </cell>
          <cell r="U1587">
            <v>13691.5</v>
          </cell>
          <cell r="V1587">
            <v>14060</v>
          </cell>
          <cell r="W1587">
            <v>13.6915</v>
          </cell>
          <cell r="X1587">
            <v>14.06</v>
          </cell>
        </row>
        <row r="1588">
          <cell r="T1588" t="str">
            <v>0517510</v>
          </cell>
          <cell r="U1588">
            <v>4901</v>
          </cell>
          <cell r="V1588">
            <v>5737</v>
          </cell>
          <cell r="W1588">
            <v>4.9009999999999998</v>
          </cell>
          <cell r="X1588">
            <v>5.7370000000000001</v>
          </cell>
        </row>
        <row r="1589">
          <cell r="T1589" t="str">
            <v>0518476</v>
          </cell>
          <cell r="U1589">
            <v>24950.75</v>
          </cell>
          <cell r="V1589">
            <v>26089.25</v>
          </cell>
          <cell r="W1589">
            <v>24.950749999999999</v>
          </cell>
          <cell r="X1589">
            <v>26.08925</v>
          </cell>
        </row>
        <row r="1590">
          <cell r="T1590" t="str">
            <v>0518603</v>
          </cell>
          <cell r="U1590">
            <v>97085.5</v>
          </cell>
          <cell r="V1590">
            <v>103565.5</v>
          </cell>
          <cell r="W1590">
            <v>97.085499999999996</v>
          </cell>
          <cell r="X1590">
            <v>103.5655</v>
          </cell>
        </row>
        <row r="1591">
          <cell r="T1591" t="str">
            <v>0519669</v>
          </cell>
          <cell r="U1591">
            <v>131210</v>
          </cell>
          <cell r="V1591">
            <v>169747</v>
          </cell>
          <cell r="W1591">
            <v>131.21</v>
          </cell>
          <cell r="X1591">
            <v>169.74700000000001</v>
          </cell>
        </row>
        <row r="1592">
          <cell r="T1592" t="str">
            <v>0519800</v>
          </cell>
          <cell r="U1592">
            <v>28542</v>
          </cell>
          <cell r="V1592">
            <v>32663</v>
          </cell>
          <cell r="W1592">
            <v>28.542000000000002</v>
          </cell>
          <cell r="X1592">
            <v>32.662999999999997</v>
          </cell>
        </row>
        <row r="1593">
          <cell r="T1593" t="str">
            <v>0520015</v>
          </cell>
          <cell r="U1593">
            <v>6719.5</v>
          </cell>
          <cell r="V1593">
            <v>6719.5</v>
          </cell>
          <cell r="W1593">
            <v>6.7195</v>
          </cell>
          <cell r="X1593">
            <v>6.7195</v>
          </cell>
        </row>
        <row r="1594">
          <cell r="T1594" t="str">
            <v>0520730</v>
          </cell>
          <cell r="U1594">
            <v>6435.5</v>
          </cell>
          <cell r="V1594">
            <v>10583.5</v>
          </cell>
          <cell r="W1594">
            <v>6.4355000000000002</v>
          </cell>
          <cell r="X1594">
            <v>10.583500000000001</v>
          </cell>
        </row>
        <row r="1595">
          <cell r="T1595" t="str">
            <v>0520805</v>
          </cell>
          <cell r="U1595">
            <v>2889.5</v>
          </cell>
          <cell r="V1595">
            <v>3387.5</v>
          </cell>
          <cell r="W1595">
            <v>2.8895</v>
          </cell>
          <cell r="X1595">
            <v>3.3875000000000002</v>
          </cell>
        </row>
        <row r="1596">
          <cell r="T1596" t="str">
            <v>0520830</v>
          </cell>
          <cell r="U1596">
            <v>15858</v>
          </cell>
          <cell r="V1596">
            <v>15858</v>
          </cell>
          <cell r="W1596">
            <v>15.858000000000001</v>
          </cell>
          <cell r="X1596">
            <v>15.858000000000001</v>
          </cell>
        </row>
        <row r="1597">
          <cell r="T1597" t="str">
            <v>0521199</v>
          </cell>
          <cell r="U1597">
            <v>1435</v>
          </cell>
          <cell r="V1597">
            <v>1435</v>
          </cell>
          <cell r="W1597">
            <v>1.4350000000000001</v>
          </cell>
          <cell r="X1597">
            <v>1.4350000000000001</v>
          </cell>
        </row>
        <row r="1598">
          <cell r="T1598" t="str">
            <v>0522698</v>
          </cell>
          <cell r="U1598">
            <v>16752</v>
          </cell>
          <cell r="V1598">
            <v>16752</v>
          </cell>
          <cell r="W1598">
            <v>16.751999999999999</v>
          </cell>
          <cell r="X1598">
            <v>16.751999999999999</v>
          </cell>
        </row>
        <row r="1599">
          <cell r="T1599" t="str">
            <v>0522848</v>
          </cell>
          <cell r="U1599">
            <v>10386.5</v>
          </cell>
          <cell r="V1599">
            <v>10585</v>
          </cell>
          <cell r="W1599">
            <v>10.3865</v>
          </cell>
          <cell r="X1599">
            <v>10.585000000000001</v>
          </cell>
        </row>
        <row r="1600">
          <cell r="T1600" t="str">
            <v>0523658</v>
          </cell>
          <cell r="U1600">
            <v>26748</v>
          </cell>
          <cell r="V1600">
            <v>26748</v>
          </cell>
          <cell r="W1600">
            <v>26.748000000000001</v>
          </cell>
          <cell r="X1600">
            <v>26.748000000000001</v>
          </cell>
        </row>
        <row r="1601">
          <cell r="T1601" t="str">
            <v>0524300</v>
          </cell>
          <cell r="U1601">
            <v>2015</v>
          </cell>
          <cell r="V1601">
            <v>2015</v>
          </cell>
          <cell r="W1601">
            <v>2.0150000000000001</v>
          </cell>
          <cell r="X1601">
            <v>2.0150000000000001</v>
          </cell>
        </row>
        <row r="1602">
          <cell r="T1602" t="str">
            <v>0524322</v>
          </cell>
          <cell r="U1602">
            <v>4072.5</v>
          </cell>
          <cell r="V1602">
            <v>4175.5</v>
          </cell>
          <cell r="W1602">
            <v>4.0724999999999998</v>
          </cell>
          <cell r="X1602">
            <v>4.1755000000000004</v>
          </cell>
        </row>
        <row r="1603">
          <cell r="T1603" t="str">
            <v>0524523</v>
          </cell>
          <cell r="U1603">
            <v>36875.5</v>
          </cell>
          <cell r="V1603">
            <v>42377.5</v>
          </cell>
          <cell r="W1603">
            <v>36.875500000000002</v>
          </cell>
          <cell r="X1603">
            <v>42.377499999999998</v>
          </cell>
        </row>
        <row r="1604">
          <cell r="T1604" t="str">
            <v>0524638</v>
          </cell>
          <cell r="U1604">
            <v>513587.9</v>
          </cell>
          <cell r="V1604">
            <v>557847.4</v>
          </cell>
          <cell r="W1604">
            <v>513.58789999999999</v>
          </cell>
          <cell r="X1604">
            <v>557.84739999999999</v>
          </cell>
        </row>
        <row r="1605">
          <cell r="T1605" t="str">
            <v>0524712</v>
          </cell>
          <cell r="U1605">
            <v>7288</v>
          </cell>
          <cell r="V1605">
            <v>7336</v>
          </cell>
          <cell r="W1605">
            <v>7.2880000000000003</v>
          </cell>
          <cell r="X1605">
            <v>7.3360000000000003</v>
          </cell>
        </row>
        <row r="1606">
          <cell r="T1606" t="str">
            <v>0525252</v>
          </cell>
          <cell r="U1606">
            <v>5311.5</v>
          </cell>
          <cell r="V1606">
            <v>5311.5</v>
          </cell>
          <cell r="W1606">
            <v>5.3114999999999997</v>
          </cell>
          <cell r="X1606">
            <v>5.3114999999999997</v>
          </cell>
        </row>
        <row r="1607">
          <cell r="T1607" t="str">
            <v>0525693</v>
          </cell>
          <cell r="U1607">
            <v>61682.5</v>
          </cell>
          <cell r="V1607">
            <v>64977.5</v>
          </cell>
          <cell r="W1607">
            <v>61.682499999999997</v>
          </cell>
          <cell r="X1607">
            <v>64.977500000000006</v>
          </cell>
        </row>
        <row r="1608">
          <cell r="T1608" t="str">
            <v>0525766</v>
          </cell>
          <cell r="U1608">
            <v>49279</v>
          </cell>
          <cell r="V1608">
            <v>52496.5</v>
          </cell>
          <cell r="W1608">
            <v>49.279000000000003</v>
          </cell>
          <cell r="X1608">
            <v>52.496499999999997</v>
          </cell>
        </row>
        <row r="1609">
          <cell r="T1609" t="str">
            <v>0526290</v>
          </cell>
          <cell r="U1609">
            <v>27121.5</v>
          </cell>
          <cell r="V1609">
            <v>28259</v>
          </cell>
          <cell r="W1609">
            <v>27.121500000000001</v>
          </cell>
          <cell r="X1609">
            <v>28.259</v>
          </cell>
        </row>
        <row r="1610">
          <cell r="T1610" t="str">
            <v>0527238</v>
          </cell>
          <cell r="U1610">
            <v>153330.70000000001</v>
          </cell>
          <cell r="V1610">
            <v>170005.65</v>
          </cell>
          <cell r="W1610">
            <v>153.33070000000001</v>
          </cell>
          <cell r="X1610">
            <v>170.00565</v>
          </cell>
        </row>
        <row r="1611">
          <cell r="T1611" t="str">
            <v>0528712</v>
          </cell>
          <cell r="U1611">
            <v>16182.5</v>
          </cell>
          <cell r="V1611">
            <v>16182.5</v>
          </cell>
          <cell r="W1611">
            <v>16.182500000000001</v>
          </cell>
          <cell r="X1611">
            <v>16.182500000000001</v>
          </cell>
        </row>
        <row r="1612">
          <cell r="T1612" t="str">
            <v>0528794</v>
          </cell>
          <cell r="U1612">
            <v>10742.5</v>
          </cell>
          <cell r="V1612">
            <v>10785</v>
          </cell>
          <cell r="W1612">
            <v>10.7425</v>
          </cell>
          <cell r="X1612">
            <v>10.785</v>
          </cell>
        </row>
        <row r="1613">
          <cell r="T1613" t="str">
            <v>0529176</v>
          </cell>
          <cell r="U1613">
            <v>97101.5</v>
          </cell>
          <cell r="V1613">
            <v>99726.5</v>
          </cell>
          <cell r="W1613">
            <v>97.101500000000001</v>
          </cell>
          <cell r="X1613">
            <v>99.726500000000001</v>
          </cell>
        </row>
        <row r="1614">
          <cell r="T1614" t="str">
            <v>0529649</v>
          </cell>
          <cell r="U1614">
            <v>38531.25</v>
          </cell>
          <cell r="V1614">
            <v>42305.75</v>
          </cell>
          <cell r="W1614">
            <v>38.53125</v>
          </cell>
          <cell r="X1614">
            <v>42.305750000000003</v>
          </cell>
        </row>
        <row r="1615">
          <cell r="T1615" t="str">
            <v>0530029</v>
          </cell>
          <cell r="U1615">
            <v>6462.5</v>
          </cell>
          <cell r="V1615">
            <v>6462.5</v>
          </cell>
          <cell r="W1615">
            <v>6.4625000000000004</v>
          </cell>
          <cell r="X1615">
            <v>6.4625000000000004</v>
          </cell>
        </row>
        <row r="1616">
          <cell r="T1616" t="str">
            <v>0530199</v>
          </cell>
          <cell r="U1616">
            <v>23345.75</v>
          </cell>
          <cell r="V1616">
            <v>23551.25</v>
          </cell>
          <cell r="W1616">
            <v>23.345749999999999</v>
          </cell>
          <cell r="X1616">
            <v>23.55125</v>
          </cell>
        </row>
        <row r="1617">
          <cell r="T1617" t="str">
            <v>0530410</v>
          </cell>
          <cell r="U1617">
            <v>13718.5</v>
          </cell>
          <cell r="V1617">
            <v>13823</v>
          </cell>
          <cell r="W1617">
            <v>13.718500000000001</v>
          </cell>
          <cell r="X1617">
            <v>13.823</v>
          </cell>
        </row>
        <row r="1618">
          <cell r="T1618" t="str">
            <v>0530510</v>
          </cell>
          <cell r="U1618">
            <v>57661.75</v>
          </cell>
          <cell r="V1618">
            <v>65100.25</v>
          </cell>
          <cell r="W1618">
            <v>57.661749999999998</v>
          </cell>
          <cell r="X1618">
            <v>65.100250000000003</v>
          </cell>
        </row>
        <row r="1619">
          <cell r="T1619" t="str">
            <v>0530530</v>
          </cell>
          <cell r="U1619">
            <v>8544.5</v>
          </cell>
          <cell r="V1619">
            <v>8588.5</v>
          </cell>
          <cell r="W1619">
            <v>8.5444999999999993</v>
          </cell>
          <cell r="X1619">
            <v>8.5884999999999998</v>
          </cell>
        </row>
        <row r="1620">
          <cell r="T1620" t="str">
            <v>0530610</v>
          </cell>
          <cell r="U1620">
            <v>8566</v>
          </cell>
          <cell r="V1620">
            <v>10382</v>
          </cell>
          <cell r="W1620">
            <v>8.5660000000000007</v>
          </cell>
          <cell r="X1620">
            <v>10.382</v>
          </cell>
        </row>
        <row r="1621">
          <cell r="T1621" t="str">
            <v>0530617</v>
          </cell>
          <cell r="U1621">
            <v>84176.25</v>
          </cell>
          <cell r="V1621">
            <v>84458.75</v>
          </cell>
          <cell r="W1621">
            <v>84.176249999999996</v>
          </cell>
          <cell r="X1621">
            <v>84.458749999999995</v>
          </cell>
        </row>
        <row r="1622">
          <cell r="T1622" t="str">
            <v>0530716</v>
          </cell>
          <cell r="U1622">
            <v>2938.5</v>
          </cell>
          <cell r="V1622">
            <v>2938.5</v>
          </cell>
          <cell r="W1622">
            <v>2.9384999999999999</v>
          </cell>
          <cell r="X1622">
            <v>2.9384999999999999</v>
          </cell>
        </row>
        <row r="1623">
          <cell r="T1623" t="str">
            <v>0530816</v>
          </cell>
          <cell r="U1623">
            <v>3443</v>
          </cell>
          <cell r="V1623">
            <v>3443</v>
          </cell>
          <cell r="W1623">
            <v>3.4430000000000001</v>
          </cell>
          <cell r="X1623">
            <v>3.4430000000000001</v>
          </cell>
        </row>
        <row r="1624">
          <cell r="T1624" t="str">
            <v>0531218</v>
          </cell>
          <cell r="U1624">
            <v>151326</v>
          </cell>
          <cell r="V1624">
            <v>205759.5</v>
          </cell>
          <cell r="W1624">
            <v>151.32599999999999</v>
          </cell>
          <cell r="X1624">
            <v>205.7595</v>
          </cell>
        </row>
        <row r="1625">
          <cell r="T1625" t="str">
            <v>0531298</v>
          </cell>
          <cell r="U1625">
            <v>16409.5</v>
          </cell>
          <cell r="V1625">
            <v>21867.5</v>
          </cell>
          <cell r="W1625">
            <v>16.409500000000001</v>
          </cell>
          <cell r="X1625">
            <v>21.8675</v>
          </cell>
        </row>
        <row r="1626">
          <cell r="T1626" t="str">
            <v>0531626</v>
          </cell>
          <cell r="U1626">
            <v>3196.5</v>
          </cell>
          <cell r="V1626">
            <v>3386.5</v>
          </cell>
          <cell r="W1626">
            <v>3.1964999999999999</v>
          </cell>
          <cell r="X1626">
            <v>3.3864999999999998</v>
          </cell>
        </row>
        <row r="1627">
          <cell r="T1627" t="str">
            <v>0531698</v>
          </cell>
          <cell r="U1627">
            <v>140412</v>
          </cell>
          <cell r="V1627">
            <v>180236</v>
          </cell>
          <cell r="W1627">
            <v>140.41200000000001</v>
          </cell>
          <cell r="X1627">
            <v>180.23599999999999</v>
          </cell>
        </row>
        <row r="1628">
          <cell r="T1628" t="str">
            <v>0531998</v>
          </cell>
          <cell r="U1628">
            <v>71045</v>
          </cell>
          <cell r="V1628">
            <v>71045</v>
          </cell>
          <cell r="W1628">
            <v>71.045000000000002</v>
          </cell>
          <cell r="X1628">
            <v>71.045000000000002</v>
          </cell>
        </row>
        <row r="1629">
          <cell r="T1629" t="str">
            <v>0532299</v>
          </cell>
          <cell r="U1629">
            <v>27162</v>
          </cell>
          <cell r="V1629">
            <v>27162</v>
          </cell>
          <cell r="W1629">
            <v>27.161999999999999</v>
          </cell>
          <cell r="X1629">
            <v>27.161999999999999</v>
          </cell>
        </row>
        <row r="1630">
          <cell r="T1630" t="str">
            <v>0532914</v>
          </cell>
          <cell r="U1630">
            <v>115984.97</v>
          </cell>
          <cell r="V1630">
            <v>134893.39000000001</v>
          </cell>
          <cell r="W1630">
            <v>115.98497</v>
          </cell>
          <cell r="X1630">
            <v>134.89339000000001</v>
          </cell>
        </row>
        <row r="1631">
          <cell r="T1631" t="str">
            <v>0536031</v>
          </cell>
          <cell r="U1631">
            <v>24593.5</v>
          </cell>
          <cell r="V1631">
            <v>24848</v>
          </cell>
          <cell r="W1631">
            <v>24.593499999999999</v>
          </cell>
          <cell r="X1631">
            <v>24.847999999999999</v>
          </cell>
        </row>
        <row r="1632">
          <cell r="T1632" t="str">
            <v>0536321</v>
          </cell>
          <cell r="U1632">
            <v>2627</v>
          </cell>
          <cell r="V1632">
            <v>2671</v>
          </cell>
          <cell r="W1632">
            <v>2.6269999999999998</v>
          </cell>
          <cell r="X1632">
            <v>2.6709999999999998</v>
          </cell>
        </row>
        <row r="1633">
          <cell r="T1633" t="str">
            <v>0536410</v>
          </cell>
          <cell r="U1633">
            <v>180088.2</v>
          </cell>
          <cell r="V1633">
            <v>180088.2</v>
          </cell>
          <cell r="W1633">
            <v>180.0882</v>
          </cell>
          <cell r="X1633">
            <v>180.0882</v>
          </cell>
        </row>
        <row r="1634">
          <cell r="T1634" t="str">
            <v>0536720</v>
          </cell>
          <cell r="U1634">
            <v>9457.5</v>
          </cell>
          <cell r="V1634">
            <v>9589.5</v>
          </cell>
          <cell r="W1634">
            <v>9.4574999999999996</v>
          </cell>
          <cell r="X1634">
            <v>9.5894999999999992</v>
          </cell>
        </row>
        <row r="1635">
          <cell r="T1635" t="str">
            <v>0536849</v>
          </cell>
          <cell r="U1635">
            <v>15699</v>
          </cell>
          <cell r="V1635">
            <v>15699</v>
          </cell>
          <cell r="W1635">
            <v>15.699</v>
          </cell>
          <cell r="X1635">
            <v>15.699</v>
          </cell>
        </row>
        <row r="1636">
          <cell r="T1636" t="str">
            <v>0538537</v>
          </cell>
          <cell r="U1636">
            <v>47485.5</v>
          </cell>
          <cell r="V1636">
            <v>49682</v>
          </cell>
          <cell r="W1636">
            <v>47.485500000000002</v>
          </cell>
          <cell r="X1636">
            <v>49.682000000000002</v>
          </cell>
        </row>
        <row r="1637">
          <cell r="T1637" t="str">
            <v>0539854</v>
          </cell>
          <cell r="U1637">
            <v>5022.25</v>
          </cell>
          <cell r="V1637">
            <v>5223.75</v>
          </cell>
          <cell r="W1637">
            <v>5.0222499999999997</v>
          </cell>
          <cell r="X1637">
            <v>5.2237499999999999</v>
          </cell>
        </row>
        <row r="1638">
          <cell r="T1638" t="str">
            <v>0540122</v>
          </cell>
          <cell r="U1638">
            <v>13303</v>
          </cell>
          <cell r="V1638">
            <v>13930</v>
          </cell>
          <cell r="W1638">
            <v>13.303000000000001</v>
          </cell>
          <cell r="X1638">
            <v>13.93</v>
          </cell>
        </row>
        <row r="1639">
          <cell r="T1639" t="str">
            <v>0540517</v>
          </cell>
          <cell r="U1639">
            <v>1282.5</v>
          </cell>
          <cell r="V1639">
            <v>1282.5</v>
          </cell>
          <cell r="W1639">
            <v>1.2825</v>
          </cell>
          <cell r="X1639">
            <v>1.2825</v>
          </cell>
        </row>
        <row r="1640">
          <cell r="T1640" t="str">
            <v>0540536</v>
          </cell>
          <cell r="U1640">
            <v>452915.6</v>
          </cell>
          <cell r="V1640">
            <v>554687.84</v>
          </cell>
          <cell r="W1640">
            <v>452.91559999999998</v>
          </cell>
          <cell r="X1640">
            <v>554.68783999999994</v>
          </cell>
        </row>
        <row r="1641">
          <cell r="T1641" t="str">
            <v>0540808</v>
          </cell>
          <cell r="U1641">
            <v>4917</v>
          </cell>
          <cell r="V1641">
            <v>5292.5</v>
          </cell>
          <cell r="W1641">
            <v>4.9169999999999998</v>
          </cell>
          <cell r="X1641">
            <v>5.2925000000000004</v>
          </cell>
        </row>
        <row r="1642">
          <cell r="T1642" t="str">
            <v>0540924</v>
          </cell>
          <cell r="U1642">
            <v>4377.5</v>
          </cell>
          <cell r="V1642">
            <v>6119.5</v>
          </cell>
          <cell r="W1642">
            <v>4.3775000000000004</v>
          </cell>
          <cell r="X1642">
            <v>6.1195000000000004</v>
          </cell>
        </row>
        <row r="1643">
          <cell r="T1643" t="str">
            <v>0541060</v>
          </cell>
          <cell r="U1643">
            <v>151424.45000000001</v>
          </cell>
          <cell r="V1643">
            <v>164227.45000000001</v>
          </cell>
          <cell r="W1643">
            <v>151.42445000000001</v>
          </cell>
          <cell r="X1643">
            <v>164.22745</v>
          </cell>
        </row>
        <row r="1644">
          <cell r="T1644" t="str">
            <v>0541198</v>
          </cell>
          <cell r="U1644">
            <v>43024.5</v>
          </cell>
          <cell r="V1644">
            <v>48295</v>
          </cell>
          <cell r="W1644">
            <v>43.024500000000003</v>
          </cell>
          <cell r="X1644">
            <v>48.295000000000002</v>
          </cell>
        </row>
        <row r="1645">
          <cell r="T1645" t="str">
            <v>0541212</v>
          </cell>
          <cell r="U1645">
            <v>35507</v>
          </cell>
          <cell r="V1645">
            <v>41758</v>
          </cell>
          <cell r="W1645">
            <v>35.506999999999998</v>
          </cell>
          <cell r="X1645">
            <v>41.758000000000003</v>
          </cell>
        </row>
        <row r="1646">
          <cell r="T1646" t="str">
            <v>0543711</v>
          </cell>
          <cell r="U1646">
            <v>29189.5</v>
          </cell>
          <cell r="V1646">
            <v>29367.5</v>
          </cell>
          <cell r="W1646">
            <v>29.189499999999999</v>
          </cell>
          <cell r="X1646">
            <v>29.3675</v>
          </cell>
        </row>
        <row r="1647">
          <cell r="T1647" t="str">
            <v>0544718</v>
          </cell>
          <cell r="U1647">
            <v>2453</v>
          </cell>
          <cell r="V1647">
            <v>2453</v>
          </cell>
          <cell r="W1647">
            <v>2.4529999999999998</v>
          </cell>
          <cell r="X1647">
            <v>2.4529999999999998</v>
          </cell>
        </row>
        <row r="1648">
          <cell r="T1648" t="str">
            <v>0546900</v>
          </cell>
          <cell r="U1648">
            <v>11363.8</v>
          </cell>
          <cell r="V1648">
            <v>11652.8</v>
          </cell>
          <cell r="W1648">
            <v>11.363799999999999</v>
          </cell>
          <cell r="X1648">
            <v>11.652799999999999</v>
          </cell>
        </row>
        <row r="1649">
          <cell r="T1649" t="str">
            <v>0547004</v>
          </cell>
          <cell r="U1649">
            <v>17179</v>
          </cell>
          <cell r="V1649">
            <v>17356</v>
          </cell>
          <cell r="W1649">
            <v>17.178999999999998</v>
          </cell>
          <cell r="X1649">
            <v>17.356000000000002</v>
          </cell>
        </row>
        <row r="1650">
          <cell r="T1650" t="str">
            <v>0547005</v>
          </cell>
          <cell r="U1650">
            <v>4391</v>
          </cell>
          <cell r="V1650">
            <v>4391</v>
          </cell>
          <cell r="W1650">
            <v>4.391</v>
          </cell>
          <cell r="X1650">
            <v>4.391</v>
          </cell>
        </row>
        <row r="1651">
          <cell r="T1651" t="str">
            <v>0548617</v>
          </cell>
          <cell r="U1651">
            <v>16372.5</v>
          </cell>
          <cell r="V1651">
            <v>16372.5</v>
          </cell>
          <cell r="W1651">
            <v>16.372499999999999</v>
          </cell>
          <cell r="X1651">
            <v>16.372499999999999</v>
          </cell>
        </row>
        <row r="1652">
          <cell r="T1652" t="str">
            <v>0548846</v>
          </cell>
          <cell r="U1652">
            <v>35577.5</v>
          </cell>
          <cell r="V1652">
            <v>36006</v>
          </cell>
          <cell r="W1652">
            <v>35.577500000000001</v>
          </cell>
          <cell r="X1652">
            <v>36.006</v>
          </cell>
        </row>
        <row r="1653">
          <cell r="T1653" t="str">
            <v>0548885</v>
          </cell>
          <cell r="U1653">
            <v>48973.5</v>
          </cell>
          <cell r="V1653">
            <v>51456</v>
          </cell>
          <cell r="W1653">
            <v>48.973500000000001</v>
          </cell>
          <cell r="X1653">
            <v>51.456000000000003</v>
          </cell>
        </row>
        <row r="1654">
          <cell r="T1654" t="str">
            <v>0549705</v>
          </cell>
          <cell r="U1654">
            <v>2500.5</v>
          </cell>
          <cell r="V1654">
            <v>2581.5</v>
          </cell>
          <cell r="W1654">
            <v>2.5005000000000002</v>
          </cell>
          <cell r="X1654">
            <v>2.5815000000000001</v>
          </cell>
        </row>
        <row r="1655">
          <cell r="T1655" t="str">
            <v>0550114</v>
          </cell>
          <cell r="U1655">
            <v>1962</v>
          </cell>
          <cell r="V1655">
            <v>2049.5</v>
          </cell>
          <cell r="W1655">
            <v>1.962</v>
          </cell>
          <cell r="X1655">
            <v>2.0495000000000001</v>
          </cell>
        </row>
        <row r="1656">
          <cell r="T1656" t="str">
            <v>0550122</v>
          </cell>
          <cell r="U1656">
            <v>18438.5</v>
          </cell>
          <cell r="V1656">
            <v>20808.5</v>
          </cell>
          <cell r="W1656">
            <v>18.438500000000001</v>
          </cell>
          <cell r="X1656">
            <v>20.808499999999999</v>
          </cell>
        </row>
        <row r="1657">
          <cell r="T1657" t="str">
            <v>0550225</v>
          </cell>
          <cell r="U1657">
            <v>28266.5</v>
          </cell>
          <cell r="V1657">
            <v>29077.5</v>
          </cell>
          <cell r="W1657">
            <v>28.266500000000001</v>
          </cell>
          <cell r="X1657">
            <v>29.077500000000001</v>
          </cell>
        </row>
        <row r="1658">
          <cell r="T1658" t="str">
            <v>0550316</v>
          </cell>
          <cell r="U1658">
            <v>4293</v>
          </cell>
          <cell r="V1658">
            <v>6125.5</v>
          </cell>
          <cell r="W1658">
            <v>4.2930000000000001</v>
          </cell>
          <cell r="X1658">
            <v>6.1254999999999997</v>
          </cell>
        </row>
        <row r="1659">
          <cell r="T1659" t="str">
            <v>0550425</v>
          </cell>
          <cell r="U1659">
            <v>14230</v>
          </cell>
          <cell r="V1659">
            <v>17704</v>
          </cell>
          <cell r="W1659">
            <v>14.23</v>
          </cell>
          <cell r="X1659">
            <v>17.704000000000001</v>
          </cell>
        </row>
        <row r="1660">
          <cell r="T1660" t="str">
            <v>0550426</v>
          </cell>
          <cell r="U1660">
            <v>467141.74</v>
          </cell>
          <cell r="V1660">
            <v>467141.74</v>
          </cell>
          <cell r="W1660">
            <v>467.14173999999997</v>
          </cell>
          <cell r="X1660">
            <v>467.14173999999997</v>
          </cell>
        </row>
        <row r="1661">
          <cell r="T1661" t="str">
            <v>0550444</v>
          </cell>
          <cell r="U1661">
            <v>374692.88</v>
          </cell>
          <cell r="V1661">
            <v>480423.44</v>
          </cell>
          <cell r="W1661">
            <v>374.69288</v>
          </cell>
          <cell r="X1661">
            <v>480.42344000000003</v>
          </cell>
        </row>
        <row r="1662">
          <cell r="T1662" t="str">
            <v>0550528</v>
          </cell>
          <cell r="U1662">
            <v>31522</v>
          </cell>
          <cell r="V1662">
            <v>42565.5</v>
          </cell>
          <cell r="W1662">
            <v>31.521999999999998</v>
          </cell>
          <cell r="X1662">
            <v>42.5655</v>
          </cell>
        </row>
        <row r="1663">
          <cell r="T1663" t="str">
            <v>0550605</v>
          </cell>
          <cell r="U1663">
            <v>44293.05</v>
          </cell>
          <cell r="V1663">
            <v>162515.25</v>
          </cell>
          <cell r="W1663">
            <v>44.293050000000001</v>
          </cell>
          <cell r="X1663">
            <v>162.51525000000001</v>
          </cell>
        </row>
        <row r="1664">
          <cell r="T1664" t="str">
            <v>0550627</v>
          </cell>
          <cell r="U1664">
            <v>37070.550000000003</v>
          </cell>
          <cell r="V1664">
            <v>38345.050000000003</v>
          </cell>
          <cell r="W1664">
            <v>37.070550000000004</v>
          </cell>
          <cell r="X1664">
            <v>38.345050000000001</v>
          </cell>
        </row>
        <row r="1665">
          <cell r="T1665" t="str">
            <v>0550719</v>
          </cell>
          <cell r="U1665">
            <v>5262.5</v>
          </cell>
          <cell r="V1665">
            <v>5262.5</v>
          </cell>
          <cell r="W1665">
            <v>5.2625000000000002</v>
          </cell>
          <cell r="X1665">
            <v>5.2625000000000002</v>
          </cell>
        </row>
        <row r="1666">
          <cell r="T1666" t="str">
            <v>0550725</v>
          </cell>
          <cell r="U1666">
            <v>4312.5</v>
          </cell>
          <cell r="V1666">
            <v>12009.5</v>
          </cell>
          <cell r="W1666">
            <v>4.3125</v>
          </cell>
          <cell r="X1666">
            <v>12.009499999999999</v>
          </cell>
        </row>
        <row r="1667">
          <cell r="T1667" t="str">
            <v>0550726</v>
          </cell>
          <cell r="U1667">
            <v>18213.5</v>
          </cell>
          <cell r="V1667">
            <v>18596</v>
          </cell>
          <cell r="W1667">
            <v>18.2135</v>
          </cell>
          <cell r="X1667">
            <v>18.596</v>
          </cell>
        </row>
        <row r="1668">
          <cell r="T1668" t="str">
            <v>0550731</v>
          </cell>
          <cell r="U1668">
            <v>2568.5</v>
          </cell>
          <cell r="V1668">
            <v>2568.5</v>
          </cell>
          <cell r="W1668">
            <v>2.5684999999999998</v>
          </cell>
          <cell r="X1668">
            <v>2.5684999999999998</v>
          </cell>
        </row>
        <row r="1669">
          <cell r="T1669" t="str">
            <v>0550912</v>
          </cell>
          <cell r="U1669">
            <v>11924.7</v>
          </cell>
          <cell r="V1669">
            <v>11924.7</v>
          </cell>
          <cell r="W1669">
            <v>11.924700000000001</v>
          </cell>
          <cell r="X1669">
            <v>11.924700000000001</v>
          </cell>
        </row>
        <row r="1670">
          <cell r="T1670" t="str">
            <v>0550925</v>
          </cell>
          <cell r="U1670">
            <v>2536.5</v>
          </cell>
          <cell r="V1670">
            <v>3537</v>
          </cell>
          <cell r="W1670">
            <v>2.5365000000000002</v>
          </cell>
          <cell r="X1670">
            <v>3.5369999999999999</v>
          </cell>
        </row>
        <row r="1671">
          <cell r="T1671" t="str">
            <v>0551015</v>
          </cell>
          <cell r="U1671">
            <v>1906</v>
          </cell>
          <cell r="V1671">
            <v>2283.5</v>
          </cell>
          <cell r="W1671">
            <v>1.9059999999999999</v>
          </cell>
          <cell r="X1671">
            <v>2.2835000000000001</v>
          </cell>
        </row>
        <row r="1672">
          <cell r="T1672" t="str">
            <v>0551121</v>
          </cell>
          <cell r="U1672">
            <v>1791.75</v>
          </cell>
          <cell r="V1672">
            <v>1971.75</v>
          </cell>
          <cell r="W1672">
            <v>1.79175</v>
          </cell>
          <cell r="X1672">
            <v>1.9717499999999999</v>
          </cell>
        </row>
        <row r="1673">
          <cell r="T1673" t="str">
            <v>0551217</v>
          </cell>
          <cell r="U1673">
            <v>5005</v>
          </cell>
          <cell r="V1673">
            <v>5005</v>
          </cell>
          <cell r="W1673">
            <v>5.0049999999999999</v>
          </cell>
          <cell r="X1673">
            <v>5.0049999999999999</v>
          </cell>
        </row>
        <row r="1674">
          <cell r="T1674" t="str">
            <v>0551220</v>
          </cell>
          <cell r="U1674">
            <v>1654</v>
          </cell>
          <cell r="V1674">
            <v>1654</v>
          </cell>
          <cell r="W1674">
            <v>1.6539999999999999</v>
          </cell>
          <cell r="X1674">
            <v>1.6539999999999999</v>
          </cell>
        </row>
        <row r="1675">
          <cell r="T1675" t="str">
            <v>0551228</v>
          </cell>
          <cell r="U1675">
            <v>3071</v>
          </cell>
          <cell r="V1675">
            <v>3117</v>
          </cell>
          <cell r="W1675">
            <v>3.0710000000000002</v>
          </cell>
          <cell r="X1675">
            <v>3.117</v>
          </cell>
        </row>
        <row r="1676">
          <cell r="T1676" t="str">
            <v>0551298</v>
          </cell>
          <cell r="U1676">
            <v>9327.5</v>
          </cell>
          <cell r="V1676">
            <v>9327.5</v>
          </cell>
          <cell r="W1676">
            <v>9.3275000000000006</v>
          </cell>
          <cell r="X1676">
            <v>9.3275000000000006</v>
          </cell>
        </row>
        <row r="1677">
          <cell r="T1677" t="str">
            <v>0551732</v>
          </cell>
          <cell r="U1677">
            <v>8319</v>
          </cell>
          <cell r="V1677">
            <v>8319</v>
          </cell>
          <cell r="W1677">
            <v>8.3190000000000008</v>
          </cell>
          <cell r="X1677">
            <v>8.3190000000000008</v>
          </cell>
        </row>
        <row r="1678">
          <cell r="T1678" t="str">
            <v>0552099</v>
          </cell>
          <cell r="U1678">
            <v>7487</v>
          </cell>
          <cell r="V1678">
            <v>8137</v>
          </cell>
          <cell r="W1678">
            <v>7.4870000000000001</v>
          </cell>
          <cell r="X1678">
            <v>8.1370000000000005</v>
          </cell>
        </row>
        <row r="1679">
          <cell r="T1679" t="str">
            <v>0552230</v>
          </cell>
          <cell r="U1679">
            <v>13489.45</v>
          </cell>
          <cell r="V1679">
            <v>14701.95</v>
          </cell>
          <cell r="W1679">
            <v>13.489450000000001</v>
          </cell>
          <cell r="X1679">
            <v>14.70195</v>
          </cell>
        </row>
        <row r="1680">
          <cell r="T1680" t="str">
            <v>0552496</v>
          </cell>
          <cell r="U1680">
            <v>81826.5</v>
          </cell>
          <cell r="V1680">
            <v>82908</v>
          </cell>
          <cell r="W1680">
            <v>81.826499999999996</v>
          </cell>
          <cell r="X1680">
            <v>82.908000000000001</v>
          </cell>
        </row>
        <row r="1681">
          <cell r="T1681" t="str">
            <v>0553290</v>
          </cell>
          <cell r="U1681">
            <v>70134</v>
          </cell>
          <cell r="V1681">
            <v>75172.5</v>
          </cell>
          <cell r="W1681">
            <v>70.134</v>
          </cell>
          <cell r="X1681">
            <v>75.172499999999999</v>
          </cell>
        </row>
        <row r="1682">
          <cell r="T1682" t="str">
            <v>0553354</v>
          </cell>
          <cell r="U1682">
            <v>5048</v>
          </cell>
          <cell r="V1682">
            <v>5048</v>
          </cell>
          <cell r="W1682">
            <v>5.048</v>
          </cell>
          <cell r="X1682">
            <v>5.048</v>
          </cell>
        </row>
        <row r="1683">
          <cell r="T1683" t="str">
            <v>0553615</v>
          </cell>
          <cell r="U1683">
            <v>31272</v>
          </cell>
          <cell r="V1683">
            <v>32140.5</v>
          </cell>
          <cell r="W1683">
            <v>31.271999999999998</v>
          </cell>
          <cell r="X1683">
            <v>32.140500000000003</v>
          </cell>
        </row>
        <row r="1684">
          <cell r="T1684" t="str">
            <v>0553647</v>
          </cell>
          <cell r="U1684">
            <v>7736.25</v>
          </cell>
          <cell r="V1684">
            <v>8603.75</v>
          </cell>
          <cell r="W1684">
            <v>7.7362500000000001</v>
          </cell>
          <cell r="X1684">
            <v>8.6037499999999998</v>
          </cell>
        </row>
        <row r="1685">
          <cell r="T1685" t="str">
            <v>0553689</v>
          </cell>
          <cell r="U1685">
            <v>46642.5</v>
          </cell>
          <cell r="V1685">
            <v>48454</v>
          </cell>
          <cell r="W1685">
            <v>46.642499999999998</v>
          </cell>
          <cell r="X1685">
            <v>48.454000000000001</v>
          </cell>
        </row>
        <row r="1686">
          <cell r="T1686" t="str">
            <v>0553900</v>
          </cell>
          <cell r="U1686">
            <v>7686</v>
          </cell>
          <cell r="V1686">
            <v>8348</v>
          </cell>
          <cell r="W1686">
            <v>7.6859999999999999</v>
          </cell>
          <cell r="X1686">
            <v>8.3480000000000008</v>
          </cell>
        </row>
        <row r="1687">
          <cell r="T1687" t="str">
            <v>0554600</v>
          </cell>
          <cell r="U1687">
            <v>18646</v>
          </cell>
          <cell r="V1687">
            <v>18839.5</v>
          </cell>
          <cell r="W1687">
            <v>18.646000000000001</v>
          </cell>
          <cell r="X1687">
            <v>18.839500000000001</v>
          </cell>
        </row>
        <row r="1688">
          <cell r="T1688" t="str">
            <v>0554650</v>
          </cell>
          <cell r="U1688">
            <v>14069.5</v>
          </cell>
          <cell r="V1688">
            <v>14069.5</v>
          </cell>
          <cell r="W1688">
            <v>14.0695</v>
          </cell>
          <cell r="X1688">
            <v>14.0695</v>
          </cell>
        </row>
        <row r="1689">
          <cell r="T1689" t="str">
            <v>0554689</v>
          </cell>
          <cell r="U1689">
            <v>1476.5</v>
          </cell>
          <cell r="V1689">
            <v>1519</v>
          </cell>
          <cell r="W1689">
            <v>1.4764999999999999</v>
          </cell>
          <cell r="X1689">
            <v>1.5189999999999999</v>
          </cell>
        </row>
        <row r="1690">
          <cell r="T1690" t="str">
            <v>0555108</v>
          </cell>
          <cell r="U1690">
            <v>12561.5</v>
          </cell>
          <cell r="V1690">
            <v>16147.5</v>
          </cell>
          <cell r="W1690">
            <v>12.561500000000001</v>
          </cell>
          <cell r="X1690">
            <v>16.147500000000001</v>
          </cell>
        </row>
        <row r="1691">
          <cell r="T1691" t="str">
            <v>0555224</v>
          </cell>
          <cell r="U1691">
            <v>14582</v>
          </cell>
          <cell r="V1691">
            <v>14620.5</v>
          </cell>
          <cell r="W1691">
            <v>14.582000000000001</v>
          </cell>
          <cell r="X1691">
            <v>14.6205</v>
          </cell>
        </row>
        <row r="1692">
          <cell r="T1692" t="str">
            <v>0555800</v>
          </cell>
          <cell r="U1692">
            <v>8071.5</v>
          </cell>
          <cell r="V1692">
            <v>8269.5</v>
          </cell>
          <cell r="W1692">
            <v>8.0715000000000003</v>
          </cell>
          <cell r="X1692">
            <v>8.2695000000000007</v>
          </cell>
        </row>
        <row r="1693">
          <cell r="T1693" t="str">
            <v>0555886</v>
          </cell>
          <cell r="U1693">
            <v>29949</v>
          </cell>
          <cell r="V1693">
            <v>30129</v>
          </cell>
          <cell r="W1693">
            <v>29.949000000000002</v>
          </cell>
          <cell r="X1693">
            <v>30.129000000000001</v>
          </cell>
        </row>
        <row r="1694">
          <cell r="T1694" t="str">
            <v>0555888</v>
          </cell>
          <cell r="U1694">
            <v>13167.5</v>
          </cell>
          <cell r="V1694">
            <v>13250.5</v>
          </cell>
          <cell r="W1694">
            <v>13.1675</v>
          </cell>
          <cell r="X1694">
            <v>13.250500000000001</v>
          </cell>
        </row>
        <row r="1695">
          <cell r="T1695" t="str">
            <v>0555919</v>
          </cell>
          <cell r="U1695">
            <v>11579.5</v>
          </cell>
          <cell r="V1695">
            <v>11579.5</v>
          </cell>
          <cell r="W1695">
            <v>11.579499999999999</v>
          </cell>
          <cell r="X1695">
            <v>11.579499999999999</v>
          </cell>
        </row>
        <row r="1696">
          <cell r="T1696" t="str">
            <v>0556655</v>
          </cell>
          <cell r="U1696">
            <v>10440</v>
          </cell>
          <cell r="V1696">
            <v>10588.5</v>
          </cell>
          <cell r="W1696">
            <v>10.44</v>
          </cell>
          <cell r="X1696">
            <v>10.5885</v>
          </cell>
        </row>
        <row r="1697">
          <cell r="T1697" t="str">
            <v>0557425</v>
          </cell>
          <cell r="U1697">
            <v>28929.5</v>
          </cell>
          <cell r="V1697">
            <v>30455.5</v>
          </cell>
          <cell r="W1697">
            <v>28.929500000000001</v>
          </cell>
          <cell r="X1697">
            <v>30.455500000000001</v>
          </cell>
        </row>
        <row r="1698">
          <cell r="T1698" t="str">
            <v>0557457</v>
          </cell>
          <cell r="U1698">
            <v>2263.5</v>
          </cell>
          <cell r="V1698">
            <v>2263.5</v>
          </cell>
          <cell r="W1698">
            <v>2.2635000000000001</v>
          </cell>
          <cell r="X1698">
            <v>2.2635000000000001</v>
          </cell>
        </row>
        <row r="1699">
          <cell r="T1699" t="str">
            <v>0558014</v>
          </cell>
          <cell r="U1699">
            <v>65444.2</v>
          </cell>
          <cell r="V1699">
            <v>91121.7</v>
          </cell>
          <cell r="W1699">
            <v>65.444199999999995</v>
          </cell>
          <cell r="X1699">
            <v>91.121700000000004</v>
          </cell>
        </row>
        <row r="1700">
          <cell r="T1700" t="str">
            <v>0558096</v>
          </cell>
          <cell r="U1700">
            <v>117122.5</v>
          </cell>
          <cell r="V1700">
            <v>129532</v>
          </cell>
          <cell r="W1700">
            <v>117.1225</v>
          </cell>
          <cell r="X1700">
            <v>129.53200000000001</v>
          </cell>
        </row>
        <row r="1701">
          <cell r="T1701" t="str">
            <v>0560223</v>
          </cell>
          <cell r="U1701">
            <v>130461.5</v>
          </cell>
          <cell r="V1701">
            <v>162229.5</v>
          </cell>
          <cell r="W1701">
            <v>130.4615</v>
          </cell>
          <cell r="X1701">
            <v>162.2295</v>
          </cell>
        </row>
        <row r="1702">
          <cell r="T1702" t="str">
            <v>0560917</v>
          </cell>
          <cell r="U1702">
            <v>2338</v>
          </cell>
          <cell r="V1702">
            <v>2338</v>
          </cell>
          <cell r="W1702">
            <v>2.3380000000000001</v>
          </cell>
          <cell r="X1702">
            <v>2.3380000000000001</v>
          </cell>
        </row>
        <row r="1703">
          <cell r="T1703" t="str">
            <v>0561106</v>
          </cell>
          <cell r="U1703">
            <v>1023</v>
          </cell>
          <cell r="V1703">
            <v>1108</v>
          </cell>
          <cell r="W1703">
            <v>1.0229999999999999</v>
          </cell>
          <cell r="X1703">
            <v>1.1080000000000001</v>
          </cell>
        </row>
        <row r="1704">
          <cell r="T1704" t="str">
            <v>0561108</v>
          </cell>
          <cell r="U1704">
            <v>12734.5</v>
          </cell>
          <cell r="V1704">
            <v>14130</v>
          </cell>
          <cell r="W1704">
            <v>12.734500000000001</v>
          </cell>
          <cell r="X1704">
            <v>14.13</v>
          </cell>
        </row>
        <row r="1705">
          <cell r="T1705" t="str">
            <v>0561207</v>
          </cell>
          <cell r="U1705">
            <v>5348</v>
          </cell>
          <cell r="V1705">
            <v>5348</v>
          </cell>
          <cell r="W1705">
            <v>5.3479999999999999</v>
          </cell>
          <cell r="X1705">
            <v>5.3479999999999999</v>
          </cell>
        </row>
        <row r="1706">
          <cell r="T1706" t="str">
            <v>0561401</v>
          </cell>
          <cell r="U1706">
            <v>65292.5</v>
          </cell>
          <cell r="V1706">
            <v>75587</v>
          </cell>
          <cell r="W1706">
            <v>65.292500000000004</v>
          </cell>
          <cell r="X1706">
            <v>75.587000000000003</v>
          </cell>
        </row>
        <row r="1707">
          <cell r="T1707" t="str">
            <v>0561998</v>
          </cell>
          <cell r="U1707">
            <v>28739</v>
          </cell>
          <cell r="V1707">
            <v>28799</v>
          </cell>
          <cell r="W1707">
            <v>28.739000000000001</v>
          </cell>
          <cell r="X1707">
            <v>28.798999999999999</v>
          </cell>
        </row>
        <row r="1708">
          <cell r="T1708" t="str">
            <v>0563098</v>
          </cell>
          <cell r="U1708">
            <v>16353.75</v>
          </cell>
          <cell r="V1708">
            <v>16353.75</v>
          </cell>
          <cell r="W1708">
            <v>16.353750000000002</v>
          </cell>
          <cell r="X1708">
            <v>16.353750000000002</v>
          </cell>
        </row>
        <row r="1709">
          <cell r="T1709" t="str">
            <v>0563390</v>
          </cell>
          <cell r="U1709">
            <v>147815</v>
          </cell>
          <cell r="V1709">
            <v>161878</v>
          </cell>
          <cell r="W1709">
            <v>147.815</v>
          </cell>
          <cell r="X1709">
            <v>161.87799999999999</v>
          </cell>
        </row>
        <row r="1710">
          <cell r="T1710" t="str">
            <v>0563927</v>
          </cell>
          <cell r="U1710">
            <v>69330.2</v>
          </cell>
          <cell r="V1710">
            <v>74713.7</v>
          </cell>
          <cell r="W1710">
            <v>69.330199999999991</v>
          </cell>
          <cell r="X1710">
            <v>74.713700000000003</v>
          </cell>
        </row>
        <row r="1711">
          <cell r="T1711" t="str">
            <v>0563930</v>
          </cell>
          <cell r="U1711">
            <v>79923.5</v>
          </cell>
          <cell r="V1711">
            <v>97136.5</v>
          </cell>
          <cell r="W1711">
            <v>79.923500000000004</v>
          </cell>
          <cell r="X1711">
            <v>97.136499999999998</v>
          </cell>
        </row>
        <row r="1712">
          <cell r="T1712" t="str">
            <v>0564000</v>
          </cell>
          <cell r="U1712">
            <v>147281.5</v>
          </cell>
          <cell r="V1712">
            <v>166044.5</v>
          </cell>
          <cell r="W1712">
            <v>147.28149999999999</v>
          </cell>
          <cell r="X1712">
            <v>166.0445</v>
          </cell>
        </row>
        <row r="1713">
          <cell r="T1713" t="str">
            <v>0565799</v>
          </cell>
          <cell r="U1713">
            <v>10769.5</v>
          </cell>
          <cell r="V1713">
            <v>12156.5</v>
          </cell>
          <cell r="W1713">
            <v>10.769500000000001</v>
          </cell>
          <cell r="X1713">
            <v>12.156499999999999</v>
          </cell>
        </row>
        <row r="1714">
          <cell r="T1714" t="str">
            <v>0566837</v>
          </cell>
          <cell r="U1714">
            <v>95005.5</v>
          </cell>
          <cell r="V1714">
            <v>108207</v>
          </cell>
          <cell r="W1714">
            <v>95.005499999999998</v>
          </cell>
          <cell r="X1714">
            <v>108.20699999999999</v>
          </cell>
        </row>
        <row r="1715">
          <cell r="T1715" t="str">
            <v>0567100</v>
          </cell>
          <cell r="U1715">
            <v>122612.7</v>
          </cell>
          <cell r="V1715">
            <v>135469.70000000001</v>
          </cell>
          <cell r="W1715">
            <v>122.6127</v>
          </cell>
          <cell r="X1715">
            <v>135.46970000000002</v>
          </cell>
        </row>
        <row r="1716">
          <cell r="T1716" t="str">
            <v>0567108</v>
          </cell>
          <cell r="U1716">
            <v>88680</v>
          </cell>
          <cell r="V1716">
            <v>106200</v>
          </cell>
          <cell r="W1716">
            <v>88.68</v>
          </cell>
          <cell r="X1716">
            <v>106.2</v>
          </cell>
        </row>
        <row r="1717">
          <cell r="T1717" t="str">
            <v>0569224</v>
          </cell>
          <cell r="U1717">
            <v>104540.5</v>
          </cell>
          <cell r="V1717">
            <v>124655.5</v>
          </cell>
          <cell r="W1717">
            <v>104.54049999999999</v>
          </cell>
          <cell r="X1717">
            <v>124.6555</v>
          </cell>
        </row>
        <row r="1718">
          <cell r="T1718" t="str">
            <v>0570104</v>
          </cell>
          <cell r="U1718">
            <v>3080</v>
          </cell>
          <cell r="V1718">
            <v>3080</v>
          </cell>
          <cell r="W1718">
            <v>3.08</v>
          </cell>
          <cell r="X1718">
            <v>3.08</v>
          </cell>
        </row>
        <row r="1719">
          <cell r="T1719" t="str">
            <v>0570111</v>
          </cell>
          <cell r="U1719">
            <v>8948.5</v>
          </cell>
          <cell r="V1719">
            <v>9016</v>
          </cell>
          <cell r="W1719">
            <v>8.9484999999999992</v>
          </cell>
          <cell r="X1719">
            <v>9.016</v>
          </cell>
        </row>
        <row r="1720">
          <cell r="T1720" t="str">
            <v>0570118</v>
          </cell>
          <cell r="U1720">
            <v>3752</v>
          </cell>
          <cell r="V1720">
            <v>3752</v>
          </cell>
          <cell r="W1720">
            <v>3.7519999999999998</v>
          </cell>
          <cell r="X1720">
            <v>3.7519999999999998</v>
          </cell>
        </row>
        <row r="1721">
          <cell r="T1721" t="str">
            <v>0570211</v>
          </cell>
          <cell r="U1721">
            <v>8019.5</v>
          </cell>
          <cell r="V1721">
            <v>11931.5</v>
          </cell>
          <cell r="W1721">
            <v>8.0195000000000007</v>
          </cell>
          <cell r="X1721">
            <v>11.9315</v>
          </cell>
        </row>
        <row r="1722">
          <cell r="T1722" t="str">
            <v>0570219</v>
          </cell>
          <cell r="U1722">
            <v>3485</v>
          </cell>
          <cell r="V1722">
            <v>3485</v>
          </cell>
          <cell r="W1722">
            <v>3.4849999999999999</v>
          </cell>
          <cell r="X1722">
            <v>3.4849999999999999</v>
          </cell>
        </row>
        <row r="1723">
          <cell r="T1723" t="str">
            <v>0570225</v>
          </cell>
          <cell r="U1723">
            <v>10949</v>
          </cell>
          <cell r="V1723">
            <v>11586.5</v>
          </cell>
          <cell r="W1723">
            <v>10.949</v>
          </cell>
          <cell r="X1723">
            <v>11.586499999999999</v>
          </cell>
        </row>
        <row r="1724">
          <cell r="T1724" t="str">
            <v>0570301</v>
          </cell>
          <cell r="U1724">
            <v>58299.77</v>
          </cell>
          <cell r="V1724">
            <v>73017.19</v>
          </cell>
          <cell r="W1724">
            <v>58.299769999999995</v>
          </cell>
          <cell r="X1724">
            <v>73.017189999999999</v>
          </cell>
        </row>
        <row r="1725">
          <cell r="T1725" t="str">
            <v>0570308</v>
          </cell>
          <cell r="U1725">
            <v>35854</v>
          </cell>
          <cell r="V1725">
            <v>37242.5</v>
          </cell>
          <cell r="W1725">
            <v>35.853999999999999</v>
          </cell>
          <cell r="X1725">
            <v>37.2425</v>
          </cell>
        </row>
        <row r="1726">
          <cell r="T1726" t="str">
            <v>0570313</v>
          </cell>
          <cell r="U1726">
            <v>42391.5</v>
          </cell>
          <cell r="V1726">
            <v>42818</v>
          </cell>
          <cell r="W1726">
            <v>42.391500000000001</v>
          </cell>
          <cell r="X1726">
            <v>42.817999999999998</v>
          </cell>
        </row>
        <row r="1727">
          <cell r="T1727" t="str">
            <v>0570319</v>
          </cell>
          <cell r="U1727">
            <v>512157.47</v>
          </cell>
          <cell r="V1727">
            <v>626552.79</v>
          </cell>
          <cell r="W1727">
            <v>512.15746999999999</v>
          </cell>
          <cell r="X1727">
            <v>626.55279000000007</v>
          </cell>
        </row>
        <row r="1728">
          <cell r="T1728" t="str">
            <v>0570321</v>
          </cell>
          <cell r="U1728">
            <v>56333.5</v>
          </cell>
          <cell r="V1728">
            <v>61419.8</v>
          </cell>
          <cell r="W1728">
            <v>56.333500000000001</v>
          </cell>
          <cell r="X1728">
            <v>61.419800000000002</v>
          </cell>
        </row>
        <row r="1729">
          <cell r="T1729" t="str">
            <v>0570408</v>
          </cell>
          <cell r="U1729">
            <v>7206.5</v>
          </cell>
          <cell r="V1729">
            <v>9332.5</v>
          </cell>
          <cell r="W1729">
            <v>7.2065000000000001</v>
          </cell>
          <cell r="X1729">
            <v>9.3324999999999996</v>
          </cell>
        </row>
        <row r="1730">
          <cell r="T1730" t="str">
            <v>0570418</v>
          </cell>
          <cell r="U1730">
            <v>53877.95</v>
          </cell>
          <cell r="V1730">
            <v>58620.95</v>
          </cell>
          <cell r="W1730">
            <v>53.877949999999998</v>
          </cell>
          <cell r="X1730">
            <v>58.620950000000001</v>
          </cell>
        </row>
        <row r="1731">
          <cell r="T1731" t="str">
            <v>0570424</v>
          </cell>
          <cell r="U1731">
            <v>39033</v>
          </cell>
          <cell r="V1731">
            <v>39033</v>
          </cell>
          <cell r="W1731">
            <v>39.033000000000001</v>
          </cell>
          <cell r="X1731">
            <v>39.033000000000001</v>
          </cell>
        </row>
        <row r="1732">
          <cell r="T1732" t="str">
            <v>0570430</v>
          </cell>
          <cell r="U1732">
            <v>11074</v>
          </cell>
          <cell r="V1732">
            <v>12570</v>
          </cell>
          <cell r="W1732">
            <v>11.074</v>
          </cell>
          <cell r="X1732">
            <v>12.57</v>
          </cell>
        </row>
        <row r="1733">
          <cell r="T1733" t="str">
            <v>0570506</v>
          </cell>
          <cell r="U1733">
            <v>3002</v>
          </cell>
          <cell r="V1733">
            <v>3002</v>
          </cell>
          <cell r="W1733">
            <v>3.0019999999999998</v>
          </cell>
          <cell r="X1733">
            <v>3.0019999999999998</v>
          </cell>
        </row>
        <row r="1734">
          <cell r="T1734" t="str">
            <v>0570530</v>
          </cell>
          <cell r="U1734">
            <v>38367.5</v>
          </cell>
          <cell r="V1734">
            <v>44607.5</v>
          </cell>
          <cell r="W1734">
            <v>38.3675</v>
          </cell>
          <cell r="X1734">
            <v>44.607500000000002</v>
          </cell>
        </row>
        <row r="1735">
          <cell r="T1735" t="str">
            <v>0570607</v>
          </cell>
          <cell r="U1735">
            <v>24442</v>
          </cell>
          <cell r="V1735">
            <v>26825.5</v>
          </cell>
          <cell r="W1735">
            <v>24.442</v>
          </cell>
          <cell r="X1735">
            <v>26.825500000000002</v>
          </cell>
        </row>
        <row r="1736">
          <cell r="T1736" t="str">
            <v>0570620</v>
          </cell>
          <cell r="U1736">
            <v>5833.5</v>
          </cell>
          <cell r="V1736">
            <v>6207</v>
          </cell>
          <cell r="W1736">
            <v>5.8334999999999999</v>
          </cell>
          <cell r="X1736">
            <v>6.2069999999999999</v>
          </cell>
        </row>
        <row r="1737">
          <cell r="T1737" t="str">
            <v>0570622</v>
          </cell>
          <cell r="U1737">
            <v>1318</v>
          </cell>
          <cell r="V1737">
            <v>1318</v>
          </cell>
          <cell r="W1737">
            <v>1.3180000000000001</v>
          </cell>
          <cell r="X1737">
            <v>1.3180000000000001</v>
          </cell>
        </row>
        <row r="1738">
          <cell r="T1738" t="str">
            <v>0570628</v>
          </cell>
          <cell r="U1738">
            <v>33470</v>
          </cell>
          <cell r="V1738">
            <v>39344</v>
          </cell>
          <cell r="W1738">
            <v>33.47</v>
          </cell>
          <cell r="X1738">
            <v>39.344000000000001</v>
          </cell>
        </row>
        <row r="1739">
          <cell r="T1739" t="str">
            <v>0570709</v>
          </cell>
          <cell r="U1739">
            <v>31055.5</v>
          </cell>
          <cell r="V1739">
            <v>31097</v>
          </cell>
          <cell r="W1739">
            <v>31.055499999999999</v>
          </cell>
          <cell r="X1739">
            <v>31.097000000000001</v>
          </cell>
        </row>
        <row r="1740">
          <cell r="T1740" t="str">
            <v>0570712</v>
          </cell>
          <cell r="U1740">
            <v>12591.5</v>
          </cell>
          <cell r="V1740">
            <v>13187</v>
          </cell>
          <cell r="W1740">
            <v>12.5915</v>
          </cell>
          <cell r="X1740">
            <v>13.186999999999999</v>
          </cell>
        </row>
        <row r="1741">
          <cell r="T1741" t="str">
            <v>0570882</v>
          </cell>
          <cell r="U1741">
            <v>214799.5</v>
          </cell>
          <cell r="V1741">
            <v>272590.5</v>
          </cell>
          <cell r="W1741">
            <v>214.79949999999999</v>
          </cell>
          <cell r="X1741">
            <v>272.59050000000002</v>
          </cell>
        </row>
        <row r="1742">
          <cell r="T1742" t="str">
            <v>0570903</v>
          </cell>
          <cell r="U1742">
            <v>2544.5</v>
          </cell>
          <cell r="V1742">
            <v>4128.5</v>
          </cell>
          <cell r="W1742">
            <v>2.5445000000000002</v>
          </cell>
          <cell r="X1742">
            <v>4.1284999999999998</v>
          </cell>
        </row>
        <row r="1743">
          <cell r="T1743" t="str">
            <v>0570913</v>
          </cell>
          <cell r="U1743">
            <v>5560</v>
          </cell>
          <cell r="V1743">
            <v>6866.5</v>
          </cell>
          <cell r="W1743">
            <v>5.56</v>
          </cell>
          <cell r="X1743">
            <v>6.8665000000000003</v>
          </cell>
        </row>
        <row r="1744">
          <cell r="T1744" t="str">
            <v>0570914</v>
          </cell>
          <cell r="U1744">
            <v>4204.5</v>
          </cell>
          <cell r="V1744">
            <v>6091</v>
          </cell>
          <cell r="W1744">
            <v>4.2045000000000003</v>
          </cell>
          <cell r="X1744">
            <v>6.0910000000000002</v>
          </cell>
        </row>
        <row r="1745">
          <cell r="T1745" t="str">
            <v>0571012</v>
          </cell>
          <cell r="U1745">
            <v>10151</v>
          </cell>
          <cell r="V1745">
            <v>11483.5</v>
          </cell>
          <cell r="W1745">
            <v>10.151</v>
          </cell>
          <cell r="X1745">
            <v>11.483499999999999</v>
          </cell>
        </row>
        <row r="1746">
          <cell r="T1746" t="str">
            <v>0571108</v>
          </cell>
          <cell r="U1746">
            <v>3085.5</v>
          </cell>
          <cell r="V1746">
            <v>3085.5</v>
          </cell>
          <cell r="W1746">
            <v>3.0855000000000001</v>
          </cell>
          <cell r="X1746">
            <v>3.0855000000000001</v>
          </cell>
        </row>
        <row r="1747">
          <cell r="T1747" t="str">
            <v>0571198</v>
          </cell>
          <cell r="U1747">
            <v>21823.5</v>
          </cell>
          <cell r="V1747">
            <v>22413.5</v>
          </cell>
          <cell r="W1747">
            <v>21.823499999999999</v>
          </cell>
          <cell r="X1747">
            <v>22.413499999999999</v>
          </cell>
        </row>
        <row r="1748">
          <cell r="T1748" t="str">
            <v>0571199</v>
          </cell>
          <cell r="U1748">
            <v>62212.25</v>
          </cell>
          <cell r="V1748">
            <v>67462.25</v>
          </cell>
          <cell r="W1748">
            <v>62.212249999999997</v>
          </cell>
          <cell r="X1748">
            <v>67.462249999999997</v>
          </cell>
        </row>
        <row r="1749">
          <cell r="T1749" t="str">
            <v>0571210</v>
          </cell>
          <cell r="U1749">
            <v>29482</v>
          </cell>
          <cell r="V1749">
            <v>29542</v>
          </cell>
          <cell r="W1749">
            <v>29.481999999999999</v>
          </cell>
          <cell r="X1749">
            <v>29.542000000000002</v>
          </cell>
        </row>
        <row r="1750">
          <cell r="T1750" t="str">
            <v>0571498</v>
          </cell>
          <cell r="U1750">
            <v>9952.5</v>
          </cell>
          <cell r="V1750">
            <v>9952.5</v>
          </cell>
          <cell r="W1750">
            <v>9.9525000000000006</v>
          </cell>
          <cell r="X1750">
            <v>9.9525000000000006</v>
          </cell>
        </row>
        <row r="1751">
          <cell r="T1751" t="str">
            <v>0571873</v>
          </cell>
          <cell r="U1751">
            <v>58159.5</v>
          </cell>
          <cell r="V1751">
            <v>69788</v>
          </cell>
          <cell r="W1751">
            <v>58.159500000000001</v>
          </cell>
          <cell r="X1751">
            <v>69.787999999999997</v>
          </cell>
        </row>
        <row r="1752">
          <cell r="T1752" t="str">
            <v>0571950</v>
          </cell>
          <cell r="U1752">
            <v>152816.5</v>
          </cell>
          <cell r="V1752">
            <v>162790</v>
          </cell>
          <cell r="W1752">
            <v>152.81649999999999</v>
          </cell>
          <cell r="X1752">
            <v>162.79</v>
          </cell>
        </row>
        <row r="1753">
          <cell r="T1753" t="str">
            <v>0572900</v>
          </cell>
          <cell r="U1753">
            <v>36558</v>
          </cell>
          <cell r="V1753">
            <v>41564</v>
          </cell>
          <cell r="W1753">
            <v>36.558</v>
          </cell>
          <cell r="X1753">
            <v>41.564</v>
          </cell>
        </row>
        <row r="1754">
          <cell r="T1754" t="str">
            <v>0573471</v>
          </cell>
          <cell r="U1754">
            <v>821186.06</v>
          </cell>
          <cell r="V1754">
            <v>960391</v>
          </cell>
          <cell r="W1754">
            <v>821.18606000000011</v>
          </cell>
          <cell r="X1754">
            <v>960.39099999999996</v>
          </cell>
        </row>
        <row r="1755">
          <cell r="T1755" t="str">
            <v>0574007</v>
          </cell>
          <cell r="U1755">
            <v>72033.5</v>
          </cell>
          <cell r="V1755">
            <v>79225.5</v>
          </cell>
          <cell r="W1755">
            <v>72.033500000000004</v>
          </cell>
          <cell r="X1755">
            <v>79.225499999999997</v>
          </cell>
        </row>
        <row r="1756">
          <cell r="T1756" t="str">
            <v>0574102</v>
          </cell>
          <cell r="U1756">
            <v>69529.5</v>
          </cell>
          <cell r="V1756">
            <v>93443</v>
          </cell>
          <cell r="W1756">
            <v>69.529499999999999</v>
          </cell>
          <cell r="X1756">
            <v>93.442999999999998</v>
          </cell>
        </row>
        <row r="1757">
          <cell r="T1757" t="str">
            <v>0574260</v>
          </cell>
          <cell r="U1757">
            <v>6747688.75</v>
          </cell>
          <cell r="V1757">
            <v>8961705.6699999999</v>
          </cell>
          <cell r="W1757">
            <v>6747.6887500000003</v>
          </cell>
          <cell r="X1757">
            <v>8961.7056699999994</v>
          </cell>
        </row>
        <row r="1758">
          <cell r="T1758" t="str">
            <v>0574319</v>
          </cell>
          <cell r="U1758">
            <v>4606</v>
          </cell>
          <cell r="V1758">
            <v>4606</v>
          </cell>
          <cell r="W1758">
            <v>4.6059999999999999</v>
          </cell>
          <cell r="X1758">
            <v>4.6059999999999999</v>
          </cell>
        </row>
        <row r="1759">
          <cell r="T1759" t="str">
            <v>0574898</v>
          </cell>
          <cell r="U1759">
            <v>39621.9</v>
          </cell>
          <cell r="V1759">
            <v>53401.9</v>
          </cell>
          <cell r="W1759">
            <v>39.621900000000004</v>
          </cell>
          <cell r="X1759">
            <v>53.401900000000005</v>
          </cell>
        </row>
        <row r="1760">
          <cell r="T1760" t="str">
            <v>0576811</v>
          </cell>
          <cell r="U1760">
            <v>1546</v>
          </cell>
          <cell r="V1760">
            <v>1601</v>
          </cell>
          <cell r="W1760">
            <v>1.546</v>
          </cell>
          <cell r="X1760">
            <v>1.601</v>
          </cell>
        </row>
        <row r="1761">
          <cell r="T1761" t="str">
            <v>0578912</v>
          </cell>
          <cell r="U1761">
            <v>711825</v>
          </cell>
          <cell r="V1761">
            <v>925554</v>
          </cell>
          <cell r="W1761">
            <v>711.82500000000005</v>
          </cell>
          <cell r="X1761">
            <v>925.55399999999997</v>
          </cell>
        </row>
        <row r="1762">
          <cell r="T1762" t="str">
            <v>0580301</v>
          </cell>
          <cell r="U1762">
            <v>45934.5</v>
          </cell>
          <cell r="V1762">
            <v>48570</v>
          </cell>
          <cell r="W1762">
            <v>45.9345</v>
          </cell>
          <cell r="X1762">
            <v>48.57</v>
          </cell>
        </row>
        <row r="1763">
          <cell r="T1763" t="str">
            <v>0580306</v>
          </cell>
          <cell r="U1763">
            <v>9509</v>
          </cell>
          <cell r="V1763">
            <v>9594.5</v>
          </cell>
          <cell r="W1763">
            <v>9.5090000000000003</v>
          </cell>
          <cell r="X1763">
            <v>9.5945</v>
          </cell>
        </row>
        <row r="1764">
          <cell r="T1764" t="str">
            <v>0580322</v>
          </cell>
          <cell r="U1764">
            <v>10756.5</v>
          </cell>
          <cell r="V1764">
            <v>10909</v>
          </cell>
          <cell r="W1764">
            <v>10.756500000000001</v>
          </cell>
          <cell r="X1764">
            <v>10.909000000000001</v>
          </cell>
        </row>
        <row r="1765">
          <cell r="T1765" t="str">
            <v>0580408</v>
          </cell>
          <cell r="U1765">
            <v>10944</v>
          </cell>
          <cell r="V1765">
            <v>11145</v>
          </cell>
          <cell r="W1765">
            <v>10.944000000000001</v>
          </cell>
          <cell r="X1765">
            <v>11.145</v>
          </cell>
        </row>
        <row r="1766">
          <cell r="T1766" t="str">
            <v>0580498</v>
          </cell>
          <cell r="U1766">
            <v>1473571.17</v>
          </cell>
          <cell r="V1766">
            <v>1623559.77</v>
          </cell>
          <cell r="W1766">
            <v>1473.5711699999999</v>
          </cell>
          <cell r="X1766">
            <v>1623.5597700000001</v>
          </cell>
        </row>
        <row r="1767">
          <cell r="T1767" t="str">
            <v>0580517</v>
          </cell>
          <cell r="U1767">
            <v>50399</v>
          </cell>
          <cell r="V1767">
            <v>56919</v>
          </cell>
          <cell r="W1767">
            <v>50.399000000000001</v>
          </cell>
          <cell r="X1767">
            <v>56.918999999999997</v>
          </cell>
        </row>
        <row r="1768">
          <cell r="T1768" t="str">
            <v>0580520</v>
          </cell>
          <cell r="U1768">
            <v>8595</v>
          </cell>
          <cell r="V1768">
            <v>8738</v>
          </cell>
          <cell r="W1768">
            <v>8.5950000000000006</v>
          </cell>
          <cell r="X1768">
            <v>8.7379999999999995</v>
          </cell>
        </row>
        <row r="1769">
          <cell r="T1769" t="str">
            <v>0580601</v>
          </cell>
          <cell r="U1769">
            <v>13918.5</v>
          </cell>
          <cell r="V1769">
            <v>14194</v>
          </cell>
          <cell r="W1769">
            <v>13.9185</v>
          </cell>
          <cell r="X1769">
            <v>14.194000000000001</v>
          </cell>
        </row>
        <row r="1770">
          <cell r="T1770" t="str">
            <v>0580726</v>
          </cell>
          <cell r="U1770">
            <v>4890.5</v>
          </cell>
          <cell r="V1770">
            <v>5026.5</v>
          </cell>
          <cell r="W1770">
            <v>4.8905000000000003</v>
          </cell>
          <cell r="X1770">
            <v>5.0265000000000004</v>
          </cell>
        </row>
        <row r="1771">
          <cell r="T1771" t="str">
            <v>0580911</v>
          </cell>
          <cell r="U1771">
            <v>12292.5</v>
          </cell>
          <cell r="V1771">
            <v>12756.5</v>
          </cell>
          <cell r="W1771">
            <v>12.2925</v>
          </cell>
          <cell r="X1771">
            <v>12.756500000000001</v>
          </cell>
        </row>
        <row r="1772">
          <cell r="T1772" t="str">
            <v>0580918</v>
          </cell>
          <cell r="U1772">
            <v>14280.5</v>
          </cell>
          <cell r="V1772">
            <v>14313.5</v>
          </cell>
          <cell r="W1772">
            <v>14.2805</v>
          </cell>
          <cell r="X1772">
            <v>14.313499999999999</v>
          </cell>
        </row>
        <row r="1773">
          <cell r="T1773" t="str">
            <v>0581017</v>
          </cell>
          <cell r="U1773">
            <v>13346</v>
          </cell>
          <cell r="V1773">
            <v>13346</v>
          </cell>
          <cell r="W1773">
            <v>13.346</v>
          </cell>
          <cell r="X1773">
            <v>13.346</v>
          </cell>
        </row>
        <row r="1774">
          <cell r="T1774" t="str">
            <v>0581018</v>
          </cell>
          <cell r="U1774">
            <v>6616.5</v>
          </cell>
          <cell r="V1774">
            <v>6616.5</v>
          </cell>
          <cell r="W1774">
            <v>6.6165000000000003</v>
          </cell>
          <cell r="X1774">
            <v>6.6165000000000003</v>
          </cell>
        </row>
        <row r="1775">
          <cell r="T1775" t="str">
            <v>0581098</v>
          </cell>
          <cell r="U1775">
            <v>2574</v>
          </cell>
          <cell r="V1775">
            <v>2574</v>
          </cell>
          <cell r="W1775">
            <v>2.5739999999999998</v>
          </cell>
          <cell r="X1775">
            <v>2.5739999999999998</v>
          </cell>
        </row>
        <row r="1776">
          <cell r="T1776" t="str">
            <v>0581101</v>
          </cell>
          <cell r="U1776">
            <v>495856.38</v>
          </cell>
          <cell r="V1776">
            <v>547264.38</v>
          </cell>
          <cell r="W1776">
            <v>495.85638</v>
          </cell>
          <cell r="X1776">
            <v>547.26437999999996</v>
          </cell>
        </row>
        <row r="1777">
          <cell r="T1777" t="str">
            <v>0581108</v>
          </cell>
          <cell r="U1777">
            <v>8651</v>
          </cell>
          <cell r="V1777">
            <v>8697</v>
          </cell>
          <cell r="W1777">
            <v>8.6509999999999998</v>
          </cell>
          <cell r="X1777">
            <v>8.6969999999999992</v>
          </cell>
        </row>
        <row r="1778">
          <cell r="T1778" t="str">
            <v>0581113</v>
          </cell>
          <cell r="U1778">
            <v>18254</v>
          </cell>
          <cell r="V1778">
            <v>20641.5</v>
          </cell>
          <cell r="W1778">
            <v>18.254000000000001</v>
          </cell>
          <cell r="X1778">
            <v>20.641500000000001</v>
          </cell>
        </row>
        <row r="1779">
          <cell r="T1779" t="str">
            <v>0581114</v>
          </cell>
          <cell r="U1779">
            <v>12780</v>
          </cell>
          <cell r="V1779">
            <v>13241</v>
          </cell>
          <cell r="W1779">
            <v>12.78</v>
          </cell>
          <cell r="X1779">
            <v>13.241</v>
          </cell>
        </row>
        <row r="1780">
          <cell r="T1780" t="str">
            <v>0581206</v>
          </cell>
          <cell r="U1780">
            <v>3467.5</v>
          </cell>
          <cell r="V1780">
            <v>3819.5</v>
          </cell>
          <cell r="W1780">
            <v>3.4674999999999998</v>
          </cell>
          <cell r="X1780">
            <v>3.8195000000000001</v>
          </cell>
        </row>
        <row r="1781">
          <cell r="T1781" t="str">
            <v>0581214</v>
          </cell>
          <cell r="U1781">
            <v>225943.21</v>
          </cell>
          <cell r="V1781">
            <v>257258.26</v>
          </cell>
          <cell r="W1781">
            <v>225.94320999999999</v>
          </cell>
          <cell r="X1781">
            <v>257.25826000000001</v>
          </cell>
        </row>
        <row r="1782">
          <cell r="T1782" t="str">
            <v>0581298</v>
          </cell>
          <cell r="U1782">
            <v>12467</v>
          </cell>
          <cell r="V1782">
            <v>13506</v>
          </cell>
          <cell r="W1782">
            <v>12.467000000000001</v>
          </cell>
          <cell r="X1782">
            <v>13.506</v>
          </cell>
        </row>
        <row r="1783">
          <cell r="T1783" t="str">
            <v>0582429</v>
          </cell>
          <cell r="U1783">
            <v>2804.5</v>
          </cell>
          <cell r="V1783">
            <v>2804.5</v>
          </cell>
          <cell r="W1783">
            <v>2.8045</v>
          </cell>
          <cell r="X1783">
            <v>2.8045</v>
          </cell>
        </row>
        <row r="1784">
          <cell r="T1784" t="str">
            <v>0582470</v>
          </cell>
          <cell r="U1784">
            <v>25144.6</v>
          </cell>
          <cell r="V1784">
            <v>25848.1</v>
          </cell>
          <cell r="W1784">
            <v>25.144599999999997</v>
          </cell>
          <cell r="X1784">
            <v>25.848099999999999</v>
          </cell>
        </row>
        <row r="1785">
          <cell r="T1785" t="str">
            <v>0582530</v>
          </cell>
          <cell r="U1785">
            <v>27073.5</v>
          </cell>
          <cell r="V1785">
            <v>27659.5</v>
          </cell>
          <cell r="W1785">
            <v>27.073499999999999</v>
          </cell>
          <cell r="X1785">
            <v>27.659500000000001</v>
          </cell>
        </row>
        <row r="1786">
          <cell r="T1786" t="str">
            <v>0582699</v>
          </cell>
          <cell r="U1786">
            <v>29415</v>
          </cell>
          <cell r="V1786">
            <v>29539.5</v>
          </cell>
          <cell r="W1786">
            <v>29.414999999999999</v>
          </cell>
          <cell r="X1786">
            <v>29.5395</v>
          </cell>
        </row>
        <row r="1787">
          <cell r="T1787" t="str">
            <v>0582867</v>
          </cell>
          <cell r="U1787">
            <v>5634.4</v>
          </cell>
          <cell r="V1787">
            <v>6970.4</v>
          </cell>
          <cell r="W1787">
            <v>5.6343999999999994</v>
          </cell>
          <cell r="X1787">
            <v>6.9703999999999997</v>
          </cell>
        </row>
        <row r="1788">
          <cell r="T1788" t="str">
            <v>0582996</v>
          </cell>
          <cell r="U1788">
            <v>6285.5</v>
          </cell>
          <cell r="V1788">
            <v>6285.5</v>
          </cell>
          <cell r="W1788">
            <v>6.2854999999999999</v>
          </cell>
          <cell r="X1788">
            <v>6.2854999999999999</v>
          </cell>
        </row>
        <row r="1789">
          <cell r="T1789" t="str">
            <v>0583018</v>
          </cell>
          <cell r="U1789">
            <v>56804</v>
          </cell>
          <cell r="V1789">
            <v>67007.5</v>
          </cell>
          <cell r="W1789">
            <v>56.804000000000002</v>
          </cell>
          <cell r="X1789">
            <v>67.007499999999993</v>
          </cell>
        </row>
        <row r="1790">
          <cell r="T1790" t="str">
            <v>0583185</v>
          </cell>
          <cell r="U1790">
            <v>2754.5</v>
          </cell>
          <cell r="V1790">
            <v>2754.5</v>
          </cell>
          <cell r="W1790">
            <v>2.7545000000000002</v>
          </cell>
          <cell r="X1790">
            <v>2.7545000000000002</v>
          </cell>
        </row>
        <row r="1791">
          <cell r="T1791" t="str">
            <v>0583200</v>
          </cell>
          <cell r="U1791">
            <v>38600.5</v>
          </cell>
          <cell r="V1791">
            <v>38600.5</v>
          </cell>
          <cell r="W1791">
            <v>38.600499999999997</v>
          </cell>
          <cell r="X1791">
            <v>38.600499999999997</v>
          </cell>
        </row>
        <row r="1792">
          <cell r="T1792" t="str">
            <v>0583212</v>
          </cell>
          <cell r="U1792">
            <v>22111.5</v>
          </cell>
          <cell r="V1792">
            <v>24038</v>
          </cell>
          <cell r="W1792">
            <v>22.111499999999999</v>
          </cell>
          <cell r="X1792">
            <v>24.038</v>
          </cell>
        </row>
        <row r="1793">
          <cell r="T1793" t="str">
            <v>0583259</v>
          </cell>
          <cell r="U1793">
            <v>20730.5</v>
          </cell>
          <cell r="V1793">
            <v>23326.5</v>
          </cell>
          <cell r="W1793">
            <v>20.730499999999999</v>
          </cell>
          <cell r="X1793">
            <v>23.326499999999999</v>
          </cell>
        </row>
        <row r="1794">
          <cell r="T1794" t="str">
            <v>0583429</v>
          </cell>
          <cell r="U1794">
            <v>12962.75</v>
          </cell>
          <cell r="V1794">
            <v>15885.25</v>
          </cell>
          <cell r="W1794">
            <v>12.96275</v>
          </cell>
          <cell r="X1794">
            <v>15.885249999999999</v>
          </cell>
        </row>
        <row r="1795">
          <cell r="T1795" t="str">
            <v>0583431</v>
          </cell>
          <cell r="U1795">
            <v>744179.07</v>
          </cell>
          <cell r="V1795">
            <v>862979.07</v>
          </cell>
          <cell r="W1795">
            <v>744.17906999999991</v>
          </cell>
          <cell r="X1795">
            <v>862.97906999999998</v>
          </cell>
        </row>
        <row r="1796">
          <cell r="T1796" t="str">
            <v>0583490</v>
          </cell>
          <cell r="U1796">
            <v>49515.7</v>
          </cell>
          <cell r="V1796">
            <v>50554.2</v>
          </cell>
          <cell r="W1796">
            <v>49.515699999999995</v>
          </cell>
          <cell r="X1796">
            <v>50.554199999999994</v>
          </cell>
        </row>
        <row r="1797">
          <cell r="T1797" t="str">
            <v>0583514</v>
          </cell>
          <cell r="U1797">
            <v>575175.5</v>
          </cell>
          <cell r="V1797">
            <v>733989</v>
          </cell>
          <cell r="W1797">
            <v>575.17550000000006</v>
          </cell>
          <cell r="X1797">
            <v>733.98900000000003</v>
          </cell>
        </row>
        <row r="1798">
          <cell r="T1798" t="str">
            <v>0583537</v>
          </cell>
          <cell r="U1798">
            <v>28900.5</v>
          </cell>
          <cell r="V1798">
            <v>29876.5</v>
          </cell>
          <cell r="W1798">
            <v>28.900500000000001</v>
          </cell>
          <cell r="X1798">
            <v>29.8765</v>
          </cell>
        </row>
        <row r="1799">
          <cell r="T1799" t="str">
            <v>0583538</v>
          </cell>
          <cell r="U1799">
            <v>97785.5</v>
          </cell>
          <cell r="V1799">
            <v>142398.5</v>
          </cell>
          <cell r="W1799">
            <v>97.785499999999999</v>
          </cell>
          <cell r="X1799">
            <v>142.39850000000001</v>
          </cell>
        </row>
        <row r="1800">
          <cell r="T1800" t="str">
            <v>0583583</v>
          </cell>
          <cell r="U1800">
            <v>3978</v>
          </cell>
          <cell r="V1800">
            <v>4075.5</v>
          </cell>
          <cell r="W1800">
            <v>3.9780000000000002</v>
          </cell>
          <cell r="X1800">
            <v>4.0754999999999999</v>
          </cell>
        </row>
        <row r="1801">
          <cell r="T1801" t="str">
            <v>0583709</v>
          </cell>
          <cell r="U1801">
            <v>6365</v>
          </cell>
          <cell r="V1801">
            <v>7855</v>
          </cell>
          <cell r="W1801">
            <v>6.3650000000000002</v>
          </cell>
          <cell r="X1801">
            <v>7.8550000000000004</v>
          </cell>
        </row>
        <row r="1802">
          <cell r="T1802" t="str">
            <v>0583846</v>
          </cell>
          <cell r="U1802">
            <v>27126.5</v>
          </cell>
          <cell r="V1802">
            <v>27406.5</v>
          </cell>
          <cell r="W1802">
            <v>27.1265</v>
          </cell>
          <cell r="X1802">
            <v>27.406500000000001</v>
          </cell>
        </row>
        <row r="1803">
          <cell r="T1803" t="str">
            <v>0583939</v>
          </cell>
          <cell r="U1803">
            <v>34137</v>
          </cell>
          <cell r="V1803">
            <v>36213</v>
          </cell>
          <cell r="W1803">
            <v>34.137</v>
          </cell>
          <cell r="X1803">
            <v>36.213000000000001</v>
          </cell>
        </row>
        <row r="1804">
          <cell r="T1804" t="str">
            <v>0584221</v>
          </cell>
          <cell r="U1804">
            <v>14963</v>
          </cell>
          <cell r="V1804">
            <v>15011</v>
          </cell>
          <cell r="W1804">
            <v>14.962999999999999</v>
          </cell>
          <cell r="X1804">
            <v>15.010999999999999</v>
          </cell>
        </row>
        <row r="1805">
          <cell r="T1805" t="str">
            <v>0584774</v>
          </cell>
          <cell r="U1805">
            <v>11199</v>
          </cell>
          <cell r="V1805">
            <v>12457</v>
          </cell>
          <cell r="W1805">
            <v>11.199</v>
          </cell>
          <cell r="X1805">
            <v>12.457000000000001</v>
          </cell>
        </row>
        <row r="1806">
          <cell r="T1806" t="str">
            <v>0584894</v>
          </cell>
          <cell r="U1806">
            <v>37473.5</v>
          </cell>
          <cell r="V1806">
            <v>44316</v>
          </cell>
          <cell r="W1806">
            <v>37.473500000000001</v>
          </cell>
          <cell r="X1806">
            <v>44.316000000000003</v>
          </cell>
        </row>
        <row r="1807">
          <cell r="T1807" t="str">
            <v>0584916</v>
          </cell>
          <cell r="U1807">
            <v>11843.5</v>
          </cell>
          <cell r="V1807">
            <v>11876.5</v>
          </cell>
          <cell r="W1807">
            <v>11.843500000000001</v>
          </cell>
          <cell r="X1807">
            <v>11.8765</v>
          </cell>
        </row>
        <row r="1808">
          <cell r="T1808" t="str">
            <v>0584924</v>
          </cell>
          <cell r="U1808">
            <v>4882</v>
          </cell>
          <cell r="V1808">
            <v>4882</v>
          </cell>
          <cell r="W1808">
            <v>4.8819999999999997</v>
          </cell>
          <cell r="X1808">
            <v>4.8819999999999997</v>
          </cell>
        </row>
        <row r="1809">
          <cell r="T1809" t="str">
            <v>0585015</v>
          </cell>
          <cell r="U1809">
            <v>12806.8</v>
          </cell>
          <cell r="V1809">
            <v>14076.3</v>
          </cell>
          <cell r="W1809">
            <v>12.806799999999999</v>
          </cell>
          <cell r="X1809">
            <v>14.0763</v>
          </cell>
        </row>
        <row r="1810">
          <cell r="T1810" t="str">
            <v>0585110</v>
          </cell>
          <cell r="U1810">
            <v>9203</v>
          </cell>
          <cell r="V1810">
            <v>9737</v>
          </cell>
          <cell r="W1810">
            <v>9.2029999999999994</v>
          </cell>
          <cell r="X1810">
            <v>9.7370000000000001</v>
          </cell>
        </row>
        <row r="1811">
          <cell r="T1811" t="str">
            <v>0586489</v>
          </cell>
          <cell r="U1811">
            <v>85147</v>
          </cell>
          <cell r="V1811">
            <v>85797</v>
          </cell>
          <cell r="W1811">
            <v>85.147000000000006</v>
          </cell>
          <cell r="X1811">
            <v>85.796999999999997</v>
          </cell>
        </row>
        <row r="1812">
          <cell r="T1812" t="str">
            <v>0586552</v>
          </cell>
          <cell r="U1812">
            <v>39215</v>
          </cell>
          <cell r="V1812">
            <v>48630</v>
          </cell>
          <cell r="W1812">
            <v>39.215000000000003</v>
          </cell>
          <cell r="X1812">
            <v>48.63</v>
          </cell>
        </row>
        <row r="1813">
          <cell r="T1813" t="str">
            <v>0586808</v>
          </cell>
          <cell r="U1813">
            <v>7342</v>
          </cell>
          <cell r="V1813">
            <v>8490</v>
          </cell>
          <cell r="W1813">
            <v>7.3419999999999996</v>
          </cell>
          <cell r="X1813">
            <v>8.49</v>
          </cell>
        </row>
        <row r="1814">
          <cell r="T1814" t="str">
            <v>0587046</v>
          </cell>
          <cell r="U1814">
            <v>5718.5</v>
          </cell>
          <cell r="V1814">
            <v>5718.5</v>
          </cell>
          <cell r="W1814">
            <v>5.7184999999999997</v>
          </cell>
          <cell r="X1814">
            <v>5.7184999999999997</v>
          </cell>
        </row>
        <row r="1815">
          <cell r="T1815" t="str">
            <v>0587114</v>
          </cell>
          <cell r="U1815">
            <v>5621.5</v>
          </cell>
          <cell r="V1815">
            <v>5621.5</v>
          </cell>
          <cell r="W1815">
            <v>5.6215000000000002</v>
          </cell>
          <cell r="X1815">
            <v>5.6215000000000002</v>
          </cell>
        </row>
        <row r="1816">
          <cell r="T1816" t="str">
            <v>0587540</v>
          </cell>
          <cell r="U1816">
            <v>4648.5</v>
          </cell>
          <cell r="V1816">
            <v>4648.5</v>
          </cell>
          <cell r="W1816">
            <v>4.6485000000000003</v>
          </cell>
          <cell r="X1816">
            <v>4.6485000000000003</v>
          </cell>
        </row>
        <row r="1817">
          <cell r="T1817" t="str">
            <v>0587788</v>
          </cell>
          <cell r="U1817">
            <v>79720.649999999994</v>
          </cell>
          <cell r="V1817">
            <v>79788.149999999994</v>
          </cell>
          <cell r="W1817">
            <v>79.720649999999992</v>
          </cell>
          <cell r="X1817">
            <v>79.788149999999987</v>
          </cell>
        </row>
        <row r="1818">
          <cell r="T1818" t="str">
            <v>0588055</v>
          </cell>
          <cell r="U1818">
            <v>136775.95000000001</v>
          </cell>
          <cell r="V1818">
            <v>160824.95000000001</v>
          </cell>
          <cell r="W1818">
            <v>136.77595000000002</v>
          </cell>
          <cell r="X1818">
            <v>160.82495</v>
          </cell>
        </row>
        <row r="1819">
          <cell r="T1819" t="str">
            <v>0588060</v>
          </cell>
          <cell r="U1819">
            <v>12257</v>
          </cell>
          <cell r="V1819">
            <v>12442</v>
          </cell>
          <cell r="W1819">
            <v>12.257</v>
          </cell>
          <cell r="X1819">
            <v>12.442</v>
          </cell>
        </row>
        <row r="1820">
          <cell r="T1820" t="str">
            <v>0588121</v>
          </cell>
          <cell r="U1820">
            <v>97626</v>
          </cell>
          <cell r="V1820">
            <v>97674</v>
          </cell>
          <cell r="W1820">
            <v>97.626000000000005</v>
          </cell>
          <cell r="X1820">
            <v>97.674000000000007</v>
          </cell>
        </row>
        <row r="1821">
          <cell r="T1821" t="str">
            <v>0588331</v>
          </cell>
          <cell r="U1821">
            <v>35767.75</v>
          </cell>
          <cell r="V1821">
            <v>37690.75</v>
          </cell>
          <cell r="W1821">
            <v>35.767749999999999</v>
          </cell>
          <cell r="X1821">
            <v>37.690750000000001</v>
          </cell>
        </row>
        <row r="1822">
          <cell r="T1822" t="str">
            <v>0588636</v>
          </cell>
          <cell r="U1822">
            <v>55410.5</v>
          </cell>
          <cell r="V1822">
            <v>60356.5</v>
          </cell>
          <cell r="W1822">
            <v>55.410499999999999</v>
          </cell>
          <cell r="X1822">
            <v>60.356499999999997</v>
          </cell>
        </row>
        <row r="1823">
          <cell r="T1823" t="str">
            <v>0588643</v>
          </cell>
          <cell r="U1823">
            <v>53408</v>
          </cell>
          <cell r="V1823">
            <v>56400</v>
          </cell>
          <cell r="W1823">
            <v>53.408000000000001</v>
          </cell>
          <cell r="X1823">
            <v>56.4</v>
          </cell>
        </row>
        <row r="1824">
          <cell r="T1824" t="str">
            <v>0588690</v>
          </cell>
          <cell r="U1824">
            <v>10961</v>
          </cell>
          <cell r="V1824">
            <v>10961</v>
          </cell>
          <cell r="W1824">
            <v>10.961</v>
          </cell>
          <cell r="X1824">
            <v>10.961</v>
          </cell>
        </row>
        <row r="1825">
          <cell r="T1825" t="str">
            <v>0588720</v>
          </cell>
          <cell r="U1825">
            <v>67449.25</v>
          </cell>
          <cell r="V1825">
            <v>77059.75</v>
          </cell>
          <cell r="W1825">
            <v>67.449250000000006</v>
          </cell>
          <cell r="X1825">
            <v>77.059749999999994</v>
          </cell>
        </row>
        <row r="1826">
          <cell r="T1826" t="str">
            <v>0588766</v>
          </cell>
          <cell r="U1826">
            <v>14761.5</v>
          </cell>
          <cell r="V1826">
            <v>14761.5</v>
          </cell>
          <cell r="W1826">
            <v>14.7615</v>
          </cell>
          <cell r="X1826">
            <v>14.7615</v>
          </cell>
        </row>
        <row r="1827">
          <cell r="T1827" t="str">
            <v>0588784</v>
          </cell>
          <cell r="U1827">
            <v>110427.5</v>
          </cell>
          <cell r="V1827">
            <v>112844</v>
          </cell>
          <cell r="W1827">
            <v>110.42749999999999</v>
          </cell>
          <cell r="X1827">
            <v>112.84399999999999</v>
          </cell>
        </row>
        <row r="1828">
          <cell r="T1828" t="str">
            <v>0588910</v>
          </cell>
          <cell r="U1828">
            <v>3146</v>
          </cell>
          <cell r="V1828">
            <v>3231</v>
          </cell>
          <cell r="W1828">
            <v>3.1459999999999999</v>
          </cell>
          <cell r="X1828">
            <v>3.2309999999999999</v>
          </cell>
        </row>
        <row r="1829">
          <cell r="T1829" t="str">
            <v>0589164</v>
          </cell>
          <cell r="U1829">
            <v>33934</v>
          </cell>
          <cell r="V1829">
            <v>33934</v>
          </cell>
          <cell r="W1829">
            <v>33.933999999999997</v>
          </cell>
          <cell r="X1829">
            <v>33.933999999999997</v>
          </cell>
        </row>
        <row r="1830">
          <cell r="T1830" t="str">
            <v>0589270</v>
          </cell>
          <cell r="U1830">
            <v>50584.7</v>
          </cell>
          <cell r="V1830">
            <v>50584.7</v>
          </cell>
          <cell r="W1830">
            <v>50.584699999999998</v>
          </cell>
          <cell r="X1830">
            <v>50.584699999999998</v>
          </cell>
        </row>
        <row r="1831">
          <cell r="T1831" t="str">
            <v>0589293</v>
          </cell>
          <cell r="U1831">
            <v>17126</v>
          </cell>
          <cell r="V1831">
            <v>21210</v>
          </cell>
          <cell r="W1831">
            <v>17.126000000000001</v>
          </cell>
          <cell r="X1831">
            <v>21.21</v>
          </cell>
        </row>
        <row r="1832">
          <cell r="T1832" t="str">
            <v>0589375</v>
          </cell>
          <cell r="U1832">
            <v>12835</v>
          </cell>
          <cell r="V1832">
            <v>12950.5</v>
          </cell>
          <cell r="W1832">
            <v>12.835000000000001</v>
          </cell>
          <cell r="X1832">
            <v>12.9505</v>
          </cell>
        </row>
        <row r="1833">
          <cell r="T1833" t="str">
            <v>0589403</v>
          </cell>
          <cell r="U1833">
            <v>99409.5</v>
          </cell>
          <cell r="V1833">
            <v>101594.5</v>
          </cell>
          <cell r="W1833">
            <v>99.409499999999994</v>
          </cell>
          <cell r="X1833">
            <v>101.5945</v>
          </cell>
        </row>
        <row r="1834">
          <cell r="T1834" t="str">
            <v>0589416</v>
          </cell>
          <cell r="U1834">
            <v>11857</v>
          </cell>
          <cell r="V1834">
            <v>12471</v>
          </cell>
          <cell r="W1834">
            <v>11.856999999999999</v>
          </cell>
          <cell r="X1834">
            <v>12.471</v>
          </cell>
        </row>
        <row r="1835">
          <cell r="T1835" t="str">
            <v>0589454</v>
          </cell>
          <cell r="U1835">
            <v>81305.8</v>
          </cell>
          <cell r="V1835">
            <v>86187.8</v>
          </cell>
          <cell r="W1835">
            <v>81.305800000000005</v>
          </cell>
          <cell r="X1835">
            <v>86.18780000000001</v>
          </cell>
        </row>
        <row r="1836">
          <cell r="T1836" t="str">
            <v>0589494</v>
          </cell>
          <cell r="U1836">
            <v>12323.5</v>
          </cell>
          <cell r="V1836">
            <v>12323.5</v>
          </cell>
          <cell r="W1836">
            <v>12.323499999999999</v>
          </cell>
          <cell r="X1836">
            <v>12.323499999999999</v>
          </cell>
        </row>
        <row r="1837">
          <cell r="T1837" t="str">
            <v>0589581</v>
          </cell>
          <cell r="U1837">
            <v>39528.449999999997</v>
          </cell>
          <cell r="V1837">
            <v>40028.949999999997</v>
          </cell>
          <cell r="W1837">
            <v>39.528449999999999</v>
          </cell>
          <cell r="X1837">
            <v>40.028949999999995</v>
          </cell>
        </row>
        <row r="1838">
          <cell r="T1838" t="str">
            <v>0589595</v>
          </cell>
          <cell r="U1838">
            <v>29909.4</v>
          </cell>
          <cell r="V1838">
            <v>34019.4</v>
          </cell>
          <cell r="W1838">
            <v>29.909400000000002</v>
          </cell>
          <cell r="X1838">
            <v>34.019400000000005</v>
          </cell>
        </row>
        <row r="1839">
          <cell r="T1839" t="str">
            <v>0589608</v>
          </cell>
          <cell r="U1839">
            <v>7048</v>
          </cell>
          <cell r="V1839">
            <v>8080.5</v>
          </cell>
          <cell r="W1839">
            <v>7.048</v>
          </cell>
          <cell r="X1839">
            <v>8.0805000000000007</v>
          </cell>
        </row>
        <row r="1840">
          <cell r="T1840" t="str">
            <v>0589620</v>
          </cell>
          <cell r="U1840">
            <v>55653.5</v>
          </cell>
          <cell r="V1840">
            <v>71787.5</v>
          </cell>
          <cell r="W1840">
            <v>55.653500000000001</v>
          </cell>
          <cell r="X1840">
            <v>71.787499999999994</v>
          </cell>
        </row>
        <row r="1841">
          <cell r="T1841" t="str">
            <v>0589703</v>
          </cell>
          <cell r="U1841">
            <v>16037.5</v>
          </cell>
          <cell r="V1841">
            <v>21204.5</v>
          </cell>
          <cell r="W1841">
            <v>16.037500000000001</v>
          </cell>
          <cell r="X1841">
            <v>21.204499999999999</v>
          </cell>
        </row>
        <row r="1842">
          <cell r="T1842" t="str">
            <v>0589717</v>
          </cell>
          <cell r="U1842">
            <v>49145</v>
          </cell>
          <cell r="V1842">
            <v>50482</v>
          </cell>
          <cell r="W1842">
            <v>49.145000000000003</v>
          </cell>
          <cell r="X1842">
            <v>50.481999999999999</v>
          </cell>
        </row>
        <row r="1843">
          <cell r="T1843" t="str">
            <v>0589727</v>
          </cell>
          <cell r="U1843">
            <v>106883</v>
          </cell>
          <cell r="V1843">
            <v>114711</v>
          </cell>
          <cell r="W1843">
            <v>106.883</v>
          </cell>
          <cell r="X1843">
            <v>114.711</v>
          </cell>
        </row>
        <row r="1844">
          <cell r="T1844" t="str">
            <v>0589741</v>
          </cell>
          <cell r="U1844">
            <v>1199</v>
          </cell>
          <cell r="V1844">
            <v>1199</v>
          </cell>
          <cell r="W1844">
            <v>1.1990000000000001</v>
          </cell>
          <cell r="X1844">
            <v>1.1990000000000001</v>
          </cell>
        </row>
        <row r="1845">
          <cell r="T1845" t="str">
            <v>0590102</v>
          </cell>
          <cell r="U1845">
            <v>25414</v>
          </cell>
          <cell r="V1845">
            <v>26417</v>
          </cell>
          <cell r="W1845">
            <v>25.414000000000001</v>
          </cell>
          <cell r="X1845">
            <v>26.417000000000002</v>
          </cell>
        </row>
        <row r="1846">
          <cell r="T1846" t="str">
            <v>0590109</v>
          </cell>
          <cell r="U1846">
            <v>22167.5</v>
          </cell>
          <cell r="V1846">
            <v>23025</v>
          </cell>
          <cell r="W1846">
            <v>22.1675</v>
          </cell>
          <cell r="X1846">
            <v>23.024999999999999</v>
          </cell>
        </row>
        <row r="1847">
          <cell r="T1847" t="str">
            <v>0590212</v>
          </cell>
          <cell r="U1847">
            <v>14231.5</v>
          </cell>
          <cell r="V1847">
            <v>14312.5</v>
          </cell>
          <cell r="W1847">
            <v>14.2315</v>
          </cell>
          <cell r="X1847">
            <v>14.3125</v>
          </cell>
        </row>
        <row r="1848">
          <cell r="T1848" t="str">
            <v>0590228</v>
          </cell>
          <cell r="U1848">
            <v>15997</v>
          </cell>
          <cell r="V1848">
            <v>19559</v>
          </cell>
          <cell r="W1848">
            <v>15.997</v>
          </cell>
          <cell r="X1848">
            <v>19.559000000000001</v>
          </cell>
        </row>
        <row r="1849">
          <cell r="T1849" t="str">
            <v>0590323</v>
          </cell>
          <cell r="U1849">
            <v>11561</v>
          </cell>
          <cell r="V1849">
            <v>11561</v>
          </cell>
          <cell r="W1849">
            <v>11.561</v>
          </cell>
          <cell r="X1849">
            <v>11.561</v>
          </cell>
        </row>
        <row r="1850">
          <cell r="T1850" t="str">
            <v>0590408</v>
          </cell>
          <cell r="U1850">
            <v>9148.5</v>
          </cell>
          <cell r="V1850">
            <v>9148.5</v>
          </cell>
          <cell r="W1850">
            <v>9.1485000000000003</v>
          </cell>
          <cell r="X1850">
            <v>9.1485000000000003</v>
          </cell>
        </row>
        <row r="1851">
          <cell r="T1851" t="str">
            <v>0590410</v>
          </cell>
          <cell r="U1851">
            <v>9630.5</v>
          </cell>
          <cell r="V1851">
            <v>9630.5</v>
          </cell>
          <cell r="W1851">
            <v>9.6304999999999996</v>
          </cell>
          <cell r="X1851">
            <v>9.6304999999999996</v>
          </cell>
        </row>
        <row r="1852">
          <cell r="T1852" t="str">
            <v>0590411</v>
          </cell>
          <cell r="U1852">
            <v>14043</v>
          </cell>
          <cell r="V1852">
            <v>17778.5</v>
          </cell>
          <cell r="W1852">
            <v>14.042999999999999</v>
          </cell>
          <cell r="X1852">
            <v>17.778500000000001</v>
          </cell>
        </row>
        <row r="1853">
          <cell r="T1853" t="str">
            <v>0590430</v>
          </cell>
          <cell r="U1853">
            <v>22112.5</v>
          </cell>
          <cell r="V1853">
            <v>25162.75</v>
          </cell>
          <cell r="W1853">
            <v>22.112500000000001</v>
          </cell>
          <cell r="X1853">
            <v>25.162749999999999</v>
          </cell>
        </row>
        <row r="1854">
          <cell r="T1854" t="str">
            <v>0590498</v>
          </cell>
          <cell r="U1854">
            <v>20702.75</v>
          </cell>
          <cell r="V1854">
            <v>20790.75</v>
          </cell>
          <cell r="W1854">
            <v>20.702750000000002</v>
          </cell>
          <cell r="X1854">
            <v>20.790749999999999</v>
          </cell>
        </row>
        <row r="1855">
          <cell r="T1855" t="str">
            <v>0590598</v>
          </cell>
          <cell r="U1855">
            <v>6040</v>
          </cell>
          <cell r="V1855">
            <v>6253</v>
          </cell>
          <cell r="W1855">
            <v>6.04</v>
          </cell>
          <cell r="X1855">
            <v>6.2530000000000001</v>
          </cell>
        </row>
        <row r="1856">
          <cell r="T1856" t="str">
            <v>0590703</v>
          </cell>
          <cell r="U1856">
            <v>2789.5</v>
          </cell>
          <cell r="V1856">
            <v>2789.5</v>
          </cell>
          <cell r="W1856">
            <v>2.7894999999999999</v>
          </cell>
          <cell r="X1856">
            <v>2.7894999999999999</v>
          </cell>
        </row>
        <row r="1857">
          <cell r="T1857" t="str">
            <v>0590720</v>
          </cell>
          <cell r="U1857">
            <v>7047</v>
          </cell>
          <cell r="V1857">
            <v>9085</v>
          </cell>
          <cell r="W1857">
            <v>7.0469999999999997</v>
          </cell>
          <cell r="X1857">
            <v>9.0850000000000009</v>
          </cell>
        </row>
        <row r="1858">
          <cell r="T1858" t="str">
            <v>0590725</v>
          </cell>
          <cell r="U1858">
            <v>6643</v>
          </cell>
          <cell r="V1858">
            <v>12673.5</v>
          </cell>
          <cell r="W1858">
            <v>6.6429999999999998</v>
          </cell>
          <cell r="X1858">
            <v>12.673500000000001</v>
          </cell>
        </row>
        <row r="1859">
          <cell r="T1859" t="str">
            <v>0590815</v>
          </cell>
          <cell r="U1859">
            <v>9311.5</v>
          </cell>
          <cell r="V1859">
            <v>9679</v>
          </cell>
          <cell r="W1859">
            <v>9.3115000000000006</v>
          </cell>
          <cell r="X1859">
            <v>9.6790000000000003</v>
          </cell>
        </row>
        <row r="1860">
          <cell r="T1860" t="str">
            <v>0590820</v>
          </cell>
          <cell r="U1860">
            <v>8382.5</v>
          </cell>
          <cell r="V1860">
            <v>8540</v>
          </cell>
          <cell r="W1860">
            <v>8.3825000000000003</v>
          </cell>
          <cell r="X1860">
            <v>8.5399999999999991</v>
          </cell>
        </row>
        <row r="1861">
          <cell r="T1861" t="str">
            <v>0590911</v>
          </cell>
          <cell r="U1861">
            <v>8947</v>
          </cell>
          <cell r="V1861">
            <v>9318</v>
          </cell>
          <cell r="W1861">
            <v>8.9469999999999992</v>
          </cell>
          <cell r="X1861">
            <v>9.3179999999999996</v>
          </cell>
        </row>
        <row r="1862">
          <cell r="T1862" t="str">
            <v>0590918</v>
          </cell>
          <cell r="U1862">
            <v>56628</v>
          </cell>
          <cell r="V1862">
            <v>60392</v>
          </cell>
          <cell r="W1862">
            <v>56.628</v>
          </cell>
          <cell r="X1862">
            <v>60.392000000000003</v>
          </cell>
        </row>
        <row r="1863">
          <cell r="T1863" t="str">
            <v>0590961</v>
          </cell>
          <cell r="U1863">
            <v>12519</v>
          </cell>
          <cell r="V1863">
            <v>13013</v>
          </cell>
          <cell r="W1863">
            <v>12.519</v>
          </cell>
          <cell r="X1863">
            <v>13.013</v>
          </cell>
        </row>
        <row r="1864">
          <cell r="T1864" t="str">
            <v>0590963</v>
          </cell>
          <cell r="U1864">
            <v>10182</v>
          </cell>
          <cell r="V1864">
            <v>12219.5</v>
          </cell>
          <cell r="W1864">
            <v>10.182</v>
          </cell>
          <cell r="X1864">
            <v>12.2195</v>
          </cell>
        </row>
        <row r="1865">
          <cell r="T1865" t="str">
            <v>0591098</v>
          </cell>
          <cell r="U1865">
            <v>46908</v>
          </cell>
          <cell r="V1865">
            <v>51574</v>
          </cell>
          <cell r="W1865">
            <v>46.908000000000001</v>
          </cell>
          <cell r="X1865">
            <v>51.573999999999998</v>
          </cell>
        </row>
        <row r="1866">
          <cell r="T1866" t="str">
            <v>0591113</v>
          </cell>
          <cell r="U1866">
            <v>3891.5</v>
          </cell>
          <cell r="V1866">
            <v>3891.5</v>
          </cell>
          <cell r="W1866">
            <v>3.8915000000000002</v>
          </cell>
          <cell r="X1866">
            <v>3.8915000000000002</v>
          </cell>
        </row>
        <row r="1867">
          <cell r="T1867" t="str">
            <v>0591120</v>
          </cell>
          <cell r="U1867">
            <v>37001</v>
          </cell>
          <cell r="V1867">
            <v>37001</v>
          </cell>
          <cell r="W1867">
            <v>37.000999999999998</v>
          </cell>
          <cell r="X1867">
            <v>37.000999999999998</v>
          </cell>
        </row>
        <row r="1868">
          <cell r="T1868" t="str">
            <v>0591198</v>
          </cell>
          <cell r="U1868">
            <v>10215</v>
          </cell>
          <cell r="V1868">
            <v>10215</v>
          </cell>
          <cell r="W1868">
            <v>10.215</v>
          </cell>
          <cell r="X1868">
            <v>10.215</v>
          </cell>
        </row>
        <row r="1869">
          <cell r="T1869" t="str">
            <v>0591298</v>
          </cell>
          <cell r="U1869">
            <v>53901</v>
          </cell>
          <cell r="V1869">
            <v>61955.5</v>
          </cell>
          <cell r="W1869">
            <v>53.901000000000003</v>
          </cell>
          <cell r="X1869">
            <v>61.955500000000001</v>
          </cell>
        </row>
        <row r="1870">
          <cell r="T1870" t="str">
            <v>0591299</v>
          </cell>
          <cell r="U1870">
            <v>10918</v>
          </cell>
          <cell r="V1870">
            <v>11281</v>
          </cell>
          <cell r="W1870">
            <v>10.917999999999999</v>
          </cell>
          <cell r="X1870">
            <v>11.281000000000001</v>
          </cell>
        </row>
        <row r="1871">
          <cell r="T1871" t="str">
            <v>0591312</v>
          </cell>
          <cell r="U1871">
            <v>5293</v>
          </cell>
          <cell r="V1871">
            <v>5373</v>
          </cell>
          <cell r="W1871">
            <v>5.2930000000000001</v>
          </cell>
          <cell r="X1871">
            <v>5.3730000000000002</v>
          </cell>
        </row>
        <row r="1872">
          <cell r="T1872" t="str">
            <v>0591359</v>
          </cell>
          <cell r="U1872">
            <v>13146</v>
          </cell>
          <cell r="V1872">
            <v>13740.5</v>
          </cell>
          <cell r="W1872">
            <v>13.146000000000001</v>
          </cell>
          <cell r="X1872">
            <v>13.740500000000001</v>
          </cell>
        </row>
        <row r="1873">
          <cell r="T1873" t="str">
            <v>0591565</v>
          </cell>
          <cell r="U1873">
            <v>16716</v>
          </cell>
          <cell r="V1873">
            <v>18228</v>
          </cell>
          <cell r="W1873">
            <v>16.716000000000001</v>
          </cell>
          <cell r="X1873">
            <v>18.228000000000002</v>
          </cell>
        </row>
        <row r="1874">
          <cell r="T1874" t="str">
            <v>0591813</v>
          </cell>
          <cell r="U1874">
            <v>1072.5</v>
          </cell>
          <cell r="V1874">
            <v>1072.5</v>
          </cell>
          <cell r="W1874">
            <v>1.0725</v>
          </cell>
          <cell r="X1874">
            <v>1.0725</v>
          </cell>
        </row>
        <row r="1875">
          <cell r="T1875" t="str">
            <v>0591913</v>
          </cell>
          <cell r="U1875">
            <v>3210.5</v>
          </cell>
          <cell r="V1875">
            <v>3210.5</v>
          </cell>
          <cell r="W1875">
            <v>3.2105000000000001</v>
          </cell>
          <cell r="X1875">
            <v>3.2105000000000001</v>
          </cell>
        </row>
        <row r="1876">
          <cell r="T1876" t="str">
            <v>0591931</v>
          </cell>
          <cell r="U1876">
            <v>84402.25</v>
          </cell>
          <cell r="V1876">
            <v>88658.25</v>
          </cell>
          <cell r="W1876">
            <v>84.402249999999995</v>
          </cell>
          <cell r="X1876">
            <v>88.658249999999995</v>
          </cell>
        </row>
        <row r="1877">
          <cell r="T1877" t="str">
            <v>0592013</v>
          </cell>
          <cell r="U1877">
            <v>5268</v>
          </cell>
          <cell r="V1877">
            <v>5268</v>
          </cell>
          <cell r="W1877">
            <v>5.2679999999999998</v>
          </cell>
          <cell r="X1877">
            <v>5.2679999999999998</v>
          </cell>
        </row>
        <row r="1878">
          <cell r="T1878" t="str">
            <v>0592285</v>
          </cell>
          <cell r="U1878">
            <v>6691</v>
          </cell>
          <cell r="V1878">
            <v>6691</v>
          </cell>
          <cell r="W1878">
            <v>6.6909999999999998</v>
          </cell>
          <cell r="X1878">
            <v>6.6909999999999998</v>
          </cell>
        </row>
        <row r="1879">
          <cell r="T1879" t="str">
            <v>0592738</v>
          </cell>
          <cell r="U1879">
            <v>6187.5</v>
          </cell>
          <cell r="V1879">
            <v>6187.5</v>
          </cell>
          <cell r="W1879">
            <v>6.1875</v>
          </cell>
          <cell r="X1879">
            <v>6.1875</v>
          </cell>
        </row>
        <row r="1880">
          <cell r="T1880" t="str">
            <v>0592817</v>
          </cell>
          <cell r="U1880">
            <v>33205</v>
          </cell>
          <cell r="V1880">
            <v>38271.5</v>
          </cell>
          <cell r="W1880">
            <v>33.204999999999998</v>
          </cell>
          <cell r="X1880">
            <v>38.271500000000003</v>
          </cell>
        </row>
        <row r="1881">
          <cell r="T1881" t="str">
            <v>0592850</v>
          </cell>
          <cell r="U1881">
            <v>9220.5</v>
          </cell>
          <cell r="V1881">
            <v>9220.5</v>
          </cell>
          <cell r="W1881">
            <v>9.2204999999999995</v>
          </cell>
          <cell r="X1881">
            <v>9.2204999999999995</v>
          </cell>
        </row>
        <row r="1882">
          <cell r="T1882" t="str">
            <v>0593327</v>
          </cell>
          <cell r="U1882">
            <v>364859.25</v>
          </cell>
          <cell r="V1882">
            <v>423057</v>
          </cell>
          <cell r="W1882">
            <v>364.85924999999997</v>
          </cell>
          <cell r="X1882">
            <v>423.05700000000002</v>
          </cell>
        </row>
        <row r="1883">
          <cell r="T1883" t="str">
            <v>0593342</v>
          </cell>
          <cell r="U1883">
            <v>97075.5</v>
          </cell>
          <cell r="V1883">
            <v>106965.5</v>
          </cell>
          <cell r="W1883">
            <v>97.075500000000005</v>
          </cell>
          <cell r="X1883">
            <v>106.96550000000001</v>
          </cell>
        </row>
        <row r="1884">
          <cell r="T1884" t="str">
            <v>0593435</v>
          </cell>
          <cell r="U1884">
            <v>74940</v>
          </cell>
          <cell r="V1884">
            <v>83723</v>
          </cell>
          <cell r="W1884">
            <v>74.94</v>
          </cell>
          <cell r="X1884">
            <v>83.722999999999999</v>
          </cell>
        </row>
        <row r="1885">
          <cell r="T1885" t="str">
            <v>0593484</v>
          </cell>
          <cell r="U1885">
            <v>31521</v>
          </cell>
          <cell r="V1885">
            <v>36391.5</v>
          </cell>
          <cell r="W1885">
            <v>31.521000000000001</v>
          </cell>
          <cell r="X1885">
            <v>36.391500000000001</v>
          </cell>
        </row>
        <row r="1886">
          <cell r="T1886" t="str">
            <v>0593656</v>
          </cell>
          <cell r="U1886">
            <v>5879.5</v>
          </cell>
          <cell r="V1886">
            <v>6009</v>
          </cell>
          <cell r="W1886">
            <v>5.8795000000000002</v>
          </cell>
          <cell r="X1886">
            <v>6.0090000000000003</v>
          </cell>
        </row>
        <row r="1887">
          <cell r="T1887" t="str">
            <v>0593931</v>
          </cell>
          <cell r="U1887">
            <v>105793.5</v>
          </cell>
          <cell r="V1887">
            <v>116842</v>
          </cell>
          <cell r="W1887">
            <v>105.79349999999999</v>
          </cell>
          <cell r="X1887">
            <v>116.842</v>
          </cell>
        </row>
        <row r="1888">
          <cell r="T1888" t="str">
            <v>0593960</v>
          </cell>
          <cell r="U1888">
            <v>39481</v>
          </cell>
          <cell r="V1888">
            <v>48176</v>
          </cell>
          <cell r="W1888">
            <v>39.481000000000002</v>
          </cell>
          <cell r="X1888">
            <v>48.176000000000002</v>
          </cell>
        </row>
        <row r="1889">
          <cell r="T1889" t="str">
            <v>0593974</v>
          </cell>
          <cell r="U1889">
            <v>32989</v>
          </cell>
          <cell r="V1889">
            <v>44690.5</v>
          </cell>
          <cell r="W1889">
            <v>32.988999999999997</v>
          </cell>
          <cell r="X1889">
            <v>44.6905</v>
          </cell>
        </row>
        <row r="1890">
          <cell r="T1890" t="str">
            <v>0593996</v>
          </cell>
          <cell r="U1890">
            <v>55805.5</v>
          </cell>
          <cell r="V1890">
            <v>63733</v>
          </cell>
          <cell r="W1890">
            <v>55.805500000000002</v>
          </cell>
          <cell r="X1890">
            <v>63.732999999999997</v>
          </cell>
        </row>
        <row r="1891">
          <cell r="T1891" t="str">
            <v>0594261</v>
          </cell>
          <cell r="U1891">
            <v>8431.5</v>
          </cell>
          <cell r="V1891">
            <v>8527.5</v>
          </cell>
          <cell r="W1891">
            <v>8.4314999999999998</v>
          </cell>
          <cell r="X1891">
            <v>8.5274999999999999</v>
          </cell>
        </row>
        <row r="1892">
          <cell r="T1892" t="str">
            <v>0594440</v>
          </cell>
          <cell r="U1892">
            <v>6052.5</v>
          </cell>
          <cell r="V1892">
            <v>6052.5</v>
          </cell>
          <cell r="W1892">
            <v>6.0525000000000002</v>
          </cell>
          <cell r="X1892">
            <v>6.0525000000000002</v>
          </cell>
        </row>
        <row r="1893">
          <cell r="T1893" t="str">
            <v>0594784</v>
          </cell>
          <cell r="U1893">
            <v>12829</v>
          </cell>
          <cell r="V1893">
            <v>12884</v>
          </cell>
          <cell r="W1893">
            <v>12.829000000000001</v>
          </cell>
          <cell r="X1893">
            <v>12.884</v>
          </cell>
        </row>
        <row r="1894">
          <cell r="T1894" t="str">
            <v>0594790</v>
          </cell>
          <cell r="U1894">
            <v>6047</v>
          </cell>
          <cell r="V1894">
            <v>6047</v>
          </cell>
          <cell r="W1894">
            <v>6.0469999999999997</v>
          </cell>
          <cell r="X1894">
            <v>6.0469999999999997</v>
          </cell>
        </row>
        <row r="1895">
          <cell r="T1895" t="str">
            <v>0594811</v>
          </cell>
          <cell r="U1895">
            <v>2994</v>
          </cell>
          <cell r="V1895">
            <v>2994</v>
          </cell>
          <cell r="W1895">
            <v>2.9940000000000002</v>
          </cell>
          <cell r="X1895">
            <v>2.9940000000000002</v>
          </cell>
        </row>
        <row r="1896">
          <cell r="T1896" t="str">
            <v>0594865</v>
          </cell>
          <cell r="U1896">
            <v>38033</v>
          </cell>
          <cell r="V1896">
            <v>38226.5</v>
          </cell>
          <cell r="W1896">
            <v>38.033000000000001</v>
          </cell>
          <cell r="X1896">
            <v>38.226500000000001</v>
          </cell>
        </row>
        <row r="1897">
          <cell r="T1897" t="str">
            <v>0595195</v>
          </cell>
          <cell r="U1897">
            <v>17597.5</v>
          </cell>
          <cell r="V1897">
            <v>22601.5</v>
          </cell>
          <cell r="W1897">
            <v>17.5975</v>
          </cell>
          <cell r="X1897">
            <v>22.601500000000001</v>
          </cell>
        </row>
        <row r="1898">
          <cell r="T1898" t="str">
            <v>0595402</v>
          </cell>
          <cell r="U1898">
            <v>28149.4</v>
          </cell>
          <cell r="V1898">
            <v>31379.9</v>
          </cell>
          <cell r="W1898">
            <v>28.1494</v>
          </cell>
          <cell r="X1898">
            <v>31.379900000000003</v>
          </cell>
        </row>
        <row r="1899">
          <cell r="T1899" t="str">
            <v>0595785</v>
          </cell>
          <cell r="U1899">
            <v>3879</v>
          </cell>
          <cell r="V1899">
            <v>3909</v>
          </cell>
          <cell r="W1899">
            <v>3.879</v>
          </cell>
          <cell r="X1899">
            <v>3.9089999999999998</v>
          </cell>
        </row>
        <row r="1900">
          <cell r="T1900" t="str">
            <v>0595823</v>
          </cell>
          <cell r="U1900">
            <v>25677</v>
          </cell>
          <cell r="V1900">
            <v>30028.5</v>
          </cell>
          <cell r="W1900">
            <v>25.677</v>
          </cell>
          <cell r="X1900">
            <v>30.028500000000001</v>
          </cell>
        </row>
        <row r="1901">
          <cell r="T1901" t="str">
            <v>0596105</v>
          </cell>
          <cell r="U1901">
            <v>46614.5</v>
          </cell>
          <cell r="V1901">
            <v>51172</v>
          </cell>
          <cell r="W1901">
            <v>46.6145</v>
          </cell>
          <cell r="X1901">
            <v>51.171999999999997</v>
          </cell>
        </row>
        <row r="1902">
          <cell r="T1902" t="str">
            <v>0596167</v>
          </cell>
          <cell r="U1902">
            <v>14187</v>
          </cell>
          <cell r="V1902">
            <v>14187</v>
          </cell>
          <cell r="W1902">
            <v>14.186999999999999</v>
          </cell>
          <cell r="X1902">
            <v>14.186999999999999</v>
          </cell>
        </row>
        <row r="1903">
          <cell r="T1903" t="str">
            <v>0596256</v>
          </cell>
          <cell r="U1903">
            <v>9973</v>
          </cell>
          <cell r="V1903">
            <v>9973</v>
          </cell>
          <cell r="W1903">
            <v>9.9730000000000008</v>
          </cell>
          <cell r="X1903">
            <v>9.9730000000000008</v>
          </cell>
        </row>
        <row r="1904">
          <cell r="T1904" t="str">
            <v>0596305</v>
          </cell>
          <cell r="U1904">
            <v>2215</v>
          </cell>
          <cell r="V1904">
            <v>2515</v>
          </cell>
          <cell r="W1904">
            <v>2.2149999999999999</v>
          </cell>
          <cell r="X1904">
            <v>2.5150000000000001</v>
          </cell>
        </row>
        <row r="1905">
          <cell r="T1905" t="str">
            <v>0596326</v>
          </cell>
          <cell r="U1905">
            <v>18686</v>
          </cell>
          <cell r="V1905">
            <v>19432.5</v>
          </cell>
          <cell r="W1905">
            <v>18.686</v>
          </cell>
          <cell r="X1905">
            <v>19.432500000000001</v>
          </cell>
        </row>
        <row r="1906">
          <cell r="T1906" t="str">
            <v>0596548</v>
          </cell>
          <cell r="U1906">
            <v>14772.5</v>
          </cell>
          <cell r="V1906">
            <v>16074.5</v>
          </cell>
          <cell r="W1906">
            <v>14.772500000000001</v>
          </cell>
          <cell r="X1906">
            <v>16.0745</v>
          </cell>
        </row>
        <row r="1907">
          <cell r="T1907" t="str">
            <v>0596809</v>
          </cell>
          <cell r="U1907">
            <v>19552</v>
          </cell>
          <cell r="V1907">
            <v>21594</v>
          </cell>
          <cell r="W1907">
            <v>19.552</v>
          </cell>
          <cell r="X1907">
            <v>21.594000000000001</v>
          </cell>
        </row>
        <row r="1908">
          <cell r="T1908" t="str">
            <v>0596833</v>
          </cell>
          <cell r="U1908">
            <v>17204</v>
          </cell>
          <cell r="V1908">
            <v>17402</v>
          </cell>
          <cell r="W1908">
            <v>17.204000000000001</v>
          </cell>
          <cell r="X1908">
            <v>17.402000000000001</v>
          </cell>
        </row>
        <row r="1909">
          <cell r="T1909" t="str">
            <v>0596952</v>
          </cell>
          <cell r="U1909">
            <v>9878.25</v>
          </cell>
          <cell r="V1909">
            <v>10167.25</v>
          </cell>
          <cell r="W1909">
            <v>9.8782499999999995</v>
          </cell>
          <cell r="X1909">
            <v>10.167249999999999</v>
          </cell>
        </row>
        <row r="1910">
          <cell r="T1910" t="str">
            <v>0596967</v>
          </cell>
          <cell r="U1910">
            <v>9449</v>
          </cell>
          <cell r="V1910">
            <v>9449</v>
          </cell>
          <cell r="W1910">
            <v>9.4489999999999998</v>
          </cell>
          <cell r="X1910">
            <v>9.4489999999999998</v>
          </cell>
        </row>
        <row r="1911">
          <cell r="T1911" t="str">
            <v>0596981</v>
          </cell>
          <cell r="U1911">
            <v>16246.5</v>
          </cell>
          <cell r="V1911">
            <v>16246.5</v>
          </cell>
          <cell r="W1911">
            <v>16.246500000000001</v>
          </cell>
          <cell r="X1911">
            <v>16.246500000000001</v>
          </cell>
        </row>
        <row r="1912">
          <cell r="T1912" t="str">
            <v>0597010</v>
          </cell>
          <cell r="U1912">
            <v>7026</v>
          </cell>
          <cell r="V1912">
            <v>7026</v>
          </cell>
          <cell r="W1912">
            <v>7.0259999999999998</v>
          </cell>
          <cell r="X1912">
            <v>7.0259999999999998</v>
          </cell>
        </row>
        <row r="1913">
          <cell r="T1913" t="str">
            <v>0597150</v>
          </cell>
          <cell r="U1913">
            <v>865268.5</v>
          </cell>
          <cell r="V1913">
            <v>870284.5</v>
          </cell>
          <cell r="W1913">
            <v>865.26850000000002</v>
          </cell>
          <cell r="X1913">
            <v>870.28449999999998</v>
          </cell>
        </row>
        <row r="1914">
          <cell r="T1914" t="str">
            <v>0597317</v>
          </cell>
          <cell r="U1914">
            <v>54989</v>
          </cell>
          <cell r="V1914">
            <v>57244</v>
          </cell>
          <cell r="W1914">
            <v>54.988999999999997</v>
          </cell>
          <cell r="X1914">
            <v>57.244</v>
          </cell>
        </row>
        <row r="1915">
          <cell r="T1915" t="str">
            <v>0597328</v>
          </cell>
          <cell r="U1915">
            <v>36115.5</v>
          </cell>
          <cell r="V1915">
            <v>38212</v>
          </cell>
          <cell r="W1915">
            <v>36.115499999999997</v>
          </cell>
          <cell r="X1915">
            <v>38.212000000000003</v>
          </cell>
        </row>
        <row r="1916">
          <cell r="T1916" t="str">
            <v>0597368</v>
          </cell>
          <cell r="U1916">
            <v>122228.11</v>
          </cell>
          <cell r="V1916">
            <v>148649.10999999999</v>
          </cell>
          <cell r="W1916">
            <v>122.22811</v>
          </cell>
          <cell r="X1916">
            <v>148.64910999999998</v>
          </cell>
        </row>
        <row r="1917">
          <cell r="T1917" t="str">
            <v>0597505</v>
          </cell>
          <cell r="U1917">
            <v>37108</v>
          </cell>
          <cell r="V1917">
            <v>41308.5</v>
          </cell>
          <cell r="W1917">
            <v>37.107999999999997</v>
          </cell>
          <cell r="X1917">
            <v>41.308500000000002</v>
          </cell>
        </row>
        <row r="1918">
          <cell r="T1918" t="str">
            <v>0597562</v>
          </cell>
          <cell r="U1918">
            <v>24141.5</v>
          </cell>
          <cell r="V1918">
            <v>27935.5</v>
          </cell>
          <cell r="W1918">
            <v>24.141500000000001</v>
          </cell>
          <cell r="X1918">
            <v>27.935500000000001</v>
          </cell>
        </row>
        <row r="1919">
          <cell r="T1919" t="str">
            <v>0597794</v>
          </cell>
          <cell r="U1919">
            <v>60338.65</v>
          </cell>
          <cell r="V1919">
            <v>88720.65</v>
          </cell>
          <cell r="W1919">
            <v>60.338650000000001</v>
          </cell>
          <cell r="X1919">
            <v>88.720649999999992</v>
          </cell>
        </row>
        <row r="1920">
          <cell r="T1920" t="str">
            <v>0598122</v>
          </cell>
          <cell r="U1920">
            <v>40174</v>
          </cell>
          <cell r="V1920">
            <v>41954.5</v>
          </cell>
          <cell r="W1920">
            <v>40.173999999999999</v>
          </cell>
          <cell r="X1920">
            <v>41.954500000000003</v>
          </cell>
        </row>
        <row r="1921">
          <cell r="T1921" t="str">
            <v>0598128</v>
          </cell>
          <cell r="U1921">
            <v>9184.5</v>
          </cell>
          <cell r="V1921">
            <v>9480</v>
          </cell>
          <cell r="W1921">
            <v>9.1844999999999999</v>
          </cell>
          <cell r="X1921">
            <v>9.48</v>
          </cell>
        </row>
        <row r="1922">
          <cell r="T1922" t="str">
            <v>0598161</v>
          </cell>
          <cell r="U1922">
            <v>8311</v>
          </cell>
          <cell r="V1922">
            <v>8880.5</v>
          </cell>
          <cell r="W1922">
            <v>8.3109999999999999</v>
          </cell>
          <cell r="X1922">
            <v>8.8804999999999996</v>
          </cell>
        </row>
        <row r="1923">
          <cell r="T1923" t="str">
            <v>0598396</v>
          </cell>
          <cell r="U1923">
            <v>54281.7</v>
          </cell>
          <cell r="V1923">
            <v>54826.2</v>
          </cell>
          <cell r="W1923">
            <v>54.281699999999994</v>
          </cell>
          <cell r="X1923">
            <v>54.8262</v>
          </cell>
        </row>
        <row r="1924">
          <cell r="T1924" t="str">
            <v>0598496</v>
          </cell>
          <cell r="U1924">
            <v>15915.5</v>
          </cell>
          <cell r="V1924">
            <v>15915.5</v>
          </cell>
          <cell r="W1924">
            <v>15.9155</v>
          </cell>
          <cell r="X1924">
            <v>15.9155</v>
          </cell>
        </row>
        <row r="1925">
          <cell r="T1925" t="str">
            <v>0598499</v>
          </cell>
          <cell r="U1925">
            <v>13986.5</v>
          </cell>
          <cell r="V1925">
            <v>14588.5</v>
          </cell>
          <cell r="W1925">
            <v>13.986499999999999</v>
          </cell>
          <cell r="X1925">
            <v>14.5885</v>
          </cell>
        </row>
        <row r="1926">
          <cell r="T1926" t="str">
            <v>0598527</v>
          </cell>
          <cell r="U1926">
            <v>9596.5</v>
          </cell>
          <cell r="V1926">
            <v>10608</v>
          </cell>
          <cell r="W1926">
            <v>9.5965000000000007</v>
          </cell>
          <cell r="X1926">
            <v>10.608000000000001</v>
          </cell>
        </row>
        <row r="1927">
          <cell r="T1927" t="str">
            <v>0598531</v>
          </cell>
          <cell r="U1927">
            <v>68328</v>
          </cell>
          <cell r="V1927">
            <v>77258.5</v>
          </cell>
          <cell r="W1927">
            <v>68.328000000000003</v>
          </cell>
          <cell r="X1927">
            <v>77.258499999999998</v>
          </cell>
        </row>
        <row r="1928">
          <cell r="T1928" t="str">
            <v>0598598</v>
          </cell>
          <cell r="U1928">
            <v>62011</v>
          </cell>
          <cell r="V1928">
            <v>65649.5</v>
          </cell>
          <cell r="W1928">
            <v>62.011000000000003</v>
          </cell>
          <cell r="X1928">
            <v>65.649500000000003</v>
          </cell>
        </row>
        <row r="1929">
          <cell r="T1929" t="str">
            <v>0598607</v>
          </cell>
          <cell r="U1929">
            <v>32949</v>
          </cell>
          <cell r="V1929">
            <v>33276</v>
          </cell>
          <cell r="W1929">
            <v>32.948999999999998</v>
          </cell>
          <cell r="X1929">
            <v>33.276000000000003</v>
          </cell>
        </row>
        <row r="1930">
          <cell r="T1930" t="str">
            <v>0598631</v>
          </cell>
          <cell r="U1930">
            <v>52538.5</v>
          </cell>
          <cell r="V1930">
            <v>52538.5</v>
          </cell>
          <cell r="W1930">
            <v>52.538499999999999</v>
          </cell>
          <cell r="X1930">
            <v>52.538499999999999</v>
          </cell>
        </row>
        <row r="1931">
          <cell r="T1931" t="str">
            <v>0598674</v>
          </cell>
          <cell r="U1931">
            <v>29547</v>
          </cell>
          <cell r="V1931">
            <v>30804.5</v>
          </cell>
          <cell r="W1931">
            <v>29.547000000000001</v>
          </cell>
          <cell r="X1931">
            <v>30.804500000000001</v>
          </cell>
        </row>
        <row r="1932">
          <cell r="T1932" t="str">
            <v>0598691</v>
          </cell>
          <cell r="U1932">
            <v>95924.5</v>
          </cell>
          <cell r="V1932">
            <v>100143</v>
          </cell>
          <cell r="W1932">
            <v>95.924499999999995</v>
          </cell>
          <cell r="X1932">
            <v>100.143</v>
          </cell>
        </row>
        <row r="1933">
          <cell r="T1933" t="str">
            <v>0598796</v>
          </cell>
          <cell r="U1933">
            <v>159621</v>
          </cell>
          <cell r="V1933">
            <v>173895.5</v>
          </cell>
          <cell r="W1933">
            <v>159.62100000000001</v>
          </cell>
          <cell r="X1933">
            <v>173.8955</v>
          </cell>
        </row>
        <row r="1934">
          <cell r="T1934" t="str">
            <v>0598817</v>
          </cell>
          <cell r="U1934">
            <v>200399.55</v>
          </cell>
          <cell r="V1934">
            <v>239011.65</v>
          </cell>
          <cell r="W1934">
            <v>200.39954999999998</v>
          </cell>
          <cell r="X1934">
            <v>239.01165</v>
          </cell>
        </row>
        <row r="1935">
          <cell r="T1935" t="str">
            <v>0598909</v>
          </cell>
          <cell r="U1935">
            <v>167153.79999999999</v>
          </cell>
          <cell r="V1935">
            <v>206468.19</v>
          </cell>
          <cell r="W1935">
            <v>167.15379999999999</v>
          </cell>
          <cell r="X1935">
            <v>206.46818999999999</v>
          </cell>
        </row>
        <row r="1936">
          <cell r="T1936" t="str">
            <v>0599492</v>
          </cell>
          <cell r="U1936">
            <v>76593.5</v>
          </cell>
          <cell r="V1936">
            <v>87396</v>
          </cell>
          <cell r="W1936">
            <v>76.593500000000006</v>
          </cell>
          <cell r="X1936">
            <v>87.396000000000001</v>
          </cell>
        </row>
        <row r="1937">
          <cell r="T1937" t="str">
            <v>0599495</v>
          </cell>
          <cell r="U1937">
            <v>15378.55</v>
          </cell>
          <cell r="V1937">
            <v>17820.55</v>
          </cell>
          <cell r="W1937">
            <v>15.378549999999999</v>
          </cell>
          <cell r="X1937">
            <v>17.820550000000001</v>
          </cell>
        </row>
        <row r="1938">
          <cell r="T1938" t="str">
            <v>0599697</v>
          </cell>
          <cell r="U1938">
            <v>14814.5</v>
          </cell>
          <cell r="V1938">
            <v>16539</v>
          </cell>
          <cell r="W1938">
            <v>14.814500000000001</v>
          </cell>
          <cell r="X1938">
            <v>16.539000000000001</v>
          </cell>
        </row>
        <row r="1939">
          <cell r="T1939" t="str">
            <v>0599884</v>
          </cell>
          <cell r="U1939">
            <v>63555.5</v>
          </cell>
          <cell r="V1939">
            <v>80737</v>
          </cell>
          <cell r="W1939">
            <v>63.555500000000002</v>
          </cell>
          <cell r="X1939">
            <v>80.736999999999995</v>
          </cell>
        </row>
        <row r="1940">
          <cell r="T1940" t="str">
            <v>0600325</v>
          </cell>
          <cell r="U1940">
            <v>98074.5</v>
          </cell>
          <cell r="V1940">
            <v>106663</v>
          </cell>
          <cell r="W1940">
            <v>98.0745</v>
          </cell>
          <cell r="X1940">
            <v>106.663</v>
          </cell>
        </row>
        <row r="1941">
          <cell r="T1941" t="str">
            <v>0600350</v>
          </cell>
          <cell r="U1941">
            <v>54308.5</v>
          </cell>
          <cell r="V1941">
            <v>58095.5</v>
          </cell>
          <cell r="W1941">
            <v>54.308500000000002</v>
          </cell>
          <cell r="X1941">
            <v>58.095500000000001</v>
          </cell>
        </row>
        <row r="1942">
          <cell r="T1942" t="str">
            <v>0600351</v>
          </cell>
          <cell r="U1942">
            <v>133704.5</v>
          </cell>
          <cell r="V1942">
            <v>138135.5</v>
          </cell>
          <cell r="W1942">
            <v>133.7045</v>
          </cell>
          <cell r="X1942">
            <v>138.13550000000001</v>
          </cell>
        </row>
        <row r="1943">
          <cell r="T1943" t="str">
            <v>0600352</v>
          </cell>
          <cell r="U1943">
            <v>190567.5</v>
          </cell>
          <cell r="V1943">
            <v>240561.5</v>
          </cell>
          <cell r="W1943">
            <v>190.5675</v>
          </cell>
          <cell r="X1943">
            <v>240.5615</v>
          </cell>
        </row>
        <row r="1944">
          <cell r="T1944" t="str">
            <v>0600409</v>
          </cell>
          <cell r="U1944">
            <v>24444</v>
          </cell>
          <cell r="V1944">
            <v>39213.5</v>
          </cell>
          <cell r="W1944">
            <v>24.443999999999999</v>
          </cell>
          <cell r="X1944">
            <v>39.213500000000003</v>
          </cell>
        </row>
        <row r="1945">
          <cell r="T1945" t="str">
            <v>0600411</v>
          </cell>
          <cell r="U1945">
            <v>217091.25</v>
          </cell>
          <cell r="V1945">
            <v>303040.34999999998</v>
          </cell>
          <cell r="W1945">
            <v>217.09125</v>
          </cell>
          <cell r="X1945">
            <v>303.04034999999999</v>
          </cell>
        </row>
        <row r="1946">
          <cell r="T1946" t="str">
            <v>0600412</v>
          </cell>
          <cell r="U1946">
            <v>23800</v>
          </cell>
          <cell r="V1946">
            <v>23800</v>
          </cell>
          <cell r="W1946">
            <v>23.8</v>
          </cell>
          <cell r="X1946">
            <v>23.8</v>
          </cell>
        </row>
        <row r="1947">
          <cell r="T1947" t="str">
            <v>0600420</v>
          </cell>
          <cell r="U1947">
            <v>77204</v>
          </cell>
          <cell r="V1947">
            <v>80381.5</v>
          </cell>
          <cell r="W1947">
            <v>77.203999999999994</v>
          </cell>
          <cell r="X1947">
            <v>80.381500000000003</v>
          </cell>
        </row>
        <row r="1948">
          <cell r="T1948" t="str">
            <v>0600421</v>
          </cell>
          <cell r="U1948">
            <v>35499.5</v>
          </cell>
          <cell r="V1948">
            <v>44141.5</v>
          </cell>
          <cell r="W1948">
            <v>35.499499999999998</v>
          </cell>
          <cell r="X1948">
            <v>44.141500000000001</v>
          </cell>
        </row>
        <row r="1949">
          <cell r="T1949" t="str">
            <v>0600425</v>
          </cell>
          <cell r="U1949">
            <v>27647.5</v>
          </cell>
          <cell r="V1949">
            <v>33974</v>
          </cell>
          <cell r="W1949">
            <v>27.647500000000001</v>
          </cell>
          <cell r="X1949">
            <v>33.973999999999997</v>
          </cell>
        </row>
        <row r="1950">
          <cell r="T1950" t="str">
            <v>0600430</v>
          </cell>
          <cell r="U1950">
            <v>9317.7999999999993</v>
          </cell>
          <cell r="V1950">
            <v>9590.2999999999993</v>
          </cell>
          <cell r="W1950">
            <v>9.3178000000000001</v>
          </cell>
          <cell r="X1950">
            <v>9.5902999999999992</v>
          </cell>
        </row>
        <row r="1951">
          <cell r="T1951" t="str">
            <v>0600511</v>
          </cell>
          <cell r="U1951">
            <v>1608.5</v>
          </cell>
          <cell r="V1951">
            <v>3456.5</v>
          </cell>
          <cell r="W1951">
            <v>1.6085</v>
          </cell>
          <cell r="X1951">
            <v>3.4565000000000001</v>
          </cell>
        </row>
        <row r="1952">
          <cell r="T1952" t="str">
            <v>0600729</v>
          </cell>
          <cell r="U1952">
            <v>6877.5</v>
          </cell>
          <cell r="V1952">
            <v>8502.5</v>
          </cell>
          <cell r="W1952">
            <v>6.8775000000000004</v>
          </cell>
          <cell r="X1952">
            <v>8.5024999999999995</v>
          </cell>
        </row>
        <row r="1953">
          <cell r="T1953" t="str">
            <v>0600730</v>
          </cell>
          <cell r="U1953">
            <v>8153.5</v>
          </cell>
          <cell r="V1953">
            <v>8377</v>
          </cell>
          <cell r="W1953">
            <v>8.1534999999999993</v>
          </cell>
          <cell r="X1953">
            <v>8.3770000000000007</v>
          </cell>
        </row>
        <row r="1954">
          <cell r="T1954" t="str">
            <v>0600806</v>
          </cell>
          <cell r="U1954">
            <v>5078</v>
          </cell>
          <cell r="V1954">
            <v>9027</v>
          </cell>
          <cell r="W1954">
            <v>5.0780000000000003</v>
          </cell>
          <cell r="X1954">
            <v>9.0269999999999992</v>
          </cell>
        </row>
        <row r="1955">
          <cell r="T1955" t="str">
            <v>0600820</v>
          </cell>
          <cell r="U1955">
            <v>6428</v>
          </cell>
          <cell r="V1955">
            <v>7398</v>
          </cell>
          <cell r="W1955">
            <v>6.4279999999999999</v>
          </cell>
          <cell r="X1955">
            <v>7.3979999999999997</v>
          </cell>
        </row>
        <row r="1956">
          <cell r="T1956" t="str">
            <v>0600821</v>
          </cell>
          <cell r="U1956">
            <v>29593</v>
          </cell>
          <cell r="V1956">
            <v>30400.5</v>
          </cell>
          <cell r="W1956">
            <v>29.593</v>
          </cell>
          <cell r="X1956">
            <v>30.400500000000001</v>
          </cell>
        </row>
        <row r="1957">
          <cell r="T1957" t="str">
            <v>0601001</v>
          </cell>
          <cell r="U1957">
            <v>14332.5</v>
          </cell>
          <cell r="V1957">
            <v>14332.5</v>
          </cell>
          <cell r="W1957">
            <v>14.3325</v>
          </cell>
          <cell r="X1957">
            <v>14.3325</v>
          </cell>
        </row>
        <row r="1958">
          <cell r="T1958" t="str">
            <v>0601020</v>
          </cell>
          <cell r="U1958">
            <v>70446.5</v>
          </cell>
          <cell r="V1958">
            <v>73641</v>
          </cell>
          <cell r="W1958">
            <v>70.4465</v>
          </cell>
          <cell r="X1958">
            <v>73.641000000000005</v>
          </cell>
        </row>
        <row r="1959">
          <cell r="T1959" t="str">
            <v>0601021</v>
          </cell>
          <cell r="U1959">
            <v>11699.5</v>
          </cell>
          <cell r="V1959">
            <v>12461.5</v>
          </cell>
          <cell r="W1959">
            <v>11.6995</v>
          </cell>
          <cell r="X1959">
            <v>12.461499999999999</v>
          </cell>
        </row>
        <row r="1960">
          <cell r="T1960" t="str">
            <v>0601024</v>
          </cell>
          <cell r="U1960">
            <v>21480</v>
          </cell>
          <cell r="V1960">
            <v>21579</v>
          </cell>
          <cell r="W1960">
            <v>21.48</v>
          </cell>
          <cell r="X1960">
            <v>21.579000000000001</v>
          </cell>
        </row>
        <row r="1961">
          <cell r="T1961" t="str">
            <v>0601025</v>
          </cell>
          <cell r="U1961">
            <v>10593.5</v>
          </cell>
          <cell r="V1961">
            <v>17270.5</v>
          </cell>
          <cell r="W1961">
            <v>10.593500000000001</v>
          </cell>
          <cell r="X1961">
            <v>17.270499999999998</v>
          </cell>
        </row>
        <row r="1962">
          <cell r="T1962" t="str">
            <v>0601111</v>
          </cell>
          <cell r="U1962">
            <v>340749.46</v>
          </cell>
          <cell r="V1962">
            <v>443734.4</v>
          </cell>
          <cell r="W1962">
            <v>340.74946</v>
          </cell>
          <cell r="X1962">
            <v>443.73440000000005</v>
          </cell>
        </row>
        <row r="1963">
          <cell r="T1963" t="str">
            <v>0601205</v>
          </cell>
          <cell r="U1963">
            <v>5242</v>
          </cell>
          <cell r="V1963">
            <v>5242</v>
          </cell>
          <cell r="W1963">
            <v>5.242</v>
          </cell>
          <cell r="X1963">
            <v>5.242</v>
          </cell>
        </row>
        <row r="1964">
          <cell r="T1964" t="str">
            <v>0601207</v>
          </cell>
          <cell r="U1964">
            <v>12417.5</v>
          </cell>
          <cell r="V1964">
            <v>12520</v>
          </cell>
          <cell r="W1964">
            <v>12.4175</v>
          </cell>
          <cell r="X1964">
            <v>12.52</v>
          </cell>
        </row>
        <row r="1965">
          <cell r="T1965" t="str">
            <v>0601218</v>
          </cell>
          <cell r="U1965">
            <v>1119.5</v>
          </cell>
          <cell r="V1965">
            <v>1119.5</v>
          </cell>
          <cell r="W1965">
            <v>1.1194999999999999</v>
          </cell>
          <cell r="X1965">
            <v>1.1194999999999999</v>
          </cell>
        </row>
        <row r="1966">
          <cell r="T1966" t="str">
            <v>0601219</v>
          </cell>
          <cell r="U1966">
            <v>10096</v>
          </cell>
          <cell r="V1966">
            <v>10096</v>
          </cell>
          <cell r="W1966">
            <v>10.096</v>
          </cell>
          <cell r="X1966">
            <v>10.096</v>
          </cell>
        </row>
        <row r="1967">
          <cell r="T1967" t="str">
            <v>0601226</v>
          </cell>
          <cell r="U1967">
            <v>2064</v>
          </cell>
          <cell r="V1967">
            <v>2064</v>
          </cell>
          <cell r="W1967">
            <v>2.0640000000000001</v>
          </cell>
          <cell r="X1967">
            <v>2.0640000000000001</v>
          </cell>
        </row>
        <row r="1968">
          <cell r="T1968" t="str">
            <v>0601284</v>
          </cell>
          <cell r="U1968">
            <v>40618</v>
          </cell>
          <cell r="V1968">
            <v>44331.5</v>
          </cell>
          <cell r="W1968">
            <v>40.618000000000002</v>
          </cell>
          <cell r="X1968">
            <v>44.331499999999998</v>
          </cell>
        </row>
        <row r="1969">
          <cell r="T1969" t="str">
            <v>0601409</v>
          </cell>
          <cell r="U1969">
            <v>4997</v>
          </cell>
          <cell r="V1969">
            <v>4997</v>
          </cell>
          <cell r="W1969">
            <v>4.9969999999999999</v>
          </cell>
          <cell r="X1969">
            <v>4.9969999999999999</v>
          </cell>
        </row>
        <row r="1970">
          <cell r="T1970" t="str">
            <v>0601551</v>
          </cell>
          <cell r="U1970">
            <v>43024855.329999998</v>
          </cell>
          <cell r="V1970">
            <v>56440256.450000003</v>
          </cell>
          <cell r="W1970">
            <v>43024.855329999999</v>
          </cell>
          <cell r="X1970">
            <v>56440.256450000001</v>
          </cell>
        </row>
        <row r="1971">
          <cell r="T1971" t="str">
            <v>0601552</v>
          </cell>
          <cell r="U1971">
            <v>15828031.630000001</v>
          </cell>
          <cell r="V1971">
            <v>20904174.670000002</v>
          </cell>
          <cell r="W1971">
            <v>15828.031630000001</v>
          </cell>
          <cell r="X1971">
            <v>20904.17467</v>
          </cell>
        </row>
        <row r="1972">
          <cell r="T1972" t="str">
            <v>0601554</v>
          </cell>
          <cell r="U1972">
            <v>4921073.55</v>
          </cell>
          <cell r="V1972">
            <v>6129225.3899999997</v>
          </cell>
          <cell r="W1972">
            <v>4921.0735500000001</v>
          </cell>
          <cell r="X1972">
            <v>6129.2253899999996</v>
          </cell>
        </row>
        <row r="1973">
          <cell r="T1973" t="str">
            <v>0601598</v>
          </cell>
          <cell r="U1973">
            <v>55354.5</v>
          </cell>
          <cell r="V1973">
            <v>55354.5</v>
          </cell>
          <cell r="W1973">
            <v>55.354500000000002</v>
          </cell>
          <cell r="X1973">
            <v>55.354500000000002</v>
          </cell>
        </row>
        <row r="1974">
          <cell r="T1974" t="str">
            <v>0601652</v>
          </cell>
          <cell r="U1974">
            <v>4959.5</v>
          </cell>
          <cell r="V1974">
            <v>4959.5</v>
          </cell>
          <cell r="W1974">
            <v>4.9595000000000002</v>
          </cell>
          <cell r="X1974">
            <v>4.9595000000000002</v>
          </cell>
        </row>
        <row r="1975">
          <cell r="T1975" t="str">
            <v>0601944</v>
          </cell>
          <cell r="U1975">
            <v>7695.5</v>
          </cell>
          <cell r="V1975">
            <v>8018</v>
          </cell>
          <cell r="W1975">
            <v>7.6955</v>
          </cell>
          <cell r="X1975">
            <v>8.0180000000000007</v>
          </cell>
        </row>
        <row r="1976">
          <cell r="T1976" t="str">
            <v>0602398</v>
          </cell>
          <cell r="U1976">
            <v>16494.5</v>
          </cell>
          <cell r="V1976">
            <v>20310.5</v>
          </cell>
          <cell r="W1976">
            <v>16.494499999999999</v>
          </cell>
          <cell r="X1976">
            <v>20.310500000000001</v>
          </cell>
        </row>
        <row r="1977">
          <cell r="T1977" t="str">
            <v>0602516</v>
          </cell>
          <cell r="U1977">
            <v>8274</v>
          </cell>
          <cell r="V1977">
            <v>8373</v>
          </cell>
          <cell r="W1977">
            <v>8.2739999999999991</v>
          </cell>
          <cell r="X1977">
            <v>8.3729999999999993</v>
          </cell>
        </row>
        <row r="1978">
          <cell r="T1978" t="str">
            <v>0602713</v>
          </cell>
          <cell r="U1978">
            <v>3830</v>
          </cell>
          <cell r="V1978">
            <v>4370</v>
          </cell>
          <cell r="W1978">
            <v>3.83</v>
          </cell>
          <cell r="X1978">
            <v>4.37</v>
          </cell>
        </row>
        <row r="1979">
          <cell r="T1979" t="str">
            <v>0602728</v>
          </cell>
          <cell r="U1979">
            <v>17513</v>
          </cell>
          <cell r="V1979">
            <v>17513</v>
          </cell>
          <cell r="W1979">
            <v>17.513000000000002</v>
          </cell>
          <cell r="X1979">
            <v>17.513000000000002</v>
          </cell>
        </row>
        <row r="1980">
          <cell r="T1980" t="str">
            <v>0602820</v>
          </cell>
          <cell r="U1980">
            <v>6922</v>
          </cell>
          <cell r="V1980">
            <v>6922</v>
          </cell>
          <cell r="W1980">
            <v>6.9219999999999997</v>
          </cell>
          <cell r="X1980">
            <v>6.9219999999999997</v>
          </cell>
        </row>
        <row r="1981">
          <cell r="T1981" t="str">
            <v>0602821</v>
          </cell>
          <cell r="U1981">
            <v>19978</v>
          </cell>
          <cell r="V1981">
            <v>21066</v>
          </cell>
          <cell r="W1981">
            <v>19.978000000000002</v>
          </cell>
          <cell r="X1981">
            <v>21.065999999999999</v>
          </cell>
        </row>
        <row r="1982">
          <cell r="T1982" t="str">
            <v>0602841</v>
          </cell>
          <cell r="U1982">
            <v>8965</v>
          </cell>
          <cell r="V1982">
            <v>9043</v>
          </cell>
          <cell r="W1982">
            <v>8.9649999999999999</v>
          </cell>
          <cell r="X1982">
            <v>9.0429999999999993</v>
          </cell>
        </row>
        <row r="1983">
          <cell r="T1983" t="str">
            <v>0603020</v>
          </cell>
          <cell r="U1983">
            <v>67286.95</v>
          </cell>
          <cell r="V1983">
            <v>85631.45</v>
          </cell>
          <cell r="W1983">
            <v>67.28694999999999</v>
          </cell>
          <cell r="X1983">
            <v>85.631450000000001</v>
          </cell>
        </row>
        <row r="1984">
          <cell r="T1984" t="str">
            <v>0603128</v>
          </cell>
          <cell r="U1984">
            <v>96642.75</v>
          </cell>
          <cell r="V1984">
            <v>151367.75</v>
          </cell>
          <cell r="W1984">
            <v>96.642750000000007</v>
          </cell>
          <cell r="X1984">
            <v>151.36775</v>
          </cell>
        </row>
        <row r="1985">
          <cell r="T1985" t="str">
            <v>0603171</v>
          </cell>
          <cell r="U1985">
            <v>195048.28</v>
          </cell>
          <cell r="V1985">
            <v>200963.58</v>
          </cell>
          <cell r="W1985">
            <v>195.04828000000001</v>
          </cell>
          <cell r="X1985">
            <v>200.96357999999998</v>
          </cell>
        </row>
        <row r="1986">
          <cell r="T1986" t="str">
            <v>0603199</v>
          </cell>
          <cell r="U1986">
            <v>11288</v>
          </cell>
          <cell r="V1986">
            <v>13272.5</v>
          </cell>
          <cell r="W1986">
            <v>11.288</v>
          </cell>
          <cell r="X1986">
            <v>13.272500000000001</v>
          </cell>
        </row>
        <row r="1987">
          <cell r="T1987" t="str">
            <v>0603201</v>
          </cell>
          <cell r="U1987">
            <v>12009</v>
          </cell>
          <cell r="V1987">
            <v>12076.5</v>
          </cell>
          <cell r="W1987">
            <v>12.009</v>
          </cell>
          <cell r="X1987">
            <v>12.076499999999999</v>
          </cell>
        </row>
        <row r="1988">
          <cell r="T1988" t="str">
            <v>0603477</v>
          </cell>
          <cell r="U1988">
            <v>4161</v>
          </cell>
          <cell r="V1988">
            <v>5248</v>
          </cell>
          <cell r="W1988">
            <v>4.1609999999999996</v>
          </cell>
          <cell r="X1988">
            <v>5.2480000000000002</v>
          </cell>
        </row>
        <row r="1989">
          <cell r="T1989" t="str">
            <v>0603498</v>
          </cell>
          <cell r="U1989">
            <v>12507.5</v>
          </cell>
          <cell r="V1989">
            <v>14774.5</v>
          </cell>
          <cell r="W1989">
            <v>12.5075</v>
          </cell>
          <cell r="X1989">
            <v>14.7745</v>
          </cell>
        </row>
        <row r="1990">
          <cell r="T1990" t="str">
            <v>0603609</v>
          </cell>
          <cell r="U1990">
            <v>29731.5</v>
          </cell>
          <cell r="V1990">
            <v>37595</v>
          </cell>
          <cell r="W1990">
            <v>29.7315</v>
          </cell>
          <cell r="X1990">
            <v>37.594999999999999</v>
          </cell>
        </row>
        <row r="1991">
          <cell r="T1991" t="str">
            <v>0603610</v>
          </cell>
          <cell r="U1991">
            <v>169787</v>
          </cell>
          <cell r="V1991">
            <v>290698</v>
          </cell>
          <cell r="W1991">
            <v>169.78700000000001</v>
          </cell>
          <cell r="X1991">
            <v>290.69799999999998</v>
          </cell>
        </row>
        <row r="1992">
          <cell r="T1992" t="str">
            <v>0603698</v>
          </cell>
          <cell r="U1992">
            <v>218531.5</v>
          </cell>
          <cell r="V1992">
            <v>293463.5</v>
          </cell>
          <cell r="W1992">
            <v>218.53149999999999</v>
          </cell>
          <cell r="X1992">
            <v>293.46350000000001</v>
          </cell>
        </row>
        <row r="1993">
          <cell r="T1993" t="str">
            <v>0603713</v>
          </cell>
          <cell r="U1993">
            <v>34168.5</v>
          </cell>
          <cell r="V1993">
            <v>34168.5</v>
          </cell>
          <cell r="W1993">
            <v>34.168500000000002</v>
          </cell>
          <cell r="X1993">
            <v>34.168500000000002</v>
          </cell>
        </row>
        <row r="1994">
          <cell r="T1994" t="str">
            <v>0603732</v>
          </cell>
          <cell r="U1994">
            <v>96902.3</v>
          </cell>
          <cell r="V1994">
            <v>111685.4</v>
          </cell>
          <cell r="W1994">
            <v>96.902299999999997</v>
          </cell>
          <cell r="X1994">
            <v>111.68539999999999</v>
          </cell>
        </row>
        <row r="1995">
          <cell r="T1995" t="str">
            <v>0603800</v>
          </cell>
          <cell r="U1995">
            <v>20845.5</v>
          </cell>
          <cell r="V1995">
            <v>20893.5</v>
          </cell>
          <cell r="W1995">
            <v>20.845500000000001</v>
          </cell>
          <cell r="X1995">
            <v>20.8935</v>
          </cell>
        </row>
        <row r="1996">
          <cell r="T1996" t="str">
            <v>0603805</v>
          </cell>
          <cell r="U1996">
            <v>236362</v>
          </cell>
          <cell r="V1996">
            <v>272881</v>
          </cell>
          <cell r="W1996">
            <v>236.36199999999999</v>
          </cell>
          <cell r="X1996">
            <v>272.88099999999997</v>
          </cell>
        </row>
        <row r="1997">
          <cell r="T1997" t="str">
            <v>0603868</v>
          </cell>
          <cell r="U1997">
            <v>14490.5</v>
          </cell>
          <cell r="V1997">
            <v>14580</v>
          </cell>
          <cell r="W1997">
            <v>14.490500000000001</v>
          </cell>
          <cell r="X1997">
            <v>14.58</v>
          </cell>
        </row>
        <row r="1998">
          <cell r="T1998" t="str">
            <v>0604000</v>
          </cell>
          <cell r="U1998">
            <v>49142</v>
          </cell>
          <cell r="V1998">
            <v>50973.5</v>
          </cell>
          <cell r="W1998">
            <v>49.142000000000003</v>
          </cell>
          <cell r="X1998">
            <v>50.973500000000001</v>
          </cell>
        </row>
        <row r="1999">
          <cell r="T1999" t="str">
            <v>0604002</v>
          </cell>
          <cell r="U1999">
            <v>17052</v>
          </cell>
          <cell r="V1999">
            <v>19591</v>
          </cell>
          <cell r="W1999">
            <v>17.052</v>
          </cell>
          <cell r="X1999">
            <v>19.591000000000001</v>
          </cell>
        </row>
        <row r="2000">
          <cell r="T2000" t="str">
            <v>0604040</v>
          </cell>
          <cell r="U2000">
            <v>8960.5</v>
          </cell>
          <cell r="V2000">
            <v>10113.5</v>
          </cell>
          <cell r="W2000">
            <v>8.9604999999999997</v>
          </cell>
          <cell r="X2000">
            <v>10.1135</v>
          </cell>
        </row>
        <row r="2001">
          <cell r="T2001" t="str">
            <v>0604062</v>
          </cell>
          <cell r="U2001">
            <v>199296.35</v>
          </cell>
          <cell r="V2001">
            <v>244713.85</v>
          </cell>
          <cell r="W2001">
            <v>199.29635000000002</v>
          </cell>
          <cell r="X2001">
            <v>244.71385000000001</v>
          </cell>
        </row>
        <row r="2002">
          <cell r="T2002" t="str">
            <v>0604108</v>
          </cell>
          <cell r="U2002">
            <v>7085</v>
          </cell>
          <cell r="V2002">
            <v>7580</v>
          </cell>
          <cell r="W2002">
            <v>7.085</v>
          </cell>
          <cell r="X2002">
            <v>7.58</v>
          </cell>
        </row>
        <row r="2003">
          <cell r="T2003" t="str">
            <v>0604120</v>
          </cell>
          <cell r="U2003">
            <v>178827.5</v>
          </cell>
          <cell r="V2003">
            <v>229993</v>
          </cell>
          <cell r="W2003">
            <v>178.82749999999999</v>
          </cell>
          <cell r="X2003">
            <v>229.99299999999999</v>
          </cell>
        </row>
        <row r="2004">
          <cell r="T2004" t="str">
            <v>0604128</v>
          </cell>
          <cell r="U2004">
            <v>12762</v>
          </cell>
          <cell r="V2004">
            <v>12762</v>
          </cell>
          <cell r="W2004">
            <v>12.762</v>
          </cell>
          <cell r="X2004">
            <v>12.762</v>
          </cell>
        </row>
        <row r="2005">
          <cell r="T2005" t="str">
            <v>0604135</v>
          </cell>
          <cell r="U2005">
            <v>46703</v>
          </cell>
          <cell r="V2005">
            <v>47073.5</v>
          </cell>
          <cell r="W2005">
            <v>46.703000000000003</v>
          </cell>
          <cell r="X2005">
            <v>47.073500000000003</v>
          </cell>
        </row>
        <row r="2006">
          <cell r="T2006" t="str">
            <v>0604136</v>
          </cell>
          <cell r="U2006">
            <v>18878</v>
          </cell>
          <cell r="V2006">
            <v>22307</v>
          </cell>
          <cell r="W2006">
            <v>18.878</v>
          </cell>
          <cell r="X2006">
            <v>22.306999999999999</v>
          </cell>
        </row>
        <row r="2007">
          <cell r="T2007" t="str">
            <v>0604178</v>
          </cell>
          <cell r="U2007">
            <v>3130.5</v>
          </cell>
          <cell r="V2007">
            <v>3130.5</v>
          </cell>
          <cell r="W2007">
            <v>3.1305000000000001</v>
          </cell>
          <cell r="X2007">
            <v>3.1305000000000001</v>
          </cell>
        </row>
        <row r="2008">
          <cell r="T2008" t="str">
            <v>0604180</v>
          </cell>
          <cell r="U2008">
            <v>15358.5</v>
          </cell>
          <cell r="V2008">
            <v>17001</v>
          </cell>
          <cell r="W2008">
            <v>15.358499999999999</v>
          </cell>
          <cell r="X2008">
            <v>17.001000000000001</v>
          </cell>
        </row>
        <row r="2009">
          <cell r="T2009" t="str">
            <v>0604202</v>
          </cell>
          <cell r="U2009">
            <v>73277</v>
          </cell>
          <cell r="V2009">
            <v>79217</v>
          </cell>
          <cell r="W2009">
            <v>73.277000000000001</v>
          </cell>
          <cell r="X2009">
            <v>79.216999999999999</v>
          </cell>
        </row>
        <row r="2010">
          <cell r="T2010" t="str">
            <v>0604219</v>
          </cell>
          <cell r="U2010">
            <v>22562.2</v>
          </cell>
          <cell r="V2010">
            <v>22672.2</v>
          </cell>
          <cell r="W2010">
            <v>22.562200000000001</v>
          </cell>
          <cell r="X2010">
            <v>22.6722</v>
          </cell>
        </row>
        <row r="2011">
          <cell r="T2011" t="str">
            <v>0604447</v>
          </cell>
          <cell r="U2011">
            <v>1437387.75</v>
          </cell>
          <cell r="V2011">
            <v>1629272.05</v>
          </cell>
          <cell r="W2011">
            <v>1437.3877500000001</v>
          </cell>
          <cell r="X2011">
            <v>1629.27205</v>
          </cell>
        </row>
        <row r="2012">
          <cell r="T2012" t="str">
            <v>0604772</v>
          </cell>
          <cell r="U2012">
            <v>170471.25</v>
          </cell>
          <cell r="V2012">
            <v>171742.75</v>
          </cell>
          <cell r="W2012">
            <v>170.47125</v>
          </cell>
          <cell r="X2012">
            <v>171.74275</v>
          </cell>
        </row>
        <row r="2013">
          <cell r="T2013" t="str">
            <v>0604791</v>
          </cell>
          <cell r="U2013">
            <v>5192.5</v>
          </cell>
          <cell r="V2013">
            <v>6195</v>
          </cell>
          <cell r="W2013">
            <v>5.1924999999999999</v>
          </cell>
          <cell r="X2013">
            <v>6.1950000000000003</v>
          </cell>
        </row>
        <row r="2014">
          <cell r="T2014" t="str">
            <v>0605098</v>
          </cell>
          <cell r="U2014">
            <v>99394.8</v>
          </cell>
          <cell r="V2014">
            <v>101782.55</v>
          </cell>
          <cell r="W2014">
            <v>99.394800000000004</v>
          </cell>
          <cell r="X2014">
            <v>101.78255</v>
          </cell>
        </row>
        <row r="2015">
          <cell r="T2015" t="str">
            <v>0605101</v>
          </cell>
          <cell r="U2015">
            <v>15752.5</v>
          </cell>
          <cell r="V2015">
            <v>15752.5</v>
          </cell>
          <cell r="W2015">
            <v>15.7525</v>
          </cell>
          <cell r="X2015">
            <v>15.7525</v>
          </cell>
        </row>
        <row r="2016">
          <cell r="T2016" t="str">
            <v>0605103</v>
          </cell>
          <cell r="U2016">
            <v>17703.5</v>
          </cell>
          <cell r="V2016">
            <v>17703.5</v>
          </cell>
          <cell r="W2016">
            <v>17.703499999999998</v>
          </cell>
          <cell r="X2016">
            <v>17.703499999999998</v>
          </cell>
        </row>
        <row r="2017">
          <cell r="T2017" t="str">
            <v>0605111</v>
          </cell>
          <cell r="U2017">
            <v>12002.5</v>
          </cell>
          <cell r="V2017">
            <v>14623.5</v>
          </cell>
          <cell r="W2017">
            <v>12.0025</v>
          </cell>
          <cell r="X2017">
            <v>14.6235</v>
          </cell>
        </row>
        <row r="2018">
          <cell r="T2018" t="str">
            <v>0605116</v>
          </cell>
          <cell r="U2018">
            <v>4460</v>
          </cell>
          <cell r="V2018">
            <v>6176</v>
          </cell>
          <cell r="W2018">
            <v>4.46</v>
          </cell>
          <cell r="X2018">
            <v>6.1760000000000002</v>
          </cell>
        </row>
        <row r="2019">
          <cell r="T2019" t="str">
            <v>0605192</v>
          </cell>
          <cell r="U2019">
            <v>27324</v>
          </cell>
          <cell r="V2019">
            <v>27568</v>
          </cell>
          <cell r="W2019">
            <v>27.324000000000002</v>
          </cell>
          <cell r="X2019">
            <v>27.568000000000001</v>
          </cell>
        </row>
        <row r="2020">
          <cell r="T2020" t="str">
            <v>0605247</v>
          </cell>
          <cell r="U2020">
            <v>3123.5</v>
          </cell>
          <cell r="V2020">
            <v>3195.5</v>
          </cell>
          <cell r="W2020">
            <v>3.1234999999999999</v>
          </cell>
          <cell r="X2020">
            <v>3.1955</v>
          </cell>
        </row>
        <row r="2021">
          <cell r="T2021" t="str">
            <v>0605272</v>
          </cell>
          <cell r="U2021">
            <v>20218.25</v>
          </cell>
          <cell r="V2021">
            <v>21206.75</v>
          </cell>
          <cell r="W2021">
            <v>20.218250000000001</v>
          </cell>
          <cell r="X2021">
            <v>21.20675</v>
          </cell>
        </row>
        <row r="2022">
          <cell r="T2022" t="str">
            <v>0605519</v>
          </cell>
          <cell r="U2022">
            <v>10409.5</v>
          </cell>
          <cell r="V2022">
            <v>10409.5</v>
          </cell>
          <cell r="W2022">
            <v>10.4095</v>
          </cell>
          <cell r="X2022">
            <v>10.4095</v>
          </cell>
        </row>
        <row r="2023">
          <cell r="T2023" t="str">
            <v>0605529</v>
          </cell>
          <cell r="U2023">
            <v>4723</v>
          </cell>
          <cell r="V2023">
            <v>4723</v>
          </cell>
          <cell r="W2023">
            <v>4.7229999999999999</v>
          </cell>
          <cell r="X2023">
            <v>4.7229999999999999</v>
          </cell>
        </row>
        <row r="2024">
          <cell r="T2024" t="str">
            <v>0605557</v>
          </cell>
          <cell r="U2024">
            <v>8978</v>
          </cell>
          <cell r="V2024">
            <v>9394</v>
          </cell>
          <cell r="W2024">
            <v>8.9779999999999998</v>
          </cell>
          <cell r="X2024">
            <v>9.3940000000000001</v>
          </cell>
        </row>
        <row r="2025">
          <cell r="T2025" t="str">
            <v>0605813</v>
          </cell>
          <cell r="U2025">
            <v>4690</v>
          </cell>
          <cell r="V2025">
            <v>4745</v>
          </cell>
          <cell r="W2025">
            <v>4.6900000000000004</v>
          </cell>
          <cell r="X2025">
            <v>4.7450000000000001</v>
          </cell>
        </row>
        <row r="2026">
          <cell r="T2026" t="str">
            <v>0605825</v>
          </cell>
          <cell r="U2026">
            <v>7210</v>
          </cell>
          <cell r="V2026">
            <v>7210</v>
          </cell>
          <cell r="W2026">
            <v>7.21</v>
          </cell>
          <cell r="X2026">
            <v>7.21</v>
          </cell>
        </row>
        <row r="2027">
          <cell r="T2027" t="str">
            <v>0605896</v>
          </cell>
          <cell r="U2027">
            <v>1945.5</v>
          </cell>
          <cell r="V2027">
            <v>1945.5</v>
          </cell>
          <cell r="W2027">
            <v>1.9455</v>
          </cell>
          <cell r="X2027">
            <v>1.9455</v>
          </cell>
        </row>
        <row r="2028">
          <cell r="T2028" t="str">
            <v>0605918</v>
          </cell>
          <cell r="U2028">
            <v>92523</v>
          </cell>
          <cell r="V2028">
            <v>109849</v>
          </cell>
          <cell r="W2028">
            <v>92.522999999999996</v>
          </cell>
          <cell r="X2028">
            <v>109.849</v>
          </cell>
        </row>
        <row r="2029">
          <cell r="T2029" t="str">
            <v>0605920</v>
          </cell>
          <cell r="U2029">
            <v>76665</v>
          </cell>
          <cell r="V2029">
            <v>89881</v>
          </cell>
          <cell r="W2029">
            <v>76.665000000000006</v>
          </cell>
          <cell r="X2029">
            <v>89.881</v>
          </cell>
        </row>
        <row r="2030">
          <cell r="T2030" t="str">
            <v>0606225</v>
          </cell>
          <cell r="U2030">
            <v>17520.5</v>
          </cell>
          <cell r="V2030">
            <v>18931.5</v>
          </cell>
          <cell r="W2030">
            <v>17.520499999999998</v>
          </cell>
          <cell r="X2030">
            <v>18.9315</v>
          </cell>
        </row>
        <row r="2031">
          <cell r="T2031" t="str">
            <v>0606305</v>
          </cell>
          <cell r="U2031">
            <v>18555</v>
          </cell>
          <cell r="V2031">
            <v>19912</v>
          </cell>
          <cell r="W2031">
            <v>18.555</v>
          </cell>
          <cell r="X2031">
            <v>19.911999999999999</v>
          </cell>
        </row>
        <row r="2032">
          <cell r="T2032" t="str">
            <v>0606322</v>
          </cell>
          <cell r="U2032">
            <v>7478.5</v>
          </cell>
          <cell r="V2032">
            <v>7648.5</v>
          </cell>
          <cell r="W2032">
            <v>7.4785000000000004</v>
          </cell>
          <cell r="X2032">
            <v>7.6485000000000003</v>
          </cell>
        </row>
        <row r="2033">
          <cell r="T2033" t="str">
            <v>0606424</v>
          </cell>
          <cell r="U2033">
            <v>18891.099999999999</v>
          </cell>
          <cell r="V2033">
            <v>25807.1</v>
          </cell>
          <cell r="W2033">
            <v>18.891099999999998</v>
          </cell>
          <cell r="X2033">
            <v>25.807099999999998</v>
          </cell>
        </row>
        <row r="2034">
          <cell r="T2034" t="str">
            <v>0606515</v>
          </cell>
          <cell r="U2034">
            <v>241710.4</v>
          </cell>
          <cell r="V2034">
            <v>271765.40000000002</v>
          </cell>
          <cell r="W2034">
            <v>241.71039999999999</v>
          </cell>
          <cell r="X2034">
            <v>271.7654</v>
          </cell>
        </row>
        <row r="2035">
          <cell r="T2035" t="str">
            <v>0606685</v>
          </cell>
          <cell r="U2035">
            <v>11144.5</v>
          </cell>
          <cell r="V2035">
            <v>11144.5</v>
          </cell>
          <cell r="W2035">
            <v>11.144500000000001</v>
          </cell>
          <cell r="X2035">
            <v>11.144500000000001</v>
          </cell>
        </row>
        <row r="2036">
          <cell r="T2036" t="str">
            <v>0607271</v>
          </cell>
          <cell r="U2036">
            <v>7252.5</v>
          </cell>
          <cell r="V2036">
            <v>8513</v>
          </cell>
          <cell r="W2036">
            <v>7.2525000000000004</v>
          </cell>
          <cell r="X2036">
            <v>8.5129999999999999</v>
          </cell>
        </row>
        <row r="2037">
          <cell r="T2037" t="str">
            <v>0607443</v>
          </cell>
          <cell r="U2037">
            <v>67181.5</v>
          </cell>
          <cell r="V2037">
            <v>74094.5</v>
          </cell>
          <cell r="W2037">
            <v>67.1815</v>
          </cell>
          <cell r="X2037">
            <v>74.094499999999996</v>
          </cell>
        </row>
        <row r="2038">
          <cell r="T2038" t="str">
            <v>0607660</v>
          </cell>
          <cell r="U2038">
            <v>17924</v>
          </cell>
          <cell r="V2038">
            <v>17924</v>
          </cell>
          <cell r="W2038">
            <v>17.923999999999999</v>
          </cell>
          <cell r="X2038">
            <v>17.923999999999999</v>
          </cell>
        </row>
        <row r="2039">
          <cell r="T2039" t="str">
            <v>0607857</v>
          </cell>
          <cell r="U2039">
            <v>15083</v>
          </cell>
          <cell r="V2039">
            <v>15926</v>
          </cell>
          <cell r="W2039">
            <v>15.083</v>
          </cell>
          <cell r="X2039">
            <v>15.926</v>
          </cell>
        </row>
        <row r="2040">
          <cell r="T2040" t="str">
            <v>0607887</v>
          </cell>
          <cell r="U2040">
            <v>13924.5</v>
          </cell>
          <cell r="V2040">
            <v>14641.5</v>
          </cell>
          <cell r="W2040">
            <v>13.9245</v>
          </cell>
          <cell r="X2040">
            <v>14.641500000000001</v>
          </cell>
        </row>
        <row r="2041">
          <cell r="T2041" t="str">
            <v>0608013</v>
          </cell>
          <cell r="U2041">
            <v>15839</v>
          </cell>
          <cell r="V2041">
            <v>15839</v>
          </cell>
          <cell r="W2041">
            <v>15.839</v>
          </cell>
          <cell r="X2041">
            <v>15.839</v>
          </cell>
        </row>
        <row r="2042">
          <cell r="T2042" t="str">
            <v>0608076</v>
          </cell>
          <cell r="U2042">
            <v>36986.5</v>
          </cell>
          <cell r="V2042">
            <v>44233</v>
          </cell>
          <cell r="W2042">
            <v>36.986499999999999</v>
          </cell>
          <cell r="X2042">
            <v>44.232999999999997</v>
          </cell>
        </row>
        <row r="2043">
          <cell r="T2043" t="str">
            <v>0608160</v>
          </cell>
          <cell r="U2043">
            <v>18602.5</v>
          </cell>
          <cell r="V2043">
            <v>20072.5</v>
          </cell>
          <cell r="W2043">
            <v>18.602499999999999</v>
          </cell>
          <cell r="X2043">
            <v>20.072500000000002</v>
          </cell>
        </row>
        <row r="2044">
          <cell r="T2044" t="str">
            <v>0608211</v>
          </cell>
          <cell r="U2044">
            <v>32897</v>
          </cell>
          <cell r="V2044">
            <v>33667.5</v>
          </cell>
          <cell r="W2044">
            <v>32.896999999999998</v>
          </cell>
          <cell r="X2044">
            <v>33.667499999999997</v>
          </cell>
        </row>
        <row r="2045">
          <cell r="T2045" t="str">
            <v>0608255</v>
          </cell>
          <cell r="U2045">
            <v>6931</v>
          </cell>
          <cell r="V2045">
            <v>7228.5</v>
          </cell>
          <cell r="W2045">
            <v>6.931</v>
          </cell>
          <cell r="X2045">
            <v>7.2285000000000004</v>
          </cell>
        </row>
        <row r="2046">
          <cell r="T2046" t="str">
            <v>0608259</v>
          </cell>
          <cell r="U2046">
            <v>23045</v>
          </cell>
          <cell r="V2046">
            <v>24298</v>
          </cell>
          <cell r="W2046">
            <v>23.045000000000002</v>
          </cell>
          <cell r="X2046">
            <v>24.297999999999998</v>
          </cell>
        </row>
        <row r="2047">
          <cell r="T2047" t="str">
            <v>0608300</v>
          </cell>
          <cell r="U2047">
            <v>31147.5</v>
          </cell>
          <cell r="V2047">
            <v>31147.5</v>
          </cell>
          <cell r="W2047">
            <v>31.147500000000001</v>
          </cell>
          <cell r="X2047">
            <v>31.147500000000001</v>
          </cell>
        </row>
        <row r="2048">
          <cell r="T2048" t="str">
            <v>0608340</v>
          </cell>
          <cell r="U2048">
            <v>34264.5</v>
          </cell>
          <cell r="V2048">
            <v>38589</v>
          </cell>
          <cell r="W2048">
            <v>34.264499999999998</v>
          </cell>
          <cell r="X2048">
            <v>38.588999999999999</v>
          </cell>
        </row>
        <row r="2049">
          <cell r="T2049" t="str">
            <v>0608351</v>
          </cell>
          <cell r="U2049">
            <v>15270.8</v>
          </cell>
          <cell r="V2049">
            <v>16708.8</v>
          </cell>
          <cell r="W2049">
            <v>15.270799999999999</v>
          </cell>
          <cell r="X2049">
            <v>16.7088</v>
          </cell>
        </row>
        <row r="2050">
          <cell r="T2050" t="str">
            <v>0608416</v>
          </cell>
          <cell r="U2050">
            <v>58828.75</v>
          </cell>
          <cell r="V2050">
            <v>63983.25</v>
          </cell>
          <cell r="W2050">
            <v>58.828749999999999</v>
          </cell>
          <cell r="X2050">
            <v>63.983249999999998</v>
          </cell>
        </row>
        <row r="2051">
          <cell r="T2051" t="str">
            <v>0608711</v>
          </cell>
          <cell r="U2051">
            <v>9121.5</v>
          </cell>
          <cell r="V2051">
            <v>10141.5</v>
          </cell>
          <cell r="W2051">
            <v>9.1214999999999993</v>
          </cell>
          <cell r="X2051">
            <v>10.141500000000001</v>
          </cell>
        </row>
        <row r="2052">
          <cell r="T2052" t="str">
            <v>0608713</v>
          </cell>
          <cell r="U2052">
            <v>5619</v>
          </cell>
          <cell r="V2052">
            <v>6702.5</v>
          </cell>
          <cell r="W2052">
            <v>5.6189999999999998</v>
          </cell>
          <cell r="X2052">
            <v>6.7024999999999997</v>
          </cell>
        </row>
        <row r="2053">
          <cell r="T2053" t="str">
            <v>0608822</v>
          </cell>
          <cell r="U2053">
            <v>19287</v>
          </cell>
          <cell r="V2053">
            <v>28263</v>
          </cell>
          <cell r="W2053">
            <v>19.286999999999999</v>
          </cell>
          <cell r="X2053">
            <v>28.263000000000002</v>
          </cell>
        </row>
        <row r="2054">
          <cell r="T2054" t="str">
            <v>0609102</v>
          </cell>
          <cell r="U2054">
            <v>72014</v>
          </cell>
          <cell r="V2054">
            <v>84139.5</v>
          </cell>
          <cell r="W2054">
            <v>72.013999999999996</v>
          </cell>
          <cell r="X2054">
            <v>84.139499999999998</v>
          </cell>
        </row>
        <row r="2055">
          <cell r="T2055" t="str">
            <v>0609109</v>
          </cell>
          <cell r="U2055">
            <v>10675</v>
          </cell>
          <cell r="V2055">
            <v>13701.5</v>
          </cell>
          <cell r="W2055">
            <v>10.675000000000001</v>
          </cell>
          <cell r="X2055">
            <v>13.701499999999999</v>
          </cell>
        </row>
        <row r="2056">
          <cell r="T2056" t="str">
            <v>0609249</v>
          </cell>
          <cell r="U2056">
            <v>12807</v>
          </cell>
          <cell r="V2056">
            <v>14537</v>
          </cell>
          <cell r="W2056">
            <v>12.807</v>
          </cell>
          <cell r="X2056">
            <v>14.537000000000001</v>
          </cell>
        </row>
        <row r="2057">
          <cell r="T2057" t="str">
            <v>0609295</v>
          </cell>
          <cell r="U2057">
            <v>14869.5</v>
          </cell>
          <cell r="V2057">
            <v>17550.5</v>
          </cell>
          <cell r="W2057">
            <v>14.8695</v>
          </cell>
          <cell r="X2057">
            <v>17.5505</v>
          </cell>
        </row>
        <row r="2058">
          <cell r="T2058" t="str">
            <v>0609298</v>
          </cell>
          <cell r="U2058">
            <v>27134.5</v>
          </cell>
          <cell r="V2058">
            <v>33154.5</v>
          </cell>
          <cell r="W2058">
            <v>27.134499999999999</v>
          </cell>
          <cell r="X2058">
            <v>33.154499999999999</v>
          </cell>
        </row>
        <row r="2059">
          <cell r="T2059" t="str">
            <v>0609300</v>
          </cell>
          <cell r="U2059">
            <v>20874.5</v>
          </cell>
          <cell r="V2059">
            <v>26701.5</v>
          </cell>
          <cell r="W2059">
            <v>20.874500000000001</v>
          </cell>
          <cell r="X2059">
            <v>26.701499999999999</v>
          </cell>
        </row>
        <row r="2060">
          <cell r="T2060" t="str">
            <v>0609319</v>
          </cell>
          <cell r="U2060">
            <v>18309.5</v>
          </cell>
          <cell r="V2060">
            <v>18309.5</v>
          </cell>
          <cell r="W2060">
            <v>18.3095</v>
          </cell>
          <cell r="X2060">
            <v>18.3095</v>
          </cell>
        </row>
        <row r="2061">
          <cell r="T2061" t="str">
            <v>0609321</v>
          </cell>
          <cell r="U2061">
            <v>5924</v>
          </cell>
          <cell r="V2061">
            <v>5924</v>
          </cell>
          <cell r="W2061">
            <v>5.9240000000000004</v>
          </cell>
          <cell r="X2061">
            <v>5.9240000000000004</v>
          </cell>
        </row>
        <row r="2062">
          <cell r="T2062" t="str">
            <v>0609323</v>
          </cell>
          <cell r="U2062">
            <v>567898.1</v>
          </cell>
          <cell r="V2062">
            <v>607445.6</v>
          </cell>
          <cell r="W2062">
            <v>567.8981</v>
          </cell>
          <cell r="X2062">
            <v>607.44560000000001</v>
          </cell>
        </row>
        <row r="2063">
          <cell r="T2063" t="str">
            <v>0609401</v>
          </cell>
          <cell r="U2063">
            <v>65772</v>
          </cell>
          <cell r="V2063">
            <v>65772</v>
          </cell>
          <cell r="W2063">
            <v>65.772000000000006</v>
          </cell>
          <cell r="X2063">
            <v>65.772000000000006</v>
          </cell>
        </row>
        <row r="2064">
          <cell r="T2064" t="str">
            <v>0609410</v>
          </cell>
          <cell r="U2064">
            <v>25031</v>
          </cell>
          <cell r="V2064">
            <v>25031</v>
          </cell>
          <cell r="W2064">
            <v>25.030999999999999</v>
          </cell>
          <cell r="X2064">
            <v>25.030999999999999</v>
          </cell>
        </row>
        <row r="2065">
          <cell r="T2065" t="str">
            <v>0609560</v>
          </cell>
          <cell r="U2065">
            <v>372946.25</v>
          </cell>
          <cell r="V2065">
            <v>400115.75</v>
          </cell>
          <cell r="W2065">
            <v>372.94625000000002</v>
          </cell>
          <cell r="X2065">
            <v>400.11574999999999</v>
          </cell>
        </row>
        <row r="2066">
          <cell r="T2066" t="str">
            <v>0609776</v>
          </cell>
          <cell r="U2066">
            <v>38165.5</v>
          </cell>
          <cell r="V2066">
            <v>40943.5</v>
          </cell>
          <cell r="W2066">
            <v>38.165500000000002</v>
          </cell>
          <cell r="X2066">
            <v>40.9435</v>
          </cell>
        </row>
        <row r="2067">
          <cell r="T2067" t="str">
            <v>0609830</v>
          </cell>
          <cell r="U2067">
            <v>135553</v>
          </cell>
          <cell r="V2067">
            <v>147681</v>
          </cell>
          <cell r="W2067">
            <v>135.553</v>
          </cell>
          <cell r="X2067">
            <v>147.68100000000001</v>
          </cell>
        </row>
        <row r="2068">
          <cell r="T2068" t="str">
            <v>0609850</v>
          </cell>
          <cell r="U2068">
            <v>8498.5</v>
          </cell>
          <cell r="V2068">
            <v>8564.5</v>
          </cell>
          <cell r="W2068">
            <v>8.4984999999999999</v>
          </cell>
          <cell r="X2068">
            <v>8.5645000000000007</v>
          </cell>
        </row>
        <row r="2069">
          <cell r="T2069" t="str">
            <v>0609888</v>
          </cell>
          <cell r="U2069">
            <v>78904</v>
          </cell>
          <cell r="V2069">
            <v>95683.5</v>
          </cell>
          <cell r="W2069">
            <v>78.903999999999996</v>
          </cell>
          <cell r="X2069">
            <v>95.683499999999995</v>
          </cell>
        </row>
        <row r="2070">
          <cell r="T2070" t="str">
            <v>0610000</v>
          </cell>
          <cell r="U2070">
            <v>12283</v>
          </cell>
          <cell r="V2070">
            <v>12329</v>
          </cell>
          <cell r="W2070">
            <v>12.282999999999999</v>
          </cell>
          <cell r="X2070">
            <v>12.329000000000001</v>
          </cell>
        </row>
        <row r="2071">
          <cell r="T2071" t="str">
            <v>0610001</v>
          </cell>
          <cell r="U2071">
            <v>7733.95</v>
          </cell>
          <cell r="V2071">
            <v>7733.95</v>
          </cell>
          <cell r="W2071">
            <v>7.7339500000000001</v>
          </cell>
          <cell r="X2071">
            <v>7.7339500000000001</v>
          </cell>
        </row>
        <row r="2072">
          <cell r="T2072" t="str">
            <v>0610150</v>
          </cell>
          <cell r="U2072">
            <v>27616.3</v>
          </cell>
          <cell r="V2072">
            <v>28381.3</v>
          </cell>
          <cell r="W2072">
            <v>27.616299999999999</v>
          </cell>
          <cell r="X2072">
            <v>28.3813</v>
          </cell>
        </row>
        <row r="2073">
          <cell r="T2073" t="str">
            <v>0610198</v>
          </cell>
          <cell r="U2073">
            <v>5030.25</v>
          </cell>
          <cell r="V2073">
            <v>5060.25</v>
          </cell>
          <cell r="W2073">
            <v>5.0302499999999997</v>
          </cell>
          <cell r="X2073">
            <v>5.0602499999999999</v>
          </cell>
        </row>
        <row r="2074">
          <cell r="T2074" t="str">
            <v>0610220</v>
          </cell>
          <cell r="U2074">
            <v>14947.25</v>
          </cell>
          <cell r="V2074">
            <v>16151.25</v>
          </cell>
          <cell r="W2074">
            <v>14.94725</v>
          </cell>
          <cell r="X2074">
            <v>16.151250000000001</v>
          </cell>
        </row>
        <row r="2075">
          <cell r="T2075" t="str">
            <v>0610225</v>
          </cell>
          <cell r="U2075">
            <v>10484</v>
          </cell>
          <cell r="V2075">
            <v>10484</v>
          </cell>
          <cell r="W2075">
            <v>10.484</v>
          </cell>
          <cell r="X2075">
            <v>10.484</v>
          </cell>
        </row>
        <row r="2076">
          <cell r="T2076" t="str">
            <v>0610229</v>
          </cell>
          <cell r="U2076">
            <v>51912.5</v>
          </cell>
          <cell r="V2076">
            <v>54264</v>
          </cell>
          <cell r="W2076">
            <v>51.912500000000001</v>
          </cell>
          <cell r="X2076">
            <v>54.264000000000003</v>
          </cell>
        </row>
        <row r="2077">
          <cell r="T2077" t="str">
            <v>0610317</v>
          </cell>
          <cell r="U2077">
            <v>41515</v>
          </cell>
          <cell r="V2077">
            <v>45861</v>
          </cell>
          <cell r="W2077">
            <v>41.515000000000001</v>
          </cell>
          <cell r="X2077">
            <v>45.860999999999997</v>
          </cell>
        </row>
        <row r="2078">
          <cell r="T2078" t="str">
            <v>0610323</v>
          </cell>
          <cell r="U2078">
            <v>20732.5</v>
          </cell>
          <cell r="V2078">
            <v>24053.5</v>
          </cell>
          <cell r="W2078">
            <v>20.732500000000002</v>
          </cell>
          <cell r="X2078">
            <v>24.0535</v>
          </cell>
        </row>
        <row r="2079">
          <cell r="T2079" t="str">
            <v>0610327</v>
          </cell>
          <cell r="U2079">
            <v>9320</v>
          </cell>
          <cell r="V2079">
            <v>9320</v>
          </cell>
          <cell r="W2079">
            <v>9.32</v>
          </cell>
          <cell r="X2079">
            <v>9.32</v>
          </cell>
        </row>
        <row r="2080">
          <cell r="T2080" t="str">
            <v>0610357</v>
          </cell>
          <cell r="U2080">
            <v>6083</v>
          </cell>
          <cell r="V2080">
            <v>6083</v>
          </cell>
          <cell r="W2080">
            <v>6.0830000000000002</v>
          </cell>
          <cell r="X2080">
            <v>6.0830000000000002</v>
          </cell>
        </row>
        <row r="2081">
          <cell r="T2081" t="str">
            <v>0610364</v>
          </cell>
          <cell r="U2081">
            <v>91675.5</v>
          </cell>
          <cell r="V2081">
            <v>98400</v>
          </cell>
          <cell r="W2081">
            <v>91.6755</v>
          </cell>
          <cell r="X2081">
            <v>98.4</v>
          </cell>
        </row>
        <row r="2082">
          <cell r="T2082" t="str">
            <v>0610372</v>
          </cell>
          <cell r="U2082">
            <v>2298</v>
          </cell>
          <cell r="V2082">
            <v>2298</v>
          </cell>
          <cell r="W2082">
            <v>2.298</v>
          </cell>
          <cell r="X2082">
            <v>2.298</v>
          </cell>
        </row>
        <row r="2083">
          <cell r="T2083" t="str">
            <v>0610383</v>
          </cell>
          <cell r="U2083">
            <v>11090.5</v>
          </cell>
          <cell r="V2083">
            <v>14837</v>
          </cell>
          <cell r="W2083">
            <v>11.0905</v>
          </cell>
          <cell r="X2083">
            <v>14.837</v>
          </cell>
        </row>
        <row r="2084">
          <cell r="T2084" t="str">
            <v>0610400</v>
          </cell>
          <cell r="U2084">
            <v>5844.5</v>
          </cell>
          <cell r="V2084">
            <v>7215</v>
          </cell>
          <cell r="W2084">
            <v>5.8445</v>
          </cell>
          <cell r="X2084">
            <v>7.2149999999999999</v>
          </cell>
        </row>
        <row r="2085">
          <cell r="T2085" t="str">
            <v>0610403</v>
          </cell>
          <cell r="U2085">
            <v>10799.7</v>
          </cell>
          <cell r="V2085">
            <v>10799.7</v>
          </cell>
          <cell r="W2085">
            <v>10.799700000000001</v>
          </cell>
          <cell r="X2085">
            <v>10.799700000000001</v>
          </cell>
        </row>
        <row r="2086">
          <cell r="T2086" t="str">
            <v>0610410</v>
          </cell>
          <cell r="U2086">
            <v>4536</v>
          </cell>
          <cell r="V2086">
            <v>5418</v>
          </cell>
          <cell r="W2086">
            <v>4.5359999999999996</v>
          </cell>
          <cell r="X2086">
            <v>5.4180000000000001</v>
          </cell>
        </row>
        <row r="2087">
          <cell r="T2087" t="str">
            <v>0610441</v>
          </cell>
          <cell r="U2087">
            <v>10317.5</v>
          </cell>
          <cell r="V2087">
            <v>10605.5</v>
          </cell>
          <cell r="W2087">
            <v>10.317500000000001</v>
          </cell>
          <cell r="X2087">
            <v>10.605499999999999</v>
          </cell>
        </row>
        <row r="2088">
          <cell r="T2088" t="str">
            <v>0610480</v>
          </cell>
          <cell r="U2088">
            <v>40643.5</v>
          </cell>
          <cell r="V2088">
            <v>46731.5</v>
          </cell>
          <cell r="W2088">
            <v>40.643500000000003</v>
          </cell>
          <cell r="X2088">
            <v>46.731499999999997</v>
          </cell>
        </row>
        <row r="2089">
          <cell r="T2089" t="str">
            <v>0610498</v>
          </cell>
          <cell r="U2089">
            <v>14891.5</v>
          </cell>
          <cell r="V2089">
            <v>14891.5</v>
          </cell>
          <cell r="W2089">
            <v>14.891500000000001</v>
          </cell>
          <cell r="X2089">
            <v>14.891500000000001</v>
          </cell>
        </row>
        <row r="2090">
          <cell r="T2090" t="str">
            <v>0610508</v>
          </cell>
          <cell r="U2090">
            <v>19962.5</v>
          </cell>
          <cell r="V2090">
            <v>20695.5</v>
          </cell>
          <cell r="W2090">
            <v>19.962499999999999</v>
          </cell>
          <cell r="X2090">
            <v>20.695499999999999</v>
          </cell>
        </row>
        <row r="2091">
          <cell r="T2091" t="str">
            <v>0610520</v>
          </cell>
          <cell r="U2091">
            <v>3267</v>
          </cell>
          <cell r="V2091">
            <v>3267</v>
          </cell>
          <cell r="W2091">
            <v>3.2669999999999999</v>
          </cell>
          <cell r="X2091">
            <v>3.2669999999999999</v>
          </cell>
        </row>
        <row r="2092">
          <cell r="T2092" t="str">
            <v>0610525</v>
          </cell>
          <cell r="U2092">
            <v>10466</v>
          </cell>
          <cell r="V2092">
            <v>11032</v>
          </cell>
          <cell r="W2092">
            <v>10.465999999999999</v>
          </cell>
          <cell r="X2092">
            <v>11.032</v>
          </cell>
        </row>
        <row r="2093">
          <cell r="T2093" t="str">
            <v>0610526</v>
          </cell>
          <cell r="U2093">
            <v>25340</v>
          </cell>
          <cell r="V2093">
            <v>25425.5</v>
          </cell>
          <cell r="W2093">
            <v>25.34</v>
          </cell>
          <cell r="X2093">
            <v>25.4255</v>
          </cell>
        </row>
        <row r="2094">
          <cell r="T2094" t="str">
            <v>0610539</v>
          </cell>
          <cell r="U2094">
            <v>25115.5</v>
          </cell>
          <cell r="V2094">
            <v>25207.5</v>
          </cell>
          <cell r="W2094">
            <v>25.115500000000001</v>
          </cell>
          <cell r="X2094">
            <v>25.2075</v>
          </cell>
        </row>
        <row r="2095">
          <cell r="T2095" t="str">
            <v>0610560</v>
          </cell>
          <cell r="U2095">
            <v>14335.5</v>
          </cell>
          <cell r="V2095">
            <v>16956.5</v>
          </cell>
          <cell r="W2095">
            <v>14.3355</v>
          </cell>
          <cell r="X2095">
            <v>16.956499999999998</v>
          </cell>
        </row>
        <row r="2096">
          <cell r="T2096" t="str">
            <v>0610569</v>
          </cell>
          <cell r="U2096">
            <v>10614.5</v>
          </cell>
          <cell r="V2096">
            <v>10706.5</v>
          </cell>
          <cell r="W2096">
            <v>10.6145</v>
          </cell>
          <cell r="X2096">
            <v>10.7065</v>
          </cell>
        </row>
        <row r="2097">
          <cell r="T2097" t="str">
            <v>0610599</v>
          </cell>
          <cell r="U2097">
            <v>507954.35</v>
          </cell>
          <cell r="V2097">
            <v>580826.9</v>
          </cell>
          <cell r="W2097">
            <v>507.95434999999998</v>
          </cell>
          <cell r="X2097">
            <v>580.82690000000002</v>
          </cell>
        </row>
        <row r="2098">
          <cell r="T2098" t="str">
            <v>0610612</v>
          </cell>
          <cell r="U2098">
            <v>27361.5</v>
          </cell>
          <cell r="V2098">
            <v>31345.5</v>
          </cell>
          <cell r="W2098">
            <v>27.361499999999999</v>
          </cell>
          <cell r="X2098">
            <v>31.345500000000001</v>
          </cell>
        </row>
        <row r="2099">
          <cell r="T2099" t="str">
            <v>0610622</v>
          </cell>
          <cell r="U2099">
            <v>20949.8</v>
          </cell>
          <cell r="V2099">
            <v>20949.8</v>
          </cell>
          <cell r="W2099">
            <v>20.9498</v>
          </cell>
          <cell r="X2099">
            <v>20.9498</v>
          </cell>
        </row>
        <row r="2100">
          <cell r="T2100" t="str">
            <v>0610672</v>
          </cell>
          <cell r="U2100">
            <v>3406</v>
          </cell>
          <cell r="V2100">
            <v>3682</v>
          </cell>
          <cell r="W2100">
            <v>3.4060000000000001</v>
          </cell>
          <cell r="X2100">
            <v>3.6819999999999999</v>
          </cell>
        </row>
        <row r="2101">
          <cell r="T2101" t="str">
            <v>0610706</v>
          </cell>
          <cell r="U2101">
            <v>2904</v>
          </cell>
          <cell r="V2101">
            <v>2904</v>
          </cell>
          <cell r="W2101">
            <v>2.9039999999999999</v>
          </cell>
          <cell r="X2101">
            <v>2.9039999999999999</v>
          </cell>
        </row>
        <row r="2102">
          <cell r="T2102" t="str">
            <v>0610784</v>
          </cell>
          <cell r="U2102">
            <v>10141.700000000001</v>
          </cell>
          <cell r="V2102">
            <v>13429.2</v>
          </cell>
          <cell r="W2102">
            <v>10.1417</v>
          </cell>
          <cell r="X2102">
            <v>13.429200000000002</v>
          </cell>
        </row>
        <row r="2103">
          <cell r="T2103" t="str">
            <v>0610798</v>
          </cell>
          <cell r="U2103">
            <v>16312</v>
          </cell>
          <cell r="V2103">
            <v>16408</v>
          </cell>
          <cell r="W2103">
            <v>16.312000000000001</v>
          </cell>
          <cell r="X2103">
            <v>16.408000000000001</v>
          </cell>
        </row>
        <row r="2104">
          <cell r="T2104" t="str">
            <v>0610801</v>
          </cell>
          <cell r="U2104">
            <v>7979</v>
          </cell>
          <cell r="V2104">
            <v>7979</v>
          </cell>
          <cell r="W2104">
            <v>7.9790000000000001</v>
          </cell>
          <cell r="X2104">
            <v>7.9790000000000001</v>
          </cell>
        </row>
        <row r="2105">
          <cell r="T2105" t="str">
            <v>0610806</v>
          </cell>
          <cell r="U2105">
            <v>17068</v>
          </cell>
          <cell r="V2105">
            <v>17068</v>
          </cell>
          <cell r="W2105">
            <v>17.068000000000001</v>
          </cell>
          <cell r="X2105">
            <v>17.068000000000001</v>
          </cell>
        </row>
        <row r="2106">
          <cell r="T2106" t="str">
            <v>0610827</v>
          </cell>
          <cell r="U2106">
            <v>7992</v>
          </cell>
          <cell r="V2106">
            <v>8222</v>
          </cell>
          <cell r="W2106">
            <v>7.992</v>
          </cell>
          <cell r="X2106">
            <v>8.2219999999999995</v>
          </cell>
        </row>
        <row r="2107">
          <cell r="T2107" t="str">
            <v>0610898</v>
          </cell>
          <cell r="U2107">
            <v>17748.5</v>
          </cell>
          <cell r="V2107">
            <v>19870.5</v>
          </cell>
          <cell r="W2107">
            <v>17.7485</v>
          </cell>
          <cell r="X2107">
            <v>19.8705</v>
          </cell>
        </row>
        <row r="2108">
          <cell r="T2108" t="str">
            <v>0610918</v>
          </cell>
          <cell r="U2108">
            <v>41189.5</v>
          </cell>
          <cell r="V2108">
            <v>47009.5</v>
          </cell>
          <cell r="W2108">
            <v>41.189500000000002</v>
          </cell>
          <cell r="X2108">
            <v>47.009500000000003</v>
          </cell>
        </row>
        <row r="2109">
          <cell r="T2109" t="str">
            <v>0610919</v>
          </cell>
          <cell r="U2109">
            <v>6813</v>
          </cell>
          <cell r="V2109">
            <v>7510</v>
          </cell>
          <cell r="W2109">
            <v>6.8129999999999997</v>
          </cell>
          <cell r="X2109">
            <v>7.51</v>
          </cell>
        </row>
        <row r="2110">
          <cell r="T2110" t="str">
            <v>0610925</v>
          </cell>
          <cell r="U2110">
            <v>3192</v>
          </cell>
          <cell r="V2110">
            <v>5172</v>
          </cell>
          <cell r="W2110">
            <v>3.1920000000000002</v>
          </cell>
          <cell r="X2110">
            <v>5.1719999999999997</v>
          </cell>
        </row>
        <row r="2111">
          <cell r="T2111" t="str">
            <v>0610998</v>
          </cell>
          <cell r="U2111">
            <v>26521.5</v>
          </cell>
          <cell r="V2111">
            <v>28015.5</v>
          </cell>
          <cell r="W2111">
            <v>26.5215</v>
          </cell>
          <cell r="X2111">
            <v>28.015499999999999</v>
          </cell>
        </row>
        <row r="2112">
          <cell r="T2112" t="str">
            <v>0611023</v>
          </cell>
          <cell r="U2112">
            <v>6717</v>
          </cell>
          <cell r="V2112">
            <v>10826.5</v>
          </cell>
          <cell r="W2112">
            <v>6.7169999999999996</v>
          </cell>
          <cell r="X2112">
            <v>10.826499999999999</v>
          </cell>
        </row>
        <row r="2113">
          <cell r="T2113" t="str">
            <v>0611024</v>
          </cell>
          <cell r="U2113">
            <v>72458</v>
          </cell>
          <cell r="V2113">
            <v>72458</v>
          </cell>
          <cell r="W2113">
            <v>72.457999999999998</v>
          </cell>
          <cell r="X2113">
            <v>72.457999999999998</v>
          </cell>
        </row>
        <row r="2114">
          <cell r="T2114" t="str">
            <v>0611104</v>
          </cell>
          <cell r="U2114">
            <v>8254</v>
          </cell>
          <cell r="V2114">
            <v>8302</v>
          </cell>
          <cell r="W2114">
            <v>8.2539999999999996</v>
          </cell>
          <cell r="X2114">
            <v>8.3019999999999996</v>
          </cell>
        </row>
        <row r="2115">
          <cell r="T2115" t="str">
            <v>0611106</v>
          </cell>
          <cell r="U2115">
            <v>11871</v>
          </cell>
          <cell r="V2115">
            <v>11871</v>
          </cell>
          <cell r="W2115">
            <v>11.871</v>
          </cell>
          <cell r="X2115">
            <v>11.871</v>
          </cell>
        </row>
        <row r="2116">
          <cell r="T2116" t="str">
            <v>0611122</v>
          </cell>
          <cell r="U2116">
            <v>12316.5</v>
          </cell>
          <cell r="V2116">
            <v>12316.5</v>
          </cell>
          <cell r="W2116">
            <v>12.3165</v>
          </cell>
          <cell r="X2116">
            <v>12.3165</v>
          </cell>
        </row>
        <row r="2117">
          <cell r="T2117" t="str">
            <v>0611222</v>
          </cell>
          <cell r="U2117">
            <v>6410</v>
          </cell>
          <cell r="V2117">
            <v>6410</v>
          </cell>
          <cell r="W2117">
            <v>6.41</v>
          </cell>
          <cell r="X2117">
            <v>6.41</v>
          </cell>
        </row>
        <row r="2118">
          <cell r="T2118" t="str">
            <v>0611226</v>
          </cell>
          <cell r="U2118">
            <v>28886.5</v>
          </cell>
          <cell r="V2118">
            <v>29042.5</v>
          </cell>
          <cell r="W2118">
            <v>28.886500000000002</v>
          </cell>
          <cell r="X2118">
            <v>29.0425</v>
          </cell>
        </row>
        <row r="2119">
          <cell r="T2119" t="str">
            <v>0611229</v>
          </cell>
          <cell r="U2119">
            <v>29177.5</v>
          </cell>
          <cell r="V2119">
            <v>29177.5</v>
          </cell>
          <cell r="W2119">
            <v>29.177499999999998</v>
          </cell>
          <cell r="X2119">
            <v>29.177499999999998</v>
          </cell>
        </row>
        <row r="2120">
          <cell r="T2120" t="str">
            <v>0611399</v>
          </cell>
          <cell r="U2120">
            <v>159140</v>
          </cell>
          <cell r="V2120">
            <v>165935</v>
          </cell>
          <cell r="W2120">
            <v>159.13999999999999</v>
          </cell>
          <cell r="X2120">
            <v>165.935</v>
          </cell>
        </row>
        <row r="2121">
          <cell r="T2121" t="str">
            <v>0611492</v>
          </cell>
          <cell r="U2121">
            <v>44847</v>
          </cell>
          <cell r="V2121">
            <v>44946</v>
          </cell>
          <cell r="W2121">
            <v>44.847000000000001</v>
          </cell>
          <cell r="X2121">
            <v>44.945999999999998</v>
          </cell>
        </row>
        <row r="2122">
          <cell r="T2122" t="str">
            <v>0611499</v>
          </cell>
          <cell r="U2122">
            <v>12736.5</v>
          </cell>
          <cell r="V2122">
            <v>12786.5</v>
          </cell>
          <cell r="W2122">
            <v>12.736499999999999</v>
          </cell>
          <cell r="X2122">
            <v>12.7865</v>
          </cell>
        </row>
        <row r="2123">
          <cell r="T2123" t="str">
            <v>0611590</v>
          </cell>
          <cell r="U2123">
            <v>30986</v>
          </cell>
          <cell r="V2123">
            <v>30986</v>
          </cell>
          <cell r="W2123">
            <v>30.986000000000001</v>
          </cell>
          <cell r="X2123">
            <v>30.986000000000001</v>
          </cell>
        </row>
        <row r="2124">
          <cell r="T2124" t="str">
            <v>0611595</v>
          </cell>
          <cell r="U2124">
            <v>41591</v>
          </cell>
          <cell r="V2124">
            <v>41591</v>
          </cell>
          <cell r="W2124">
            <v>41.591000000000001</v>
          </cell>
          <cell r="X2124">
            <v>41.591000000000001</v>
          </cell>
        </row>
        <row r="2125">
          <cell r="T2125" t="str">
            <v>0611650</v>
          </cell>
          <cell r="U2125">
            <v>18330.3</v>
          </cell>
          <cell r="V2125">
            <v>21743.8</v>
          </cell>
          <cell r="W2125">
            <v>18.330299999999998</v>
          </cell>
          <cell r="X2125">
            <v>21.7438</v>
          </cell>
        </row>
        <row r="2126">
          <cell r="T2126" t="str">
            <v>0611729</v>
          </cell>
          <cell r="U2126">
            <v>42386.6</v>
          </cell>
          <cell r="V2126">
            <v>44556.6</v>
          </cell>
          <cell r="W2126">
            <v>42.386600000000001</v>
          </cell>
          <cell r="X2126">
            <v>44.556599999999996</v>
          </cell>
        </row>
        <row r="2127">
          <cell r="T2127" t="str">
            <v>0611805</v>
          </cell>
          <cell r="U2127">
            <v>24085</v>
          </cell>
          <cell r="V2127">
            <v>24661</v>
          </cell>
          <cell r="W2127">
            <v>24.085000000000001</v>
          </cell>
          <cell r="X2127">
            <v>24.661000000000001</v>
          </cell>
        </row>
        <row r="2128">
          <cell r="T2128" t="str">
            <v>0611877</v>
          </cell>
          <cell r="U2128">
            <v>43119.5</v>
          </cell>
          <cell r="V2128">
            <v>43119.5</v>
          </cell>
          <cell r="W2128">
            <v>43.119500000000002</v>
          </cell>
          <cell r="X2128">
            <v>43.119500000000002</v>
          </cell>
        </row>
        <row r="2129">
          <cell r="T2129" t="str">
            <v>0612002</v>
          </cell>
          <cell r="U2129">
            <v>81615.5</v>
          </cell>
          <cell r="V2129">
            <v>86619</v>
          </cell>
          <cell r="W2129">
            <v>81.615499999999997</v>
          </cell>
          <cell r="X2129">
            <v>86.619</v>
          </cell>
        </row>
        <row r="2130">
          <cell r="T2130" t="str">
            <v>0612199</v>
          </cell>
          <cell r="U2130">
            <v>444753.6</v>
          </cell>
          <cell r="V2130">
            <v>539326.5</v>
          </cell>
          <cell r="W2130">
            <v>444.75359999999995</v>
          </cell>
          <cell r="X2130">
            <v>539.32650000000001</v>
          </cell>
        </row>
        <row r="2131">
          <cell r="T2131" t="str">
            <v>0612298</v>
          </cell>
          <cell r="U2131">
            <v>4158.5</v>
          </cell>
          <cell r="V2131">
            <v>4158.5</v>
          </cell>
          <cell r="W2131">
            <v>4.1585000000000001</v>
          </cell>
          <cell r="X2131">
            <v>4.1585000000000001</v>
          </cell>
        </row>
        <row r="2132">
          <cell r="T2132" t="str">
            <v>0612316</v>
          </cell>
          <cell r="U2132">
            <v>383793</v>
          </cell>
          <cell r="V2132">
            <v>430282</v>
          </cell>
          <cell r="W2132">
            <v>383.79300000000001</v>
          </cell>
          <cell r="X2132">
            <v>430.28199999999998</v>
          </cell>
        </row>
        <row r="2133">
          <cell r="T2133" t="str">
            <v>0612410</v>
          </cell>
          <cell r="U2133">
            <v>27407.5</v>
          </cell>
          <cell r="V2133">
            <v>29147</v>
          </cell>
          <cell r="W2133">
            <v>27.407499999999999</v>
          </cell>
          <cell r="X2133">
            <v>29.146999999999998</v>
          </cell>
        </row>
        <row r="2134">
          <cell r="T2134" t="str">
            <v>0612412</v>
          </cell>
          <cell r="U2134">
            <v>5337.5</v>
          </cell>
          <cell r="V2134">
            <v>5337.5</v>
          </cell>
          <cell r="W2134">
            <v>5.3375000000000004</v>
          </cell>
          <cell r="X2134">
            <v>5.3375000000000004</v>
          </cell>
        </row>
        <row r="2135">
          <cell r="T2135" t="str">
            <v>0612588</v>
          </cell>
          <cell r="U2135">
            <v>102813.5</v>
          </cell>
          <cell r="V2135">
            <v>115268</v>
          </cell>
          <cell r="W2135">
            <v>102.8135</v>
          </cell>
          <cell r="X2135">
            <v>115.268</v>
          </cell>
        </row>
        <row r="2136">
          <cell r="T2136" t="str">
            <v>0612599</v>
          </cell>
          <cell r="U2136">
            <v>33042.5</v>
          </cell>
          <cell r="V2136">
            <v>33510.5</v>
          </cell>
          <cell r="W2136">
            <v>33.042499999999997</v>
          </cell>
          <cell r="X2136">
            <v>33.5105</v>
          </cell>
        </row>
        <row r="2137">
          <cell r="T2137" t="str">
            <v>0612606</v>
          </cell>
          <cell r="U2137">
            <v>6568</v>
          </cell>
          <cell r="V2137">
            <v>6568</v>
          </cell>
          <cell r="W2137">
            <v>6.5679999999999996</v>
          </cell>
          <cell r="X2137">
            <v>6.5679999999999996</v>
          </cell>
        </row>
        <row r="2138">
          <cell r="T2138" t="str">
            <v>0612685</v>
          </cell>
          <cell r="U2138">
            <v>60143.5</v>
          </cell>
          <cell r="V2138">
            <v>62859.5</v>
          </cell>
          <cell r="W2138">
            <v>60.143500000000003</v>
          </cell>
          <cell r="X2138">
            <v>62.859499999999997</v>
          </cell>
        </row>
        <row r="2139">
          <cell r="T2139" t="str">
            <v>0612700</v>
          </cell>
          <cell r="U2139">
            <v>58584.5</v>
          </cell>
          <cell r="V2139">
            <v>62060</v>
          </cell>
          <cell r="W2139">
            <v>58.584499999999998</v>
          </cell>
          <cell r="X2139">
            <v>62.06</v>
          </cell>
        </row>
        <row r="2140">
          <cell r="T2140" t="str">
            <v>0612722</v>
          </cell>
          <cell r="U2140">
            <v>5267</v>
          </cell>
          <cell r="V2140">
            <v>5372</v>
          </cell>
          <cell r="W2140">
            <v>5.2670000000000003</v>
          </cell>
          <cell r="X2140">
            <v>5.3719999999999999</v>
          </cell>
        </row>
        <row r="2141">
          <cell r="T2141" t="str">
            <v>0612801</v>
          </cell>
          <cell r="U2141">
            <v>17016</v>
          </cell>
          <cell r="V2141">
            <v>17016</v>
          </cell>
          <cell r="W2141">
            <v>17.015999999999998</v>
          </cell>
          <cell r="X2141">
            <v>17.015999999999998</v>
          </cell>
        </row>
        <row r="2142">
          <cell r="T2142" t="str">
            <v>0612811</v>
          </cell>
          <cell r="U2142">
            <v>26090</v>
          </cell>
          <cell r="V2142">
            <v>31063.5</v>
          </cell>
          <cell r="W2142">
            <v>26.09</v>
          </cell>
          <cell r="X2142">
            <v>31.063500000000001</v>
          </cell>
        </row>
        <row r="2143">
          <cell r="T2143" t="str">
            <v>0612899</v>
          </cell>
          <cell r="U2143">
            <v>10586</v>
          </cell>
          <cell r="V2143">
            <v>11574</v>
          </cell>
          <cell r="W2143">
            <v>10.586</v>
          </cell>
          <cell r="X2143">
            <v>11.574</v>
          </cell>
        </row>
        <row r="2144">
          <cell r="T2144" t="str">
            <v>0612910</v>
          </cell>
          <cell r="U2144">
            <v>5922.5</v>
          </cell>
          <cell r="V2144">
            <v>6021.5</v>
          </cell>
          <cell r="W2144">
            <v>5.9225000000000003</v>
          </cell>
          <cell r="X2144">
            <v>6.0214999999999996</v>
          </cell>
        </row>
        <row r="2145">
          <cell r="T2145" t="str">
            <v>0612928</v>
          </cell>
          <cell r="U2145">
            <v>783632.33</v>
          </cell>
          <cell r="V2145">
            <v>798355.83</v>
          </cell>
          <cell r="W2145">
            <v>783.63232999999991</v>
          </cell>
          <cell r="X2145">
            <v>798.35582999999997</v>
          </cell>
        </row>
        <row r="2146">
          <cell r="T2146" t="str">
            <v>0612998</v>
          </cell>
          <cell r="U2146">
            <v>8640</v>
          </cell>
          <cell r="V2146">
            <v>13650</v>
          </cell>
          <cell r="W2146">
            <v>8.64</v>
          </cell>
          <cell r="X2146">
            <v>13.65</v>
          </cell>
        </row>
        <row r="2147">
          <cell r="T2147" t="str">
            <v>0613088</v>
          </cell>
          <cell r="U2147">
            <v>20379.66</v>
          </cell>
          <cell r="V2147">
            <v>20379.66</v>
          </cell>
          <cell r="W2147">
            <v>20.379660000000001</v>
          </cell>
          <cell r="X2147">
            <v>20.379660000000001</v>
          </cell>
        </row>
        <row r="2148">
          <cell r="T2148" t="str">
            <v>0613104</v>
          </cell>
          <cell r="U2148">
            <v>95645</v>
          </cell>
          <cell r="V2148">
            <v>95672.5</v>
          </cell>
          <cell r="W2148">
            <v>95.644999999999996</v>
          </cell>
          <cell r="X2148">
            <v>95.672499999999999</v>
          </cell>
        </row>
        <row r="2149">
          <cell r="T2149" t="str">
            <v>0613174</v>
          </cell>
          <cell r="U2149">
            <v>3335.5</v>
          </cell>
          <cell r="V2149">
            <v>3422</v>
          </cell>
          <cell r="W2149">
            <v>3.3355000000000001</v>
          </cell>
          <cell r="X2149">
            <v>3.4220000000000002</v>
          </cell>
        </row>
        <row r="2150">
          <cell r="T2150" t="str">
            <v>0613187</v>
          </cell>
          <cell r="U2150">
            <v>5656</v>
          </cell>
          <cell r="V2150">
            <v>12159</v>
          </cell>
          <cell r="W2150">
            <v>5.6559999999999997</v>
          </cell>
          <cell r="X2150">
            <v>12.159000000000001</v>
          </cell>
        </row>
        <row r="2151">
          <cell r="T2151" t="str">
            <v>0613198</v>
          </cell>
          <cell r="U2151">
            <v>2770.75</v>
          </cell>
          <cell r="V2151">
            <v>2770.75</v>
          </cell>
          <cell r="W2151">
            <v>2.77075</v>
          </cell>
          <cell r="X2151">
            <v>2.77075</v>
          </cell>
        </row>
        <row r="2152">
          <cell r="T2152" t="str">
            <v>0613279</v>
          </cell>
          <cell r="U2152">
            <v>16607.5</v>
          </cell>
          <cell r="V2152">
            <v>18330.5</v>
          </cell>
          <cell r="W2152">
            <v>16.607500000000002</v>
          </cell>
          <cell r="X2152">
            <v>18.330500000000001</v>
          </cell>
        </row>
        <row r="2153">
          <cell r="T2153" t="str">
            <v>0613286</v>
          </cell>
          <cell r="U2153">
            <v>119570.7</v>
          </cell>
          <cell r="V2153">
            <v>126249.2</v>
          </cell>
          <cell r="W2153">
            <v>119.5707</v>
          </cell>
          <cell r="X2153">
            <v>126.2492</v>
          </cell>
        </row>
        <row r="2154">
          <cell r="T2154" t="str">
            <v>0613403</v>
          </cell>
          <cell r="U2154">
            <v>123373.16</v>
          </cell>
          <cell r="V2154">
            <v>132027.16</v>
          </cell>
          <cell r="W2154">
            <v>123.37316</v>
          </cell>
          <cell r="X2154">
            <v>132.02716000000001</v>
          </cell>
        </row>
        <row r="2155">
          <cell r="T2155" t="str">
            <v>0613523</v>
          </cell>
          <cell r="U2155">
            <v>37726.5</v>
          </cell>
          <cell r="V2155">
            <v>39076.5</v>
          </cell>
          <cell r="W2155">
            <v>37.726500000000001</v>
          </cell>
          <cell r="X2155">
            <v>39.076500000000003</v>
          </cell>
        </row>
        <row r="2156">
          <cell r="T2156" t="str">
            <v>0613892</v>
          </cell>
          <cell r="U2156">
            <v>3489.5</v>
          </cell>
          <cell r="V2156">
            <v>3489.5</v>
          </cell>
          <cell r="W2156">
            <v>3.4895</v>
          </cell>
          <cell r="X2156">
            <v>3.4895</v>
          </cell>
        </row>
        <row r="2157">
          <cell r="T2157" t="str">
            <v>0614068</v>
          </cell>
          <cell r="U2157">
            <v>3794.5</v>
          </cell>
          <cell r="V2157">
            <v>4035</v>
          </cell>
          <cell r="W2157">
            <v>3.7945000000000002</v>
          </cell>
          <cell r="X2157">
            <v>4.0350000000000001</v>
          </cell>
        </row>
        <row r="2158">
          <cell r="T2158" t="str">
            <v>0614361</v>
          </cell>
          <cell r="U2158">
            <v>295559.2</v>
          </cell>
          <cell r="V2158">
            <v>321772.7</v>
          </cell>
          <cell r="W2158">
            <v>295.55920000000003</v>
          </cell>
          <cell r="X2158">
            <v>321.77269999999999</v>
          </cell>
        </row>
        <row r="2159">
          <cell r="T2159" t="str">
            <v>0614369</v>
          </cell>
          <cell r="U2159">
            <v>12357.65</v>
          </cell>
          <cell r="V2159">
            <v>12797.65</v>
          </cell>
          <cell r="W2159">
            <v>12.35765</v>
          </cell>
          <cell r="X2159">
            <v>12.797649999999999</v>
          </cell>
        </row>
        <row r="2160">
          <cell r="T2160" t="str">
            <v>0614416</v>
          </cell>
          <cell r="U2160">
            <v>12626</v>
          </cell>
          <cell r="V2160">
            <v>15257</v>
          </cell>
          <cell r="W2160">
            <v>12.625999999999999</v>
          </cell>
          <cell r="X2160">
            <v>15.257</v>
          </cell>
        </row>
        <row r="2161">
          <cell r="T2161" t="str">
            <v>0614698</v>
          </cell>
          <cell r="U2161">
            <v>8297</v>
          </cell>
          <cell r="V2161">
            <v>9087</v>
          </cell>
          <cell r="W2161">
            <v>8.2970000000000006</v>
          </cell>
          <cell r="X2161">
            <v>9.0869999999999997</v>
          </cell>
        </row>
        <row r="2162">
          <cell r="T2162" t="str">
            <v>0614731</v>
          </cell>
          <cell r="U2162">
            <v>1699</v>
          </cell>
          <cell r="V2162">
            <v>1732</v>
          </cell>
          <cell r="W2162">
            <v>1.6990000000000001</v>
          </cell>
          <cell r="X2162">
            <v>1.732</v>
          </cell>
        </row>
        <row r="2163">
          <cell r="T2163" t="str">
            <v>0614750</v>
          </cell>
          <cell r="U2163">
            <v>6660</v>
          </cell>
          <cell r="V2163">
            <v>7120</v>
          </cell>
          <cell r="W2163">
            <v>6.66</v>
          </cell>
          <cell r="X2163">
            <v>7.12</v>
          </cell>
        </row>
        <row r="2164">
          <cell r="T2164" t="str">
            <v>0614769</v>
          </cell>
          <cell r="U2164">
            <v>4422.5</v>
          </cell>
          <cell r="V2164">
            <v>4422.5</v>
          </cell>
          <cell r="W2164">
            <v>4.4225000000000003</v>
          </cell>
          <cell r="X2164">
            <v>4.4225000000000003</v>
          </cell>
        </row>
        <row r="2165">
          <cell r="T2165" t="str">
            <v>0614785</v>
          </cell>
          <cell r="U2165">
            <v>235361.62</v>
          </cell>
          <cell r="V2165">
            <v>244686.62</v>
          </cell>
          <cell r="W2165">
            <v>235.36161999999999</v>
          </cell>
          <cell r="X2165">
            <v>244.68662</v>
          </cell>
        </row>
        <row r="2166">
          <cell r="T2166" t="str">
            <v>0614911</v>
          </cell>
          <cell r="U2166">
            <v>16321.5</v>
          </cell>
          <cell r="V2166">
            <v>20341.5</v>
          </cell>
          <cell r="W2166">
            <v>16.3215</v>
          </cell>
          <cell r="X2166">
            <v>20.3415</v>
          </cell>
        </row>
        <row r="2167">
          <cell r="T2167" t="str">
            <v>0614917</v>
          </cell>
          <cell r="U2167">
            <v>43049.3</v>
          </cell>
          <cell r="V2167">
            <v>45462.3</v>
          </cell>
          <cell r="W2167">
            <v>43.049300000000002</v>
          </cell>
          <cell r="X2167">
            <v>45.462300000000006</v>
          </cell>
        </row>
        <row r="2168">
          <cell r="T2168" t="str">
            <v>0615000</v>
          </cell>
          <cell r="U2168">
            <v>1145.5</v>
          </cell>
          <cell r="V2168">
            <v>1145.5</v>
          </cell>
          <cell r="W2168">
            <v>1.1455</v>
          </cell>
          <cell r="X2168">
            <v>1.1455</v>
          </cell>
        </row>
        <row r="2169">
          <cell r="T2169" t="str">
            <v>0615001</v>
          </cell>
          <cell r="U2169">
            <v>6088.5</v>
          </cell>
          <cell r="V2169">
            <v>6838</v>
          </cell>
          <cell r="W2169">
            <v>6.0884999999999998</v>
          </cell>
          <cell r="X2169">
            <v>6.8380000000000001</v>
          </cell>
        </row>
        <row r="2170">
          <cell r="T2170" t="str">
            <v>0615009</v>
          </cell>
          <cell r="U2170">
            <v>75600.5</v>
          </cell>
          <cell r="V2170">
            <v>80428</v>
          </cell>
          <cell r="W2170">
            <v>75.600499999999997</v>
          </cell>
          <cell r="X2170">
            <v>80.427999999999997</v>
          </cell>
        </row>
        <row r="2171">
          <cell r="T2171" t="str">
            <v>0615108</v>
          </cell>
          <cell r="U2171">
            <v>31158</v>
          </cell>
          <cell r="V2171">
            <v>31158</v>
          </cell>
          <cell r="W2171">
            <v>31.158000000000001</v>
          </cell>
          <cell r="X2171">
            <v>31.158000000000001</v>
          </cell>
        </row>
        <row r="2172">
          <cell r="T2172" t="str">
            <v>0615126</v>
          </cell>
          <cell r="U2172">
            <v>80731.5</v>
          </cell>
          <cell r="V2172">
            <v>90907.5</v>
          </cell>
          <cell r="W2172">
            <v>80.731499999999997</v>
          </cell>
          <cell r="X2172">
            <v>90.907499999999999</v>
          </cell>
        </row>
        <row r="2173">
          <cell r="T2173" t="str">
            <v>0615229</v>
          </cell>
          <cell r="U2173">
            <v>5350</v>
          </cell>
          <cell r="V2173">
            <v>5350</v>
          </cell>
          <cell r="W2173">
            <v>5.35</v>
          </cell>
          <cell r="X2173">
            <v>5.35</v>
          </cell>
        </row>
        <row r="2174">
          <cell r="T2174" t="str">
            <v>0615326</v>
          </cell>
          <cell r="U2174">
            <v>6673.5</v>
          </cell>
          <cell r="V2174">
            <v>8063</v>
          </cell>
          <cell r="W2174">
            <v>6.6734999999999998</v>
          </cell>
          <cell r="X2174">
            <v>8.0630000000000006</v>
          </cell>
        </row>
        <row r="2175">
          <cell r="T2175" t="str">
            <v>0615332</v>
          </cell>
          <cell r="U2175">
            <v>100496.5</v>
          </cell>
          <cell r="V2175">
            <v>111343.5</v>
          </cell>
          <cell r="W2175">
            <v>100.4965</v>
          </cell>
          <cell r="X2175">
            <v>111.34350000000001</v>
          </cell>
        </row>
        <row r="2176">
          <cell r="T2176" t="str">
            <v>0615333</v>
          </cell>
          <cell r="U2176">
            <v>1311048</v>
          </cell>
          <cell r="V2176">
            <v>1314414</v>
          </cell>
          <cell r="W2176">
            <v>1311.048</v>
          </cell>
          <cell r="X2176">
            <v>1314.414</v>
          </cell>
        </row>
        <row r="2177">
          <cell r="T2177" t="str">
            <v>0615345</v>
          </cell>
          <cell r="U2177">
            <v>6870389.4000000004</v>
          </cell>
          <cell r="V2177">
            <v>9030554.3200000003</v>
          </cell>
          <cell r="W2177">
            <v>6870.3894</v>
          </cell>
          <cell r="X2177">
            <v>9030.5543200000011</v>
          </cell>
        </row>
        <row r="2178">
          <cell r="T2178" t="str">
            <v>0615347</v>
          </cell>
          <cell r="U2178">
            <v>22137</v>
          </cell>
          <cell r="V2178">
            <v>22137</v>
          </cell>
          <cell r="W2178">
            <v>22.137</v>
          </cell>
          <cell r="X2178">
            <v>22.137</v>
          </cell>
        </row>
        <row r="2179">
          <cell r="T2179" t="str">
            <v>0615348</v>
          </cell>
          <cell r="U2179">
            <v>11567.5</v>
          </cell>
          <cell r="V2179">
            <v>13611</v>
          </cell>
          <cell r="W2179">
            <v>11.567500000000001</v>
          </cell>
          <cell r="X2179">
            <v>13.611000000000001</v>
          </cell>
        </row>
        <row r="2180">
          <cell r="T2180" t="str">
            <v>0615361</v>
          </cell>
          <cell r="U2180">
            <v>28882</v>
          </cell>
          <cell r="V2180">
            <v>28882</v>
          </cell>
          <cell r="W2180">
            <v>28.882000000000001</v>
          </cell>
          <cell r="X2180">
            <v>28.882000000000001</v>
          </cell>
        </row>
        <row r="2181">
          <cell r="T2181" t="str">
            <v>0615380</v>
          </cell>
          <cell r="U2181">
            <v>16097.5</v>
          </cell>
          <cell r="V2181">
            <v>24291.5</v>
          </cell>
          <cell r="W2181">
            <v>16.0975</v>
          </cell>
          <cell r="X2181">
            <v>24.291499999999999</v>
          </cell>
        </row>
        <row r="2182">
          <cell r="T2182" t="str">
            <v>0615407</v>
          </cell>
          <cell r="U2182">
            <v>4064</v>
          </cell>
          <cell r="V2182">
            <v>4064</v>
          </cell>
          <cell r="W2182">
            <v>4.0640000000000001</v>
          </cell>
          <cell r="X2182">
            <v>4.0640000000000001</v>
          </cell>
        </row>
        <row r="2183">
          <cell r="T2183" t="str">
            <v>0615450</v>
          </cell>
          <cell r="U2183">
            <v>18946.5</v>
          </cell>
          <cell r="V2183">
            <v>19712.5</v>
          </cell>
          <cell r="W2183">
            <v>18.9465</v>
          </cell>
          <cell r="X2183">
            <v>19.712499999999999</v>
          </cell>
        </row>
        <row r="2184">
          <cell r="T2184" t="str">
            <v>0615490</v>
          </cell>
          <cell r="U2184">
            <v>34077.5</v>
          </cell>
          <cell r="V2184">
            <v>35265.5</v>
          </cell>
          <cell r="W2184">
            <v>34.077500000000001</v>
          </cell>
          <cell r="X2184">
            <v>35.265500000000003</v>
          </cell>
        </row>
        <row r="2185">
          <cell r="T2185" t="str">
            <v>0615539</v>
          </cell>
          <cell r="U2185">
            <v>59991</v>
          </cell>
          <cell r="V2185">
            <v>64632.5</v>
          </cell>
          <cell r="W2185">
            <v>59.991</v>
          </cell>
          <cell r="X2185">
            <v>64.632499999999993</v>
          </cell>
        </row>
        <row r="2186">
          <cell r="T2186" t="str">
            <v>0615582</v>
          </cell>
          <cell r="U2186">
            <v>68328.75</v>
          </cell>
          <cell r="V2186">
            <v>72680.75</v>
          </cell>
          <cell r="W2186">
            <v>68.328749999999999</v>
          </cell>
          <cell r="X2186">
            <v>72.680750000000003</v>
          </cell>
        </row>
        <row r="2187">
          <cell r="T2187" t="str">
            <v>0615822</v>
          </cell>
          <cell r="U2187">
            <v>16606.5</v>
          </cell>
          <cell r="V2187">
            <v>17417</v>
          </cell>
          <cell r="W2187">
            <v>16.6065</v>
          </cell>
          <cell r="X2187">
            <v>17.417000000000002</v>
          </cell>
        </row>
        <row r="2188">
          <cell r="T2188" t="str">
            <v>0615830</v>
          </cell>
          <cell r="U2188">
            <v>26275</v>
          </cell>
          <cell r="V2188">
            <v>33405.5</v>
          </cell>
          <cell r="W2188">
            <v>26.274999999999999</v>
          </cell>
          <cell r="X2188">
            <v>33.405500000000004</v>
          </cell>
        </row>
        <row r="2189">
          <cell r="T2189" t="str">
            <v>0615913</v>
          </cell>
          <cell r="U2189">
            <v>9627</v>
          </cell>
          <cell r="V2189">
            <v>9906</v>
          </cell>
          <cell r="W2189">
            <v>9.6270000000000007</v>
          </cell>
          <cell r="X2189">
            <v>9.9060000000000006</v>
          </cell>
        </row>
        <row r="2190">
          <cell r="T2190" t="str">
            <v>0615918</v>
          </cell>
          <cell r="U2190">
            <v>1032</v>
          </cell>
          <cell r="V2190">
            <v>1032</v>
          </cell>
          <cell r="W2190">
            <v>1.032</v>
          </cell>
          <cell r="X2190">
            <v>1.032</v>
          </cell>
        </row>
        <row r="2191">
          <cell r="T2191" t="str">
            <v>0615999</v>
          </cell>
          <cell r="U2191">
            <v>3993.5</v>
          </cell>
          <cell r="V2191">
            <v>4301.5</v>
          </cell>
          <cell r="W2191">
            <v>3.9935</v>
          </cell>
          <cell r="X2191">
            <v>4.3014999999999999</v>
          </cell>
        </row>
        <row r="2192">
          <cell r="T2192" t="str">
            <v>0616325</v>
          </cell>
          <cell r="U2192">
            <v>13219.5</v>
          </cell>
          <cell r="V2192">
            <v>13219.5</v>
          </cell>
          <cell r="W2192">
            <v>13.2195</v>
          </cell>
          <cell r="X2192">
            <v>13.2195</v>
          </cell>
        </row>
        <row r="2193">
          <cell r="T2193" t="str">
            <v>0616329</v>
          </cell>
          <cell r="U2193">
            <v>15528.5</v>
          </cell>
          <cell r="V2193">
            <v>15741</v>
          </cell>
          <cell r="W2193">
            <v>15.528499999999999</v>
          </cell>
          <cell r="X2193">
            <v>15.741</v>
          </cell>
        </row>
        <row r="2194">
          <cell r="T2194" t="str">
            <v>0616411</v>
          </cell>
          <cell r="U2194">
            <v>1389</v>
          </cell>
          <cell r="V2194">
            <v>1389</v>
          </cell>
          <cell r="W2194">
            <v>1.389</v>
          </cell>
          <cell r="X2194">
            <v>1.389</v>
          </cell>
        </row>
        <row r="2195">
          <cell r="T2195" t="str">
            <v>0616513</v>
          </cell>
          <cell r="U2195">
            <v>32961.5</v>
          </cell>
          <cell r="V2195">
            <v>35397</v>
          </cell>
          <cell r="W2195">
            <v>32.961500000000001</v>
          </cell>
          <cell r="X2195">
            <v>35.396999999999998</v>
          </cell>
        </row>
        <row r="2196">
          <cell r="T2196" t="str">
            <v>0616749</v>
          </cell>
          <cell r="U2196">
            <v>33530</v>
          </cell>
          <cell r="V2196">
            <v>34446.5</v>
          </cell>
          <cell r="W2196">
            <v>33.53</v>
          </cell>
          <cell r="X2196">
            <v>34.4465</v>
          </cell>
        </row>
        <row r="2197">
          <cell r="T2197" t="str">
            <v>0616788</v>
          </cell>
          <cell r="U2197">
            <v>27769.5</v>
          </cell>
          <cell r="V2197">
            <v>31500.9</v>
          </cell>
          <cell r="W2197">
            <v>27.769500000000001</v>
          </cell>
          <cell r="X2197">
            <v>31.500900000000001</v>
          </cell>
        </row>
        <row r="2198">
          <cell r="T2198" t="str">
            <v>0616874</v>
          </cell>
          <cell r="U2198">
            <v>24629</v>
          </cell>
          <cell r="V2198">
            <v>27552</v>
          </cell>
          <cell r="W2198">
            <v>24.629000000000001</v>
          </cell>
          <cell r="X2198">
            <v>27.552</v>
          </cell>
        </row>
        <row r="2199">
          <cell r="T2199" t="str">
            <v>0616999</v>
          </cell>
          <cell r="U2199">
            <v>17009.25</v>
          </cell>
          <cell r="V2199">
            <v>17640.25</v>
          </cell>
          <cell r="W2199">
            <v>17.009250000000002</v>
          </cell>
          <cell r="X2199">
            <v>17.640250000000002</v>
          </cell>
        </row>
        <row r="2200">
          <cell r="T2200" t="str">
            <v>0617125</v>
          </cell>
          <cell r="U2200">
            <v>3555</v>
          </cell>
          <cell r="V2200">
            <v>4112.5</v>
          </cell>
          <cell r="W2200">
            <v>3.5550000000000002</v>
          </cell>
          <cell r="X2200">
            <v>4.1124999999999998</v>
          </cell>
        </row>
        <row r="2201">
          <cell r="T2201" t="str">
            <v>0617199</v>
          </cell>
          <cell r="U2201">
            <v>4452.25</v>
          </cell>
          <cell r="V2201">
            <v>4452.25</v>
          </cell>
          <cell r="W2201">
            <v>4.4522500000000003</v>
          </cell>
          <cell r="X2201">
            <v>4.4522500000000003</v>
          </cell>
        </row>
        <row r="2202">
          <cell r="T2202" t="str">
            <v>0617201</v>
          </cell>
          <cell r="U2202">
            <v>20863.5</v>
          </cell>
          <cell r="V2202">
            <v>20863.5</v>
          </cell>
          <cell r="W2202">
            <v>20.863499999999998</v>
          </cell>
          <cell r="X2202">
            <v>20.863499999999998</v>
          </cell>
        </row>
        <row r="2203">
          <cell r="T2203" t="str">
            <v>0617237</v>
          </cell>
          <cell r="U2203">
            <v>35821.599999999999</v>
          </cell>
          <cell r="V2203">
            <v>45701.1</v>
          </cell>
          <cell r="W2203">
            <v>35.821599999999997</v>
          </cell>
          <cell r="X2203">
            <v>45.701099999999997</v>
          </cell>
        </row>
        <row r="2204">
          <cell r="T2204" t="str">
            <v>0617261</v>
          </cell>
          <cell r="U2204">
            <v>41647</v>
          </cell>
          <cell r="V2204">
            <v>50803.5</v>
          </cell>
          <cell r="W2204">
            <v>41.646999999999998</v>
          </cell>
          <cell r="X2204">
            <v>50.8035</v>
          </cell>
        </row>
        <row r="2205">
          <cell r="T2205" t="str">
            <v>0617288</v>
          </cell>
          <cell r="U2205">
            <v>223985</v>
          </cell>
          <cell r="V2205">
            <v>236611.5</v>
          </cell>
          <cell r="W2205">
            <v>223.98500000000001</v>
          </cell>
          <cell r="X2205">
            <v>236.61150000000001</v>
          </cell>
        </row>
        <row r="2206">
          <cell r="T2206" t="str">
            <v>0617326</v>
          </cell>
          <cell r="U2206">
            <v>146924.13</v>
          </cell>
          <cell r="V2206">
            <v>173356.23</v>
          </cell>
          <cell r="W2206">
            <v>146.92412999999999</v>
          </cell>
          <cell r="X2206">
            <v>173.35623000000001</v>
          </cell>
        </row>
        <row r="2207">
          <cell r="T2207" t="str">
            <v>0617385</v>
          </cell>
          <cell r="U2207">
            <v>46131.05</v>
          </cell>
          <cell r="V2207">
            <v>59493.05</v>
          </cell>
          <cell r="W2207">
            <v>46.131050000000002</v>
          </cell>
          <cell r="X2207">
            <v>59.493050000000004</v>
          </cell>
        </row>
        <row r="2208">
          <cell r="T2208" t="str">
            <v>0617389</v>
          </cell>
          <cell r="U2208">
            <v>7716</v>
          </cell>
          <cell r="V2208">
            <v>9912</v>
          </cell>
          <cell r="W2208">
            <v>7.7160000000000002</v>
          </cell>
          <cell r="X2208">
            <v>9.9120000000000008</v>
          </cell>
        </row>
        <row r="2209">
          <cell r="T2209" t="str">
            <v>0617431</v>
          </cell>
          <cell r="U2209">
            <v>899246.4</v>
          </cell>
          <cell r="V2209">
            <v>2176012.0499999998</v>
          </cell>
          <cell r="W2209">
            <v>899.24639999999999</v>
          </cell>
          <cell r="X2209">
            <v>2176.0120499999998</v>
          </cell>
        </row>
        <row r="2210">
          <cell r="T2210" t="str">
            <v>0617500</v>
          </cell>
          <cell r="U2210">
            <v>29206.95</v>
          </cell>
          <cell r="V2210">
            <v>29206.95</v>
          </cell>
          <cell r="W2210">
            <v>29.206949999999999</v>
          </cell>
          <cell r="X2210">
            <v>29.206949999999999</v>
          </cell>
        </row>
        <row r="2211">
          <cell r="T2211" t="str">
            <v>0617513</v>
          </cell>
          <cell r="U2211">
            <v>1606.5</v>
          </cell>
          <cell r="V2211">
            <v>1606.5</v>
          </cell>
          <cell r="W2211">
            <v>1.6065</v>
          </cell>
          <cell r="X2211">
            <v>1.6065</v>
          </cell>
        </row>
        <row r="2212">
          <cell r="T2212" t="str">
            <v>0617515</v>
          </cell>
          <cell r="U2212">
            <v>11156.75</v>
          </cell>
          <cell r="V2212">
            <v>17186.25</v>
          </cell>
          <cell r="W2212">
            <v>11.156750000000001</v>
          </cell>
          <cell r="X2212">
            <v>17.186250000000001</v>
          </cell>
        </row>
        <row r="2213">
          <cell r="T2213" t="str">
            <v>0617520</v>
          </cell>
          <cell r="U2213">
            <v>12666</v>
          </cell>
          <cell r="V2213">
            <v>13293</v>
          </cell>
          <cell r="W2213">
            <v>12.666</v>
          </cell>
          <cell r="X2213">
            <v>13.292999999999999</v>
          </cell>
        </row>
        <row r="2214">
          <cell r="T2214" t="str">
            <v>0617529</v>
          </cell>
          <cell r="U2214">
            <v>10138</v>
          </cell>
          <cell r="V2214">
            <v>11290</v>
          </cell>
          <cell r="W2214">
            <v>10.138</v>
          </cell>
          <cell r="X2214">
            <v>11.29</v>
          </cell>
        </row>
        <row r="2215">
          <cell r="T2215" t="str">
            <v>0617595</v>
          </cell>
          <cell r="U2215">
            <v>70899</v>
          </cell>
          <cell r="V2215">
            <v>74423</v>
          </cell>
          <cell r="W2215">
            <v>70.899000000000001</v>
          </cell>
          <cell r="X2215">
            <v>74.423000000000002</v>
          </cell>
        </row>
        <row r="2216">
          <cell r="T2216" t="str">
            <v>0617661</v>
          </cell>
          <cell r="U2216">
            <v>4750</v>
          </cell>
          <cell r="V2216">
            <v>4783</v>
          </cell>
          <cell r="W2216">
            <v>4.75</v>
          </cell>
          <cell r="X2216">
            <v>4.7830000000000004</v>
          </cell>
        </row>
        <row r="2217">
          <cell r="T2217" t="str">
            <v>0617690</v>
          </cell>
          <cell r="U2217">
            <v>109483.5</v>
          </cell>
          <cell r="V2217">
            <v>127792.5</v>
          </cell>
          <cell r="W2217">
            <v>109.48350000000001</v>
          </cell>
          <cell r="X2217">
            <v>127.7925</v>
          </cell>
        </row>
        <row r="2218">
          <cell r="T2218" t="str">
            <v>0617701</v>
          </cell>
          <cell r="U2218">
            <v>6471</v>
          </cell>
          <cell r="V2218">
            <v>6581</v>
          </cell>
          <cell r="W2218">
            <v>6.4710000000000001</v>
          </cell>
          <cell r="X2218">
            <v>6.5810000000000004</v>
          </cell>
        </row>
        <row r="2219">
          <cell r="T2219" t="str">
            <v>0617821</v>
          </cell>
          <cell r="U2219">
            <v>26874.25</v>
          </cell>
          <cell r="V2219">
            <v>29837.25</v>
          </cell>
          <cell r="W2219">
            <v>26.87425</v>
          </cell>
          <cell r="X2219">
            <v>29.837250000000001</v>
          </cell>
        </row>
        <row r="2220">
          <cell r="T2220" t="str">
            <v>0618420</v>
          </cell>
          <cell r="U2220">
            <v>18820</v>
          </cell>
          <cell r="V2220">
            <v>27723</v>
          </cell>
          <cell r="W2220">
            <v>18.82</v>
          </cell>
          <cell r="X2220">
            <v>27.722999999999999</v>
          </cell>
        </row>
        <row r="2221">
          <cell r="T2221" t="str">
            <v>0618943</v>
          </cell>
          <cell r="U2221">
            <v>1246</v>
          </cell>
          <cell r="V2221">
            <v>1301</v>
          </cell>
          <cell r="W2221">
            <v>1.246</v>
          </cell>
          <cell r="X2221">
            <v>1.3009999999999999</v>
          </cell>
        </row>
        <row r="2222">
          <cell r="T2222" t="str">
            <v>0619051</v>
          </cell>
          <cell r="U2222">
            <v>6199.5</v>
          </cell>
          <cell r="V2222">
            <v>6446.5</v>
          </cell>
          <cell r="W2222">
            <v>6.1994999999999996</v>
          </cell>
          <cell r="X2222">
            <v>6.4465000000000003</v>
          </cell>
        </row>
        <row r="2223">
          <cell r="T2223" t="str">
            <v>0619442</v>
          </cell>
          <cell r="U2223">
            <v>6387.5</v>
          </cell>
          <cell r="V2223">
            <v>6632.5</v>
          </cell>
          <cell r="W2223">
            <v>6.3875000000000002</v>
          </cell>
          <cell r="X2223">
            <v>6.6325000000000003</v>
          </cell>
        </row>
        <row r="2224">
          <cell r="T2224" t="str">
            <v>0619650</v>
          </cell>
          <cell r="U2224">
            <v>36699</v>
          </cell>
          <cell r="V2224">
            <v>48121</v>
          </cell>
          <cell r="W2224">
            <v>36.698999999999998</v>
          </cell>
          <cell r="X2224">
            <v>48.121000000000002</v>
          </cell>
        </row>
        <row r="2225">
          <cell r="T2225" t="str">
            <v>0620129</v>
          </cell>
          <cell r="U2225">
            <v>3944</v>
          </cell>
          <cell r="V2225">
            <v>3944</v>
          </cell>
          <cell r="W2225">
            <v>3.944</v>
          </cell>
          <cell r="X2225">
            <v>3.944</v>
          </cell>
        </row>
        <row r="2226">
          <cell r="T2226" t="str">
            <v>0620201</v>
          </cell>
          <cell r="U2226">
            <v>1990</v>
          </cell>
          <cell r="V2226">
            <v>1990</v>
          </cell>
          <cell r="W2226">
            <v>1.99</v>
          </cell>
          <cell r="X2226">
            <v>1.99</v>
          </cell>
        </row>
        <row r="2227">
          <cell r="T2227" t="str">
            <v>0620205</v>
          </cell>
          <cell r="U2227">
            <v>48259</v>
          </cell>
          <cell r="V2227">
            <v>50203</v>
          </cell>
          <cell r="W2227">
            <v>48.259</v>
          </cell>
          <cell r="X2227">
            <v>50.203000000000003</v>
          </cell>
        </row>
        <row r="2228">
          <cell r="T2228" t="str">
            <v>0620206</v>
          </cell>
          <cell r="U2228">
            <v>64400.5</v>
          </cell>
          <cell r="V2228">
            <v>64752.5</v>
          </cell>
          <cell r="W2228">
            <v>64.400499999999994</v>
          </cell>
          <cell r="X2228">
            <v>64.752499999999998</v>
          </cell>
        </row>
        <row r="2229">
          <cell r="T2229" t="str">
            <v>0620210</v>
          </cell>
          <cell r="U2229">
            <v>4166</v>
          </cell>
          <cell r="V2229">
            <v>5210</v>
          </cell>
          <cell r="W2229">
            <v>4.1660000000000004</v>
          </cell>
          <cell r="X2229">
            <v>5.21</v>
          </cell>
        </row>
        <row r="2230">
          <cell r="T2230" t="str">
            <v>0620308</v>
          </cell>
          <cell r="U2230">
            <v>5236.5</v>
          </cell>
          <cell r="V2230">
            <v>5236.5</v>
          </cell>
          <cell r="W2230">
            <v>5.2365000000000004</v>
          </cell>
          <cell r="X2230">
            <v>5.2365000000000004</v>
          </cell>
        </row>
        <row r="2231">
          <cell r="T2231" t="str">
            <v>0620310</v>
          </cell>
          <cell r="U2231">
            <v>3594.5</v>
          </cell>
          <cell r="V2231">
            <v>3594.5</v>
          </cell>
          <cell r="W2231">
            <v>3.5945</v>
          </cell>
          <cell r="X2231">
            <v>3.5945</v>
          </cell>
        </row>
        <row r="2232">
          <cell r="T2232" t="str">
            <v>0620328</v>
          </cell>
          <cell r="U2232">
            <v>2333</v>
          </cell>
          <cell r="V2232">
            <v>2333</v>
          </cell>
          <cell r="W2232">
            <v>2.3330000000000002</v>
          </cell>
          <cell r="X2232">
            <v>2.3330000000000002</v>
          </cell>
        </row>
        <row r="2233">
          <cell r="T2233" t="str">
            <v>0620413</v>
          </cell>
          <cell r="U2233">
            <v>13725.5</v>
          </cell>
          <cell r="V2233">
            <v>15959</v>
          </cell>
          <cell r="W2233">
            <v>13.7255</v>
          </cell>
          <cell r="X2233">
            <v>15.959</v>
          </cell>
        </row>
        <row r="2234">
          <cell r="T2234" t="str">
            <v>0620416</v>
          </cell>
          <cell r="U2234">
            <v>5170.5</v>
          </cell>
          <cell r="V2234">
            <v>5710.5</v>
          </cell>
          <cell r="W2234">
            <v>5.1704999999999997</v>
          </cell>
          <cell r="X2234">
            <v>5.7104999999999997</v>
          </cell>
        </row>
        <row r="2235">
          <cell r="T2235" t="str">
            <v>0620422</v>
          </cell>
          <cell r="U2235">
            <v>27679.5</v>
          </cell>
          <cell r="V2235">
            <v>35545.5</v>
          </cell>
          <cell r="W2235">
            <v>27.679500000000001</v>
          </cell>
          <cell r="X2235">
            <v>35.545499999999997</v>
          </cell>
        </row>
        <row r="2236">
          <cell r="T2236" t="str">
            <v>0620452</v>
          </cell>
          <cell r="U2236">
            <v>23212</v>
          </cell>
          <cell r="V2236">
            <v>32891.5</v>
          </cell>
          <cell r="W2236">
            <v>23.212</v>
          </cell>
          <cell r="X2236">
            <v>32.891500000000001</v>
          </cell>
        </row>
        <row r="2237">
          <cell r="T2237" t="str">
            <v>0620502</v>
          </cell>
          <cell r="U2237">
            <v>11039</v>
          </cell>
          <cell r="V2237">
            <v>11152</v>
          </cell>
          <cell r="W2237">
            <v>11.039</v>
          </cell>
          <cell r="X2237">
            <v>11.151999999999999</v>
          </cell>
        </row>
        <row r="2238">
          <cell r="T2238" t="str">
            <v>0620551</v>
          </cell>
          <cell r="U2238">
            <v>15932.5</v>
          </cell>
          <cell r="V2238">
            <v>24829</v>
          </cell>
          <cell r="W2238">
            <v>15.932499999999999</v>
          </cell>
          <cell r="X2238">
            <v>24.829000000000001</v>
          </cell>
        </row>
        <row r="2239">
          <cell r="T2239" t="str">
            <v>0620602</v>
          </cell>
          <cell r="U2239">
            <v>7787.5</v>
          </cell>
          <cell r="V2239">
            <v>7787.5</v>
          </cell>
          <cell r="W2239">
            <v>7.7874999999999996</v>
          </cell>
          <cell r="X2239">
            <v>7.7874999999999996</v>
          </cell>
        </row>
        <row r="2240">
          <cell r="T2240" t="str">
            <v>0620606</v>
          </cell>
          <cell r="U2240">
            <v>1422.25</v>
          </cell>
          <cell r="V2240">
            <v>1422.25</v>
          </cell>
          <cell r="W2240">
            <v>1.42225</v>
          </cell>
          <cell r="X2240">
            <v>1.42225</v>
          </cell>
        </row>
        <row r="2241">
          <cell r="T2241" t="str">
            <v>0620625</v>
          </cell>
          <cell r="U2241">
            <v>6082.5</v>
          </cell>
          <cell r="V2241">
            <v>6288.5</v>
          </cell>
          <cell r="W2241">
            <v>6.0824999999999996</v>
          </cell>
          <cell r="X2241">
            <v>6.2885</v>
          </cell>
        </row>
        <row r="2242">
          <cell r="T2242" t="str">
            <v>0620724</v>
          </cell>
          <cell r="U2242">
            <v>4794</v>
          </cell>
          <cell r="V2242">
            <v>5652</v>
          </cell>
          <cell r="W2242">
            <v>4.7939999999999996</v>
          </cell>
          <cell r="X2242">
            <v>5.6520000000000001</v>
          </cell>
        </row>
        <row r="2243">
          <cell r="T2243" t="str">
            <v>0620800</v>
          </cell>
          <cell r="U2243">
            <v>205158.65</v>
          </cell>
          <cell r="V2243">
            <v>228902.45</v>
          </cell>
          <cell r="W2243">
            <v>205.15864999999999</v>
          </cell>
          <cell r="X2243">
            <v>228.90245000000002</v>
          </cell>
        </row>
        <row r="2244">
          <cell r="T2244" t="str">
            <v>0620826</v>
          </cell>
          <cell r="U2244">
            <v>3756.5</v>
          </cell>
          <cell r="V2244">
            <v>3756.5</v>
          </cell>
          <cell r="W2244">
            <v>3.7565</v>
          </cell>
          <cell r="X2244">
            <v>3.7565</v>
          </cell>
        </row>
        <row r="2245">
          <cell r="T2245" t="str">
            <v>0620875</v>
          </cell>
          <cell r="U2245">
            <v>51491.5</v>
          </cell>
          <cell r="V2245">
            <v>55065.5</v>
          </cell>
          <cell r="W2245">
            <v>51.491500000000002</v>
          </cell>
          <cell r="X2245">
            <v>55.0655</v>
          </cell>
        </row>
        <row r="2246">
          <cell r="T2246" t="str">
            <v>0620909</v>
          </cell>
          <cell r="U2246">
            <v>2346</v>
          </cell>
          <cell r="V2246">
            <v>4502.5</v>
          </cell>
          <cell r="W2246">
            <v>2.3460000000000001</v>
          </cell>
          <cell r="X2246">
            <v>4.5025000000000004</v>
          </cell>
        </row>
        <row r="2247">
          <cell r="T2247" t="str">
            <v>0621020</v>
          </cell>
          <cell r="U2247">
            <v>5975.5</v>
          </cell>
          <cell r="V2247">
            <v>5975.5</v>
          </cell>
          <cell r="W2247">
            <v>5.9755000000000003</v>
          </cell>
          <cell r="X2247">
            <v>5.9755000000000003</v>
          </cell>
        </row>
        <row r="2248">
          <cell r="T2248" t="str">
            <v>0621023</v>
          </cell>
          <cell r="U2248">
            <v>18748</v>
          </cell>
          <cell r="V2248">
            <v>22302</v>
          </cell>
          <cell r="W2248">
            <v>18.748000000000001</v>
          </cell>
          <cell r="X2248">
            <v>22.302</v>
          </cell>
        </row>
        <row r="2249">
          <cell r="T2249" t="str">
            <v>0621115</v>
          </cell>
          <cell r="U2249">
            <v>16940</v>
          </cell>
          <cell r="V2249">
            <v>24467</v>
          </cell>
          <cell r="W2249">
            <v>16.940000000000001</v>
          </cell>
          <cell r="X2249">
            <v>24.466999999999999</v>
          </cell>
        </row>
        <row r="2250">
          <cell r="T2250" t="str">
            <v>0621127</v>
          </cell>
          <cell r="U2250">
            <v>13872</v>
          </cell>
          <cell r="V2250">
            <v>13872</v>
          </cell>
          <cell r="W2250">
            <v>13.872</v>
          </cell>
          <cell r="X2250">
            <v>13.872</v>
          </cell>
        </row>
        <row r="2251">
          <cell r="T2251" t="str">
            <v>0621202</v>
          </cell>
          <cell r="U2251">
            <v>11039.6</v>
          </cell>
          <cell r="V2251">
            <v>11087.6</v>
          </cell>
          <cell r="W2251">
            <v>11.0396</v>
          </cell>
          <cell r="X2251">
            <v>11.0876</v>
          </cell>
        </row>
        <row r="2252">
          <cell r="T2252" t="str">
            <v>0621204</v>
          </cell>
          <cell r="U2252">
            <v>8357</v>
          </cell>
          <cell r="V2252">
            <v>9347</v>
          </cell>
          <cell r="W2252">
            <v>8.3569999999999993</v>
          </cell>
          <cell r="X2252">
            <v>9.3469999999999995</v>
          </cell>
        </row>
        <row r="2253">
          <cell r="T2253" t="str">
            <v>0621299</v>
          </cell>
          <cell r="U2253">
            <v>15482</v>
          </cell>
          <cell r="V2253">
            <v>15482</v>
          </cell>
          <cell r="W2253">
            <v>15.481999999999999</v>
          </cell>
          <cell r="X2253">
            <v>15.481999999999999</v>
          </cell>
        </row>
        <row r="2254">
          <cell r="T2254" t="str">
            <v>0621486</v>
          </cell>
          <cell r="U2254">
            <v>3800.5</v>
          </cell>
          <cell r="V2254">
            <v>3800.5</v>
          </cell>
          <cell r="W2254">
            <v>3.8005</v>
          </cell>
          <cell r="X2254">
            <v>3.8005</v>
          </cell>
        </row>
        <row r="2255">
          <cell r="T2255" t="str">
            <v>0621998</v>
          </cell>
          <cell r="U2255">
            <v>1551</v>
          </cell>
          <cell r="V2255">
            <v>1551</v>
          </cell>
          <cell r="W2255">
            <v>1.5509999999999999</v>
          </cell>
          <cell r="X2255">
            <v>1.5509999999999999</v>
          </cell>
        </row>
        <row r="2256">
          <cell r="T2256" t="str">
            <v>0622418</v>
          </cell>
          <cell r="U2256">
            <v>44762</v>
          </cell>
          <cell r="V2256">
            <v>44762</v>
          </cell>
          <cell r="W2256">
            <v>44.762</v>
          </cell>
          <cell r="X2256">
            <v>44.762</v>
          </cell>
        </row>
        <row r="2257">
          <cell r="T2257" t="str">
            <v>0622507</v>
          </cell>
          <cell r="U2257">
            <v>5318.5</v>
          </cell>
          <cell r="V2257">
            <v>7532.5</v>
          </cell>
          <cell r="W2257">
            <v>5.3185000000000002</v>
          </cell>
          <cell r="X2257">
            <v>7.5324999999999998</v>
          </cell>
        </row>
        <row r="2258">
          <cell r="T2258" t="str">
            <v>0622559</v>
          </cell>
          <cell r="U2258">
            <v>81468</v>
          </cell>
          <cell r="V2258">
            <v>83020.5</v>
          </cell>
          <cell r="W2258">
            <v>81.468000000000004</v>
          </cell>
          <cell r="X2258">
            <v>83.020499999999998</v>
          </cell>
        </row>
        <row r="2259">
          <cell r="T2259" t="str">
            <v>0622561</v>
          </cell>
          <cell r="U2259">
            <v>1990.5</v>
          </cell>
          <cell r="V2259">
            <v>1990.5</v>
          </cell>
          <cell r="W2259">
            <v>1.9904999999999999</v>
          </cell>
          <cell r="X2259">
            <v>1.9904999999999999</v>
          </cell>
        </row>
        <row r="2260">
          <cell r="T2260" t="str">
            <v>0622570</v>
          </cell>
          <cell r="U2260">
            <v>13537.5</v>
          </cell>
          <cell r="V2260">
            <v>15013.5</v>
          </cell>
          <cell r="W2260">
            <v>13.5375</v>
          </cell>
          <cell r="X2260">
            <v>15.013500000000001</v>
          </cell>
        </row>
        <row r="2261">
          <cell r="T2261" t="str">
            <v>0622597</v>
          </cell>
          <cell r="U2261">
            <v>1115.5</v>
          </cell>
          <cell r="V2261">
            <v>1115.5</v>
          </cell>
          <cell r="W2261">
            <v>1.1154999999999999</v>
          </cell>
          <cell r="X2261">
            <v>1.1154999999999999</v>
          </cell>
        </row>
        <row r="2262">
          <cell r="T2262" t="str">
            <v>0622605</v>
          </cell>
          <cell r="U2262">
            <v>26214.5</v>
          </cell>
          <cell r="V2262">
            <v>29471</v>
          </cell>
          <cell r="W2262">
            <v>26.214500000000001</v>
          </cell>
          <cell r="X2262">
            <v>29.471</v>
          </cell>
        </row>
        <row r="2263">
          <cell r="T2263" t="str">
            <v>0622698</v>
          </cell>
          <cell r="U2263">
            <v>8258.5</v>
          </cell>
          <cell r="V2263">
            <v>9147.5</v>
          </cell>
          <cell r="W2263">
            <v>8.2584999999999997</v>
          </cell>
          <cell r="X2263">
            <v>9.1475000000000009</v>
          </cell>
        </row>
        <row r="2264">
          <cell r="T2264" t="str">
            <v>0623371</v>
          </cell>
          <cell r="U2264">
            <v>9056</v>
          </cell>
          <cell r="V2264">
            <v>12286.5</v>
          </cell>
          <cell r="W2264">
            <v>9.0559999999999992</v>
          </cell>
          <cell r="X2264">
            <v>12.2865</v>
          </cell>
        </row>
        <row r="2265">
          <cell r="T2265" t="str">
            <v>0623973</v>
          </cell>
          <cell r="U2265">
            <v>171845.5</v>
          </cell>
          <cell r="V2265">
            <v>173101.5</v>
          </cell>
          <cell r="W2265">
            <v>171.84549999999999</v>
          </cell>
          <cell r="X2265">
            <v>173.10149999999999</v>
          </cell>
        </row>
        <row r="2266">
          <cell r="T2266" t="str">
            <v>0624300</v>
          </cell>
          <cell r="U2266">
            <v>33733.5</v>
          </cell>
          <cell r="V2266">
            <v>33953.5</v>
          </cell>
          <cell r="W2266">
            <v>33.733499999999999</v>
          </cell>
          <cell r="X2266">
            <v>33.953499999999998</v>
          </cell>
        </row>
        <row r="2267">
          <cell r="T2267" t="str">
            <v>0624333</v>
          </cell>
          <cell r="U2267">
            <v>7896</v>
          </cell>
          <cell r="V2267">
            <v>7896</v>
          </cell>
          <cell r="W2267">
            <v>7.8959999999999999</v>
          </cell>
          <cell r="X2267">
            <v>7.8959999999999999</v>
          </cell>
        </row>
        <row r="2268">
          <cell r="T2268" t="str">
            <v>0624511</v>
          </cell>
          <cell r="U2268">
            <v>57008.5</v>
          </cell>
          <cell r="V2268">
            <v>58269</v>
          </cell>
          <cell r="W2268">
            <v>57.008499999999998</v>
          </cell>
          <cell r="X2268">
            <v>58.268999999999998</v>
          </cell>
        </row>
        <row r="2269">
          <cell r="T2269" t="str">
            <v>0624759</v>
          </cell>
          <cell r="U2269">
            <v>6730.5</v>
          </cell>
          <cell r="V2269">
            <v>7597.5</v>
          </cell>
          <cell r="W2269">
            <v>6.7305000000000001</v>
          </cell>
          <cell r="X2269">
            <v>7.5975000000000001</v>
          </cell>
        </row>
        <row r="2270">
          <cell r="T2270" t="str">
            <v>0625122</v>
          </cell>
          <cell r="U2270">
            <v>12376</v>
          </cell>
          <cell r="V2270">
            <v>12479</v>
          </cell>
          <cell r="W2270">
            <v>12.375999999999999</v>
          </cell>
          <cell r="X2270">
            <v>12.478999999999999</v>
          </cell>
        </row>
        <row r="2271">
          <cell r="T2271" t="str">
            <v>0626098</v>
          </cell>
          <cell r="U2271">
            <v>18209.5</v>
          </cell>
          <cell r="V2271">
            <v>22958</v>
          </cell>
          <cell r="W2271">
            <v>18.209499999999998</v>
          </cell>
          <cell r="X2271">
            <v>22.957999999999998</v>
          </cell>
        </row>
        <row r="2272">
          <cell r="T2272" t="str">
            <v>0626501</v>
          </cell>
          <cell r="U2272">
            <v>65145.2</v>
          </cell>
          <cell r="V2272">
            <v>70690.2</v>
          </cell>
          <cell r="W2272">
            <v>65.145200000000003</v>
          </cell>
          <cell r="X2272">
            <v>70.69019999999999</v>
          </cell>
        </row>
        <row r="2273">
          <cell r="T2273" t="str">
            <v>0626840</v>
          </cell>
          <cell r="U2273">
            <v>5718</v>
          </cell>
          <cell r="V2273">
            <v>5929.5</v>
          </cell>
          <cell r="W2273">
            <v>5.718</v>
          </cell>
          <cell r="X2273">
            <v>5.9295</v>
          </cell>
        </row>
        <row r="2274">
          <cell r="T2274" t="str">
            <v>0626996</v>
          </cell>
          <cell r="U2274">
            <v>6245.5</v>
          </cell>
          <cell r="V2274">
            <v>6380.5</v>
          </cell>
          <cell r="W2274">
            <v>6.2454999999999998</v>
          </cell>
          <cell r="X2274">
            <v>6.3804999999999996</v>
          </cell>
        </row>
        <row r="2275">
          <cell r="T2275" t="str">
            <v>0627186</v>
          </cell>
          <cell r="U2275">
            <v>58079.9</v>
          </cell>
          <cell r="V2275">
            <v>62088.4</v>
          </cell>
          <cell r="W2275">
            <v>58.079900000000002</v>
          </cell>
          <cell r="X2275">
            <v>62.0884</v>
          </cell>
        </row>
        <row r="2276">
          <cell r="T2276" t="str">
            <v>0627210</v>
          </cell>
          <cell r="U2276">
            <v>34249</v>
          </cell>
          <cell r="V2276">
            <v>42124</v>
          </cell>
          <cell r="W2276">
            <v>34.249000000000002</v>
          </cell>
          <cell r="X2276">
            <v>42.124000000000002</v>
          </cell>
        </row>
        <row r="2277">
          <cell r="T2277" t="str">
            <v>0627327</v>
          </cell>
          <cell r="U2277">
            <v>18572</v>
          </cell>
          <cell r="V2277">
            <v>18572</v>
          </cell>
          <cell r="W2277">
            <v>18.571999999999999</v>
          </cell>
          <cell r="X2277">
            <v>18.571999999999999</v>
          </cell>
        </row>
        <row r="2278">
          <cell r="T2278" t="str">
            <v>0627526</v>
          </cell>
          <cell r="U2278">
            <v>988307</v>
          </cell>
          <cell r="V2278">
            <v>1188017.5</v>
          </cell>
          <cell r="W2278">
            <v>988.30700000000002</v>
          </cell>
          <cell r="X2278">
            <v>1188.0174999999999</v>
          </cell>
        </row>
        <row r="2279">
          <cell r="T2279" t="str">
            <v>0627614</v>
          </cell>
          <cell r="U2279">
            <v>20715</v>
          </cell>
          <cell r="V2279">
            <v>21409.5</v>
          </cell>
          <cell r="W2279">
            <v>20.715</v>
          </cell>
          <cell r="X2279">
            <v>21.409500000000001</v>
          </cell>
        </row>
        <row r="2280">
          <cell r="T2280" t="str">
            <v>0627682</v>
          </cell>
          <cell r="U2280">
            <v>20336</v>
          </cell>
          <cell r="V2280">
            <v>26156.5</v>
          </cell>
          <cell r="W2280">
            <v>20.335999999999999</v>
          </cell>
          <cell r="X2280">
            <v>26.156500000000001</v>
          </cell>
        </row>
        <row r="2281">
          <cell r="T2281" t="str">
            <v>0627852</v>
          </cell>
          <cell r="U2281">
            <v>20869.25</v>
          </cell>
          <cell r="V2281">
            <v>22011.25</v>
          </cell>
          <cell r="W2281">
            <v>20.869250000000001</v>
          </cell>
          <cell r="X2281">
            <v>22.01125</v>
          </cell>
        </row>
        <row r="2282">
          <cell r="T2282" t="str">
            <v>0628186</v>
          </cell>
          <cell r="U2282">
            <v>8245.5</v>
          </cell>
          <cell r="V2282">
            <v>8245.5</v>
          </cell>
          <cell r="W2282">
            <v>8.2454999999999998</v>
          </cell>
          <cell r="X2282">
            <v>8.2454999999999998</v>
          </cell>
        </row>
        <row r="2283">
          <cell r="T2283" t="str">
            <v>0628230</v>
          </cell>
          <cell r="U2283">
            <v>25720.5</v>
          </cell>
          <cell r="V2283">
            <v>25720.5</v>
          </cell>
          <cell r="W2283">
            <v>25.720500000000001</v>
          </cell>
          <cell r="X2283">
            <v>25.720500000000001</v>
          </cell>
        </row>
        <row r="2284">
          <cell r="T2284" t="str">
            <v>0628247</v>
          </cell>
          <cell r="U2284">
            <v>28584673.52</v>
          </cell>
          <cell r="V2284">
            <v>35511945.039999999</v>
          </cell>
          <cell r="W2284">
            <v>28584.67352</v>
          </cell>
          <cell r="X2284">
            <v>35511.945039999999</v>
          </cell>
        </row>
        <row r="2285">
          <cell r="T2285" t="str">
            <v>0628304</v>
          </cell>
          <cell r="U2285">
            <v>28486.5</v>
          </cell>
          <cell r="V2285">
            <v>28552.5</v>
          </cell>
          <cell r="W2285">
            <v>28.486499999999999</v>
          </cell>
          <cell r="X2285">
            <v>28.552499999999998</v>
          </cell>
        </row>
        <row r="2286">
          <cell r="T2286" t="str">
            <v>0628360</v>
          </cell>
          <cell r="U2286">
            <v>2610076.4</v>
          </cell>
          <cell r="V2286">
            <v>4026819.05</v>
          </cell>
          <cell r="W2286">
            <v>2610.0763999999999</v>
          </cell>
          <cell r="X2286">
            <v>4026.8190499999996</v>
          </cell>
        </row>
        <row r="2287">
          <cell r="T2287" t="str">
            <v>0628361</v>
          </cell>
          <cell r="U2287">
            <v>2041126.15</v>
          </cell>
          <cell r="V2287">
            <v>3328329.55</v>
          </cell>
          <cell r="W2287">
            <v>2041.1261499999998</v>
          </cell>
          <cell r="X2287">
            <v>3328.3295499999999</v>
          </cell>
        </row>
        <row r="2288">
          <cell r="T2288" t="str">
            <v>0628725</v>
          </cell>
          <cell r="U2288">
            <v>74711.5</v>
          </cell>
          <cell r="V2288">
            <v>91715</v>
          </cell>
          <cell r="W2288">
            <v>74.711500000000001</v>
          </cell>
          <cell r="X2288">
            <v>91.715000000000003</v>
          </cell>
        </row>
        <row r="2289">
          <cell r="T2289" t="str">
            <v>0628798</v>
          </cell>
          <cell r="U2289">
            <v>46369</v>
          </cell>
          <cell r="V2289">
            <v>49001.5</v>
          </cell>
          <cell r="W2289">
            <v>46.369</v>
          </cell>
          <cell r="X2289">
            <v>49.0015</v>
          </cell>
        </row>
        <row r="2290">
          <cell r="T2290" t="str">
            <v>0628850</v>
          </cell>
          <cell r="U2290">
            <v>162716</v>
          </cell>
          <cell r="V2290">
            <v>179879</v>
          </cell>
          <cell r="W2290">
            <v>162.71600000000001</v>
          </cell>
          <cell r="X2290">
            <v>179.87899999999999</v>
          </cell>
        </row>
        <row r="2291">
          <cell r="T2291" t="str">
            <v>0628884</v>
          </cell>
          <cell r="U2291">
            <v>90944.5</v>
          </cell>
          <cell r="V2291">
            <v>97355.5</v>
          </cell>
          <cell r="W2291">
            <v>90.944500000000005</v>
          </cell>
          <cell r="X2291">
            <v>97.355500000000006</v>
          </cell>
        </row>
        <row r="2292">
          <cell r="T2292" t="str">
            <v>0629254</v>
          </cell>
          <cell r="U2292">
            <v>33314</v>
          </cell>
          <cell r="V2292">
            <v>33908</v>
          </cell>
          <cell r="W2292">
            <v>33.314</v>
          </cell>
          <cell r="X2292">
            <v>33.908000000000001</v>
          </cell>
        </row>
        <row r="2293">
          <cell r="T2293" t="str">
            <v>0629531</v>
          </cell>
          <cell r="U2293">
            <v>9848</v>
          </cell>
          <cell r="V2293">
            <v>10030.5</v>
          </cell>
          <cell r="W2293">
            <v>9.8480000000000008</v>
          </cell>
          <cell r="X2293">
            <v>10.0305</v>
          </cell>
        </row>
        <row r="2294">
          <cell r="T2294" t="str">
            <v>0629617</v>
          </cell>
          <cell r="U2294">
            <v>105471.25</v>
          </cell>
          <cell r="V2294">
            <v>120291.25</v>
          </cell>
          <cell r="W2294">
            <v>105.47125</v>
          </cell>
          <cell r="X2294">
            <v>120.29125000000001</v>
          </cell>
        </row>
        <row r="2295">
          <cell r="T2295" t="str">
            <v>0629642</v>
          </cell>
          <cell r="U2295">
            <v>11778.5</v>
          </cell>
          <cell r="V2295">
            <v>13790.5</v>
          </cell>
          <cell r="W2295">
            <v>11.778499999999999</v>
          </cell>
          <cell r="X2295">
            <v>13.7905</v>
          </cell>
        </row>
        <row r="2296">
          <cell r="T2296" t="str">
            <v>0629818</v>
          </cell>
          <cell r="U2296">
            <v>2120</v>
          </cell>
          <cell r="V2296">
            <v>3009.5</v>
          </cell>
          <cell r="W2296">
            <v>2.12</v>
          </cell>
          <cell r="X2296">
            <v>3.0095000000000001</v>
          </cell>
        </row>
        <row r="2297">
          <cell r="T2297" t="str">
            <v>0629901</v>
          </cell>
          <cell r="U2297">
            <v>315868</v>
          </cell>
          <cell r="V2297">
            <v>368045.5</v>
          </cell>
          <cell r="W2297">
            <v>315.86799999999999</v>
          </cell>
          <cell r="X2297">
            <v>368.0455</v>
          </cell>
        </row>
        <row r="2298">
          <cell r="T2298" t="str">
            <v>0630122</v>
          </cell>
          <cell r="U2298">
            <v>19865</v>
          </cell>
          <cell r="V2298">
            <v>21436</v>
          </cell>
          <cell r="W2298">
            <v>19.864999999999998</v>
          </cell>
          <cell r="X2298">
            <v>21.436</v>
          </cell>
        </row>
        <row r="2299">
          <cell r="T2299" t="str">
            <v>0630199</v>
          </cell>
          <cell r="U2299">
            <v>163066.42000000001</v>
          </cell>
          <cell r="V2299">
            <v>167864.32000000001</v>
          </cell>
          <cell r="W2299">
            <v>163.06642000000002</v>
          </cell>
          <cell r="X2299">
            <v>167.86432000000002</v>
          </cell>
        </row>
        <row r="2300">
          <cell r="T2300" t="str">
            <v>0630226</v>
          </cell>
          <cell r="U2300">
            <v>36217.5</v>
          </cell>
          <cell r="V2300">
            <v>38647.5</v>
          </cell>
          <cell r="W2300">
            <v>36.217500000000001</v>
          </cell>
          <cell r="X2300">
            <v>38.647500000000001</v>
          </cell>
        </row>
        <row r="2301">
          <cell r="T2301" t="str">
            <v>0630306</v>
          </cell>
          <cell r="U2301">
            <v>21815</v>
          </cell>
          <cell r="V2301">
            <v>23548</v>
          </cell>
          <cell r="W2301">
            <v>21.815000000000001</v>
          </cell>
          <cell r="X2301">
            <v>23.547999999999998</v>
          </cell>
        </row>
        <row r="2302">
          <cell r="T2302" t="str">
            <v>0630399</v>
          </cell>
          <cell r="U2302">
            <v>126794</v>
          </cell>
          <cell r="V2302">
            <v>188877</v>
          </cell>
          <cell r="W2302">
            <v>126.794</v>
          </cell>
          <cell r="X2302">
            <v>188.87700000000001</v>
          </cell>
        </row>
        <row r="2303">
          <cell r="T2303" t="str">
            <v>0630408</v>
          </cell>
          <cell r="U2303">
            <v>1307</v>
          </cell>
          <cell r="V2303">
            <v>1307</v>
          </cell>
          <cell r="W2303">
            <v>1.3069999999999999</v>
          </cell>
          <cell r="X2303">
            <v>1.3069999999999999</v>
          </cell>
        </row>
        <row r="2304">
          <cell r="T2304" t="str">
            <v>0630410</v>
          </cell>
          <cell r="U2304">
            <v>3696</v>
          </cell>
          <cell r="V2304">
            <v>3696</v>
          </cell>
          <cell r="W2304">
            <v>3.6960000000000002</v>
          </cell>
          <cell r="X2304">
            <v>3.6960000000000002</v>
          </cell>
        </row>
        <row r="2305">
          <cell r="T2305" t="str">
            <v>0630426</v>
          </cell>
          <cell r="U2305">
            <v>50267.5</v>
          </cell>
          <cell r="V2305">
            <v>51248</v>
          </cell>
          <cell r="W2305">
            <v>50.267499999999998</v>
          </cell>
          <cell r="X2305">
            <v>51.247999999999998</v>
          </cell>
        </row>
        <row r="2306">
          <cell r="T2306" t="str">
            <v>0630526</v>
          </cell>
          <cell r="U2306">
            <v>23150</v>
          </cell>
          <cell r="V2306">
            <v>27995.5</v>
          </cell>
          <cell r="W2306">
            <v>23.15</v>
          </cell>
          <cell r="X2306">
            <v>27.9955</v>
          </cell>
        </row>
        <row r="2307">
          <cell r="T2307" t="str">
            <v>0630606</v>
          </cell>
          <cell r="U2307">
            <v>11221</v>
          </cell>
          <cell r="V2307">
            <v>11529</v>
          </cell>
          <cell r="W2307">
            <v>11.221</v>
          </cell>
          <cell r="X2307">
            <v>11.529</v>
          </cell>
        </row>
        <row r="2308">
          <cell r="T2308" t="str">
            <v>0630807</v>
          </cell>
          <cell r="U2308">
            <v>2760</v>
          </cell>
          <cell r="V2308">
            <v>3515</v>
          </cell>
          <cell r="W2308">
            <v>2.76</v>
          </cell>
          <cell r="X2308">
            <v>3.5150000000000001</v>
          </cell>
        </row>
        <row r="2309">
          <cell r="T2309" t="str">
            <v>0630821</v>
          </cell>
          <cell r="U2309">
            <v>30403.35</v>
          </cell>
          <cell r="V2309">
            <v>37385.35</v>
          </cell>
          <cell r="W2309">
            <v>30.40335</v>
          </cell>
          <cell r="X2309">
            <v>37.385349999999995</v>
          </cell>
        </row>
        <row r="2310">
          <cell r="T2310" t="str">
            <v>0630904</v>
          </cell>
          <cell r="U2310">
            <v>2596.5</v>
          </cell>
          <cell r="V2310">
            <v>4624.5</v>
          </cell>
          <cell r="W2310">
            <v>2.5964999999999998</v>
          </cell>
          <cell r="X2310">
            <v>4.6245000000000003</v>
          </cell>
        </row>
        <row r="2311">
          <cell r="T2311" t="str">
            <v>0631100</v>
          </cell>
          <cell r="U2311">
            <v>630264.47</v>
          </cell>
          <cell r="V2311">
            <v>647815.81999999995</v>
          </cell>
          <cell r="W2311">
            <v>630.26446999999996</v>
          </cell>
          <cell r="X2311">
            <v>647.81581999999992</v>
          </cell>
        </row>
        <row r="2312">
          <cell r="T2312" t="str">
            <v>0631110</v>
          </cell>
          <cell r="U2312">
            <v>159741.04999999999</v>
          </cell>
          <cell r="V2312">
            <v>165614.65</v>
          </cell>
          <cell r="W2312">
            <v>159.74105</v>
          </cell>
          <cell r="X2312">
            <v>165.61464999999998</v>
          </cell>
        </row>
        <row r="2313">
          <cell r="T2313" t="str">
            <v>0631120</v>
          </cell>
          <cell r="U2313">
            <v>1479101.07</v>
          </cell>
          <cell r="V2313">
            <v>1493990.67</v>
          </cell>
          <cell r="W2313">
            <v>1479.1010700000002</v>
          </cell>
          <cell r="X2313">
            <v>1493.9906699999999</v>
          </cell>
        </row>
        <row r="2314">
          <cell r="T2314" t="str">
            <v>0631199</v>
          </cell>
          <cell r="U2314">
            <v>9144</v>
          </cell>
          <cell r="V2314">
            <v>10749</v>
          </cell>
          <cell r="W2314">
            <v>9.1440000000000001</v>
          </cell>
          <cell r="X2314">
            <v>10.749000000000001</v>
          </cell>
        </row>
        <row r="2315">
          <cell r="T2315" t="str">
            <v>0631211</v>
          </cell>
          <cell r="U2315">
            <v>22934.5</v>
          </cell>
          <cell r="V2315">
            <v>23032</v>
          </cell>
          <cell r="W2315">
            <v>22.9345</v>
          </cell>
          <cell r="X2315">
            <v>23.032</v>
          </cell>
        </row>
        <row r="2316">
          <cell r="T2316" t="str">
            <v>0631220</v>
          </cell>
          <cell r="U2316">
            <v>4394.5</v>
          </cell>
          <cell r="V2316">
            <v>4394.5</v>
          </cell>
          <cell r="W2316">
            <v>4.3944999999999999</v>
          </cell>
          <cell r="X2316">
            <v>4.3944999999999999</v>
          </cell>
        </row>
        <row r="2317">
          <cell r="T2317" t="str">
            <v>0631698</v>
          </cell>
          <cell r="U2317">
            <v>274880.42</v>
          </cell>
          <cell r="V2317">
            <v>293257.07</v>
          </cell>
          <cell r="W2317">
            <v>274.88041999999996</v>
          </cell>
          <cell r="X2317">
            <v>293.25707</v>
          </cell>
        </row>
        <row r="2318">
          <cell r="T2318" t="str">
            <v>0632020</v>
          </cell>
          <cell r="U2318">
            <v>4025.5</v>
          </cell>
          <cell r="V2318">
            <v>4259.5</v>
          </cell>
          <cell r="W2318">
            <v>4.0255000000000001</v>
          </cell>
          <cell r="X2318">
            <v>4.2595000000000001</v>
          </cell>
        </row>
        <row r="2319">
          <cell r="T2319" t="str">
            <v>0632325</v>
          </cell>
          <cell r="U2319">
            <v>195188</v>
          </cell>
          <cell r="V2319">
            <v>224677</v>
          </cell>
          <cell r="W2319">
            <v>195.18799999999999</v>
          </cell>
          <cell r="X2319">
            <v>224.67699999999999</v>
          </cell>
        </row>
        <row r="2320">
          <cell r="T2320" t="str">
            <v>0632499</v>
          </cell>
          <cell r="U2320">
            <v>86080.05</v>
          </cell>
          <cell r="V2320">
            <v>100487.25</v>
          </cell>
          <cell r="W2320">
            <v>86.08005</v>
          </cell>
          <cell r="X2320">
            <v>100.48725</v>
          </cell>
        </row>
        <row r="2321">
          <cell r="T2321" t="str">
            <v>0632798</v>
          </cell>
          <cell r="U2321">
            <v>13086.4</v>
          </cell>
          <cell r="V2321">
            <v>13338.4</v>
          </cell>
          <cell r="W2321">
            <v>13.086399999999999</v>
          </cell>
          <cell r="X2321">
            <v>13.3384</v>
          </cell>
        </row>
        <row r="2322">
          <cell r="T2322" t="str">
            <v>0632861</v>
          </cell>
          <cell r="U2322">
            <v>3091.5</v>
          </cell>
          <cell r="V2322">
            <v>3134</v>
          </cell>
          <cell r="W2322">
            <v>3.0914999999999999</v>
          </cell>
          <cell r="X2322">
            <v>3.1339999999999999</v>
          </cell>
        </row>
        <row r="2323">
          <cell r="T2323" t="str">
            <v>0632957</v>
          </cell>
          <cell r="U2323">
            <v>8189.5</v>
          </cell>
          <cell r="V2323">
            <v>8281.5</v>
          </cell>
          <cell r="W2323">
            <v>8.1895000000000007</v>
          </cell>
          <cell r="X2323">
            <v>8.2814999999999994</v>
          </cell>
        </row>
        <row r="2324">
          <cell r="T2324" t="str">
            <v>0633183</v>
          </cell>
          <cell r="U2324">
            <v>7721.5</v>
          </cell>
          <cell r="V2324">
            <v>12039.5</v>
          </cell>
          <cell r="W2324">
            <v>7.7214999999999998</v>
          </cell>
          <cell r="X2324">
            <v>12.0395</v>
          </cell>
        </row>
        <row r="2325">
          <cell r="T2325" t="str">
            <v>0633577</v>
          </cell>
          <cell r="U2325">
            <v>50114</v>
          </cell>
          <cell r="V2325">
            <v>50767</v>
          </cell>
          <cell r="W2325">
            <v>50.113999999999997</v>
          </cell>
          <cell r="X2325">
            <v>50.767000000000003</v>
          </cell>
        </row>
        <row r="2326">
          <cell r="T2326" t="str">
            <v>0633798</v>
          </cell>
          <cell r="U2326">
            <v>11539</v>
          </cell>
          <cell r="V2326">
            <v>11539</v>
          </cell>
          <cell r="W2326">
            <v>11.539</v>
          </cell>
          <cell r="X2326">
            <v>11.539</v>
          </cell>
        </row>
        <row r="2327">
          <cell r="T2327" t="str">
            <v>0633887</v>
          </cell>
          <cell r="U2327">
            <v>243180.9</v>
          </cell>
          <cell r="V2327">
            <v>276228.90000000002</v>
          </cell>
          <cell r="W2327">
            <v>243.18090000000001</v>
          </cell>
          <cell r="X2327">
            <v>276.22890000000001</v>
          </cell>
        </row>
        <row r="2328">
          <cell r="T2328" t="str">
            <v>0633999</v>
          </cell>
          <cell r="U2328">
            <v>294508.5</v>
          </cell>
          <cell r="V2328">
            <v>311749</v>
          </cell>
          <cell r="W2328">
            <v>294.50850000000003</v>
          </cell>
          <cell r="X2328">
            <v>311.74900000000002</v>
          </cell>
        </row>
        <row r="2329">
          <cell r="T2329" t="str">
            <v>0634042</v>
          </cell>
          <cell r="U2329">
            <v>52576</v>
          </cell>
          <cell r="V2329">
            <v>52787</v>
          </cell>
          <cell r="W2329">
            <v>52.576000000000001</v>
          </cell>
          <cell r="X2329">
            <v>52.786999999999999</v>
          </cell>
        </row>
        <row r="2330">
          <cell r="T2330" t="str">
            <v>0634077</v>
          </cell>
          <cell r="U2330">
            <v>12855</v>
          </cell>
          <cell r="V2330">
            <v>13065</v>
          </cell>
          <cell r="W2330">
            <v>12.855</v>
          </cell>
          <cell r="X2330">
            <v>13.065</v>
          </cell>
        </row>
        <row r="2331">
          <cell r="T2331" t="str">
            <v>0634086</v>
          </cell>
          <cell r="U2331">
            <v>19174.5</v>
          </cell>
          <cell r="V2331">
            <v>19174.5</v>
          </cell>
          <cell r="W2331">
            <v>19.174499999999998</v>
          </cell>
          <cell r="X2331">
            <v>19.174499999999998</v>
          </cell>
        </row>
        <row r="2332">
          <cell r="T2332" t="str">
            <v>0634093</v>
          </cell>
          <cell r="U2332">
            <v>7415.46</v>
          </cell>
          <cell r="V2332">
            <v>7657.76</v>
          </cell>
          <cell r="W2332">
            <v>7.4154600000000004</v>
          </cell>
          <cell r="X2332">
            <v>7.6577600000000006</v>
          </cell>
        </row>
        <row r="2333">
          <cell r="T2333" t="str">
            <v>0634183</v>
          </cell>
          <cell r="U2333">
            <v>20933.5</v>
          </cell>
          <cell r="V2333">
            <v>24851</v>
          </cell>
          <cell r="W2333">
            <v>20.933499999999999</v>
          </cell>
          <cell r="X2333">
            <v>24.850999999999999</v>
          </cell>
        </row>
        <row r="2334">
          <cell r="T2334" t="str">
            <v>0634344</v>
          </cell>
          <cell r="U2334">
            <v>8800</v>
          </cell>
          <cell r="V2334">
            <v>8800</v>
          </cell>
          <cell r="W2334">
            <v>8.8000000000000007</v>
          </cell>
          <cell r="X2334">
            <v>8.8000000000000007</v>
          </cell>
        </row>
        <row r="2335">
          <cell r="T2335" t="str">
            <v>0634433</v>
          </cell>
          <cell r="U2335">
            <v>70124.100000000006</v>
          </cell>
          <cell r="V2335">
            <v>80106.100000000006</v>
          </cell>
          <cell r="W2335">
            <v>70.124100000000013</v>
          </cell>
          <cell r="X2335">
            <v>80.106100000000012</v>
          </cell>
        </row>
        <row r="2336">
          <cell r="T2336" t="str">
            <v>0634499</v>
          </cell>
          <cell r="U2336">
            <v>20132</v>
          </cell>
          <cell r="V2336">
            <v>20444.5</v>
          </cell>
          <cell r="W2336">
            <v>20.132000000000001</v>
          </cell>
          <cell r="X2336">
            <v>20.444500000000001</v>
          </cell>
        </row>
        <row r="2337">
          <cell r="T2337" t="str">
            <v>0634511</v>
          </cell>
          <cell r="U2337">
            <v>25649.5</v>
          </cell>
          <cell r="V2337">
            <v>28186</v>
          </cell>
          <cell r="W2337">
            <v>25.6495</v>
          </cell>
          <cell r="X2337">
            <v>28.186</v>
          </cell>
        </row>
        <row r="2338">
          <cell r="T2338" t="str">
            <v>0634521</v>
          </cell>
          <cell r="U2338">
            <v>13337.5</v>
          </cell>
          <cell r="V2338">
            <v>13469.5</v>
          </cell>
          <cell r="W2338">
            <v>13.3375</v>
          </cell>
          <cell r="X2338">
            <v>13.4695</v>
          </cell>
        </row>
        <row r="2339">
          <cell r="T2339" t="str">
            <v>0634531</v>
          </cell>
          <cell r="U2339">
            <v>11840.5</v>
          </cell>
          <cell r="V2339">
            <v>11840.5</v>
          </cell>
          <cell r="W2339">
            <v>11.8405</v>
          </cell>
          <cell r="X2339">
            <v>11.8405</v>
          </cell>
        </row>
        <row r="2340">
          <cell r="T2340" t="str">
            <v>0634665</v>
          </cell>
          <cell r="U2340">
            <v>12815</v>
          </cell>
          <cell r="V2340">
            <v>14612.5</v>
          </cell>
          <cell r="W2340">
            <v>12.815</v>
          </cell>
          <cell r="X2340">
            <v>14.612500000000001</v>
          </cell>
        </row>
        <row r="2341">
          <cell r="T2341" t="str">
            <v>0634782</v>
          </cell>
          <cell r="U2341">
            <v>32628</v>
          </cell>
          <cell r="V2341">
            <v>36997</v>
          </cell>
          <cell r="W2341">
            <v>32.628</v>
          </cell>
          <cell r="X2341">
            <v>36.997</v>
          </cell>
        </row>
        <row r="2342">
          <cell r="T2342" t="str">
            <v>0634809</v>
          </cell>
          <cell r="U2342">
            <v>20992</v>
          </cell>
          <cell r="V2342">
            <v>27477</v>
          </cell>
          <cell r="W2342">
            <v>20.992000000000001</v>
          </cell>
          <cell r="X2342">
            <v>27.477</v>
          </cell>
        </row>
        <row r="2343">
          <cell r="T2343" t="str">
            <v>0635001</v>
          </cell>
          <cell r="U2343">
            <v>2918.5</v>
          </cell>
          <cell r="V2343">
            <v>3466</v>
          </cell>
          <cell r="W2343">
            <v>2.9184999999999999</v>
          </cell>
          <cell r="X2343">
            <v>3.4660000000000002</v>
          </cell>
        </row>
        <row r="2344">
          <cell r="T2344" t="str">
            <v>0635061</v>
          </cell>
          <cell r="U2344">
            <v>16086</v>
          </cell>
          <cell r="V2344">
            <v>16317</v>
          </cell>
          <cell r="W2344">
            <v>16.085999999999999</v>
          </cell>
          <cell r="X2344">
            <v>16.317</v>
          </cell>
        </row>
        <row r="2345">
          <cell r="T2345" t="str">
            <v>0635124</v>
          </cell>
          <cell r="U2345">
            <v>7773.5</v>
          </cell>
          <cell r="V2345">
            <v>7773.5</v>
          </cell>
          <cell r="W2345">
            <v>7.7735000000000003</v>
          </cell>
          <cell r="X2345">
            <v>7.7735000000000003</v>
          </cell>
        </row>
        <row r="2346">
          <cell r="T2346" t="str">
            <v>0635151</v>
          </cell>
          <cell r="U2346">
            <v>9505.9</v>
          </cell>
          <cell r="V2346">
            <v>10304.459999999999</v>
          </cell>
          <cell r="W2346">
            <v>9.5059000000000005</v>
          </cell>
          <cell r="X2346">
            <v>10.304459999999999</v>
          </cell>
        </row>
        <row r="2347">
          <cell r="T2347" t="str">
            <v>0635278</v>
          </cell>
          <cell r="U2347">
            <v>116797</v>
          </cell>
          <cell r="V2347">
            <v>123694.5</v>
          </cell>
          <cell r="W2347">
            <v>116.797</v>
          </cell>
          <cell r="X2347">
            <v>123.69450000000001</v>
          </cell>
        </row>
        <row r="2348">
          <cell r="T2348" t="str">
            <v>0635428</v>
          </cell>
          <cell r="U2348">
            <v>18169.5</v>
          </cell>
          <cell r="V2348">
            <v>18327.5</v>
          </cell>
          <cell r="W2348">
            <v>18.169499999999999</v>
          </cell>
          <cell r="X2348">
            <v>18.327500000000001</v>
          </cell>
        </row>
        <row r="2349">
          <cell r="T2349" t="str">
            <v>0635950</v>
          </cell>
          <cell r="U2349">
            <v>48618.5</v>
          </cell>
          <cell r="V2349">
            <v>58436.5</v>
          </cell>
          <cell r="W2349">
            <v>48.618499999999997</v>
          </cell>
          <cell r="X2349">
            <v>58.436500000000002</v>
          </cell>
        </row>
        <row r="2350">
          <cell r="T2350" t="str">
            <v>0635958</v>
          </cell>
          <cell r="U2350">
            <v>108665.45</v>
          </cell>
          <cell r="V2350">
            <v>111495.45</v>
          </cell>
          <cell r="W2350">
            <v>108.66544999999999</v>
          </cell>
          <cell r="X2350">
            <v>111.49544999999999</v>
          </cell>
        </row>
        <row r="2351">
          <cell r="T2351" t="str">
            <v>0636217</v>
          </cell>
          <cell r="U2351">
            <v>26506.45</v>
          </cell>
          <cell r="V2351">
            <v>27881.45</v>
          </cell>
          <cell r="W2351">
            <v>26.506450000000001</v>
          </cell>
          <cell r="X2351">
            <v>27.881450000000001</v>
          </cell>
        </row>
        <row r="2352">
          <cell r="T2352" t="str">
            <v>0636327</v>
          </cell>
          <cell r="U2352">
            <v>12656</v>
          </cell>
          <cell r="V2352">
            <v>16769</v>
          </cell>
          <cell r="W2352">
            <v>12.656000000000001</v>
          </cell>
          <cell r="X2352">
            <v>16.768999999999998</v>
          </cell>
        </row>
        <row r="2353">
          <cell r="T2353" t="str">
            <v>0636533</v>
          </cell>
          <cell r="U2353">
            <v>2914</v>
          </cell>
          <cell r="V2353">
            <v>2914</v>
          </cell>
          <cell r="W2353">
            <v>2.9140000000000001</v>
          </cell>
          <cell r="X2353">
            <v>2.9140000000000001</v>
          </cell>
        </row>
        <row r="2354">
          <cell r="T2354" t="str">
            <v>0637058</v>
          </cell>
          <cell r="U2354">
            <v>59719.5</v>
          </cell>
          <cell r="V2354">
            <v>65585.5</v>
          </cell>
          <cell r="W2354">
            <v>59.719499999999996</v>
          </cell>
          <cell r="X2354">
            <v>65.585499999999996</v>
          </cell>
        </row>
        <row r="2355">
          <cell r="T2355" t="str">
            <v>0637858</v>
          </cell>
          <cell r="U2355">
            <v>17142</v>
          </cell>
          <cell r="V2355">
            <v>19692</v>
          </cell>
          <cell r="W2355">
            <v>17.141999999999999</v>
          </cell>
          <cell r="X2355">
            <v>19.692</v>
          </cell>
        </row>
        <row r="2356">
          <cell r="T2356" t="str">
            <v>0638427</v>
          </cell>
          <cell r="U2356">
            <v>7592.5</v>
          </cell>
          <cell r="V2356">
            <v>11210.5</v>
          </cell>
          <cell r="W2356">
            <v>7.5925000000000002</v>
          </cell>
          <cell r="X2356">
            <v>11.2105</v>
          </cell>
        </row>
        <row r="2357">
          <cell r="T2357" t="str">
            <v>0638668</v>
          </cell>
          <cell r="U2357">
            <v>36479</v>
          </cell>
          <cell r="V2357">
            <v>37326</v>
          </cell>
          <cell r="W2357">
            <v>36.478999999999999</v>
          </cell>
          <cell r="X2357">
            <v>37.326000000000001</v>
          </cell>
        </row>
        <row r="2358">
          <cell r="T2358" t="str">
            <v>0639042</v>
          </cell>
          <cell r="U2358">
            <v>3475</v>
          </cell>
          <cell r="V2358">
            <v>3513.5</v>
          </cell>
          <cell r="W2358">
            <v>3.4750000000000001</v>
          </cell>
          <cell r="X2358">
            <v>3.5135000000000001</v>
          </cell>
        </row>
        <row r="2359">
          <cell r="T2359" t="str">
            <v>0639251</v>
          </cell>
          <cell r="U2359">
            <v>6546.2</v>
          </cell>
          <cell r="V2359">
            <v>10974.2</v>
          </cell>
          <cell r="W2359">
            <v>6.5461999999999998</v>
          </cell>
          <cell r="X2359">
            <v>10.974200000000002</v>
          </cell>
        </row>
        <row r="2360">
          <cell r="T2360" t="str">
            <v>0639403</v>
          </cell>
          <cell r="U2360">
            <v>22068</v>
          </cell>
          <cell r="V2360">
            <v>27170.5</v>
          </cell>
          <cell r="W2360">
            <v>22.068000000000001</v>
          </cell>
          <cell r="X2360">
            <v>27.170500000000001</v>
          </cell>
        </row>
        <row r="2361">
          <cell r="T2361" t="str">
            <v>0639412</v>
          </cell>
          <cell r="U2361">
            <v>28534</v>
          </cell>
          <cell r="V2361">
            <v>29458</v>
          </cell>
          <cell r="W2361">
            <v>28.533999999999999</v>
          </cell>
          <cell r="X2361">
            <v>29.457999999999998</v>
          </cell>
        </row>
        <row r="2362">
          <cell r="T2362" t="str">
            <v>0639422</v>
          </cell>
          <cell r="U2362">
            <v>10025.4</v>
          </cell>
          <cell r="V2362">
            <v>13196.4</v>
          </cell>
          <cell r="W2362">
            <v>10.025399999999999</v>
          </cell>
          <cell r="X2362">
            <v>13.196399999999999</v>
          </cell>
        </row>
        <row r="2363">
          <cell r="T2363" t="str">
            <v>0639423</v>
          </cell>
          <cell r="U2363">
            <v>31318.7</v>
          </cell>
          <cell r="V2363">
            <v>33433.699999999997</v>
          </cell>
          <cell r="W2363">
            <v>31.3187</v>
          </cell>
          <cell r="X2363">
            <v>33.433699999999995</v>
          </cell>
        </row>
        <row r="2364">
          <cell r="T2364" t="str">
            <v>0639438</v>
          </cell>
          <cell r="U2364">
            <v>69082</v>
          </cell>
          <cell r="V2364">
            <v>82109.5</v>
          </cell>
          <cell r="W2364">
            <v>69.081999999999994</v>
          </cell>
          <cell r="X2364">
            <v>82.109499999999997</v>
          </cell>
        </row>
        <row r="2365">
          <cell r="T2365" t="str">
            <v>0639520</v>
          </cell>
          <cell r="U2365">
            <v>77580.5</v>
          </cell>
          <cell r="V2365">
            <v>88250.5</v>
          </cell>
          <cell r="W2365">
            <v>77.580500000000001</v>
          </cell>
          <cell r="X2365">
            <v>88.250500000000002</v>
          </cell>
        </row>
        <row r="2366">
          <cell r="T2366" t="str">
            <v>0639540</v>
          </cell>
          <cell r="U2366">
            <v>138334.5</v>
          </cell>
          <cell r="V2366">
            <v>150160.5</v>
          </cell>
          <cell r="W2366">
            <v>138.33449999999999</v>
          </cell>
          <cell r="X2366">
            <v>150.16050000000001</v>
          </cell>
        </row>
        <row r="2367">
          <cell r="T2367" t="str">
            <v>0639753</v>
          </cell>
          <cell r="U2367">
            <v>6214.5</v>
          </cell>
          <cell r="V2367">
            <v>7525.5</v>
          </cell>
          <cell r="W2367">
            <v>6.2145000000000001</v>
          </cell>
          <cell r="X2367">
            <v>7.5255000000000001</v>
          </cell>
        </row>
        <row r="2368">
          <cell r="T2368" t="str">
            <v>0639889</v>
          </cell>
          <cell r="U2368">
            <v>37580</v>
          </cell>
          <cell r="V2368">
            <v>41386</v>
          </cell>
          <cell r="W2368">
            <v>37.58</v>
          </cell>
          <cell r="X2368">
            <v>41.386000000000003</v>
          </cell>
        </row>
        <row r="2369">
          <cell r="T2369" t="str">
            <v>0639904</v>
          </cell>
          <cell r="U2369">
            <v>10806</v>
          </cell>
          <cell r="V2369">
            <v>19850.5</v>
          </cell>
          <cell r="W2369">
            <v>10.805999999999999</v>
          </cell>
          <cell r="X2369">
            <v>19.8505</v>
          </cell>
        </row>
        <row r="2370">
          <cell r="T2370" t="str">
            <v>0639940</v>
          </cell>
          <cell r="U2370">
            <v>36472.75</v>
          </cell>
          <cell r="V2370">
            <v>36763.25</v>
          </cell>
          <cell r="W2370">
            <v>36.472749999999998</v>
          </cell>
          <cell r="X2370">
            <v>36.763249999999999</v>
          </cell>
        </row>
        <row r="2371">
          <cell r="T2371" t="str">
            <v>0640299</v>
          </cell>
          <cell r="U2371">
            <v>21516.5</v>
          </cell>
          <cell r="V2371">
            <v>23861.5</v>
          </cell>
          <cell r="W2371">
            <v>21.516500000000001</v>
          </cell>
          <cell r="X2371">
            <v>23.861499999999999</v>
          </cell>
        </row>
        <row r="2372">
          <cell r="T2372" t="str">
            <v>0640501</v>
          </cell>
          <cell r="U2372">
            <v>26572.5</v>
          </cell>
          <cell r="V2372">
            <v>32616.5</v>
          </cell>
          <cell r="W2372">
            <v>26.572500000000002</v>
          </cell>
          <cell r="X2372">
            <v>32.616500000000002</v>
          </cell>
        </row>
        <row r="2373">
          <cell r="T2373" t="str">
            <v>0640613</v>
          </cell>
          <cell r="U2373">
            <v>8558</v>
          </cell>
          <cell r="V2373">
            <v>8685.5</v>
          </cell>
          <cell r="W2373">
            <v>8.5579999999999998</v>
          </cell>
          <cell r="X2373">
            <v>8.6854999999999993</v>
          </cell>
        </row>
        <row r="2374">
          <cell r="T2374" t="str">
            <v>0640626</v>
          </cell>
          <cell r="U2374">
            <v>10899.5</v>
          </cell>
          <cell r="V2374">
            <v>12552.5</v>
          </cell>
          <cell r="W2374">
            <v>10.8995</v>
          </cell>
          <cell r="X2374">
            <v>12.5525</v>
          </cell>
        </row>
        <row r="2375">
          <cell r="T2375" t="str">
            <v>0640720</v>
          </cell>
          <cell r="U2375">
            <v>6470.5</v>
          </cell>
          <cell r="V2375">
            <v>7481</v>
          </cell>
          <cell r="W2375">
            <v>6.4705000000000004</v>
          </cell>
          <cell r="X2375">
            <v>7.4809999999999999</v>
          </cell>
        </row>
        <row r="2376">
          <cell r="T2376" t="str">
            <v>0640809</v>
          </cell>
          <cell r="U2376">
            <v>87400.92</v>
          </cell>
          <cell r="V2376">
            <v>110666.73</v>
          </cell>
          <cell r="W2376">
            <v>87.400919999999999</v>
          </cell>
          <cell r="X2376">
            <v>110.66673</v>
          </cell>
        </row>
        <row r="2377">
          <cell r="T2377" t="str">
            <v>0640825</v>
          </cell>
          <cell r="U2377">
            <v>11662</v>
          </cell>
          <cell r="V2377">
            <v>12612</v>
          </cell>
          <cell r="W2377">
            <v>11.662000000000001</v>
          </cell>
          <cell r="X2377">
            <v>12.612</v>
          </cell>
        </row>
        <row r="2378">
          <cell r="T2378" t="str">
            <v>0640905</v>
          </cell>
          <cell r="U2378">
            <v>1712.5</v>
          </cell>
          <cell r="V2378">
            <v>1745.5</v>
          </cell>
          <cell r="W2378">
            <v>1.7124999999999999</v>
          </cell>
          <cell r="X2378">
            <v>1.7455000000000001</v>
          </cell>
        </row>
        <row r="2379">
          <cell r="T2379" t="str">
            <v>0641001</v>
          </cell>
          <cell r="U2379">
            <v>2717.5</v>
          </cell>
          <cell r="V2379">
            <v>2792.5</v>
          </cell>
          <cell r="W2379">
            <v>2.7174999999999998</v>
          </cell>
          <cell r="X2379">
            <v>2.7925</v>
          </cell>
        </row>
        <row r="2380">
          <cell r="T2380" t="str">
            <v>0641126</v>
          </cell>
          <cell r="U2380">
            <v>2404.5</v>
          </cell>
          <cell r="V2380">
            <v>2404.5</v>
          </cell>
          <cell r="W2380">
            <v>2.4045000000000001</v>
          </cell>
          <cell r="X2380">
            <v>2.4045000000000001</v>
          </cell>
        </row>
        <row r="2381">
          <cell r="T2381" t="str">
            <v>0641367</v>
          </cell>
          <cell r="U2381">
            <v>31343.5</v>
          </cell>
          <cell r="V2381">
            <v>31773.5</v>
          </cell>
          <cell r="W2381">
            <v>31.343499999999999</v>
          </cell>
          <cell r="X2381">
            <v>31.773499999999999</v>
          </cell>
        </row>
        <row r="2382">
          <cell r="T2382" t="str">
            <v>0641397</v>
          </cell>
          <cell r="U2382">
            <v>5659</v>
          </cell>
          <cell r="V2382">
            <v>5659</v>
          </cell>
          <cell r="W2382">
            <v>5.6589999999999998</v>
          </cell>
          <cell r="X2382">
            <v>5.6589999999999998</v>
          </cell>
        </row>
        <row r="2383">
          <cell r="T2383" t="str">
            <v>0641502</v>
          </cell>
          <cell r="U2383">
            <v>1919.5</v>
          </cell>
          <cell r="V2383">
            <v>1919.5</v>
          </cell>
          <cell r="W2383">
            <v>1.9195</v>
          </cell>
          <cell r="X2383">
            <v>1.9195</v>
          </cell>
        </row>
        <row r="2384">
          <cell r="T2384" t="str">
            <v>0641765</v>
          </cell>
          <cell r="U2384">
            <v>25097.9</v>
          </cell>
          <cell r="V2384">
            <v>25472.9</v>
          </cell>
          <cell r="W2384">
            <v>25.097900000000003</v>
          </cell>
          <cell r="X2384">
            <v>25.472900000000003</v>
          </cell>
        </row>
        <row r="2385">
          <cell r="T2385" t="str">
            <v>0642460</v>
          </cell>
          <cell r="U2385">
            <v>7643.5</v>
          </cell>
          <cell r="V2385">
            <v>7643.5</v>
          </cell>
          <cell r="W2385">
            <v>7.6435000000000004</v>
          </cell>
          <cell r="X2385">
            <v>7.6435000000000004</v>
          </cell>
        </row>
        <row r="2386">
          <cell r="T2386" t="str">
            <v>0642461</v>
          </cell>
          <cell r="U2386">
            <v>7388</v>
          </cell>
          <cell r="V2386">
            <v>7388</v>
          </cell>
          <cell r="W2386">
            <v>7.3879999999999999</v>
          </cell>
          <cell r="X2386">
            <v>7.3879999999999999</v>
          </cell>
        </row>
        <row r="2387">
          <cell r="T2387" t="str">
            <v>0642537</v>
          </cell>
          <cell r="U2387">
            <v>4302.5</v>
          </cell>
          <cell r="V2387">
            <v>4302.5</v>
          </cell>
          <cell r="W2387">
            <v>4.3025000000000002</v>
          </cell>
          <cell r="X2387">
            <v>4.3025000000000002</v>
          </cell>
        </row>
        <row r="2388">
          <cell r="T2388" t="str">
            <v>0642711</v>
          </cell>
          <cell r="U2388">
            <v>5906</v>
          </cell>
          <cell r="V2388">
            <v>5906</v>
          </cell>
          <cell r="W2388">
            <v>5.9059999999999997</v>
          </cell>
          <cell r="X2388">
            <v>5.9059999999999997</v>
          </cell>
        </row>
        <row r="2389">
          <cell r="T2389" t="str">
            <v>0642820</v>
          </cell>
          <cell r="U2389">
            <v>16871.7</v>
          </cell>
          <cell r="V2389">
            <v>16871.7</v>
          </cell>
          <cell r="W2389">
            <v>16.871700000000001</v>
          </cell>
          <cell r="X2389">
            <v>16.871700000000001</v>
          </cell>
        </row>
        <row r="2390">
          <cell r="T2390" t="str">
            <v>0643068</v>
          </cell>
          <cell r="U2390">
            <v>7472.5</v>
          </cell>
          <cell r="V2390">
            <v>7652.5</v>
          </cell>
          <cell r="W2390">
            <v>7.4725000000000001</v>
          </cell>
          <cell r="X2390">
            <v>7.6524999999999999</v>
          </cell>
        </row>
        <row r="2391">
          <cell r="T2391" t="str">
            <v>0643115</v>
          </cell>
          <cell r="U2391">
            <v>1426.5</v>
          </cell>
          <cell r="V2391">
            <v>3001.5</v>
          </cell>
          <cell r="W2391">
            <v>1.4265000000000001</v>
          </cell>
          <cell r="X2391">
            <v>3.0015000000000001</v>
          </cell>
        </row>
        <row r="2392">
          <cell r="T2392" t="str">
            <v>0643200</v>
          </cell>
          <cell r="U2392">
            <v>49701.5</v>
          </cell>
          <cell r="V2392">
            <v>49701.5</v>
          </cell>
          <cell r="W2392">
            <v>49.701500000000003</v>
          </cell>
          <cell r="X2392">
            <v>49.701500000000003</v>
          </cell>
        </row>
        <row r="2393">
          <cell r="T2393" t="str">
            <v>0643205</v>
          </cell>
          <cell r="U2393">
            <v>219898.35</v>
          </cell>
          <cell r="V2393">
            <v>225172.35</v>
          </cell>
          <cell r="W2393">
            <v>219.89834999999999</v>
          </cell>
          <cell r="X2393">
            <v>225.17234999999999</v>
          </cell>
        </row>
        <row r="2394">
          <cell r="T2394" t="str">
            <v>0643400</v>
          </cell>
          <cell r="U2394">
            <v>1588233.5</v>
          </cell>
          <cell r="V2394">
            <v>1804169</v>
          </cell>
          <cell r="W2394">
            <v>1588.2335</v>
          </cell>
          <cell r="X2394">
            <v>1804.1690000000001</v>
          </cell>
        </row>
        <row r="2395">
          <cell r="T2395" t="str">
            <v>0643525</v>
          </cell>
          <cell r="U2395">
            <v>12254.5</v>
          </cell>
          <cell r="V2395">
            <v>16413.5</v>
          </cell>
          <cell r="W2395">
            <v>12.2545</v>
          </cell>
          <cell r="X2395">
            <v>16.413499999999999</v>
          </cell>
        </row>
        <row r="2396">
          <cell r="T2396" t="str">
            <v>0643528</v>
          </cell>
          <cell r="U2396">
            <v>73821.5</v>
          </cell>
          <cell r="V2396">
            <v>92561.5</v>
          </cell>
          <cell r="W2396">
            <v>73.8215</v>
          </cell>
          <cell r="X2396">
            <v>92.561499999999995</v>
          </cell>
        </row>
        <row r="2397">
          <cell r="T2397" t="str">
            <v>0643556</v>
          </cell>
          <cell r="U2397">
            <v>8117</v>
          </cell>
          <cell r="V2397">
            <v>8524.5</v>
          </cell>
          <cell r="W2397">
            <v>8.1170000000000009</v>
          </cell>
          <cell r="X2397">
            <v>8.5244999999999997</v>
          </cell>
        </row>
        <row r="2398">
          <cell r="T2398" t="str">
            <v>0643601</v>
          </cell>
          <cell r="U2398">
            <v>5893.5</v>
          </cell>
          <cell r="V2398">
            <v>5893.5</v>
          </cell>
          <cell r="W2398">
            <v>5.8935000000000004</v>
          </cell>
          <cell r="X2398">
            <v>5.8935000000000004</v>
          </cell>
        </row>
        <row r="2399">
          <cell r="T2399" t="str">
            <v>0643698</v>
          </cell>
          <cell r="U2399">
            <v>65725.5</v>
          </cell>
          <cell r="V2399">
            <v>67328</v>
          </cell>
          <cell r="W2399">
            <v>65.725499999999997</v>
          </cell>
          <cell r="X2399">
            <v>67.328000000000003</v>
          </cell>
        </row>
        <row r="2400">
          <cell r="T2400" t="str">
            <v>0643711</v>
          </cell>
          <cell r="U2400">
            <v>5230.5</v>
          </cell>
          <cell r="V2400">
            <v>5230.5</v>
          </cell>
          <cell r="W2400">
            <v>5.2305000000000001</v>
          </cell>
          <cell r="X2400">
            <v>5.2305000000000001</v>
          </cell>
        </row>
        <row r="2401">
          <cell r="T2401" t="str">
            <v>0643756</v>
          </cell>
          <cell r="U2401">
            <v>11779</v>
          </cell>
          <cell r="V2401">
            <v>13092.5</v>
          </cell>
          <cell r="W2401">
            <v>11.779</v>
          </cell>
          <cell r="X2401">
            <v>13.092499999999999</v>
          </cell>
        </row>
        <row r="2402">
          <cell r="T2402" t="str">
            <v>0644711</v>
          </cell>
          <cell r="U2402">
            <v>65120</v>
          </cell>
          <cell r="V2402">
            <v>72364</v>
          </cell>
          <cell r="W2402">
            <v>65.12</v>
          </cell>
          <cell r="X2402">
            <v>72.364000000000004</v>
          </cell>
        </row>
        <row r="2403">
          <cell r="T2403" t="str">
            <v>0645021</v>
          </cell>
          <cell r="U2403">
            <v>14908</v>
          </cell>
          <cell r="V2403">
            <v>15271</v>
          </cell>
          <cell r="W2403">
            <v>14.907999999999999</v>
          </cell>
          <cell r="X2403">
            <v>15.271000000000001</v>
          </cell>
        </row>
        <row r="2404">
          <cell r="T2404" t="str">
            <v>0645127</v>
          </cell>
          <cell r="U2404">
            <v>11130.5</v>
          </cell>
          <cell r="V2404">
            <v>28370</v>
          </cell>
          <cell r="W2404">
            <v>11.1305</v>
          </cell>
          <cell r="X2404">
            <v>28.37</v>
          </cell>
        </row>
        <row r="2405">
          <cell r="T2405" t="str">
            <v>0645319</v>
          </cell>
          <cell r="U2405">
            <v>20766.5</v>
          </cell>
          <cell r="V2405">
            <v>20799.5</v>
          </cell>
          <cell r="W2405">
            <v>20.766500000000001</v>
          </cell>
          <cell r="X2405">
            <v>20.799499999999998</v>
          </cell>
        </row>
        <row r="2406">
          <cell r="T2406" t="str">
            <v>0645828</v>
          </cell>
          <cell r="U2406">
            <v>6703.5</v>
          </cell>
          <cell r="V2406">
            <v>6703.5</v>
          </cell>
          <cell r="W2406">
            <v>6.7035</v>
          </cell>
          <cell r="X2406">
            <v>6.7035</v>
          </cell>
        </row>
        <row r="2407">
          <cell r="T2407" t="str">
            <v>0646085</v>
          </cell>
          <cell r="U2407">
            <v>9601</v>
          </cell>
          <cell r="V2407">
            <v>9601</v>
          </cell>
          <cell r="W2407">
            <v>9.6010000000000009</v>
          </cell>
          <cell r="X2407">
            <v>9.6010000000000009</v>
          </cell>
        </row>
        <row r="2408">
          <cell r="T2408" t="str">
            <v>0646411</v>
          </cell>
          <cell r="U2408">
            <v>46572.5</v>
          </cell>
          <cell r="V2408">
            <v>46965</v>
          </cell>
          <cell r="W2408">
            <v>46.572499999999998</v>
          </cell>
          <cell r="X2408">
            <v>46.965000000000003</v>
          </cell>
        </row>
        <row r="2409">
          <cell r="T2409" t="str">
            <v>0646484</v>
          </cell>
          <cell r="U2409">
            <v>69724.5</v>
          </cell>
          <cell r="V2409">
            <v>77479.5</v>
          </cell>
          <cell r="W2409">
            <v>69.724500000000006</v>
          </cell>
          <cell r="X2409">
            <v>77.479500000000002</v>
          </cell>
        </row>
        <row r="2410">
          <cell r="T2410" t="str">
            <v>0646728</v>
          </cell>
          <cell r="U2410">
            <v>8575.5</v>
          </cell>
          <cell r="V2410">
            <v>8575.5</v>
          </cell>
          <cell r="W2410">
            <v>8.5754999999999999</v>
          </cell>
          <cell r="X2410">
            <v>8.5754999999999999</v>
          </cell>
        </row>
        <row r="2411">
          <cell r="T2411" t="str">
            <v>0647668</v>
          </cell>
          <cell r="U2411">
            <v>19899.5</v>
          </cell>
          <cell r="V2411">
            <v>19998.5</v>
          </cell>
          <cell r="W2411">
            <v>19.8995</v>
          </cell>
          <cell r="X2411">
            <v>19.9985</v>
          </cell>
        </row>
        <row r="2412">
          <cell r="T2412" t="str">
            <v>0647670</v>
          </cell>
          <cell r="U2412">
            <v>36895.75</v>
          </cell>
          <cell r="V2412">
            <v>40886.25</v>
          </cell>
          <cell r="W2412">
            <v>36.89575</v>
          </cell>
          <cell r="X2412">
            <v>40.886249999999997</v>
          </cell>
        </row>
        <row r="2413">
          <cell r="T2413" t="str">
            <v>0647837</v>
          </cell>
          <cell r="U2413">
            <v>49060.5</v>
          </cell>
          <cell r="V2413">
            <v>49060.5</v>
          </cell>
          <cell r="W2413">
            <v>49.060499999999998</v>
          </cell>
          <cell r="X2413">
            <v>49.060499999999998</v>
          </cell>
        </row>
        <row r="2414">
          <cell r="T2414" t="str">
            <v>0647887</v>
          </cell>
          <cell r="U2414">
            <v>3667</v>
          </cell>
          <cell r="V2414">
            <v>5823</v>
          </cell>
          <cell r="W2414">
            <v>3.6669999999999998</v>
          </cell>
          <cell r="X2414">
            <v>5.8230000000000004</v>
          </cell>
        </row>
        <row r="2415">
          <cell r="T2415" t="str">
            <v>0647896</v>
          </cell>
          <cell r="U2415">
            <v>30966.799999999999</v>
          </cell>
          <cell r="V2415">
            <v>33043.300000000003</v>
          </cell>
          <cell r="W2415">
            <v>30.966799999999999</v>
          </cell>
          <cell r="X2415">
            <v>33.043300000000002</v>
          </cell>
        </row>
        <row r="2416">
          <cell r="T2416" t="str">
            <v>0647920</v>
          </cell>
          <cell r="U2416">
            <v>5137</v>
          </cell>
          <cell r="V2416">
            <v>5137</v>
          </cell>
          <cell r="W2416">
            <v>5.1369999999999996</v>
          </cell>
          <cell r="X2416">
            <v>5.1369999999999996</v>
          </cell>
        </row>
        <row r="2417">
          <cell r="T2417" t="str">
            <v>0647934</v>
          </cell>
          <cell r="U2417">
            <v>101158.35</v>
          </cell>
          <cell r="V2417">
            <v>120339.85</v>
          </cell>
          <cell r="W2417">
            <v>101.15835000000001</v>
          </cell>
          <cell r="X2417">
            <v>120.33985000000001</v>
          </cell>
        </row>
        <row r="2418">
          <cell r="T2418" t="str">
            <v>0648000</v>
          </cell>
          <cell r="U2418">
            <v>17348</v>
          </cell>
          <cell r="V2418">
            <v>19487.5</v>
          </cell>
          <cell r="W2418">
            <v>17.347999999999999</v>
          </cell>
          <cell r="X2418">
            <v>19.487500000000001</v>
          </cell>
        </row>
        <row r="2419">
          <cell r="T2419" t="str">
            <v>0648221</v>
          </cell>
          <cell r="U2419">
            <v>5429.5</v>
          </cell>
          <cell r="V2419">
            <v>5926.5</v>
          </cell>
          <cell r="W2419">
            <v>5.4295</v>
          </cell>
          <cell r="X2419">
            <v>5.9264999999999999</v>
          </cell>
        </row>
        <row r="2420">
          <cell r="T2420" t="str">
            <v>0648321</v>
          </cell>
          <cell r="U2420">
            <v>65771</v>
          </cell>
          <cell r="V2420">
            <v>73214</v>
          </cell>
          <cell r="W2420">
            <v>65.771000000000001</v>
          </cell>
          <cell r="X2420">
            <v>73.213999999999999</v>
          </cell>
        </row>
        <row r="2421">
          <cell r="T2421" t="str">
            <v>0648335</v>
          </cell>
          <cell r="U2421">
            <v>33602.5</v>
          </cell>
          <cell r="V2421">
            <v>33687.5</v>
          </cell>
          <cell r="W2421">
            <v>33.602499999999999</v>
          </cell>
          <cell r="X2421">
            <v>33.6875</v>
          </cell>
        </row>
        <row r="2422">
          <cell r="T2422" t="str">
            <v>0648495</v>
          </cell>
          <cell r="U2422">
            <v>19131.5</v>
          </cell>
          <cell r="V2422">
            <v>19659.5</v>
          </cell>
          <cell r="W2422">
            <v>19.131499999999999</v>
          </cell>
          <cell r="X2422">
            <v>19.659500000000001</v>
          </cell>
        </row>
        <row r="2423">
          <cell r="T2423" t="str">
            <v>0648500</v>
          </cell>
          <cell r="U2423">
            <v>25127.75</v>
          </cell>
          <cell r="V2423">
            <v>25477.75</v>
          </cell>
          <cell r="W2423">
            <v>25.127749999999999</v>
          </cell>
          <cell r="X2423">
            <v>25.47775</v>
          </cell>
        </row>
        <row r="2424">
          <cell r="T2424" t="str">
            <v>0648550</v>
          </cell>
          <cell r="U2424">
            <v>9950</v>
          </cell>
          <cell r="V2424">
            <v>9950</v>
          </cell>
          <cell r="W2424">
            <v>9.9499999999999993</v>
          </cell>
          <cell r="X2424">
            <v>9.9499999999999993</v>
          </cell>
        </row>
        <row r="2425">
          <cell r="T2425" t="str">
            <v>0648648</v>
          </cell>
          <cell r="U2425">
            <v>26842.5</v>
          </cell>
          <cell r="V2425">
            <v>30806</v>
          </cell>
          <cell r="W2425">
            <v>26.842500000000001</v>
          </cell>
          <cell r="X2425">
            <v>30.806000000000001</v>
          </cell>
        </row>
        <row r="2426">
          <cell r="T2426" t="str">
            <v>0648700</v>
          </cell>
          <cell r="U2426">
            <v>136174</v>
          </cell>
          <cell r="V2426">
            <v>155354</v>
          </cell>
          <cell r="W2426">
            <v>136.17400000000001</v>
          </cell>
          <cell r="X2426">
            <v>155.35400000000001</v>
          </cell>
        </row>
        <row r="2427">
          <cell r="T2427" t="str">
            <v>0648729</v>
          </cell>
          <cell r="U2427">
            <v>104905</v>
          </cell>
          <cell r="V2427">
            <v>112150</v>
          </cell>
          <cell r="W2427">
            <v>104.905</v>
          </cell>
          <cell r="X2427">
            <v>112.15</v>
          </cell>
        </row>
        <row r="2428">
          <cell r="T2428" t="str">
            <v>0648795</v>
          </cell>
          <cell r="U2428">
            <v>17812.5</v>
          </cell>
          <cell r="V2428">
            <v>17812.5</v>
          </cell>
          <cell r="W2428">
            <v>17.8125</v>
          </cell>
          <cell r="X2428">
            <v>17.8125</v>
          </cell>
        </row>
        <row r="2429">
          <cell r="T2429" t="str">
            <v>0648813</v>
          </cell>
          <cell r="U2429">
            <v>20697</v>
          </cell>
          <cell r="V2429">
            <v>20959.5</v>
          </cell>
          <cell r="W2429">
            <v>20.696999999999999</v>
          </cell>
          <cell r="X2429">
            <v>20.959499999999998</v>
          </cell>
        </row>
        <row r="2430">
          <cell r="T2430" t="str">
            <v>0648841</v>
          </cell>
          <cell r="U2430">
            <v>202424.5</v>
          </cell>
          <cell r="V2430">
            <v>219386</v>
          </cell>
          <cell r="W2430">
            <v>202.42449999999999</v>
          </cell>
          <cell r="X2430">
            <v>219.386</v>
          </cell>
        </row>
        <row r="2431">
          <cell r="T2431" t="str">
            <v>0649279</v>
          </cell>
          <cell r="U2431">
            <v>3240.5</v>
          </cell>
          <cell r="V2431">
            <v>3443</v>
          </cell>
          <cell r="W2431">
            <v>3.2404999999999999</v>
          </cell>
          <cell r="X2431">
            <v>3.4430000000000001</v>
          </cell>
        </row>
        <row r="2432">
          <cell r="T2432" t="str">
            <v>0649319</v>
          </cell>
          <cell r="U2432">
            <v>73247.5</v>
          </cell>
          <cell r="V2432">
            <v>79975</v>
          </cell>
          <cell r="W2432">
            <v>73.247500000000002</v>
          </cell>
          <cell r="X2432">
            <v>79.974999999999994</v>
          </cell>
        </row>
        <row r="2433">
          <cell r="T2433" t="str">
            <v>0649407</v>
          </cell>
          <cell r="U2433">
            <v>17133</v>
          </cell>
          <cell r="V2433">
            <v>17421.5</v>
          </cell>
          <cell r="W2433">
            <v>17.132999999999999</v>
          </cell>
          <cell r="X2433">
            <v>17.421500000000002</v>
          </cell>
        </row>
        <row r="2434">
          <cell r="T2434" t="str">
            <v>0649427</v>
          </cell>
          <cell r="U2434">
            <v>11786</v>
          </cell>
          <cell r="V2434">
            <v>11786</v>
          </cell>
          <cell r="W2434">
            <v>11.786</v>
          </cell>
          <cell r="X2434">
            <v>11.786</v>
          </cell>
        </row>
        <row r="2435">
          <cell r="T2435" t="str">
            <v>0649430</v>
          </cell>
          <cell r="U2435">
            <v>8670</v>
          </cell>
          <cell r="V2435">
            <v>8670</v>
          </cell>
          <cell r="W2435">
            <v>8.67</v>
          </cell>
          <cell r="X2435">
            <v>8.67</v>
          </cell>
        </row>
        <row r="2436">
          <cell r="T2436" t="str">
            <v>0649589</v>
          </cell>
          <cell r="U2436">
            <v>76242</v>
          </cell>
          <cell r="V2436">
            <v>79833.5</v>
          </cell>
          <cell r="W2436">
            <v>76.242000000000004</v>
          </cell>
          <cell r="X2436">
            <v>79.833500000000001</v>
          </cell>
        </row>
        <row r="2437">
          <cell r="T2437" t="str">
            <v>0649631</v>
          </cell>
          <cell r="U2437">
            <v>5670.5</v>
          </cell>
          <cell r="V2437">
            <v>6066.5</v>
          </cell>
          <cell r="W2437">
            <v>5.6704999999999997</v>
          </cell>
          <cell r="X2437">
            <v>6.0664999999999996</v>
          </cell>
        </row>
        <row r="2438">
          <cell r="T2438" t="str">
            <v>0649719</v>
          </cell>
          <cell r="U2438">
            <v>9102.5</v>
          </cell>
          <cell r="V2438">
            <v>9238.5</v>
          </cell>
          <cell r="W2438">
            <v>9.1024999999999991</v>
          </cell>
          <cell r="X2438">
            <v>9.2385000000000002</v>
          </cell>
        </row>
        <row r="2439">
          <cell r="T2439" t="str">
            <v>0649724</v>
          </cell>
          <cell r="U2439">
            <v>28014.5</v>
          </cell>
          <cell r="V2439">
            <v>28014.5</v>
          </cell>
          <cell r="W2439">
            <v>28.014500000000002</v>
          </cell>
          <cell r="X2439">
            <v>28.014500000000002</v>
          </cell>
        </row>
        <row r="2440">
          <cell r="T2440" t="str">
            <v>0649725</v>
          </cell>
          <cell r="U2440">
            <v>18952.5</v>
          </cell>
          <cell r="V2440">
            <v>18952.5</v>
          </cell>
          <cell r="W2440">
            <v>18.952500000000001</v>
          </cell>
          <cell r="X2440">
            <v>18.952500000000001</v>
          </cell>
        </row>
        <row r="2441">
          <cell r="T2441" t="str">
            <v>0650530</v>
          </cell>
          <cell r="U2441">
            <v>20345.5</v>
          </cell>
          <cell r="V2441">
            <v>20832.5</v>
          </cell>
          <cell r="W2441">
            <v>20.345500000000001</v>
          </cell>
          <cell r="X2441">
            <v>20.8325</v>
          </cell>
        </row>
        <row r="2442">
          <cell r="T2442" t="str">
            <v>0650798</v>
          </cell>
          <cell r="U2442">
            <v>41789</v>
          </cell>
          <cell r="V2442">
            <v>45644.5</v>
          </cell>
          <cell r="W2442">
            <v>41.789000000000001</v>
          </cell>
          <cell r="X2442">
            <v>45.644500000000001</v>
          </cell>
        </row>
        <row r="2443">
          <cell r="T2443" t="str">
            <v>0650799</v>
          </cell>
          <cell r="U2443">
            <v>135668.5</v>
          </cell>
          <cell r="V2443">
            <v>153073</v>
          </cell>
          <cell r="W2443">
            <v>135.66849999999999</v>
          </cell>
          <cell r="X2443">
            <v>153.07300000000001</v>
          </cell>
        </row>
        <row r="2444">
          <cell r="T2444" t="str">
            <v>0651004</v>
          </cell>
          <cell r="U2444">
            <v>52537.5</v>
          </cell>
          <cell r="V2444">
            <v>56821.5</v>
          </cell>
          <cell r="W2444">
            <v>52.537500000000001</v>
          </cell>
          <cell r="X2444">
            <v>56.8215</v>
          </cell>
        </row>
        <row r="2445">
          <cell r="T2445" t="str">
            <v>0651299</v>
          </cell>
          <cell r="U2445">
            <v>9804.5</v>
          </cell>
          <cell r="V2445">
            <v>10002.5</v>
          </cell>
          <cell r="W2445">
            <v>9.8045000000000009</v>
          </cell>
          <cell r="X2445">
            <v>10.0025</v>
          </cell>
        </row>
        <row r="2446">
          <cell r="T2446" t="str">
            <v>0651451</v>
          </cell>
          <cell r="U2446">
            <v>23019</v>
          </cell>
          <cell r="V2446">
            <v>23708.5</v>
          </cell>
          <cell r="W2446">
            <v>23.018999999999998</v>
          </cell>
          <cell r="X2446">
            <v>23.708500000000001</v>
          </cell>
        </row>
        <row r="2447">
          <cell r="T2447" t="str">
            <v>0651702</v>
          </cell>
          <cell r="U2447">
            <v>15331</v>
          </cell>
          <cell r="V2447">
            <v>15331</v>
          </cell>
          <cell r="W2447">
            <v>15.331</v>
          </cell>
          <cell r="X2447">
            <v>15.331</v>
          </cell>
        </row>
        <row r="2448">
          <cell r="T2448" t="str">
            <v>0652199</v>
          </cell>
          <cell r="U2448">
            <v>460786.95</v>
          </cell>
          <cell r="V2448">
            <v>524925</v>
          </cell>
          <cell r="W2448">
            <v>460.78694999999999</v>
          </cell>
          <cell r="X2448">
            <v>524.92499999999995</v>
          </cell>
        </row>
        <row r="2449">
          <cell r="T2449" t="str">
            <v>0653001</v>
          </cell>
          <cell r="U2449">
            <v>15413</v>
          </cell>
          <cell r="V2449">
            <v>15885</v>
          </cell>
          <cell r="W2449">
            <v>15.413</v>
          </cell>
          <cell r="X2449">
            <v>15.885</v>
          </cell>
        </row>
        <row r="2450">
          <cell r="T2450" t="str">
            <v>0653515</v>
          </cell>
          <cell r="U2450">
            <v>1004790.75</v>
          </cell>
          <cell r="V2450">
            <v>1217681.25</v>
          </cell>
          <cell r="W2450">
            <v>1004.79075</v>
          </cell>
          <cell r="X2450">
            <v>1217.6812500000001</v>
          </cell>
        </row>
        <row r="2451">
          <cell r="T2451" t="str">
            <v>0654330</v>
          </cell>
          <cell r="U2451">
            <v>16622.5</v>
          </cell>
          <cell r="V2451">
            <v>16622.5</v>
          </cell>
          <cell r="W2451">
            <v>16.622499999999999</v>
          </cell>
          <cell r="X2451">
            <v>16.622499999999999</v>
          </cell>
        </row>
        <row r="2452">
          <cell r="T2452" t="str">
            <v>0655194</v>
          </cell>
          <cell r="U2452">
            <v>3453</v>
          </cell>
          <cell r="V2452">
            <v>3495.5</v>
          </cell>
          <cell r="W2452">
            <v>3.4529999999999998</v>
          </cell>
          <cell r="X2452">
            <v>3.4954999999999998</v>
          </cell>
        </row>
        <row r="2453">
          <cell r="T2453" t="str">
            <v>0655872</v>
          </cell>
          <cell r="U2453">
            <v>35247.5</v>
          </cell>
          <cell r="V2453">
            <v>35545</v>
          </cell>
          <cell r="W2453">
            <v>35.247500000000002</v>
          </cell>
          <cell r="X2453">
            <v>35.545000000000002</v>
          </cell>
        </row>
        <row r="2454">
          <cell r="T2454" t="str">
            <v>0655910</v>
          </cell>
          <cell r="U2454">
            <v>22128</v>
          </cell>
          <cell r="V2454">
            <v>29009</v>
          </cell>
          <cell r="W2454">
            <v>22.128</v>
          </cell>
          <cell r="X2454">
            <v>29.009</v>
          </cell>
        </row>
        <row r="2455">
          <cell r="T2455" t="str">
            <v>0656250</v>
          </cell>
          <cell r="U2455">
            <v>31213.25</v>
          </cell>
          <cell r="V2455">
            <v>33381.25</v>
          </cell>
          <cell r="W2455">
            <v>31.213249999999999</v>
          </cell>
          <cell r="X2455">
            <v>33.381250000000001</v>
          </cell>
        </row>
        <row r="2456">
          <cell r="T2456" t="str">
            <v>0656582</v>
          </cell>
          <cell r="U2456">
            <v>11877</v>
          </cell>
          <cell r="V2456">
            <v>12193.5</v>
          </cell>
          <cell r="W2456">
            <v>11.877000000000001</v>
          </cell>
          <cell r="X2456">
            <v>12.1935</v>
          </cell>
        </row>
        <row r="2457">
          <cell r="T2457" t="str">
            <v>0656682</v>
          </cell>
          <cell r="U2457">
            <v>19854.5</v>
          </cell>
          <cell r="V2457">
            <v>21987.5</v>
          </cell>
          <cell r="W2457">
            <v>19.854500000000002</v>
          </cell>
          <cell r="X2457">
            <v>21.987500000000001</v>
          </cell>
        </row>
        <row r="2458">
          <cell r="T2458" t="str">
            <v>0656814</v>
          </cell>
          <cell r="U2458">
            <v>15655.9</v>
          </cell>
          <cell r="V2458">
            <v>16303.9</v>
          </cell>
          <cell r="W2458">
            <v>15.655899999999999</v>
          </cell>
          <cell r="X2458">
            <v>16.303899999999999</v>
          </cell>
        </row>
        <row r="2459">
          <cell r="T2459" t="str">
            <v>0657627</v>
          </cell>
          <cell r="U2459">
            <v>7324</v>
          </cell>
          <cell r="V2459">
            <v>7324</v>
          </cell>
          <cell r="W2459">
            <v>7.3239999999999998</v>
          </cell>
          <cell r="X2459">
            <v>7.3239999999999998</v>
          </cell>
        </row>
        <row r="2460">
          <cell r="T2460" t="str">
            <v>0658134</v>
          </cell>
          <cell r="U2460">
            <v>3941</v>
          </cell>
          <cell r="V2460">
            <v>4091</v>
          </cell>
          <cell r="W2460">
            <v>3.9409999999999998</v>
          </cell>
          <cell r="X2460">
            <v>4.0910000000000002</v>
          </cell>
        </row>
        <row r="2461">
          <cell r="T2461" t="str">
            <v>0658537</v>
          </cell>
          <cell r="U2461">
            <v>2596</v>
          </cell>
          <cell r="V2461">
            <v>2638.5</v>
          </cell>
          <cell r="W2461">
            <v>2.5960000000000001</v>
          </cell>
          <cell r="X2461">
            <v>2.6385000000000001</v>
          </cell>
        </row>
        <row r="2462">
          <cell r="T2462" t="str">
            <v>0658701</v>
          </cell>
          <cell r="U2462">
            <v>5393</v>
          </cell>
          <cell r="V2462">
            <v>5614</v>
          </cell>
          <cell r="W2462">
            <v>5.3929999999999998</v>
          </cell>
          <cell r="X2462">
            <v>5.6139999999999999</v>
          </cell>
        </row>
        <row r="2463">
          <cell r="T2463" t="str">
            <v>0658951</v>
          </cell>
          <cell r="U2463">
            <v>113296</v>
          </cell>
          <cell r="V2463">
            <v>122521</v>
          </cell>
          <cell r="W2463">
            <v>113.29600000000001</v>
          </cell>
          <cell r="X2463">
            <v>122.521</v>
          </cell>
        </row>
        <row r="2464">
          <cell r="T2464" t="str">
            <v>0659117</v>
          </cell>
          <cell r="U2464">
            <v>9268.5</v>
          </cell>
          <cell r="V2464">
            <v>9597.5</v>
          </cell>
          <cell r="W2464">
            <v>9.2684999999999995</v>
          </cell>
          <cell r="X2464">
            <v>9.5975000000000001</v>
          </cell>
        </row>
        <row r="2465">
          <cell r="T2465" t="str">
            <v>0659120</v>
          </cell>
          <cell r="U2465">
            <v>25057.5</v>
          </cell>
          <cell r="V2465">
            <v>25057.5</v>
          </cell>
          <cell r="W2465">
            <v>25.057500000000001</v>
          </cell>
          <cell r="X2465">
            <v>25.057500000000001</v>
          </cell>
        </row>
        <row r="2466">
          <cell r="T2466" t="str">
            <v>0659121</v>
          </cell>
          <cell r="U2466">
            <v>2772</v>
          </cell>
          <cell r="V2466">
            <v>2772</v>
          </cell>
          <cell r="W2466">
            <v>2.7719999999999998</v>
          </cell>
          <cell r="X2466">
            <v>2.7719999999999998</v>
          </cell>
        </row>
        <row r="2467">
          <cell r="T2467" t="str">
            <v>0659175</v>
          </cell>
          <cell r="U2467">
            <v>160457</v>
          </cell>
          <cell r="V2467">
            <v>183542</v>
          </cell>
          <cell r="W2467">
            <v>160.45699999999999</v>
          </cell>
          <cell r="X2467">
            <v>183.542</v>
          </cell>
        </row>
        <row r="2468">
          <cell r="T2468" t="str">
            <v>0659650</v>
          </cell>
          <cell r="U2468">
            <v>26577</v>
          </cell>
          <cell r="V2468">
            <v>26802</v>
          </cell>
          <cell r="W2468">
            <v>26.577000000000002</v>
          </cell>
          <cell r="X2468">
            <v>26.802</v>
          </cell>
        </row>
        <row r="2469">
          <cell r="T2469" t="str">
            <v>0659734</v>
          </cell>
          <cell r="U2469">
            <v>54020.5</v>
          </cell>
          <cell r="V2469">
            <v>72584.5</v>
          </cell>
          <cell r="W2469">
            <v>54.020499999999998</v>
          </cell>
          <cell r="X2469">
            <v>72.584500000000006</v>
          </cell>
        </row>
        <row r="2470">
          <cell r="T2470" t="str">
            <v>0659851</v>
          </cell>
          <cell r="U2470">
            <v>543011</v>
          </cell>
          <cell r="V2470">
            <v>543011</v>
          </cell>
          <cell r="W2470">
            <v>543.01099999999997</v>
          </cell>
          <cell r="X2470">
            <v>543.01099999999997</v>
          </cell>
        </row>
        <row r="2471">
          <cell r="T2471" t="str">
            <v>0660112</v>
          </cell>
          <cell r="U2471">
            <v>15531</v>
          </cell>
          <cell r="V2471">
            <v>22613</v>
          </cell>
          <cell r="W2471">
            <v>15.531000000000001</v>
          </cell>
          <cell r="X2471">
            <v>22.613</v>
          </cell>
        </row>
        <row r="2472">
          <cell r="T2472" t="str">
            <v>0660198</v>
          </cell>
          <cell r="U2472">
            <v>53919</v>
          </cell>
          <cell r="V2472">
            <v>54823.5</v>
          </cell>
          <cell r="W2472">
            <v>53.918999999999997</v>
          </cell>
          <cell r="X2472">
            <v>54.823500000000003</v>
          </cell>
        </row>
        <row r="2473">
          <cell r="T2473" t="str">
            <v>0660387</v>
          </cell>
          <cell r="U2473">
            <v>4311.3500000000004</v>
          </cell>
          <cell r="V2473">
            <v>4311.3500000000004</v>
          </cell>
          <cell r="W2473">
            <v>4.31135</v>
          </cell>
          <cell r="X2473">
            <v>4.31135</v>
          </cell>
        </row>
        <row r="2474">
          <cell r="T2474" t="str">
            <v>0660388</v>
          </cell>
          <cell r="U2474">
            <v>2230891.87</v>
          </cell>
          <cell r="V2474">
            <v>2801700</v>
          </cell>
          <cell r="W2474">
            <v>2230.8918699999999</v>
          </cell>
          <cell r="X2474">
            <v>2801.7</v>
          </cell>
        </row>
        <row r="2475">
          <cell r="T2475" t="str">
            <v>0660389</v>
          </cell>
          <cell r="U2475">
            <v>19391.669999999998</v>
          </cell>
          <cell r="V2475">
            <v>19391.669999999998</v>
          </cell>
          <cell r="W2475">
            <v>19.391669999999998</v>
          </cell>
          <cell r="X2475">
            <v>19.391669999999998</v>
          </cell>
        </row>
        <row r="2476">
          <cell r="T2476" t="str">
            <v>0660390</v>
          </cell>
          <cell r="U2476">
            <v>195761.82</v>
          </cell>
          <cell r="V2476">
            <v>216422.67</v>
          </cell>
          <cell r="W2476">
            <v>195.76182</v>
          </cell>
          <cell r="X2476">
            <v>216.42267000000001</v>
          </cell>
        </row>
        <row r="2477">
          <cell r="T2477" t="str">
            <v>0660422</v>
          </cell>
          <cell r="U2477">
            <v>15813.5</v>
          </cell>
          <cell r="V2477">
            <v>18381</v>
          </cell>
          <cell r="W2477">
            <v>15.813499999999999</v>
          </cell>
          <cell r="X2477">
            <v>18.381</v>
          </cell>
        </row>
        <row r="2478">
          <cell r="T2478" t="str">
            <v>0660430</v>
          </cell>
          <cell r="U2478">
            <v>10875</v>
          </cell>
          <cell r="V2478">
            <v>10923</v>
          </cell>
          <cell r="W2478">
            <v>10.875</v>
          </cell>
          <cell r="X2478">
            <v>10.923</v>
          </cell>
        </row>
        <row r="2479">
          <cell r="T2479" t="str">
            <v>0660608</v>
          </cell>
          <cell r="U2479">
            <v>9880</v>
          </cell>
          <cell r="V2479">
            <v>9880</v>
          </cell>
          <cell r="W2479">
            <v>9.8800000000000008</v>
          </cell>
          <cell r="X2479">
            <v>9.8800000000000008</v>
          </cell>
        </row>
        <row r="2480">
          <cell r="T2480" t="str">
            <v>0660898</v>
          </cell>
          <cell r="U2480">
            <v>32078.5</v>
          </cell>
          <cell r="V2480">
            <v>36295</v>
          </cell>
          <cell r="W2480">
            <v>32.078499999999998</v>
          </cell>
          <cell r="X2480">
            <v>36.295000000000002</v>
          </cell>
        </row>
        <row r="2481">
          <cell r="T2481" t="str">
            <v>0661023</v>
          </cell>
          <cell r="U2481">
            <v>24546</v>
          </cell>
          <cell r="V2481">
            <v>28574</v>
          </cell>
          <cell r="W2481">
            <v>24.545999999999999</v>
          </cell>
          <cell r="X2481">
            <v>28.574000000000002</v>
          </cell>
        </row>
        <row r="2482">
          <cell r="T2482" t="str">
            <v>0661113</v>
          </cell>
          <cell r="U2482">
            <v>24896.5</v>
          </cell>
          <cell r="V2482">
            <v>33338.199999999997</v>
          </cell>
          <cell r="W2482">
            <v>24.8965</v>
          </cell>
          <cell r="X2482">
            <v>33.338200000000001</v>
          </cell>
        </row>
        <row r="2483">
          <cell r="T2483" t="str">
            <v>0661205</v>
          </cell>
          <cell r="U2483">
            <v>15266.7</v>
          </cell>
          <cell r="V2483">
            <v>22229.7</v>
          </cell>
          <cell r="W2483">
            <v>15.2667</v>
          </cell>
          <cell r="X2483">
            <v>22.229700000000001</v>
          </cell>
        </row>
        <row r="2484">
          <cell r="T2484" t="str">
            <v>0661298</v>
          </cell>
          <cell r="U2484">
            <v>4106.5</v>
          </cell>
          <cell r="V2484">
            <v>4304.5</v>
          </cell>
          <cell r="W2484">
            <v>4.1064999999999996</v>
          </cell>
          <cell r="X2484">
            <v>4.3045</v>
          </cell>
        </row>
        <row r="2485">
          <cell r="T2485" t="str">
            <v>0661299</v>
          </cell>
          <cell r="U2485">
            <v>2973</v>
          </cell>
          <cell r="V2485">
            <v>3094.5</v>
          </cell>
          <cell r="W2485">
            <v>2.9729999999999999</v>
          </cell>
          <cell r="X2485">
            <v>3.0945</v>
          </cell>
        </row>
        <row r="2486">
          <cell r="T2486" t="str">
            <v>0661300</v>
          </cell>
          <cell r="U2486">
            <v>7440</v>
          </cell>
          <cell r="V2486">
            <v>7484</v>
          </cell>
          <cell r="W2486">
            <v>7.44</v>
          </cell>
          <cell r="X2486">
            <v>7.484</v>
          </cell>
        </row>
        <row r="2487">
          <cell r="T2487" t="str">
            <v>0661301</v>
          </cell>
          <cell r="U2487">
            <v>11487.5</v>
          </cell>
          <cell r="V2487">
            <v>11577</v>
          </cell>
          <cell r="W2487">
            <v>11.487500000000001</v>
          </cell>
          <cell r="X2487">
            <v>11.577</v>
          </cell>
        </row>
        <row r="2488">
          <cell r="T2488" t="str">
            <v>0661601</v>
          </cell>
          <cell r="U2488">
            <v>46840</v>
          </cell>
          <cell r="V2488">
            <v>58807.5</v>
          </cell>
          <cell r="W2488">
            <v>46.84</v>
          </cell>
          <cell r="X2488">
            <v>58.807499999999997</v>
          </cell>
        </row>
        <row r="2489">
          <cell r="T2489" t="str">
            <v>0661955</v>
          </cell>
          <cell r="U2489">
            <v>11408</v>
          </cell>
          <cell r="V2489">
            <v>12484</v>
          </cell>
          <cell r="W2489">
            <v>11.407999999999999</v>
          </cell>
          <cell r="X2489">
            <v>12.484</v>
          </cell>
        </row>
        <row r="2490">
          <cell r="T2490" t="str">
            <v>0661998</v>
          </cell>
          <cell r="U2490">
            <v>33400</v>
          </cell>
          <cell r="V2490">
            <v>33518.5</v>
          </cell>
          <cell r="W2490">
            <v>33.4</v>
          </cell>
          <cell r="X2490">
            <v>33.518500000000003</v>
          </cell>
        </row>
        <row r="2491">
          <cell r="T2491" t="str">
            <v>0662147</v>
          </cell>
          <cell r="U2491">
            <v>30740.2</v>
          </cell>
          <cell r="V2491">
            <v>31084.7</v>
          </cell>
          <cell r="W2491">
            <v>30.740200000000002</v>
          </cell>
          <cell r="X2491">
            <v>31.084700000000002</v>
          </cell>
        </row>
        <row r="2492">
          <cell r="T2492" t="str">
            <v>0662194</v>
          </cell>
          <cell r="U2492">
            <v>25623.5</v>
          </cell>
          <cell r="V2492">
            <v>30056.5</v>
          </cell>
          <cell r="W2492">
            <v>25.6235</v>
          </cell>
          <cell r="X2492">
            <v>30.0565</v>
          </cell>
        </row>
        <row r="2493">
          <cell r="T2493" t="str">
            <v>0662299</v>
          </cell>
          <cell r="U2493">
            <v>91159.55</v>
          </cell>
          <cell r="V2493">
            <v>107570.25</v>
          </cell>
          <cell r="W2493">
            <v>91.159549999999996</v>
          </cell>
          <cell r="X2493">
            <v>107.57025</v>
          </cell>
        </row>
        <row r="2494">
          <cell r="T2494" t="str">
            <v>0662313</v>
          </cell>
          <cell r="U2494">
            <v>19223</v>
          </cell>
          <cell r="V2494">
            <v>19223</v>
          </cell>
          <cell r="W2494">
            <v>19.222999999999999</v>
          </cell>
          <cell r="X2494">
            <v>19.222999999999999</v>
          </cell>
        </row>
        <row r="2495">
          <cell r="T2495" t="str">
            <v>0662372</v>
          </cell>
          <cell r="U2495">
            <v>66760.23</v>
          </cell>
          <cell r="V2495">
            <v>69023.210000000006</v>
          </cell>
          <cell r="W2495">
            <v>66.760229999999993</v>
          </cell>
          <cell r="X2495">
            <v>69.023210000000006</v>
          </cell>
        </row>
        <row r="2496">
          <cell r="T2496" t="str">
            <v>0662378</v>
          </cell>
          <cell r="U2496">
            <v>3043</v>
          </cell>
          <cell r="V2496">
            <v>3043</v>
          </cell>
          <cell r="W2496">
            <v>3.0430000000000001</v>
          </cell>
          <cell r="X2496">
            <v>3.0430000000000001</v>
          </cell>
        </row>
        <row r="2497">
          <cell r="T2497" t="str">
            <v>0662385</v>
          </cell>
          <cell r="U2497">
            <v>299835.09999999998</v>
          </cell>
          <cell r="V2497">
            <v>323975.09999999998</v>
          </cell>
          <cell r="W2497">
            <v>299.83509999999995</v>
          </cell>
          <cell r="X2497">
            <v>323.9751</v>
          </cell>
        </row>
        <row r="2498">
          <cell r="T2498" t="str">
            <v>0662390</v>
          </cell>
          <cell r="U2498">
            <v>37483</v>
          </cell>
          <cell r="V2498">
            <v>37673</v>
          </cell>
          <cell r="W2498">
            <v>37.482999999999997</v>
          </cell>
          <cell r="X2498">
            <v>37.673000000000002</v>
          </cell>
        </row>
        <row r="2499">
          <cell r="T2499" t="str">
            <v>0662428</v>
          </cell>
          <cell r="U2499">
            <v>9606.5</v>
          </cell>
          <cell r="V2499">
            <v>9606.5</v>
          </cell>
          <cell r="W2499">
            <v>9.6065000000000005</v>
          </cell>
          <cell r="X2499">
            <v>9.6065000000000005</v>
          </cell>
        </row>
        <row r="2500">
          <cell r="T2500" t="str">
            <v>0662500</v>
          </cell>
          <cell r="U2500">
            <v>62935.5</v>
          </cell>
          <cell r="V2500">
            <v>71513.2</v>
          </cell>
          <cell r="W2500">
            <v>62.935499999999998</v>
          </cell>
          <cell r="X2500">
            <v>71.513199999999998</v>
          </cell>
        </row>
        <row r="2501">
          <cell r="T2501" t="str">
            <v>0662501</v>
          </cell>
          <cell r="U2501">
            <v>220574.05</v>
          </cell>
          <cell r="V2501">
            <v>238557.05</v>
          </cell>
          <cell r="W2501">
            <v>220.57405</v>
          </cell>
          <cell r="X2501">
            <v>238.55704999999998</v>
          </cell>
        </row>
        <row r="2502">
          <cell r="T2502" t="str">
            <v>0662510</v>
          </cell>
          <cell r="U2502">
            <v>34634.35</v>
          </cell>
          <cell r="V2502">
            <v>37183.85</v>
          </cell>
          <cell r="W2502">
            <v>34.634349999999998</v>
          </cell>
          <cell r="X2502">
            <v>37.18385</v>
          </cell>
        </row>
        <row r="2503">
          <cell r="T2503" t="str">
            <v>0662513</v>
          </cell>
          <cell r="U2503">
            <v>1130</v>
          </cell>
          <cell r="V2503">
            <v>1182.5</v>
          </cell>
          <cell r="W2503">
            <v>1.1299999999999999</v>
          </cell>
          <cell r="X2503">
            <v>1.1825000000000001</v>
          </cell>
        </row>
        <row r="2504">
          <cell r="T2504" t="str">
            <v>0662518</v>
          </cell>
          <cell r="U2504">
            <v>46510.5</v>
          </cell>
          <cell r="V2504">
            <v>53443</v>
          </cell>
          <cell r="W2504">
            <v>46.5105</v>
          </cell>
          <cell r="X2504">
            <v>53.442999999999998</v>
          </cell>
        </row>
        <row r="2505">
          <cell r="T2505" t="str">
            <v>0662598</v>
          </cell>
          <cell r="U2505">
            <v>69256.5</v>
          </cell>
          <cell r="V2505">
            <v>77070</v>
          </cell>
          <cell r="W2505">
            <v>69.256500000000003</v>
          </cell>
          <cell r="X2505">
            <v>77.069999999999993</v>
          </cell>
        </row>
        <row r="2506">
          <cell r="T2506" t="str">
            <v>0662605</v>
          </cell>
          <cell r="U2506">
            <v>26350.5</v>
          </cell>
          <cell r="V2506">
            <v>27443.5</v>
          </cell>
          <cell r="W2506">
            <v>26.3505</v>
          </cell>
          <cell r="X2506">
            <v>27.4435</v>
          </cell>
        </row>
        <row r="2507">
          <cell r="T2507" t="str">
            <v>0662693</v>
          </cell>
          <cell r="U2507">
            <v>9202</v>
          </cell>
          <cell r="V2507">
            <v>10052</v>
          </cell>
          <cell r="W2507">
            <v>9.202</v>
          </cell>
          <cell r="X2507">
            <v>10.052</v>
          </cell>
        </row>
        <row r="2508">
          <cell r="T2508" t="str">
            <v>0662696</v>
          </cell>
          <cell r="U2508">
            <v>7557</v>
          </cell>
          <cell r="V2508">
            <v>7557</v>
          </cell>
          <cell r="W2508">
            <v>7.5570000000000004</v>
          </cell>
          <cell r="X2508">
            <v>7.5570000000000004</v>
          </cell>
        </row>
        <row r="2509">
          <cell r="T2509" t="str">
            <v>0662697</v>
          </cell>
          <cell r="U2509">
            <v>59830.5</v>
          </cell>
          <cell r="V2509">
            <v>63243.5</v>
          </cell>
          <cell r="W2509">
            <v>59.830500000000001</v>
          </cell>
          <cell r="X2509">
            <v>63.243499999999997</v>
          </cell>
        </row>
        <row r="2510">
          <cell r="T2510" t="str">
            <v>0662702</v>
          </cell>
          <cell r="U2510">
            <v>16256</v>
          </cell>
          <cell r="V2510">
            <v>16256</v>
          </cell>
          <cell r="W2510">
            <v>16.256</v>
          </cell>
          <cell r="X2510">
            <v>16.256</v>
          </cell>
        </row>
        <row r="2511">
          <cell r="T2511" t="str">
            <v>0662703</v>
          </cell>
          <cell r="U2511">
            <v>37391.25</v>
          </cell>
          <cell r="V2511">
            <v>41865.75</v>
          </cell>
          <cell r="W2511">
            <v>37.391249999999999</v>
          </cell>
          <cell r="X2511">
            <v>41.865749999999998</v>
          </cell>
        </row>
        <row r="2512">
          <cell r="T2512" t="str">
            <v>0662711</v>
          </cell>
          <cell r="U2512">
            <v>25230</v>
          </cell>
          <cell r="V2512">
            <v>25569.5</v>
          </cell>
          <cell r="W2512">
            <v>25.23</v>
          </cell>
          <cell r="X2512">
            <v>25.569500000000001</v>
          </cell>
        </row>
        <row r="2513">
          <cell r="T2513" t="str">
            <v>0662743</v>
          </cell>
          <cell r="U2513">
            <v>36084</v>
          </cell>
          <cell r="V2513">
            <v>38255</v>
          </cell>
          <cell r="W2513">
            <v>36.084000000000003</v>
          </cell>
          <cell r="X2513">
            <v>38.255000000000003</v>
          </cell>
        </row>
        <row r="2514">
          <cell r="T2514" t="str">
            <v>0662771</v>
          </cell>
          <cell r="U2514">
            <v>14807</v>
          </cell>
          <cell r="V2514">
            <v>16542</v>
          </cell>
          <cell r="W2514">
            <v>14.807</v>
          </cell>
          <cell r="X2514">
            <v>16.542000000000002</v>
          </cell>
        </row>
        <row r="2515">
          <cell r="T2515" t="str">
            <v>0662785</v>
          </cell>
          <cell r="U2515">
            <v>110699</v>
          </cell>
          <cell r="V2515">
            <v>118380</v>
          </cell>
          <cell r="W2515">
            <v>110.699</v>
          </cell>
          <cell r="X2515">
            <v>118.38</v>
          </cell>
        </row>
        <row r="2516">
          <cell r="T2516" t="str">
            <v>0662960</v>
          </cell>
          <cell r="U2516">
            <v>44595</v>
          </cell>
          <cell r="V2516">
            <v>44595</v>
          </cell>
          <cell r="W2516">
            <v>44.594999999999999</v>
          </cell>
          <cell r="X2516">
            <v>44.594999999999999</v>
          </cell>
        </row>
        <row r="2517">
          <cell r="T2517" t="str">
            <v>0662975</v>
          </cell>
          <cell r="U2517">
            <v>2054.5</v>
          </cell>
          <cell r="V2517">
            <v>2054.5</v>
          </cell>
          <cell r="W2517">
            <v>2.0545</v>
          </cell>
          <cell r="X2517">
            <v>2.0545</v>
          </cell>
        </row>
        <row r="2518">
          <cell r="T2518" t="str">
            <v>0662993</v>
          </cell>
          <cell r="U2518">
            <v>8960.5</v>
          </cell>
          <cell r="V2518">
            <v>9146.5</v>
          </cell>
          <cell r="W2518">
            <v>8.9604999999999997</v>
          </cell>
          <cell r="X2518">
            <v>9.1464999999999996</v>
          </cell>
        </row>
        <row r="2519">
          <cell r="T2519" t="str">
            <v>0663122</v>
          </cell>
          <cell r="U2519">
            <v>14210.5</v>
          </cell>
          <cell r="V2519">
            <v>17492.5</v>
          </cell>
          <cell r="W2519">
            <v>14.2105</v>
          </cell>
          <cell r="X2519">
            <v>17.4925</v>
          </cell>
        </row>
        <row r="2520">
          <cell r="T2520" t="str">
            <v>0663217</v>
          </cell>
          <cell r="U2520">
            <v>3153.5</v>
          </cell>
          <cell r="V2520">
            <v>3228.5</v>
          </cell>
          <cell r="W2520">
            <v>3.1535000000000002</v>
          </cell>
          <cell r="X2520">
            <v>3.2284999999999999</v>
          </cell>
        </row>
        <row r="2521">
          <cell r="T2521" t="str">
            <v>0663299</v>
          </cell>
          <cell r="U2521">
            <v>37224</v>
          </cell>
          <cell r="V2521">
            <v>37929.5</v>
          </cell>
          <cell r="W2521">
            <v>37.223999999999997</v>
          </cell>
          <cell r="X2521">
            <v>37.929499999999997</v>
          </cell>
        </row>
        <row r="2522">
          <cell r="T2522" t="str">
            <v>0663402</v>
          </cell>
          <cell r="U2522">
            <v>103197</v>
          </cell>
          <cell r="V2522">
            <v>120369</v>
          </cell>
          <cell r="W2522">
            <v>103.197</v>
          </cell>
          <cell r="X2522">
            <v>120.369</v>
          </cell>
        </row>
        <row r="2523">
          <cell r="T2523" t="str">
            <v>0663404</v>
          </cell>
          <cell r="U2523">
            <v>14269.5</v>
          </cell>
          <cell r="V2523">
            <v>14312</v>
          </cell>
          <cell r="W2523">
            <v>14.269500000000001</v>
          </cell>
          <cell r="X2523">
            <v>14.311999999999999</v>
          </cell>
        </row>
        <row r="2524">
          <cell r="T2524" t="str">
            <v>0663406</v>
          </cell>
          <cell r="U2524">
            <v>28695</v>
          </cell>
          <cell r="V2524">
            <v>29344.5</v>
          </cell>
          <cell r="W2524">
            <v>28.695</v>
          </cell>
          <cell r="X2524">
            <v>29.3445</v>
          </cell>
        </row>
        <row r="2525">
          <cell r="T2525" t="str">
            <v>0663518</v>
          </cell>
          <cell r="U2525">
            <v>40276</v>
          </cell>
          <cell r="V2525">
            <v>42986</v>
          </cell>
          <cell r="W2525">
            <v>40.276000000000003</v>
          </cell>
          <cell r="X2525">
            <v>42.985999999999997</v>
          </cell>
        </row>
        <row r="2526">
          <cell r="T2526" t="str">
            <v>0663578</v>
          </cell>
          <cell r="U2526">
            <v>20038</v>
          </cell>
          <cell r="V2526">
            <v>21370</v>
          </cell>
          <cell r="W2526">
            <v>20.038</v>
          </cell>
          <cell r="X2526">
            <v>21.37</v>
          </cell>
        </row>
        <row r="2527">
          <cell r="T2527" t="str">
            <v>0663865</v>
          </cell>
          <cell r="U2527">
            <v>6259.5</v>
          </cell>
          <cell r="V2527">
            <v>6259.5</v>
          </cell>
          <cell r="W2527">
            <v>6.2595000000000001</v>
          </cell>
          <cell r="X2527">
            <v>6.2595000000000001</v>
          </cell>
        </row>
        <row r="2528">
          <cell r="T2528" t="str">
            <v>0664944</v>
          </cell>
          <cell r="U2528">
            <v>14442</v>
          </cell>
          <cell r="V2528">
            <v>16489</v>
          </cell>
          <cell r="W2528">
            <v>14.442</v>
          </cell>
          <cell r="X2528">
            <v>16.489000000000001</v>
          </cell>
        </row>
        <row r="2529">
          <cell r="T2529" t="str">
            <v>0665006</v>
          </cell>
          <cell r="U2529">
            <v>31368</v>
          </cell>
          <cell r="V2529">
            <v>31481.5</v>
          </cell>
          <cell r="W2529">
            <v>31.367999999999999</v>
          </cell>
          <cell r="X2529">
            <v>31.4815</v>
          </cell>
        </row>
        <row r="2530">
          <cell r="T2530" t="str">
            <v>0665010</v>
          </cell>
          <cell r="U2530">
            <v>64615.5</v>
          </cell>
          <cell r="V2530">
            <v>82201</v>
          </cell>
          <cell r="W2530">
            <v>64.615499999999997</v>
          </cell>
          <cell r="X2530">
            <v>82.200999999999993</v>
          </cell>
        </row>
        <row r="2531">
          <cell r="T2531" t="str">
            <v>0665011</v>
          </cell>
          <cell r="U2531">
            <v>43705</v>
          </cell>
          <cell r="V2531">
            <v>59714.5</v>
          </cell>
          <cell r="W2531">
            <v>43.704999999999998</v>
          </cell>
          <cell r="X2531">
            <v>59.714500000000001</v>
          </cell>
        </row>
        <row r="2532">
          <cell r="T2532" t="str">
            <v>0665566</v>
          </cell>
          <cell r="U2532">
            <v>18058.5</v>
          </cell>
          <cell r="V2532">
            <v>21814</v>
          </cell>
          <cell r="W2532">
            <v>18.058499999999999</v>
          </cell>
          <cell r="X2532">
            <v>21.814</v>
          </cell>
        </row>
        <row r="2533">
          <cell r="T2533" t="str">
            <v>0665568</v>
          </cell>
          <cell r="U2533">
            <v>12310</v>
          </cell>
          <cell r="V2533">
            <v>12310</v>
          </cell>
          <cell r="W2533">
            <v>12.31</v>
          </cell>
          <cell r="X2533">
            <v>12.31</v>
          </cell>
        </row>
        <row r="2534">
          <cell r="T2534" t="str">
            <v>0665576</v>
          </cell>
          <cell r="U2534">
            <v>1938</v>
          </cell>
          <cell r="V2534">
            <v>1938</v>
          </cell>
          <cell r="W2534">
            <v>1.9379999999999999</v>
          </cell>
          <cell r="X2534">
            <v>1.9379999999999999</v>
          </cell>
        </row>
        <row r="2535">
          <cell r="T2535" t="str">
            <v>0665579</v>
          </cell>
          <cell r="U2535">
            <v>18081.5</v>
          </cell>
          <cell r="V2535">
            <v>18873.5</v>
          </cell>
          <cell r="W2535">
            <v>18.081499999999998</v>
          </cell>
          <cell r="X2535">
            <v>18.8735</v>
          </cell>
        </row>
        <row r="2536">
          <cell r="T2536" t="str">
            <v>0665693</v>
          </cell>
          <cell r="U2536">
            <v>3523</v>
          </cell>
          <cell r="V2536">
            <v>7266</v>
          </cell>
          <cell r="W2536">
            <v>3.5230000000000001</v>
          </cell>
          <cell r="X2536">
            <v>7.266</v>
          </cell>
        </row>
        <row r="2537">
          <cell r="T2537" t="str">
            <v>0665820</v>
          </cell>
          <cell r="U2537">
            <v>90726.5</v>
          </cell>
          <cell r="V2537">
            <v>91724</v>
          </cell>
          <cell r="W2537">
            <v>90.726500000000001</v>
          </cell>
          <cell r="X2537">
            <v>91.724000000000004</v>
          </cell>
        </row>
        <row r="2538">
          <cell r="T2538" t="str">
            <v>0666009</v>
          </cell>
          <cell r="U2538">
            <v>98634.5</v>
          </cell>
          <cell r="V2538">
            <v>126313.5</v>
          </cell>
          <cell r="W2538">
            <v>98.634500000000003</v>
          </cell>
          <cell r="X2538">
            <v>126.3135</v>
          </cell>
        </row>
        <row r="2539">
          <cell r="T2539" t="str">
            <v>0666403</v>
          </cell>
          <cell r="U2539">
            <v>20192</v>
          </cell>
          <cell r="V2539">
            <v>20192</v>
          </cell>
          <cell r="W2539">
            <v>20.192</v>
          </cell>
          <cell r="X2539">
            <v>20.192</v>
          </cell>
        </row>
        <row r="2540">
          <cell r="T2540" t="str">
            <v>0667218</v>
          </cell>
          <cell r="U2540">
            <v>73728</v>
          </cell>
          <cell r="V2540">
            <v>74947.5</v>
          </cell>
          <cell r="W2540">
            <v>73.727999999999994</v>
          </cell>
          <cell r="X2540">
            <v>74.947500000000005</v>
          </cell>
        </row>
        <row r="2541">
          <cell r="T2541" t="str">
            <v>0667730</v>
          </cell>
          <cell r="U2541">
            <v>1683</v>
          </cell>
          <cell r="V2541">
            <v>1683</v>
          </cell>
          <cell r="W2541">
            <v>1.6830000000000001</v>
          </cell>
          <cell r="X2541">
            <v>1.6830000000000001</v>
          </cell>
        </row>
        <row r="2542">
          <cell r="T2542" t="str">
            <v>0669051</v>
          </cell>
          <cell r="U2542">
            <v>17265.2</v>
          </cell>
          <cell r="V2542">
            <v>17315.400000000001</v>
          </cell>
          <cell r="W2542">
            <v>17.2652</v>
          </cell>
          <cell r="X2542">
            <v>17.3154</v>
          </cell>
        </row>
        <row r="2543">
          <cell r="T2543" t="str">
            <v>0669215</v>
          </cell>
          <cell r="U2543">
            <v>84813.5</v>
          </cell>
          <cell r="V2543">
            <v>95147.5</v>
          </cell>
          <cell r="W2543">
            <v>84.813500000000005</v>
          </cell>
          <cell r="X2543">
            <v>95.147499999999994</v>
          </cell>
        </row>
        <row r="2544">
          <cell r="T2544" t="str">
            <v>0669263</v>
          </cell>
          <cell r="U2544">
            <v>19169</v>
          </cell>
          <cell r="V2544">
            <v>21721.5</v>
          </cell>
          <cell r="W2544">
            <v>19.169</v>
          </cell>
          <cell r="X2544">
            <v>21.721499999999999</v>
          </cell>
        </row>
        <row r="2545">
          <cell r="T2545" t="str">
            <v>0670307</v>
          </cell>
          <cell r="U2545">
            <v>25813</v>
          </cell>
          <cell r="V2545">
            <v>36050.5</v>
          </cell>
          <cell r="W2545">
            <v>25.812999999999999</v>
          </cell>
          <cell r="X2545">
            <v>36.0505</v>
          </cell>
        </row>
        <row r="2546">
          <cell r="T2546" t="str">
            <v>0670813</v>
          </cell>
          <cell r="U2546">
            <v>4719</v>
          </cell>
          <cell r="V2546">
            <v>5639</v>
          </cell>
          <cell r="W2546">
            <v>4.7190000000000003</v>
          </cell>
          <cell r="X2546">
            <v>5.6390000000000002</v>
          </cell>
        </row>
        <row r="2547">
          <cell r="T2547" t="str">
            <v>0670820</v>
          </cell>
          <cell r="U2547">
            <v>5606.5</v>
          </cell>
          <cell r="V2547">
            <v>5606.5</v>
          </cell>
          <cell r="W2547">
            <v>5.6064999999999996</v>
          </cell>
          <cell r="X2547">
            <v>5.6064999999999996</v>
          </cell>
        </row>
        <row r="2548">
          <cell r="T2548" t="str">
            <v>0670843</v>
          </cell>
          <cell r="U2548">
            <v>83677</v>
          </cell>
          <cell r="V2548">
            <v>86799</v>
          </cell>
          <cell r="W2548">
            <v>83.677000000000007</v>
          </cell>
          <cell r="X2548">
            <v>86.799000000000007</v>
          </cell>
        </row>
        <row r="2549">
          <cell r="T2549" t="str">
            <v>0670898</v>
          </cell>
          <cell r="U2549">
            <v>4158</v>
          </cell>
          <cell r="V2549">
            <v>5043</v>
          </cell>
          <cell r="W2549">
            <v>4.1580000000000004</v>
          </cell>
          <cell r="X2549">
            <v>5.0430000000000001</v>
          </cell>
        </row>
        <row r="2550">
          <cell r="T2550" t="str">
            <v>0671020</v>
          </cell>
          <cell r="U2550">
            <v>1084</v>
          </cell>
          <cell r="V2550">
            <v>1190</v>
          </cell>
          <cell r="W2550">
            <v>1.0840000000000001</v>
          </cell>
          <cell r="X2550">
            <v>1.19</v>
          </cell>
        </row>
        <row r="2551">
          <cell r="T2551" t="str">
            <v>0671498</v>
          </cell>
          <cell r="U2551">
            <v>26582.5</v>
          </cell>
          <cell r="V2551">
            <v>28117</v>
          </cell>
          <cell r="W2551">
            <v>26.5825</v>
          </cell>
          <cell r="X2551">
            <v>28.117000000000001</v>
          </cell>
        </row>
        <row r="2552">
          <cell r="T2552" t="str">
            <v>0672432</v>
          </cell>
          <cell r="U2552">
            <v>278528</v>
          </cell>
          <cell r="V2552">
            <v>302297</v>
          </cell>
          <cell r="W2552">
            <v>278.52800000000002</v>
          </cell>
          <cell r="X2552">
            <v>302.29700000000003</v>
          </cell>
        </row>
        <row r="2553">
          <cell r="T2553" t="str">
            <v>0672498</v>
          </cell>
          <cell r="U2553">
            <v>50370</v>
          </cell>
          <cell r="V2553">
            <v>51239</v>
          </cell>
          <cell r="W2553">
            <v>50.37</v>
          </cell>
          <cell r="X2553">
            <v>51.238999999999997</v>
          </cell>
        </row>
        <row r="2554">
          <cell r="T2554" t="str">
            <v>0673099</v>
          </cell>
          <cell r="U2554">
            <v>10495</v>
          </cell>
          <cell r="V2554">
            <v>10495</v>
          </cell>
          <cell r="W2554">
            <v>10.494999999999999</v>
          </cell>
          <cell r="X2554">
            <v>10.494999999999999</v>
          </cell>
        </row>
        <row r="2555">
          <cell r="T2555" t="str">
            <v>0673998</v>
          </cell>
          <cell r="U2555">
            <v>38346</v>
          </cell>
          <cell r="V2555">
            <v>39807</v>
          </cell>
          <cell r="W2555">
            <v>38.345999999999997</v>
          </cell>
          <cell r="X2555">
            <v>39.807000000000002</v>
          </cell>
        </row>
        <row r="2556">
          <cell r="T2556" t="str">
            <v>0674698</v>
          </cell>
          <cell r="U2556">
            <v>31369</v>
          </cell>
          <cell r="V2556">
            <v>33212.5</v>
          </cell>
          <cell r="W2556">
            <v>31.369</v>
          </cell>
          <cell r="X2556">
            <v>33.212499999999999</v>
          </cell>
        </row>
        <row r="2557">
          <cell r="T2557" t="str">
            <v>0674798</v>
          </cell>
          <cell r="U2557">
            <v>28248</v>
          </cell>
          <cell r="V2557">
            <v>28616</v>
          </cell>
          <cell r="W2557">
            <v>28.248000000000001</v>
          </cell>
          <cell r="X2557">
            <v>28.616</v>
          </cell>
        </row>
        <row r="2558">
          <cell r="T2558" t="str">
            <v>0675768</v>
          </cell>
          <cell r="U2558">
            <v>28060.65</v>
          </cell>
          <cell r="V2558">
            <v>28683.15</v>
          </cell>
          <cell r="W2558">
            <v>28.060650000000003</v>
          </cell>
          <cell r="X2558">
            <v>28.683150000000001</v>
          </cell>
        </row>
        <row r="2559">
          <cell r="T2559" t="str">
            <v>0676284</v>
          </cell>
          <cell r="U2559">
            <v>11956</v>
          </cell>
          <cell r="V2559">
            <v>13060.5</v>
          </cell>
          <cell r="W2559">
            <v>11.956</v>
          </cell>
          <cell r="X2559">
            <v>13.060499999999999</v>
          </cell>
        </row>
        <row r="2560">
          <cell r="T2560" t="str">
            <v>0679885</v>
          </cell>
          <cell r="U2560">
            <v>40673</v>
          </cell>
          <cell r="V2560">
            <v>41172</v>
          </cell>
          <cell r="W2560">
            <v>40.673000000000002</v>
          </cell>
          <cell r="X2560">
            <v>41.171999999999997</v>
          </cell>
        </row>
        <row r="2561">
          <cell r="T2561" t="str">
            <v>0681198</v>
          </cell>
          <cell r="U2561">
            <v>2918.5</v>
          </cell>
          <cell r="V2561">
            <v>2918.5</v>
          </cell>
          <cell r="W2561">
            <v>2.9184999999999999</v>
          </cell>
          <cell r="X2561">
            <v>2.9184999999999999</v>
          </cell>
        </row>
        <row r="2562">
          <cell r="T2562" t="str">
            <v>0681226</v>
          </cell>
          <cell r="U2562">
            <v>11309</v>
          </cell>
          <cell r="V2562">
            <v>11359</v>
          </cell>
          <cell r="W2562">
            <v>11.308999999999999</v>
          </cell>
          <cell r="X2562">
            <v>11.359</v>
          </cell>
        </row>
        <row r="2563">
          <cell r="T2563" t="str">
            <v>0681530</v>
          </cell>
          <cell r="U2563">
            <v>22015702.449999999</v>
          </cell>
          <cell r="V2563">
            <v>28254152.969999999</v>
          </cell>
          <cell r="W2563">
            <v>22015.702450000001</v>
          </cell>
          <cell r="X2563">
            <v>28254.152969999999</v>
          </cell>
        </row>
        <row r="2564">
          <cell r="T2564" t="str">
            <v>0681798</v>
          </cell>
          <cell r="U2564">
            <v>35433</v>
          </cell>
          <cell r="V2564">
            <v>45471.5</v>
          </cell>
          <cell r="W2564">
            <v>35.433</v>
          </cell>
          <cell r="X2564">
            <v>45.471499999999999</v>
          </cell>
        </row>
        <row r="2565">
          <cell r="T2565" t="str">
            <v>0682598</v>
          </cell>
          <cell r="U2565">
            <v>84360</v>
          </cell>
          <cell r="V2565">
            <v>131093</v>
          </cell>
          <cell r="W2565">
            <v>84.36</v>
          </cell>
          <cell r="X2565">
            <v>131.09299999999999</v>
          </cell>
        </row>
        <row r="2566">
          <cell r="T2566" t="str">
            <v>0685070</v>
          </cell>
          <cell r="U2566">
            <v>12454.5</v>
          </cell>
          <cell r="V2566">
            <v>12487.5</v>
          </cell>
          <cell r="W2566">
            <v>12.454499999999999</v>
          </cell>
          <cell r="X2566">
            <v>12.487500000000001</v>
          </cell>
        </row>
        <row r="2567">
          <cell r="T2567" t="str">
            <v>0685071</v>
          </cell>
          <cell r="U2567">
            <v>1933</v>
          </cell>
          <cell r="V2567">
            <v>1977</v>
          </cell>
          <cell r="W2567">
            <v>1.9330000000000001</v>
          </cell>
          <cell r="X2567">
            <v>1.9770000000000001</v>
          </cell>
        </row>
        <row r="2568">
          <cell r="T2568" t="str">
            <v>0685072</v>
          </cell>
          <cell r="U2568">
            <v>4974</v>
          </cell>
          <cell r="V2568">
            <v>5007</v>
          </cell>
          <cell r="W2568">
            <v>4.9740000000000002</v>
          </cell>
          <cell r="X2568">
            <v>5.0069999999999997</v>
          </cell>
        </row>
        <row r="2569">
          <cell r="T2569" t="str">
            <v>0685191</v>
          </cell>
          <cell r="U2569">
            <v>35772</v>
          </cell>
          <cell r="V2569">
            <v>35931</v>
          </cell>
          <cell r="W2569">
            <v>35.771999999999998</v>
          </cell>
          <cell r="X2569">
            <v>35.930999999999997</v>
          </cell>
        </row>
        <row r="2570">
          <cell r="T2570" t="str">
            <v>0685291</v>
          </cell>
          <cell r="U2570">
            <v>3866</v>
          </cell>
          <cell r="V2570">
            <v>3866</v>
          </cell>
          <cell r="W2570">
            <v>3.8660000000000001</v>
          </cell>
          <cell r="X2570">
            <v>3.8660000000000001</v>
          </cell>
        </row>
        <row r="2571">
          <cell r="T2571" t="str">
            <v>0685828</v>
          </cell>
          <cell r="U2571">
            <v>61062</v>
          </cell>
          <cell r="V2571">
            <v>62071</v>
          </cell>
          <cell r="W2571">
            <v>61.061999999999998</v>
          </cell>
          <cell r="X2571">
            <v>62.070999999999998</v>
          </cell>
        </row>
        <row r="2572">
          <cell r="T2572" t="str">
            <v>0686352</v>
          </cell>
          <cell r="U2572">
            <v>21900.75</v>
          </cell>
          <cell r="V2572">
            <v>21942.25</v>
          </cell>
          <cell r="W2572">
            <v>21.900749999999999</v>
          </cell>
          <cell r="X2572">
            <v>21.942250000000001</v>
          </cell>
        </row>
        <row r="2573">
          <cell r="T2573" t="str">
            <v>0686883</v>
          </cell>
          <cell r="U2573">
            <v>16855.5</v>
          </cell>
          <cell r="V2573">
            <v>16855.5</v>
          </cell>
          <cell r="W2573">
            <v>16.855499999999999</v>
          </cell>
          <cell r="X2573">
            <v>16.855499999999999</v>
          </cell>
        </row>
        <row r="2574">
          <cell r="T2574" t="str">
            <v>0686910</v>
          </cell>
          <cell r="U2574">
            <v>25200</v>
          </cell>
          <cell r="V2574">
            <v>25426</v>
          </cell>
          <cell r="W2574">
            <v>25.2</v>
          </cell>
          <cell r="X2574">
            <v>25.425999999999998</v>
          </cell>
        </row>
        <row r="2575">
          <cell r="T2575" t="str">
            <v>0688207</v>
          </cell>
          <cell r="U2575">
            <v>21663027.41</v>
          </cell>
          <cell r="V2575">
            <v>26138402.149999999</v>
          </cell>
          <cell r="W2575">
            <v>21663.027409999999</v>
          </cell>
          <cell r="X2575">
            <v>26138.402149999998</v>
          </cell>
        </row>
        <row r="2576">
          <cell r="T2576" t="str">
            <v>0690298</v>
          </cell>
          <cell r="U2576">
            <v>13054.5</v>
          </cell>
          <cell r="V2576">
            <v>13054.5</v>
          </cell>
          <cell r="W2576">
            <v>13.054500000000001</v>
          </cell>
          <cell r="X2576">
            <v>13.054500000000001</v>
          </cell>
        </row>
        <row r="2577">
          <cell r="T2577" t="str">
            <v>0690402</v>
          </cell>
          <cell r="U2577">
            <v>45511</v>
          </cell>
          <cell r="V2577">
            <v>52416</v>
          </cell>
          <cell r="W2577">
            <v>45.511000000000003</v>
          </cell>
          <cell r="X2577">
            <v>52.415999999999997</v>
          </cell>
        </row>
        <row r="2578">
          <cell r="T2578" t="str">
            <v>0690725</v>
          </cell>
          <cell r="U2578">
            <v>58028.85</v>
          </cell>
          <cell r="V2578">
            <v>233106.3</v>
          </cell>
          <cell r="W2578">
            <v>58.028849999999998</v>
          </cell>
          <cell r="X2578">
            <v>233.10629999999998</v>
          </cell>
        </row>
        <row r="2579">
          <cell r="T2579" t="str">
            <v>0690898</v>
          </cell>
          <cell r="U2579">
            <v>10776.5</v>
          </cell>
          <cell r="V2579">
            <v>10776.5</v>
          </cell>
          <cell r="W2579">
            <v>10.7765</v>
          </cell>
          <cell r="X2579">
            <v>10.7765</v>
          </cell>
        </row>
        <row r="2580">
          <cell r="T2580" t="str">
            <v>0691499</v>
          </cell>
          <cell r="U2580">
            <v>490417.45</v>
          </cell>
          <cell r="V2580">
            <v>582358.75</v>
          </cell>
          <cell r="W2580">
            <v>490.41745000000003</v>
          </cell>
          <cell r="X2580">
            <v>582.35874999999999</v>
          </cell>
        </row>
        <row r="2581">
          <cell r="T2581" t="str">
            <v>0691698</v>
          </cell>
          <cell r="U2581">
            <v>21995.5</v>
          </cell>
          <cell r="V2581">
            <v>26005</v>
          </cell>
          <cell r="W2581">
            <v>21.9955</v>
          </cell>
          <cell r="X2581">
            <v>26.004999999999999</v>
          </cell>
        </row>
        <row r="2582">
          <cell r="T2582" t="str">
            <v>0692298</v>
          </cell>
          <cell r="U2582">
            <v>28220</v>
          </cell>
          <cell r="V2582">
            <v>28220</v>
          </cell>
          <cell r="W2582">
            <v>28.22</v>
          </cell>
          <cell r="X2582">
            <v>28.22</v>
          </cell>
        </row>
        <row r="2583">
          <cell r="T2583" t="str">
            <v>0693098</v>
          </cell>
          <cell r="U2583">
            <v>2492</v>
          </cell>
          <cell r="V2583">
            <v>2828</v>
          </cell>
          <cell r="W2583">
            <v>2.492</v>
          </cell>
          <cell r="X2583">
            <v>2.8279999999999998</v>
          </cell>
        </row>
        <row r="2584">
          <cell r="T2584" t="str">
            <v>0696293</v>
          </cell>
          <cell r="U2584">
            <v>20419</v>
          </cell>
          <cell r="V2584">
            <v>20419</v>
          </cell>
          <cell r="W2584">
            <v>20.419</v>
          </cell>
          <cell r="X2584">
            <v>20.419</v>
          </cell>
        </row>
        <row r="2585">
          <cell r="T2585" t="str">
            <v>0699071</v>
          </cell>
          <cell r="U2585">
            <v>414601.2</v>
          </cell>
          <cell r="V2585">
            <v>450176.2</v>
          </cell>
          <cell r="W2585">
            <v>414.60120000000001</v>
          </cell>
          <cell r="X2585">
            <v>450.17619999999999</v>
          </cell>
        </row>
        <row r="2586">
          <cell r="T2586" t="str">
            <v>0700266</v>
          </cell>
          <cell r="U2586">
            <v>23603</v>
          </cell>
          <cell r="V2586">
            <v>27083</v>
          </cell>
          <cell r="W2586">
            <v>23.603000000000002</v>
          </cell>
          <cell r="X2586">
            <v>27.082999999999998</v>
          </cell>
        </row>
        <row r="2587">
          <cell r="T2587" t="str">
            <v>0700305</v>
          </cell>
          <cell r="U2587">
            <v>10369.5</v>
          </cell>
          <cell r="V2587">
            <v>16777.5</v>
          </cell>
          <cell r="W2587">
            <v>10.3695</v>
          </cell>
          <cell r="X2587">
            <v>16.7775</v>
          </cell>
        </row>
        <row r="2588">
          <cell r="T2588" t="str">
            <v>0700802</v>
          </cell>
          <cell r="U2588">
            <v>9453.5</v>
          </cell>
          <cell r="V2588">
            <v>9453.5</v>
          </cell>
          <cell r="W2588">
            <v>9.4535</v>
          </cell>
          <cell r="X2588">
            <v>9.4535</v>
          </cell>
        </row>
        <row r="2589">
          <cell r="T2589" t="str">
            <v>0700917</v>
          </cell>
          <cell r="U2589">
            <v>2450</v>
          </cell>
          <cell r="V2589">
            <v>2968</v>
          </cell>
          <cell r="W2589">
            <v>2.4500000000000002</v>
          </cell>
          <cell r="X2589">
            <v>2.968</v>
          </cell>
        </row>
        <row r="2590">
          <cell r="T2590" t="str">
            <v>0701726</v>
          </cell>
          <cell r="U2590">
            <v>2864.5</v>
          </cell>
          <cell r="V2590">
            <v>2864.5</v>
          </cell>
          <cell r="W2590">
            <v>2.8645</v>
          </cell>
          <cell r="X2590">
            <v>2.8645</v>
          </cell>
        </row>
        <row r="2591">
          <cell r="T2591" t="str">
            <v>0706493</v>
          </cell>
          <cell r="U2591">
            <v>6405.5</v>
          </cell>
          <cell r="V2591">
            <v>6405.5</v>
          </cell>
          <cell r="W2591">
            <v>6.4055</v>
          </cell>
          <cell r="X2591">
            <v>6.4055</v>
          </cell>
        </row>
        <row r="2592">
          <cell r="T2592" t="str">
            <v>0706706</v>
          </cell>
          <cell r="U2592">
            <v>19534</v>
          </cell>
          <cell r="V2592">
            <v>19534</v>
          </cell>
          <cell r="W2592">
            <v>19.533999999999999</v>
          </cell>
          <cell r="X2592">
            <v>19.533999999999999</v>
          </cell>
        </row>
        <row r="2593">
          <cell r="T2593" t="str">
            <v>0707001</v>
          </cell>
          <cell r="U2593">
            <v>1851648.82</v>
          </cell>
          <cell r="V2593">
            <v>2057682.72</v>
          </cell>
          <cell r="W2593">
            <v>1851.6488200000001</v>
          </cell>
          <cell r="X2593">
            <v>2057.6827199999998</v>
          </cell>
        </row>
        <row r="2594">
          <cell r="T2594" t="str">
            <v>0707074</v>
          </cell>
          <cell r="U2594">
            <v>1439031.75</v>
          </cell>
          <cell r="V2594">
            <v>2253746.85</v>
          </cell>
          <cell r="W2594">
            <v>1439.0317500000001</v>
          </cell>
          <cell r="X2594">
            <v>2253.74685</v>
          </cell>
        </row>
        <row r="2595">
          <cell r="T2595" t="str">
            <v>0707147</v>
          </cell>
          <cell r="U2595">
            <v>7689</v>
          </cell>
          <cell r="V2595">
            <v>9480</v>
          </cell>
          <cell r="W2595">
            <v>7.6890000000000001</v>
          </cell>
          <cell r="X2595">
            <v>9.48</v>
          </cell>
        </row>
        <row r="2596">
          <cell r="T2596" t="str">
            <v>0711398</v>
          </cell>
          <cell r="U2596">
            <v>49971</v>
          </cell>
          <cell r="V2596">
            <v>50013.5</v>
          </cell>
          <cell r="W2596">
            <v>49.970999999999997</v>
          </cell>
          <cell r="X2596">
            <v>50.013500000000001</v>
          </cell>
        </row>
        <row r="2597">
          <cell r="T2597" t="str">
            <v>0712329</v>
          </cell>
          <cell r="U2597">
            <v>406266.65</v>
          </cell>
          <cell r="V2597">
            <v>430956.15</v>
          </cell>
          <cell r="W2597">
            <v>406.26665000000003</v>
          </cell>
          <cell r="X2597">
            <v>430.95615000000004</v>
          </cell>
        </row>
        <row r="2598">
          <cell r="T2598" t="str">
            <v>0715239</v>
          </cell>
          <cell r="U2598">
            <v>84124</v>
          </cell>
          <cell r="V2598">
            <v>108364</v>
          </cell>
          <cell r="W2598">
            <v>84.123999999999995</v>
          </cell>
          <cell r="X2598">
            <v>108.364</v>
          </cell>
        </row>
        <row r="2599">
          <cell r="T2599" t="str">
            <v>0715506</v>
          </cell>
          <cell r="U2599">
            <v>3689</v>
          </cell>
          <cell r="V2599">
            <v>3819.5</v>
          </cell>
          <cell r="W2599">
            <v>3.6890000000000001</v>
          </cell>
          <cell r="X2599">
            <v>3.8195000000000001</v>
          </cell>
        </row>
        <row r="2600">
          <cell r="T2600" t="str">
            <v>0718416</v>
          </cell>
          <cell r="U2600">
            <v>17682.5</v>
          </cell>
          <cell r="V2600">
            <v>18506</v>
          </cell>
          <cell r="W2600">
            <v>17.682500000000001</v>
          </cell>
          <cell r="X2600">
            <v>18.506</v>
          </cell>
        </row>
        <row r="2601">
          <cell r="T2601" t="str">
            <v>0719218</v>
          </cell>
          <cell r="U2601">
            <v>2351</v>
          </cell>
          <cell r="V2601">
            <v>2561</v>
          </cell>
          <cell r="W2601">
            <v>2.351</v>
          </cell>
          <cell r="X2601">
            <v>2.5609999999999999</v>
          </cell>
        </row>
        <row r="2602">
          <cell r="T2602" t="str">
            <v>0725191</v>
          </cell>
          <cell r="U2602">
            <v>16491</v>
          </cell>
          <cell r="V2602">
            <v>16491</v>
          </cell>
          <cell r="W2602">
            <v>16.491</v>
          </cell>
          <cell r="X2602">
            <v>16.491</v>
          </cell>
        </row>
        <row r="2603">
          <cell r="T2603" t="str">
            <v>0727101</v>
          </cell>
          <cell r="U2603">
            <v>16090</v>
          </cell>
          <cell r="V2603">
            <v>17790</v>
          </cell>
          <cell r="W2603">
            <v>16.09</v>
          </cell>
          <cell r="X2603">
            <v>17.79</v>
          </cell>
        </row>
        <row r="2604">
          <cell r="T2604" t="str">
            <v>0730115</v>
          </cell>
          <cell r="U2604">
            <v>4663.5</v>
          </cell>
          <cell r="V2604">
            <v>4663.5</v>
          </cell>
          <cell r="W2604">
            <v>4.6635</v>
          </cell>
          <cell r="X2604">
            <v>4.6635</v>
          </cell>
        </row>
        <row r="2605">
          <cell r="T2605" t="str">
            <v>0730125</v>
          </cell>
          <cell r="U2605">
            <v>2534</v>
          </cell>
          <cell r="V2605">
            <v>2534</v>
          </cell>
          <cell r="W2605">
            <v>2.5339999999999998</v>
          </cell>
          <cell r="X2605">
            <v>2.5339999999999998</v>
          </cell>
        </row>
        <row r="2606">
          <cell r="T2606" t="str">
            <v>0730130</v>
          </cell>
          <cell r="U2606">
            <v>2021</v>
          </cell>
          <cell r="V2606">
            <v>2849</v>
          </cell>
          <cell r="W2606">
            <v>2.0209999999999999</v>
          </cell>
          <cell r="X2606">
            <v>2.8490000000000002</v>
          </cell>
        </row>
        <row r="2607">
          <cell r="T2607" t="str">
            <v>0730425</v>
          </cell>
          <cell r="U2607">
            <v>4389.25</v>
          </cell>
          <cell r="V2607">
            <v>4687.75</v>
          </cell>
          <cell r="W2607">
            <v>4.3892499999999997</v>
          </cell>
          <cell r="X2607">
            <v>4.6877500000000003</v>
          </cell>
        </row>
        <row r="2608">
          <cell r="T2608" t="str">
            <v>0730612</v>
          </cell>
          <cell r="U2608">
            <v>10676.5</v>
          </cell>
          <cell r="V2608">
            <v>10889.5</v>
          </cell>
          <cell r="W2608">
            <v>10.676500000000001</v>
          </cell>
          <cell r="X2608">
            <v>10.8895</v>
          </cell>
        </row>
        <row r="2609">
          <cell r="T2609" t="str">
            <v>0730617</v>
          </cell>
          <cell r="U2609">
            <v>4459.5</v>
          </cell>
          <cell r="V2609">
            <v>4558.5</v>
          </cell>
          <cell r="W2609">
            <v>4.4595000000000002</v>
          </cell>
          <cell r="X2609">
            <v>4.5585000000000004</v>
          </cell>
        </row>
        <row r="2610">
          <cell r="T2610" t="str">
            <v>0730637</v>
          </cell>
          <cell r="U2610">
            <v>13937.5</v>
          </cell>
          <cell r="V2610">
            <v>20193.5</v>
          </cell>
          <cell r="W2610">
            <v>13.9375</v>
          </cell>
          <cell r="X2610">
            <v>20.1935</v>
          </cell>
        </row>
        <row r="2611">
          <cell r="T2611" t="str">
            <v>0730905</v>
          </cell>
          <cell r="U2611">
            <v>3719.5</v>
          </cell>
          <cell r="V2611">
            <v>3762</v>
          </cell>
          <cell r="W2611">
            <v>3.7195</v>
          </cell>
          <cell r="X2611">
            <v>3.762</v>
          </cell>
        </row>
        <row r="2612">
          <cell r="T2612" t="str">
            <v>0731030</v>
          </cell>
          <cell r="U2612">
            <v>10487.5</v>
          </cell>
          <cell r="V2612">
            <v>10487.5</v>
          </cell>
          <cell r="W2612">
            <v>10.487500000000001</v>
          </cell>
          <cell r="X2612">
            <v>10.487500000000001</v>
          </cell>
        </row>
        <row r="2613">
          <cell r="T2613" t="str">
            <v>0731200</v>
          </cell>
          <cell r="U2613">
            <v>23437.25</v>
          </cell>
          <cell r="V2613">
            <v>32906.25</v>
          </cell>
          <cell r="W2613">
            <v>23.437249999999999</v>
          </cell>
          <cell r="X2613">
            <v>32.90625</v>
          </cell>
        </row>
        <row r="2614">
          <cell r="T2614" t="str">
            <v>0732798</v>
          </cell>
          <cell r="U2614">
            <v>13083.5</v>
          </cell>
          <cell r="V2614">
            <v>13083.5</v>
          </cell>
          <cell r="W2614">
            <v>13.083500000000001</v>
          </cell>
          <cell r="X2614">
            <v>13.083500000000001</v>
          </cell>
        </row>
        <row r="2615">
          <cell r="T2615" t="str">
            <v>0734186</v>
          </cell>
          <cell r="U2615">
            <v>10477.5</v>
          </cell>
          <cell r="V2615">
            <v>13237</v>
          </cell>
          <cell r="W2615">
            <v>10.477499999999999</v>
          </cell>
          <cell r="X2615">
            <v>13.237</v>
          </cell>
        </row>
        <row r="2616">
          <cell r="T2616" t="str">
            <v>0734300</v>
          </cell>
          <cell r="U2616">
            <v>1605.5</v>
          </cell>
          <cell r="V2616">
            <v>4189</v>
          </cell>
          <cell r="W2616">
            <v>1.6054999999999999</v>
          </cell>
          <cell r="X2616">
            <v>4.1890000000000001</v>
          </cell>
        </row>
        <row r="2617">
          <cell r="T2617" t="str">
            <v>0734705</v>
          </cell>
          <cell r="U2617">
            <v>4371.5</v>
          </cell>
          <cell r="V2617">
            <v>4419.5</v>
          </cell>
          <cell r="W2617">
            <v>4.3715000000000002</v>
          </cell>
          <cell r="X2617">
            <v>4.4195000000000002</v>
          </cell>
        </row>
        <row r="2618">
          <cell r="T2618" t="str">
            <v>0735106</v>
          </cell>
          <cell r="U2618">
            <v>9183.5</v>
          </cell>
          <cell r="V2618">
            <v>9183.5</v>
          </cell>
          <cell r="W2618">
            <v>9.1835000000000004</v>
          </cell>
          <cell r="X2618">
            <v>9.1835000000000004</v>
          </cell>
        </row>
        <row r="2619">
          <cell r="T2619" t="str">
            <v>0735517</v>
          </cell>
          <cell r="U2619">
            <v>1390</v>
          </cell>
          <cell r="V2619">
            <v>1390</v>
          </cell>
          <cell r="W2619">
            <v>1.39</v>
          </cell>
          <cell r="X2619">
            <v>1.39</v>
          </cell>
        </row>
        <row r="2620">
          <cell r="T2620" t="str">
            <v>0737113</v>
          </cell>
          <cell r="U2620">
            <v>1518</v>
          </cell>
          <cell r="V2620">
            <v>8404</v>
          </cell>
          <cell r="W2620">
            <v>1.518</v>
          </cell>
          <cell r="X2620">
            <v>8.4039999999999999</v>
          </cell>
        </row>
        <row r="2621">
          <cell r="T2621" t="str">
            <v>0737127</v>
          </cell>
          <cell r="U2621">
            <v>7191</v>
          </cell>
          <cell r="V2621">
            <v>8926.5</v>
          </cell>
          <cell r="W2621">
            <v>7.1909999999999998</v>
          </cell>
          <cell r="X2621">
            <v>8.9265000000000008</v>
          </cell>
        </row>
        <row r="2622">
          <cell r="T2622" t="str">
            <v>0740322</v>
          </cell>
          <cell r="U2622">
            <v>1815</v>
          </cell>
          <cell r="V2622">
            <v>1815</v>
          </cell>
          <cell r="W2622">
            <v>1.8149999999999999</v>
          </cell>
          <cell r="X2622">
            <v>1.8149999999999999</v>
          </cell>
        </row>
        <row r="2623">
          <cell r="T2623" t="str">
            <v>0740324</v>
          </cell>
          <cell r="U2623">
            <v>1862</v>
          </cell>
          <cell r="V2623">
            <v>1862</v>
          </cell>
          <cell r="W2623">
            <v>1.8620000000000001</v>
          </cell>
          <cell r="X2623">
            <v>1.8620000000000001</v>
          </cell>
        </row>
        <row r="2624">
          <cell r="T2624" t="str">
            <v>0740412</v>
          </cell>
          <cell r="U2624">
            <v>639932.68999999994</v>
          </cell>
          <cell r="V2624">
            <v>775419.34</v>
          </cell>
          <cell r="W2624">
            <v>639.93268999999998</v>
          </cell>
          <cell r="X2624">
            <v>775.41933999999992</v>
          </cell>
        </row>
        <row r="2625">
          <cell r="T2625" t="str">
            <v>0740702</v>
          </cell>
          <cell r="U2625">
            <v>181582.5</v>
          </cell>
          <cell r="V2625">
            <v>182364.81</v>
          </cell>
          <cell r="W2625">
            <v>181.58250000000001</v>
          </cell>
          <cell r="X2625">
            <v>182.36481000000001</v>
          </cell>
        </row>
        <row r="2626">
          <cell r="T2626" t="str">
            <v>0741131</v>
          </cell>
          <cell r="U2626">
            <v>2328.5</v>
          </cell>
          <cell r="V2626">
            <v>2328.5</v>
          </cell>
          <cell r="W2626">
            <v>2.3285</v>
          </cell>
          <cell r="X2626">
            <v>2.3285</v>
          </cell>
        </row>
        <row r="2627">
          <cell r="T2627" t="str">
            <v>0741950</v>
          </cell>
          <cell r="U2627">
            <v>48787</v>
          </cell>
          <cell r="V2627">
            <v>56376.5</v>
          </cell>
          <cell r="W2627">
            <v>48.786999999999999</v>
          </cell>
          <cell r="X2627">
            <v>56.3765</v>
          </cell>
        </row>
        <row r="2628">
          <cell r="T2628" t="str">
            <v>0742299</v>
          </cell>
          <cell r="U2628">
            <v>572547.15</v>
          </cell>
          <cell r="V2628">
            <v>700093.8</v>
          </cell>
          <cell r="W2628">
            <v>572.54714999999999</v>
          </cell>
          <cell r="X2628">
            <v>700.0938000000001</v>
          </cell>
        </row>
        <row r="2629">
          <cell r="T2629" t="str">
            <v>0744123</v>
          </cell>
          <cell r="U2629">
            <v>8033967.5800000001</v>
          </cell>
          <cell r="V2629">
            <v>12888806.279999999</v>
          </cell>
          <cell r="W2629">
            <v>8033.9675800000005</v>
          </cell>
          <cell r="X2629">
            <v>12888.806279999999</v>
          </cell>
        </row>
        <row r="2630">
          <cell r="T2630" t="str">
            <v>0749427</v>
          </cell>
          <cell r="U2630">
            <v>85765.5</v>
          </cell>
          <cell r="V2630">
            <v>96020</v>
          </cell>
          <cell r="W2630">
            <v>85.765500000000003</v>
          </cell>
          <cell r="X2630">
            <v>96.02</v>
          </cell>
        </row>
        <row r="2631">
          <cell r="T2631" t="str">
            <v>0749960</v>
          </cell>
          <cell r="U2631">
            <v>625867.18999999994</v>
          </cell>
          <cell r="V2631">
            <v>728087.99</v>
          </cell>
          <cell r="W2631">
            <v>625.86718999999994</v>
          </cell>
          <cell r="X2631">
            <v>728.08798999999999</v>
          </cell>
        </row>
        <row r="2632">
          <cell r="T2632" t="str">
            <v>0749963</v>
          </cell>
          <cell r="U2632">
            <v>360297.62</v>
          </cell>
          <cell r="V2632">
            <v>460758.92</v>
          </cell>
          <cell r="W2632">
            <v>360.29761999999999</v>
          </cell>
          <cell r="X2632">
            <v>460.75891999999999</v>
          </cell>
        </row>
        <row r="2633">
          <cell r="T2633" t="str">
            <v>0750428</v>
          </cell>
          <cell r="U2633">
            <v>36619.5</v>
          </cell>
          <cell r="V2633">
            <v>40525</v>
          </cell>
          <cell r="W2633">
            <v>36.619500000000002</v>
          </cell>
          <cell r="X2633">
            <v>40.524999999999999</v>
          </cell>
        </row>
        <row r="2634">
          <cell r="T2634" t="str">
            <v>0750430</v>
          </cell>
          <cell r="U2634">
            <v>20059</v>
          </cell>
          <cell r="V2634">
            <v>25836</v>
          </cell>
          <cell r="W2634">
            <v>20.059000000000001</v>
          </cell>
          <cell r="X2634">
            <v>25.835999999999999</v>
          </cell>
        </row>
        <row r="2635">
          <cell r="T2635" t="str">
            <v>0750529</v>
          </cell>
          <cell r="U2635">
            <v>10565.5</v>
          </cell>
          <cell r="V2635">
            <v>16079</v>
          </cell>
          <cell r="W2635">
            <v>10.5655</v>
          </cell>
          <cell r="X2635">
            <v>16.079000000000001</v>
          </cell>
        </row>
        <row r="2636">
          <cell r="T2636" t="str">
            <v>0750806</v>
          </cell>
          <cell r="U2636">
            <v>1270.5</v>
          </cell>
          <cell r="V2636">
            <v>1270.5</v>
          </cell>
          <cell r="W2636">
            <v>1.2705</v>
          </cell>
          <cell r="X2636">
            <v>1.2705</v>
          </cell>
        </row>
        <row r="2637">
          <cell r="T2637" t="str">
            <v>0751122</v>
          </cell>
          <cell r="U2637">
            <v>16708</v>
          </cell>
          <cell r="V2637">
            <v>20031</v>
          </cell>
          <cell r="W2637">
            <v>16.707999999999998</v>
          </cell>
          <cell r="X2637">
            <v>20.030999999999999</v>
          </cell>
        </row>
        <row r="2638">
          <cell r="T2638" t="str">
            <v>0751901</v>
          </cell>
          <cell r="U2638">
            <v>1042136.55</v>
          </cell>
          <cell r="V2638">
            <v>1483127.1</v>
          </cell>
          <cell r="W2638">
            <v>1042.1365499999999</v>
          </cell>
          <cell r="X2638">
            <v>1483.1271000000002</v>
          </cell>
        </row>
        <row r="2639">
          <cell r="T2639" t="str">
            <v>0756571</v>
          </cell>
          <cell r="U2639">
            <v>4916.5</v>
          </cell>
          <cell r="V2639">
            <v>4916.5</v>
          </cell>
          <cell r="W2639">
            <v>4.9165000000000001</v>
          </cell>
          <cell r="X2639">
            <v>4.9165000000000001</v>
          </cell>
        </row>
        <row r="2640">
          <cell r="T2640" t="str">
            <v>0756627</v>
          </cell>
          <cell r="U2640">
            <v>44930</v>
          </cell>
          <cell r="V2640">
            <v>53096</v>
          </cell>
          <cell r="W2640">
            <v>44.93</v>
          </cell>
          <cell r="X2640">
            <v>53.095999999999997</v>
          </cell>
        </row>
        <row r="2641">
          <cell r="T2641" t="str">
            <v>0760403</v>
          </cell>
          <cell r="U2641">
            <v>172044.65</v>
          </cell>
          <cell r="V2641">
            <v>239632.85</v>
          </cell>
          <cell r="W2641">
            <v>172.04464999999999</v>
          </cell>
          <cell r="X2641">
            <v>239.63285000000002</v>
          </cell>
        </row>
        <row r="2642">
          <cell r="T2642" t="str">
            <v>0760701</v>
          </cell>
          <cell r="U2642">
            <v>5261</v>
          </cell>
          <cell r="V2642">
            <v>7928.5</v>
          </cell>
          <cell r="W2642">
            <v>5.2610000000000001</v>
          </cell>
          <cell r="X2642">
            <v>7.9284999999999997</v>
          </cell>
        </row>
        <row r="2643">
          <cell r="T2643" t="str">
            <v>0760876</v>
          </cell>
          <cell r="U2643">
            <v>1898</v>
          </cell>
          <cell r="V2643">
            <v>2008</v>
          </cell>
          <cell r="W2643">
            <v>1.8979999999999999</v>
          </cell>
          <cell r="X2643">
            <v>2.008</v>
          </cell>
        </row>
        <row r="2644">
          <cell r="T2644" t="str">
            <v>0761108</v>
          </cell>
          <cell r="U2644">
            <v>2402</v>
          </cell>
          <cell r="V2644">
            <v>2402</v>
          </cell>
          <cell r="W2644">
            <v>2.4020000000000001</v>
          </cell>
          <cell r="X2644">
            <v>2.4020000000000001</v>
          </cell>
        </row>
        <row r="2645">
          <cell r="T2645" t="str">
            <v>0764131</v>
          </cell>
          <cell r="U2645">
            <v>28595</v>
          </cell>
          <cell r="V2645">
            <v>31754</v>
          </cell>
          <cell r="W2645">
            <v>28.594999999999999</v>
          </cell>
          <cell r="X2645">
            <v>31.754000000000001</v>
          </cell>
        </row>
        <row r="2646">
          <cell r="T2646" t="str">
            <v>0766380</v>
          </cell>
          <cell r="U2646">
            <v>33542.5</v>
          </cell>
          <cell r="V2646">
            <v>41368.5</v>
          </cell>
          <cell r="W2646">
            <v>33.542499999999997</v>
          </cell>
          <cell r="X2646">
            <v>41.368499999999997</v>
          </cell>
        </row>
        <row r="2647">
          <cell r="T2647" t="str">
            <v>0766685</v>
          </cell>
          <cell r="U2647">
            <v>30872.3</v>
          </cell>
          <cell r="V2647">
            <v>32060.3</v>
          </cell>
          <cell r="W2647">
            <v>30.872299999999999</v>
          </cell>
          <cell r="X2647">
            <v>32.060299999999998</v>
          </cell>
        </row>
        <row r="2648">
          <cell r="T2648" t="str">
            <v>0768330</v>
          </cell>
          <cell r="U2648">
            <v>3218.5</v>
          </cell>
          <cell r="V2648">
            <v>3218.5</v>
          </cell>
          <cell r="W2648">
            <v>3.2185000000000001</v>
          </cell>
          <cell r="X2648">
            <v>3.2185000000000001</v>
          </cell>
        </row>
        <row r="2649">
          <cell r="T2649" t="str">
            <v>0768350</v>
          </cell>
          <cell r="U2649">
            <v>181742.2</v>
          </cell>
          <cell r="V2649">
            <v>192014.92</v>
          </cell>
          <cell r="W2649">
            <v>181.74220000000003</v>
          </cell>
          <cell r="X2649">
            <v>192.01492000000002</v>
          </cell>
        </row>
        <row r="2650">
          <cell r="T2650" t="str">
            <v>0769527</v>
          </cell>
          <cell r="U2650">
            <v>7954</v>
          </cell>
          <cell r="V2650">
            <v>8069</v>
          </cell>
          <cell r="W2650">
            <v>7.9539999999999997</v>
          </cell>
          <cell r="X2650">
            <v>8.0690000000000008</v>
          </cell>
        </row>
        <row r="2651">
          <cell r="T2651" t="str">
            <v>0769568</v>
          </cell>
          <cell r="U2651">
            <v>3560</v>
          </cell>
          <cell r="V2651">
            <v>3560</v>
          </cell>
          <cell r="W2651">
            <v>3.56</v>
          </cell>
          <cell r="X2651">
            <v>3.56</v>
          </cell>
        </row>
        <row r="2652">
          <cell r="T2652" t="str">
            <v>0770052</v>
          </cell>
          <cell r="U2652">
            <v>5350</v>
          </cell>
          <cell r="V2652">
            <v>7057.5</v>
          </cell>
          <cell r="W2652">
            <v>5.35</v>
          </cell>
          <cell r="X2652">
            <v>7.0575000000000001</v>
          </cell>
        </row>
        <row r="2653">
          <cell r="T2653" t="str">
            <v>0770418</v>
          </cell>
          <cell r="U2653">
            <v>127481.45</v>
          </cell>
          <cell r="V2653">
            <v>128159.75</v>
          </cell>
          <cell r="W2653">
            <v>127.48145</v>
          </cell>
          <cell r="X2653">
            <v>128.15975</v>
          </cell>
        </row>
        <row r="2654">
          <cell r="T2654" t="str">
            <v>0770430</v>
          </cell>
          <cell r="U2654">
            <v>6562</v>
          </cell>
          <cell r="V2654">
            <v>7902</v>
          </cell>
          <cell r="W2654">
            <v>6.5620000000000003</v>
          </cell>
          <cell r="X2654">
            <v>7.9020000000000001</v>
          </cell>
        </row>
        <row r="2655">
          <cell r="T2655" t="str">
            <v>0770520</v>
          </cell>
          <cell r="U2655">
            <v>13228.5</v>
          </cell>
          <cell r="V2655">
            <v>14759.5</v>
          </cell>
          <cell r="W2655">
            <v>13.2285</v>
          </cell>
          <cell r="X2655">
            <v>14.759499999999999</v>
          </cell>
        </row>
        <row r="2656">
          <cell r="T2656" t="str">
            <v>0770617</v>
          </cell>
          <cell r="U2656">
            <v>7844.5</v>
          </cell>
          <cell r="V2656">
            <v>8492.5</v>
          </cell>
          <cell r="W2656">
            <v>7.8445</v>
          </cell>
          <cell r="X2656">
            <v>8.4924999999999997</v>
          </cell>
        </row>
        <row r="2657">
          <cell r="T2657" t="str">
            <v>0771010</v>
          </cell>
          <cell r="U2657">
            <v>1290</v>
          </cell>
          <cell r="V2657">
            <v>1290</v>
          </cell>
          <cell r="W2657">
            <v>1.29</v>
          </cell>
          <cell r="X2657">
            <v>1.29</v>
          </cell>
        </row>
        <row r="2658">
          <cell r="T2658" t="str">
            <v>0771018</v>
          </cell>
          <cell r="U2658">
            <v>17014</v>
          </cell>
          <cell r="V2658">
            <v>17724.5</v>
          </cell>
          <cell r="W2658">
            <v>17.013999999999999</v>
          </cell>
          <cell r="X2658">
            <v>17.724499999999999</v>
          </cell>
        </row>
        <row r="2659">
          <cell r="T2659" t="str">
            <v>0771113</v>
          </cell>
          <cell r="U2659">
            <v>24029.5</v>
          </cell>
          <cell r="V2659">
            <v>26944.5</v>
          </cell>
          <cell r="W2659">
            <v>24.029499999999999</v>
          </cell>
          <cell r="X2659">
            <v>26.944500000000001</v>
          </cell>
        </row>
        <row r="2660">
          <cell r="T2660" t="str">
            <v>0771114</v>
          </cell>
          <cell r="U2660">
            <v>5513</v>
          </cell>
          <cell r="V2660">
            <v>5513</v>
          </cell>
          <cell r="W2660">
            <v>5.5129999999999999</v>
          </cell>
          <cell r="X2660">
            <v>5.5129999999999999</v>
          </cell>
        </row>
        <row r="2661">
          <cell r="T2661" t="str">
            <v>0771121</v>
          </cell>
          <cell r="U2661">
            <v>46174.2</v>
          </cell>
          <cell r="V2661">
            <v>46320.51</v>
          </cell>
          <cell r="W2661">
            <v>46.174199999999999</v>
          </cell>
          <cell r="X2661">
            <v>46.320509999999999</v>
          </cell>
        </row>
        <row r="2662">
          <cell r="T2662" t="str">
            <v>0771198</v>
          </cell>
          <cell r="U2662">
            <v>23948</v>
          </cell>
          <cell r="V2662">
            <v>28043.5</v>
          </cell>
          <cell r="W2662">
            <v>23.948</v>
          </cell>
          <cell r="X2662">
            <v>28.043500000000002</v>
          </cell>
        </row>
        <row r="2663">
          <cell r="T2663" t="str">
            <v>0771205</v>
          </cell>
          <cell r="U2663">
            <v>181529.13</v>
          </cell>
          <cell r="V2663">
            <v>224498.73</v>
          </cell>
          <cell r="W2663">
            <v>181.52913000000001</v>
          </cell>
          <cell r="X2663">
            <v>224.49873000000002</v>
          </cell>
        </row>
        <row r="2664">
          <cell r="T2664" t="str">
            <v>0771212</v>
          </cell>
          <cell r="U2664">
            <v>23173.16</v>
          </cell>
          <cell r="V2664">
            <v>26568.42</v>
          </cell>
          <cell r="W2664">
            <v>23.173159999999999</v>
          </cell>
          <cell r="X2664">
            <v>26.56842</v>
          </cell>
        </row>
        <row r="2665">
          <cell r="T2665" t="str">
            <v>0771214</v>
          </cell>
          <cell r="U2665">
            <v>1897.5</v>
          </cell>
          <cell r="V2665">
            <v>1897.5</v>
          </cell>
          <cell r="W2665">
            <v>1.8975</v>
          </cell>
          <cell r="X2665">
            <v>1.8975</v>
          </cell>
        </row>
        <row r="2666">
          <cell r="T2666" t="str">
            <v>0771260</v>
          </cell>
          <cell r="U2666">
            <v>5137.5</v>
          </cell>
          <cell r="V2666">
            <v>5137.5</v>
          </cell>
          <cell r="W2666">
            <v>5.1375000000000002</v>
          </cell>
          <cell r="X2666">
            <v>5.1375000000000002</v>
          </cell>
        </row>
        <row r="2667">
          <cell r="T2667" t="str">
            <v>0771590</v>
          </cell>
          <cell r="U2667">
            <v>2870073.76</v>
          </cell>
          <cell r="V2667">
            <v>3997165.77</v>
          </cell>
          <cell r="W2667">
            <v>2870.0737599999998</v>
          </cell>
          <cell r="X2667">
            <v>3997.1657700000001</v>
          </cell>
        </row>
        <row r="2668">
          <cell r="T2668" t="str">
            <v>0771686</v>
          </cell>
          <cell r="U2668">
            <v>26096.5</v>
          </cell>
          <cell r="V2668">
            <v>27122</v>
          </cell>
          <cell r="W2668">
            <v>26.096499999999999</v>
          </cell>
          <cell r="X2668">
            <v>27.122</v>
          </cell>
        </row>
        <row r="2669">
          <cell r="T2669" t="str">
            <v>0771818</v>
          </cell>
          <cell r="U2669">
            <v>26610</v>
          </cell>
          <cell r="V2669">
            <v>47020</v>
          </cell>
          <cell r="W2669">
            <v>26.61</v>
          </cell>
          <cell r="X2669">
            <v>47.02</v>
          </cell>
        </row>
        <row r="2670">
          <cell r="T2670" t="str">
            <v>0771910</v>
          </cell>
          <cell r="U2670">
            <v>46405.1</v>
          </cell>
          <cell r="V2670">
            <v>49694.6</v>
          </cell>
          <cell r="W2670">
            <v>46.405099999999997</v>
          </cell>
          <cell r="X2670">
            <v>49.694600000000001</v>
          </cell>
        </row>
        <row r="2671">
          <cell r="T2671" t="str">
            <v>0771931</v>
          </cell>
          <cell r="U2671">
            <v>13693.5</v>
          </cell>
          <cell r="V2671">
            <v>13693.5</v>
          </cell>
          <cell r="W2671">
            <v>13.6935</v>
          </cell>
          <cell r="X2671">
            <v>13.6935</v>
          </cell>
        </row>
        <row r="2672">
          <cell r="T2672" t="str">
            <v>0772099</v>
          </cell>
          <cell r="U2672">
            <v>301928.24</v>
          </cell>
          <cell r="V2672">
            <v>382742.6</v>
          </cell>
          <cell r="W2672">
            <v>301.92824000000002</v>
          </cell>
          <cell r="X2672">
            <v>382.74259999999998</v>
          </cell>
        </row>
        <row r="2673">
          <cell r="T2673" t="str">
            <v>0772566</v>
          </cell>
          <cell r="U2673">
            <v>41570</v>
          </cell>
          <cell r="V2673">
            <v>50695.5</v>
          </cell>
          <cell r="W2673">
            <v>41.57</v>
          </cell>
          <cell r="X2673">
            <v>50.695500000000003</v>
          </cell>
        </row>
        <row r="2674">
          <cell r="T2674" t="str">
            <v>0772620</v>
          </cell>
          <cell r="U2674">
            <v>221742.5</v>
          </cell>
          <cell r="V2674">
            <v>254054</v>
          </cell>
          <cell r="W2674">
            <v>221.74250000000001</v>
          </cell>
          <cell r="X2674">
            <v>254.054</v>
          </cell>
        </row>
        <row r="2675">
          <cell r="T2675" t="str">
            <v>0773013</v>
          </cell>
          <cell r="U2675">
            <v>21909.5</v>
          </cell>
          <cell r="V2675">
            <v>24977.5</v>
          </cell>
          <cell r="W2675">
            <v>21.909500000000001</v>
          </cell>
          <cell r="X2675">
            <v>24.977499999999999</v>
          </cell>
        </row>
        <row r="2676">
          <cell r="T2676" t="str">
            <v>0773018</v>
          </cell>
          <cell r="U2676">
            <v>4141.5</v>
          </cell>
          <cell r="V2676">
            <v>4141.5</v>
          </cell>
          <cell r="W2676">
            <v>4.1414999999999997</v>
          </cell>
          <cell r="X2676">
            <v>4.1414999999999997</v>
          </cell>
        </row>
        <row r="2677">
          <cell r="T2677" t="str">
            <v>0773098</v>
          </cell>
          <cell r="U2677">
            <v>18369</v>
          </cell>
          <cell r="V2677">
            <v>25792.5</v>
          </cell>
          <cell r="W2677">
            <v>18.369</v>
          </cell>
          <cell r="X2677">
            <v>25.7925</v>
          </cell>
        </row>
        <row r="2678">
          <cell r="T2678" t="str">
            <v>0773102</v>
          </cell>
          <cell r="U2678">
            <v>38879</v>
          </cell>
          <cell r="V2678">
            <v>43312</v>
          </cell>
          <cell r="W2678">
            <v>38.878999999999998</v>
          </cell>
          <cell r="X2678">
            <v>43.311999999999998</v>
          </cell>
        </row>
        <row r="2679">
          <cell r="T2679" t="str">
            <v>0773202</v>
          </cell>
          <cell r="U2679">
            <v>4017</v>
          </cell>
          <cell r="V2679">
            <v>6918</v>
          </cell>
          <cell r="W2679">
            <v>4.0170000000000003</v>
          </cell>
          <cell r="X2679">
            <v>6.9180000000000001</v>
          </cell>
        </row>
        <row r="2680">
          <cell r="T2680" t="str">
            <v>0774561</v>
          </cell>
          <cell r="U2680">
            <v>1558</v>
          </cell>
          <cell r="V2680">
            <v>1600.5</v>
          </cell>
          <cell r="W2680">
            <v>1.5580000000000001</v>
          </cell>
          <cell r="X2680">
            <v>1.6005</v>
          </cell>
        </row>
        <row r="2681">
          <cell r="T2681" t="str">
            <v>0774613</v>
          </cell>
          <cell r="U2681">
            <v>54738</v>
          </cell>
          <cell r="V2681">
            <v>59227.5</v>
          </cell>
          <cell r="W2681">
            <v>54.738</v>
          </cell>
          <cell r="X2681">
            <v>59.227499999999999</v>
          </cell>
        </row>
        <row r="2682">
          <cell r="T2682" t="str">
            <v>0774985</v>
          </cell>
          <cell r="U2682">
            <v>1051</v>
          </cell>
          <cell r="V2682">
            <v>1445</v>
          </cell>
          <cell r="W2682">
            <v>1.0509999999999999</v>
          </cell>
          <cell r="X2682">
            <v>1.4450000000000001</v>
          </cell>
        </row>
        <row r="2683">
          <cell r="T2683" t="str">
            <v>0775278</v>
          </cell>
          <cell r="U2683">
            <v>4969</v>
          </cell>
          <cell r="V2683">
            <v>4969</v>
          </cell>
          <cell r="W2683">
            <v>4.9690000000000003</v>
          </cell>
          <cell r="X2683">
            <v>4.9690000000000003</v>
          </cell>
        </row>
        <row r="2684">
          <cell r="T2684" t="str">
            <v>0775657</v>
          </cell>
          <cell r="U2684">
            <v>165316.79999999999</v>
          </cell>
          <cell r="V2684">
            <v>198758.39999999999</v>
          </cell>
          <cell r="W2684">
            <v>165.3168</v>
          </cell>
          <cell r="X2684">
            <v>198.75839999999999</v>
          </cell>
        </row>
        <row r="2685">
          <cell r="T2685" t="str">
            <v>0775914</v>
          </cell>
          <cell r="U2685">
            <v>16297</v>
          </cell>
          <cell r="V2685">
            <v>19004.5</v>
          </cell>
          <cell r="W2685">
            <v>16.297000000000001</v>
          </cell>
          <cell r="X2685">
            <v>19.0045</v>
          </cell>
        </row>
        <row r="2686">
          <cell r="T2686" t="str">
            <v>0776776</v>
          </cell>
          <cell r="U2686">
            <v>8684.5</v>
          </cell>
          <cell r="V2686">
            <v>8684.5</v>
          </cell>
          <cell r="W2686">
            <v>8.6844999999999999</v>
          </cell>
          <cell r="X2686">
            <v>8.6844999999999999</v>
          </cell>
        </row>
        <row r="2687">
          <cell r="T2687" t="str">
            <v>0777037</v>
          </cell>
          <cell r="U2687">
            <v>9179.5</v>
          </cell>
          <cell r="V2687">
            <v>9875</v>
          </cell>
          <cell r="W2687">
            <v>9.1795000000000009</v>
          </cell>
          <cell r="X2687">
            <v>9.875</v>
          </cell>
        </row>
        <row r="2688">
          <cell r="T2688" t="str">
            <v>0777064</v>
          </cell>
          <cell r="U2688">
            <v>91012.9</v>
          </cell>
          <cell r="V2688">
            <v>119109.4</v>
          </cell>
          <cell r="W2688">
            <v>91.012899999999988</v>
          </cell>
          <cell r="X2688">
            <v>119.10939999999999</v>
          </cell>
        </row>
        <row r="2689">
          <cell r="T2689" t="str">
            <v>0777312</v>
          </cell>
          <cell r="U2689">
            <v>1829.5</v>
          </cell>
          <cell r="V2689">
            <v>1829.5</v>
          </cell>
          <cell r="W2689">
            <v>1.8294999999999999</v>
          </cell>
          <cell r="X2689">
            <v>1.8294999999999999</v>
          </cell>
        </row>
        <row r="2690">
          <cell r="T2690" t="str">
            <v>0777528</v>
          </cell>
          <cell r="U2690">
            <v>74413.5</v>
          </cell>
          <cell r="V2690">
            <v>81060.5</v>
          </cell>
          <cell r="W2690">
            <v>74.413499999999999</v>
          </cell>
          <cell r="X2690">
            <v>81.060500000000005</v>
          </cell>
        </row>
        <row r="2691">
          <cell r="T2691" t="str">
            <v>0777529</v>
          </cell>
          <cell r="U2691">
            <v>54037</v>
          </cell>
          <cell r="V2691">
            <v>61001.3</v>
          </cell>
          <cell r="W2691">
            <v>54.036999999999999</v>
          </cell>
          <cell r="X2691">
            <v>61.001300000000001</v>
          </cell>
        </row>
        <row r="2692">
          <cell r="T2692" t="str">
            <v>0777771</v>
          </cell>
          <cell r="U2692">
            <v>1024.5</v>
          </cell>
          <cell r="V2692">
            <v>1067</v>
          </cell>
          <cell r="W2692">
            <v>1.0245</v>
          </cell>
          <cell r="X2692">
            <v>1.0669999999999999</v>
          </cell>
        </row>
        <row r="2693">
          <cell r="T2693" t="str">
            <v>0777805</v>
          </cell>
          <cell r="U2693">
            <v>116897.48</v>
          </cell>
          <cell r="V2693">
            <v>124699.88</v>
          </cell>
          <cell r="W2693">
            <v>116.89748</v>
          </cell>
          <cell r="X2693">
            <v>124.69988000000001</v>
          </cell>
        </row>
        <row r="2694">
          <cell r="T2694" t="str">
            <v>0777879</v>
          </cell>
          <cell r="U2694">
            <v>11873.5</v>
          </cell>
          <cell r="V2694">
            <v>12305.5</v>
          </cell>
          <cell r="W2694">
            <v>11.8735</v>
          </cell>
          <cell r="X2694">
            <v>12.3055</v>
          </cell>
        </row>
        <row r="2695">
          <cell r="T2695" t="str">
            <v>0778230</v>
          </cell>
          <cell r="U2695">
            <v>15056</v>
          </cell>
          <cell r="V2695">
            <v>26759.5</v>
          </cell>
          <cell r="W2695">
            <v>15.055999999999999</v>
          </cell>
          <cell r="X2695">
            <v>26.759499999999999</v>
          </cell>
        </row>
        <row r="2696">
          <cell r="T2696" t="str">
            <v>0779501</v>
          </cell>
          <cell r="U2696">
            <v>25407</v>
          </cell>
          <cell r="V2696">
            <v>26952</v>
          </cell>
          <cell r="W2696">
            <v>25.407</v>
          </cell>
          <cell r="X2696">
            <v>26.952000000000002</v>
          </cell>
        </row>
        <row r="2697">
          <cell r="T2697" t="str">
            <v>0780111</v>
          </cell>
          <cell r="U2697">
            <v>7613.5</v>
          </cell>
          <cell r="V2697">
            <v>7758.5</v>
          </cell>
          <cell r="W2697">
            <v>7.6135000000000002</v>
          </cell>
          <cell r="X2697">
            <v>7.7584999999999997</v>
          </cell>
        </row>
        <row r="2698">
          <cell r="T2698" t="str">
            <v>0780207</v>
          </cell>
          <cell r="U2698">
            <v>8784.5</v>
          </cell>
          <cell r="V2698">
            <v>8784.5</v>
          </cell>
          <cell r="W2698">
            <v>8.7844999999999995</v>
          </cell>
          <cell r="X2698">
            <v>8.7844999999999995</v>
          </cell>
        </row>
        <row r="2699">
          <cell r="T2699" t="str">
            <v>0780222</v>
          </cell>
          <cell r="U2699">
            <v>15253</v>
          </cell>
          <cell r="V2699">
            <v>17220</v>
          </cell>
          <cell r="W2699">
            <v>15.253</v>
          </cell>
          <cell r="X2699">
            <v>17.22</v>
          </cell>
        </row>
        <row r="2700">
          <cell r="T2700" t="str">
            <v>0780275</v>
          </cell>
          <cell r="U2700">
            <v>8635</v>
          </cell>
          <cell r="V2700">
            <v>11411.5</v>
          </cell>
          <cell r="W2700">
            <v>8.6349999999999998</v>
          </cell>
          <cell r="X2700">
            <v>11.4115</v>
          </cell>
        </row>
        <row r="2701">
          <cell r="T2701" t="str">
            <v>0780312</v>
          </cell>
          <cell r="U2701">
            <v>6362.5</v>
          </cell>
          <cell r="V2701">
            <v>6362.5</v>
          </cell>
          <cell r="W2701">
            <v>6.3624999999999998</v>
          </cell>
          <cell r="X2701">
            <v>6.3624999999999998</v>
          </cell>
        </row>
        <row r="2702">
          <cell r="T2702" t="str">
            <v>0780403</v>
          </cell>
          <cell r="U2702">
            <v>30110.5</v>
          </cell>
          <cell r="V2702">
            <v>30110.5</v>
          </cell>
          <cell r="W2702">
            <v>30.110499999999998</v>
          </cell>
          <cell r="X2702">
            <v>30.110499999999998</v>
          </cell>
        </row>
        <row r="2703">
          <cell r="T2703" t="str">
            <v>0780506</v>
          </cell>
          <cell r="U2703">
            <v>4350.5</v>
          </cell>
          <cell r="V2703">
            <v>4350.5</v>
          </cell>
          <cell r="W2703">
            <v>4.3505000000000003</v>
          </cell>
          <cell r="X2703">
            <v>4.3505000000000003</v>
          </cell>
        </row>
        <row r="2704">
          <cell r="T2704" t="str">
            <v>0780510</v>
          </cell>
          <cell r="U2704">
            <v>7495</v>
          </cell>
          <cell r="V2704">
            <v>7495</v>
          </cell>
          <cell r="W2704">
            <v>7.4950000000000001</v>
          </cell>
          <cell r="X2704">
            <v>7.4950000000000001</v>
          </cell>
        </row>
        <row r="2705">
          <cell r="T2705" t="str">
            <v>0780513</v>
          </cell>
          <cell r="U2705">
            <v>10159</v>
          </cell>
          <cell r="V2705">
            <v>14388.5</v>
          </cell>
          <cell r="W2705">
            <v>10.159000000000001</v>
          </cell>
          <cell r="X2705">
            <v>14.388500000000001</v>
          </cell>
        </row>
        <row r="2706">
          <cell r="T2706" t="str">
            <v>0780520</v>
          </cell>
          <cell r="U2706">
            <v>19660.5</v>
          </cell>
          <cell r="V2706">
            <v>22012.5</v>
          </cell>
          <cell r="W2706">
            <v>19.660499999999999</v>
          </cell>
          <cell r="X2706">
            <v>22.012499999999999</v>
          </cell>
        </row>
        <row r="2707">
          <cell r="T2707" t="str">
            <v>0780715</v>
          </cell>
          <cell r="U2707">
            <v>5673</v>
          </cell>
          <cell r="V2707">
            <v>6086</v>
          </cell>
          <cell r="W2707">
            <v>5.673</v>
          </cell>
          <cell r="X2707">
            <v>6.0860000000000003</v>
          </cell>
        </row>
        <row r="2708">
          <cell r="T2708" t="str">
            <v>0780716</v>
          </cell>
          <cell r="U2708">
            <v>6610</v>
          </cell>
          <cell r="V2708">
            <v>6610</v>
          </cell>
          <cell r="W2708">
            <v>6.61</v>
          </cell>
          <cell r="X2708">
            <v>6.61</v>
          </cell>
        </row>
        <row r="2709">
          <cell r="T2709" t="str">
            <v>0780717</v>
          </cell>
          <cell r="U2709">
            <v>9113.5</v>
          </cell>
          <cell r="V2709">
            <v>10355</v>
          </cell>
          <cell r="W2709">
            <v>9.1135000000000002</v>
          </cell>
          <cell r="X2709">
            <v>10.355</v>
          </cell>
        </row>
        <row r="2710">
          <cell r="T2710" t="str">
            <v>0780719</v>
          </cell>
          <cell r="U2710">
            <v>6062.5</v>
          </cell>
          <cell r="V2710">
            <v>14015.5</v>
          </cell>
          <cell r="W2710">
            <v>6.0625</v>
          </cell>
          <cell r="X2710">
            <v>14.015499999999999</v>
          </cell>
        </row>
        <row r="2711">
          <cell r="T2711" t="str">
            <v>0780777</v>
          </cell>
          <cell r="U2711">
            <v>50216</v>
          </cell>
          <cell r="V2711">
            <v>50216</v>
          </cell>
          <cell r="W2711">
            <v>50.216000000000001</v>
          </cell>
          <cell r="X2711">
            <v>50.216000000000001</v>
          </cell>
        </row>
        <row r="2712">
          <cell r="T2712" t="str">
            <v>0780871</v>
          </cell>
          <cell r="U2712">
            <v>67523</v>
          </cell>
          <cell r="V2712">
            <v>67523</v>
          </cell>
          <cell r="W2712">
            <v>67.522999999999996</v>
          </cell>
          <cell r="X2712">
            <v>67.522999999999996</v>
          </cell>
        </row>
        <row r="2713">
          <cell r="T2713" t="str">
            <v>0780916</v>
          </cell>
          <cell r="U2713">
            <v>1026.5</v>
          </cell>
          <cell r="V2713">
            <v>1733</v>
          </cell>
          <cell r="W2713">
            <v>1.0265</v>
          </cell>
          <cell r="X2713">
            <v>1.7330000000000001</v>
          </cell>
        </row>
        <row r="2714">
          <cell r="T2714" t="str">
            <v>0781009</v>
          </cell>
          <cell r="U2714">
            <v>53279</v>
          </cell>
          <cell r="V2714">
            <v>61415</v>
          </cell>
          <cell r="W2714">
            <v>53.279000000000003</v>
          </cell>
          <cell r="X2714">
            <v>61.414999999999999</v>
          </cell>
        </row>
        <row r="2715">
          <cell r="T2715" t="str">
            <v>0781010</v>
          </cell>
          <cell r="U2715">
            <v>2998</v>
          </cell>
          <cell r="V2715">
            <v>2998</v>
          </cell>
          <cell r="W2715">
            <v>2.9980000000000002</v>
          </cell>
          <cell r="X2715">
            <v>2.9980000000000002</v>
          </cell>
        </row>
        <row r="2716">
          <cell r="T2716" t="str">
            <v>0781798</v>
          </cell>
          <cell r="U2716">
            <v>115189.5</v>
          </cell>
          <cell r="V2716">
            <v>122221.5</v>
          </cell>
          <cell r="W2716">
            <v>115.1895</v>
          </cell>
          <cell r="X2716">
            <v>122.22150000000001</v>
          </cell>
        </row>
        <row r="2717">
          <cell r="T2717" t="str">
            <v>0781940</v>
          </cell>
          <cell r="U2717">
            <v>4049</v>
          </cell>
          <cell r="V2717">
            <v>4049</v>
          </cell>
          <cell r="W2717">
            <v>4.0490000000000004</v>
          </cell>
          <cell r="X2717">
            <v>4.0490000000000004</v>
          </cell>
        </row>
        <row r="2718">
          <cell r="T2718" t="str">
            <v>0782038</v>
          </cell>
          <cell r="U2718">
            <v>5301</v>
          </cell>
          <cell r="V2718">
            <v>6489</v>
          </cell>
          <cell r="W2718">
            <v>5.3010000000000002</v>
          </cell>
          <cell r="X2718">
            <v>6.4889999999999999</v>
          </cell>
        </row>
        <row r="2719">
          <cell r="T2719" t="str">
            <v>0783199</v>
          </cell>
          <cell r="U2719">
            <v>45955.5</v>
          </cell>
          <cell r="V2719">
            <v>46619.5</v>
          </cell>
          <cell r="W2719">
            <v>45.955500000000001</v>
          </cell>
          <cell r="X2719">
            <v>46.619500000000002</v>
          </cell>
        </row>
        <row r="2720">
          <cell r="T2720" t="str">
            <v>0784133</v>
          </cell>
          <cell r="U2720">
            <v>22436</v>
          </cell>
          <cell r="V2720">
            <v>29979</v>
          </cell>
          <cell r="W2720">
            <v>22.436</v>
          </cell>
          <cell r="X2720">
            <v>29.978999999999999</v>
          </cell>
        </row>
        <row r="2721">
          <cell r="T2721" t="str">
            <v>0785199</v>
          </cell>
          <cell r="U2721">
            <v>344584.94</v>
          </cell>
          <cell r="V2721">
            <v>422986.64</v>
          </cell>
          <cell r="W2721">
            <v>344.58494000000002</v>
          </cell>
          <cell r="X2721">
            <v>422.98664000000002</v>
          </cell>
        </row>
        <row r="2722">
          <cell r="T2722" t="str">
            <v>0785260</v>
          </cell>
          <cell r="U2722">
            <v>5383.5</v>
          </cell>
          <cell r="V2722">
            <v>5383.5</v>
          </cell>
          <cell r="W2722">
            <v>5.3834999999999997</v>
          </cell>
          <cell r="X2722">
            <v>5.3834999999999997</v>
          </cell>
        </row>
        <row r="2723">
          <cell r="T2723" t="str">
            <v>0785922</v>
          </cell>
          <cell r="U2723">
            <v>16567</v>
          </cell>
          <cell r="V2723">
            <v>22166.5</v>
          </cell>
          <cell r="W2723">
            <v>16.567</v>
          </cell>
          <cell r="X2723">
            <v>22.166499999999999</v>
          </cell>
        </row>
        <row r="2724">
          <cell r="T2724" t="str">
            <v>0786470</v>
          </cell>
          <cell r="U2724">
            <v>78238.5</v>
          </cell>
          <cell r="V2724">
            <v>88525</v>
          </cell>
          <cell r="W2724">
            <v>78.238500000000002</v>
          </cell>
          <cell r="X2724">
            <v>88.525000000000006</v>
          </cell>
        </row>
        <row r="2725">
          <cell r="T2725" t="str">
            <v>0786500</v>
          </cell>
          <cell r="U2725">
            <v>5236</v>
          </cell>
          <cell r="V2725">
            <v>6316</v>
          </cell>
          <cell r="W2725">
            <v>5.2359999999999998</v>
          </cell>
          <cell r="X2725">
            <v>6.3159999999999998</v>
          </cell>
        </row>
        <row r="2726">
          <cell r="T2726" t="str">
            <v>0786821</v>
          </cell>
          <cell r="U2726">
            <v>13398.15</v>
          </cell>
          <cell r="V2726">
            <v>13398.15</v>
          </cell>
          <cell r="W2726">
            <v>13.398149999999999</v>
          </cell>
          <cell r="X2726">
            <v>13.398149999999999</v>
          </cell>
        </row>
        <row r="2727">
          <cell r="T2727" t="str">
            <v>0786873</v>
          </cell>
          <cell r="U2727">
            <v>9938</v>
          </cell>
          <cell r="V2727">
            <v>13572</v>
          </cell>
          <cell r="W2727">
            <v>9.9380000000000006</v>
          </cell>
          <cell r="X2727">
            <v>13.571999999999999</v>
          </cell>
        </row>
        <row r="2728">
          <cell r="T2728" t="str">
            <v>0786920</v>
          </cell>
          <cell r="U2728">
            <v>20045</v>
          </cell>
          <cell r="V2728">
            <v>20459</v>
          </cell>
          <cell r="W2728">
            <v>20.045000000000002</v>
          </cell>
          <cell r="X2728">
            <v>20.459</v>
          </cell>
        </row>
        <row r="2729">
          <cell r="T2729" t="str">
            <v>0786934</v>
          </cell>
          <cell r="U2729">
            <v>9716.25</v>
          </cell>
          <cell r="V2729">
            <v>9716.25</v>
          </cell>
          <cell r="W2729">
            <v>9.7162500000000005</v>
          </cell>
          <cell r="X2729">
            <v>9.7162500000000005</v>
          </cell>
        </row>
        <row r="2730">
          <cell r="T2730" t="str">
            <v>0787051</v>
          </cell>
          <cell r="U2730">
            <v>1180.5</v>
          </cell>
          <cell r="V2730">
            <v>1180.5</v>
          </cell>
          <cell r="W2730">
            <v>1.1805000000000001</v>
          </cell>
          <cell r="X2730">
            <v>1.1805000000000001</v>
          </cell>
        </row>
        <row r="2731">
          <cell r="T2731" t="str">
            <v>0787146</v>
          </cell>
          <cell r="U2731">
            <v>2985.5</v>
          </cell>
          <cell r="V2731">
            <v>2985.5</v>
          </cell>
          <cell r="W2731">
            <v>2.9855</v>
          </cell>
          <cell r="X2731">
            <v>2.9855</v>
          </cell>
        </row>
        <row r="2732">
          <cell r="T2732" t="str">
            <v>0787310</v>
          </cell>
          <cell r="U2732">
            <v>86745</v>
          </cell>
          <cell r="V2732">
            <v>91193.5</v>
          </cell>
          <cell r="W2732">
            <v>86.745000000000005</v>
          </cell>
          <cell r="X2732">
            <v>91.1935</v>
          </cell>
        </row>
        <row r="2733">
          <cell r="T2733" t="str">
            <v>0787512</v>
          </cell>
          <cell r="U2733">
            <v>55941</v>
          </cell>
          <cell r="V2733">
            <v>57348.5</v>
          </cell>
          <cell r="W2733">
            <v>55.941000000000003</v>
          </cell>
          <cell r="X2733">
            <v>57.348500000000001</v>
          </cell>
        </row>
        <row r="2734">
          <cell r="T2734" t="str">
            <v>0788210</v>
          </cell>
          <cell r="U2734">
            <v>8398</v>
          </cell>
          <cell r="V2734">
            <v>8446</v>
          </cell>
          <cell r="W2734">
            <v>8.3979999999999997</v>
          </cell>
          <cell r="X2734">
            <v>8.4459999999999997</v>
          </cell>
        </row>
        <row r="2735">
          <cell r="T2735" t="str">
            <v>0788640</v>
          </cell>
          <cell r="U2735">
            <v>7333</v>
          </cell>
          <cell r="V2735">
            <v>10807</v>
          </cell>
          <cell r="W2735">
            <v>7.3330000000000002</v>
          </cell>
          <cell r="X2735">
            <v>10.807</v>
          </cell>
        </row>
        <row r="2736">
          <cell r="T2736" t="str">
            <v>0789461</v>
          </cell>
          <cell r="U2736">
            <v>23069</v>
          </cell>
          <cell r="V2736">
            <v>27254</v>
          </cell>
          <cell r="W2736">
            <v>23.068999999999999</v>
          </cell>
          <cell r="X2736">
            <v>27.254000000000001</v>
          </cell>
        </row>
        <row r="2737">
          <cell r="T2737" t="str">
            <v>0789515</v>
          </cell>
          <cell r="U2737">
            <v>10581</v>
          </cell>
          <cell r="V2737">
            <v>12140.5</v>
          </cell>
          <cell r="W2737">
            <v>10.581</v>
          </cell>
          <cell r="X2737">
            <v>12.140499999999999</v>
          </cell>
        </row>
        <row r="2738">
          <cell r="T2738" t="str">
            <v>0789704</v>
          </cell>
          <cell r="U2738">
            <v>15058.5</v>
          </cell>
          <cell r="V2738">
            <v>15113.5</v>
          </cell>
          <cell r="W2738">
            <v>15.0585</v>
          </cell>
          <cell r="X2738">
            <v>15.1135</v>
          </cell>
        </row>
        <row r="2739">
          <cell r="T2739" t="str">
            <v>0790012</v>
          </cell>
          <cell r="U2739">
            <v>218349</v>
          </cell>
          <cell r="V2739">
            <v>265191</v>
          </cell>
          <cell r="W2739">
            <v>218.34899999999999</v>
          </cell>
          <cell r="X2739">
            <v>265.19099999999997</v>
          </cell>
        </row>
        <row r="2740">
          <cell r="T2740" t="str">
            <v>0790016</v>
          </cell>
          <cell r="U2740">
            <v>45388</v>
          </cell>
          <cell r="V2740">
            <v>46448.5</v>
          </cell>
          <cell r="W2740">
            <v>45.387999999999998</v>
          </cell>
          <cell r="X2740">
            <v>46.448500000000003</v>
          </cell>
        </row>
        <row r="2741">
          <cell r="T2741" t="str">
            <v>0790018</v>
          </cell>
          <cell r="U2741">
            <v>19243</v>
          </cell>
          <cell r="V2741">
            <v>21877</v>
          </cell>
          <cell r="W2741">
            <v>19.242999999999999</v>
          </cell>
          <cell r="X2741">
            <v>21.876999999999999</v>
          </cell>
        </row>
        <row r="2742">
          <cell r="T2742" t="str">
            <v>0790306</v>
          </cell>
          <cell r="U2742">
            <v>7252.5</v>
          </cell>
          <cell r="V2742">
            <v>7517.5</v>
          </cell>
          <cell r="W2742">
            <v>7.2525000000000004</v>
          </cell>
          <cell r="X2742">
            <v>7.5175000000000001</v>
          </cell>
        </row>
        <row r="2743">
          <cell r="T2743" t="str">
            <v>0790328</v>
          </cell>
          <cell r="U2743">
            <v>7312.5</v>
          </cell>
          <cell r="V2743">
            <v>8488.5</v>
          </cell>
          <cell r="W2743">
            <v>7.3125</v>
          </cell>
          <cell r="X2743">
            <v>8.4885000000000002</v>
          </cell>
        </row>
        <row r="2744">
          <cell r="T2744" t="str">
            <v>0790424</v>
          </cell>
          <cell r="U2744">
            <v>178076.7</v>
          </cell>
          <cell r="V2744">
            <v>271533.59999999998</v>
          </cell>
          <cell r="W2744">
            <v>178.07670000000002</v>
          </cell>
          <cell r="X2744">
            <v>271.53359999999998</v>
          </cell>
        </row>
        <row r="2745">
          <cell r="T2745" t="str">
            <v>0790557</v>
          </cell>
          <cell r="U2745">
            <v>337515.05</v>
          </cell>
          <cell r="V2745">
            <v>409863.55</v>
          </cell>
          <cell r="W2745">
            <v>337.51504999999997</v>
          </cell>
          <cell r="X2745">
            <v>409.86354999999998</v>
          </cell>
        </row>
        <row r="2746">
          <cell r="T2746" t="str">
            <v>0790617</v>
          </cell>
          <cell r="U2746">
            <v>3839.5</v>
          </cell>
          <cell r="V2746">
            <v>3839.5</v>
          </cell>
          <cell r="W2746">
            <v>3.8395000000000001</v>
          </cell>
          <cell r="X2746">
            <v>3.8395000000000001</v>
          </cell>
        </row>
        <row r="2747">
          <cell r="T2747" t="str">
            <v>0790620</v>
          </cell>
          <cell r="U2747">
            <v>22808.18</v>
          </cell>
          <cell r="V2747">
            <v>22808.18</v>
          </cell>
          <cell r="W2747">
            <v>22.80818</v>
          </cell>
          <cell r="X2747">
            <v>22.80818</v>
          </cell>
        </row>
        <row r="2748">
          <cell r="T2748" t="str">
            <v>0790710</v>
          </cell>
          <cell r="U2748">
            <v>5231.5</v>
          </cell>
          <cell r="V2748">
            <v>5471.5</v>
          </cell>
          <cell r="W2748">
            <v>5.2314999999999996</v>
          </cell>
          <cell r="X2748">
            <v>5.4714999999999998</v>
          </cell>
        </row>
        <row r="2749">
          <cell r="T2749" t="str">
            <v>0790726</v>
          </cell>
          <cell r="U2749">
            <v>2459</v>
          </cell>
          <cell r="V2749">
            <v>4616.5</v>
          </cell>
          <cell r="W2749">
            <v>2.4590000000000001</v>
          </cell>
          <cell r="X2749">
            <v>4.6165000000000003</v>
          </cell>
        </row>
        <row r="2750">
          <cell r="T2750" t="str">
            <v>0790745</v>
          </cell>
          <cell r="U2750">
            <v>104903.5</v>
          </cell>
          <cell r="V2750">
            <v>121015.5</v>
          </cell>
          <cell r="W2750">
            <v>104.90349999999999</v>
          </cell>
          <cell r="X2750">
            <v>121.0155</v>
          </cell>
        </row>
        <row r="2751">
          <cell r="T2751" t="str">
            <v>0790788</v>
          </cell>
          <cell r="U2751">
            <v>25982.5</v>
          </cell>
          <cell r="V2751">
            <v>27582.5</v>
          </cell>
          <cell r="W2751">
            <v>25.982500000000002</v>
          </cell>
          <cell r="X2751">
            <v>27.5825</v>
          </cell>
        </row>
        <row r="2752">
          <cell r="T2752" t="str">
            <v>0790827</v>
          </cell>
          <cell r="U2752">
            <v>6665.5</v>
          </cell>
          <cell r="V2752">
            <v>6665.5</v>
          </cell>
          <cell r="W2752">
            <v>6.6654999999999998</v>
          </cell>
          <cell r="X2752">
            <v>6.6654999999999998</v>
          </cell>
        </row>
        <row r="2753">
          <cell r="T2753" t="str">
            <v>0790838</v>
          </cell>
          <cell r="U2753">
            <v>4148.5</v>
          </cell>
          <cell r="V2753">
            <v>4216.5</v>
          </cell>
          <cell r="W2753">
            <v>4.1485000000000003</v>
          </cell>
          <cell r="X2753">
            <v>4.2164999999999999</v>
          </cell>
        </row>
        <row r="2754">
          <cell r="T2754" t="str">
            <v>0790898</v>
          </cell>
          <cell r="U2754">
            <v>14528</v>
          </cell>
          <cell r="V2754">
            <v>14654</v>
          </cell>
          <cell r="W2754">
            <v>14.528</v>
          </cell>
          <cell r="X2754">
            <v>14.654</v>
          </cell>
        </row>
        <row r="2755">
          <cell r="T2755" t="str">
            <v>0791121</v>
          </cell>
          <cell r="U2755">
            <v>16198</v>
          </cell>
          <cell r="V2755">
            <v>17039.5</v>
          </cell>
          <cell r="W2755">
            <v>16.198</v>
          </cell>
          <cell r="X2755">
            <v>17.0395</v>
          </cell>
        </row>
        <row r="2756">
          <cell r="T2756" t="str">
            <v>0791564</v>
          </cell>
          <cell r="U2756">
            <v>77690</v>
          </cell>
          <cell r="V2756">
            <v>89565.5</v>
          </cell>
          <cell r="W2756">
            <v>77.69</v>
          </cell>
          <cell r="X2756">
            <v>89.5655</v>
          </cell>
        </row>
        <row r="2757">
          <cell r="T2757" t="str">
            <v>0791706</v>
          </cell>
          <cell r="U2757">
            <v>180006</v>
          </cell>
          <cell r="V2757">
            <v>209260.7</v>
          </cell>
          <cell r="W2757">
            <v>180.006</v>
          </cell>
          <cell r="X2757">
            <v>209.26070000000001</v>
          </cell>
        </row>
        <row r="2758">
          <cell r="T2758" t="str">
            <v>0791714</v>
          </cell>
          <cell r="U2758">
            <v>18237.5</v>
          </cell>
          <cell r="V2758">
            <v>25323.5</v>
          </cell>
          <cell r="W2758">
            <v>18.237500000000001</v>
          </cell>
          <cell r="X2758">
            <v>25.323499999999999</v>
          </cell>
        </row>
        <row r="2759">
          <cell r="T2759" t="str">
            <v>0791931</v>
          </cell>
          <cell r="U2759">
            <v>1477</v>
          </cell>
          <cell r="V2759">
            <v>1832</v>
          </cell>
          <cell r="W2759">
            <v>1.4770000000000001</v>
          </cell>
          <cell r="X2759">
            <v>1.8320000000000001</v>
          </cell>
        </row>
        <row r="2760">
          <cell r="T2760" t="str">
            <v>0791945</v>
          </cell>
          <cell r="U2760">
            <v>6426.5</v>
          </cell>
          <cell r="V2760">
            <v>6426.5</v>
          </cell>
          <cell r="W2760">
            <v>6.4264999999999999</v>
          </cell>
          <cell r="X2760">
            <v>6.4264999999999999</v>
          </cell>
        </row>
        <row r="2761">
          <cell r="T2761" t="str">
            <v>0791946</v>
          </cell>
          <cell r="U2761">
            <v>2432</v>
          </cell>
          <cell r="V2761">
            <v>2499.5</v>
          </cell>
          <cell r="W2761">
            <v>2.4319999999999999</v>
          </cell>
          <cell r="X2761">
            <v>2.4994999999999998</v>
          </cell>
        </row>
        <row r="2762">
          <cell r="T2762" t="str">
            <v>0792827</v>
          </cell>
          <cell r="U2762">
            <v>52898</v>
          </cell>
          <cell r="V2762">
            <v>91187</v>
          </cell>
          <cell r="W2762">
            <v>52.898000000000003</v>
          </cell>
          <cell r="X2762">
            <v>91.186999999999998</v>
          </cell>
        </row>
        <row r="2763">
          <cell r="T2763" t="str">
            <v>0792863</v>
          </cell>
          <cell r="U2763">
            <v>72464</v>
          </cell>
          <cell r="V2763">
            <v>79496</v>
          </cell>
          <cell r="W2763">
            <v>72.463999999999999</v>
          </cell>
          <cell r="X2763">
            <v>79.495999999999995</v>
          </cell>
        </row>
        <row r="2764">
          <cell r="T2764" t="str">
            <v>0792912</v>
          </cell>
          <cell r="U2764">
            <v>79933.48</v>
          </cell>
          <cell r="V2764">
            <v>87610.5</v>
          </cell>
          <cell r="W2764">
            <v>79.933480000000003</v>
          </cell>
          <cell r="X2764">
            <v>87.610500000000002</v>
          </cell>
        </row>
        <row r="2765">
          <cell r="T2765" t="str">
            <v>0793021</v>
          </cell>
          <cell r="U2765">
            <v>232979</v>
          </cell>
          <cell r="V2765">
            <v>272385.5</v>
          </cell>
          <cell r="W2765">
            <v>232.97900000000001</v>
          </cell>
          <cell r="X2765">
            <v>272.38549999999998</v>
          </cell>
        </row>
        <row r="2766">
          <cell r="T2766" t="str">
            <v>0793114</v>
          </cell>
          <cell r="U2766">
            <v>4532.5</v>
          </cell>
          <cell r="V2766">
            <v>4937</v>
          </cell>
          <cell r="W2766">
            <v>4.5324999999999998</v>
          </cell>
          <cell r="X2766">
            <v>4.9370000000000003</v>
          </cell>
        </row>
        <row r="2767">
          <cell r="T2767" t="str">
            <v>0793142</v>
          </cell>
          <cell r="U2767">
            <v>76415</v>
          </cell>
          <cell r="V2767">
            <v>88369.5</v>
          </cell>
          <cell r="W2767">
            <v>76.415000000000006</v>
          </cell>
          <cell r="X2767">
            <v>88.369500000000002</v>
          </cell>
        </row>
        <row r="2768">
          <cell r="T2768" t="str">
            <v>0793888</v>
          </cell>
          <cell r="U2768">
            <v>53440.5</v>
          </cell>
          <cell r="V2768">
            <v>53628.5</v>
          </cell>
          <cell r="W2768">
            <v>53.4405</v>
          </cell>
          <cell r="X2768">
            <v>53.628500000000003</v>
          </cell>
        </row>
        <row r="2769">
          <cell r="T2769" t="str">
            <v>0794473</v>
          </cell>
          <cell r="U2769">
            <v>116905</v>
          </cell>
          <cell r="V2769">
            <v>129776.5</v>
          </cell>
          <cell r="W2769">
            <v>116.905</v>
          </cell>
          <cell r="X2769">
            <v>129.7765</v>
          </cell>
        </row>
        <row r="2770">
          <cell r="T2770" t="str">
            <v>0794653</v>
          </cell>
          <cell r="U2770">
            <v>71875.5</v>
          </cell>
          <cell r="V2770">
            <v>73490</v>
          </cell>
          <cell r="W2770">
            <v>71.875500000000002</v>
          </cell>
          <cell r="X2770">
            <v>73.489999999999995</v>
          </cell>
        </row>
        <row r="2771">
          <cell r="T2771" t="str">
            <v>0796528</v>
          </cell>
          <cell r="U2771">
            <v>51672</v>
          </cell>
          <cell r="V2771">
            <v>59561.5</v>
          </cell>
          <cell r="W2771">
            <v>51.671999999999997</v>
          </cell>
          <cell r="X2771">
            <v>59.561500000000002</v>
          </cell>
        </row>
        <row r="2772">
          <cell r="T2772" t="str">
            <v>0796654</v>
          </cell>
          <cell r="U2772">
            <v>10920</v>
          </cell>
          <cell r="V2772">
            <v>13910</v>
          </cell>
          <cell r="W2772">
            <v>10.92</v>
          </cell>
          <cell r="X2772">
            <v>13.91</v>
          </cell>
        </row>
        <row r="2773">
          <cell r="T2773" t="str">
            <v>0796821</v>
          </cell>
          <cell r="U2773">
            <v>15831.5</v>
          </cell>
          <cell r="V2773">
            <v>15973.5</v>
          </cell>
          <cell r="W2773">
            <v>15.8315</v>
          </cell>
          <cell r="X2773">
            <v>15.9735</v>
          </cell>
        </row>
        <row r="2774">
          <cell r="T2774" t="str">
            <v>0796832</v>
          </cell>
          <cell r="U2774">
            <v>3298</v>
          </cell>
          <cell r="V2774">
            <v>3298</v>
          </cell>
          <cell r="W2774">
            <v>3.298</v>
          </cell>
          <cell r="X2774">
            <v>3.298</v>
          </cell>
        </row>
        <row r="2775">
          <cell r="T2775" t="str">
            <v>0796899</v>
          </cell>
          <cell r="U2775">
            <v>9891.4</v>
          </cell>
          <cell r="V2775">
            <v>27793.9</v>
          </cell>
          <cell r="W2775">
            <v>9.8913999999999991</v>
          </cell>
          <cell r="X2775">
            <v>27.793900000000001</v>
          </cell>
        </row>
        <row r="2776">
          <cell r="T2776" t="str">
            <v>0797718</v>
          </cell>
          <cell r="U2776">
            <v>24967.5</v>
          </cell>
          <cell r="V2776">
            <v>25099.5</v>
          </cell>
          <cell r="W2776">
            <v>24.967500000000001</v>
          </cell>
          <cell r="X2776">
            <v>25.099499999999999</v>
          </cell>
        </row>
        <row r="2777">
          <cell r="T2777" t="str">
            <v>0797805</v>
          </cell>
          <cell r="U2777">
            <v>1576.5</v>
          </cell>
          <cell r="V2777">
            <v>1576.5</v>
          </cell>
          <cell r="W2777">
            <v>1.5765</v>
          </cell>
          <cell r="X2777">
            <v>1.5765</v>
          </cell>
        </row>
        <row r="2778">
          <cell r="T2778" t="str">
            <v>0797861</v>
          </cell>
          <cell r="U2778">
            <v>50320.24</v>
          </cell>
          <cell r="V2778">
            <v>53218.26</v>
          </cell>
          <cell r="W2778">
            <v>50.320239999999998</v>
          </cell>
          <cell r="X2778">
            <v>53.218260000000001</v>
          </cell>
        </row>
        <row r="2779">
          <cell r="T2779" t="str">
            <v>0797885</v>
          </cell>
          <cell r="U2779">
            <v>35458.5</v>
          </cell>
          <cell r="V2779">
            <v>36079</v>
          </cell>
          <cell r="W2779">
            <v>35.458500000000001</v>
          </cell>
          <cell r="X2779">
            <v>36.079000000000001</v>
          </cell>
        </row>
        <row r="2780">
          <cell r="T2780" t="str">
            <v>0798300</v>
          </cell>
          <cell r="U2780">
            <v>38612.5</v>
          </cell>
          <cell r="V2780">
            <v>44508.5</v>
          </cell>
          <cell r="W2780">
            <v>38.612499999999997</v>
          </cell>
          <cell r="X2780">
            <v>44.508499999999998</v>
          </cell>
        </row>
        <row r="2781">
          <cell r="T2781" t="str">
            <v>0798302</v>
          </cell>
          <cell r="U2781">
            <v>4362.5</v>
          </cell>
          <cell r="V2781">
            <v>4362.5</v>
          </cell>
          <cell r="W2781">
            <v>4.3624999999999998</v>
          </cell>
          <cell r="X2781">
            <v>4.3624999999999998</v>
          </cell>
        </row>
        <row r="2782">
          <cell r="T2782" t="str">
            <v>0798975</v>
          </cell>
          <cell r="U2782">
            <v>75190.5</v>
          </cell>
          <cell r="V2782">
            <v>83827.5</v>
          </cell>
          <cell r="W2782">
            <v>75.1905</v>
          </cell>
          <cell r="X2782">
            <v>83.827500000000001</v>
          </cell>
        </row>
        <row r="2783">
          <cell r="T2783" t="str">
            <v>0799810</v>
          </cell>
          <cell r="U2783">
            <v>12048</v>
          </cell>
          <cell r="V2783">
            <v>12433.5</v>
          </cell>
          <cell r="W2783">
            <v>12.048</v>
          </cell>
          <cell r="X2783">
            <v>12.4335</v>
          </cell>
        </row>
        <row r="2784">
          <cell r="T2784" t="str">
            <v>0800007</v>
          </cell>
          <cell r="U2784">
            <v>30492.5</v>
          </cell>
          <cell r="V2784">
            <v>30663.5</v>
          </cell>
          <cell r="W2784">
            <v>30.4925</v>
          </cell>
          <cell r="X2784">
            <v>30.663499999999999</v>
          </cell>
        </row>
        <row r="2785">
          <cell r="T2785" t="str">
            <v>0800256</v>
          </cell>
          <cell r="U2785">
            <v>3300.5</v>
          </cell>
          <cell r="V2785">
            <v>3685.5</v>
          </cell>
          <cell r="W2785">
            <v>3.3005</v>
          </cell>
          <cell r="X2785">
            <v>3.6855000000000002</v>
          </cell>
        </row>
        <row r="2786">
          <cell r="T2786" t="str">
            <v>0800415</v>
          </cell>
          <cell r="U2786">
            <v>24311.75</v>
          </cell>
          <cell r="V2786">
            <v>39803.040000000001</v>
          </cell>
          <cell r="W2786">
            <v>24.31175</v>
          </cell>
          <cell r="X2786">
            <v>39.803040000000003</v>
          </cell>
        </row>
        <row r="2787">
          <cell r="T2787" t="str">
            <v>0800416</v>
          </cell>
          <cell r="U2787">
            <v>19905</v>
          </cell>
          <cell r="V2787">
            <v>21738</v>
          </cell>
          <cell r="W2787">
            <v>19.905000000000001</v>
          </cell>
          <cell r="X2787">
            <v>21.738</v>
          </cell>
        </row>
        <row r="2788">
          <cell r="T2788" t="str">
            <v>0800595</v>
          </cell>
          <cell r="U2788">
            <v>31741.5</v>
          </cell>
          <cell r="V2788">
            <v>36892</v>
          </cell>
          <cell r="W2788">
            <v>31.741499999999998</v>
          </cell>
          <cell r="X2788">
            <v>36.892000000000003</v>
          </cell>
        </row>
        <row r="2789">
          <cell r="T2789" t="str">
            <v>0800610</v>
          </cell>
          <cell r="U2789">
            <v>19367.5</v>
          </cell>
          <cell r="V2789">
            <v>19727.5</v>
          </cell>
          <cell r="W2789">
            <v>19.3675</v>
          </cell>
          <cell r="X2789">
            <v>19.727499999999999</v>
          </cell>
        </row>
        <row r="2790">
          <cell r="T2790" t="str">
            <v>0800626</v>
          </cell>
          <cell r="U2790">
            <v>6188.5</v>
          </cell>
          <cell r="V2790">
            <v>7726</v>
          </cell>
          <cell r="W2790">
            <v>6.1885000000000003</v>
          </cell>
          <cell r="X2790">
            <v>7.726</v>
          </cell>
        </row>
        <row r="2791">
          <cell r="T2791" t="str">
            <v>0800702</v>
          </cell>
          <cell r="U2791">
            <v>1652.5</v>
          </cell>
          <cell r="V2791">
            <v>1652.5</v>
          </cell>
          <cell r="W2791">
            <v>1.6525000000000001</v>
          </cell>
          <cell r="X2791">
            <v>1.6525000000000001</v>
          </cell>
        </row>
        <row r="2792">
          <cell r="T2792" t="str">
            <v>0800703</v>
          </cell>
          <cell r="U2792">
            <v>13843</v>
          </cell>
          <cell r="V2792">
            <v>18457</v>
          </cell>
          <cell r="W2792">
            <v>13.843</v>
          </cell>
          <cell r="X2792">
            <v>18.457000000000001</v>
          </cell>
        </row>
        <row r="2793">
          <cell r="T2793" t="str">
            <v>0800740</v>
          </cell>
          <cell r="U2793">
            <v>61872</v>
          </cell>
          <cell r="V2793">
            <v>71121.5</v>
          </cell>
          <cell r="W2793">
            <v>61.872</v>
          </cell>
          <cell r="X2793">
            <v>71.121499999999997</v>
          </cell>
        </row>
        <row r="2794">
          <cell r="T2794" t="str">
            <v>0800802</v>
          </cell>
          <cell r="U2794">
            <v>6342</v>
          </cell>
          <cell r="V2794">
            <v>6883</v>
          </cell>
          <cell r="W2794">
            <v>6.3419999999999996</v>
          </cell>
          <cell r="X2794">
            <v>6.883</v>
          </cell>
        </row>
        <row r="2795">
          <cell r="T2795" t="str">
            <v>0801002</v>
          </cell>
          <cell r="U2795">
            <v>4689</v>
          </cell>
          <cell r="V2795">
            <v>5195</v>
          </cell>
          <cell r="W2795">
            <v>4.6890000000000001</v>
          </cell>
          <cell r="X2795">
            <v>5.1950000000000003</v>
          </cell>
        </row>
        <row r="2796">
          <cell r="T2796" t="str">
            <v>0801018</v>
          </cell>
          <cell r="U2796">
            <v>6610</v>
          </cell>
          <cell r="V2796">
            <v>6610</v>
          </cell>
          <cell r="W2796">
            <v>6.61</v>
          </cell>
          <cell r="X2796">
            <v>6.61</v>
          </cell>
        </row>
        <row r="2797">
          <cell r="T2797" t="str">
            <v>0801117</v>
          </cell>
          <cell r="U2797">
            <v>35120</v>
          </cell>
          <cell r="V2797">
            <v>43584.5</v>
          </cell>
          <cell r="W2797">
            <v>35.119999999999997</v>
          </cell>
          <cell r="X2797">
            <v>43.584499999999998</v>
          </cell>
        </row>
        <row r="2798">
          <cell r="T2798" t="str">
            <v>0801120</v>
          </cell>
          <cell r="U2798">
            <v>2408.5</v>
          </cell>
          <cell r="V2798">
            <v>2408.5</v>
          </cell>
          <cell r="W2798">
            <v>2.4085000000000001</v>
          </cell>
          <cell r="X2798">
            <v>2.4085000000000001</v>
          </cell>
        </row>
        <row r="2799">
          <cell r="T2799" t="str">
            <v>0801121</v>
          </cell>
          <cell r="U2799">
            <v>4354.5</v>
          </cell>
          <cell r="V2799">
            <v>4354.5</v>
          </cell>
          <cell r="W2799">
            <v>4.3544999999999998</v>
          </cell>
          <cell r="X2799">
            <v>4.3544999999999998</v>
          </cell>
        </row>
        <row r="2800">
          <cell r="T2800" t="str">
            <v>0801205</v>
          </cell>
          <cell r="U2800">
            <v>390470.41</v>
          </cell>
          <cell r="V2800">
            <v>494383.96</v>
          </cell>
          <cell r="W2800">
            <v>390.47040999999996</v>
          </cell>
          <cell r="X2800">
            <v>494.38396</v>
          </cell>
        </row>
        <row r="2801">
          <cell r="T2801" t="str">
            <v>0801207</v>
          </cell>
          <cell r="U2801">
            <v>3248</v>
          </cell>
          <cell r="V2801">
            <v>3428</v>
          </cell>
          <cell r="W2801">
            <v>3.2480000000000002</v>
          </cell>
          <cell r="X2801">
            <v>3.4279999999999999</v>
          </cell>
        </row>
        <row r="2802">
          <cell r="T2802" t="str">
            <v>0801248</v>
          </cell>
          <cell r="U2802">
            <v>86454.5</v>
          </cell>
          <cell r="V2802">
            <v>99574.5</v>
          </cell>
          <cell r="W2802">
            <v>86.454499999999996</v>
          </cell>
          <cell r="X2802">
            <v>99.5745</v>
          </cell>
        </row>
        <row r="2803">
          <cell r="T2803" t="str">
            <v>0801533</v>
          </cell>
          <cell r="U2803">
            <v>1699.5</v>
          </cell>
          <cell r="V2803">
            <v>1699.5</v>
          </cell>
          <cell r="W2803">
            <v>1.6995</v>
          </cell>
          <cell r="X2803">
            <v>1.6995</v>
          </cell>
        </row>
        <row r="2804">
          <cell r="T2804" t="str">
            <v>0801584</v>
          </cell>
          <cell r="U2804">
            <v>18377.5</v>
          </cell>
          <cell r="V2804">
            <v>22835.5</v>
          </cell>
          <cell r="W2804">
            <v>18.377500000000001</v>
          </cell>
          <cell r="X2804">
            <v>22.8355</v>
          </cell>
        </row>
        <row r="2805">
          <cell r="T2805" t="str">
            <v>0801595</v>
          </cell>
          <cell r="U2805">
            <v>1486</v>
          </cell>
          <cell r="V2805">
            <v>1486</v>
          </cell>
          <cell r="W2805">
            <v>1.486</v>
          </cell>
          <cell r="X2805">
            <v>1.486</v>
          </cell>
        </row>
        <row r="2806">
          <cell r="T2806" t="str">
            <v>0801724</v>
          </cell>
          <cell r="U2806">
            <v>77240.5</v>
          </cell>
          <cell r="V2806">
            <v>86840.5</v>
          </cell>
          <cell r="W2806">
            <v>77.240499999999997</v>
          </cell>
          <cell r="X2806">
            <v>86.840500000000006</v>
          </cell>
        </row>
        <row r="2807">
          <cell r="T2807" t="str">
            <v>0801798</v>
          </cell>
          <cell r="U2807">
            <v>90765</v>
          </cell>
          <cell r="V2807">
            <v>115273.5</v>
          </cell>
          <cell r="W2807">
            <v>90.765000000000001</v>
          </cell>
          <cell r="X2807">
            <v>115.2735</v>
          </cell>
        </row>
        <row r="2808">
          <cell r="T2808" t="str">
            <v>0802200</v>
          </cell>
          <cell r="U2808">
            <v>12448</v>
          </cell>
          <cell r="V2808">
            <v>16153</v>
          </cell>
          <cell r="W2808">
            <v>12.448</v>
          </cell>
          <cell r="X2808">
            <v>16.152999999999999</v>
          </cell>
        </row>
        <row r="2809">
          <cell r="T2809" t="str">
            <v>0802255</v>
          </cell>
          <cell r="U2809">
            <v>8777</v>
          </cell>
          <cell r="V2809">
            <v>8860</v>
          </cell>
          <cell r="W2809">
            <v>8.7769999999999992</v>
          </cell>
          <cell r="X2809">
            <v>8.86</v>
          </cell>
        </row>
        <row r="2810">
          <cell r="T2810" t="str">
            <v>0802318</v>
          </cell>
          <cell r="U2810">
            <v>649449</v>
          </cell>
          <cell r="V2810">
            <v>1408896.84</v>
          </cell>
          <cell r="W2810">
            <v>649.44899999999996</v>
          </cell>
          <cell r="X2810">
            <v>1408.8968400000001</v>
          </cell>
        </row>
        <row r="2811">
          <cell r="T2811" t="str">
            <v>0802320</v>
          </cell>
          <cell r="U2811">
            <v>215865</v>
          </cell>
          <cell r="V2811">
            <v>323409</v>
          </cell>
          <cell r="W2811">
            <v>215.86500000000001</v>
          </cell>
          <cell r="X2811">
            <v>323.40899999999999</v>
          </cell>
        </row>
        <row r="2812">
          <cell r="T2812" t="str">
            <v>0802322</v>
          </cell>
          <cell r="U2812">
            <v>180808.5</v>
          </cell>
          <cell r="V2812">
            <v>182556</v>
          </cell>
          <cell r="W2812">
            <v>180.80850000000001</v>
          </cell>
          <cell r="X2812">
            <v>182.55600000000001</v>
          </cell>
        </row>
        <row r="2813">
          <cell r="T2813" t="str">
            <v>0802420</v>
          </cell>
          <cell r="U2813">
            <v>1704</v>
          </cell>
          <cell r="V2813">
            <v>1704</v>
          </cell>
          <cell r="W2813">
            <v>1.704</v>
          </cell>
          <cell r="X2813">
            <v>1.704</v>
          </cell>
        </row>
        <row r="2814">
          <cell r="T2814" t="str">
            <v>0802811</v>
          </cell>
          <cell r="U2814">
            <v>30100.11</v>
          </cell>
          <cell r="V2814">
            <v>58269.56</v>
          </cell>
          <cell r="W2814">
            <v>30.100110000000001</v>
          </cell>
          <cell r="X2814">
            <v>58.269559999999998</v>
          </cell>
        </row>
        <row r="2815">
          <cell r="T2815" t="str">
            <v>0802917</v>
          </cell>
          <cell r="U2815">
            <v>48443</v>
          </cell>
          <cell r="V2815">
            <v>51325</v>
          </cell>
          <cell r="W2815">
            <v>48.442999999999998</v>
          </cell>
          <cell r="X2815">
            <v>51.325000000000003</v>
          </cell>
        </row>
        <row r="2816">
          <cell r="T2816" t="str">
            <v>0803685</v>
          </cell>
          <cell r="U2816">
            <v>21751</v>
          </cell>
          <cell r="V2816">
            <v>25313.5</v>
          </cell>
          <cell r="W2816">
            <v>21.751000000000001</v>
          </cell>
          <cell r="X2816">
            <v>25.313500000000001</v>
          </cell>
        </row>
        <row r="2817">
          <cell r="T2817" t="str">
            <v>0804150</v>
          </cell>
          <cell r="U2817">
            <v>2515.5</v>
          </cell>
          <cell r="V2817">
            <v>2515.5</v>
          </cell>
          <cell r="W2817">
            <v>2.5154999999999998</v>
          </cell>
          <cell r="X2817">
            <v>2.5154999999999998</v>
          </cell>
        </row>
        <row r="2818">
          <cell r="T2818" t="str">
            <v>0804263</v>
          </cell>
          <cell r="U2818">
            <v>1454.5</v>
          </cell>
          <cell r="V2818">
            <v>1454.5</v>
          </cell>
          <cell r="W2818">
            <v>1.4544999999999999</v>
          </cell>
          <cell r="X2818">
            <v>1.4544999999999999</v>
          </cell>
        </row>
        <row r="2819">
          <cell r="T2819" t="str">
            <v>0805016</v>
          </cell>
          <cell r="U2819">
            <v>4774</v>
          </cell>
          <cell r="V2819">
            <v>4774</v>
          </cell>
          <cell r="W2819">
            <v>4.774</v>
          </cell>
          <cell r="X2819">
            <v>4.774</v>
          </cell>
        </row>
        <row r="2820">
          <cell r="T2820" t="str">
            <v>0805131</v>
          </cell>
          <cell r="U2820">
            <v>7228.5</v>
          </cell>
          <cell r="V2820">
            <v>13059</v>
          </cell>
          <cell r="W2820">
            <v>7.2285000000000004</v>
          </cell>
          <cell r="X2820">
            <v>13.058999999999999</v>
          </cell>
        </row>
        <row r="2821">
          <cell r="T2821" t="str">
            <v>0805280</v>
          </cell>
          <cell r="U2821">
            <v>67607.5</v>
          </cell>
          <cell r="V2821">
            <v>97305.5</v>
          </cell>
          <cell r="W2821">
            <v>67.607500000000002</v>
          </cell>
          <cell r="X2821">
            <v>97.305499999999995</v>
          </cell>
        </row>
        <row r="2822">
          <cell r="T2822" t="str">
            <v>0805296</v>
          </cell>
          <cell r="U2822">
            <v>20863.53</v>
          </cell>
          <cell r="V2822">
            <v>36472.99</v>
          </cell>
          <cell r="W2822">
            <v>20.863529999999997</v>
          </cell>
          <cell r="X2822">
            <v>36.472989999999996</v>
          </cell>
        </row>
        <row r="2823">
          <cell r="T2823" t="str">
            <v>0805410</v>
          </cell>
          <cell r="U2823">
            <v>5061.5</v>
          </cell>
          <cell r="V2823">
            <v>5061.5</v>
          </cell>
          <cell r="W2823">
            <v>5.0614999999999997</v>
          </cell>
          <cell r="X2823">
            <v>5.0614999999999997</v>
          </cell>
        </row>
        <row r="2824">
          <cell r="T2824" t="str">
            <v>0805425</v>
          </cell>
          <cell r="U2824">
            <v>7802.5</v>
          </cell>
          <cell r="V2824">
            <v>7802.5</v>
          </cell>
          <cell r="W2824">
            <v>7.8025000000000002</v>
          </cell>
          <cell r="X2824">
            <v>7.8025000000000002</v>
          </cell>
        </row>
        <row r="2825">
          <cell r="T2825" t="str">
            <v>0805450</v>
          </cell>
          <cell r="U2825">
            <v>28279.5</v>
          </cell>
          <cell r="V2825">
            <v>29331.5</v>
          </cell>
          <cell r="W2825">
            <v>28.279499999999999</v>
          </cell>
          <cell r="X2825">
            <v>29.331499999999998</v>
          </cell>
        </row>
        <row r="2826">
          <cell r="T2826" t="str">
            <v>0805617</v>
          </cell>
          <cell r="U2826">
            <v>2989.5</v>
          </cell>
          <cell r="V2826">
            <v>3084.5</v>
          </cell>
          <cell r="W2826">
            <v>2.9895</v>
          </cell>
          <cell r="X2826">
            <v>3.0844999999999998</v>
          </cell>
        </row>
        <row r="2827">
          <cell r="T2827" t="str">
            <v>0805618</v>
          </cell>
          <cell r="U2827">
            <v>2648.5</v>
          </cell>
          <cell r="V2827">
            <v>2739</v>
          </cell>
          <cell r="W2827">
            <v>2.6484999999999999</v>
          </cell>
          <cell r="X2827">
            <v>2.7389999999999999</v>
          </cell>
        </row>
        <row r="2828">
          <cell r="T2828" t="str">
            <v>0805919</v>
          </cell>
          <cell r="U2828">
            <v>14089</v>
          </cell>
          <cell r="V2828">
            <v>14089</v>
          </cell>
          <cell r="W2828">
            <v>14.089</v>
          </cell>
          <cell r="X2828">
            <v>14.089</v>
          </cell>
        </row>
        <row r="2829">
          <cell r="T2829" t="str">
            <v>0806307</v>
          </cell>
          <cell r="U2829">
            <v>11610</v>
          </cell>
          <cell r="V2829">
            <v>11610</v>
          </cell>
          <cell r="W2829">
            <v>11.61</v>
          </cell>
          <cell r="X2829">
            <v>11.61</v>
          </cell>
        </row>
        <row r="2830">
          <cell r="T2830" t="str">
            <v>0807192</v>
          </cell>
          <cell r="U2830">
            <v>16448</v>
          </cell>
          <cell r="V2830">
            <v>17856</v>
          </cell>
          <cell r="W2830">
            <v>16.448</v>
          </cell>
          <cell r="X2830">
            <v>17.856000000000002</v>
          </cell>
        </row>
        <row r="2831">
          <cell r="T2831" t="str">
            <v>0807398</v>
          </cell>
          <cell r="U2831">
            <v>145756.5</v>
          </cell>
          <cell r="V2831">
            <v>195385.5</v>
          </cell>
          <cell r="W2831">
            <v>145.75649999999999</v>
          </cell>
          <cell r="X2831">
            <v>195.38550000000001</v>
          </cell>
        </row>
        <row r="2832">
          <cell r="T2832" t="str">
            <v>0807729</v>
          </cell>
          <cell r="U2832">
            <v>12072281.5</v>
          </cell>
          <cell r="V2832">
            <v>17637804.600000001</v>
          </cell>
          <cell r="W2832">
            <v>12072.281499999999</v>
          </cell>
          <cell r="X2832">
            <v>17637.804600000003</v>
          </cell>
        </row>
        <row r="2833">
          <cell r="T2833" t="str">
            <v>0807760</v>
          </cell>
          <cell r="U2833">
            <v>23385.65</v>
          </cell>
          <cell r="V2833">
            <v>24354.15</v>
          </cell>
          <cell r="W2833">
            <v>23.385650000000002</v>
          </cell>
          <cell r="X2833">
            <v>24.354150000000001</v>
          </cell>
        </row>
        <row r="2834">
          <cell r="T2834" t="str">
            <v>0807792</v>
          </cell>
          <cell r="U2834">
            <v>26553.5</v>
          </cell>
          <cell r="V2834">
            <v>27598.5</v>
          </cell>
          <cell r="W2834">
            <v>26.5535</v>
          </cell>
          <cell r="X2834">
            <v>27.598500000000001</v>
          </cell>
        </row>
        <row r="2835">
          <cell r="T2835" t="str">
            <v>0807841</v>
          </cell>
          <cell r="U2835">
            <v>16078.5</v>
          </cell>
          <cell r="V2835">
            <v>16540.5</v>
          </cell>
          <cell r="W2835">
            <v>16.078499999999998</v>
          </cell>
          <cell r="X2835">
            <v>16.540500000000002</v>
          </cell>
        </row>
        <row r="2836">
          <cell r="T2836" t="str">
            <v>0807919</v>
          </cell>
          <cell r="U2836">
            <v>14254</v>
          </cell>
          <cell r="V2836">
            <v>15252</v>
          </cell>
          <cell r="W2836">
            <v>14.254</v>
          </cell>
          <cell r="X2836">
            <v>15.252000000000001</v>
          </cell>
        </row>
        <row r="2837">
          <cell r="T2837" t="str">
            <v>0808299</v>
          </cell>
          <cell r="U2837">
            <v>7926</v>
          </cell>
          <cell r="V2837">
            <v>7926</v>
          </cell>
          <cell r="W2837">
            <v>7.9260000000000002</v>
          </cell>
          <cell r="X2837">
            <v>7.9260000000000002</v>
          </cell>
        </row>
        <row r="2838">
          <cell r="T2838" t="str">
            <v>0809099</v>
          </cell>
          <cell r="U2838">
            <v>3587147</v>
          </cell>
          <cell r="V2838">
            <v>4334708</v>
          </cell>
          <cell r="W2838">
            <v>3587.1469999999999</v>
          </cell>
          <cell r="X2838">
            <v>4334.7079999999996</v>
          </cell>
        </row>
        <row r="2839">
          <cell r="T2839" t="str">
            <v>0809298</v>
          </cell>
          <cell r="U2839">
            <v>14588</v>
          </cell>
          <cell r="V2839">
            <v>16633.5</v>
          </cell>
          <cell r="W2839">
            <v>14.587999999999999</v>
          </cell>
          <cell r="X2839">
            <v>16.633500000000002</v>
          </cell>
        </row>
        <row r="2840">
          <cell r="T2840" t="str">
            <v>0809299</v>
          </cell>
          <cell r="U2840">
            <v>12015.5</v>
          </cell>
          <cell r="V2840">
            <v>20159</v>
          </cell>
          <cell r="W2840">
            <v>12.015499999999999</v>
          </cell>
          <cell r="X2840">
            <v>20.158999999999999</v>
          </cell>
        </row>
        <row r="2841">
          <cell r="T2841" t="str">
            <v>0809915</v>
          </cell>
          <cell r="U2841">
            <v>35391.5</v>
          </cell>
          <cell r="V2841">
            <v>36189.5</v>
          </cell>
          <cell r="W2841">
            <v>35.391500000000001</v>
          </cell>
          <cell r="X2841">
            <v>36.189500000000002</v>
          </cell>
        </row>
        <row r="2842">
          <cell r="T2842" t="str">
            <v>0810013</v>
          </cell>
          <cell r="U2842">
            <v>100038.5</v>
          </cell>
          <cell r="V2842">
            <v>103977</v>
          </cell>
          <cell r="W2842">
            <v>100.0385</v>
          </cell>
          <cell r="X2842">
            <v>103.977</v>
          </cell>
        </row>
        <row r="2843">
          <cell r="T2843" t="str">
            <v>0810023</v>
          </cell>
          <cell r="U2843">
            <v>311486</v>
          </cell>
          <cell r="V2843">
            <v>324304</v>
          </cell>
          <cell r="W2843">
            <v>311.48599999999999</v>
          </cell>
          <cell r="X2843">
            <v>324.30399999999997</v>
          </cell>
        </row>
        <row r="2844">
          <cell r="T2844" t="str">
            <v>0810098</v>
          </cell>
          <cell r="U2844">
            <v>7596</v>
          </cell>
          <cell r="V2844">
            <v>8008</v>
          </cell>
          <cell r="W2844">
            <v>7.5960000000000001</v>
          </cell>
          <cell r="X2844">
            <v>8.0079999999999991</v>
          </cell>
        </row>
        <row r="2845">
          <cell r="T2845" t="str">
            <v>0810108</v>
          </cell>
          <cell r="U2845">
            <v>4165.5</v>
          </cell>
          <cell r="V2845">
            <v>4457</v>
          </cell>
          <cell r="W2845">
            <v>4.1654999999999998</v>
          </cell>
          <cell r="X2845">
            <v>4.4569999999999999</v>
          </cell>
        </row>
        <row r="2846">
          <cell r="T2846" t="str">
            <v>0810311</v>
          </cell>
          <cell r="U2846">
            <v>28485.5</v>
          </cell>
          <cell r="V2846">
            <v>29471.5</v>
          </cell>
          <cell r="W2846">
            <v>28.485499999999998</v>
          </cell>
          <cell r="X2846">
            <v>29.471499999999999</v>
          </cell>
        </row>
        <row r="2847">
          <cell r="T2847" t="str">
            <v>0810412</v>
          </cell>
          <cell r="U2847">
            <v>1368</v>
          </cell>
          <cell r="V2847">
            <v>1368</v>
          </cell>
          <cell r="W2847">
            <v>1.3680000000000001</v>
          </cell>
          <cell r="X2847">
            <v>1.3680000000000001</v>
          </cell>
        </row>
        <row r="2848">
          <cell r="T2848" t="str">
            <v>0810510</v>
          </cell>
          <cell r="U2848">
            <v>137699.1</v>
          </cell>
          <cell r="V2848">
            <v>176730.75</v>
          </cell>
          <cell r="W2848">
            <v>137.69910000000002</v>
          </cell>
          <cell r="X2848">
            <v>176.73075</v>
          </cell>
        </row>
        <row r="2849">
          <cell r="T2849" t="str">
            <v>0810711</v>
          </cell>
          <cell r="U2849">
            <v>399454.2</v>
          </cell>
          <cell r="V2849">
            <v>516119.4</v>
          </cell>
          <cell r="W2849">
            <v>399.45420000000001</v>
          </cell>
          <cell r="X2849">
            <v>516.11940000000004</v>
          </cell>
        </row>
        <row r="2850">
          <cell r="T2850" t="str">
            <v>0810713</v>
          </cell>
          <cell r="U2850">
            <v>9878.5</v>
          </cell>
          <cell r="V2850">
            <v>10434.5</v>
          </cell>
          <cell r="W2850">
            <v>9.8785000000000007</v>
          </cell>
          <cell r="X2850">
            <v>10.4345</v>
          </cell>
        </row>
        <row r="2851">
          <cell r="T2851" t="str">
            <v>0810717</v>
          </cell>
          <cell r="U2851">
            <v>15348.5</v>
          </cell>
          <cell r="V2851">
            <v>15348.5</v>
          </cell>
          <cell r="W2851">
            <v>15.3485</v>
          </cell>
          <cell r="X2851">
            <v>15.3485</v>
          </cell>
        </row>
        <row r="2852">
          <cell r="T2852" t="str">
            <v>0810719</v>
          </cell>
          <cell r="U2852">
            <v>3284.5</v>
          </cell>
          <cell r="V2852">
            <v>4001</v>
          </cell>
          <cell r="W2852">
            <v>3.2845</v>
          </cell>
          <cell r="X2852">
            <v>4.0010000000000003</v>
          </cell>
        </row>
        <row r="2853">
          <cell r="T2853" t="str">
            <v>0810912</v>
          </cell>
          <cell r="U2853">
            <v>13410</v>
          </cell>
          <cell r="V2853">
            <v>13809</v>
          </cell>
          <cell r="W2853">
            <v>13.41</v>
          </cell>
          <cell r="X2853">
            <v>13.808999999999999</v>
          </cell>
        </row>
        <row r="2854">
          <cell r="T2854" t="str">
            <v>0810998</v>
          </cell>
          <cell r="U2854">
            <v>4365.5</v>
          </cell>
          <cell r="V2854">
            <v>8835.5</v>
          </cell>
          <cell r="W2854">
            <v>4.3654999999999999</v>
          </cell>
          <cell r="X2854">
            <v>8.8354999999999997</v>
          </cell>
        </row>
        <row r="2855">
          <cell r="T2855" t="str">
            <v>0811073</v>
          </cell>
          <cell r="U2855">
            <v>3204</v>
          </cell>
          <cell r="V2855">
            <v>4002</v>
          </cell>
          <cell r="W2855">
            <v>3.2040000000000002</v>
          </cell>
          <cell r="X2855">
            <v>4.0019999999999998</v>
          </cell>
        </row>
        <row r="2856">
          <cell r="T2856" t="str">
            <v>0811100</v>
          </cell>
          <cell r="U2856">
            <v>9726</v>
          </cell>
          <cell r="V2856">
            <v>10839</v>
          </cell>
          <cell r="W2856">
            <v>9.7260000000000009</v>
          </cell>
          <cell r="X2856">
            <v>10.839</v>
          </cell>
        </row>
        <row r="2857">
          <cell r="T2857" t="str">
            <v>0811120</v>
          </cell>
          <cell r="U2857">
            <v>4954.5</v>
          </cell>
          <cell r="V2857">
            <v>6626.5</v>
          </cell>
          <cell r="W2857">
            <v>4.9545000000000003</v>
          </cell>
          <cell r="X2857">
            <v>6.6265000000000001</v>
          </cell>
        </row>
        <row r="2858">
          <cell r="T2858" t="str">
            <v>0811219</v>
          </cell>
          <cell r="U2858">
            <v>3702.5</v>
          </cell>
          <cell r="V2858">
            <v>3702.5</v>
          </cell>
          <cell r="W2858">
            <v>3.7025000000000001</v>
          </cell>
          <cell r="X2858">
            <v>3.7025000000000001</v>
          </cell>
        </row>
        <row r="2859">
          <cell r="T2859" t="str">
            <v>0811298</v>
          </cell>
          <cell r="U2859">
            <v>2923.5</v>
          </cell>
          <cell r="V2859">
            <v>3157.5</v>
          </cell>
          <cell r="W2859">
            <v>2.9235000000000002</v>
          </cell>
          <cell r="X2859">
            <v>3.1575000000000002</v>
          </cell>
        </row>
        <row r="2860">
          <cell r="T2860" t="str">
            <v>0811354</v>
          </cell>
          <cell r="U2860">
            <v>20289</v>
          </cell>
          <cell r="V2860">
            <v>24107.5</v>
          </cell>
          <cell r="W2860">
            <v>20.289000000000001</v>
          </cell>
          <cell r="X2860">
            <v>24.107500000000002</v>
          </cell>
        </row>
        <row r="2861">
          <cell r="T2861" t="str">
            <v>0811448</v>
          </cell>
          <cell r="U2861">
            <v>12368</v>
          </cell>
          <cell r="V2861">
            <v>13369</v>
          </cell>
          <cell r="W2861">
            <v>12.368</v>
          </cell>
          <cell r="X2861">
            <v>13.369</v>
          </cell>
        </row>
        <row r="2862">
          <cell r="T2862" t="str">
            <v>0811511</v>
          </cell>
          <cell r="U2862">
            <v>3391.5</v>
          </cell>
          <cell r="V2862">
            <v>3742</v>
          </cell>
          <cell r="W2862">
            <v>3.3915000000000002</v>
          </cell>
          <cell r="X2862">
            <v>3.742</v>
          </cell>
        </row>
        <row r="2863">
          <cell r="T2863" t="str">
            <v>0811698</v>
          </cell>
          <cell r="U2863">
            <v>5488.5</v>
          </cell>
          <cell r="V2863">
            <v>5534.5</v>
          </cell>
          <cell r="W2863">
            <v>5.4885000000000002</v>
          </cell>
          <cell r="X2863">
            <v>5.5345000000000004</v>
          </cell>
        </row>
        <row r="2864">
          <cell r="T2864" t="str">
            <v>0811824</v>
          </cell>
          <cell r="U2864">
            <v>12561</v>
          </cell>
          <cell r="V2864">
            <v>12561</v>
          </cell>
          <cell r="W2864">
            <v>12.561</v>
          </cell>
          <cell r="X2864">
            <v>12.561</v>
          </cell>
        </row>
        <row r="2865">
          <cell r="T2865" t="str">
            <v>0811870</v>
          </cell>
          <cell r="U2865">
            <v>30756.75</v>
          </cell>
          <cell r="V2865">
            <v>34076.25</v>
          </cell>
          <cell r="W2865">
            <v>30.75675</v>
          </cell>
          <cell r="X2865">
            <v>34.076250000000002</v>
          </cell>
        </row>
        <row r="2866">
          <cell r="T2866" t="str">
            <v>0811998</v>
          </cell>
          <cell r="U2866">
            <v>42503</v>
          </cell>
          <cell r="V2866">
            <v>52705.5</v>
          </cell>
          <cell r="W2866">
            <v>42.503</v>
          </cell>
          <cell r="X2866">
            <v>52.705500000000001</v>
          </cell>
        </row>
        <row r="2867">
          <cell r="T2867" t="str">
            <v>0812399</v>
          </cell>
          <cell r="U2867">
            <v>400866.76</v>
          </cell>
          <cell r="V2867">
            <v>472479.21</v>
          </cell>
          <cell r="W2867">
            <v>400.86676</v>
          </cell>
          <cell r="X2867">
            <v>472.47921000000002</v>
          </cell>
        </row>
        <row r="2868">
          <cell r="T2868" t="str">
            <v>0812699</v>
          </cell>
          <cell r="U2868">
            <v>4073</v>
          </cell>
          <cell r="V2868">
            <v>4073</v>
          </cell>
          <cell r="W2868">
            <v>4.0730000000000004</v>
          </cell>
          <cell r="X2868">
            <v>4.0730000000000004</v>
          </cell>
        </row>
        <row r="2869">
          <cell r="T2869" t="str">
            <v>0812700</v>
          </cell>
          <cell r="U2869">
            <v>61517.5</v>
          </cell>
          <cell r="V2869">
            <v>62021.5</v>
          </cell>
          <cell r="W2869">
            <v>61.517499999999998</v>
          </cell>
          <cell r="X2869">
            <v>62.021500000000003</v>
          </cell>
        </row>
        <row r="2870">
          <cell r="T2870" t="str">
            <v>0812828</v>
          </cell>
          <cell r="U2870">
            <v>29925.5</v>
          </cell>
          <cell r="V2870">
            <v>30071</v>
          </cell>
          <cell r="W2870">
            <v>29.9255</v>
          </cell>
          <cell r="X2870">
            <v>30.071000000000002</v>
          </cell>
        </row>
        <row r="2871">
          <cell r="T2871" t="str">
            <v>0813198</v>
          </cell>
          <cell r="U2871">
            <v>153269.70000000001</v>
          </cell>
          <cell r="V2871">
            <v>195110.16</v>
          </cell>
          <cell r="W2871">
            <v>153.2697</v>
          </cell>
          <cell r="X2871">
            <v>195.11016000000001</v>
          </cell>
        </row>
        <row r="2872">
          <cell r="T2872" t="str">
            <v>0813509</v>
          </cell>
          <cell r="U2872">
            <v>13475</v>
          </cell>
          <cell r="V2872">
            <v>14659.5</v>
          </cell>
          <cell r="W2872">
            <v>13.475</v>
          </cell>
          <cell r="X2872">
            <v>14.6595</v>
          </cell>
        </row>
        <row r="2873">
          <cell r="T2873" t="str">
            <v>0813559</v>
          </cell>
          <cell r="U2873">
            <v>3087</v>
          </cell>
          <cell r="V2873">
            <v>3087</v>
          </cell>
          <cell r="W2873">
            <v>3.0870000000000002</v>
          </cell>
          <cell r="X2873">
            <v>3.0870000000000002</v>
          </cell>
        </row>
        <row r="2874">
          <cell r="T2874" t="str">
            <v>0813600</v>
          </cell>
          <cell r="U2874">
            <v>16267.5</v>
          </cell>
          <cell r="V2874">
            <v>16386.5</v>
          </cell>
          <cell r="W2874">
            <v>16.267499999999998</v>
          </cell>
          <cell r="X2874">
            <v>16.386500000000002</v>
          </cell>
        </row>
        <row r="2875">
          <cell r="T2875" t="str">
            <v>0813680</v>
          </cell>
          <cell r="U2875">
            <v>18072</v>
          </cell>
          <cell r="V2875">
            <v>19044</v>
          </cell>
          <cell r="W2875">
            <v>18.071999999999999</v>
          </cell>
          <cell r="X2875">
            <v>19.044</v>
          </cell>
        </row>
        <row r="2876">
          <cell r="T2876" t="str">
            <v>0813942</v>
          </cell>
          <cell r="U2876">
            <v>1354.49</v>
          </cell>
          <cell r="V2876">
            <v>1354.49</v>
          </cell>
          <cell r="W2876">
            <v>1.35449</v>
          </cell>
          <cell r="X2876">
            <v>1.35449</v>
          </cell>
        </row>
        <row r="2877">
          <cell r="T2877" t="str">
            <v>0814652</v>
          </cell>
          <cell r="U2877">
            <v>2100</v>
          </cell>
          <cell r="V2877">
            <v>2192</v>
          </cell>
          <cell r="W2877">
            <v>2.1</v>
          </cell>
          <cell r="X2877">
            <v>2.1920000000000002</v>
          </cell>
        </row>
        <row r="2878">
          <cell r="T2878" t="str">
            <v>0814698</v>
          </cell>
          <cell r="U2878">
            <v>3273.5</v>
          </cell>
          <cell r="V2878">
            <v>3696</v>
          </cell>
          <cell r="W2878">
            <v>3.2734999999999999</v>
          </cell>
          <cell r="X2878">
            <v>3.6960000000000002</v>
          </cell>
        </row>
        <row r="2879">
          <cell r="T2879" t="str">
            <v>0814799</v>
          </cell>
          <cell r="U2879">
            <v>27047.5</v>
          </cell>
          <cell r="V2879">
            <v>31924</v>
          </cell>
          <cell r="W2879">
            <v>27.047499999999999</v>
          </cell>
          <cell r="X2879">
            <v>31.923999999999999</v>
          </cell>
        </row>
        <row r="2880">
          <cell r="T2880" t="str">
            <v>0815003</v>
          </cell>
          <cell r="U2880">
            <v>14042.5</v>
          </cell>
          <cell r="V2880">
            <v>14810</v>
          </cell>
          <cell r="W2880">
            <v>14.0425</v>
          </cell>
          <cell r="X2880">
            <v>14.81</v>
          </cell>
        </row>
        <row r="2881">
          <cell r="T2881" t="str">
            <v>0815111</v>
          </cell>
          <cell r="U2881">
            <v>10495.9</v>
          </cell>
          <cell r="V2881">
            <v>11395.9</v>
          </cell>
          <cell r="W2881">
            <v>10.495899999999999</v>
          </cell>
          <cell r="X2881">
            <v>11.395899999999999</v>
          </cell>
        </row>
        <row r="2882">
          <cell r="T2882" t="str">
            <v>0815775</v>
          </cell>
          <cell r="U2882">
            <v>85862.74</v>
          </cell>
          <cell r="V2882">
            <v>94887.24</v>
          </cell>
          <cell r="W2882">
            <v>85.862740000000002</v>
          </cell>
          <cell r="X2882">
            <v>94.887240000000006</v>
          </cell>
        </row>
        <row r="2883">
          <cell r="T2883" t="str">
            <v>0815806</v>
          </cell>
          <cell r="U2883">
            <v>35620.5</v>
          </cell>
          <cell r="V2883">
            <v>44152.7</v>
          </cell>
          <cell r="W2883">
            <v>35.6205</v>
          </cell>
          <cell r="X2883">
            <v>44.152699999999996</v>
          </cell>
        </row>
        <row r="2884">
          <cell r="T2884" t="str">
            <v>0815818</v>
          </cell>
          <cell r="U2884">
            <v>2383.5</v>
          </cell>
          <cell r="V2884">
            <v>2383.5</v>
          </cell>
          <cell r="W2884">
            <v>2.3835000000000002</v>
          </cell>
          <cell r="X2884">
            <v>2.3835000000000002</v>
          </cell>
        </row>
        <row r="2885">
          <cell r="T2885" t="str">
            <v>0815850</v>
          </cell>
          <cell r="U2885">
            <v>2326</v>
          </cell>
          <cell r="V2885">
            <v>2469</v>
          </cell>
          <cell r="W2885">
            <v>2.3260000000000001</v>
          </cell>
          <cell r="X2885">
            <v>2.4689999999999999</v>
          </cell>
        </row>
        <row r="2886">
          <cell r="T2886" t="str">
            <v>0815922</v>
          </cell>
          <cell r="U2886">
            <v>16711</v>
          </cell>
          <cell r="V2886">
            <v>19256.5</v>
          </cell>
          <cell r="W2886">
            <v>16.710999999999999</v>
          </cell>
          <cell r="X2886">
            <v>19.256499999999999</v>
          </cell>
        </row>
        <row r="2887">
          <cell r="T2887" t="str">
            <v>0815978</v>
          </cell>
          <cell r="U2887">
            <v>6224815.6900000004</v>
          </cell>
          <cell r="V2887">
            <v>9116169.6500000004</v>
          </cell>
          <cell r="W2887">
            <v>6224.8156900000004</v>
          </cell>
          <cell r="X2887">
            <v>9116.1696499999998</v>
          </cell>
        </row>
        <row r="2888">
          <cell r="T2888" t="str">
            <v>0816119</v>
          </cell>
          <cell r="U2888">
            <v>92881.1</v>
          </cell>
          <cell r="V2888">
            <v>104219.7</v>
          </cell>
          <cell r="W2888">
            <v>92.881100000000004</v>
          </cell>
          <cell r="X2888">
            <v>104.2197</v>
          </cell>
        </row>
        <row r="2889">
          <cell r="T2889" t="str">
            <v>0816207</v>
          </cell>
          <cell r="U2889">
            <v>9443.5</v>
          </cell>
          <cell r="V2889">
            <v>9673</v>
          </cell>
          <cell r="W2889">
            <v>9.4435000000000002</v>
          </cell>
          <cell r="X2889">
            <v>9.673</v>
          </cell>
        </row>
        <row r="2890">
          <cell r="T2890" t="str">
            <v>0816326</v>
          </cell>
          <cell r="U2890">
            <v>34932.5</v>
          </cell>
          <cell r="V2890">
            <v>36077</v>
          </cell>
          <cell r="W2890">
            <v>34.932499999999997</v>
          </cell>
          <cell r="X2890">
            <v>36.076999999999998</v>
          </cell>
        </row>
        <row r="2891">
          <cell r="T2891" t="str">
            <v>0817000</v>
          </cell>
          <cell r="U2891">
            <v>23693.5</v>
          </cell>
          <cell r="V2891">
            <v>23693.5</v>
          </cell>
          <cell r="W2891">
            <v>23.6935</v>
          </cell>
          <cell r="X2891">
            <v>23.6935</v>
          </cell>
        </row>
        <row r="2892">
          <cell r="T2892" t="str">
            <v>0817511</v>
          </cell>
          <cell r="U2892">
            <v>5251</v>
          </cell>
          <cell r="V2892">
            <v>5251</v>
          </cell>
          <cell r="W2892">
            <v>5.2510000000000003</v>
          </cell>
          <cell r="X2892">
            <v>5.2510000000000003</v>
          </cell>
        </row>
        <row r="2893">
          <cell r="T2893" t="str">
            <v>0817851</v>
          </cell>
          <cell r="U2893">
            <v>18873</v>
          </cell>
          <cell r="V2893">
            <v>18873</v>
          </cell>
          <cell r="W2893">
            <v>18.873000000000001</v>
          </cell>
          <cell r="X2893">
            <v>18.873000000000001</v>
          </cell>
        </row>
        <row r="2894">
          <cell r="T2894" t="str">
            <v>0818410</v>
          </cell>
          <cell r="U2894">
            <v>77992.5</v>
          </cell>
          <cell r="V2894">
            <v>82931</v>
          </cell>
          <cell r="W2894">
            <v>77.992500000000007</v>
          </cell>
          <cell r="X2894">
            <v>82.930999999999997</v>
          </cell>
        </row>
        <row r="2895">
          <cell r="T2895" t="str">
            <v>0818456</v>
          </cell>
          <cell r="U2895">
            <v>11110</v>
          </cell>
          <cell r="V2895">
            <v>11152.5</v>
          </cell>
          <cell r="W2895">
            <v>11.11</v>
          </cell>
          <cell r="X2895">
            <v>11.1525</v>
          </cell>
        </row>
        <row r="2896">
          <cell r="T2896" t="str">
            <v>0819018</v>
          </cell>
          <cell r="U2896">
            <v>20395</v>
          </cell>
          <cell r="V2896">
            <v>21050.5</v>
          </cell>
          <cell r="W2896">
            <v>20.395</v>
          </cell>
          <cell r="X2896">
            <v>21.0505</v>
          </cell>
        </row>
        <row r="2897">
          <cell r="T2897" t="str">
            <v>0819212</v>
          </cell>
          <cell r="U2897">
            <v>16591.5</v>
          </cell>
          <cell r="V2897">
            <v>16707</v>
          </cell>
          <cell r="W2897">
            <v>16.5915</v>
          </cell>
          <cell r="X2897">
            <v>16.707000000000001</v>
          </cell>
        </row>
        <row r="2898">
          <cell r="T2898" t="str">
            <v>0819237</v>
          </cell>
          <cell r="U2898">
            <v>59198</v>
          </cell>
          <cell r="V2898">
            <v>59573</v>
          </cell>
          <cell r="W2898">
            <v>59.198</v>
          </cell>
          <cell r="X2898">
            <v>59.573</v>
          </cell>
        </row>
        <row r="2899">
          <cell r="T2899" t="str">
            <v>0820100</v>
          </cell>
          <cell r="U2899">
            <v>471398.9</v>
          </cell>
          <cell r="V2899">
            <v>563022.68000000005</v>
          </cell>
          <cell r="W2899">
            <v>471.39890000000003</v>
          </cell>
          <cell r="X2899">
            <v>563.02268000000004</v>
          </cell>
        </row>
        <row r="2900">
          <cell r="T2900" t="str">
            <v>0820172</v>
          </cell>
          <cell r="U2900">
            <v>67759.73</v>
          </cell>
          <cell r="V2900">
            <v>69138.19</v>
          </cell>
          <cell r="W2900">
            <v>67.75972999999999</v>
          </cell>
          <cell r="X2900">
            <v>69.138190000000009</v>
          </cell>
        </row>
        <row r="2901">
          <cell r="T2901" t="str">
            <v>0820180</v>
          </cell>
          <cell r="U2901">
            <v>36182</v>
          </cell>
          <cell r="V2901">
            <v>44874</v>
          </cell>
          <cell r="W2901">
            <v>36.182000000000002</v>
          </cell>
          <cell r="X2901">
            <v>44.874000000000002</v>
          </cell>
        </row>
        <row r="2902">
          <cell r="T2902" t="str">
            <v>0820210</v>
          </cell>
          <cell r="U2902">
            <v>26343</v>
          </cell>
          <cell r="V2902">
            <v>26343</v>
          </cell>
          <cell r="W2902">
            <v>26.343</v>
          </cell>
          <cell r="X2902">
            <v>26.343</v>
          </cell>
        </row>
        <row r="2903">
          <cell r="T2903" t="str">
            <v>0820237</v>
          </cell>
          <cell r="U2903">
            <v>839536.95</v>
          </cell>
          <cell r="V2903">
            <v>1033231.95</v>
          </cell>
          <cell r="W2903">
            <v>839.53694999999993</v>
          </cell>
          <cell r="X2903">
            <v>1033.2319499999999</v>
          </cell>
        </row>
        <row r="2904">
          <cell r="T2904" t="str">
            <v>0820316</v>
          </cell>
          <cell r="U2904">
            <v>96571.5</v>
          </cell>
          <cell r="V2904">
            <v>101797</v>
          </cell>
          <cell r="W2904">
            <v>96.5715</v>
          </cell>
          <cell r="X2904">
            <v>101.797</v>
          </cell>
        </row>
        <row r="2905">
          <cell r="T2905" t="str">
            <v>0820412</v>
          </cell>
          <cell r="U2905">
            <v>13517.5</v>
          </cell>
          <cell r="V2905">
            <v>15844.5</v>
          </cell>
          <cell r="W2905">
            <v>13.5175</v>
          </cell>
          <cell r="X2905">
            <v>15.8445</v>
          </cell>
        </row>
        <row r="2906">
          <cell r="T2906" t="str">
            <v>0820461</v>
          </cell>
          <cell r="U2906">
            <v>63899.5</v>
          </cell>
          <cell r="V2906">
            <v>117314.5</v>
          </cell>
          <cell r="W2906">
            <v>63.899500000000003</v>
          </cell>
          <cell r="X2906">
            <v>117.3145</v>
          </cell>
        </row>
        <row r="2907">
          <cell r="T2907" t="str">
            <v>0820820</v>
          </cell>
          <cell r="U2907">
            <v>2593.5</v>
          </cell>
          <cell r="V2907">
            <v>3121.5</v>
          </cell>
          <cell r="W2907">
            <v>2.5935000000000001</v>
          </cell>
          <cell r="X2907">
            <v>3.1215000000000002</v>
          </cell>
        </row>
        <row r="2908">
          <cell r="T2908" t="str">
            <v>0820900</v>
          </cell>
          <cell r="U2908">
            <v>19033</v>
          </cell>
          <cell r="V2908">
            <v>22064</v>
          </cell>
          <cell r="W2908">
            <v>19.033000000000001</v>
          </cell>
          <cell r="X2908">
            <v>22.064</v>
          </cell>
        </row>
        <row r="2909">
          <cell r="T2909" t="str">
            <v>0820917</v>
          </cell>
          <cell r="U2909">
            <v>5298.5</v>
          </cell>
          <cell r="V2909">
            <v>6913.5</v>
          </cell>
          <cell r="W2909">
            <v>5.2984999999999998</v>
          </cell>
          <cell r="X2909">
            <v>6.9135</v>
          </cell>
        </row>
        <row r="2910">
          <cell r="T2910" t="str">
            <v>0821019</v>
          </cell>
          <cell r="U2910">
            <v>6370</v>
          </cell>
          <cell r="V2910">
            <v>6795</v>
          </cell>
          <cell r="W2910">
            <v>6.37</v>
          </cell>
          <cell r="X2910">
            <v>6.7949999999999999</v>
          </cell>
        </row>
        <row r="2911">
          <cell r="T2911" t="str">
            <v>0821097</v>
          </cell>
          <cell r="U2911">
            <v>22359.5</v>
          </cell>
          <cell r="V2911">
            <v>25164</v>
          </cell>
          <cell r="W2911">
            <v>22.359500000000001</v>
          </cell>
          <cell r="X2911">
            <v>25.164000000000001</v>
          </cell>
        </row>
        <row r="2912">
          <cell r="T2912" t="str">
            <v>0821107</v>
          </cell>
          <cell r="U2912">
            <v>35464.5</v>
          </cell>
          <cell r="V2912">
            <v>41958.5</v>
          </cell>
          <cell r="W2912">
            <v>35.464500000000001</v>
          </cell>
          <cell r="X2912">
            <v>41.958500000000001</v>
          </cell>
        </row>
        <row r="2913">
          <cell r="T2913" t="str">
            <v>0821121</v>
          </cell>
          <cell r="U2913">
            <v>3576.5</v>
          </cell>
          <cell r="V2913">
            <v>3611.5</v>
          </cell>
          <cell r="W2913">
            <v>3.5764999999999998</v>
          </cell>
          <cell r="X2913">
            <v>3.6114999999999999</v>
          </cell>
        </row>
        <row r="2914">
          <cell r="T2914" t="str">
            <v>0821292</v>
          </cell>
          <cell r="U2914">
            <v>81266.5</v>
          </cell>
          <cell r="V2914">
            <v>92992</v>
          </cell>
          <cell r="W2914">
            <v>81.266499999999994</v>
          </cell>
          <cell r="X2914">
            <v>92.992000000000004</v>
          </cell>
        </row>
        <row r="2915">
          <cell r="T2915" t="str">
            <v>0821298</v>
          </cell>
          <cell r="U2915">
            <v>29669</v>
          </cell>
          <cell r="V2915">
            <v>32479</v>
          </cell>
          <cell r="W2915">
            <v>29.669</v>
          </cell>
          <cell r="X2915">
            <v>32.478999999999999</v>
          </cell>
        </row>
        <row r="2916">
          <cell r="T2916" t="str">
            <v>0821304</v>
          </cell>
          <cell r="U2916">
            <v>6974</v>
          </cell>
          <cell r="V2916">
            <v>6974</v>
          </cell>
          <cell r="W2916">
            <v>6.9740000000000002</v>
          </cell>
          <cell r="X2916">
            <v>6.9740000000000002</v>
          </cell>
        </row>
        <row r="2917">
          <cell r="T2917" t="str">
            <v>0821398</v>
          </cell>
          <cell r="U2917">
            <v>3579.5</v>
          </cell>
          <cell r="V2917">
            <v>5520</v>
          </cell>
          <cell r="W2917">
            <v>3.5794999999999999</v>
          </cell>
          <cell r="X2917">
            <v>5.52</v>
          </cell>
        </row>
        <row r="2918">
          <cell r="T2918" t="str">
            <v>0821599</v>
          </cell>
          <cell r="U2918">
            <v>302835.20000000001</v>
          </cell>
          <cell r="V2918">
            <v>333487.40000000002</v>
          </cell>
          <cell r="W2918">
            <v>302.83519999999999</v>
          </cell>
          <cell r="X2918">
            <v>333.48740000000004</v>
          </cell>
        </row>
        <row r="2919">
          <cell r="T2919" t="str">
            <v>0821601</v>
          </cell>
          <cell r="U2919">
            <v>397030.18</v>
          </cell>
          <cell r="V2919">
            <v>435582.13</v>
          </cell>
          <cell r="W2919">
            <v>397.03017999999997</v>
          </cell>
          <cell r="X2919">
            <v>435.58213000000001</v>
          </cell>
        </row>
        <row r="2920">
          <cell r="T2920" t="str">
            <v>0821632</v>
          </cell>
          <cell r="U2920">
            <v>3295</v>
          </cell>
          <cell r="V2920">
            <v>3425.5</v>
          </cell>
          <cell r="W2920">
            <v>3.2949999999999999</v>
          </cell>
          <cell r="X2920">
            <v>3.4255</v>
          </cell>
        </row>
        <row r="2921">
          <cell r="T2921" t="str">
            <v>0821699</v>
          </cell>
          <cell r="U2921">
            <v>2663</v>
          </cell>
          <cell r="V2921">
            <v>2723</v>
          </cell>
          <cell r="W2921">
            <v>2.6629999999999998</v>
          </cell>
          <cell r="X2921">
            <v>2.7229999999999999</v>
          </cell>
        </row>
        <row r="2922">
          <cell r="T2922" t="str">
            <v>0821898</v>
          </cell>
          <cell r="U2922">
            <v>1682.5</v>
          </cell>
          <cell r="V2922">
            <v>1781.5</v>
          </cell>
          <cell r="W2922">
            <v>1.6825000000000001</v>
          </cell>
          <cell r="X2922">
            <v>1.7815000000000001</v>
          </cell>
        </row>
        <row r="2923">
          <cell r="T2923" t="str">
            <v>0821998</v>
          </cell>
          <cell r="U2923">
            <v>17408</v>
          </cell>
          <cell r="V2923">
            <v>20440.5</v>
          </cell>
          <cell r="W2923">
            <v>17.408000000000001</v>
          </cell>
          <cell r="X2923">
            <v>20.4405</v>
          </cell>
        </row>
        <row r="2924">
          <cell r="T2924" t="str">
            <v>0822300</v>
          </cell>
          <cell r="U2924">
            <v>21111</v>
          </cell>
          <cell r="V2924">
            <v>23481.5</v>
          </cell>
          <cell r="W2924">
            <v>21.111000000000001</v>
          </cell>
          <cell r="X2924">
            <v>23.4815</v>
          </cell>
        </row>
        <row r="2925">
          <cell r="T2925" t="str">
            <v>0822398</v>
          </cell>
          <cell r="U2925">
            <v>5371.5</v>
          </cell>
          <cell r="V2925">
            <v>5437.5</v>
          </cell>
          <cell r="W2925">
            <v>5.3715000000000002</v>
          </cell>
          <cell r="X2925">
            <v>5.4375</v>
          </cell>
        </row>
        <row r="2926">
          <cell r="T2926" t="str">
            <v>0823090</v>
          </cell>
          <cell r="U2926">
            <v>3762.5</v>
          </cell>
          <cell r="V2926">
            <v>3762.5</v>
          </cell>
          <cell r="W2926">
            <v>3.7625000000000002</v>
          </cell>
          <cell r="X2926">
            <v>3.7625000000000002</v>
          </cell>
        </row>
        <row r="2927">
          <cell r="T2927" t="str">
            <v>0823167</v>
          </cell>
          <cell r="U2927">
            <v>2216.5</v>
          </cell>
          <cell r="V2927">
            <v>2216.5</v>
          </cell>
          <cell r="W2927">
            <v>2.2164999999999999</v>
          </cell>
          <cell r="X2927">
            <v>2.2164999999999999</v>
          </cell>
        </row>
        <row r="2928">
          <cell r="T2928" t="str">
            <v>0823487</v>
          </cell>
          <cell r="U2928">
            <v>11905.5</v>
          </cell>
          <cell r="V2928">
            <v>13136</v>
          </cell>
          <cell r="W2928">
            <v>11.9055</v>
          </cell>
          <cell r="X2928">
            <v>13.135999999999999</v>
          </cell>
        </row>
        <row r="2929">
          <cell r="T2929" t="str">
            <v>0823526</v>
          </cell>
          <cell r="U2929">
            <v>42372</v>
          </cell>
          <cell r="V2929">
            <v>47362.5</v>
          </cell>
          <cell r="W2929">
            <v>42.372</v>
          </cell>
          <cell r="X2929">
            <v>47.362499999999997</v>
          </cell>
        </row>
        <row r="2930">
          <cell r="T2930" t="str">
            <v>0823554</v>
          </cell>
          <cell r="U2930">
            <v>10506.5</v>
          </cell>
          <cell r="V2930">
            <v>14416</v>
          </cell>
          <cell r="W2930">
            <v>10.506500000000001</v>
          </cell>
          <cell r="X2930">
            <v>14.416</v>
          </cell>
        </row>
        <row r="2931">
          <cell r="T2931" t="str">
            <v>0823575</v>
          </cell>
          <cell r="U2931">
            <v>26404.5</v>
          </cell>
          <cell r="V2931">
            <v>28977.5</v>
          </cell>
          <cell r="W2931">
            <v>26.404499999999999</v>
          </cell>
          <cell r="X2931">
            <v>28.977499999999999</v>
          </cell>
        </row>
        <row r="2932">
          <cell r="T2932" t="str">
            <v>0823998</v>
          </cell>
          <cell r="U2932">
            <v>38328.5</v>
          </cell>
          <cell r="V2932">
            <v>46685.5</v>
          </cell>
          <cell r="W2932">
            <v>38.328499999999998</v>
          </cell>
          <cell r="X2932">
            <v>46.685499999999998</v>
          </cell>
        </row>
        <row r="2933">
          <cell r="T2933" t="str">
            <v>0824054</v>
          </cell>
          <cell r="U2933">
            <v>1884.15</v>
          </cell>
          <cell r="V2933">
            <v>1884.15</v>
          </cell>
          <cell r="W2933">
            <v>1.88415</v>
          </cell>
          <cell r="X2933">
            <v>1.88415</v>
          </cell>
        </row>
        <row r="2934">
          <cell r="T2934" t="str">
            <v>0824163</v>
          </cell>
          <cell r="U2934">
            <v>79090.100000000006</v>
          </cell>
          <cell r="V2934">
            <v>94060.6</v>
          </cell>
          <cell r="W2934">
            <v>79.090100000000007</v>
          </cell>
          <cell r="X2934">
            <v>94.060600000000008</v>
          </cell>
        </row>
        <row r="2935">
          <cell r="T2935" t="str">
            <v>0824227</v>
          </cell>
          <cell r="U2935">
            <v>4400.3500000000004</v>
          </cell>
          <cell r="V2935">
            <v>9229.85</v>
          </cell>
          <cell r="W2935">
            <v>4.4003500000000004</v>
          </cell>
          <cell r="X2935">
            <v>9.2298500000000008</v>
          </cell>
        </row>
        <row r="2936">
          <cell r="T2936" t="str">
            <v>0824550</v>
          </cell>
          <cell r="U2936">
            <v>21071.5</v>
          </cell>
          <cell r="V2936">
            <v>24655.5</v>
          </cell>
          <cell r="W2936">
            <v>21.0715</v>
          </cell>
          <cell r="X2936">
            <v>24.6555</v>
          </cell>
        </row>
        <row r="2937">
          <cell r="T2937" t="str">
            <v>0824577</v>
          </cell>
          <cell r="U2937">
            <v>38723.5</v>
          </cell>
          <cell r="V2937">
            <v>42756.5</v>
          </cell>
          <cell r="W2937">
            <v>38.723500000000001</v>
          </cell>
          <cell r="X2937">
            <v>42.756500000000003</v>
          </cell>
        </row>
        <row r="2938">
          <cell r="T2938" t="str">
            <v>0824589</v>
          </cell>
          <cell r="U2938">
            <v>3350</v>
          </cell>
          <cell r="V2938">
            <v>3417.5</v>
          </cell>
          <cell r="W2938">
            <v>3.35</v>
          </cell>
          <cell r="X2938">
            <v>3.4175</v>
          </cell>
        </row>
        <row r="2939">
          <cell r="T2939" t="str">
            <v>0824771</v>
          </cell>
          <cell r="U2939">
            <v>2497.5</v>
          </cell>
          <cell r="V2939">
            <v>2497.5</v>
          </cell>
          <cell r="W2939">
            <v>2.4975000000000001</v>
          </cell>
          <cell r="X2939">
            <v>2.4975000000000001</v>
          </cell>
        </row>
        <row r="2940">
          <cell r="T2940" t="str">
            <v>0825197</v>
          </cell>
          <cell r="U2940">
            <v>32595</v>
          </cell>
          <cell r="V2940">
            <v>33843.5</v>
          </cell>
          <cell r="W2940">
            <v>32.594999999999999</v>
          </cell>
          <cell r="X2940">
            <v>33.843499999999999</v>
          </cell>
        </row>
        <row r="2941">
          <cell r="T2941" t="str">
            <v>0826052</v>
          </cell>
          <cell r="U2941">
            <v>44233.09</v>
          </cell>
          <cell r="V2941">
            <v>58616.61</v>
          </cell>
          <cell r="W2941">
            <v>44.233089999999997</v>
          </cell>
          <cell r="X2941">
            <v>58.616610000000001</v>
          </cell>
        </row>
        <row r="2942">
          <cell r="T2942" t="str">
            <v>0826277</v>
          </cell>
          <cell r="U2942">
            <v>35871</v>
          </cell>
          <cell r="V2942">
            <v>42089</v>
          </cell>
          <cell r="W2942">
            <v>35.871000000000002</v>
          </cell>
          <cell r="X2942">
            <v>42.088999999999999</v>
          </cell>
        </row>
        <row r="2943">
          <cell r="T2943" t="str">
            <v>0827264</v>
          </cell>
          <cell r="U2943">
            <v>5197</v>
          </cell>
          <cell r="V2943">
            <v>5197</v>
          </cell>
          <cell r="W2943">
            <v>5.1970000000000001</v>
          </cell>
          <cell r="X2943">
            <v>5.1970000000000001</v>
          </cell>
        </row>
        <row r="2944">
          <cell r="T2944" t="str">
            <v>0827878</v>
          </cell>
          <cell r="U2944">
            <v>32292</v>
          </cell>
          <cell r="V2944">
            <v>32968</v>
          </cell>
          <cell r="W2944">
            <v>32.292000000000002</v>
          </cell>
          <cell r="X2944">
            <v>32.968000000000004</v>
          </cell>
        </row>
        <row r="2945">
          <cell r="T2945" t="str">
            <v>0828004</v>
          </cell>
          <cell r="U2945">
            <v>8435</v>
          </cell>
          <cell r="V2945">
            <v>8435</v>
          </cell>
          <cell r="W2945">
            <v>8.4350000000000005</v>
          </cell>
          <cell r="X2945">
            <v>8.4350000000000005</v>
          </cell>
        </row>
        <row r="2946">
          <cell r="T2946" t="str">
            <v>0828129</v>
          </cell>
          <cell r="U2946">
            <v>11006</v>
          </cell>
          <cell r="V2946">
            <v>11188</v>
          </cell>
          <cell r="W2946">
            <v>11.006</v>
          </cell>
          <cell r="X2946">
            <v>11.188000000000001</v>
          </cell>
        </row>
        <row r="2947">
          <cell r="T2947" t="str">
            <v>0828653</v>
          </cell>
          <cell r="U2947">
            <v>800120</v>
          </cell>
          <cell r="V2947">
            <v>867835.7</v>
          </cell>
          <cell r="W2947">
            <v>800.12</v>
          </cell>
          <cell r="X2947">
            <v>867.83569999999997</v>
          </cell>
        </row>
        <row r="2948">
          <cell r="T2948" t="str">
            <v>0829458</v>
          </cell>
          <cell r="U2948">
            <v>84388.5</v>
          </cell>
          <cell r="V2948">
            <v>90538.5</v>
          </cell>
          <cell r="W2948">
            <v>84.388499999999993</v>
          </cell>
          <cell r="X2948">
            <v>90.538499999999999</v>
          </cell>
        </row>
        <row r="2949">
          <cell r="T2949" t="str">
            <v>0830426</v>
          </cell>
          <cell r="U2949">
            <v>14449.5</v>
          </cell>
          <cell r="V2949">
            <v>15980.5</v>
          </cell>
          <cell r="W2949">
            <v>14.4495</v>
          </cell>
          <cell r="X2949">
            <v>15.980499999999999</v>
          </cell>
        </row>
        <row r="2950">
          <cell r="T2950" t="str">
            <v>0830900</v>
          </cell>
          <cell r="U2950">
            <v>26529</v>
          </cell>
          <cell r="V2950">
            <v>29659.5</v>
          </cell>
          <cell r="W2950">
            <v>26.529</v>
          </cell>
          <cell r="X2950">
            <v>29.659500000000001</v>
          </cell>
        </row>
        <row r="2951">
          <cell r="T2951" t="str">
            <v>0830909</v>
          </cell>
          <cell r="U2951">
            <v>9570</v>
          </cell>
          <cell r="V2951">
            <v>9570</v>
          </cell>
          <cell r="W2951">
            <v>9.57</v>
          </cell>
          <cell r="X2951">
            <v>9.57</v>
          </cell>
        </row>
        <row r="2952">
          <cell r="T2952" t="str">
            <v>0830998</v>
          </cell>
          <cell r="U2952">
            <v>13856</v>
          </cell>
          <cell r="V2952">
            <v>13856</v>
          </cell>
          <cell r="W2952">
            <v>13.856</v>
          </cell>
          <cell r="X2952">
            <v>13.856</v>
          </cell>
        </row>
        <row r="2953">
          <cell r="T2953" t="str">
            <v>0831001</v>
          </cell>
          <cell r="U2953">
            <v>39777.699999999997</v>
          </cell>
          <cell r="V2953">
            <v>55671.199999999997</v>
          </cell>
          <cell r="W2953">
            <v>39.777699999999996</v>
          </cell>
          <cell r="X2953">
            <v>55.671199999999999</v>
          </cell>
        </row>
        <row r="2954">
          <cell r="T2954" t="str">
            <v>0831010</v>
          </cell>
          <cell r="U2954">
            <v>2547.5</v>
          </cell>
          <cell r="V2954">
            <v>4385</v>
          </cell>
          <cell r="W2954">
            <v>2.5474999999999999</v>
          </cell>
          <cell r="X2954">
            <v>4.3849999999999998</v>
          </cell>
        </row>
        <row r="2955">
          <cell r="T2955" t="str">
            <v>0831017</v>
          </cell>
          <cell r="U2955">
            <v>4740</v>
          </cell>
          <cell r="V2955">
            <v>4740</v>
          </cell>
          <cell r="W2955">
            <v>4.74</v>
          </cell>
          <cell r="X2955">
            <v>4.74</v>
          </cell>
        </row>
        <row r="2956">
          <cell r="T2956" t="str">
            <v>0831124</v>
          </cell>
          <cell r="U2956">
            <v>11535</v>
          </cell>
          <cell r="V2956">
            <v>11587.5</v>
          </cell>
          <cell r="W2956">
            <v>11.535</v>
          </cell>
          <cell r="X2956">
            <v>11.5875</v>
          </cell>
        </row>
        <row r="2957">
          <cell r="T2957" t="str">
            <v>0831151</v>
          </cell>
          <cell r="U2957">
            <v>75257.5</v>
          </cell>
          <cell r="V2957">
            <v>92985.5</v>
          </cell>
          <cell r="W2957">
            <v>75.257499999999993</v>
          </cell>
          <cell r="X2957">
            <v>92.985500000000002</v>
          </cell>
        </row>
        <row r="2958">
          <cell r="T2958" t="str">
            <v>0831169</v>
          </cell>
          <cell r="U2958">
            <v>45051</v>
          </cell>
          <cell r="V2958">
            <v>49597.5</v>
          </cell>
          <cell r="W2958">
            <v>45.051000000000002</v>
          </cell>
          <cell r="X2958">
            <v>49.597499999999997</v>
          </cell>
        </row>
        <row r="2959">
          <cell r="T2959" t="str">
            <v>0831187</v>
          </cell>
          <cell r="U2959">
            <v>29074.5</v>
          </cell>
          <cell r="V2959">
            <v>29297</v>
          </cell>
          <cell r="W2959">
            <v>29.0745</v>
          </cell>
          <cell r="X2959">
            <v>29.297000000000001</v>
          </cell>
        </row>
        <row r="2960">
          <cell r="T2960" t="str">
            <v>0831206</v>
          </cell>
          <cell r="U2960">
            <v>14496</v>
          </cell>
          <cell r="V2960">
            <v>15811.5</v>
          </cell>
          <cell r="W2960">
            <v>14.496</v>
          </cell>
          <cell r="X2960">
            <v>15.811500000000001</v>
          </cell>
        </row>
        <row r="2961">
          <cell r="T2961" t="str">
            <v>0831229</v>
          </cell>
          <cell r="U2961">
            <v>44862.65</v>
          </cell>
          <cell r="V2961">
            <v>44896.85</v>
          </cell>
          <cell r="W2961">
            <v>44.862650000000002</v>
          </cell>
          <cell r="X2961">
            <v>44.896850000000001</v>
          </cell>
        </row>
        <row r="2962">
          <cell r="T2962" t="str">
            <v>0831298</v>
          </cell>
          <cell r="U2962">
            <v>1757</v>
          </cell>
          <cell r="V2962">
            <v>1757</v>
          </cell>
          <cell r="W2962">
            <v>1.7569999999999999</v>
          </cell>
          <cell r="X2962">
            <v>1.7569999999999999</v>
          </cell>
        </row>
        <row r="2963">
          <cell r="T2963" t="str">
            <v>0831323</v>
          </cell>
          <cell r="U2963">
            <v>2942</v>
          </cell>
          <cell r="V2963">
            <v>3031.5</v>
          </cell>
          <cell r="W2963">
            <v>2.9420000000000002</v>
          </cell>
          <cell r="X2963">
            <v>3.0314999999999999</v>
          </cell>
        </row>
        <row r="2964">
          <cell r="T2964" t="str">
            <v>0831483</v>
          </cell>
          <cell r="U2964">
            <v>7837.5</v>
          </cell>
          <cell r="V2964">
            <v>8809.5</v>
          </cell>
          <cell r="W2964">
            <v>7.8375000000000004</v>
          </cell>
          <cell r="X2964">
            <v>8.8094999999999999</v>
          </cell>
        </row>
        <row r="2965">
          <cell r="T2965" t="str">
            <v>0831570</v>
          </cell>
          <cell r="U2965">
            <v>35691</v>
          </cell>
          <cell r="V2965">
            <v>40156</v>
          </cell>
          <cell r="W2965">
            <v>35.691000000000003</v>
          </cell>
          <cell r="X2965">
            <v>40.155999999999999</v>
          </cell>
        </row>
        <row r="2966">
          <cell r="T2966" t="str">
            <v>0831998</v>
          </cell>
          <cell r="U2966">
            <v>56468.5</v>
          </cell>
          <cell r="V2966">
            <v>57154</v>
          </cell>
          <cell r="W2966">
            <v>56.468499999999999</v>
          </cell>
          <cell r="X2966">
            <v>57.154000000000003</v>
          </cell>
        </row>
        <row r="2967">
          <cell r="T2967" t="str">
            <v>0832420</v>
          </cell>
          <cell r="U2967">
            <v>17610.5</v>
          </cell>
          <cell r="V2967">
            <v>21435</v>
          </cell>
          <cell r="W2967">
            <v>17.610499999999998</v>
          </cell>
          <cell r="X2967">
            <v>21.434999999999999</v>
          </cell>
        </row>
        <row r="2968">
          <cell r="T2968" t="str">
            <v>0832634</v>
          </cell>
          <cell r="U2968">
            <v>106657.60000000001</v>
          </cell>
          <cell r="V2968">
            <v>118847.6</v>
          </cell>
          <cell r="W2968">
            <v>106.6576</v>
          </cell>
          <cell r="X2968">
            <v>118.8476</v>
          </cell>
        </row>
        <row r="2969">
          <cell r="T2969" t="str">
            <v>0832698</v>
          </cell>
          <cell r="U2969">
            <v>18474.5</v>
          </cell>
          <cell r="V2969">
            <v>18474.5</v>
          </cell>
          <cell r="W2969">
            <v>18.474499999999999</v>
          </cell>
          <cell r="X2969">
            <v>18.474499999999999</v>
          </cell>
        </row>
        <row r="2970">
          <cell r="T2970" t="str">
            <v>0832798</v>
          </cell>
          <cell r="U2970">
            <v>35102.5</v>
          </cell>
          <cell r="V2970">
            <v>43490.5</v>
          </cell>
          <cell r="W2970">
            <v>35.102499999999999</v>
          </cell>
          <cell r="X2970">
            <v>43.490499999999997</v>
          </cell>
        </row>
        <row r="2971">
          <cell r="T2971" t="str">
            <v>0833199</v>
          </cell>
          <cell r="U2971">
            <v>41989</v>
          </cell>
          <cell r="V2971">
            <v>46059</v>
          </cell>
          <cell r="W2971">
            <v>41.988999999999997</v>
          </cell>
          <cell r="X2971">
            <v>46.058999999999997</v>
          </cell>
        </row>
        <row r="2972">
          <cell r="T2972" t="str">
            <v>0834351</v>
          </cell>
          <cell r="U2972">
            <v>13225.25</v>
          </cell>
          <cell r="V2972">
            <v>15868.25</v>
          </cell>
          <cell r="W2972">
            <v>13.225250000000001</v>
          </cell>
          <cell r="X2972">
            <v>15.86825</v>
          </cell>
        </row>
        <row r="2973">
          <cell r="T2973" t="str">
            <v>0834430</v>
          </cell>
          <cell r="U2973">
            <v>5798.5</v>
          </cell>
          <cell r="V2973">
            <v>5798.5</v>
          </cell>
          <cell r="W2973">
            <v>5.7984999999999998</v>
          </cell>
          <cell r="X2973">
            <v>5.7984999999999998</v>
          </cell>
        </row>
        <row r="2974">
          <cell r="T2974" t="str">
            <v>0834785</v>
          </cell>
          <cell r="U2974">
            <v>27154</v>
          </cell>
          <cell r="V2974">
            <v>27154</v>
          </cell>
          <cell r="W2974">
            <v>27.154</v>
          </cell>
          <cell r="X2974">
            <v>27.154</v>
          </cell>
        </row>
        <row r="2975">
          <cell r="T2975" t="str">
            <v>0837131</v>
          </cell>
          <cell r="U2975">
            <v>10030</v>
          </cell>
          <cell r="V2975">
            <v>10030</v>
          </cell>
          <cell r="W2975">
            <v>10.029999999999999</v>
          </cell>
          <cell r="X2975">
            <v>10.029999999999999</v>
          </cell>
        </row>
        <row r="2976">
          <cell r="T2976" t="str">
            <v>0840316</v>
          </cell>
          <cell r="U2976">
            <v>15723.5</v>
          </cell>
          <cell r="V2976">
            <v>18357</v>
          </cell>
          <cell r="W2976">
            <v>15.7235</v>
          </cell>
          <cell r="X2976">
            <v>18.356999999999999</v>
          </cell>
        </row>
        <row r="2977">
          <cell r="T2977" t="str">
            <v>0840502</v>
          </cell>
          <cell r="U2977">
            <v>35772</v>
          </cell>
          <cell r="V2977">
            <v>36840</v>
          </cell>
          <cell r="W2977">
            <v>35.771999999999998</v>
          </cell>
          <cell r="X2977">
            <v>36.840000000000003</v>
          </cell>
        </row>
        <row r="2978">
          <cell r="T2978" t="str">
            <v>0840904</v>
          </cell>
          <cell r="U2978">
            <v>1657</v>
          </cell>
          <cell r="V2978">
            <v>1657</v>
          </cell>
          <cell r="W2978">
            <v>1.657</v>
          </cell>
          <cell r="X2978">
            <v>1.657</v>
          </cell>
        </row>
        <row r="2979">
          <cell r="T2979" t="str">
            <v>0841077</v>
          </cell>
          <cell r="U2979">
            <v>20644.5</v>
          </cell>
          <cell r="V2979">
            <v>20729.5</v>
          </cell>
          <cell r="W2979">
            <v>20.644500000000001</v>
          </cell>
          <cell r="X2979">
            <v>20.729500000000002</v>
          </cell>
        </row>
        <row r="2980">
          <cell r="T2980" t="str">
            <v>0841101</v>
          </cell>
          <cell r="U2980">
            <v>3183.5</v>
          </cell>
          <cell r="V2980">
            <v>4528</v>
          </cell>
          <cell r="W2980">
            <v>3.1835</v>
          </cell>
          <cell r="X2980">
            <v>4.5279999999999996</v>
          </cell>
        </row>
        <row r="2981">
          <cell r="T2981" t="str">
            <v>0842004</v>
          </cell>
          <cell r="U2981">
            <v>24526.5</v>
          </cell>
          <cell r="V2981">
            <v>25978.5</v>
          </cell>
          <cell r="W2981">
            <v>24.526499999999999</v>
          </cell>
          <cell r="X2981">
            <v>25.9785</v>
          </cell>
        </row>
        <row r="2982">
          <cell r="T2982" t="str">
            <v>0843260</v>
          </cell>
          <cell r="U2982">
            <v>22382.5</v>
          </cell>
          <cell r="V2982">
            <v>25454.5</v>
          </cell>
          <cell r="W2982">
            <v>22.3825</v>
          </cell>
          <cell r="X2982">
            <v>25.454499999999999</v>
          </cell>
        </row>
        <row r="2983">
          <cell r="T2983" t="str">
            <v>0843601</v>
          </cell>
          <cell r="U2983">
            <v>13641.5</v>
          </cell>
          <cell r="V2983">
            <v>13641.5</v>
          </cell>
          <cell r="W2983">
            <v>13.641500000000001</v>
          </cell>
          <cell r="X2983">
            <v>13.641500000000001</v>
          </cell>
        </row>
        <row r="2984">
          <cell r="T2984" t="str">
            <v>0844918</v>
          </cell>
          <cell r="U2984">
            <v>66862.5</v>
          </cell>
          <cell r="V2984">
            <v>78027</v>
          </cell>
          <cell r="W2984">
            <v>66.862499999999997</v>
          </cell>
          <cell r="X2984">
            <v>78.027000000000001</v>
          </cell>
        </row>
        <row r="2985">
          <cell r="T2985" t="str">
            <v>0845001</v>
          </cell>
          <cell r="U2985">
            <v>21020</v>
          </cell>
          <cell r="V2985">
            <v>23853.4</v>
          </cell>
          <cell r="W2985">
            <v>21.02</v>
          </cell>
          <cell r="X2985">
            <v>23.853400000000001</v>
          </cell>
        </row>
        <row r="2986">
          <cell r="T2986" t="str">
            <v>0845530</v>
          </cell>
          <cell r="U2986">
            <v>41675.5</v>
          </cell>
          <cell r="V2986">
            <v>46225.5</v>
          </cell>
          <cell r="W2986">
            <v>41.6755</v>
          </cell>
          <cell r="X2986">
            <v>46.225499999999997</v>
          </cell>
        </row>
        <row r="2987">
          <cell r="T2987" t="str">
            <v>0846115</v>
          </cell>
          <cell r="U2987">
            <v>25936</v>
          </cell>
          <cell r="V2987">
            <v>25991</v>
          </cell>
          <cell r="W2987">
            <v>25.936</v>
          </cell>
          <cell r="X2987">
            <v>25.991</v>
          </cell>
        </row>
        <row r="2988">
          <cell r="T2988" t="str">
            <v>0846117</v>
          </cell>
          <cell r="U2988">
            <v>1318.5</v>
          </cell>
          <cell r="V2988">
            <v>1318.5</v>
          </cell>
          <cell r="W2988">
            <v>1.3185</v>
          </cell>
          <cell r="X2988">
            <v>1.3185</v>
          </cell>
        </row>
        <row r="2989">
          <cell r="T2989" t="str">
            <v>0846219</v>
          </cell>
          <cell r="U2989">
            <v>3196.5</v>
          </cell>
          <cell r="V2989">
            <v>3196.5</v>
          </cell>
          <cell r="W2989">
            <v>3.1964999999999999</v>
          </cell>
          <cell r="X2989">
            <v>3.1964999999999999</v>
          </cell>
        </row>
        <row r="2990">
          <cell r="T2990" t="str">
            <v>0846258</v>
          </cell>
          <cell r="U2990">
            <v>6461.5</v>
          </cell>
          <cell r="V2990">
            <v>6461.5</v>
          </cell>
          <cell r="W2990">
            <v>6.4615</v>
          </cell>
          <cell r="X2990">
            <v>6.4615</v>
          </cell>
        </row>
        <row r="2991">
          <cell r="T2991" t="str">
            <v>0846528</v>
          </cell>
          <cell r="U2991">
            <v>16604.5</v>
          </cell>
          <cell r="V2991">
            <v>16922</v>
          </cell>
          <cell r="W2991">
            <v>16.604500000000002</v>
          </cell>
          <cell r="X2991">
            <v>16.922000000000001</v>
          </cell>
        </row>
        <row r="2992">
          <cell r="T2992" t="str">
            <v>0847111</v>
          </cell>
          <cell r="U2992">
            <v>57509.5</v>
          </cell>
          <cell r="V2992">
            <v>57509.5</v>
          </cell>
          <cell r="W2992">
            <v>57.509500000000003</v>
          </cell>
          <cell r="X2992">
            <v>57.509500000000003</v>
          </cell>
        </row>
        <row r="2993">
          <cell r="T2993" t="str">
            <v>0847755</v>
          </cell>
          <cell r="U2993">
            <v>2222.5</v>
          </cell>
          <cell r="V2993">
            <v>2222.5</v>
          </cell>
          <cell r="W2993">
            <v>2.2225000000000001</v>
          </cell>
          <cell r="X2993">
            <v>2.2225000000000001</v>
          </cell>
        </row>
        <row r="2994">
          <cell r="T2994" t="str">
            <v>0847968</v>
          </cell>
          <cell r="U2994">
            <v>18092</v>
          </cell>
          <cell r="V2994">
            <v>18574.5</v>
          </cell>
          <cell r="W2994">
            <v>18.091999999999999</v>
          </cell>
          <cell r="X2994">
            <v>18.5745</v>
          </cell>
        </row>
        <row r="2995">
          <cell r="T2995" t="str">
            <v>0848218</v>
          </cell>
          <cell r="U2995">
            <v>73887</v>
          </cell>
          <cell r="V2995">
            <v>79156.5</v>
          </cell>
          <cell r="W2995">
            <v>73.887</v>
          </cell>
          <cell r="X2995">
            <v>79.156499999999994</v>
          </cell>
        </row>
        <row r="2996">
          <cell r="T2996" t="str">
            <v>0848255</v>
          </cell>
          <cell r="U2996">
            <v>13768</v>
          </cell>
          <cell r="V2996">
            <v>13814</v>
          </cell>
          <cell r="W2996">
            <v>13.768000000000001</v>
          </cell>
          <cell r="X2996">
            <v>13.814</v>
          </cell>
        </row>
        <row r="2997">
          <cell r="T2997" t="str">
            <v>0848585</v>
          </cell>
          <cell r="U2997">
            <v>21381.5</v>
          </cell>
          <cell r="V2997">
            <v>25700</v>
          </cell>
          <cell r="W2997">
            <v>21.381499999999999</v>
          </cell>
          <cell r="X2997">
            <v>25.7</v>
          </cell>
        </row>
        <row r="2998">
          <cell r="T2998" t="str">
            <v>0850610</v>
          </cell>
          <cell r="U2998">
            <v>29274</v>
          </cell>
          <cell r="V2998">
            <v>31454.5</v>
          </cell>
          <cell r="W2998">
            <v>29.274000000000001</v>
          </cell>
          <cell r="X2998">
            <v>31.454499999999999</v>
          </cell>
        </row>
        <row r="2999">
          <cell r="T2999" t="str">
            <v>0850630</v>
          </cell>
          <cell r="U2999">
            <v>20048</v>
          </cell>
          <cell r="V2999">
            <v>20048</v>
          </cell>
          <cell r="W2999">
            <v>20.047999999999998</v>
          </cell>
          <cell r="X2999">
            <v>20.047999999999998</v>
          </cell>
        </row>
        <row r="3000">
          <cell r="T3000" t="str">
            <v>0850711</v>
          </cell>
          <cell r="U3000">
            <v>4781</v>
          </cell>
          <cell r="V3000">
            <v>4781</v>
          </cell>
          <cell r="W3000">
            <v>4.7809999999999997</v>
          </cell>
          <cell r="X3000">
            <v>4.7809999999999997</v>
          </cell>
        </row>
        <row r="3001">
          <cell r="T3001" t="str">
            <v>0850821</v>
          </cell>
          <cell r="U3001">
            <v>22714.5</v>
          </cell>
          <cell r="V3001">
            <v>28308.5</v>
          </cell>
          <cell r="W3001">
            <v>22.714500000000001</v>
          </cell>
          <cell r="X3001">
            <v>28.308499999999999</v>
          </cell>
        </row>
        <row r="3002">
          <cell r="T3002" t="str">
            <v>0851004</v>
          </cell>
          <cell r="U3002">
            <v>84637</v>
          </cell>
          <cell r="V3002">
            <v>93555.5</v>
          </cell>
          <cell r="W3002">
            <v>84.637</v>
          </cell>
          <cell r="X3002">
            <v>93.555499999999995</v>
          </cell>
        </row>
        <row r="3003">
          <cell r="T3003" t="str">
            <v>0851018</v>
          </cell>
          <cell r="U3003">
            <v>13092</v>
          </cell>
          <cell r="V3003">
            <v>16555.5</v>
          </cell>
          <cell r="W3003">
            <v>13.092000000000001</v>
          </cell>
          <cell r="X3003">
            <v>16.555499999999999</v>
          </cell>
        </row>
        <row r="3004">
          <cell r="T3004" t="str">
            <v>0851023</v>
          </cell>
          <cell r="U3004">
            <v>460512</v>
          </cell>
          <cell r="V3004">
            <v>563094.55000000005</v>
          </cell>
          <cell r="W3004">
            <v>460.512</v>
          </cell>
          <cell r="X3004">
            <v>563.09455000000003</v>
          </cell>
        </row>
        <row r="3005">
          <cell r="T3005" t="str">
            <v>0851198</v>
          </cell>
          <cell r="U3005">
            <v>31979</v>
          </cell>
          <cell r="V3005">
            <v>32384</v>
          </cell>
          <cell r="W3005">
            <v>31.978999999999999</v>
          </cell>
          <cell r="X3005">
            <v>32.384</v>
          </cell>
        </row>
        <row r="3006">
          <cell r="T3006" t="str">
            <v>0851898</v>
          </cell>
          <cell r="U3006">
            <v>189862</v>
          </cell>
          <cell r="V3006">
            <v>228229.5</v>
          </cell>
          <cell r="W3006">
            <v>189.86199999999999</v>
          </cell>
          <cell r="X3006">
            <v>228.2295</v>
          </cell>
        </row>
        <row r="3007">
          <cell r="T3007" t="str">
            <v>0852099</v>
          </cell>
          <cell r="U3007">
            <v>17382</v>
          </cell>
          <cell r="V3007">
            <v>17712</v>
          </cell>
          <cell r="W3007">
            <v>17.382000000000001</v>
          </cell>
          <cell r="X3007">
            <v>17.712</v>
          </cell>
        </row>
        <row r="3008">
          <cell r="T3008" t="str">
            <v>0852298</v>
          </cell>
          <cell r="U3008">
            <v>2626</v>
          </cell>
          <cell r="V3008">
            <v>2674</v>
          </cell>
          <cell r="W3008">
            <v>2.6259999999999999</v>
          </cell>
          <cell r="X3008">
            <v>2.6739999999999999</v>
          </cell>
        </row>
        <row r="3009">
          <cell r="T3009" t="str">
            <v>0853630</v>
          </cell>
          <cell r="U3009">
            <v>35561.5</v>
          </cell>
          <cell r="V3009">
            <v>38467</v>
          </cell>
          <cell r="W3009">
            <v>35.561500000000002</v>
          </cell>
          <cell r="X3009">
            <v>38.466999999999999</v>
          </cell>
        </row>
        <row r="3010">
          <cell r="T3010" t="str">
            <v>0853966</v>
          </cell>
          <cell r="U3010">
            <v>378691</v>
          </cell>
          <cell r="V3010">
            <v>403390.5</v>
          </cell>
          <cell r="W3010">
            <v>378.69099999999997</v>
          </cell>
          <cell r="X3010">
            <v>403.39049999999997</v>
          </cell>
        </row>
        <row r="3011">
          <cell r="T3011" t="str">
            <v>0854430</v>
          </cell>
          <cell r="U3011">
            <v>21381</v>
          </cell>
          <cell r="V3011">
            <v>23497.5</v>
          </cell>
          <cell r="W3011">
            <v>21.381</v>
          </cell>
          <cell r="X3011">
            <v>23.497499999999999</v>
          </cell>
        </row>
        <row r="3012">
          <cell r="T3012" t="str">
            <v>0855344</v>
          </cell>
          <cell r="U3012">
            <v>4219</v>
          </cell>
          <cell r="V3012">
            <v>4219</v>
          </cell>
          <cell r="W3012">
            <v>4.2190000000000003</v>
          </cell>
          <cell r="X3012">
            <v>4.2190000000000003</v>
          </cell>
        </row>
        <row r="3013">
          <cell r="T3013" t="str">
            <v>0855829</v>
          </cell>
          <cell r="U3013">
            <v>9547</v>
          </cell>
          <cell r="V3013">
            <v>9547</v>
          </cell>
          <cell r="W3013">
            <v>9.5470000000000006</v>
          </cell>
          <cell r="X3013">
            <v>9.5470000000000006</v>
          </cell>
        </row>
        <row r="3014">
          <cell r="T3014" t="str">
            <v>0855919</v>
          </cell>
          <cell r="U3014">
            <v>14748</v>
          </cell>
          <cell r="V3014">
            <v>15744</v>
          </cell>
          <cell r="W3014">
            <v>14.747999999999999</v>
          </cell>
          <cell r="X3014">
            <v>15.744</v>
          </cell>
        </row>
        <row r="3015">
          <cell r="T3015" t="str">
            <v>0856123</v>
          </cell>
          <cell r="U3015">
            <v>61832.5</v>
          </cell>
          <cell r="V3015">
            <v>74262</v>
          </cell>
          <cell r="W3015">
            <v>61.832500000000003</v>
          </cell>
          <cell r="X3015">
            <v>74.262</v>
          </cell>
        </row>
        <row r="3016">
          <cell r="T3016" t="str">
            <v>0856388</v>
          </cell>
          <cell r="U3016">
            <v>2642.5</v>
          </cell>
          <cell r="V3016">
            <v>2642.5</v>
          </cell>
          <cell r="W3016">
            <v>2.6425000000000001</v>
          </cell>
          <cell r="X3016">
            <v>2.6425000000000001</v>
          </cell>
        </row>
        <row r="3017">
          <cell r="T3017" t="str">
            <v>0856627</v>
          </cell>
          <cell r="U3017">
            <v>14148.5</v>
          </cell>
          <cell r="V3017">
            <v>17586.5</v>
          </cell>
          <cell r="W3017">
            <v>14.1485</v>
          </cell>
          <cell r="X3017">
            <v>17.586500000000001</v>
          </cell>
        </row>
        <row r="3018">
          <cell r="T3018" t="str">
            <v>0856630</v>
          </cell>
          <cell r="U3018">
            <v>168952.7</v>
          </cell>
          <cell r="V3018">
            <v>188706.57</v>
          </cell>
          <cell r="W3018">
            <v>168.95270000000002</v>
          </cell>
          <cell r="X3018">
            <v>188.70657</v>
          </cell>
        </row>
        <row r="3019">
          <cell r="T3019" t="str">
            <v>0856649</v>
          </cell>
          <cell r="U3019">
            <v>53245</v>
          </cell>
          <cell r="V3019">
            <v>55875</v>
          </cell>
          <cell r="W3019">
            <v>53.244999999999997</v>
          </cell>
          <cell r="X3019">
            <v>55.875</v>
          </cell>
        </row>
        <row r="3020">
          <cell r="T3020" t="str">
            <v>0856681</v>
          </cell>
          <cell r="U3020">
            <v>3186</v>
          </cell>
          <cell r="V3020">
            <v>3342</v>
          </cell>
          <cell r="W3020">
            <v>3.1859999999999999</v>
          </cell>
          <cell r="X3020">
            <v>3.3420000000000001</v>
          </cell>
        </row>
        <row r="3021">
          <cell r="T3021" t="str">
            <v>0856721</v>
          </cell>
          <cell r="U3021">
            <v>14953</v>
          </cell>
          <cell r="V3021">
            <v>20791</v>
          </cell>
          <cell r="W3021">
            <v>14.952999999999999</v>
          </cell>
          <cell r="X3021">
            <v>20.791</v>
          </cell>
        </row>
        <row r="3022">
          <cell r="T3022" t="str">
            <v>0856811</v>
          </cell>
          <cell r="U3022">
            <v>13753</v>
          </cell>
          <cell r="V3022">
            <v>13783</v>
          </cell>
          <cell r="W3022">
            <v>13.753</v>
          </cell>
          <cell r="X3022">
            <v>13.782999999999999</v>
          </cell>
        </row>
        <row r="3023">
          <cell r="T3023" t="str">
            <v>0856826</v>
          </cell>
          <cell r="U3023">
            <v>21491.5</v>
          </cell>
          <cell r="V3023">
            <v>23132.5</v>
          </cell>
          <cell r="W3023">
            <v>21.491499999999998</v>
          </cell>
          <cell r="X3023">
            <v>23.1325</v>
          </cell>
        </row>
        <row r="3024">
          <cell r="T3024" t="str">
            <v>0856910</v>
          </cell>
          <cell r="U3024">
            <v>58219.5</v>
          </cell>
          <cell r="V3024">
            <v>66160.5</v>
          </cell>
          <cell r="W3024">
            <v>58.219499999999996</v>
          </cell>
          <cell r="X3024">
            <v>66.160499999999999</v>
          </cell>
        </row>
        <row r="3025">
          <cell r="T3025" t="str">
            <v>0856912</v>
          </cell>
          <cell r="U3025">
            <v>7786</v>
          </cell>
          <cell r="V3025">
            <v>8990.5</v>
          </cell>
          <cell r="W3025">
            <v>7.7859999999999996</v>
          </cell>
          <cell r="X3025">
            <v>8.9905000000000008</v>
          </cell>
        </row>
        <row r="3026">
          <cell r="T3026" t="str">
            <v>0856930</v>
          </cell>
          <cell r="U3026">
            <v>46374.5</v>
          </cell>
          <cell r="V3026">
            <v>59135.5</v>
          </cell>
          <cell r="W3026">
            <v>46.374499999999998</v>
          </cell>
          <cell r="X3026">
            <v>59.1355</v>
          </cell>
        </row>
        <row r="3027">
          <cell r="T3027" t="str">
            <v>0856985</v>
          </cell>
          <cell r="U3027">
            <v>70219.5</v>
          </cell>
          <cell r="V3027">
            <v>80911</v>
          </cell>
          <cell r="W3027">
            <v>70.219499999999996</v>
          </cell>
          <cell r="X3027">
            <v>80.911000000000001</v>
          </cell>
        </row>
        <row r="3028">
          <cell r="T3028" t="str">
            <v>0857001</v>
          </cell>
          <cell r="U3028">
            <v>2414083.1</v>
          </cell>
          <cell r="V3028">
            <v>2758060.8</v>
          </cell>
          <cell r="W3028">
            <v>2414.0831000000003</v>
          </cell>
          <cell r="X3028">
            <v>2758.0607999999997</v>
          </cell>
        </row>
        <row r="3029">
          <cell r="T3029" t="str">
            <v>0857037</v>
          </cell>
          <cell r="U3029">
            <v>9218</v>
          </cell>
          <cell r="V3029">
            <v>17545.5</v>
          </cell>
          <cell r="W3029">
            <v>9.218</v>
          </cell>
          <cell r="X3029">
            <v>17.545500000000001</v>
          </cell>
        </row>
        <row r="3030">
          <cell r="T3030" t="str">
            <v>0857067</v>
          </cell>
          <cell r="U3030">
            <v>17582.5</v>
          </cell>
          <cell r="V3030">
            <v>18816.5</v>
          </cell>
          <cell r="W3030">
            <v>17.5825</v>
          </cell>
          <cell r="X3030">
            <v>18.816500000000001</v>
          </cell>
        </row>
        <row r="3031">
          <cell r="T3031" t="str">
            <v>0857114</v>
          </cell>
          <cell r="U3031">
            <v>237040</v>
          </cell>
          <cell r="V3031">
            <v>262452</v>
          </cell>
          <cell r="W3031">
            <v>237.04</v>
          </cell>
          <cell r="X3031">
            <v>262.452</v>
          </cell>
        </row>
        <row r="3032">
          <cell r="T3032" t="str">
            <v>0857211</v>
          </cell>
          <cell r="U3032">
            <v>5977</v>
          </cell>
          <cell r="V3032">
            <v>5977</v>
          </cell>
          <cell r="W3032">
            <v>5.9770000000000003</v>
          </cell>
          <cell r="X3032">
            <v>5.9770000000000003</v>
          </cell>
        </row>
        <row r="3033">
          <cell r="T3033" t="str">
            <v>0857548</v>
          </cell>
          <cell r="U3033">
            <v>29920</v>
          </cell>
          <cell r="V3033">
            <v>29920</v>
          </cell>
          <cell r="W3033">
            <v>29.92</v>
          </cell>
          <cell r="X3033">
            <v>29.92</v>
          </cell>
        </row>
        <row r="3034">
          <cell r="T3034" t="str">
            <v>0857606</v>
          </cell>
          <cell r="U3034">
            <v>57550.25</v>
          </cell>
          <cell r="V3034">
            <v>63890.25</v>
          </cell>
          <cell r="W3034">
            <v>57.550249999999998</v>
          </cell>
          <cell r="X3034">
            <v>63.890250000000002</v>
          </cell>
        </row>
        <row r="3035">
          <cell r="T3035" t="str">
            <v>0858117</v>
          </cell>
          <cell r="U3035">
            <v>110211.8</v>
          </cell>
          <cell r="V3035">
            <v>129814.3</v>
          </cell>
          <cell r="W3035">
            <v>110.2118</v>
          </cell>
          <cell r="X3035">
            <v>129.8143</v>
          </cell>
        </row>
        <row r="3036">
          <cell r="T3036" t="str">
            <v>0860122</v>
          </cell>
          <cell r="U3036">
            <v>18804.5</v>
          </cell>
          <cell r="V3036">
            <v>20311.5</v>
          </cell>
          <cell r="W3036">
            <v>18.804500000000001</v>
          </cell>
          <cell r="X3036">
            <v>20.311499999999999</v>
          </cell>
        </row>
        <row r="3037">
          <cell r="T3037" t="str">
            <v>0860199</v>
          </cell>
          <cell r="U3037">
            <v>18062</v>
          </cell>
          <cell r="V3037">
            <v>21220</v>
          </cell>
          <cell r="W3037">
            <v>18.062000000000001</v>
          </cell>
          <cell r="X3037">
            <v>21.22</v>
          </cell>
        </row>
        <row r="3038">
          <cell r="T3038" t="str">
            <v>0860207</v>
          </cell>
          <cell r="U3038">
            <v>10667.5</v>
          </cell>
          <cell r="V3038">
            <v>11573.5</v>
          </cell>
          <cell r="W3038">
            <v>10.6675</v>
          </cell>
          <cell r="X3038">
            <v>11.573499999999999</v>
          </cell>
        </row>
        <row r="3039">
          <cell r="T3039" t="str">
            <v>0860425</v>
          </cell>
          <cell r="U3039">
            <v>10034</v>
          </cell>
          <cell r="V3039">
            <v>10034</v>
          </cell>
          <cell r="W3039">
            <v>10.034000000000001</v>
          </cell>
          <cell r="X3039">
            <v>10.034000000000001</v>
          </cell>
        </row>
        <row r="3040">
          <cell r="T3040" t="str">
            <v>0860508</v>
          </cell>
          <cell r="U3040">
            <v>7563</v>
          </cell>
          <cell r="V3040">
            <v>8214.5</v>
          </cell>
          <cell r="W3040">
            <v>7.5629999999999997</v>
          </cell>
          <cell r="X3040">
            <v>8.2144999999999992</v>
          </cell>
        </row>
        <row r="3041">
          <cell r="T3041" t="str">
            <v>0860898</v>
          </cell>
          <cell r="U3041">
            <v>222290</v>
          </cell>
          <cell r="V3041">
            <v>282076</v>
          </cell>
          <cell r="W3041">
            <v>222.29</v>
          </cell>
          <cell r="X3041">
            <v>282.07600000000002</v>
          </cell>
        </row>
        <row r="3042">
          <cell r="T3042" t="str">
            <v>0860971</v>
          </cell>
          <cell r="U3042">
            <v>10993</v>
          </cell>
          <cell r="V3042">
            <v>10993</v>
          </cell>
          <cell r="W3042">
            <v>10.993</v>
          </cell>
          <cell r="X3042">
            <v>10.993</v>
          </cell>
        </row>
        <row r="3043">
          <cell r="T3043" t="str">
            <v>0860998</v>
          </cell>
          <cell r="U3043">
            <v>6138</v>
          </cell>
          <cell r="V3043">
            <v>6193</v>
          </cell>
          <cell r="W3043">
            <v>6.1379999999999999</v>
          </cell>
          <cell r="X3043">
            <v>6.1929999999999996</v>
          </cell>
        </row>
        <row r="3044">
          <cell r="T3044" t="str">
            <v>0862499</v>
          </cell>
          <cell r="U3044">
            <v>115152.5</v>
          </cell>
          <cell r="V3044">
            <v>135526</v>
          </cell>
          <cell r="W3044">
            <v>115.1525</v>
          </cell>
          <cell r="X3044">
            <v>135.52600000000001</v>
          </cell>
        </row>
        <row r="3045">
          <cell r="T3045" t="str">
            <v>0863529</v>
          </cell>
          <cell r="U3045">
            <v>32734.5</v>
          </cell>
          <cell r="V3045">
            <v>32902.5</v>
          </cell>
          <cell r="W3045">
            <v>32.734499999999997</v>
          </cell>
          <cell r="X3045">
            <v>32.902500000000003</v>
          </cell>
        </row>
        <row r="3046">
          <cell r="T3046" t="str">
            <v>0868000</v>
          </cell>
          <cell r="U3046">
            <v>7739.5</v>
          </cell>
          <cell r="V3046">
            <v>7739.5</v>
          </cell>
          <cell r="W3046">
            <v>7.7394999999999996</v>
          </cell>
          <cell r="X3046">
            <v>7.7394999999999996</v>
          </cell>
        </row>
        <row r="3047">
          <cell r="T3047" t="str">
            <v>0868217</v>
          </cell>
          <cell r="U3047">
            <v>137649.5</v>
          </cell>
          <cell r="V3047">
            <v>178678.5</v>
          </cell>
          <cell r="W3047">
            <v>137.64949999999999</v>
          </cell>
          <cell r="X3047">
            <v>178.67850000000001</v>
          </cell>
        </row>
        <row r="3048">
          <cell r="T3048" t="str">
            <v>0868477</v>
          </cell>
          <cell r="U3048">
            <v>48699</v>
          </cell>
          <cell r="V3048">
            <v>52755.5</v>
          </cell>
          <cell r="W3048">
            <v>48.698999999999998</v>
          </cell>
          <cell r="X3048">
            <v>52.755499999999998</v>
          </cell>
        </row>
        <row r="3049">
          <cell r="T3049" t="str">
            <v>0868555</v>
          </cell>
          <cell r="U3049">
            <v>16351092</v>
          </cell>
          <cell r="V3049">
            <v>25090356</v>
          </cell>
          <cell r="W3049">
            <v>16351.092000000001</v>
          </cell>
          <cell r="X3049">
            <v>25090.356</v>
          </cell>
        </row>
        <row r="3050">
          <cell r="T3050" t="str">
            <v>0868950</v>
          </cell>
          <cell r="U3050">
            <v>3816</v>
          </cell>
          <cell r="V3050">
            <v>3839</v>
          </cell>
          <cell r="W3050">
            <v>3.8159999999999998</v>
          </cell>
          <cell r="X3050">
            <v>3.839</v>
          </cell>
        </row>
        <row r="3051">
          <cell r="T3051" t="str">
            <v>0869141</v>
          </cell>
          <cell r="U3051">
            <v>32946798.48</v>
          </cell>
          <cell r="V3051">
            <v>48061461.310000002</v>
          </cell>
          <cell r="W3051">
            <v>32946.798479999998</v>
          </cell>
          <cell r="X3051">
            <v>48061.461309999999</v>
          </cell>
        </row>
        <row r="3052">
          <cell r="T3052" t="str">
            <v>0870003</v>
          </cell>
          <cell r="U3052">
            <v>24967.5</v>
          </cell>
          <cell r="V3052">
            <v>25420.5</v>
          </cell>
          <cell r="W3052">
            <v>24.967500000000001</v>
          </cell>
          <cell r="X3052">
            <v>25.420500000000001</v>
          </cell>
        </row>
        <row r="3053">
          <cell r="T3053" t="str">
            <v>0870150</v>
          </cell>
          <cell r="U3053">
            <v>4370.5</v>
          </cell>
          <cell r="V3053">
            <v>4625.5</v>
          </cell>
          <cell r="W3053">
            <v>4.3704999999999998</v>
          </cell>
          <cell r="X3053">
            <v>4.6254999999999997</v>
          </cell>
        </row>
        <row r="3054">
          <cell r="T3054" t="str">
            <v>0870151</v>
          </cell>
          <cell r="U3054">
            <v>2797</v>
          </cell>
          <cell r="V3054">
            <v>2797</v>
          </cell>
          <cell r="W3054">
            <v>2.7970000000000002</v>
          </cell>
          <cell r="X3054">
            <v>2.7970000000000002</v>
          </cell>
        </row>
        <row r="3055">
          <cell r="T3055" t="str">
            <v>0870216</v>
          </cell>
          <cell r="U3055">
            <v>1984</v>
          </cell>
          <cell r="V3055">
            <v>1984</v>
          </cell>
          <cell r="W3055">
            <v>1.984</v>
          </cell>
          <cell r="X3055">
            <v>1.984</v>
          </cell>
        </row>
        <row r="3056">
          <cell r="T3056" t="str">
            <v>0870301</v>
          </cell>
          <cell r="U3056">
            <v>15941</v>
          </cell>
          <cell r="V3056">
            <v>25223</v>
          </cell>
          <cell r="W3056">
            <v>15.941000000000001</v>
          </cell>
          <cell r="X3056">
            <v>25.222999999999999</v>
          </cell>
        </row>
        <row r="3057">
          <cell r="T3057" t="str">
            <v>0870320</v>
          </cell>
          <cell r="U3057">
            <v>48583</v>
          </cell>
          <cell r="V3057">
            <v>54512</v>
          </cell>
          <cell r="W3057">
            <v>48.582999999999998</v>
          </cell>
          <cell r="X3057">
            <v>54.512</v>
          </cell>
        </row>
        <row r="3058">
          <cell r="T3058" t="str">
            <v>0870502</v>
          </cell>
          <cell r="U3058">
            <v>94000.5</v>
          </cell>
          <cell r="V3058">
            <v>116459.5</v>
          </cell>
          <cell r="W3058">
            <v>94.000500000000002</v>
          </cell>
          <cell r="X3058">
            <v>116.45950000000001</v>
          </cell>
        </row>
        <row r="3059">
          <cell r="T3059" t="str">
            <v>0870510</v>
          </cell>
          <cell r="U3059">
            <v>3442.5</v>
          </cell>
          <cell r="V3059">
            <v>3442.5</v>
          </cell>
          <cell r="W3059">
            <v>3.4424999999999999</v>
          </cell>
          <cell r="X3059">
            <v>3.4424999999999999</v>
          </cell>
        </row>
        <row r="3060">
          <cell r="T3060" t="str">
            <v>0870824</v>
          </cell>
          <cell r="U3060">
            <v>41571</v>
          </cell>
          <cell r="V3060">
            <v>45288.5</v>
          </cell>
          <cell r="W3060">
            <v>41.570999999999998</v>
          </cell>
          <cell r="X3060">
            <v>45.288499999999999</v>
          </cell>
        </row>
        <row r="3061">
          <cell r="T3061" t="str">
            <v>0870917</v>
          </cell>
          <cell r="U3061">
            <v>1727</v>
          </cell>
          <cell r="V3061">
            <v>2247.5</v>
          </cell>
          <cell r="W3061">
            <v>1.7270000000000001</v>
          </cell>
          <cell r="X3061">
            <v>2.2475000000000001</v>
          </cell>
        </row>
        <row r="3062">
          <cell r="T3062" t="str">
            <v>0871107</v>
          </cell>
          <cell r="U3062">
            <v>7342</v>
          </cell>
          <cell r="V3062">
            <v>7427</v>
          </cell>
          <cell r="W3062">
            <v>7.3419999999999996</v>
          </cell>
          <cell r="X3062">
            <v>7.4269999999999996</v>
          </cell>
        </row>
        <row r="3063">
          <cell r="T3063" t="str">
            <v>0871120</v>
          </cell>
          <cell r="U3063">
            <v>7353.5</v>
          </cell>
          <cell r="V3063">
            <v>11720.5</v>
          </cell>
          <cell r="W3063">
            <v>7.3535000000000004</v>
          </cell>
          <cell r="X3063">
            <v>11.720499999999999</v>
          </cell>
        </row>
        <row r="3064">
          <cell r="T3064" t="str">
            <v>0871208</v>
          </cell>
          <cell r="U3064">
            <v>14002.5</v>
          </cell>
          <cell r="V3064">
            <v>14002.5</v>
          </cell>
          <cell r="W3064">
            <v>14.0025</v>
          </cell>
          <cell r="X3064">
            <v>14.0025</v>
          </cell>
        </row>
        <row r="3065">
          <cell r="T3065" t="str">
            <v>0871498</v>
          </cell>
          <cell r="U3065">
            <v>2423</v>
          </cell>
          <cell r="V3065">
            <v>3765.5</v>
          </cell>
          <cell r="W3065">
            <v>2.423</v>
          </cell>
          <cell r="X3065">
            <v>3.7654999999999998</v>
          </cell>
        </row>
        <row r="3066">
          <cell r="T3066" t="str">
            <v>0872898</v>
          </cell>
          <cell r="U3066">
            <v>8670</v>
          </cell>
          <cell r="V3066">
            <v>8737.5</v>
          </cell>
          <cell r="W3066">
            <v>8.67</v>
          </cell>
          <cell r="X3066">
            <v>8.7375000000000007</v>
          </cell>
        </row>
        <row r="3067">
          <cell r="T3067" t="str">
            <v>0873098</v>
          </cell>
          <cell r="U3067">
            <v>15155</v>
          </cell>
          <cell r="V3067">
            <v>16538.5</v>
          </cell>
          <cell r="W3067">
            <v>15.154999999999999</v>
          </cell>
          <cell r="X3067">
            <v>16.538499999999999</v>
          </cell>
        </row>
        <row r="3068">
          <cell r="T3068" t="str">
            <v>0873099</v>
          </cell>
          <cell r="U3068">
            <v>3320.5</v>
          </cell>
          <cell r="V3068">
            <v>3409</v>
          </cell>
          <cell r="W3068">
            <v>3.3205</v>
          </cell>
          <cell r="X3068">
            <v>3.4089999999999998</v>
          </cell>
        </row>
        <row r="3069">
          <cell r="T3069" t="str">
            <v>0874200</v>
          </cell>
          <cell r="U3069">
            <v>23357.5</v>
          </cell>
          <cell r="V3069">
            <v>24298.5</v>
          </cell>
          <cell r="W3069">
            <v>23.357500000000002</v>
          </cell>
          <cell r="X3069">
            <v>24.298500000000001</v>
          </cell>
        </row>
        <row r="3070">
          <cell r="T3070" t="str">
            <v>0874639</v>
          </cell>
          <cell r="U3070">
            <v>103283.5</v>
          </cell>
          <cell r="V3070">
            <v>116530.5</v>
          </cell>
          <cell r="W3070">
            <v>103.2835</v>
          </cell>
          <cell r="X3070">
            <v>116.5305</v>
          </cell>
        </row>
        <row r="3071">
          <cell r="T3071" t="str">
            <v>0875163</v>
          </cell>
          <cell r="U3071">
            <v>30970</v>
          </cell>
          <cell r="V3071">
            <v>31000</v>
          </cell>
          <cell r="W3071">
            <v>30.97</v>
          </cell>
          <cell r="X3071">
            <v>31</v>
          </cell>
        </row>
        <row r="3072">
          <cell r="T3072" t="str">
            <v>0875922</v>
          </cell>
          <cell r="U3072">
            <v>14128</v>
          </cell>
          <cell r="V3072">
            <v>14691.5</v>
          </cell>
          <cell r="W3072">
            <v>14.128</v>
          </cell>
          <cell r="X3072">
            <v>14.6915</v>
          </cell>
        </row>
        <row r="3073">
          <cell r="T3073" t="str">
            <v>0876405</v>
          </cell>
          <cell r="U3073">
            <v>16694</v>
          </cell>
          <cell r="V3073">
            <v>20353</v>
          </cell>
          <cell r="W3073">
            <v>16.693999999999999</v>
          </cell>
          <cell r="X3073">
            <v>20.353000000000002</v>
          </cell>
        </row>
        <row r="3074">
          <cell r="T3074" t="str">
            <v>0876623</v>
          </cell>
          <cell r="U3074">
            <v>3479.8</v>
          </cell>
          <cell r="V3074">
            <v>3711.8</v>
          </cell>
          <cell r="W3074">
            <v>3.4798</v>
          </cell>
          <cell r="X3074">
            <v>3.7118000000000002</v>
          </cell>
        </row>
        <row r="3075">
          <cell r="T3075" t="str">
            <v>0876801</v>
          </cell>
          <cell r="U3075">
            <v>78321</v>
          </cell>
          <cell r="V3075">
            <v>81130.5</v>
          </cell>
          <cell r="W3075">
            <v>78.320999999999998</v>
          </cell>
          <cell r="X3075">
            <v>81.130499999999998</v>
          </cell>
        </row>
        <row r="3076">
          <cell r="T3076" t="str">
            <v>0877335</v>
          </cell>
          <cell r="U3076">
            <v>14324</v>
          </cell>
          <cell r="V3076">
            <v>14557</v>
          </cell>
          <cell r="W3076">
            <v>14.324</v>
          </cell>
          <cell r="X3076">
            <v>14.557</v>
          </cell>
        </row>
        <row r="3077">
          <cell r="T3077" t="str">
            <v>0877370</v>
          </cell>
          <cell r="U3077">
            <v>5084.5</v>
          </cell>
          <cell r="V3077">
            <v>10201</v>
          </cell>
          <cell r="W3077">
            <v>5.0845000000000002</v>
          </cell>
          <cell r="X3077">
            <v>10.201000000000001</v>
          </cell>
        </row>
        <row r="3078">
          <cell r="T3078" t="str">
            <v>0878480</v>
          </cell>
          <cell r="U3078">
            <v>11708</v>
          </cell>
          <cell r="V3078">
            <v>11843</v>
          </cell>
          <cell r="W3078">
            <v>11.708</v>
          </cell>
          <cell r="X3078">
            <v>11.843</v>
          </cell>
        </row>
        <row r="3079">
          <cell r="T3079" t="str">
            <v>0880118</v>
          </cell>
          <cell r="U3079">
            <v>8871</v>
          </cell>
          <cell r="V3079">
            <v>9012.5</v>
          </cell>
          <cell r="W3079">
            <v>8.8710000000000004</v>
          </cell>
          <cell r="X3079">
            <v>9.0124999999999993</v>
          </cell>
        </row>
        <row r="3080">
          <cell r="T3080" t="str">
            <v>0880130</v>
          </cell>
          <cell r="U3080">
            <v>19090.5</v>
          </cell>
          <cell r="V3080">
            <v>28284.5</v>
          </cell>
          <cell r="W3080">
            <v>19.090499999999999</v>
          </cell>
          <cell r="X3080">
            <v>28.284500000000001</v>
          </cell>
        </row>
        <row r="3081">
          <cell r="T3081" t="str">
            <v>0880230</v>
          </cell>
          <cell r="U3081">
            <v>58493</v>
          </cell>
          <cell r="V3081">
            <v>77300</v>
          </cell>
          <cell r="W3081">
            <v>58.493000000000002</v>
          </cell>
          <cell r="X3081">
            <v>77.3</v>
          </cell>
        </row>
        <row r="3082">
          <cell r="T3082" t="str">
            <v>0880301</v>
          </cell>
          <cell r="U3082">
            <v>1170</v>
          </cell>
          <cell r="V3082">
            <v>1170</v>
          </cell>
          <cell r="W3082">
            <v>1.17</v>
          </cell>
          <cell r="X3082">
            <v>1.17</v>
          </cell>
        </row>
        <row r="3083">
          <cell r="T3083" t="str">
            <v>0880305</v>
          </cell>
          <cell r="U3083">
            <v>1086.5</v>
          </cell>
          <cell r="V3083">
            <v>3089</v>
          </cell>
          <cell r="W3083">
            <v>1.0865</v>
          </cell>
          <cell r="X3083">
            <v>3.089</v>
          </cell>
        </row>
        <row r="3084">
          <cell r="T3084" t="str">
            <v>0880410</v>
          </cell>
          <cell r="U3084">
            <v>11040.5</v>
          </cell>
          <cell r="V3084">
            <v>18479.5</v>
          </cell>
          <cell r="W3084">
            <v>11.0405</v>
          </cell>
          <cell r="X3084">
            <v>18.479500000000002</v>
          </cell>
        </row>
        <row r="3085">
          <cell r="T3085" t="str">
            <v>0880498</v>
          </cell>
          <cell r="U3085">
            <v>20198.5</v>
          </cell>
          <cell r="V3085">
            <v>20304.5</v>
          </cell>
          <cell r="W3085">
            <v>20.198499999999999</v>
          </cell>
          <cell r="X3085">
            <v>20.304500000000001</v>
          </cell>
        </row>
        <row r="3086">
          <cell r="T3086" t="str">
            <v>0880528</v>
          </cell>
          <cell r="U3086">
            <v>127494.45</v>
          </cell>
          <cell r="V3086">
            <v>153935.46</v>
          </cell>
          <cell r="W3086">
            <v>127.49445</v>
          </cell>
          <cell r="X3086">
            <v>153.93545999999998</v>
          </cell>
        </row>
        <row r="3087">
          <cell r="T3087" t="str">
            <v>0880597</v>
          </cell>
          <cell r="U3087">
            <v>8120</v>
          </cell>
          <cell r="V3087">
            <v>8120</v>
          </cell>
          <cell r="W3087">
            <v>8.1199999999999992</v>
          </cell>
          <cell r="X3087">
            <v>8.1199999999999992</v>
          </cell>
        </row>
        <row r="3088">
          <cell r="T3088" t="str">
            <v>0880625</v>
          </cell>
          <cell r="U3088">
            <v>24198</v>
          </cell>
          <cell r="V3088">
            <v>32071.5</v>
          </cell>
          <cell r="W3088">
            <v>24.198</v>
          </cell>
          <cell r="X3088">
            <v>32.0715</v>
          </cell>
        </row>
        <row r="3089">
          <cell r="T3089" t="str">
            <v>0880726</v>
          </cell>
          <cell r="U3089">
            <v>4611</v>
          </cell>
          <cell r="V3089">
            <v>4644</v>
          </cell>
          <cell r="W3089">
            <v>4.6109999999999998</v>
          </cell>
          <cell r="X3089">
            <v>4.6440000000000001</v>
          </cell>
        </row>
        <row r="3090">
          <cell r="T3090" t="str">
            <v>0880807</v>
          </cell>
          <cell r="U3090">
            <v>16650</v>
          </cell>
          <cell r="V3090">
            <v>18811</v>
          </cell>
          <cell r="W3090">
            <v>16.649999999999999</v>
          </cell>
          <cell r="X3090">
            <v>18.811</v>
          </cell>
        </row>
        <row r="3091">
          <cell r="T3091" t="str">
            <v>0881006</v>
          </cell>
          <cell r="U3091">
            <v>33332.5</v>
          </cell>
          <cell r="V3091">
            <v>34853.5</v>
          </cell>
          <cell r="W3091">
            <v>33.332500000000003</v>
          </cell>
          <cell r="X3091">
            <v>34.853499999999997</v>
          </cell>
        </row>
        <row r="3092">
          <cell r="T3092" t="str">
            <v>0881010</v>
          </cell>
          <cell r="U3092">
            <v>29426</v>
          </cell>
          <cell r="V3092">
            <v>42608</v>
          </cell>
          <cell r="W3092">
            <v>29.425999999999998</v>
          </cell>
          <cell r="X3092">
            <v>42.607999999999997</v>
          </cell>
        </row>
        <row r="3093">
          <cell r="T3093" t="str">
            <v>0881098</v>
          </cell>
          <cell r="U3093">
            <v>12894.5</v>
          </cell>
          <cell r="V3093">
            <v>14127.5</v>
          </cell>
          <cell r="W3093">
            <v>12.894500000000001</v>
          </cell>
          <cell r="X3093">
            <v>14.1275</v>
          </cell>
        </row>
        <row r="3094">
          <cell r="T3094" t="str">
            <v>0881108</v>
          </cell>
          <cell r="U3094">
            <v>41719.5</v>
          </cell>
          <cell r="V3094">
            <v>49780.5</v>
          </cell>
          <cell r="W3094">
            <v>41.719499999999996</v>
          </cell>
          <cell r="X3094">
            <v>49.780500000000004</v>
          </cell>
        </row>
        <row r="3095">
          <cell r="T3095" t="str">
            <v>0881115</v>
          </cell>
          <cell r="U3095">
            <v>31802.5</v>
          </cell>
          <cell r="V3095">
            <v>44451.5</v>
          </cell>
          <cell r="W3095">
            <v>31.802499999999998</v>
          </cell>
          <cell r="X3095">
            <v>44.451500000000003</v>
          </cell>
        </row>
        <row r="3096">
          <cell r="T3096" t="str">
            <v>0881206</v>
          </cell>
          <cell r="U3096">
            <v>7476</v>
          </cell>
          <cell r="V3096">
            <v>7520</v>
          </cell>
          <cell r="W3096">
            <v>7.476</v>
          </cell>
          <cell r="X3096">
            <v>7.52</v>
          </cell>
        </row>
        <row r="3097">
          <cell r="T3097" t="str">
            <v>0882699</v>
          </cell>
          <cell r="U3097">
            <v>267424.40999999997</v>
          </cell>
          <cell r="V3097">
            <v>388981.56</v>
          </cell>
          <cell r="W3097">
            <v>267.42440999999997</v>
          </cell>
          <cell r="X3097">
            <v>388.98156</v>
          </cell>
        </row>
        <row r="3098">
          <cell r="T3098" t="str">
            <v>0883198</v>
          </cell>
          <cell r="U3098">
            <v>1652</v>
          </cell>
          <cell r="V3098">
            <v>1652</v>
          </cell>
          <cell r="W3098">
            <v>1.6519999999999999</v>
          </cell>
          <cell r="X3098">
            <v>1.6519999999999999</v>
          </cell>
        </row>
        <row r="3099">
          <cell r="T3099" t="str">
            <v>0883405</v>
          </cell>
          <cell r="U3099">
            <v>3234</v>
          </cell>
          <cell r="V3099">
            <v>3234</v>
          </cell>
          <cell r="W3099">
            <v>3.234</v>
          </cell>
          <cell r="X3099">
            <v>3.234</v>
          </cell>
        </row>
        <row r="3100">
          <cell r="T3100" t="str">
            <v>0884049</v>
          </cell>
          <cell r="U3100">
            <v>210504.9</v>
          </cell>
          <cell r="V3100">
            <v>233926.2</v>
          </cell>
          <cell r="W3100">
            <v>210.50489999999999</v>
          </cell>
          <cell r="X3100">
            <v>233.92620000000002</v>
          </cell>
        </row>
        <row r="3101">
          <cell r="T3101" t="str">
            <v>0884065</v>
          </cell>
          <cell r="U3101">
            <v>17553</v>
          </cell>
          <cell r="V3101">
            <v>25558.5</v>
          </cell>
          <cell r="W3101">
            <v>17.553000000000001</v>
          </cell>
          <cell r="X3101">
            <v>25.558499999999999</v>
          </cell>
        </row>
        <row r="3102">
          <cell r="T3102" t="str">
            <v>0884308</v>
          </cell>
          <cell r="U3102">
            <v>224795.51</v>
          </cell>
          <cell r="V3102">
            <v>250371.97</v>
          </cell>
          <cell r="W3102">
            <v>224.79551000000001</v>
          </cell>
          <cell r="X3102">
            <v>250.37197</v>
          </cell>
        </row>
        <row r="3103">
          <cell r="T3103" t="str">
            <v>0884570</v>
          </cell>
          <cell r="U3103">
            <v>2136.5</v>
          </cell>
          <cell r="V3103">
            <v>2385.5</v>
          </cell>
          <cell r="W3103">
            <v>2.1364999999999998</v>
          </cell>
          <cell r="X3103">
            <v>2.3855</v>
          </cell>
        </row>
        <row r="3104">
          <cell r="T3104" t="str">
            <v>0885106</v>
          </cell>
          <cell r="U3104">
            <v>3097</v>
          </cell>
          <cell r="V3104">
            <v>3724</v>
          </cell>
          <cell r="W3104">
            <v>3.097</v>
          </cell>
          <cell r="X3104">
            <v>3.7240000000000002</v>
          </cell>
        </row>
        <row r="3105">
          <cell r="T3105" t="str">
            <v>0885110</v>
          </cell>
          <cell r="U3105">
            <v>44195</v>
          </cell>
          <cell r="V3105">
            <v>49891</v>
          </cell>
          <cell r="W3105">
            <v>44.195</v>
          </cell>
          <cell r="X3105">
            <v>49.890999999999998</v>
          </cell>
        </row>
        <row r="3106">
          <cell r="T3106" t="str">
            <v>0885112</v>
          </cell>
          <cell r="U3106">
            <v>1705.5</v>
          </cell>
          <cell r="V3106">
            <v>1705.5</v>
          </cell>
          <cell r="W3106">
            <v>1.7055</v>
          </cell>
          <cell r="X3106">
            <v>1.7055</v>
          </cell>
        </row>
        <row r="3107">
          <cell r="T3107" t="str">
            <v>0885118</v>
          </cell>
          <cell r="U3107">
            <v>94501.5</v>
          </cell>
          <cell r="V3107">
            <v>108220</v>
          </cell>
          <cell r="W3107">
            <v>94.501499999999993</v>
          </cell>
          <cell r="X3107">
            <v>108.22</v>
          </cell>
        </row>
        <row r="3108">
          <cell r="T3108" t="str">
            <v>0885125</v>
          </cell>
          <cell r="U3108">
            <v>16572.5</v>
          </cell>
          <cell r="V3108">
            <v>19761</v>
          </cell>
          <cell r="W3108">
            <v>16.572500000000002</v>
          </cell>
          <cell r="X3108">
            <v>19.760999999999999</v>
          </cell>
        </row>
        <row r="3109">
          <cell r="T3109" t="str">
            <v>0885995</v>
          </cell>
          <cell r="U3109">
            <v>17579.5</v>
          </cell>
          <cell r="V3109">
            <v>17900</v>
          </cell>
          <cell r="W3109">
            <v>17.579499999999999</v>
          </cell>
          <cell r="X3109">
            <v>17.899999999999999</v>
          </cell>
        </row>
        <row r="3110">
          <cell r="T3110" t="str">
            <v>0886270</v>
          </cell>
          <cell r="U3110">
            <v>27160.75</v>
          </cell>
          <cell r="V3110">
            <v>27235.75</v>
          </cell>
          <cell r="W3110">
            <v>27.16075</v>
          </cell>
          <cell r="X3110">
            <v>27.235749999999999</v>
          </cell>
        </row>
        <row r="3111">
          <cell r="T3111" t="str">
            <v>0886304</v>
          </cell>
          <cell r="U3111">
            <v>9061.5</v>
          </cell>
          <cell r="V3111">
            <v>9656.5</v>
          </cell>
          <cell r="W3111">
            <v>9.0615000000000006</v>
          </cell>
          <cell r="X3111">
            <v>9.6564999999999994</v>
          </cell>
        </row>
        <row r="3112">
          <cell r="T3112" t="str">
            <v>0886505</v>
          </cell>
          <cell r="U3112">
            <v>122156.5</v>
          </cell>
          <cell r="V3112">
            <v>133480</v>
          </cell>
          <cell r="W3112">
            <v>122.15649999999999</v>
          </cell>
          <cell r="X3112">
            <v>133.47999999999999</v>
          </cell>
        </row>
        <row r="3113">
          <cell r="T3113" t="str">
            <v>0886841</v>
          </cell>
          <cell r="U3113">
            <v>1748.5</v>
          </cell>
          <cell r="V3113">
            <v>1926</v>
          </cell>
          <cell r="W3113">
            <v>1.7484999999999999</v>
          </cell>
          <cell r="X3113">
            <v>1.9259999999999999</v>
          </cell>
        </row>
        <row r="3114">
          <cell r="T3114" t="str">
            <v>0886849</v>
          </cell>
          <cell r="U3114">
            <v>1871.5</v>
          </cell>
          <cell r="V3114">
            <v>1871.5</v>
          </cell>
          <cell r="W3114">
            <v>1.8714999999999999</v>
          </cell>
          <cell r="X3114">
            <v>1.8714999999999999</v>
          </cell>
        </row>
        <row r="3115">
          <cell r="T3115" t="str">
            <v>0887010</v>
          </cell>
          <cell r="U3115">
            <v>11155.5</v>
          </cell>
          <cell r="V3115">
            <v>12280.5</v>
          </cell>
          <cell r="W3115">
            <v>11.1555</v>
          </cell>
          <cell r="X3115">
            <v>12.2805</v>
          </cell>
        </row>
        <row r="3116">
          <cell r="T3116" t="str">
            <v>0887011</v>
          </cell>
          <cell r="U3116">
            <v>51118.69</v>
          </cell>
          <cell r="V3116">
            <v>71234.62</v>
          </cell>
          <cell r="W3116">
            <v>51.118690000000001</v>
          </cell>
          <cell r="X3116">
            <v>71.234619999999993</v>
          </cell>
        </row>
        <row r="3117">
          <cell r="T3117" t="str">
            <v>0887020</v>
          </cell>
          <cell r="U3117">
            <v>16293.5</v>
          </cell>
          <cell r="V3117">
            <v>21096.5</v>
          </cell>
          <cell r="W3117">
            <v>16.293500000000002</v>
          </cell>
          <cell r="X3117">
            <v>21.096499999999999</v>
          </cell>
        </row>
        <row r="3118">
          <cell r="T3118" t="str">
            <v>0887022</v>
          </cell>
          <cell r="U3118">
            <v>8383.5</v>
          </cell>
          <cell r="V3118">
            <v>12582</v>
          </cell>
          <cell r="W3118">
            <v>8.3834999999999997</v>
          </cell>
          <cell r="X3118">
            <v>12.582000000000001</v>
          </cell>
        </row>
        <row r="3119">
          <cell r="T3119" t="str">
            <v>0887066</v>
          </cell>
          <cell r="U3119">
            <v>113965.5</v>
          </cell>
          <cell r="V3119">
            <v>156996</v>
          </cell>
          <cell r="W3119">
            <v>113.96550000000001</v>
          </cell>
          <cell r="X3119">
            <v>156.99600000000001</v>
          </cell>
        </row>
        <row r="3120">
          <cell r="T3120" t="str">
            <v>0887111</v>
          </cell>
          <cell r="U3120">
            <v>115055.44</v>
          </cell>
          <cell r="V3120">
            <v>129303.49</v>
          </cell>
          <cell r="W3120">
            <v>115.05544</v>
          </cell>
          <cell r="X3120">
            <v>129.30349000000001</v>
          </cell>
        </row>
        <row r="3121">
          <cell r="T3121" t="str">
            <v>0887121</v>
          </cell>
          <cell r="U3121">
            <v>12993</v>
          </cell>
          <cell r="V3121">
            <v>13708.5</v>
          </cell>
          <cell r="W3121">
            <v>12.993</v>
          </cell>
          <cell r="X3121">
            <v>13.708500000000001</v>
          </cell>
        </row>
        <row r="3122">
          <cell r="T3122" t="str">
            <v>0887124</v>
          </cell>
          <cell r="U3122">
            <v>58507.5</v>
          </cell>
          <cell r="V3122">
            <v>62077.5</v>
          </cell>
          <cell r="W3122">
            <v>58.5075</v>
          </cell>
          <cell r="X3122">
            <v>62.077500000000001</v>
          </cell>
        </row>
        <row r="3123">
          <cell r="T3123" t="str">
            <v>0887221</v>
          </cell>
          <cell r="U3123">
            <v>21297</v>
          </cell>
          <cell r="V3123">
            <v>36188</v>
          </cell>
          <cell r="W3123">
            <v>21.297000000000001</v>
          </cell>
          <cell r="X3123">
            <v>36.188000000000002</v>
          </cell>
        </row>
        <row r="3124">
          <cell r="T3124" t="str">
            <v>0887735</v>
          </cell>
          <cell r="U3124">
            <v>31764.25</v>
          </cell>
          <cell r="V3124">
            <v>32183.25</v>
          </cell>
          <cell r="W3124">
            <v>31.764250000000001</v>
          </cell>
          <cell r="X3124">
            <v>32.183250000000001</v>
          </cell>
        </row>
        <row r="3125">
          <cell r="T3125" t="str">
            <v>0887841</v>
          </cell>
          <cell r="U3125">
            <v>11383</v>
          </cell>
          <cell r="V3125">
            <v>11779</v>
          </cell>
          <cell r="W3125">
            <v>11.382999999999999</v>
          </cell>
          <cell r="X3125">
            <v>11.779</v>
          </cell>
        </row>
        <row r="3126">
          <cell r="T3126" t="str">
            <v>0888325</v>
          </cell>
          <cell r="U3126">
            <v>274695.5</v>
          </cell>
          <cell r="V3126">
            <v>315672.96999999997</v>
          </cell>
          <cell r="W3126">
            <v>274.69549999999998</v>
          </cell>
          <cell r="X3126">
            <v>315.67296999999996</v>
          </cell>
        </row>
        <row r="3127">
          <cell r="T3127" t="str">
            <v>0888392</v>
          </cell>
          <cell r="U3127">
            <v>8283.5</v>
          </cell>
          <cell r="V3127">
            <v>11439.5</v>
          </cell>
          <cell r="W3127">
            <v>8.2835000000000001</v>
          </cell>
          <cell r="X3127">
            <v>11.439500000000001</v>
          </cell>
        </row>
        <row r="3128">
          <cell r="T3128" t="str">
            <v>0888875</v>
          </cell>
          <cell r="U3128">
            <v>10278</v>
          </cell>
          <cell r="V3128">
            <v>11463</v>
          </cell>
          <cell r="W3128">
            <v>10.278</v>
          </cell>
          <cell r="X3128">
            <v>11.462999999999999</v>
          </cell>
        </row>
        <row r="3129">
          <cell r="T3129" t="str">
            <v>0889109</v>
          </cell>
          <cell r="U3129">
            <v>20333.5</v>
          </cell>
          <cell r="V3129">
            <v>20878.5</v>
          </cell>
          <cell r="W3129">
            <v>20.333500000000001</v>
          </cell>
          <cell r="X3129">
            <v>20.878499999999999</v>
          </cell>
        </row>
        <row r="3130">
          <cell r="T3130" t="str">
            <v>0889136</v>
          </cell>
          <cell r="U3130">
            <v>1103.5</v>
          </cell>
          <cell r="V3130">
            <v>1103.5</v>
          </cell>
          <cell r="W3130">
            <v>1.1034999999999999</v>
          </cell>
          <cell r="X3130">
            <v>1.1034999999999999</v>
          </cell>
        </row>
        <row r="3131">
          <cell r="T3131" t="str">
            <v>0889988</v>
          </cell>
          <cell r="U3131">
            <v>5756.5</v>
          </cell>
          <cell r="V3131">
            <v>5881.5</v>
          </cell>
          <cell r="W3131">
            <v>5.7565</v>
          </cell>
          <cell r="X3131">
            <v>5.8815</v>
          </cell>
        </row>
        <row r="3132">
          <cell r="T3132" t="str">
            <v>0890110</v>
          </cell>
          <cell r="U3132">
            <v>108601.2</v>
          </cell>
          <cell r="V3132">
            <v>115522.2</v>
          </cell>
          <cell r="W3132">
            <v>108.60119999999999</v>
          </cell>
          <cell r="X3132">
            <v>115.5222</v>
          </cell>
        </row>
        <row r="3133">
          <cell r="T3133" t="str">
            <v>0890201</v>
          </cell>
          <cell r="U3133">
            <v>7392.5</v>
          </cell>
          <cell r="V3133">
            <v>8011</v>
          </cell>
          <cell r="W3133">
            <v>7.3925000000000001</v>
          </cell>
          <cell r="X3133">
            <v>8.0109999999999992</v>
          </cell>
        </row>
        <row r="3134">
          <cell r="T3134" t="str">
            <v>0890405</v>
          </cell>
          <cell r="U3134">
            <v>24443</v>
          </cell>
          <cell r="V3134">
            <v>33167</v>
          </cell>
          <cell r="W3134">
            <v>24.443000000000001</v>
          </cell>
          <cell r="X3134">
            <v>33.167000000000002</v>
          </cell>
        </row>
        <row r="3135">
          <cell r="T3135" t="str">
            <v>0890410</v>
          </cell>
          <cell r="U3135">
            <v>5395.5</v>
          </cell>
          <cell r="V3135">
            <v>5395.5</v>
          </cell>
          <cell r="W3135">
            <v>5.3955000000000002</v>
          </cell>
          <cell r="X3135">
            <v>5.3955000000000002</v>
          </cell>
        </row>
        <row r="3136">
          <cell r="T3136" t="str">
            <v>0890430</v>
          </cell>
          <cell r="U3136">
            <v>1501.5</v>
          </cell>
          <cell r="V3136">
            <v>1501.5</v>
          </cell>
          <cell r="W3136">
            <v>1.5015000000000001</v>
          </cell>
          <cell r="X3136">
            <v>1.5015000000000001</v>
          </cell>
        </row>
        <row r="3137">
          <cell r="T3137" t="str">
            <v>0890502</v>
          </cell>
          <cell r="U3137">
            <v>3208.5</v>
          </cell>
          <cell r="V3137">
            <v>3988.5</v>
          </cell>
          <cell r="W3137">
            <v>3.2084999999999999</v>
          </cell>
          <cell r="X3137">
            <v>3.9885000000000002</v>
          </cell>
        </row>
        <row r="3138">
          <cell r="T3138" t="str">
            <v>0890604</v>
          </cell>
          <cell r="U3138">
            <v>2713.5</v>
          </cell>
          <cell r="V3138">
            <v>179476.2</v>
          </cell>
          <cell r="W3138">
            <v>2.7134999999999998</v>
          </cell>
          <cell r="X3138">
            <v>179.47620000000001</v>
          </cell>
        </row>
        <row r="3139">
          <cell r="T3139" t="str">
            <v>0890716</v>
          </cell>
          <cell r="U3139">
            <v>24242.5</v>
          </cell>
          <cell r="V3139">
            <v>24288.5</v>
          </cell>
          <cell r="W3139">
            <v>24.2425</v>
          </cell>
          <cell r="X3139">
            <v>24.288499999999999</v>
          </cell>
        </row>
        <row r="3140">
          <cell r="T3140" t="str">
            <v>0890730</v>
          </cell>
          <cell r="U3140">
            <v>3097.5</v>
          </cell>
          <cell r="V3140">
            <v>3188</v>
          </cell>
          <cell r="W3140">
            <v>3.0975000000000001</v>
          </cell>
          <cell r="X3140">
            <v>3.1880000000000002</v>
          </cell>
        </row>
        <row r="3141">
          <cell r="T3141" t="str">
            <v>0890822</v>
          </cell>
          <cell r="U3141">
            <v>5922.5</v>
          </cell>
          <cell r="V3141">
            <v>7704.5</v>
          </cell>
          <cell r="W3141">
            <v>5.9225000000000003</v>
          </cell>
          <cell r="X3141">
            <v>7.7045000000000003</v>
          </cell>
        </row>
        <row r="3142">
          <cell r="T3142" t="str">
            <v>0890906</v>
          </cell>
          <cell r="U3142">
            <v>4093.5</v>
          </cell>
          <cell r="V3142">
            <v>4093.5</v>
          </cell>
          <cell r="W3142">
            <v>4.0934999999999997</v>
          </cell>
          <cell r="X3142">
            <v>4.0934999999999997</v>
          </cell>
        </row>
        <row r="3143">
          <cell r="T3143" t="str">
            <v>0891025</v>
          </cell>
          <cell r="U3143">
            <v>16893.5</v>
          </cell>
          <cell r="V3143">
            <v>20399</v>
          </cell>
          <cell r="W3143">
            <v>16.8935</v>
          </cell>
          <cell r="X3143">
            <v>20.399000000000001</v>
          </cell>
        </row>
        <row r="3144">
          <cell r="T3144" t="str">
            <v>0891198</v>
          </cell>
          <cell r="U3144">
            <v>8656</v>
          </cell>
          <cell r="V3144">
            <v>8776</v>
          </cell>
          <cell r="W3144">
            <v>8.6560000000000006</v>
          </cell>
          <cell r="X3144">
            <v>8.7759999999999998</v>
          </cell>
        </row>
        <row r="3145">
          <cell r="T3145" t="str">
            <v>0891498</v>
          </cell>
          <cell r="U3145">
            <v>10362.5</v>
          </cell>
          <cell r="V3145">
            <v>12126.5</v>
          </cell>
          <cell r="W3145">
            <v>10.362500000000001</v>
          </cell>
          <cell r="X3145">
            <v>12.1265</v>
          </cell>
        </row>
        <row r="3146">
          <cell r="T3146" t="str">
            <v>0891898</v>
          </cell>
          <cell r="U3146">
            <v>3245.05</v>
          </cell>
          <cell r="V3146">
            <v>6893.05</v>
          </cell>
          <cell r="W3146">
            <v>3.24505</v>
          </cell>
          <cell r="X3146">
            <v>6.8930500000000006</v>
          </cell>
        </row>
        <row r="3147">
          <cell r="T3147" t="str">
            <v>0892998</v>
          </cell>
          <cell r="U3147">
            <v>33100.5</v>
          </cell>
          <cell r="V3147">
            <v>33142</v>
          </cell>
          <cell r="W3147">
            <v>33.100499999999997</v>
          </cell>
          <cell r="X3147">
            <v>33.142000000000003</v>
          </cell>
        </row>
        <row r="3148">
          <cell r="T3148" t="str">
            <v>0893198</v>
          </cell>
          <cell r="U3148">
            <v>2001.5</v>
          </cell>
          <cell r="V3148">
            <v>2076.5</v>
          </cell>
          <cell r="W3148">
            <v>2.0015000000000001</v>
          </cell>
          <cell r="X3148">
            <v>2.0764999999999998</v>
          </cell>
        </row>
        <row r="3149">
          <cell r="T3149" t="str">
            <v>0895563</v>
          </cell>
          <cell r="U3149">
            <v>68775</v>
          </cell>
          <cell r="V3149">
            <v>69631.5</v>
          </cell>
          <cell r="W3149">
            <v>68.775000000000006</v>
          </cell>
          <cell r="X3149">
            <v>69.631500000000003</v>
          </cell>
        </row>
        <row r="3150">
          <cell r="T3150" t="str">
            <v>0896394</v>
          </cell>
          <cell r="U3150">
            <v>327482.48</v>
          </cell>
          <cell r="V3150">
            <v>423162.83</v>
          </cell>
          <cell r="W3150">
            <v>327.48248000000001</v>
          </cell>
          <cell r="X3150">
            <v>423.16283000000004</v>
          </cell>
        </row>
        <row r="3151">
          <cell r="T3151" t="str">
            <v>0900102</v>
          </cell>
          <cell r="U3151">
            <v>13299</v>
          </cell>
          <cell r="V3151">
            <v>13461.5</v>
          </cell>
          <cell r="W3151">
            <v>13.298999999999999</v>
          </cell>
          <cell r="X3151">
            <v>13.461499999999999</v>
          </cell>
        </row>
        <row r="3152">
          <cell r="T3152" t="str">
            <v>0900322</v>
          </cell>
          <cell r="U3152">
            <v>10118.5</v>
          </cell>
          <cell r="V3152">
            <v>12336</v>
          </cell>
          <cell r="W3152">
            <v>10.118499999999999</v>
          </cell>
          <cell r="X3152">
            <v>12.336</v>
          </cell>
        </row>
        <row r="3153">
          <cell r="T3153" t="str">
            <v>0900329</v>
          </cell>
          <cell r="U3153">
            <v>14107.5</v>
          </cell>
          <cell r="V3153">
            <v>14262</v>
          </cell>
          <cell r="W3153">
            <v>14.1075</v>
          </cell>
          <cell r="X3153">
            <v>14.262</v>
          </cell>
        </row>
        <row r="3154">
          <cell r="T3154" t="str">
            <v>0900620</v>
          </cell>
          <cell r="U3154">
            <v>2083</v>
          </cell>
          <cell r="V3154">
            <v>2100.5</v>
          </cell>
          <cell r="W3154">
            <v>2.0830000000000002</v>
          </cell>
          <cell r="X3154">
            <v>2.1004999999999998</v>
          </cell>
        </row>
        <row r="3155">
          <cell r="T3155" t="str">
            <v>0900621</v>
          </cell>
          <cell r="U3155">
            <v>2197.5</v>
          </cell>
          <cell r="V3155">
            <v>2197.5</v>
          </cell>
          <cell r="W3155">
            <v>2.1974999999999998</v>
          </cell>
          <cell r="X3155">
            <v>2.1974999999999998</v>
          </cell>
        </row>
        <row r="3156">
          <cell r="T3156" t="str">
            <v>0900626</v>
          </cell>
          <cell r="U3156">
            <v>63703</v>
          </cell>
          <cell r="V3156">
            <v>63703</v>
          </cell>
          <cell r="W3156">
            <v>63.703000000000003</v>
          </cell>
          <cell r="X3156">
            <v>63.703000000000003</v>
          </cell>
        </row>
        <row r="3157">
          <cell r="T3157" t="str">
            <v>0900717</v>
          </cell>
          <cell r="U3157">
            <v>7808</v>
          </cell>
          <cell r="V3157">
            <v>7838</v>
          </cell>
          <cell r="W3157">
            <v>7.8079999999999998</v>
          </cell>
          <cell r="X3157">
            <v>7.8380000000000001</v>
          </cell>
        </row>
        <row r="3158">
          <cell r="T3158" t="str">
            <v>0900807</v>
          </cell>
          <cell r="U3158">
            <v>9654.5</v>
          </cell>
          <cell r="V3158">
            <v>13667.5</v>
          </cell>
          <cell r="W3158">
            <v>9.6545000000000005</v>
          </cell>
          <cell r="X3158">
            <v>13.6675</v>
          </cell>
        </row>
        <row r="3159">
          <cell r="T3159" t="str">
            <v>0900817</v>
          </cell>
          <cell r="U3159">
            <v>44992</v>
          </cell>
          <cell r="V3159">
            <v>70818</v>
          </cell>
          <cell r="W3159">
            <v>44.991999999999997</v>
          </cell>
          <cell r="X3159">
            <v>70.817999999999998</v>
          </cell>
        </row>
        <row r="3160">
          <cell r="T3160" t="str">
            <v>0900927</v>
          </cell>
          <cell r="U3160">
            <v>6820.5</v>
          </cell>
          <cell r="V3160">
            <v>7000.5</v>
          </cell>
          <cell r="W3160">
            <v>6.8205</v>
          </cell>
          <cell r="X3160">
            <v>7.0004999999999997</v>
          </cell>
        </row>
        <row r="3161">
          <cell r="T3161" t="str">
            <v>0901107</v>
          </cell>
          <cell r="U3161">
            <v>3042.5</v>
          </cell>
          <cell r="V3161">
            <v>3042.5</v>
          </cell>
          <cell r="W3161">
            <v>3.0425</v>
          </cell>
          <cell r="X3161">
            <v>3.0425</v>
          </cell>
        </row>
        <row r="3162">
          <cell r="T3162" t="str">
            <v>0901120</v>
          </cell>
          <cell r="U3162">
            <v>5148</v>
          </cell>
          <cell r="V3162">
            <v>5223.5</v>
          </cell>
          <cell r="W3162">
            <v>5.1479999999999997</v>
          </cell>
          <cell r="X3162">
            <v>5.2234999999999996</v>
          </cell>
        </row>
        <row r="3163">
          <cell r="T3163" t="str">
            <v>0901130</v>
          </cell>
          <cell r="U3163">
            <v>13059.5</v>
          </cell>
          <cell r="V3163">
            <v>13082.5</v>
          </cell>
          <cell r="W3163">
            <v>13.0595</v>
          </cell>
          <cell r="X3163">
            <v>13.0825</v>
          </cell>
        </row>
        <row r="3164">
          <cell r="T3164" t="str">
            <v>0901206</v>
          </cell>
          <cell r="U3164">
            <v>295872.96000000002</v>
          </cell>
          <cell r="V3164">
            <v>417789.21</v>
          </cell>
          <cell r="W3164">
            <v>295.87296000000003</v>
          </cell>
          <cell r="X3164">
            <v>417.78921000000003</v>
          </cell>
        </row>
        <row r="3165">
          <cell r="T3165" t="str">
            <v>0901228</v>
          </cell>
          <cell r="U3165">
            <v>5623.5</v>
          </cell>
          <cell r="V3165">
            <v>5623.5</v>
          </cell>
          <cell r="W3165">
            <v>5.6234999999999999</v>
          </cell>
          <cell r="X3165">
            <v>5.6234999999999999</v>
          </cell>
        </row>
        <row r="3166">
          <cell r="T3166" t="str">
            <v>0901298</v>
          </cell>
          <cell r="U3166">
            <v>17025.5</v>
          </cell>
          <cell r="V3166">
            <v>18491</v>
          </cell>
          <cell r="W3166">
            <v>17.025500000000001</v>
          </cell>
          <cell r="X3166">
            <v>18.491</v>
          </cell>
        </row>
        <row r="3167">
          <cell r="T3167" t="str">
            <v>0901393</v>
          </cell>
          <cell r="U3167">
            <v>16335.5</v>
          </cell>
          <cell r="V3167">
            <v>18370.5</v>
          </cell>
          <cell r="W3167">
            <v>16.3355</v>
          </cell>
          <cell r="X3167">
            <v>18.3705</v>
          </cell>
        </row>
        <row r="3168">
          <cell r="T3168" t="str">
            <v>0901423</v>
          </cell>
          <cell r="U3168">
            <v>860644.16</v>
          </cell>
          <cell r="V3168">
            <v>959982.79</v>
          </cell>
          <cell r="W3168">
            <v>860.64416000000006</v>
          </cell>
          <cell r="X3168">
            <v>959.98279000000002</v>
          </cell>
        </row>
        <row r="3169">
          <cell r="T3169" t="str">
            <v>0901450</v>
          </cell>
          <cell r="U3169">
            <v>13807.5</v>
          </cell>
          <cell r="V3169">
            <v>14395.5</v>
          </cell>
          <cell r="W3169">
            <v>13.807499999999999</v>
          </cell>
          <cell r="X3169">
            <v>14.3955</v>
          </cell>
        </row>
        <row r="3170">
          <cell r="T3170" t="str">
            <v>0901661</v>
          </cell>
          <cell r="U3170">
            <v>1365144.81</v>
          </cell>
          <cell r="V3170">
            <v>1823679.56</v>
          </cell>
          <cell r="W3170">
            <v>1365.14481</v>
          </cell>
          <cell r="X3170">
            <v>1823.67956</v>
          </cell>
        </row>
        <row r="3171">
          <cell r="T3171" t="str">
            <v>0901662</v>
          </cell>
          <cell r="U3171">
            <v>376816.25</v>
          </cell>
          <cell r="V3171">
            <v>445778.3</v>
          </cell>
          <cell r="W3171">
            <v>376.81625000000003</v>
          </cell>
          <cell r="X3171">
            <v>445.7783</v>
          </cell>
        </row>
        <row r="3172">
          <cell r="T3172" t="str">
            <v>0901663</v>
          </cell>
          <cell r="U3172">
            <v>4230</v>
          </cell>
          <cell r="V3172">
            <v>4554</v>
          </cell>
          <cell r="W3172">
            <v>4.2300000000000004</v>
          </cell>
          <cell r="X3172">
            <v>4.5540000000000003</v>
          </cell>
        </row>
        <row r="3173">
          <cell r="T3173" t="str">
            <v>0901665</v>
          </cell>
          <cell r="U3173">
            <v>115225.01</v>
          </cell>
          <cell r="V3173">
            <v>116013.22</v>
          </cell>
          <cell r="W3173">
            <v>115.22501</v>
          </cell>
          <cell r="X3173">
            <v>116.01322</v>
          </cell>
        </row>
        <row r="3174">
          <cell r="T3174" t="str">
            <v>0901666</v>
          </cell>
          <cell r="U3174">
            <v>285582.15000000002</v>
          </cell>
          <cell r="V3174">
            <v>392420.7</v>
          </cell>
          <cell r="W3174">
            <v>285.58215000000001</v>
          </cell>
          <cell r="X3174">
            <v>392.42070000000001</v>
          </cell>
        </row>
        <row r="3175">
          <cell r="T3175" t="str">
            <v>0901667</v>
          </cell>
          <cell r="U3175">
            <v>30280.5</v>
          </cell>
          <cell r="V3175">
            <v>30356</v>
          </cell>
          <cell r="W3175">
            <v>30.2805</v>
          </cell>
          <cell r="X3175">
            <v>30.356000000000002</v>
          </cell>
        </row>
        <row r="3176">
          <cell r="T3176" t="str">
            <v>0901668</v>
          </cell>
          <cell r="U3176">
            <v>4423</v>
          </cell>
          <cell r="V3176">
            <v>4794</v>
          </cell>
          <cell r="W3176">
            <v>4.423</v>
          </cell>
          <cell r="X3176">
            <v>4.7939999999999996</v>
          </cell>
        </row>
        <row r="3177">
          <cell r="T3177" t="str">
            <v>0901669</v>
          </cell>
          <cell r="U3177">
            <v>9150.5</v>
          </cell>
          <cell r="V3177">
            <v>9458.5</v>
          </cell>
          <cell r="W3177">
            <v>9.1504999999999992</v>
          </cell>
          <cell r="X3177">
            <v>9.4585000000000008</v>
          </cell>
        </row>
        <row r="3178">
          <cell r="T3178" t="str">
            <v>0901671</v>
          </cell>
          <cell r="U3178">
            <v>27983</v>
          </cell>
          <cell r="V3178">
            <v>31849</v>
          </cell>
          <cell r="W3178">
            <v>27.983000000000001</v>
          </cell>
          <cell r="X3178">
            <v>31.849</v>
          </cell>
        </row>
        <row r="3179">
          <cell r="T3179" t="str">
            <v>0901674</v>
          </cell>
          <cell r="U3179">
            <v>11322.5</v>
          </cell>
          <cell r="V3179">
            <v>11322.5</v>
          </cell>
          <cell r="W3179">
            <v>11.3225</v>
          </cell>
          <cell r="X3179">
            <v>11.3225</v>
          </cell>
        </row>
        <row r="3180">
          <cell r="T3180" t="str">
            <v>0901677</v>
          </cell>
          <cell r="U3180">
            <v>21994</v>
          </cell>
          <cell r="V3180">
            <v>22066</v>
          </cell>
          <cell r="W3180">
            <v>21.994</v>
          </cell>
          <cell r="X3180">
            <v>22.065999999999999</v>
          </cell>
        </row>
        <row r="3181">
          <cell r="T3181" t="str">
            <v>0901679</v>
          </cell>
          <cell r="U3181">
            <v>63615.5</v>
          </cell>
          <cell r="V3181">
            <v>70936</v>
          </cell>
          <cell r="W3181">
            <v>63.615499999999997</v>
          </cell>
          <cell r="X3181">
            <v>70.936000000000007</v>
          </cell>
        </row>
        <row r="3182">
          <cell r="T3182" t="str">
            <v>0901681</v>
          </cell>
          <cell r="U3182">
            <v>2245.5</v>
          </cell>
          <cell r="V3182">
            <v>4437</v>
          </cell>
          <cell r="W3182">
            <v>2.2454999999999998</v>
          </cell>
          <cell r="X3182">
            <v>4.4370000000000003</v>
          </cell>
        </row>
        <row r="3183">
          <cell r="T3183" t="str">
            <v>0901683</v>
          </cell>
          <cell r="U3183">
            <v>15092</v>
          </cell>
          <cell r="V3183">
            <v>15125</v>
          </cell>
          <cell r="W3183">
            <v>15.092000000000001</v>
          </cell>
          <cell r="X3183">
            <v>15.125</v>
          </cell>
        </row>
        <row r="3184">
          <cell r="T3184" t="str">
            <v>0901685</v>
          </cell>
          <cell r="U3184">
            <v>23188.5</v>
          </cell>
          <cell r="V3184">
            <v>23411.5</v>
          </cell>
          <cell r="W3184">
            <v>23.188500000000001</v>
          </cell>
          <cell r="X3184">
            <v>23.4115</v>
          </cell>
        </row>
        <row r="3185">
          <cell r="T3185" t="str">
            <v>0901722</v>
          </cell>
          <cell r="U3185">
            <v>32401.5</v>
          </cell>
          <cell r="V3185">
            <v>35737</v>
          </cell>
          <cell r="W3185">
            <v>32.401499999999999</v>
          </cell>
          <cell r="X3185">
            <v>35.737000000000002</v>
          </cell>
        </row>
        <row r="3186">
          <cell r="T3186" t="str">
            <v>0901724</v>
          </cell>
          <cell r="U3186">
            <v>33134</v>
          </cell>
          <cell r="V3186">
            <v>34869.5</v>
          </cell>
          <cell r="W3186">
            <v>33.134</v>
          </cell>
          <cell r="X3186">
            <v>34.869500000000002</v>
          </cell>
        </row>
        <row r="3187">
          <cell r="T3187" t="str">
            <v>0902011</v>
          </cell>
          <cell r="U3187">
            <v>21770</v>
          </cell>
          <cell r="V3187">
            <v>25516</v>
          </cell>
          <cell r="W3187">
            <v>21.77</v>
          </cell>
          <cell r="X3187">
            <v>25.515999999999998</v>
          </cell>
        </row>
        <row r="3188">
          <cell r="T3188" t="str">
            <v>0902099</v>
          </cell>
          <cell r="U3188">
            <v>4093.5</v>
          </cell>
          <cell r="V3188">
            <v>4243.5</v>
          </cell>
          <cell r="W3188">
            <v>4.0934999999999997</v>
          </cell>
          <cell r="X3188">
            <v>4.2435</v>
          </cell>
        </row>
        <row r="3189">
          <cell r="T3189" t="str">
            <v>0902557</v>
          </cell>
          <cell r="U3189">
            <v>1192</v>
          </cell>
          <cell r="V3189">
            <v>1192</v>
          </cell>
          <cell r="W3189">
            <v>1.1919999999999999</v>
          </cell>
          <cell r="X3189">
            <v>1.1919999999999999</v>
          </cell>
        </row>
        <row r="3190">
          <cell r="T3190" t="str">
            <v>0902594</v>
          </cell>
          <cell r="U3190">
            <v>14712</v>
          </cell>
          <cell r="V3190">
            <v>17662.5</v>
          </cell>
          <cell r="W3190">
            <v>14.712</v>
          </cell>
          <cell r="X3190">
            <v>17.662500000000001</v>
          </cell>
        </row>
        <row r="3191">
          <cell r="T3191" t="str">
            <v>0903299</v>
          </cell>
          <cell r="U3191">
            <v>14265.5</v>
          </cell>
          <cell r="V3191">
            <v>14308</v>
          </cell>
          <cell r="W3191">
            <v>14.265499999999999</v>
          </cell>
          <cell r="X3191">
            <v>14.308</v>
          </cell>
        </row>
        <row r="3192">
          <cell r="T3192" t="str">
            <v>0903499</v>
          </cell>
          <cell r="U3192">
            <v>8578</v>
          </cell>
          <cell r="V3192">
            <v>8611</v>
          </cell>
          <cell r="W3192">
            <v>8.5779999999999994</v>
          </cell>
          <cell r="X3192">
            <v>8.6110000000000007</v>
          </cell>
        </row>
        <row r="3193">
          <cell r="T3193" t="str">
            <v>0903621</v>
          </cell>
          <cell r="U3193">
            <v>140431</v>
          </cell>
          <cell r="V3193">
            <v>173631</v>
          </cell>
          <cell r="W3193">
            <v>140.43100000000001</v>
          </cell>
          <cell r="X3193">
            <v>173.631</v>
          </cell>
        </row>
        <row r="3194">
          <cell r="T3194" t="str">
            <v>0903729</v>
          </cell>
          <cell r="U3194">
            <v>83383</v>
          </cell>
          <cell r="V3194">
            <v>103874</v>
          </cell>
          <cell r="W3194">
            <v>83.382999999999996</v>
          </cell>
          <cell r="X3194">
            <v>103.874</v>
          </cell>
        </row>
        <row r="3195">
          <cell r="T3195" t="str">
            <v>0903745</v>
          </cell>
          <cell r="U3195">
            <v>11024.5</v>
          </cell>
          <cell r="V3195">
            <v>11024.5</v>
          </cell>
          <cell r="W3195">
            <v>11.0245</v>
          </cell>
          <cell r="X3195">
            <v>11.0245</v>
          </cell>
        </row>
        <row r="3196">
          <cell r="T3196" t="str">
            <v>0904023</v>
          </cell>
          <cell r="U3196">
            <v>12300.5</v>
          </cell>
          <cell r="V3196">
            <v>15167.5</v>
          </cell>
          <cell r="W3196">
            <v>12.3005</v>
          </cell>
          <cell r="X3196">
            <v>15.1675</v>
          </cell>
        </row>
        <row r="3197">
          <cell r="T3197" t="str">
            <v>0904198</v>
          </cell>
          <cell r="U3197">
            <v>14469</v>
          </cell>
          <cell r="V3197">
            <v>14653</v>
          </cell>
          <cell r="W3197">
            <v>14.468999999999999</v>
          </cell>
          <cell r="X3197">
            <v>14.653</v>
          </cell>
        </row>
        <row r="3198">
          <cell r="T3198" t="str">
            <v>0904369</v>
          </cell>
          <cell r="U3198">
            <v>9869.5</v>
          </cell>
          <cell r="V3198">
            <v>10265.5</v>
          </cell>
          <cell r="W3198">
            <v>9.8695000000000004</v>
          </cell>
          <cell r="X3198">
            <v>10.265499999999999</v>
          </cell>
        </row>
        <row r="3199">
          <cell r="T3199" t="str">
            <v>0904372</v>
          </cell>
          <cell r="U3199">
            <v>35180.5</v>
          </cell>
          <cell r="V3199">
            <v>35765.5</v>
          </cell>
          <cell r="W3199">
            <v>35.180500000000002</v>
          </cell>
          <cell r="X3199">
            <v>35.765500000000003</v>
          </cell>
        </row>
        <row r="3200">
          <cell r="T3200" t="str">
            <v>0904377</v>
          </cell>
          <cell r="U3200">
            <v>1878.5</v>
          </cell>
          <cell r="V3200">
            <v>1878.5</v>
          </cell>
          <cell r="W3200">
            <v>1.8785000000000001</v>
          </cell>
          <cell r="X3200">
            <v>1.8785000000000001</v>
          </cell>
        </row>
        <row r="3201">
          <cell r="T3201" t="str">
            <v>0904402</v>
          </cell>
          <cell r="U3201">
            <v>15422.5</v>
          </cell>
          <cell r="V3201">
            <v>17376</v>
          </cell>
          <cell r="W3201">
            <v>15.422499999999999</v>
          </cell>
          <cell r="X3201">
            <v>17.376000000000001</v>
          </cell>
        </row>
        <row r="3202">
          <cell r="T3202" t="str">
            <v>0904420</v>
          </cell>
          <cell r="U3202">
            <v>68184</v>
          </cell>
          <cell r="V3202">
            <v>69349</v>
          </cell>
          <cell r="W3202">
            <v>68.183999999999997</v>
          </cell>
          <cell r="X3202">
            <v>69.349000000000004</v>
          </cell>
        </row>
        <row r="3203">
          <cell r="T3203" t="str">
            <v>0904457</v>
          </cell>
          <cell r="U3203">
            <v>275502</v>
          </cell>
          <cell r="V3203">
            <v>319979.5</v>
          </cell>
          <cell r="W3203">
            <v>275.50200000000001</v>
          </cell>
          <cell r="X3203">
            <v>319.97949999999997</v>
          </cell>
        </row>
        <row r="3204">
          <cell r="T3204" t="str">
            <v>0904473</v>
          </cell>
          <cell r="U3204">
            <v>71844.5</v>
          </cell>
          <cell r="V3204">
            <v>73937.5</v>
          </cell>
          <cell r="W3204">
            <v>71.844499999999996</v>
          </cell>
          <cell r="X3204">
            <v>73.9375</v>
          </cell>
        </row>
        <row r="3205">
          <cell r="T3205" t="str">
            <v>0904608</v>
          </cell>
          <cell r="U3205">
            <v>8495.5</v>
          </cell>
          <cell r="V3205">
            <v>11128</v>
          </cell>
          <cell r="W3205">
            <v>8.4954999999999998</v>
          </cell>
          <cell r="X3205">
            <v>11.128</v>
          </cell>
        </row>
        <row r="3206">
          <cell r="T3206" t="str">
            <v>0904671</v>
          </cell>
          <cell r="U3206">
            <v>41789</v>
          </cell>
          <cell r="V3206">
            <v>47541.5</v>
          </cell>
          <cell r="W3206">
            <v>41.789000000000001</v>
          </cell>
          <cell r="X3206">
            <v>47.541499999999999</v>
          </cell>
        </row>
        <row r="3207">
          <cell r="T3207" t="str">
            <v>0904716</v>
          </cell>
          <cell r="U3207">
            <v>17460</v>
          </cell>
          <cell r="V3207">
            <v>18748</v>
          </cell>
          <cell r="W3207">
            <v>17.46</v>
          </cell>
          <cell r="X3207">
            <v>18.748000000000001</v>
          </cell>
        </row>
        <row r="3208">
          <cell r="T3208" t="str">
            <v>0904812</v>
          </cell>
          <cell r="U3208">
            <v>46705.599999999999</v>
          </cell>
          <cell r="V3208">
            <v>52341.599999999999</v>
          </cell>
          <cell r="W3208">
            <v>46.705599999999997</v>
          </cell>
          <cell r="X3208">
            <v>52.3416</v>
          </cell>
        </row>
        <row r="3209">
          <cell r="T3209" t="str">
            <v>0905098</v>
          </cell>
          <cell r="U3209">
            <v>106518</v>
          </cell>
          <cell r="V3209">
            <v>107732</v>
          </cell>
          <cell r="W3209">
            <v>106.518</v>
          </cell>
          <cell r="X3209">
            <v>107.732</v>
          </cell>
        </row>
        <row r="3210">
          <cell r="T3210" t="str">
            <v>0905105</v>
          </cell>
          <cell r="U3210">
            <v>14671.5</v>
          </cell>
          <cell r="V3210">
            <v>15145</v>
          </cell>
          <cell r="W3210">
            <v>14.6715</v>
          </cell>
          <cell r="X3210">
            <v>15.145</v>
          </cell>
        </row>
        <row r="3211">
          <cell r="T3211" t="str">
            <v>0905119</v>
          </cell>
          <cell r="U3211">
            <v>48241.5</v>
          </cell>
          <cell r="V3211">
            <v>54397</v>
          </cell>
          <cell r="W3211">
            <v>48.241500000000002</v>
          </cell>
          <cell r="X3211">
            <v>54.396999999999998</v>
          </cell>
        </row>
        <row r="3212">
          <cell r="T3212" t="str">
            <v>0905199</v>
          </cell>
          <cell r="U3212">
            <v>4179.5</v>
          </cell>
          <cell r="V3212">
            <v>4179.5</v>
          </cell>
          <cell r="W3212">
            <v>4.1795</v>
          </cell>
          <cell r="X3212">
            <v>4.1795</v>
          </cell>
        </row>
        <row r="3213">
          <cell r="T3213" t="str">
            <v>0905446</v>
          </cell>
          <cell r="U3213">
            <v>2450.5</v>
          </cell>
          <cell r="V3213">
            <v>2874</v>
          </cell>
          <cell r="W3213">
            <v>2.4504999999999999</v>
          </cell>
          <cell r="X3213">
            <v>2.8740000000000001</v>
          </cell>
        </row>
        <row r="3214">
          <cell r="T3214" t="str">
            <v>0905499</v>
          </cell>
          <cell r="U3214">
            <v>3274</v>
          </cell>
          <cell r="V3214">
            <v>3389.5</v>
          </cell>
          <cell r="W3214">
            <v>3.274</v>
          </cell>
          <cell r="X3214">
            <v>3.3895</v>
          </cell>
        </row>
        <row r="3215">
          <cell r="T3215" t="str">
            <v>0905828</v>
          </cell>
          <cell r="U3215">
            <v>8359</v>
          </cell>
          <cell r="V3215">
            <v>8359</v>
          </cell>
          <cell r="W3215">
            <v>8.359</v>
          </cell>
          <cell r="X3215">
            <v>8.359</v>
          </cell>
        </row>
        <row r="3216">
          <cell r="T3216" t="str">
            <v>0905929</v>
          </cell>
          <cell r="U3216">
            <v>21530</v>
          </cell>
          <cell r="V3216">
            <v>24198.5</v>
          </cell>
          <cell r="W3216">
            <v>21.53</v>
          </cell>
          <cell r="X3216">
            <v>24.198499999999999</v>
          </cell>
        </row>
        <row r="3217">
          <cell r="T3217" t="str">
            <v>0906211</v>
          </cell>
          <cell r="U3217">
            <v>12409</v>
          </cell>
          <cell r="V3217">
            <v>12409</v>
          </cell>
          <cell r="W3217">
            <v>12.409000000000001</v>
          </cell>
          <cell r="X3217">
            <v>12.409000000000001</v>
          </cell>
        </row>
        <row r="3218">
          <cell r="T3218" t="str">
            <v>0906271</v>
          </cell>
          <cell r="U3218">
            <v>35295.5</v>
          </cell>
          <cell r="V3218">
            <v>39339.5</v>
          </cell>
          <cell r="W3218">
            <v>35.295499999999997</v>
          </cell>
          <cell r="X3218">
            <v>39.339500000000001</v>
          </cell>
        </row>
        <row r="3219">
          <cell r="T3219" t="str">
            <v>0906528</v>
          </cell>
          <cell r="U3219">
            <v>31154.5</v>
          </cell>
          <cell r="V3219">
            <v>31273.5</v>
          </cell>
          <cell r="W3219">
            <v>31.154499999999999</v>
          </cell>
          <cell r="X3219">
            <v>31.273499999999999</v>
          </cell>
        </row>
        <row r="3220">
          <cell r="T3220" t="str">
            <v>0906557</v>
          </cell>
          <cell r="U3220">
            <v>1501.5</v>
          </cell>
          <cell r="V3220">
            <v>1600.5</v>
          </cell>
          <cell r="W3220">
            <v>1.5015000000000001</v>
          </cell>
          <cell r="X3220">
            <v>1.6005</v>
          </cell>
        </row>
        <row r="3221">
          <cell r="T3221" t="str">
            <v>0906646</v>
          </cell>
          <cell r="U3221">
            <v>14464.5</v>
          </cell>
          <cell r="V3221">
            <v>16147.5</v>
          </cell>
          <cell r="W3221">
            <v>14.464499999999999</v>
          </cell>
          <cell r="X3221">
            <v>16.147500000000001</v>
          </cell>
        </row>
        <row r="3222">
          <cell r="T3222" t="str">
            <v>0906761</v>
          </cell>
          <cell r="U3222">
            <v>1507.5</v>
          </cell>
          <cell r="V3222">
            <v>1507.5</v>
          </cell>
          <cell r="W3222">
            <v>1.5075000000000001</v>
          </cell>
          <cell r="X3222">
            <v>1.5075000000000001</v>
          </cell>
        </row>
        <row r="3223">
          <cell r="T3223" t="str">
            <v>0907410</v>
          </cell>
          <cell r="U3223">
            <v>16279.95</v>
          </cell>
          <cell r="V3223">
            <v>16470.95</v>
          </cell>
          <cell r="W3223">
            <v>16.279949999999999</v>
          </cell>
          <cell r="X3223">
            <v>16.470950000000002</v>
          </cell>
        </row>
        <row r="3224">
          <cell r="T3224" t="str">
            <v>0907671</v>
          </cell>
          <cell r="U3224">
            <v>17686</v>
          </cell>
          <cell r="V3224">
            <v>18063</v>
          </cell>
          <cell r="W3224">
            <v>17.686</v>
          </cell>
          <cell r="X3224">
            <v>18.062999999999999</v>
          </cell>
        </row>
        <row r="3225">
          <cell r="T3225" t="str">
            <v>0908108</v>
          </cell>
          <cell r="U3225">
            <v>4485.5</v>
          </cell>
          <cell r="V3225">
            <v>4485.5</v>
          </cell>
          <cell r="W3225">
            <v>4.4855</v>
          </cell>
          <cell r="X3225">
            <v>4.4855</v>
          </cell>
        </row>
        <row r="3226">
          <cell r="T3226" t="str">
            <v>0908282</v>
          </cell>
          <cell r="U3226">
            <v>37148.5</v>
          </cell>
          <cell r="V3226">
            <v>49524.5</v>
          </cell>
          <cell r="W3226">
            <v>37.148499999999999</v>
          </cell>
          <cell r="X3226">
            <v>49.524500000000003</v>
          </cell>
        </row>
        <row r="3227">
          <cell r="T3227" t="str">
            <v>0908355</v>
          </cell>
          <cell r="U3227">
            <v>36140.5</v>
          </cell>
          <cell r="V3227">
            <v>37195</v>
          </cell>
          <cell r="W3227">
            <v>36.140500000000003</v>
          </cell>
          <cell r="X3227">
            <v>37.195</v>
          </cell>
        </row>
        <row r="3228">
          <cell r="T3228" t="str">
            <v>0908396</v>
          </cell>
          <cell r="U3228">
            <v>218003</v>
          </cell>
          <cell r="V3228">
            <v>218957</v>
          </cell>
          <cell r="W3228">
            <v>218.00299999999999</v>
          </cell>
          <cell r="X3228">
            <v>218.95699999999999</v>
          </cell>
        </row>
        <row r="3229">
          <cell r="T3229" t="str">
            <v>0908723</v>
          </cell>
          <cell r="U3229">
            <v>321986.75</v>
          </cell>
          <cell r="V3229">
            <v>349895.25</v>
          </cell>
          <cell r="W3229">
            <v>321.98674999999997</v>
          </cell>
          <cell r="X3229">
            <v>349.89524999999998</v>
          </cell>
        </row>
        <row r="3230">
          <cell r="T3230" t="str">
            <v>0908726</v>
          </cell>
          <cell r="U3230">
            <v>82795.5</v>
          </cell>
          <cell r="V3230">
            <v>85486</v>
          </cell>
          <cell r="W3230">
            <v>82.795500000000004</v>
          </cell>
          <cell r="X3230">
            <v>85.486000000000004</v>
          </cell>
        </row>
        <row r="3231">
          <cell r="T3231" t="str">
            <v>0908882</v>
          </cell>
          <cell r="U3231">
            <v>13273</v>
          </cell>
          <cell r="V3231">
            <v>13344</v>
          </cell>
          <cell r="W3231">
            <v>13.273</v>
          </cell>
          <cell r="X3231">
            <v>13.343999999999999</v>
          </cell>
        </row>
        <row r="3232">
          <cell r="T3232" t="str">
            <v>0909483</v>
          </cell>
          <cell r="U3232">
            <v>20335.5</v>
          </cell>
          <cell r="V3232">
            <v>20390.5</v>
          </cell>
          <cell r="W3232">
            <v>20.3355</v>
          </cell>
          <cell r="X3232">
            <v>20.390499999999999</v>
          </cell>
        </row>
        <row r="3233">
          <cell r="T3233" t="str">
            <v>0909871</v>
          </cell>
          <cell r="U3233">
            <v>615467.5</v>
          </cell>
          <cell r="V3233">
            <v>717488</v>
          </cell>
          <cell r="W3233">
            <v>615.46749999999997</v>
          </cell>
          <cell r="X3233">
            <v>717.48800000000006</v>
          </cell>
        </row>
        <row r="3234">
          <cell r="T3234" t="str">
            <v>0910100</v>
          </cell>
          <cell r="U3234">
            <v>15263</v>
          </cell>
          <cell r="V3234">
            <v>15263</v>
          </cell>
          <cell r="W3234">
            <v>15.263</v>
          </cell>
          <cell r="X3234">
            <v>15.263</v>
          </cell>
        </row>
        <row r="3235">
          <cell r="T3235" t="str">
            <v>0910108</v>
          </cell>
          <cell r="U3235">
            <v>6378</v>
          </cell>
          <cell r="V3235">
            <v>6378</v>
          </cell>
          <cell r="W3235">
            <v>6.3780000000000001</v>
          </cell>
          <cell r="X3235">
            <v>6.3780000000000001</v>
          </cell>
        </row>
        <row r="3236">
          <cell r="T3236" t="str">
            <v>0910508</v>
          </cell>
          <cell r="U3236">
            <v>7970</v>
          </cell>
          <cell r="V3236">
            <v>9660</v>
          </cell>
          <cell r="W3236">
            <v>7.97</v>
          </cell>
          <cell r="X3236">
            <v>9.66</v>
          </cell>
        </row>
        <row r="3237">
          <cell r="T3237" t="str">
            <v>0910510</v>
          </cell>
          <cell r="U3237">
            <v>14263.5</v>
          </cell>
          <cell r="V3237">
            <v>15953.5</v>
          </cell>
          <cell r="W3237">
            <v>14.263500000000001</v>
          </cell>
          <cell r="X3237">
            <v>15.9535</v>
          </cell>
        </row>
        <row r="3238">
          <cell r="T3238" t="str">
            <v>0910516</v>
          </cell>
          <cell r="U3238">
            <v>21648.5</v>
          </cell>
          <cell r="V3238">
            <v>21736.5</v>
          </cell>
          <cell r="W3238">
            <v>21.648499999999999</v>
          </cell>
          <cell r="X3238">
            <v>21.736499999999999</v>
          </cell>
        </row>
        <row r="3239">
          <cell r="T3239" t="str">
            <v>0910798</v>
          </cell>
          <cell r="U3239">
            <v>31947</v>
          </cell>
          <cell r="V3239">
            <v>48163</v>
          </cell>
          <cell r="W3239">
            <v>31.946999999999999</v>
          </cell>
          <cell r="X3239">
            <v>48.162999999999997</v>
          </cell>
        </row>
        <row r="3240">
          <cell r="T3240" t="str">
            <v>0911031</v>
          </cell>
          <cell r="U3240">
            <v>1809</v>
          </cell>
          <cell r="V3240">
            <v>1809</v>
          </cell>
          <cell r="W3240">
            <v>1.8089999999999999</v>
          </cell>
          <cell r="X3240">
            <v>1.8089999999999999</v>
          </cell>
        </row>
        <row r="3241">
          <cell r="T3241" t="str">
            <v>0911398</v>
          </cell>
          <cell r="U3241">
            <v>15704</v>
          </cell>
          <cell r="V3241">
            <v>15848</v>
          </cell>
          <cell r="W3241">
            <v>15.704000000000001</v>
          </cell>
          <cell r="X3241">
            <v>15.848000000000001</v>
          </cell>
        </row>
        <row r="3242">
          <cell r="T3242" t="str">
            <v>0911704</v>
          </cell>
          <cell r="U3242">
            <v>1091.55</v>
          </cell>
          <cell r="V3242">
            <v>1091.55</v>
          </cell>
          <cell r="W3242">
            <v>1.09155</v>
          </cell>
          <cell r="X3242">
            <v>1.09155</v>
          </cell>
        </row>
        <row r="3243">
          <cell r="T3243" t="str">
            <v>0911705</v>
          </cell>
          <cell r="U3243">
            <v>13283.26</v>
          </cell>
          <cell r="V3243">
            <v>13557.31</v>
          </cell>
          <cell r="W3243">
            <v>13.28326</v>
          </cell>
          <cell r="X3243">
            <v>13.557309999999999</v>
          </cell>
        </row>
        <row r="3244">
          <cell r="T3244" t="str">
            <v>0911706</v>
          </cell>
          <cell r="U3244">
            <v>10365.129999999999</v>
          </cell>
          <cell r="V3244">
            <v>10618.53</v>
          </cell>
          <cell r="W3244">
            <v>10.365129999999999</v>
          </cell>
          <cell r="X3244">
            <v>10.61853</v>
          </cell>
        </row>
        <row r="3245">
          <cell r="T3245" t="str">
            <v>0911707</v>
          </cell>
          <cell r="U3245">
            <v>8455.48</v>
          </cell>
          <cell r="V3245">
            <v>8487.68</v>
          </cell>
          <cell r="W3245">
            <v>8.4554799999999997</v>
          </cell>
          <cell r="X3245">
            <v>8.487680000000001</v>
          </cell>
        </row>
        <row r="3246">
          <cell r="T3246" t="str">
            <v>0911708</v>
          </cell>
          <cell r="U3246">
            <v>1704.85</v>
          </cell>
          <cell r="V3246">
            <v>1704.85</v>
          </cell>
          <cell r="W3246">
            <v>1.70485</v>
          </cell>
          <cell r="X3246">
            <v>1.70485</v>
          </cell>
        </row>
        <row r="3247">
          <cell r="T3247" t="str">
            <v>0911709</v>
          </cell>
          <cell r="U3247">
            <v>15068.38</v>
          </cell>
          <cell r="V3247">
            <v>15408.93</v>
          </cell>
          <cell r="W3247">
            <v>15.068379999999999</v>
          </cell>
          <cell r="X3247">
            <v>15.40893</v>
          </cell>
        </row>
        <row r="3248">
          <cell r="T3248" t="str">
            <v>0912662</v>
          </cell>
          <cell r="U3248">
            <v>4654.5</v>
          </cell>
          <cell r="V3248">
            <v>4654.5</v>
          </cell>
          <cell r="W3248">
            <v>4.6544999999999996</v>
          </cell>
          <cell r="X3248">
            <v>4.6544999999999996</v>
          </cell>
        </row>
        <row r="3249">
          <cell r="T3249" t="str">
            <v>0913115</v>
          </cell>
          <cell r="U3249">
            <v>85523</v>
          </cell>
          <cell r="V3249">
            <v>98600.5</v>
          </cell>
          <cell r="W3249">
            <v>85.522999999999996</v>
          </cell>
          <cell r="X3249">
            <v>98.600499999999997</v>
          </cell>
        </row>
        <row r="3250">
          <cell r="T3250" t="str">
            <v>0913495</v>
          </cell>
          <cell r="U3250">
            <v>34254</v>
          </cell>
          <cell r="V3250">
            <v>37511</v>
          </cell>
          <cell r="W3250">
            <v>34.253999999999998</v>
          </cell>
          <cell r="X3250">
            <v>37.511000000000003</v>
          </cell>
        </row>
        <row r="3251">
          <cell r="T3251" t="str">
            <v>0914620</v>
          </cell>
          <cell r="U3251">
            <v>2168</v>
          </cell>
          <cell r="V3251">
            <v>2168</v>
          </cell>
          <cell r="W3251">
            <v>2.1680000000000001</v>
          </cell>
          <cell r="X3251">
            <v>2.1680000000000001</v>
          </cell>
        </row>
        <row r="3252">
          <cell r="T3252" t="str">
            <v>0914633</v>
          </cell>
          <cell r="U3252">
            <v>1152.5</v>
          </cell>
          <cell r="V3252">
            <v>1152.5</v>
          </cell>
          <cell r="W3252">
            <v>1.1525000000000001</v>
          </cell>
          <cell r="X3252">
            <v>1.1525000000000001</v>
          </cell>
        </row>
        <row r="3253">
          <cell r="T3253" t="str">
            <v>0914655</v>
          </cell>
          <cell r="U3253">
            <v>2966</v>
          </cell>
          <cell r="V3253">
            <v>3014</v>
          </cell>
          <cell r="W3253">
            <v>2.9660000000000002</v>
          </cell>
          <cell r="X3253">
            <v>3.0139999999999998</v>
          </cell>
        </row>
        <row r="3254">
          <cell r="T3254" t="str">
            <v>0915031</v>
          </cell>
          <cell r="U3254">
            <v>1248</v>
          </cell>
          <cell r="V3254">
            <v>1248</v>
          </cell>
          <cell r="W3254">
            <v>1.248</v>
          </cell>
          <cell r="X3254">
            <v>1.248</v>
          </cell>
        </row>
        <row r="3255">
          <cell r="T3255" t="str">
            <v>0915175</v>
          </cell>
          <cell r="U3255">
            <v>2429</v>
          </cell>
          <cell r="V3255">
            <v>2514</v>
          </cell>
          <cell r="W3255">
            <v>2.4289999999999998</v>
          </cell>
          <cell r="X3255">
            <v>2.5139999999999998</v>
          </cell>
        </row>
        <row r="3256">
          <cell r="T3256" t="str">
            <v>0915363</v>
          </cell>
          <cell r="U3256">
            <v>7896.15</v>
          </cell>
          <cell r="V3256">
            <v>7962.15</v>
          </cell>
          <cell r="W3256">
            <v>7.8961499999999996</v>
          </cell>
          <cell r="X3256">
            <v>7.9621499999999994</v>
          </cell>
        </row>
        <row r="3257">
          <cell r="T3257" t="str">
            <v>0915428</v>
          </cell>
          <cell r="U3257">
            <v>4924.5</v>
          </cell>
          <cell r="V3257">
            <v>5029.5</v>
          </cell>
          <cell r="W3257">
            <v>4.9245000000000001</v>
          </cell>
          <cell r="X3257">
            <v>5.0294999999999996</v>
          </cell>
        </row>
        <row r="3258">
          <cell r="T3258" t="str">
            <v>0915649</v>
          </cell>
          <cell r="U3258">
            <v>32701.5</v>
          </cell>
          <cell r="V3258">
            <v>35692.5</v>
          </cell>
          <cell r="W3258">
            <v>32.701500000000003</v>
          </cell>
          <cell r="X3258">
            <v>35.692500000000003</v>
          </cell>
        </row>
        <row r="3259">
          <cell r="T3259" t="str">
            <v>0915653</v>
          </cell>
          <cell r="U3259">
            <v>80049.5</v>
          </cell>
          <cell r="V3259">
            <v>84072.5</v>
          </cell>
          <cell r="W3259">
            <v>80.049499999999995</v>
          </cell>
          <cell r="X3259">
            <v>84.072500000000005</v>
          </cell>
        </row>
        <row r="3260">
          <cell r="T3260" t="str">
            <v>0915706</v>
          </cell>
          <cell r="U3260">
            <v>14827</v>
          </cell>
          <cell r="V3260">
            <v>15891.5</v>
          </cell>
          <cell r="W3260">
            <v>14.827</v>
          </cell>
          <cell r="X3260">
            <v>15.891500000000001</v>
          </cell>
        </row>
        <row r="3261">
          <cell r="T3261" t="str">
            <v>0915827</v>
          </cell>
          <cell r="U3261">
            <v>94811</v>
          </cell>
          <cell r="V3261">
            <v>103588</v>
          </cell>
          <cell r="W3261">
            <v>94.811000000000007</v>
          </cell>
          <cell r="X3261">
            <v>103.58799999999999</v>
          </cell>
        </row>
        <row r="3262">
          <cell r="T3262" t="str">
            <v>0916186</v>
          </cell>
          <cell r="U3262">
            <v>8829</v>
          </cell>
          <cell r="V3262">
            <v>10346</v>
          </cell>
          <cell r="W3262">
            <v>8.8290000000000006</v>
          </cell>
          <cell r="X3262">
            <v>10.346</v>
          </cell>
        </row>
        <row r="3263">
          <cell r="T3263" t="str">
            <v>0917811</v>
          </cell>
          <cell r="U3263">
            <v>3888</v>
          </cell>
          <cell r="V3263">
            <v>3888</v>
          </cell>
          <cell r="W3263">
            <v>3.8879999999999999</v>
          </cell>
          <cell r="X3263">
            <v>3.8879999999999999</v>
          </cell>
        </row>
        <row r="3264">
          <cell r="T3264" t="str">
            <v>0918055</v>
          </cell>
          <cell r="U3264">
            <v>46681</v>
          </cell>
          <cell r="V3264">
            <v>50365.5</v>
          </cell>
          <cell r="W3264">
            <v>46.680999999999997</v>
          </cell>
          <cell r="X3264">
            <v>50.365499999999997</v>
          </cell>
        </row>
        <row r="3265">
          <cell r="T3265" t="str">
            <v>0918180</v>
          </cell>
          <cell r="U3265">
            <v>10806</v>
          </cell>
          <cell r="V3265">
            <v>10861</v>
          </cell>
          <cell r="W3265">
            <v>10.805999999999999</v>
          </cell>
          <cell r="X3265">
            <v>10.861000000000001</v>
          </cell>
        </row>
        <row r="3266">
          <cell r="T3266" t="str">
            <v>0918918</v>
          </cell>
          <cell r="U3266">
            <v>2341</v>
          </cell>
          <cell r="V3266">
            <v>2341</v>
          </cell>
          <cell r="W3266">
            <v>2.3410000000000002</v>
          </cell>
          <cell r="X3266">
            <v>2.3410000000000002</v>
          </cell>
        </row>
        <row r="3267">
          <cell r="T3267" t="str">
            <v>0919740</v>
          </cell>
          <cell r="U3267">
            <v>8003</v>
          </cell>
          <cell r="V3267">
            <v>8055.5</v>
          </cell>
          <cell r="W3267">
            <v>8.0030000000000001</v>
          </cell>
          <cell r="X3267">
            <v>8.0555000000000003</v>
          </cell>
        </row>
        <row r="3268">
          <cell r="T3268" t="str">
            <v>0920223</v>
          </cell>
          <cell r="U3268">
            <v>5378</v>
          </cell>
          <cell r="V3268">
            <v>5483</v>
          </cell>
          <cell r="W3268">
            <v>5.3780000000000001</v>
          </cell>
          <cell r="X3268">
            <v>5.4829999999999997</v>
          </cell>
        </row>
        <row r="3269">
          <cell r="T3269" t="str">
            <v>0920479</v>
          </cell>
          <cell r="U3269">
            <v>21839.5</v>
          </cell>
          <cell r="V3269">
            <v>22353.5</v>
          </cell>
          <cell r="W3269">
            <v>21.839500000000001</v>
          </cell>
          <cell r="X3269">
            <v>22.3535</v>
          </cell>
        </row>
        <row r="3270">
          <cell r="T3270" t="str">
            <v>0920504</v>
          </cell>
          <cell r="U3270">
            <v>6844</v>
          </cell>
          <cell r="V3270">
            <v>7295.5</v>
          </cell>
          <cell r="W3270">
            <v>6.8440000000000003</v>
          </cell>
          <cell r="X3270">
            <v>7.2954999999999997</v>
          </cell>
        </row>
        <row r="3271">
          <cell r="T3271" t="str">
            <v>0920625</v>
          </cell>
          <cell r="U3271">
            <v>6472</v>
          </cell>
          <cell r="V3271">
            <v>6472</v>
          </cell>
          <cell r="W3271">
            <v>6.4720000000000004</v>
          </cell>
          <cell r="X3271">
            <v>6.4720000000000004</v>
          </cell>
        </row>
        <row r="3272">
          <cell r="T3272" t="str">
            <v>0921010</v>
          </cell>
          <cell r="U3272">
            <v>10734</v>
          </cell>
          <cell r="V3272">
            <v>14451.5</v>
          </cell>
          <cell r="W3272">
            <v>10.734</v>
          </cell>
          <cell r="X3272">
            <v>14.451499999999999</v>
          </cell>
        </row>
        <row r="3273">
          <cell r="T3273" t="str">
            <v>0921108</v>
          </cell>
          <cell r="U3273">
            <v>11612.5</v>
          </cell>
          <cell r="V3273">
            <v>11825</v>
          </cell>
          <cell r="W3273">
            <v>11.612500000000001</v>
          </cell>
          <cell r="X3273">
            <v>11.824999999999999</v>
          </cell>
        </row>
        <row r="3274">
          <cell r="T3274" t="str">
            <v>0921450</v>
          </cell>
          <cell r="U3274">
            <v>2950.5</v>
          </cell>
          <cell r="V3274">
            <v>2950.5</v>
          </cell>
          <cell r="W3274">
            <v>2.9504999999999999</v>
          </cell>
          <cell r="X3274">
            <v>2.9504999999999999</v>
          </cell>
        </row>
        <row r="3275">
          <cell r="T3275" t="str">
            <v>0921501</v>
          </cell>
          <cell r="U3275">
            <v>2175.5</v>
          </cell>
          <cell r="V3275">
            <v>3105.5</v>
          </cell>
          <cell r="W3275">
            <v>2.1755</v>
          </cell>
          <cell r="X3275">
            <v>3.1055000000000001</v>
          </cell>
        </row>
        <row r="3276">
          <cell r="T3276" t="str">
            <v>0922205</v>
          </cell>
          <cell r="U3276">
            <v>4863</v>
          </cell>
          <cell r="V3276">
            <v>5332.5</v>
          </cell>
          <cell r="W3276">
            <v>4.8630000000000004</v>
          </cell>
          <cell r="X3276">
            <v>5.3324999999999996</v>
          </cell>
        </row>
        <row r="3277">
          <cell r="T3277" t="str">
            <v>0922211</v>
          </cell>
          <cell r="U3277">
            <v>5608.5</v>
          </cell>
          <cell r="V3277">
            <v>5608.5</v>
          </cell>
          <cell r="W3277">
            <v>5.6085000000000003</v>
          </cell>
          <cell r="X3277">
            <v>5.6085000000000003</v>
          </cell>
        </row>
        <row r="3278">
          <cell r="T3278" t="str">
            <v>0922271</v>
          </cell>
          <cell r="U3278">
            <v>7007</v>
          </cell>
          <cell r="V3278">
            <v>7114.5</v>
          </cell>
          <cell r="W3278">
            <v>7.0069999999999997</v>
          </cell>
          <cell r="X3278">
            <v>7.1144999999999996</v>
          </cell>
        </row>
        <row r="3279">
          <cell r="T3279" t="str">
            <v>0922601</v>
          </cell>
          <cell r="U3279">
            <v>40911.5</v>
          </cell>
          <cell r="V3279">
            <v>40971.5</v>
          </cell>
          <cell r="W3279">
            <v>40.911499999999997</v>
          </cell>
          <cell r="X3279">
            <v>40.971499999999999</v>
          </cell>
        </row>
        <row r="3280">
          <cell r="T3280" t="str">
            <v>0922621</v>
          </cell>
          <cell r="U3280">
            <v>10068.5</v>
          </cell>
          <cell r="V3280">
            <v>10068.5</v>
          </cell>
          <cell r="W3280">
            <v>10.0685</v>
          </cell>
          <cell r="X3280">
            <v>10.0685</v>
          </cell>
        </row>
        <row r="3281">
          <cell r="T3281" t="str">
            <v>0922823</v>
          </cell>
          <cell r="U3281">
            <v>32149.5</v>
          </cell>
          <cell r="V3281">
            <v>32149.5</v>
          </cell>
          <cell r="W3281">
            <v>32.149500000000003</v>
          </cell>
          <cell r="X3281">
            <v>32.149500000000003</v>
          </cell>
        </row>
        <row r="3282">
          <cell r="T3282" t="str">
            <v>0922957</v>
          </cell>
          <cell r="U3282">
            <v>2685.5</v>
          </cell>
          <cell r="V3282">
            <v>2685.5</v>
          </cell>
          <cell r="W3282">
            <v>2.6855000000000002</v>
          </cell>
          <cell r="X3282">
            <v>2.6855000000000002</v>
          </cell>
        </row>
        <row r="3283">
          <cell r="T3283" t="str">
            <v>0926411</v>
          </cell>
          <cell r="U3283">
            <v>9971</v>
          </cell>
          <cell r="V3283">
            <v>9990</v>
          </cell>
          <cell r="W3283">
            <v>9.9710000000000001</v>
          </cell>
          <cell r="X3283">
            <v>9.99</v>
          </cell>
        </row>
        <row r="3284">
          <cell r="T3284" t="str">
            <v>0930601</v>
          </cell>
          <cell r="U3284">
            <v>12011</v>
          </cell>
          <cell r="V3284">
            <v>13918.5</v>
          </cell>
          <cell r="W3284">
            <v>12.010999999999999</v>
          </cell>
          <cell r="X3284">
            <v>13.9185</v>
          </cell>
        </row>
        <row r="3285">
          <cell r="T3285" t="str">
            <v>0930999</v>
          </cell>
          <cell r="U3285">
            <v>251674</v>
          </cell>
          <cell r="V3285">
            <v>251674</v>
          </cell>
          <cell r="W3285">
            <v>251.67400000000001</v>
          </cell>
          <cell r="X3285">
            <v>251.67400000000001</v>
          </cell>
        </row>
        <row r="3286">
          <cell r="T3286" t="str">
            <v>0943568</v>
          </cell>
          <cell r="U3286">
            <v>1428</v>
          </cell>
          <cell r="V3286">
            <v>1495.5</v>
          </cell>
          <cell r="W3286">
            <v>1.4279999999999999</v>
          </cell>
          <cell r="X3286">
            <v>1.4955000000000001</v>
          </cell>
        </row>
        <row r="3287">
          <cell r="T3287" t="str">
            <v>0944805</v>
          </cell>
          <cell r="U3287">
            <v>331832.98</v>
          </cell>
          <cell r="V3287">
            <v>331832.98</v>
          </cell>
          <cell r="W3287">
            <v>331.83297999999996</v>
          </cell>
          <cell r="X3287">
            <v>331.83297999999996</v>
          </cell>
        </row>
        <row r="3288">
          <cell r="T3288" t="str">
            <v>0946710</v>
          </cell>
          <cell r="U3288">
            <v>41180.74</v>
          </cell>
          <cell r="V3288">
            <v>41588.99</v>
          </cell>
          <cell r="W3288">
            <v>41.18074</v>
          </cell>
          <cell r="X3288">
            <v>41.588989999999995</v>
          </cell>
        </row>
        <row r="3289">
          <cell r="T3289" t="str">
            <v>0949000</v>
          </cell>
          <cell r="U3289">
            <v>8889.2999999999993</v>
          </cell>
          <cell r="V3289">
            <v>8889.2999999999993</v>
          </cell>
          <cell r="W3289">
            <v>8.8892999999999986</v>
          </cell>
          <cell r="X3289">
            <v>8.8892999999999986</v>
          </cell>
        </row>
        <row r="3290">
          <cell r="T3290" t="str">
            <v>0949011</v>
          </cell>
          <cell r="U3290">
            <v>10381.36</v>
          </cell>
          <cell r="V3290">
            <v>10442.81</v>
          </cell>
          <cell r="W3290">
            <v>10.381360000000001</v>
          </cell>
          <cell r="X3290">
            <v>10.44281</v>
          </cell>
        </row>
        <row r="3291">
          <cell r="T3291" t="str">
            <v>0949906</v>
          </cell>
          <cell r="U3291">
            <v>127232.43</v>
          </cell>
          <cell r="V3291">
            <v>127921.38</v>
          </cell>
          <cell r="W3291">
            <v>127.23242999999999</v>
          </cell>
          <cell r="X3291">
            <v>127.92138</v>
          </cell>
        </row>
        <row r="3292">
          <cell r="T3292" t="str">
            <v>0949909</v>
          </cell>
          <cell r="U3292">
            <v>12980.7</v>
          </cell>
          <cell r="V3292">
            <v>13104.45</v>
          </cell>
          <cell r="W3292">
            <v>12.980700000000001</v>
          </cell>
          <cell r="X3292">
            <v>13.10445</v>
          </cell>
        </row>
        <row r="3293">
          <cell r="T3293" t="str">
            <v>0950511</v>
          </cell>
          <cell r="U3293">
            <v>61885.5</v>
          </cell>
          <cell r="V3293">
            <v>77764.399999999994</v>
          </cell>
          <cell r="W3293">
            <v>61.8855</v>
          </cell>
          <cell r="X3293">
            <v>77.764399999999995</v>
          </cell>
        </row>
        <row r="3294">
          <cell r="T3294" t="str">
            <v>0950724</v>
          </cell>
          <cell r="U3294">
            <v>9686</v>
          </cell>
          <cell r="V3294">
            <v>13211</v>
          </cell>
          <cell r="W3294">
            <v>9.6859999999999999</v>
          </cell>
          <cell r="X3294">
            <v>13.211</v>
          </cell>
        </row>
        <row r="3295">
          <cell r="T3295" t="str">
            <v>0950923</v>
          </cell>
          <cell r="U3295">
            <v>5182.5</v>
          </cell>
          <cell r="V3295">
            <v>5974</v>
          </cell>
          <cell r="W3295">
            <v>5.1825000000000001</v>
          </cell>
          <cell r="X3295">
            <v>5.9740000000000002</v>
          </cell>
        </row>
        <row r="3296">
          <cell r="T3296" t="str">
            <v>0951011</v>
          </cell>
          <cell r="U3296">
            <v>4001</v>
          </cell>
          <cell r="V3296">
            <v>4068.5</v>
          </cell>
          <cell r="W3296">
            <v>4.0010000000000003</v>
          </cell>
          <cell r="X3296">
            <v>4.0685000000000002</v>
          </cell>
        </row>
        <row r="3297">
          <cell r="T3297" t="str">
            <v>0951029</v>
          </cell>
          <cell r="U3297">
            <v>2673</v>
          </cell>
          <cell r="V3297">
            <v>9207</v>
          </cell>
          <cell r="W3297">
            <v>2.673</v>
          </cell>
          <cell r="X3297">
            <v>9.2070000000000007</v>
          </cell>
        </row>
        <row r="3298">
          <cell r="T3298" t="str">
            <v>0951117</v>
          </cell>
          <cell r="U3298">
            <v>1602.5</v>
          </cell>
          <cell r="V3298">
            <v>1702.5</v>
          </cell>
          <cell r="W3298">
            <v>1.6025</v>
          </cell>
          <cell r="X3298">
            <v>1.7024999999999999</v>
          </cell>
        </row>
        <row r="3299">
          <cell r="T3299" t="str">
            <v>0951122</v>
          </cell>
          <cell r="U3299">
            <v>1426</v>
          </cell>
          <cell r="V3299">
            <v>1564</v>
          </cell>
          <cell r="W3299">
            <v>1.4259999999999999</v>
          </cell>
          <cell r="X3299">
            <v>1.5640000000000001</v>
          </cell>
        </row>
        <row r="3300">
          <cell r="T3300" t="str">
            <v>0951206</v>
          </cell>
          <cell r="U3300">
            <v>33862.5</v>
          </cell>
          <cell r="V3300">
            <v>33862.5</v>
          </cell>
          <cell r="W3300">
            <v>33.862499999999997</v>
          </cell>
          <cell r="X3300">
            <v>33.862499999999997</v>
          </cell>
        </row>
        <row r="3301">
          <cell r="T3301" t="str">
            <v>0958297</v>
          </cell>
          <cell r="U3301">
            <v>19593</v>
          </cell>
          <cell r="V3301">
            <v>19945</v>
          </cell>
          <cell r="W3301">
            <v>19.593</v>
          </cell>
          <cell r="X3301">
            <v>19.945</v>
          </cell>
        </row>
        <row r="3302">
          <cell r="T3302" t="str">
            <v>0958838</v>
          </cell>
          <cell r="U3302">
            <v>15985</v>
          </cell>
          <cell r="V3302">
            <v>20101</v>
          </cell>
          <cell r="W3302">
            <v>15.984999999999999</v>
          </cell>
          <cell r="X3302">
            <v>20.100999999999999</v>
          </cell>
        </row>
        <row r="3303">
          <cell r="T3303" t="str">
            <v>0960909</v>
          </cell>
          <cell r="U3303">
            <v>3251.85</v>
          </cell>
          <cell r="V3303">
            <v>3251.85</v>
          </cell>
          <cell r="W3303">
            <v>3.2518500000000001</v>
          </cell>
          <cell r="X3303">
            <v>3.2518500000000001</v>
          </cell>
        </row>
        <row r="3304">
          <cell r="T3304" t="str">
            <v>0962701</v>
          </cell>
          <cell r="U3304">
            <v>7731</v>
          </cell>
          <cell r="V3304">
            <v>8014.5</v>
          </cell>
          <cell r="W3304">
            <v>7.7309999999999999</v>
          </cell>
          <cell r="X3304">
            <v>8.0145</v>
          </cell>
        </row>
        <row r="3305">
          <cell r="T3305" t="str">
            <v>0964346</v>
          </cell>
          <cell r="U3305">
            <v>10869.57</v>
          </cell>
          <cell r="V3305">
            <v>11189.67</v>
          </cell>
          <cell r="W3305">
            <v>10.86957</v>
          </cell>
          <cell r="X3305">
            <v>11.18967</v>
          </cell>
        </row>
        <row r="3306">
          <cell r="T3306" t="str">
            <v>0964361</v>
          </cell>
          <cell r="U3306">
            <v>10421.98</v>
          </cell>
          <cell r="V3306">
            <v>10561.13</v>
          </cell>
          <cell r="W3306">
            <v>10.42198</v>
          </cell>
          <cell r="X3306">
            <v>10.561129999999999</v>
          </cell>
        </row>
        <row r="3307">
          <cell r="T3307" t="str">
            <v>0970406</v>
          </cell>
          <cell r="U3307">
            <v>17350</v>
          </cell>
          <cell r="V3307">
            <v>17469.5</v>
          </cell>
          <cell r="W3307">
            <v>17.350000000000001</v>
          </cell>
          <cell r="X3307">
            <v>17.4695</v>
          </cell>
        </row>
        <row r="3308">
          <cell r="T3308" t="str">
            <v>0970412</v>
          </cell>
          <cell r="U3308">
            <v>19592.5</v>
          </cell>
          <cell r="V3308">
            <v>21581.5</v>
          </cell>
          <cell r="W3308">
            <v>19.592500000000001</v>
          </cell>
          <cell r="X3308">
            <v>21.581499999999998</v>
          </cell>
        </row>
        <row r="3309">
          <cell r="T3309" t="str">
            <v>0971000</v>
          </cell>
          <cell r="U3309">
            <v>2663.15</v>
          </cell>
          <cell r="V3309">
            <v>2766.05</v>
          </cell>
          <cell r="W3309">
            <v>2.6631499999999999</v>
          </cell>
          <cell r="X3309">
            <v>2.7660500000000003</v>
          </cell>
        </row>
        <row r="3310">
          <cell r="T3310" t="str">
            <v>0972003</v>
          </cell>
          <cell r="U3310">
            <v>35545.03</v>
          </cell>
          <cell r="V3310">
            <v>36224.629999999997</v>
          </cell>
          <cell r="W3310">
            <v>35.545029999999997</v>
          </cell>
          <cell r="X3310">
            <v>36.224629999999998</v>
          </cell>
        </row>
        <row r="3311">
          <cell r="T3311" t="str">
            <v>0972005</v>
          </cell>
          <cell r="U3311">
            <v>4974.37</v>
          </cell>
          <cell r="V3311">
            <v>4974.37</v>
          </cell>
          <cell r="W3311">
            <v>4.9743699999999995</v>
          </cell>
          <cell r="X3311">
            <v>4.9743699999999995</v>
          </cell>
        </row>
        <row r="3312">
          <cell r="T3312" t="str">
            <v>0972014</v>
          </cell>
          <cell r="U3312">
            <v>7594.48</v>
          </cell>
          <cell r="V3312">
            <v>7594.48</v>
          </cell>
          <cell r="W3312">
            <v>7.5944799999999999</v>
          </cell>
          <cell r="X3312">
            <v>7.5944799999999999</v>
          </cell>
        </row>
        <row r="3313">
          <cell r="T3313" t="str">
            <v>0972015</v>
          </cell>
          <cell r="U3313">
            <v>19320.98</v>
          </cell>
          <cell r="V3313">
            <v>19591.88</v>
          </cell>
          <cell r="W3313">
            <v>19.320979999999999</v>
          </cell>
          <cell r="X3313">
            <v>19.59188</v>
          </cell>
        </row>
        <row r="3314">
          <cell r="T3314" t="str">
            <v>0972030</v>
          </cell>
          <cell r="U3314">
            <v>9602.58</v>
          </cell>
          <cell r="V3314">
            <v>9634.98</v>
          </cell>
          <cell r="W3314">
            <v>9.6025799999999997</v>
          </cell>
          <cell r="X3314">
            <v>9.6349799999999988</v>
          </cell>
        </row>
        <row r="3315">
          <cell r="T3315" t="str">
            <v>0972031</v>
          </cell>
          <cell r="U3315">
            <v>10359.76</v>
          </cell>
          <cell r="V3315">
            <v>11316.16</v>
          </cell>
          <cell r="W3315">
            <v>10.35976</v>
          </cell>
          <cell r="X3315">
            <v>11.31616</v>
          </cell>
        </row>
        <row r="3316">
          <cell r="T3316" t="str">
            <v>0972032</v>
          </cell>
          <cell r="U3316">
            <v>8918.18</v>
          </cell>
          <cell r="V3316">
            <v>8918.18</v>
          </cell>
          <cell r="W3316">
            <v>8.9181799999999996</v>
          </cell>
          <cell r="X3316">
            <v>8.9181799999999996</v>
          </cell>
        </row>
        <row r="3317">
          <cell r="T3317" t="str">
            <v>0972040</v>
          </cell>
          <cell r="U3317">
            <v>1414.6</v>
          </cell>
          <cell r="V3317">
            <v>1414.6</v>
          </cell>
          <cell r="W3317">
            <v>1.4145999999999999</v>
          </cell>
          <cell r="X3317">
            <v>1.4145999999999999</v>
          </cell>
        </row>
        <row r="3318">
          <cell r="T3318" t="str">
            <v>0972042</v>
          </cell>
          <cell r="U3318">
            <v>10607.98</v>
          </cell>
          <cell r="V3318">
            <v>10656.48</v>
          </cell>
          <cell r="W3318">
            <v>10.60798</v>
          </cell>
          <cell r="X3318">
            <v>10.65648</v>
          </cell>
        </row>
        <row r="3319">
          <cell r="T3319" t="str">
            <v>0972043</v>
          </cell>
          <cell r="U3319">
            <v>8496.48</v>
          </cell>
          <cell r="V3319">
            <v>8496.48</v>
          </cell>
          <cell r="W3319">
            <v>8.49648</v>
          </cell>
          <cell r="X3319">
            <v>8.49648</v>
          </cell>
        </row>
        <row r="3320">
          <cell r="T3320" t="str">
            <v>0972218</v>
          </cell>
          <cell r="U3320">
            <v>20479.03</v>
          </cell>
          <cell r="V3320">
            <v>20747.48</v>
          </cell>
          <cell r="W3320">
            <v>20.479029999999998</v>
          </cell>
          <cell r="X3320">
            <v>20.747479999999999</v>
          </cell>
        </row>
        <row r="3321">
          <cell r="T3321" t="str">
            <v>0972231</v>
          </cell>
          <cell r="U3321">
            <v>1163.75</v>
          </cell>
          <cell r="V3321">
            <v>1163.75</v>
          </cell>
          <cell r="W3321">
            <v>1.1637500000000001</v>
          </cell>
          <cell r="X3321">
            <v>1.1637500000000001</v>
          </cell>
        </row>
        <row r="3322">
          <cell r="T3322" t="str">
            <v>0972232</v>
          </cell>
          <cell r="U3322">
            <v>1099</v>
          </cell>
          <cell r="V3322">
            <v>1129.8</v>
          </cell>
          <cell r="W3322">
            <v>1.099</v>
          </cell>
          <cell r="X3322">
            <v>1.1297999999999999</v>
          </cell>
        </row>
        <row r="3323">
          <cell r="T3323" t="str">
            <v>0972234</v>
          </cell>
          <cell r="U3323">
            <v>1088.1500000000001</v>
          </cell>
          <cell r="V3323">
            <v>1153.95</v>
          </cell>
          <cell r="W3323">
            <v>1.0881500000000002</v>
          </cell>
          <cell r="X3323">
            <v>1.15395</v>
          </cell>
        </row>
        <row r="3324">
          <cell r="T3324" t="str">
            <v>0973000</v>
          </cell>
          <cell r="U3324">
            <v>7904.03</v>
          </cell>
          <cell r="V3324">
            <v>8083.23</v>
          </cell>
          <cell r="W3324">
            <v>7.9040299999999997</v>
          </cell>
          <cell r="X3324">
            <v>8.0832300000000004</v>
          </cell>
        </row>
        <row r="3325">
          <cell r="T3325" t="str">
            <v>0973018</v>
          </cell>
          <cell r="U3325">
            <v>130939.77</v>
          </cell>
          <cell r="V3325">
            <v>132201.47</v>
          </cell>
          <cell r="W3325">
            <v>130.93977000000001</v>
          </cell>
          <cell r="X3325">
            <v>132.20147</v>
          </cell>
        </row>
        <row r="3326">
          <cell r="T3326" t="str">
            <v>0973020</v>
          </cell>
          <cell r="U3326">
            <v>12568.5</v>
          </cell>
          <cell r="V3326">
            <v>508720.5</v>
          </cell>
          <cell r="W3326">
            <v>12.5685</v>
          </cell>
          <cell r="X3326">
            <v>508.72050000000002</v>
          </cell>
        </row>
        <row r="3327">
          <cell r="T3327" t="str">
            <v>0976377</v>
          </cell>
          <cell r="U3327">
            <v>46074.45</v>
          </cell>
          <cell r="V3327">
            <v>56041.05</v>
          </cell>
          <cell r="W3327">
            <v>46.074449999999999</v>
          </cell>
          <cell r="X3327">
            <v>56.041050000000006</v>
          </cell>
        </row>
        <row r="3328">
          <cell r="T3328" t="str">
            <v>0976660</v>
          </cell>
          <cell r="U3328">
            <v>1502.64</v>
          </cell>
          <cell r="V3328">
            <v>1502.64</v>
          </cell>
          <cell r="W3328">
            <v>1.5026400000000002</v>
          </cell>
          <cell r="X3328">
            <v>1.5026400000000002</v>
          </cell>
        </row>
        <row r="3329">
          <cell r="T3329" t="str">
            <v>0982098</v>
          </cell>
          <cell r="U3329">
            <v>30335.5</v>
          </cell>
          <cell r="V3329">
            <v>30335.5</v>
          </cell>
          <cell r="W3329">
            <v>30.3355</v>
          </cell>
          <cell r="X3329">
            <v>30.3355</v>
          </cell>
        </row>
        <row r="3330">
          <cell r="T3330" t="str">
            <v>0992298</v>
          </cell>
          <cell r="U3330">
            <v>35348.5</v>
          </cell>
          <cell r="V3330">
            <v>35813</v>
          </cell>
          <cell r="W3330">
            <v>35.348500000000001</v>
          </cell>
          <cell r="X3330">
            <v>35.813000000000002</v>
          </cell>
        </row>
        <row r="3331">
          <cell r="T3331" t="str">
            <v>1000108</v>
          </cell>
          <cell r="U3331">
            <v>4227</v>
          </cell>
          <cell r="V3331">
            <v>4227</v>
          </cell>
          <cell r="W3331">
            <v>4.2270000000000003</v>
          </cell>
          <cell r="X3331">
            <v>4.2270000000000003</v>
          </cell>
        </row>
        <row r="3332">
          <cell r="T3332" t="str">
            <v>1000113</v>
          </cell>
          <cell r="U3332">
            <v>28035</v>
          </cell>
          <cell r="V3332">
            <v>34453</v>
          </cell>
          <cell r="W3332">
            <v>28.035</v>
          </cell>
          <cell r="X3332">
            <v>34.453000000000003</v>
          </cell>
        </row>
        <row r="3333">
          <cell r="T3333" t="str">
            <v>1000117</v>
          </cell>
          <cell r="U3333">
            <v>5428.5</v>
          </cell>
          <cell r="V3333">
            <v>7173</v>
          </cell>
          <cell r="W3333">
            <v>5.4284999999999997</v>
          </cell>
          <cell r="X3333">
            <v>7.173</v>
          </cell>
        </row>
        <row r="3334">
          <cell r="T3334" t="str">
            <v>1000212</v>
          </cell>
          <cell r="U3334">
            <v>1111</v>
          </cell>
          <cell r="V3334">
            <v>1111</v>
          </cell>
          <cell r="W3334">
            <v>1.111</v>
          </cell>
          <cell r="X3334">
            <v>1.111</v>
          </cell>
        </row>
        <row r="3335">
          <cell r="T3335" t="str">
            <v>1000226</v>
          </cell>
          <cell r="U3335">
            <v>5082</v>
          </cell>
          <cell r="V3335">
            <v>5082</v>
          </cell>
          <cell r="W3335">
            <v>5.0819999999999999</v>
          </cell>
          <cell r="X3335">
            <v>5.0819999999999999</v>
          </cell>
        </row>
        <row r="3336">
          <cell r="T3336" t="str">
            <v>1000308</v>
          </cell>
          <cell r="U3336">
            <v>323637.90000000002</v>
          </cell>
          <cell r="V3336">
            <v>365489.35</v>
          </cell>
          <cell r="W3336">
            <v>323.6379</v>
          </cell>
          <cell r="X3336">
            <v>365.48935</v>
          </cell>
        </row>
        <row r="3337">
          <cell r="T3337" t="str">
            <v>1000312</v>
          </cell>
          <cell r="U3337">
            <v>4045.5</v>
          </cell>
          <cell r="V3337">
            <v>4045.5</v>
          </cell>
          <cell r="W3337">
            <v>4.0454999999999997</v>
          </cell>
          <cell r="X3337">
            <v>4.0454999999999997</v>
          </cell>
        </row>
        <row r="3338">
          <cell r="T3338" t="str">
            <v>1000314</v>
          </cell>
          <cell r="U3338">
            <v>18162.5</v>
          </cell>
          <cell r="V3338">
            <v>21706.5</v>
          </cell>
          <cell r="W3338">
            <v>18.162500000000001</v>
          </cell>
          <cell r="X3338">
            <v>21.706499999999998</v>
          </cell>
        </row>
        <row r="3339">
          <cell r="T3339" t="str">
            <v>1000318</v>
          </cell>
          <cell r="U3339">
            <v>8050</v>
          </cell>
          <cell r="V3339">
            <v>16088.5</v>
          </cell>
          <cell r="W3339">
            <v>8.0500000000000007</v>
          </cell>
          <cell r="X3339">
            <v>16.0885</v>
          </cell>
        </row>
        <row r="3340">
          <cell r="T3340" t="str">
            <v>1000319</v>
          </cell>
          <cell r="U3340">
            <v>24253</v>
          </cell>
          <cell r="V3340">
            <v>29511.5</v>
          </cell>
          <cell r="W3340">
            <v>24.253</v>
          </cell>
          <cell r="X3340">
            <v>29.511500000000002</v>
          </cell>
        </row>
        <row r="3341">
          <cell r="T3341" t="str">
            <v>1000321</v>
          </cell>
          <cell r="U3341">
            <v>3205.5</v>
          </cell>
          <cell r="V3341">
            <v>3265.5</v>
          </cell>
          <cell r="W3341">
            <v>3.2054999999999998</v>
          </cell>
          <cell r="X3341">
            <v>3.2654999999999998</v>
          </cell>
        </row>
        <row r="3342">
          <cell r="T3342" t="str">
            <v>1000322</v>
          </cell>
          <cell r="U3342">
            <v>22760</v>
          </cell>
          <cell r="V3342">
            <v>23517.5</v>
          </cell>
          <cell r="W3342">
            <v>22.76</v>
          </cell>
          <cell r="X3342">
            <v>23.517499999999998</v>
          </cell>
        </row>
        <row r="3343">
          <cell r="T3343" t="str">
            <v>1000328</v>
          </cell>
          <cell r="U3343">
            <v>5746</v>
          </cell>
          <cell r="V3343">
            <v>5746</v>
          </cell>
          <cell r="W3343">
            <v>5.7460000000000004</v>
          </cell>
          <cell r="X3343">
            <v>5.7460000000000004</v>
          </cell>
        </row>
        <row r="3344">
          <cell r="T3344" t="str">
            <v>1000398</v>
          </cell>
          <cell r="U3344">
            <v>9939.5</v>
          </cell>
          <cell r="V3344">
            <v>10645</v>
          </cell>
          <cell r="W3344">
            <v>9.9395000000000007</v>
          </cell>
          <cell r="X3344">
            <v>10.645</v>
          </cell>
        </row>
        <row r="3345">
          <cell r="T3345" t="str">
            <v>1000402</v>
          </cell>
          <cell r="U3345">
            <v>2438</v>
          </cell>
          <cell r="V3345">
            <v>2486</v>
          </cell>
          <cell r="W3345">
            <v>2.4380000000000002</v>
          </cell>
          <cell r="X3345">
            <v>2.4860000000000002</v>
          </cell>
        </row>
        <row r="3346">
          <cell r="T3346" t="str">
            <v>1000408</v>
          </cell>
          <cell r="U3346">
            <v>1932</v>
          </cell>
          <cell r="V3346">
            <v>1932</v>
          </cell>
          <cell r="W3346">
            <v>1.9319999999999999</v>
          </cell>
          <cell r="X3346">
            <v>1.9319999999999999</v>
          </cell>
        </row>
        <row r="3347">
          <cell r="T3347" t="str">
            <v>1000412</v>
          </cell>
          <cell r="U3347">
            <v>7289</v>
          </cell>
          <cell r="V3347">
            <v>7289</v>
          </cell>
          <cell r="W3347">
            <v>7.2889999999999997</v>
          </cell>
          <cell r="X3347">
            <v>7.2889999999999997</v>
          </cell>
        </row>
        <row r="3348">
          <cell r="T3348" t="str">
            <v>1000423</v>
          </cell>
          <cell r="U3348">
            <v>38772.6</v>
          </cell>
          <cell r="V3348">
            <v>39893.1</v>
          </cell>
          <cell r="W3348">
            <v>38.772599999999997</v>
          </cell>
          <cell r="X3348">
            <v>39.893099999999997</v>
          </cell>
        </row>
        <row r="3349">
          <cell r="T3349" t="str">
            <v>1000508</v>
          </cell>
          <cell r="U3349">
            <v>5035.5</v>
          </cell>
          <cell r="V3349">
            <v>5219.5</v>
          </cell>
          <cell r="W3349">
            <v>5.0354999999999999</v>
          </cell>
          <cell r="X3349">
            <v>5.2195</v>
          </cell>
        </row>
        <row r="3350">
          <cell r="T3350" t="str">
            <v>1000510</v>
          </cell>
          <cell r="U3350">
            <v>17850</v>
          </cell>
          <cell r="V3350">
            <v>23712</v>
          </cell>
          <cell r="W3350">
            <v>17.850000000000001</v>
          </cell>
          <cell r="X3350">
            <v>23.712</v>
          </cell>
        </row>
        <row r="3351">
          <cell r="T3351" t="str">
            <v>1000513</v>
          </cell>
          <cell r="U3351">
            <v>21863.5</v>
          </cell>
          <cell r="V3351">
            <v>22889.5</v>
          </cell>
          <cell r="W3351">
            <v>21.863499999999998</v>
          </cell>
          <cell r="X3351">
            <v>22.889500000000002</v>
          </cell>
        </row>
        <row r="3352">
          <cell r="T3352" t="str">
            <v>1000537</v>
          </cell>
          <cell r="U3352">
            <v>1426</v>
          </cell>
          <cell r="V3352">
            <v>1426</v>
          </cell>
          <cell r="W3352">
            <v>1.4259999999999999</v>
          </cell>
          <cell r="X3352">
            <v>1.4259999999999999</v>
          </cell>
        </row>
        <row r="3353">
          <cell r="T3353" t="str">
            <v>1000539</v>
          </cell>
          <cell r="U3353">
            <v>2217.5</v>
          </cell>
          <cell r="V3353">
            <v>2217.5</v>
          </cell>
          <cell r="W3353">
            <v>2.2174999999999998</v>
          </cell>
          <cell r="X3353">
            <v>2.2174999999999998</v>
          </cell>
        </row>
        <row r="3354">
          <cell r="T3354" t="str">
            <v>1000552</v>
          </cell>
          <cell r="U3354">
            <v>7022</v>
          </cell>
          <cell r="V3354">
            <v>7277</v>
          </cell>
          <cell r="W3354">
            <v>7.0220000000000002</v>
          </cell>
          <cell r="X3354">
            <v>7.2770000000000001</v>
          </cell>
        </row>
        <row r="3355">
          <cell r="T3355" t="str">
            <v>1000560</v>
          </cell>
          <cell r="U3355">
            <v>4594</v>
          </cell>
          <cell r="V3355">
            <v>4594</v>
          </cell>
          <cell r="W3355">
            <v>4.5940000000000003</v>
          </cell>
          <cell r="X3355">
            <v>4.5940000000000003</v>
          </cell>
        </row>
        <row r="3356">
          <cell r="T3356" t="str">
            <v>1000568</v>
          </cell>
          <cell r="U3356">
            <v>775913.85</v>
          </cell>
          <cell r="V3356">
            <v>1059236.3500000001</v>
          </cell>
          <cell r="W3356">
            <v>775.91385000000002</v>
          </cell>
          <cell r="X3356">
            <v>1059.2363500000001</v>
          </cell>
        </row>
        <row r="3357">
          <cell r="T3357" t="str">
            <v>1000582</v>
          </cell>
          <cell r="U3357">
            <v>1635.5</v>
          </cell>
          <cell r="V3357">
            <v>1635.5</v>
          </cell>
          <cell r="W3357">
            <v>1.6355</v>
          </cell>
          <cell r="X3357">
            <v>1.6355</v>
          </cell>
        </row>
        <row r="3358">
          <cell r="T3358" t="str">
            <v>1000585</v>
          </cell>
          <cell r="U3358">
            <v>12469</v>
          </cell>
          <cell r="V3358">
            <v>12753</v>
          </cell>
          <cell r="W3358">
            <v>12.468999999999999</v>
          </cell>
          <cell r="X3358">
            <v>12.753</v>
          </cell>
        </row>
        <row r="3359">
          <cell r="T3359" t="str">
            <v>1000598</v>
          </cell>
          <cell r="U3359">
            <v>61742</v>
          </cell>
          <cell r="V3359">
            <v>76699.5</v>
          </cell>
          <cell r="W3359">
            <v>61.741999999999997</v>
          </cell>
          <cell r="X3359">
            <v>76.6995</v>
          </cell>
        </row>
        <row r="3360">
          <cell r="T3360" t="str">
            <v>1000600</v>
          </cell>
          <cell r="U3360">
            <v>1447640.62</v>
          </cell>
          <cell r="V3360">
            <v>1610859.22</v>
          </cell>
          <cell r="W3360">
            <v>1447.6406200000001</v>
          </cell>
          <cell r="X3360">
            <v>1610.8592200000001</v>
          </cell>
        </row>
        <row r="3361">
          <cell r="T3361" t="str">
            <v>1000612</v>
          </cell>
          <cell r="U3361">
            <v>558458.5</v>
          </cell>
          <cell r="V3361">
            <v>699669.4</v>
          </cell>
          <cell r="W3361">
            <v>558.45849999999996</v>
          </cell>
          <cell r="X3361">
            <v>699.6694</v>
          </cell>
        </row>
        <row r="3362">
          <cell r="T3362" t="str">
            <v>1000619</v>
          </cell>
          <cell r="U3362">
            <v>9659</v>
          </cell>
          <cell r="V3362">
            <v>9809</v>
          </cell>
          <cell r="W3362">
            <v>9.6590000000000007</v>
          </cell>
          <cell r="X3362">
            <v>9.8089999999999993</v>
          </cell>
        </row>
        <row r="3363">
          <cell r="T3363" t="str">
            <v>1000621</v>
          </cell>
          <cell r="U3363">
            <v>8001.5</v>
          </cell>
          <cell r="V3363">
            <v>8300.5</v>
          </cell>
          <cell r="W3363">
            <v>8.0015000000000001</v>
          </cell>
          <cell r="X3363">
            <v>8.3004999999999995</v>
          </cell>
        </row>
        <row r="3364">
          <cell r="T3364" t="str">
            <v>1000634</v>
          </cell>
          <cell r="U3364">
            <v>34228</v>
          </cell>
          <cell r="V3364">
            <v>35570</v>
          </cell>
          <cell r="W3364">
            <v>34.228000000000002</v>
          </cell>
          <cell r="X3364">
            <v>35.57</v>
          </cell>
        </row>
        <row r="3365">
          <cell r="T3365" t="str">
            <v>1000674</v>
          </cell>
          <cell r="U3365">
            <v>396447.5</v>
          </cell>
          <cell r="V3365">
            <v>461433</v>
          </cell>
          <cell r="W3365">
            <v>396.44749999999999</v>
          </cell>
          <cell r="X3365">
            <v>461.43299999999999</v>
          </cell>
        </row>
        <row r="3366">
          <cell r="T3366" t="str">
            <v>1000691</v>
          </cell>
          <cell r="U3366">
            <v>3378.5</v>
          </cell>
          <cell r="V3366">
            <v>3510.5</v>
          </cell>
          <cell r="W3366">
            <v>3.3784999999999998</v>
          </cell>
          <cell r="X3366">
            <v>3.5105</v>
          </cell>
        </row>
        <row r="3367">
          <cell r="T3367" t="str">
            <v>1000695</v>
          </cell>
          <cell r="U3367">
            <v>6972.5</v>
          </cell>
          <cell r="V3367">
            <v>7993</v>
          </cell>
          <cell r="W3367">
            <v>6.9725000000000001</v>
          </cell>
          <cell r="X3367">
            <v>7.9930000000000003</v>
          </cell>
        </row>
        <row r="3368">
          <cell r="T3368" t="str">
            <v>1000696</v>
          </cell>
          <cell r="U3368">
            <v>34504.5</v>
          </cell>
          <cell r="V3368">
            <v>35132</v>
          </cell>
          <cell r="W3368">
            <v>34.5045</v>
          </cell>
          <cell r="X3368">
            <v>35.131999999999998</v>
          </cell>
        </row>
        <row r="3369">
          <cell r="T3369" t="str">
            <v>1000699</v>
          </cell>
          <cell r="U3369">
            <v>23328.5</v>
          </cell>
          <cell r="V3369">
            <v>27297.5</v>
          </cell>
          <cell r="W3369">
            <v>23.328499999999998</v>
          </cell>
          <cell r="X3369">
            <v>27.297499999999999</v>
          </cell>
        </row>
        <row r="3370">
          <cell r="T3370" t="str">
            <v>1000700</v>
          </cell>
          <cell r="U3370">
            <v>1137</v>
          </cell>
          <cell r="V3370">
            <v>1212</v>
          </cell>
          <cell r="W3370">
            <v>1.137</v>
          </cell>
          <cell r="X3370">
            <v>1.212</v>
          </cell>
        </row>
        <row r="3371">
          <cell r="T3371" t="str">
            <v>1000705</v>
          </cell>
          <cell r="U3371">
            <v>3955</v>
          </cell>
          <cell r="V3371">
            <v>4010</v>
          </cell>
          <cell r="W3371">
            <v>3.9550000000000001</v>
          </cell>
          <cell r="X3371">
            <v>4.01</v>
          </cell>
        </row>
        <row r="3372">
          <cell r="T3372" t="str">
            <v>1000708</v>
          </cell>
          <cell r="U3372">
            <v>92506.5</v>
          </cell>
          <cell r="V3372">
            <v>97441.5</v>
          </cell>
          <cell r="W3372">
            <v>92.506500000000003</v>
          </cell>
          <cell r="X3372">
            <v>97.441500000000005</v>
          </cell>
        </row>
        <row r="3373">
          <cell r="T3373" t="str">
            <v>1000709</v>
          </cell>
          <cell r="U3373">
            <v>30526.7</v>
          </cell>
          <cell r="V3373">
            <v>32618.03</v>
          </cell>
          <cell r="W3373">
            <v>30.526700000000002</v>
          </cell>
          <cell r="X3373">
            <v>32.618029999999997</v>
          </cell>
        </row>
        <row r="3374">
          <cell r="T3374" t="str">
            <v>1000711</v>
          </cell>
          <cell r="U3374">
            <v>20723</v>
          </cell>
          <cell r="V3374">
            <v>25902.5</v>
          </cell>
          <cell r="W3374">
            <v>20.722999999999999</v>
          </cell>
          <cell r="X3374">
            <v>25.9025</v>
          </cell>
        </row>
        <row r="3375">
          <cell r="T3375" t="str">
            <v>1000712</v>
          </cell>
          <cell r="U3375">
            <v>17755</v>
          </cell>
          <cell r="V3375">
            <v>18951</v>
          </cell>
          <cell r="W3375">
            <v>17.754999999999999</v>
          </cell>
          <cell r="X3375">
            <v>18.951000000000001</v>
          </cell>
        </row>
        <row r="3376">
          <cell r="T3376" t="str">
            <v>1000713</v>
          </cell>
          <cell r="U3376">
            <v>1391.5</v>
          </cell>
          <cell r="V3376">
            <v>1391.5</v>
          </cell>
          <cell r="W3376">
            <v>1.3915</v>
          </cell>
          <cell r="X3376">
            <v>1.3915</v>
          </cell>
        </row>
        <row r="3377">
          <cell r="T3377" t="str">
            <v>1000714</v>
          </cell>
          <cell r="U3377">
            <v>24844</v>
          </cell>
          <cell r="V3377">
            <v>25590.5</v>
          </cell>
          <cell r="W3377">
            <v>24.844000000000001</v>
          </cell>
          <cell r="X3377">
            <v>25.590499999999999</v>
          </cell>
        </row>
        <row r="3378">
          <cell r="T3378" t="str">
            <v>1000717</v>
          </cell>
          <cell r="U3378">
            <v>33917</v>
          </cell>
          <cell r="V3378">
            <v>43900.5</v>
          </cell>
          <cell r="W3378">
            <v>33.917000000000002</v>
          </cell>
          <cell r="X3378">
            <v>43.900500000000001</v>
          </cell>
        </row>
        <row r="3379">
          <cell r="T3379" t="str">
            <v>1000726</v>
          </cell>
          <cell r="U3379">
            <v>27347.919999999998</v>
          </cell>
          <cell r="V3379">
            <v>29270.92</v>
          </cell>
          <cell r="W3379">
            <v>27.347919999999998</v>
          </cell>
          <cell r="X3379">
            <v>29.270919999999997</v>
          </cell>
        </row>
        <row r="3380">
          <cell r="T3380" t="str">
            <v>1000738</v>
          </cell>
          <cell r="U3380">
            <v>2814.5</v>
          </cell>
          <cell r="V3380">
            <v>3178</v>
          </cell>
          <cell r="W3380">
            <v>2.8144999999999998</v>
          </cell>
          <cell r="X3380">
            <v>3.1779999999999999</v>
          </cell>
        </row>
        <row r="3381">
          <cell r="T3381" t="str">
            <v>1000741</v>
          </cell>
          <cell r="U3381">
            <v>72211</v>
          </cell>
          <cell r="V3381">
            <v>81162</v>
          </cell>
          <cell r="W3381">
            <v>72.210999999999999</v>
          </cell>
          <cell r="X3381">
            <v>81.162000000000006</v>
          </cell>
        </row>
        <row r="3382">
          <cell r="T3382" t="str">
            <v>1000743</v>
          </cell>
          <cell r="U3382">
            <v>55930.94</v>
          </cell>
          <cell r="V3382">
            <v>63784.34</v>
          </cell>
          <cell r="W3382">
            <v>55.93094</v>
          </cell>
          <cell r="X3382">
            <v>63.784339999999993</v>
          </cell>
        </row>
        <row r="3383">
          <cell r="T3383" t="str">
            <v>1000780</v>
          </cell>
          <cell r="U3383">
            <v>2439143.92</v>
          </cell>
          <cell r="V3383">
            <v>3441694.22</v>
          </cell>
          <cell r="W3383">
            <v>2439.14392</v>
          </cell>
          <cell r="X3383">
            <v>3441.6942200000003</v>
          </cell>
        </row>
        <row r="3384">
          <cell r="T3384" t="str">
            <v>1000785</v>
          </cell>
          <cell r="U3384">
            <v>9370</v>
          </cell>
          <cell r="V3384">
            <v>9475</v>
          </cell>
          <cell r="W3384">
            <v>9.3699999999999992</v>
          </cell>
          <cell r="X3384">
            <v>9.4749999999999996</v>
          </cell>
        </row>
        <row r="3385">
          <cell r="T3385" t="str">
            <v>1000811</v>
          </cell>
          <cell r="U3385">
            <v>14003</v>
          </cell>
          <cell r="V3385">
            <v>16431</v>
          </cell>
          <cell r="W3385">
            <v>14.003</v>
          </cell>
          <cell r="X3385">
            <v>16.431000000000001</v>
          </cell>
        </row>
        <row r="3386">
          <cell r="T3386" t="str">
            <v>1000814</v>
          </cell>
          <cell r="U3386">
            <v>19738.5</v>
          </cell>
          <cell r="V3386">
            <v>22210.5</v>
          </cell>
          <cell r="W3386">
            <v>19.738499999999998</v>
          </cell>
          <cell r="X3386">
            <v>22.2105</v>
          </cell>
        </row>
        <row r="3387">
          <cell r="T3387" t="str">
            <v>1000816</v>
          </cell>
          <cell r="U3387">
            <v>41781</v>
          </cell>
          <cell r="V3387">
            <v>44981</v>
          </cell>
          <cell r="W3387">
            <v>41.780999999999999</v>
          </cell>
          <cell r="X3387">
            <v>44.981000000000002</v>
          </cell>
        </row>
        <row r="3388">
          <cell r="T3388" t="str">
            <v>1000830</v>
          </cell>
          <cell r="U3388">
            <v>214796</v>
          </cell>
          <cell r="V3388">
            <v>261429</v>
          </cell>
          <cell r="W3388">
            <v>214.79599999999999</v>
          </cell>
          <cell r="X3388">
            <v>261.42899999999997</v>
          </cell>
        </row>
        <row r="3389">
          <cell r="T3389" t="str">
            <v>1000834</v>
          </cell>
          <cell r="U3389">
            <v>8867799.0299999993</v>
          </cell>
          <cell r="V3389">
            <v>10459637.83</v>
          </cell>
          <cell r="W3389">
            <v>8867.7990300000001</v>
          </cell>
          <cell r="X3389">
            <v>10459.63783</v>
          </cell>
        </row>
        <row r="3390">
          <cell r="T3390" t="str">
            <v>1000844</v>
          </cell>
          <cell r="U3390">
            <v>69408</v>
          </cell>
          <cell r="V3390">
            <v>81603.5</v>
          </cell>
          <cell r="W3390">
            <v>69.408000000000001</v>
          </cell>
          <cell r="X3390">
            <v>81.603499999999997</v>
          </cell>
        </row>
        <row r="3391">
          <cell r="T3391" t="str">
            <v>1000875</v>
          </cell>
          <cell r="U3391">
            <v>8225</v>
          </cell>
          <cell r="V3391">
            <v>8225</v>
          </cell>
          <cell r="W3391">
            <v>8.2249999999999996</v>
          </cell>
          <cell r="X3391">
            <v>8.2249999999999996</v>
          </cell>
        </row>
        <row r="3392">
          <cell r="T3392" t="str">
            <v>1000895</v>
          </cell>
          <cell r="U3392">
            <v>397851</v>
          </cell>
          <cell r="V3392">
            <v>500163.5</v>
          </cell>
          <cell r="W3392">
            <v>397.851</v>
          </cell>
          <cell r="X3392">
            <v>500.1635</v>
          </cell>
        </row>
        <row r="3393">
          <cell r="T3393" t="str">
            <v>1000898</v>
          </cell>
          <cell r="U3393">
            <v>5865</v>
          </cell>
          <cell r="V3393">
            <v>5865</v>
          </cell>
          <cell r="W3393">
            <v>5.8650000000000002</v>
          </cell>
          <cell r="X3393">
            <v>5.8650000000000002</v>
          </cell>
        </row>
        <row r="3394">
          <cell r="T3394" t="str">
            <v>1000904</v>
          </cell>
          <cell r="U3394">
            <v>7000</v>
          </cell>
          <cell r="V3394">
            <v>10599.5</v>
          </cell>
          <cell r="W3394">
            <v>7</v>
          </cell>
          <cell r="X3394">
            <v>10.599500000000001</v>
          </cell>
        </row>
        <row r="3395">
          <cell r="T3395" t="str">
            <v>1000908</v>
          </cell>
          <cell r="U3395">
            <v>1193.5</v>
          </cell>
          <cell r="V3395">
            <v>1373.5</v>
          </cell>
          <cell r="W3395">
            <v>1.1935</v>
          </cell>
          <cell r="X3395">
            <v>1.3734999999999999</v>
          </cell>
        </row>
        <row r="3396">
          <cell r="T3396" t="str">
            <v>1000912</v>
          </cell>
          <cell r="U3396">
            <v>6097</v>
          </cell>
          <cell r="V3396">
            <v>6097</v>
          </cell>
          <cell r="W3396">
            <v>6.0970000000000004</v>
          </cell>
          <cell r="X3396">
            <v>6.0970000000000004</v>
          </cell>
        </row>
        <row r="3397">
          <cell r="T3397" t="str">
            <v>1000917</v>
          </cell>
          <cell r="U3397">
            <v>13568</v>
          </cell>
          <cell r="V3397">
            <v>14250</v>
          </cell>
          <cell r="W3397">
            <v>13.568</v>
          </cell>
          <cell r="X3397">
            <v>14.25</v>
          </cell>
        </row>
        <row r="3398">
          <cell r="T3398" t="str">
            <v>1000920</v>
          </cell>
          <cell r="U3398">
            <v>27041.5</v>
          </cell>
          <cell r="V3398">
            <v>28571.5</v>
          </cell>
          <cell r="W3398">
            <v>27.041499999999999</v>
          </cell>
          <cell r="X3398">
            <v>28.5715</v>
          </cell>
        </row>
        <row r="3399">
          <cell r="T3399" t="str">
            <v>1000927</v>
          </cell>
          <cell r="U3399">
            <v>25806.5</v>
          </cell>
          <cell r="V3399">
            <v>26565.5</v>
          </cell>
          <cell r="W3399">
            <v>25.8065</v>
          </cell>
          <cell r="X3399">
            <v>26.5655</v>
          </cell>
        </row>
        <row r="3400">
          <cell r="T3400" t="str">
            <v>1000949</v>
          </cell>
          <cell r="U3400">
            <v>5680.5</v>
          </cell>
          <cell r="V3400">
            <v>5680.5</v>
          </cell>
          <cell r="W3400">
            <v>5.6805000000000003</v>
          </cell>
          <cell r="X3400">
            <v>5.6805000000000003</v>
          </cell>
        </row>
        <row r="3401">
          <cell r="T3401" t="str">
            <v>1001001</v>
          </cell>
          <cell r="U3401">
            <v>205573.5</v>
          </cell>
          <cell r="V3401">
            <v>217193.5</v>
          </cell>
          <cell r="W3401">
            <v>205.5735</v>
          </cell>
          <cell r="X3401">
            <v>217.1935</v>
          </cell>
        </row>
        <row r="3402">
          <cell r="T3402" t="str">
            <v>1001003</v>
          </cell>
          <cell r="U3402">
            <v>11127</v>
          </cell>
          <cell r="V3402">
            <v>11232</v>
          </cell>
          <cell r="W3402">
            <v>11.127000000000001</v>
          </cell>
          <cell r="X3402">
            <v>11.231999999999999</v>
          </cell>
        </row>
        <row r="3403">
          <cell r="T3403" t="str">
            <v>1001005</v>
          </cell>
          <cell r="U3403">
            <v>2411.5</v>
          </cell>
          <cell r="V3403">
            <v>2975</v>
          </cell>
          <cell r="W3403">
            <v>2.4115000000000002</v>
          </cell>
          <cell r="X3403">
            <v>2.9750000000000001</v>
          </cell>
        </row>
        <row r="3404">
          <cell r="T3404" t="str">
            <v>1001006</v>
          </cell>
          <cell r="U3404">
            <v>25151.1</v>
          </cell>
          <cell r="V3404">
            <v>28725.599999999999</v>
          </cell>
          <cell r="W3404">
            <v>25.1511</v>
          </cell>
          <cell r="X3404">
            <v>28.7256</v>
          </cell>
        </row>
        <row r="3405">
          <cell r="T3405" t="str">
            <v>1001013</v>
          </cell>
          <cell r="U3405">
            <v>8187</v>
          </cell>
          <cell r="V3405">
            <v>8434.5</v>
          </cell>
          <cell r="W3405">
            <v>8.1869999999999994</v>
          </cell>
          <cell r="X3405">
            <v>8.4344999999999999</v>
          </cell>
        </row>
        <row r="3406">
          <cell r="T3406" t="str">
            <v>1001015</v>
          </cell>
          <cell r="U3406">
            <v>2973</v>
          </cell>
          <cell r="V3406">
            <v>2973</v>
          </cell>
          <cell r="W3406">
            <v>2.9729999999999999</v>
          </cell>
          <cell r="X3406">
            <v>2.9729999999999999</v>
          </cell>
        </row>
        <row r="3407">
          <cell r="T3407" t="str">
            <v>1001020</v>
          </cell>
          <cell r="U3407">
            <v>18623.5</v>
          </cell>
          <cell r="V3407">
            <v>18623.5</v>
          </cell>
          <cell r="W3407">
            <v>18.6235</v>
          </cell>
          <cell r="X3407">
            <v>18.6235</v>
          </cell>
        </row>
        <row r="3408">
          <cell r="T3408" t="str">
            <v>1001021</v>
          </cell>
          <cell r="U3408">
            <v>19625.5</v>
          </cell>
          <cell r="V3408">
            <v>19915.5</v>
          </cell>
          <cell r="W3408">
            <v>19.625499999999999</v>
          </cell>
          <cell r="X3408">
            <v>19.915500000000002</v>
          </cell>
        </row>
        <row r="3409">
          <cell r="T3409" t="str">
            <v>1001024</v>
          </cell>
          <cell r="U3409">
            <v>5645.5</v>
          </cell>
          <cell r="V3409">
            <v>5645.5</v>
          </cell>
          <cell r="W3409">
            <v>5.6455000000000002</v>
          </cell>
          <cell r="X3409">
            <v>5.6455000000000002</v>
          </cell>
        </row>
        <row r="3410">
          <cell r="T3410" t="str">
            <v>1001028</v>
          </cell>
          <cell r="U3410">
            <v>1834</v>
          </cell>
          <cell r="V3410">
            <v>1834</v>
          </cell>
          <cell r="W3410">
            <v>1.8340000000000001</v>
          </cell>
          <cell r="X3410">
            <v>1.8340000000000001</v>
          </cell>
        </row>
        <row r="3411">
          <cell r="T3411" t="str">
            <v>1001029</v>
          </cell>
          <cell r="U3411">
            <v>3746</v>
          </cell>
          <cell r="V3411">
            <v>4579</v>
          </cell>
          <cell r="W3411">
            <v>3.746</v>
          </cell>
          <cell r="X3411">
            <v>4.5789999999999997</v>
          </cell>
        </row>
        <row r="3412">
          <cell r="T3412" t="str">
            <v>1001045</v>
          </cell>
          <cell r="U3412">
            <v>44403</v>
          </cell>
          <cell r="V3412">
            <v>50061</v>
          </cell>
          <cell r="W3412">
            <v>44.402999999999999</v>
          </cell>
          <cell r="X3412">
            <v>50.061</v>
          </cell>
        </row>
        <row r="3413">
          <cell r="T3413" t="str">
            <v>1001050</v>
          </cell>
          <cell r="U3413">
            <v>25679</v>
          </cell>
          <cell r="V3413">
            <v>25746.5</v>
          </cell>
          <cell r="W3413">
            <v>25.678999999999998</v>
          </cell>
          <cell r="X3413">
            <v>25.746500000000001</v>
          </cell>
        </row>
        <row r="3414">
          <cell r="T3414" t="str">
            <v>1001051</v>
          </cell>
          <cell r="U3414">
            <v>25913</v>
          </cell>
          <cell r="V3414">
            <v>25959</v>
          </cell>
          <cell r="W3414">
            <v>25.913</v>
          </cell>
          <cell r="X3414">
            <v>25.959</v>
          </cell>
        </row>
        <row r="3415">
          <cell r="T3415" t="str">
            <v>1001054</v>
          </cell>
          <cell r="U3415">
            <v>1237</v>
          </cell>
          <cell r="V3415">
            <v>1237</v>
          </cell>
          <cell r="W3415">
            <v>1.2370000000000001</v>
          </cell>
          <cell r="X3415">
            <v>1.2370000000000001</v>
          </cell>
        </row>
        <row r="3416">
          <cell r="T3416" t="str">
            <v>1001058</v>
          </cell>
          <cell r="U3416">
            <v>1977</v>
          </cell>
          <cell r="V3416">
            <v>2106.5</v>
          </cell>
          <cell r="W3416">
            <v>1.9770000000000001</v>
          </cell>
          <cell r="X3416">
            <v>2.1065</v>
          </cell>
        </row>
        <row r="3417">
          <cell r="T3417" t="str">
            <v>1001066</v>
          </cell>
          <cell r="U3417">
            <v>67212</v>
          </cell>
          <cell r="V3417">
            <v>70211</v>
          </cell>
          <cell r="W3417">
            <v>67.212000000000003</v>
          </cell>
          <cell r="X3417">
            <v>70.210999999999999</v>
          </cell>
        </row>
        <row r="3418">
          <cell r="T3418" t="str">
            <v>1001097</v>
          </cell>
          <cell r="U3418">
            <v>6777</v>
          </cell>
          <cell r="V3418">
            <v>6986.5</v>
          </cell>
          <cell r="W3418">
            <v>6.7770000000000001</v>
          </cell>
          <cell r="X3418">
            <v>6.9865000000000004</v>
          </cell>
        </row>
        <row r="3419">
          <cell r="T3419" t="str">
            <v>1001098</v>
          </cell>
          <cell r="U3419">
            <v>229302.6</v>
          </cell>
          <cell r="V3419">
            <v>278705.40000000002</v>
          </cell>
          <cell r="W3419">
            <v>229.30260000000001</v>
          </cell>
          <cell r="X3419">
            <v>278.7054</v>
          </cell>
        </row>
        <row r="3420">
          <cell r="T3420" t="str">
            <v>1001099</v>
          </cell>
          <cell r="U3420">
            <v>614195.26</v>
          </cell>
          <cell r="V3420">
            <v>671155.86</v>
          </cell>
          <cell r="W3420">
            <v>614.19525999999996</v>
          </cell>
          <cell r="X3420">
            <v>671.15585999999996</v>
          </cell>
        </row>
        <row r="3421">
          <cell r="T3421" t="str">
            <v>1001109</v>
          </cell>
          <cell r="U3421">
            <v>3225.5</v>
          </cell>
          <cell r="V3421">
            <v>3271</v>
          </cell>
          <cell r="W3421">
            <v>3.2254999999999998</v>
          </cell>
          <cell r="X3421">
            <v>3.2709999999999999</v>
          </cell>
        </row>
        <row r="3422">
          <cell r="T3422" t="str">
            <v>1001111</v>
          </cell>
          <cell r="U3422">
            <v>8918.7999999999993</v>
          </cell>
          <cell r="V3422">
            <v>9314.7999999999993</v>
          </cell>
          <cell r="W3422">
            <v>8.9187999999999992</v>
          </cell>
          <cell r="X3422">
            <v>9.3148</v>
          </cell>
        </row>
        <row r="3423">
          <cell r="T3423" t="str">
            <v>1001114</v>
          </cell>
          <cell r="U3423">
            <v>103127</v>
          </cell>
          <cell r="V3423">
            <v>129382.5</v>
          </cell>
          <cell r="W3423">
            <v>103.127</v>
          </cell>
          <cell r="X3423">
            <v>129.38249999999999</v>
          </cell>
        </row>
        <row r="3424">
          <cell r="T3424" t="str">
            <v>1001121</v>
          </cell>
          <cell r="U3424">
            <v>56386</v>
          </cell>
          <cell r="V3424">
            <v>56844.5</v>
          </cell>
          <cell r="W3424">
            <v>56.386000000000003</v>
          </cell>
          <cell r="X3424">
            <v>56.844499999999996</v>
          </cell>
        </row>
        <row r="3425">
          <cell r="T3425" t="str">
            <v>1001126</v>
          </cell>
          <cell r="U3425">
            <v>1791.5</v>
          </cell>
          <cell r="V3425">
            <v>1791.5</v>
          </cell>
          <cell r="W3425">
            <v>1.7915000000000001</v>
          </cell>
          <cell r="X3425">
            <v>1.7915000000000001</v>
          </cell>
        </row>
        <row r="3426">
          <cell r="T3426" t="str">
            <v>1001130</v>
          </cell>
          <cell r="U3426">
            <v>7706533.2800000003</v>
          </cell>
          <cell r="V3426">
            <v>9482501.6799999997</v>
          </cell>
          <cell r="W3426">
            <v>7706.5332800000006</v>
          </cell>
          <cell r="X3426">
            <v>9482.5016799999994</v>
          </cell>
        </row>
        <row r="3427">
          <cell r="T3427" t="str">
            <v>1001192</v>
          </cell>
          <cell r="U3427">
            <v>31087</v>
          </cell>
          <cell r="V3427">
            <v>31579</v>
          </cell>
          <cell r="W3427">
            <v>31.087</v>
          </cell>
          <cell r="X3427">
            <v>31.579000000000001</v>
          </cell>
        </row>
        <row r="3428">
          <cell r="T3428" t="str">
            <v>1001194</v>
          </cell>
          <cell r="U3428">
            <v>105296.3</v>
          </cell>
          <cell r="V3428">
            <v>125243.8</v>
          </cell>
          <cell r="W3428">
            <v>105.2963</v>
          </cell>
          <cell r="X3428">
            <v>125.24380000000001</v>
          </cell>
        </row>
        <row r="3429">
          <cell r="T3429" t="str">
            <v>1001195</v>
          </cell>
          <cell r="U3429">
            <v>320829.5</v>
          </cell>
          <cell r="V3429">
            <v>502152.5</v>
          </cell>
          <cell r="W3429">
            <v>320.8295</v>
          </cell>
          <cell r="X3429">
            <v>502.15249999999997</v>
          </cell>
        </row>
        <row r="3430">
          <cell r="T3430" t="str">
            <v>1001204</v>
          </cell>
          <cell r="U3430">
            <v>10133</v>
          </cell>
          <cell r="V3430">
            <v>10900</v>
          </cell>
          <cell r="W3430">
            <v>10.132999999999999</v>
          </cell>
          <cell r="X3430">
            <v>10.9</v>
          </cell>
        </row>
        <row r="3431">
          <cell r="T3431" t="str">
            <v>1001215</v>
          </cell>
          <cell r="U3431">
            <v>1370.5</v>
          </cell>
          <cell r="V3431">
            <v>1370.5</v>
          </cell>
          <cell r="W3431">
            <v>1.3705000000000001</v>
          </cell>
          <cell r="X3431">
            <v>1.3705000000000001</v>
          </cell>
        </row>
        <row r="3432">
          <cell r="T3432" t="str">
            <v>1001220</v>
          </cell>
          <cell r="U3432">
            <v>7296</v>
          </cell>
          <cell r="V3432">
            <v>7406</v>
          </cell>
          <cell r="W3432">
            <v>7.2960000000000003</v>
          </cell>
          <cell r="X3432">
            <v>7.4059999999999997</v>
          </cell>
        </row>
        <row r="3433">
          <cell r="T3433" t="str">
            <v>1001221</v>
          </cell>
          <cell r="U3433">
            <v>77122.399999999994</v>
          </cell>
          <cell r="V3433">
            <v>97886.9</v>
          </cell>
          <cell r="W3433">
            <v>77.122399999999999</v>
          </cell>
          <cell r="X3433">
            <v>97.886899999999997</v>
          </cell>
        </row>
        <row r="3434">
          <cell r="T3434" t="str">
            <v>1001246</v>
          </cell>
          <cell r="U3434">
            <v>5444.5</v>
          </cell>
          <cell r="V3434">
            <v>6614.5</v>
          </cell>
          <cell r="W3434">
            <v>5.4444999999999997</v>
          </cell>
          <cell r="X3434">
            <v>6.6144999999999996</v>
          </cell>
        </row>
        <row r="3435">
          <cell r="T3435" t="str">
            <v>1001254</v>
          </cell>
          <cell r="U3435">
            <v>13680</v>
          </cell>
          <cell r="V3435">
            <v>16413.5</v>
          </cell>
          <cell r="W3435">
            <v>13.68</v>
          </cell>
          <cell r="X3435">
            <v>16.413499999999999</v>
          </cell>
        </row>
        <row r="3436">
          <cell r="T3436" t="str">
            <v>1001259</v>
          </cell>
          <cell r="U3436">
            <v>232494</v>
          </cell>
          <cell r="V3436">
            <v>280878</v>
          </cell>
          <cell r="W3436">
            <v>232.494</v>
          </cell>
          <cell r="X3436">
            <v>280.87799999999999</v>
          </cell>
        </row>
        <row r="3437">
          <cell r="T3437" t="str">
            <v>1001264</v>
          </cell>
          <cell r="U3437">
            <v>5635</v>
          </cell>
          <cell r="V3437">
            <v>5635</v>
          </cell>
          <cell r="W3437">
            <v>5.6349999999999998</v>
          </cell>
          <cell r="X3437">
            <v>5.6349999999999998</v>
          </cell>
        </row>
        <row r="3438">
          <cell r="T3438" t="str">
            <v>1001269</v>
          </cell>
          <cell r="U3438">
            <v>2229.75</v>
          </cell>
          <cell r="V3438">
            <v>2229.75</v>
          </cell>
          <cell r="W3438">
            <v>2.2297500000000001</v>
          </cell>
          <cell r="X3438">
            <v>2.2297500000000001</v>
          </cell>
        </row>
        <row r="3439">
          <cell r="T3439" t="str">
            <v>1001274</v>
          </cell>
          <cell r="U3439">
            <v>4240</v>
          </cell>
          <cell r="V3439">
            <v>4240</v>
          </cell>
          <cell r="W3439">
            <v>4.24</v>
          </cell>
          <cell r="X3439">
            <v>4.24</v>
          </cell>
        </row>
        <row r="3440">
          <cell r="T3440" t="str">
            <v>1001278</v>
          </cell>
          <cell r="U3440">
            <v>5103</v>
          </cell>
          <cell r="V3440">
            <v>5103</v>
          </cell>
          <cell r="W3440">
            <v>5.1029999999999998</v>
          </cell>
          <cell r="X3440">
            <v>5.1029999999999998</v>
          </cell>
        </row>
        <row r="3441">
          <cell r="T3441" t="str">
            <v>1001281</v>
          </cell>
          <cell r="U3441">
            <v>3224</v>
          </cell>
          <cell r="V3441">
            <v>3224</v>
          </cell>
          <cell r="W3441">
            <v>3.2240000000000002</v>
          </cell>
          <cell r="X3441">
            <v>3.2240000000000002</v>
          </cell>
        </row>
        <row r="3442">
          <cell r="T3442" t="str">
            <v>1001296</v>
          </cell>
          <cell r="U3442">
            <v>8225.5</v>
          </cell>
          <cell r="V3442">
            <v>8225.5</v>
          </cell>
          <cell r="W3442">
            <v>8.2255000000000003</v>
          </cell>
          <cell r="X3442">
            <v>8.2255000000000003</v>
          </cell>
        </row>
        <row r="3443">
          <cell r="T3443" t="str">
            <v>1001303</v>
          </cell>
          <cell r="U3443">
            <v>38585.25</v>
          </cell>
          <cell r="V3443">
            <v>40680.25</v>
          </cell>
          <cell r="W3443">
            <v>38.585250000000002</v>
          </cell>
          <cell r="X3443">
            <v>40.680250000000001</v>
          </cell>
        </row>
        <row r="3444">
          <cell r="T3444" t="str">
            <v>1001304</v>
          </cell>
          <cell r="U3444">
            <v>5685.5</v>
          </cell>
          <cell r="V3444">
            <v>5685.5</v>
          </cell>
          <cell r="W3444">
            <v>5.6855000000000002</v>
          </cell>
          <cell r="X3444">
            <v>5.6855000000000002</v>
          </cell>
        </row>
        <row r="3445">
          <cell r="T3445" t="str">
            <v>1001330</v>
          </cell>
          <cell r="U3445">
            <v>9473.5</v>
          </cell>
          <cell r="V3445">
            <v>13119</v>
          </cell>
          <cell r="W3445">
            <v>9.4734999999999996</v>
          </cell>
          <cell r="X3445">
            <v>13.119</v>
          </cell>
        </row>
        <row r="3446">
          <cell r="T3446" t="str">
            <v>1001336</v>
          </cell>
          <cell r="U3446">
            <v>102662</v>
          </cell>
          <cell r="V3446">
            <v>130992</v>
          </cell>
          <cell r="W3446">
            <v>102.66200000000001</v>
          </cell>
          <cell r="X3446">
            <v>130.99199999999999</v>
          </cell>
        </row>
        <row r="3447">
          <cell r="T3447" t="str">
            <v>1001343</v>
          </cell>
          <cell r="U3447">
            <v>1524</v>
          </cell>
          <cell r="V3447">
            <v>1524</v>
          </cell>
          <cell r="W3447">
            <v>1.524</v>
          </cell>
          <cell r="X3447">
            <v>1.524</v>
          </cell>
        </row>
        <row r="3448">
          <cell r="T3448" t="str">
            <v>1001358</v>
          </cell>
          <cell r="U3448">
            <v>8290.5</v>
          </cell>
          <cell r="V3448">
            <v>11271</v>
          </cell>
          <cell r="W3448">
            <v>8.2904999999999998</v>
          </cell>
          <cell r="X3448">
            <v>11.271000000000001</v>
          </cell>
        </row>
        <row r="3449">
          <cell r="T3449" t="str">
            <v>1001367</v>
          </cell>
          <cell r="U3449">
            <v>5373</v>
          </cell>
          <cell r="V3449">
            <v>5373</v>
          </cell>
          <cell r="W3449">
            <v>5.3730000000000002</v>
          </cell>
          <cell r="X3449">
            <v>5.3730000000000002</v>
          </cell>
        </row>
        <row r="3450">
          <cell r="T3450" t="str">
            <v>1001370</v>
          </cell>
          <cell r="U3450">
            <v>5129</v>
          </cell>
          <cell r="V3450">
            <v>5129</v>
          </cell>
          <cell r="W3450">
            <v>5.1289999999999996</v>
          </cell>
          <cell r="X3450">
            <v>5.1289999999999996</v>
          </cell>
        </row>
        <row r="3451">
          <cell r="T3451" t="str">
            <v>1001407</v>
          </cell>
          <cell r="U3451">
            <v>20471.5</v>
          </cell>
          <cell r="V3451">
            <v>21576</v>
          </cell>
          <cell r="W3451">
            <v>20.471499999999999</v>
          </cell>
          <cell r="X3451">
            <v>21.576000000000001</v>
          </cell>
        </row>
        <row r="3452">
          <cell r="T3452" t="str">
            <v>1001411</v>
          </cell>
          <cell r="U3452">
            <v>105507.5</v>
          </cell>
          <cell r="V3452">
            <v>109541</v>
          </cell>
          <cell r="W3452">
            <v>105.50749999999999</v>
          </cell>
          <cell r="X3452">
            <v>109.541</v>
          </cell>
        </row>
        <row r="3453">
          <cell r="T3453" t="str">
            <v>1001415</v>
          </cell>
          <cell r="U3453">
            <v>12731.5</v>
          </cell>
          <cell r="V3453">
            <v>14346.5</v>
          </cell>
          <cell r="W3453">
            <v>12.7315</v>
          </cell>
          <cell r="X3453">
            <v>14.346500000000001</v>
          </cell>
        </row>
        <row r="3454">
          <cell r="T3454" t="str">
            <v>1001416</v>
          </cell>
          <cell r="U3454">
            <v>262288.68</v>
          </cell>
          <cell r="V3454">
            <v>363343.01</v>
          </cell>
          <cell r="W3454">
            <v>262.28868</v>
          </cell>
          <cell r="X3454">
            <v>363.34300999999999</v>
          </cell>
        </row>
        <row r="3455">
          <cell r="T3455" t="str">
            <v>1001418</v>
          </cell>
          <cell r="U3455">
            <v>2092.5</v>
          </cell>
          <cell r="V3455">
            <v>2092.5</v>
          </cell>
          <cell r="W3455">
            <v>2.0924999999999998</v>
          </cell>
          <cell r="X3455">
            <v>2.0924999999999998</v>
          </cell>
        </row>
        <row r="3456">
          <cell r="T3456" t="str">
            <v>1001431</v>
          </cell>
          <cell r="U3456">
            <v>1214</v>
          </cell>
          <cell r="V3456">
            <v>1214</v>
          </cell>
          <cell r="W3456">
            <v>1.214</v>
          </cell>
          <cell r="X3456">
            <v>1.214</v>
          </cell>
        </row>
        <row r="3457">
          <cell r="T3457" t="str">
            <v>1001433</v>
          </cell>
          <cell r="U3457">
            <v>14724.5</v>
          </cell>
          <cell r="V3457">
            <v>15717</v>
          </cell>
          <cell r="W3457">
            <v>14.724500000000001</v>
          </cell>
          <cell r="X3457">
            <v>15.717000000000001</v>
          </cell>
        </row>
        <row r="3458">
          <cell r="T3458" t="str">
            <v>1001439</v>
          </cell>
          <cell r="U3458">
            <v>3170.5</v>
          </cell>
          <cell r="V3458">
            <v>3170.5</v>
          </cell>
          <cell r="W3458">
            <v>3.1705000000000001</v>
          </cell>
          <cell r="X3458">
            <v>3.1705000000000001</v>
          </cell>
        </row>
        <row r="3459">
          <cell r="T3459" t="str">
            <v>1001447</v>
          </cell>
          <cell r="U3459">
            <v>1991.5</v>
          </cell>
          <cell r="V3459">
            <v>1991.5</v>
          </cell>
          <cell r="W3459">
            <v>1.9915</v>
          </cell>
          <cell r="X3459">
            <v>1.9915</v>
          </cell>
        </row>
        <row r="3460">
          <cell r="T3460" t="str">
            <v>1001463</v>
          </cell>
          <cell r="U3460">
            <v>2523</v>
          </cell>
          <cell r="V3460">
            <v>2523</v>
          </cell>
          <cell r="W3460">
            <v>2.5230000000000001</v>
          </cell>
          <cell r="X3460">
            <v>2.5230000000000001</v>
          </cell>
        </row>
        <row r="3461">
          <cell r="T3461" t="str">
            <v>1001464</v>
          </cell>
          <cell r="U3461">
            <v>22611</v>
          </cell>
          <cell r="V3461">
            <v>26313.5</v>
          </cell>
          <cell r="W3461">
            <v>22.611000000000001</v>
          </cell>
          <cell r="X3461">
            <v>26.313500000000001</v>
          </cell>
        </row>
        <row r="3462">
          <cell r="T3462" t="str">
            <v>1001480</v>
          </cell>
          <cell r="U3462">
            <v>3129</v>
          </cell>
          <cell r="V3462">
            <v>3252.5</v>
          </cell>
          <cell r="W3462">
            <v>3.129</v>
          </cell>
          <cell r="X3462">
            <v>3.2524999999999999</v>
          </cell>
        </row>
        <row r="3463">
          <cell r="T3463" t="str">
            <v>1001484</v>
          </cell>
          <cell r="U3463">
            <v>18030</v>
          </cell>
          <cell r="V3463">
            <v>25949.5</v>
          </cell>
          <cell r="W3463">
            <v>18.03</v>
          </cell>
          <cell r="X3463">
            <v>25.9495</v>
          </cell>
        </row>
        <row r="3464">
          <cell r="T3464" t="str">
            <v>1001490</v>
          </cell>
          <cell r="U3464">
            <v>1568</v>
          </cell>
          <cell r="V3464">
            <v>1568</v>
          </cell>
          <cell r="W3464">
            <v>1.5680000000000001</v>
          </cell>
          <cell r="X3464">
            <v>1.5680000000000001</v>
          </cell>
        </row>
        <row r="3465">
          <cell r="T3465" t="str">
            <v>1001495</v>
          </cell>
          <cell r="U3465">
            <v>8467</v>
          </cell>
          <cell r="V3465">
            <v>8467</v>
          </cell>
          <cell r="W3465">
            <v>8.4670000000000005</v>
          </cell>
          <cell r="X3465">
            <v>8.4670000000000005</v>
          </cell>
        </row>
        <row r="3466">
          <cell r="T3466" t="str">
            <v>1001514</v>
          </cell>
          <cell r="U3466">
            <v>7439.5</v>
          </cell>
          <cell r="V3466">
            <v>9524.5</v>
          </cell>
          <cell r="W3466">
            <v>7.4394999999999998</v>
          </cell>
          <cell r="X3466">
            <v>9.5244999999999997</v>
          </cell>
        </row>
        <row r="3467">
          <cell r="T3467" t="str">
            <v>1001517</v>
          </cell>
          <cell r="U3467">
            <v>747953.27</v>
          </cell>
          <cell r="V3467">
            <v>955826.07</v>
          </cell>
          <cell r="W3467">
            <v>747.95326999999997</v>
          </cell>
          <cell r="X3467">
            <v>955.82606999999996</v>
          </cell>
        </row>
        <row r="3468">
          <cell r="T3468" t="str">
            <v>1001521</v>
          </cell>
          <cell r="U3468">
            <v>4112.5</v>
          </cell>
          <cell r="V3468">
            <v>4112.5</v>
          </cell>
          <cell r="W3468">
            <v>4.1124999999999998</v>
          </cell>
          <cell r="X3468">
            <v>4.1124999999999998</v>
          </cell>
        </row>
        <row r="3469">
          <cell r="T3469" t="str">
            <v>1001522</v>
          </cell>
          <cell r="U3469">
            <v>8068</v>
          </cell>
          <cell r="V3469">
            <v>8944</v>
          </cell>
          <cell r="W3469">
            <v>8.0679999999999996</v>
          </cell>
          <cell r="X3469">
            <v>8.9440000000000008</v>
          </cell>
        </row>
        <row r="3470">
          <cell r="T3470" t="str">
            <v>1001523</v>
          </cell>
          <cell r="U3470">
            <v>6468.5</v>
          </cell>
          <cell r="V3470">
            <v>6468.5</v>
          </cell>
          <cell r="W3470">
            <v>6.4684999999999997</v>
          </cell>
          <cell r="X3470">
            <v>6.4684999999999997</v>
          </cell>
        </row>
        <row r="3471">
          <cell r="T3471" t="str">
            <v>1001525</v>
          </cell>
          <cell r="U3471">
            <v>258215</v>
          </cell>
          <cell r="V3471">
            <v>339497</v>
          </cell>
          <cell r="W3471">
            <v>258.21499999999997</v>
          </cell>
          <cell r="X3471">
            <v>339.49700000000001</v>
          </cell>
        </row>
        <row r="3472">
          <cell r="T3472" t="str">
            <v>1001533</v>
          </cell>
          <cell r="U3472">
            <v>28141.5</v>
          </cell>
          <cell r="V3472">
            <v>29084</v>
          </cell>
          <cell r="W3472">
            <v>28.141500000000001</v>
          </cell>
          <cell r="X3472">
            <v>29.084</v>
          </cell>
        </row>
        <row r="3473">
          <cell r="T3473" t="str">
            <v>1001535</v>
          </cell>
          <cell r="U3473">
            <v>3157.5</v>
          </cell>
          <cell r="V3473">
            <v>3210</v>
          </cell>
          <cell r="W3473">
            <v>3.1575000000000002</v>
          </cell>
          <cell r="X3473">
            <v>3.21</v>
          </cell>
        </row>
        <row r="3474">
          <cell r="T3474" t="str">
            <v>1001540</v>
          </cell>
          <cell r="U3474">
            <v>3362.75</v>
          </cell>
          <cell r="V3474">
            <v>3482.25</v>
          </cell>
          <cell r="W3474">
            <v>3.3627500000000001</v>
          </cell>
          <cell r="X3474">
            <v>3.4822500000000001</v>
          </cell>
        </row>
        <row r="3475">
          <cell r="T3475" t="str">
            <v>1001541</v>
          </cell>
          <cell r="U3475">
            <v>5350</v>
          </cell>
          <cell r="V3475">
            <v>6496</v>
          </cell>
          <cell r="W3475">
            <v>5.35</v>
          </cell>
          <cell r="X3475">
            <v>6.4960000000000004</v>
          </cell>
        </row>
        <row r="3476">
          <cell r="T3476" t="str">
            <v>1001542</v>
          </cell>
          <cell r="U3476">
            <v>34269</v>
          </cell>
          <cell r="V3476">
            <v>49565.5</v>
          </cell>
          <cell r="W3476">
            <v>34.268999999999998</v>
          </cell>
          <cell r="X3476">
            <v>49.5655</v>
          </cell>
        </row>
        <row r="3477">
          <cell r="T3477" t="str">
            <v>1001559</v>
          </cell>
          <cell r="U3477">
            <v>12007</v>
          </cell>
          <cell r="V3477">
            <v>12400</v>
          </cell>
          <cell r="W3477">
            <v>12.007</v>
          </cell>
          <cell r="X3477">
            <v>12.4</v>
          </cell>
        </row>
        <row r="3478">
          <cell r="T3478" t="str">
            <v>1001572</v>
          </cell>
          <cell r="U3478">
            <v>31218.5</v>
          </cell>
          <cell r="V3478">
            <v>47625</v>
          </cell>
          <cell r="W3478">
            <v>31.218499999999999</v>
          </cell>
          <cell r="X3478">
            <v>47.625</v>
          </cell>
        </row>
        <row r="3479">
          <cell r="T3479" t="str">
            <v>1001579</v>
          </cell>
          <cell r="U3479">
            <v>9280</v>
          </cell>
          <cell r="V3479">
            <v>9412</v>
          </cell>
          <cell r="W3479">
            <v>9.2799999999999994</v>
          </cell>
          <cell r="X3479">
            <v>9.4120000000000008</v>
          </cell>
        </row>
        <row r="3480">
          <cell r="T3480" t="str">
            <v>1001583</v>
          </cell>
          <cell r="U3480">
            <v>22724.5</v>
          </cell>
          <cell r="V3480">
            <v>26777</v>
          </cell>
          <cell r="W3480">
            <v>22.724499999999999</v>
          </cell>
          <cell r="X3480">
            <v>26.777000000000001</v>
          </cell>
        </row>
        <row r="3481">
          <cell r="T3481" t="str">
            <v>1001586</v>
          </cell>
          <cell r="U3481">
            <v>16376.95</v>
          </cell>
          <cell r="V3481">
            <v>17437.95</v>
          </cell>
          <cell r="W3481">
            <v>16.376950000000001</v>
          </cell>
          <cell r="X3481">
            <v>17.437950000000001</v>
          </cell>
        </row>
        <row r="3482">
          <cell r="T3482" t="str">
            <v>1001587</v>
          </cell>
          <cell r="U3482">
            <v>2430</v>
          </cell>
          <cell r="V3482">
            <v>7059.5</v>
          </cell>
          <cell r="W3482">
            <v>2.4300000000000002</v>
          </cell>
          <cell r="X3482">
            <v>7.0594999999999999</v>
          </cell>
        </row>
        <row r="3483">
          <cell r="T3483" t="str">
            <v>1001591</v>
          </cell>
          <cell r="U3483">
            <v>3316.5</v>
          </cell>
          <cell r="V3483">
            <v>6259</v>
          </cell>
          <cell r="W3483">
            <v>3.3165</v>
          </cell>
          <cell r="X3483">
            <v>6.2590000000000003</v>
          </cell>
        </row>
        <row r="3484">
          <cell r="T3484" t="str">
            <v>1001593</v>
          </cell>
          <cell r="U3484">
            <v>3483.5</v>
          </cell>
          <cell r="V3484">
            <v>4996</v>
          </cell>
          <cell r="W3484">
            <v>3.4834999999999998</v>
          </cell>
          <cell r="X3484">
            <v>4.9960000000000004</v>
          </cell>
        </row>
        <row r="3485">
          <cell r="T3485" t="str">
            <v>1001599</v>
          </cell>
          <cell r="U3485">
            <v>129880.4</v>
          </cell>
          <cell r="V3485">
            <v>178916.4</v>
          </cell>
          <cell r="W3485">
            <v>129.88039999999998</v>
          </cell>
          <cell r="X3485">
            <v>178.91639999999998</v>
          </cell>
        </row>
        <row r="3486">
          <cell r="T3486" t="str">
            <v>1001600</v>
          </cell>
          <cell r="U3486">
            <v>2619.9</v>
          </cell>
          <cell r="V3486">
            <v>4446.8999999999996</v>
          </cell>
          <cell r="W3486">
            <v>2.6198999999999999</v>
          </cell>
          <cell r="X3486">
            <v>4.4468999999999994</v>
          </cell>
        </row>
        <row r="3487">
          <cell r="T3487" t="str">
            <v>1001601</v>
          </cell>
          <cell r="U3487">
            <v>1910</v>
          </cell>
          <cell r="V3487">
            <v>2009</v>
          </cell>
          <cell r="W3487">
            <v>1.91</v>
          </cell>
          <cell r="X3487">
            <v>2.0089999999999999</v>
          </cell>
        </row>
        <row r="3488">
          <cell r="T3488" t="str">
            <v>1001608</v>
          </cell>
          <cell r="U3488">
            <v>9919.5</v>
          </cell>
          <cell r="V3488">
            <v>9919.5</v>
          </cell>
          <cell r="W3488">
            <v>9.9194999999999993</v>
          </cell>
          <cell r="X3488">
            <v>9.9194999999999993</v>
          </cell>
        </row>
        <row r="3489">
          <cell r="T3489" t="str">
            <v>1001611</v>
          </cell>
          <cell r="U3489">
            <v>14006</v>
          </cell>
          <cell r="V3489">
            <v>14546.5</v>
          </cell>
          <cell r="W3489">
            <v>14.006</v>
          </cell>
          <cell r="X3489">
            <v>14.5465</v>
          </cell>
        </row>
        <row r="3490">
          <cell r="T3490" t="str">
            <v>1001613</v>
          </cell>
          <cell r="U3490">
            <v>4438.5</v>
          </cell>
          <cell r="V3490">
            <v>4701</v>
          </cell>
          <cell r="W3490">
            <v>4.4385000000000003</v>
          </cell>
          <cell r="X3490">
            <v>4.7009999999999996</v>
          </cell>
        </row>
        <row r="3491">
          <cell r="T3491" t="str">
            <v>1001647</v>
          </cell>
          <cell r="U3491">
            <v>35273.5</v>
          </cell>
          <cell r="V3491">
            <v>44448.5</v>
          </cell>
          <cell r="W3491">
            <v>35.273499999999999</v>
          </cell>
          <cell r="X3491">
            <v>44.448500000000003</v>
          </cell>
        </row>
        <row r="3492">
          <cell r="T3492" t="str">
            <v>1001656</v>
          </cell>
          <cell r="U3492">
            <v>33513</v>
          </cell>
          <cell r="V3492">
            <v>33745</v>
          </cell>
          <cell r="W3492">
            <v>33.512999999999998</v>
          </cell>
          <cell r="X3492">
            <v>33.744999999999997</v>
          </cell>
        </row>
        <row r="3493">
          <cell r="T3493" t="str">
            <v>1001689</v>
          </cell>
          <cell r="U3493">
            <v>4922.5</v>
          </cell>
          <cell r="V3493">
            <v>9834.5</v>
          </cell>
          <cell r="W3493">
            <v>4.9225000000000003</v>
          </cell>
          <cell r="X3493">
            <v>9.8345000000000002</v>
          </cell>
        </row>
        <row r="3494">
          <cell r="T3494" t="str">
            <v>1001698</v>
          </cell>
          <cell r="U3494">
            <v>141188.95000000001</v>
          </cell>
          <cell r="V3494">
            <v>226510.95</v>
          </cell>
          <cell r="W3494">
            <v>141.18895000000001</v>
          </cell>
          <cell r="X3494">
            <v>226.51095000000001</v>
          </cell>
        </row>
        <row r="3495">
          <cell r="T3495" t="str">
            <v>1001701</v>
          </cell>
          <cell r="U3495">
            <v>14881</v>
          </cell>
          <cell r="V3495">
            <v>19047</v>
          </cell>
          <cell r="W3495">
            <v>14.881</v>
          </cell>
          <cell r="X3495">
            <v>19.047000000000001</v>
          </cell>
        </row>
        <row r="3496">
          <cell r="T3496" t="str">
            <v>1001708</v>
          </cell>
          <cell r="U3496">
            <v>10532</v>
          </cell>
          <cell r="V3496">
            <v>27883</v>
          </cell>
          <cell r="W3496">
            <v>10.532</v>
          </cell>
          <cell r="X3496">
            <v>27.882999999999999</v>
          </cell>
        </row>
        <row r="3497">
          <cell r="T3497" t="str">
            <v>1001709</v>
          </cell>
          <cell r="U3497">
            <v>5887.5</v>
          </cell>
          <cell r="V3497">
            <v>5983.5</v>
          </cell>
          <cell r="W3497">
            <v>5.8875000000000002</v>
          </cell>
          <cell r="X3497">
            <v>5.9835000000000003</v>
          </cell>
        </row>
        <row r="3498">
          <cell r="T3498" t="str">
            <v>1001710</v>
          </cell>
          <cell r="U3498">
            <v>1301.5</v>
          </cell>
          <cell r="V3498">
            <v>1301.5</v>
          </cell>
          <cell r="W3498">
            <v>1.3015000000000001</v>
          </cell>
          <cell r="X3498">
            <v>1.3015000000000001</v>
          </cell>
        </row>
        <row r="3499">
          <cell r="T3499" t="str">
            <v>1001717</v>
          </cell>
          <cell r="U3499">
            <v>603750</v>
          </cell>
          <cell r="V3499">
            <v>877350</v>
          </cell>
          <cell r="W3499">
            <v>603.75</v>
          </cell>
          <cell r="X3499">
            <v>877.35</v>
          </cell>
        </row>
        <row r="3500">
          <cell r="T3500" t="str">
            <v>1001725</v>
          </cell>
          <cell r="U3500">
            <v>4261</v>
          </cell>
          <cell r="V3500">
            <v>4338</v>
          </cell>
          <cell r="W3500">
            <v>4.2610000000000001</v>
          </cell>
          <cell r="X3500">
            <v>4.3380000000000001</v>
          </cell>
        </row>
        <row r="3501">
          <cell r="T3501" t="str">
            <v>1001742</v>
          </cell>
          <cell r="U3501">
            <v>9844</v>
          </cell>
          <cell r="V3501">
            <v>12044</v>
          </cell>
          <cell r="W3501">
            <v>9.8439999999999994</v>
          </cell>
          <cell r="X3501">
            <v>12.044</v>
          </cell>
        </row>
        <row r="3502">
          <cell r="T3502" t="str">
            <v>1001748</v>
          </cell>
          <cell r="U3502">
            <v>11865.5</v>
          </cell>
          <cell r="V3502">
            <v>14324</v>
          </cell>
          <cell r="W3502">
            <v>11.865500000000001</v>
          </cell>
          <cell r="X3502">
            <v>14.324</v>
          </cell>
        </row>
        <row r="3503">
          <cell r="T3503" t="str">
            <v>1001770</v>
          </cell>
          <cell r="U3503">
            <v>11030.5</v>
          </cell>
          <cell r="V3503">
            <v>11463</v>
          </cell>
          <cell r="W3503">
            <v>11.0305</v>
          </cell>
          <cell r="X3503">
            <v>11.462999999999999</v>
          </cell>
        </row>
        <row r="3504">
          <cell r="T3504" t="str">
            <v>1001777</v>
          </cell>
          <cell r="U3504">
            <v>2801.5</v>
          </cell>
          <cell r="V3504">
            <v>2801.5</v>
          </cell>
          <cell r="W3504">
            <v>2.8014999999999999</v>
          </cell>
          <cell r="X3504">
            <v>2.8014999999999999</v>
          </cell>
        </row>
        <row r="3505">
          <cell r="T3505" t="str">
            <v>1001795</v>
          </cell>
          <cell r="U3505">
            <v>8411</v>
          </cell>
          <cell r="V3505">
            <v>8411</v>
          </cell>
          <cell r="W3505">
            <v>8.4109999999999996</v>
          </cell>
          <cell r="X3505">
            <v>8.4109999999999996</v>
          </cell>
        </row>
        <row r="3506">
          <cell r="T3506" t="str">
            <v>1001798</v>
          </cell>
          <cell r="U3506">
            <v>4267.5</v>
          </cell>
          <cell r="V3506">
            <v>4267.5</v>
          </cell>
          <cell r="W3506">
            <v>4.2675000000000001</v>
          </cell>
          <cell r="X3506">
            <v>4.2675000000000001</v>
          </cell>
        </row>
        <row r="3507">
          <cell r="T3507" t="str">
            <v>1001818</v>
          </cell>
          <cell r="U3507">
            <v>10000</v>
          </cell>
          <cell r="V3507">
            <v>20290</v>
          </cell>
          <cell r="W3507">
            <v>10</v>
          </cell>
          <cell r="X3507">
            <v>20.29</v>
          </cell>
        </row>
        <row r="3508">
          <cell r="T3508" t="str">
            <v>1001822</v>
          </cell>
          <cell r="U3508">
            <v>13470.5</v>
          </cell>
          <cell r="V3508">
            <v>13724.5</v>
          </cell>
          <cell r="W3508">
            <v>13.470499999999999</v>
          </cell>
          <cell r="X3508">
            <v>13.724500000000001</v>
          </cell>
        </row>
        <row r="3509">
          <cell r="T3509" t="str">
            <v>1001901</v>
          </cell>
          <cell r="U3509">
            <v>5056</v>
          </cell>
          <cell r="V3509">
            <v>5459</v>
          </cell>
          <cell r="W3509">
            <v>5.056</v>
          </cell>
          <cell r="X3509">
            <v>5.4589999999999996</v>
          </cell>
        </row>
        <row r="3510">
          <cell r="T3510" t="str">
            <v>1001906</v>
          </cell>
          <cell r="U3510">
            <v>92279</v>
          </cell>
          <cell r="V3510">
            <v>132979</v>
          </cell>
          <cell r="W3510">
            <v>92.278999999999996</v>
          </cell>
          <cell r="X3510">
            <v>132.97900000000001</v>
          </cell>
        </row>
        <row r="3511">
          <cell r="T3511" t="str">
            <v>1001998</v>
          </cell>
          <cell r="U3511">
            <v>4358</v>
          </cell>
          <cell r="V3511">
            <v>4358</v>
          </cell>
          <cell r="W3511">
            <v>4.3579999999999997</v>
          </cell>
          <cell r="X3511">
            <v>4.3579999999999997</v>
          </cell>
        </row>
        <row r="3512">
          <cell r="T3512" t="str">
            <v>1002058</v>
          </cell>
          <cell r="U3512">
            <v>8283.5</v>
          </cell>
          <cell r="V3512">
            <v>9981</v>
          </cell>
          <cell r="W3512">
            <v>8.2835000000000001</v>
          </cell>
          <cell r="X3512">
            <v>9.9809999999999999</v>
          </cell>
        </row>
        <row r="3513">
          <cell r="T3513" t="str">
            <v>1002078</v>
          </cell>
          <cell r="U3513">
            <v>9058.5</v>
          </cell>
          <cell r="V3513">
            <v>10167</v>
          </cell>
          <cell r="W3513">
            <v>9.0585000000000004</v>
          </cell>
          <cell r="X3513">
            <v>10.167</v>
          </cell>
        </row>
        <row r="3514">
          <cell r="T3514" t="str">
            <v>1002079</v>
          </cell>
          <cell r="U3514">
            <v>7890</v>
          </cell>
          <cell r="V3514">
            <v>9016</v>
          </cell>
          <cell r="W3514">
            <v>7.89</v>
          </cell>
          <cell r="X3514">
            <v>9.016</v>
          </cell>
        </row>
        <row r="3515">
          <cell r="T3515" t="str">
            <v>1002080</v>
          </cell>
          <cell r="U3515">
            <v>10959</v>
          </cell>
          <cell r="V3515">
            <v>12085</v>
          </cell>
          <cell r="W3515">
            <v>10.959</v>
          </cell>
          <cell r="X3515">
            <v>12.085000000000001</v>
          </cell>
        </row>
        <row r="3516">
          <cell r="T3516" t="str">
            <v>1002131</v>
          </cell>
          <cell r="U3516">
            <v>46750.5</v>
          </cell>
          <cell r="V3516">
            <v>56233.5</v>
          </cell>
          <cell r="W3516">
            <v>46.750500000000002</v>
          </cell>
          <cell r="X3516">
            <v>56.233499999999999</v>
          </cell>
        </row>
        <row r="3517">
          <cell r="T3517" t="str">
            <v>1002198</v>
          </cell>
          <cell r="U3517">
            <v>5938</v>
          </cell>
          <cell r="V3517">
            <v>5938</v>
          </cell>
          <cell r="W3517">
            <v>5.9379999999999997</v>
          </cell>
          <cell r="X3517">
            <v>5.9379999999999997</v>
          </cell>
        </row>
        <row r="3518">
          <cell r="T3518" t="str">
            <v>1002414</v>
          </cell>
          <cell r="U3518">
            <v>5377.5</v>
          </cell>
          <cell r="V3518">
            <v>5377.5</v>
          </cell>
          <cell r="W3518">
            <v>5.3775000000000004</v>
          </cell>
          <cell r="X3518">
            <v>5.3775000000000004</v>
          </cell>
        </row>
        <row r="3519">
          <cell r="T3519" t="str">
            <v>1002529</v>
          </cell>
          <cell r="U3519">
            <v>48741.5</v>
          </cell>
          <cell r="V3519">
            <v>51428.5</v>
          </cell>
          <cell r="W3519">
            <v>48.741500000000002</v>
          </cell>
          <cell r="X3519">
            <v>51.4285</v>
          </cell>
        </row>
        <row r="3520">
          <cell r="T3520" t="str">
            <v>1002598</v>
          </cell>
          <cell r="U3520">
            <v>40894</v>
          </cell>
          <cell r="V3520">
            <v>50669</v>
          </cell>
          <cell r="W3520">
            <v>40.893999999999998</v>
          </cell>
          <cell r="X3520">
            <v>50.668999999999997</v>
          </cell>
        </row>
        <row r="3521">
          <cell r="T3521" t="str">
            <v>1002599</v>
          </cell>
          <cell r="U3521">
            <v>1276</v>
          </cell>
          <cell r="V3521">
            <v>5038</v>
          </cell>
          <cell r="W3521">
            <v>1.276</v>
          </cell>
          <cell r="X3521">
            <v>5.0380000000000003</v>
          </cell>
        </row>
        <row r="3522">
          <cell r="T3522" t="str">
            <v>1003099</v>
          </cell>
          <cell r="U3522">
            <v>11043</v>
          </cell>
          <cell r="V3522">
            <v>11226</v>
          </cell>
          <cell r="W3522">
            <v>11.042999999999999</v>
          </cell>
          <cell r="X3522">
            <v>11.226000000000001</v>
          </cell>
        </row>
        <row r="3523">
          <cell r="T3523" t="str">
            <v>1003198</v>
          </cell>
          <cell r="U3523">
            <v>1550</v>
          </cell>
          <cell r="V3523">
            <v>1550</v>
          </cell>
          <cell r="W3523">
            <v>1.55</v>
          </cell>
          <cell r="X3523">
            <v>1.55</v>
          </cell>
        </row>
        <row r="3524">
          <cell r="T3524" t="str">
            <v>1003299</v>
          </cell>
          <cell r="U3524">
            <v>223848.26</v>
          </cell>
          <cell r="V3524">
            <v>277724.06</v>
          </cell>
          <cell r="W3524">
            <v>223.84826000000001</v>
          </cell>
          <cell r="X3524">
            <v>277.72406000000001</v>
          </cell>
        </row>
        <row r="3525">
          <cell r="T3525" t="str">
            <v>1003300</v>
          </cell>
          <cell r="U3525">
            <v>432202.79</v>
          </cell>
          <cell r="V3525">
            <v>495645.94</v>
          </cell>
          <cell r="W3525">
            <v>432.20278999999999</v>
          </cell>
          <cell r="X3525">
            <v>495.64594</v>
          </cell>
        </row>
        <row r="3526">
          <cell r="T3526" t="str">
            <v>1004299</v>
          </cell>
          <cell r="U3526">
            <v>413350.22</v>
          </cell>
          <cell r="V3526">
            <v>444406.52</v>
          </cell>
          <cell r="W3526">
            <v>413.35021999999998</v>
          </cell>
          <cell r="X3526">
            <v>444.40652</v>
          </cell>
        </row>
        <row r="3527">
          <cell r="T3527" t="str">
            <v>1004799</v>
          </cell>
          <cell r="U3527">
            <v>16388.7</v>
          </cell>
          <cell r="V3527">
            <v>16430.2</v>
          </cell>
          <cell r="W3527">
            <v>16.3887</v>
          </cell>
          <cell r="X3527">
            <v>16.430199999999999</v>
          </cell>
        </row>
        <row r="3528">
          <cell r="T3528" t="str">
            <v>1004898</v>
          </cell>
          <cell r="U3528">
            <v>22115</v>
          </cell>
          <cell r="V3528">
            <v>27262.5</v>
          </cell>
          <cell r="W3528">
            <v>22.114999999999998</v>
          </cell>
          <cell r="X3528">
            <v>27.262499999999999</v>
          </cell>
        </row>
        <row r="3529">
          <cell r="T3529" t="str">
            <v>1005198</v>
          </cell>
          <cell r="U3529">
            <v>8806.5</v>
          </cell>
          <cell r="V3529">
            <v>19589.5</v>
          </cell>
          <cell r="W3529">
            <v>8.8064999999999998</v>
          </cell>
          <cell r="X3529">
            <v>19.589500000000001</v>
          </cell>
        </row>
        <row r="3530">
          <cell r="T3530" t="str">
            <v>1005898</v>
          </cell>
          <cell r="U3530">
            <v>41623</v>
          </cell>
          <cell r="V3530">
            <v>55359.5</v>
          </cell>
          <cell r="W3530">
            <v>41.622999999999998</v>
          </cell>
          <cell r="X3530">
            <v>55.359499999999997</v>
          </cell>
        </row>
        <row r="3531">
          <cell r="T3531" t="str">
            <v>1005918</v>
          </cell>
          <cell r="U3531">
            <v>2461</v>
          </cell>
          <cell r="V3531">
            <v>2461</v>
          </cell>
          <cell r="W3531">
            <v>2.4609999999999999</v>
          </cell>
          <cell r="X3531">
            <v>2.4609999999999999</v>
          </cell>
        </row>
        <row r="3532">
          <cell r="T3532" t="str">
            <v>1006515</v>
          </cell>
          <cell r="U3532">
            <v>4809.5</v>
          </cell>
          <cell r="V3532">
            <v>4809.5</v>
          </cell>
          <cell r="W3532">
            <v>4.8094999999999999</v>
          </cell>
          <cell r="X3532">
            <v>4.8094999999999999</v>
          </cell>
        </row>
        <row r="3533">
          <cell r="T3533" t="str">
            <v>1007198</v>
          </cell>
          <cell r="U3533">
            <v>8060</v>
          </cell>
          <cell r="V3533">
            <v>8108</v>
          </cell>
          <cell r="W3533">
            <v>8.06</v>
          </cell>
          <cell r="X3533">
            <v>8.1080000000000005</v>
          </cell>
        </row>
        <row r="3534">
          <cell r="T3534" t="str">
            <v>1007398</v>
          </cell>
          <cell r="U3534">
            <v>5719</v>
          </cell>
          <cell r="V3534">
            <v>5719</v>
          </cell>
          <cell r="W3534">
            <v>5.7190000000000003</v>
          </cell>
          <cell r="X3534">
            <v>5.7190000000000003</v>
          </cell>
        </row>
        <row r="3535">
          <cell r="T3535" t="str">
            <v>1009299</v>
          </cell>
          <cell r="U3535">
            <v>2178</v>
          </cell>
          <cell r="V3535">
            <v>2178</v>
          </cell>
          <cell r="W3535">
            <v>2.1779999999999999</v>
          </cell>
          <cell r="X3535">
            <v>2.1779999999999999</v>
          </cell>
        </row>
        <row r="3536">
          <cell r="T3536" t="str">
            <v>1013698</v>
          </cell>
          <cell r="U3536">
            <v>52456.5</v>
          </cell>
          <cell r="V3536">
            <v>59283.5</v>
          </cell>
          <cell r="W3536">
            <v>52.456499999999998</v>
          </cell>
          <cell r="X3536">
            <v>59.283499999999997</v>
          </cell>
        </row>
        <row r="3537">
          <cell r="T3537" t="str">
            <v>2000100</v>
          </cell>
          <cell r="U3537">
            <v>53390.5</v>
          </cell>
          <cell r="V3537">
            <v>66903.5</v>
          </cell>
          <cell r="W3537">
            <v>53.390500000000003</v>
          </cell>
          <cell r="X3537">
            <v>66.903499999999994</v>
          </cell>
        </row>
        <row r="3538">
          <cell r="T3538" t="str">
            <v>2000108</v>
          </cell>
          <cell r="U3538">
            <v>18597</v>
          </cell>
          <cell r="V3538">
            <v>18944.5</v>
          </cell>
          <cell r="W3538">
            <v>18.597000000000001</v>
          </cell>
          <cell r="X3538">
            <v>18.944500000000001</v>
          </cell>
        </row>
        <row r="3539">
          <cell r="T3539" t="str">
            <v>2000116</v>
          </cell>
          <cell r="U3539">
            <v>3956</v>
          </cell>
          <cell r="V3539">
            <v>4460</v>
          </cell>
          <cell r="W3539">
            <v>3.956</v>
          </cell>
          <cell r="X3539">
            <v>4.46</v>
          </cell>
        </row>
        <row r="3540">
          <cell r="T3540" t="str">
            <v>2000119</v>
          </cell>
          <cell r="U3540">
            <v>11561.5</v>
          </cell>
          <cell r="V3540">
            <v>13005</v>
          </cell>
          <cell r="W3540">
            <v>11.561500000000001</v>
          </cell>
          <cell r="X3540">
            <v>13.005000000000001</v>
          </cell>
        </row>
        <row r="3541">
          <cell r="T3541" t="str">
            <v>2000193</v>
          </cell>
          <cell r="U3541">
            <v>22793</v>
          </cell>
          <cell r="V3541">
            <v>25216.5</v>
          </cell>
          <cell r="W3541">
            <v>22.792999999999999</v>
          </cell>
          <cell r="X3541">
            <v>25.2165</v>
          </cell>
        </row>
        <row r="3542">
          <cell r="T3542" t="str">
            <v>2000198</v>
          </cell>
          <cell r="U3542">
            <v>22918</v>
          </cell>
          <cell r="V3542">
            <v>23260.5</v>
          </cell>
          <cell r="W3542">
            <v>22.917999999999999</v>
          </cell>
          <cell r="X3542">
            <v>23.2605</v>
          </cell>
        </row>
        <row r="3543">
          <cell r="T3543" t="str">
            <v>2000199</v>
          </cell>
          <cell r="U3543">
            <v>55596</v>
          </cell>
          <cell r="V3543">
            <v>68894</v>
          </cell>
          <cell r="W3543">
            <v>55.595999999999997</v>
          </cell>
          <cell r="X3543">
            <v>68.894000000000005</v>
          </cell>
        </row>
        <row r="3544">
          <cell r="T3544" t="str">
            <v>2000226</v>
          </cell>
          <cell r="U3544">
            <v>20056.5</v>
          </cell>
          <cell r="V3544">
            <v>20886.5</v>
          </cell>
          <cell r="W3544">
            <v>20.0565</v>
          </cell>
          <cell r="X3544">
            <v>20.886500000000002</v>
          </cell>
        </row>
        <row r="3545">
          <cell r="T3545" t="str">
            <v>2000313</v>
          </cell>
          <cell r="U3545">
            <v>2473</v>
          </cell>
          <cell r="V3545">
            <v>2473</v>
          </cell>
          <cell r="W3545">
            <v>2.4729999999999999</v>
          </cell>
          <cell r="X3545">
            <v>2.4729999999999999</v>
          </cell>
        </row>
        <row r="3546">
          <cell r="T3546" t="str">
            <v>2000324</v>
          </cell>
          <cell r="U3546">
            <v>3211.5</v>
          </cell>
          <cell r="V3546">
            <v>4509.5</v>
          </cell>
          <cell r="W3546">
            <v>3.2115</v>
          </cell>
          <cell r="X3546">
            <v>4.5095000000000001</v>
          </cell>
        </row>
        <row r="3547">
          <cell r="T3547" t="str">
            <v>2000409</v>
          </cell>
          <cell r="U3547">
            <v>17689</v>
          </cell>
          <cell r="V3547">
            <v>18828.5</v>
          </cell>
          <cell r="W3547">
            <v>17.689</v>
          </cell>
          <cell r="X3547">
            <v>18.828499999999998</v>
          </cell>
        </row>
        <row r="3548">
          <cell r="T3548" t="str">
            <v>2000416</v>
          </cell>
          <cell r="U3548">
            <v>12139.5</v>
          </cell>
          <cell r="V3548">
            <v>12139.5</v>
          </cell>
          <cell r="W3548">
            <v>12.1395</v>
          </cell>
          <cell r="X3548">
            <v>12.1395</v>
          </cell>
        </row>
        <row r="3549">
          <cell r="T3549" t="str">
            <v>2000419</v>
          </cell>
          <cell r="U3549">
            <v>29714.5</v>
          </cell>
          <cell r="V3549">
            <v>29714.5</v>
          </cell>
          <cell r="W3549">
            <v>29.714500000000001</v>
          </cell>
          <cell r="X3549">
            <v>29.714500000000001</v>
          </cell>
        </row>
        <row r="3550">
          <cell r="T3550" t="str">
            <v>2000469</v>
          </cell>
          <cell r="U3550">
            <v>16568</v>
          </cell>
          <cell r="V3550">
            <v>16568</v>
          </cell>
          <cell r="W3550">
            <v>16.568000000000001</v>
          </cell>
          <cell r="X3550">
            <v>16.568000000000001</v>
          </cell>
        </row>
        <row r="3551">
          <cell r="T3551" t="str">
            <v>2000499</v>
          </cell>
          <cell r="U3551">
            <v>13579</v>
          </cell>
          <cell r="V3551">
            <v>14448.5</v>
          </cell>
          <cell r="W3551">
            <v>13.579000000000001</v>
          </cell>
          <cell r="X3551">
            <v>14.448499999999999</v>
          </cell>
        </row>
        <row r="3552">
          <cell r="T3552" t="str">
            <v>2000507</v>
          </cell>
          <cell r="U3552">
            <v>7479.5</v>
          </cell>
          <cell r="V3552">
            <v>8891.5</v>
          </cell>
          <cell r="W3552">
            <v>7.4794999999999998</v>
          </cell>
          <cell r="X3552">
            <v>8.8915000000000006</v>
          </cell>
        </row>
        <row r="3553">
          <cell r="T3553" t="str">
            <v>2000509</v>
          </cell>
          <cell r="U3553">
            <v>166495</v>
          </cell>
          <cell r="V3553">
            <v>186869.5</v>
          </cell>
          <cell r="W3553">
            <v>166.495</v>
          </cell>
          <cell r="X3553">
            <v>186.86949999999999</v>
          </cell>
        </row>
        <row r="3554">
          <cell r="T3554" t="str">
            <v>2000512</v>
          </cell>
          <cell r="U3554">
            <v>217120.5</v>
          </cell>
          <cell r="V3554">
            <v>239175</v>
          </cell>
          <cell r="W3554">
            <v>217.12049999999999</v>
          </cell>
          <cell r="X3554">
            <v>239.17500000000001</v>
          </cell>
        </row>
        <row r="3555">
          <cell r="T3555" t="str">
            <v>2000514</v>
          </cell>
          <cell r="U3555">
            <v>10528</v>
          </cell>
          <cell r="V3555">
            <v>10528</v>
          </cell>
          <cell r="W3555">
            <v>10.528</v>
          </cell>
          <cell r="X3555">
            <v>10.528</v>
          </cell>
        </row>
        <row r="3556">
          <cell r="T3556" t="str">
            <v>2000526</v>
          </cell>
          <cell r="U3556">
            <v>31324.5</v>
          </cell>
          <cell r="V3556">
            <v>36373.5</v>
          </cell>
          <cell r="W3556">
            <v>31.3245</v>
          </cell>
          <cell r="X3556">
            <v>36.3735</v>
          </cell>
        </row>
        <row r="3557">
          <cell r="T3557" t="str">
            <v>2000530</v>
          </cell>
          <cell r="U3557">
            <v>3722</v>
          </cell>
          <cell r="V3557">
            <v>3722</v>
          </cell>
          <cell r="W3557">
            <v>3.722</v>
          </cell>
          <cell r="X3557">
            <v>3.722</v>
          </cell>
        </row>
        <row r="3558">
          <cell r="T3558" t="str">
            <v>2000547</v>
          </cell>
          <cell r="U3558">
            <v>3069099.38</v>
          </cell>
          <cell r="V3558">
            <v>4295368.68</v>
          </cell>
          <cell r="W3558">
            <v>3069.0993800000001</v>
          </cell>
          <cell r="X3558">
            <v>4295.3686799999996</v>
          </cell>
        </row>
        <row r="3559">
          <cell r="T3559" t="str">
            <v>2000585</v>
          </cell>
          <cell r="U3559">
            <v>8749983.7200000007</v>
          </cell>
          <cell r="V3559">
            <v>11847931.32</v>
          </cell>
          <cell r="W3559">
            <v>8749.9837200000002</v>
          </cell>
          <cell r="X3559">
            <v>11847.93132</v>
          </cell>
        </row>
        <row r="3560">
          <cell r="T3560" t="str">
            <v>2000588</v>
          </cell>
          <cell r="U3560">
            <v>13951.5</v>
          </cell>
          <cell r="V3560">
            <v>14242</v>
          </cell>
          <cell r="W3560">
            <v>13.951499999999999</v>
          </cell>
          <cell r="X3560">
            <v>14.242000000000001</v>
          </cell>
        </row>
        <row r="3561">
          <cell r="T3561" t="str">
            <v>2000594</v>
          </cell>
          <cell r="U3561">
            <v>31360</v>
          </cell>
          <cell r="V3561">
            <v>39571</v>
          </cell>
          <cell r="W3561">
            <v>31.36</v>
          </cell>
          <cell r="X3561">
            <v>39.570999999999998</v>
          </cell>
        </row>
        <row r="3562">
          <cell r="T3562" t="str">
            <v>2000596</v>
          </cell>
          <cell r="U3562">
            <v>36092.519999999997</v>
          </cell>
          <cell r="V3562">
            <v>36838.639999999999</v>
          </cell>
          <cell r="W3562">
            <v>36.092519999999993</v>
          </cell>
          <cell r="X3562">
            <v>36.838639999999998</v>
          </cell>
        </row>
        <row r="3563">
          <cell r="T3563" t="str">
            <v>2000603</v>
          </cell>
          <cell r="U3563">
            <v>7516.6</v>
          </cell>
          <cell r="V3563">
            <v>11366.6</v>
          </cell>
          <cell r="W3563">
            <v>7.5166000000000004</v>
          </cell>
          <cell r="X3563">
            <v>11.3666</v>
          </cell>
        </row>
        <row r="3564">
          <cell r="T3564" t="str">
            <v>2000608</v>
          </cell>
          <cell r="U3564">
            <v>3584</v>
          </cell>
          <cell r="V3564">
            <v>8264</v>
          </cell>
          <cell r="W3564">
            <v>3.5840000000000001</v>
          </cell>
          <cell r="X3564">
            <v>8.2639999999999993</v>
          </cell>
        </row>
        <row r="3565">
          <cell r="T3565" t="str">
            <v>2000612</v>
          </cell>
          <cell r="U3565">
            <v>110923</v>
          </cell>
          <cell r="V3565">
            <v>169489.5</v>
          </cell>
          <cell r="W3565">
            <v>110.923</v>
          </cell>
          <cell r="X3565">
            <v>169.48949999999999</v>
          </cell>
        </row>
        <row r="3566">
          <cell r="T3566" t="str">
            <v>2000622</v>
          </cell>
          <cell r="U3566">
            <v>2624</v>
          </cell>
          <cell r="V3566">
            <v>2813</v>
          </cell>
          <cell r="W3566">
            <v>2.6240000000000001</v>
          </cell>
          <cell r="X3566">
            <v>2.8130000000000002</v>
          </cell>
        </row>
        <row r="3567">
          <cell r="T3567" t="str">
            <v>2000626</v>
          </cell>
          <cell r="U3567">
            <v>23400</v>
          </cell>
          <cell r="V3567">
            <v>29939</v>
          </cell>
          <cell r="W3567">
            <v>23.4</v>
          </cell>
          <cell r="X3567">
            <v>29.939</v>
          </cell>
        </row>
        <row r="3568">
          <cell r="T3568" t="str">
            <v>2000637</v>
          </cell>
          <cell r="U3568">
            <v>127795.6</v>
          </cell>
          <cell r="V3568">
            <v>148710.6</v>
          </cell>
          <cell r="W3568">
            <v>127.79560000000001</v>
          </cell>
          <cell r="X3568">
            <v>148.7106</v>
          </cell>
        </row>
        <row r="3569">
          <cell r="T3569" t="str">
            <v>2000645</v>
          </cell>
          <cell r="U3569">
            <v>8303.5</v>
          </cell>
          <cell r="V3569">
            <v>12664</v>
          </cell>
          <cell r="W3569">
            <v>8.3034999999999997</v>
          </cell>
          <cell r="X3569">
            <v>12.664</v>
          </cell>
        </row>
        <row r="3570">
          <cell r="T3570" t="str">
            <v>2000648</v>
          </cell>
          <cell r="U3570">
            <v>106370.93</v>
          </cell>
          <cell r="V3570">
            <v>107915.82</v>
          </cell>
          <cell r="W3570">
            <v>106.37092999999999</v>
          </cell>
          <cell r="X3570">
            <v>107.91582000000001</v>
          </cell>
        </row>
        <row r="3571">
          <cell r="T3571" t="str">
            <v>2000654</v>
          </cell>
          <cell r="U3571">
            <v>19651</v>
          </cell>
          <cell r="V3571">
            <v>19651</v>
          </cell>
          <cell r="W3571">
            <v>19.651</v>
          </cell>
          <cell r="X3571">
            <v>19.651</v>
          </cell>
        </row>
        <row r="3572">
          <cell r="T3572" t="str">
            <v>2000655</v>
          </cell>
          <cell r="U3572">
            <v>3765</v>
          </cell>
          <cell r="V3572">
            <v>3813</v>
          </cell>
          <cell r="W3572">
            <v>3.7650000000000001</v>
          </cell>
          <cell r="X3572">
            <v>3.8130000000000002</v>
          </cell>
        </row>
        <row r="3573">
          <cell r="T3573" t="str">
            <v>2000658</v>
          </cell>
          <cell r="U3573">
            <v>53547.5</v>
          </cell>
          <cell r="V3573">
            <v>62716</v>
          </cell>
          <cell r="W3573">
            <v>53.547499999999999</v>
          </cell>
          <cell r="X3573">
            <v>62.716000000000001</v>
          </cell>
        </row>
        <row r="3574">
          <cell r="T3574" t="str">
            <v>2000699</v>
          </cell>
          <cell r="U3574">
            <v>6699.5</v>
          </cell>
          <cell r="V3574">
            <v>7007.5</v>
          </cell>
          <cell r="W3574">
            <v>6.6994999999999996</v>
          </cell>
          <cell r="X3574">
            <v>7.0075000000000003</v>
          </cell>
        </row>
        <row r="3575">
          <cell r="T3575" t="str">
            <v>2000711</v>
          </cell>
          <cell r="U3575">
            <v>41725.5</v>
          </cell>
          <cell r="V3575">
            <v>41725.5</v>
          </cell>
          <cell r="W3575">
            <v>41.725499999999997</v>
          </cell>
          <cell r="X3575">
            <v>41.725499999999997</v>
          </cell>
        </row>
        <row r="3576">
          <cell r="T3576" t="str">
            <v>2000717</v>
          </cell>
          <cell r="U3576">
            <v>47136</v>
          </cell>
          <cell r="V3576">
            <v>55452</v>
          </cell>
          <cell r="W3576">
            <v>47.136000000000003</v>
          </cell>
          <cell r="X3576">
            <v>55.451999999999998</v>
          </cell>
        </row>
        <row r="3577">
          <cell r="T3577" t="str">
            <v>2000722</v>
          </cell>
          <cell r="U3577">
            <v>316145.90000000002</v>
          </cell>
          <cell r="V3577">
            <v>593737.97</v>
          </cell>
          <cell r="W3577">
            <v>316.14590000000004</v>
          </cell>
          <cell r="X3577">
            <v>593.73797000000002</v>
          </cell>
        </row>
        <row r="3578">
          <cell r="T3578" t="str">
            <v>2000723</v>
          </cell>
          <cell r="U3578">
            <v>12653</v>
          </cell>
          <cell r="V3578">
            <v>12837</v>
          </cell>
          <cell r="W3578">
            <v>12.653</v>
          </cell>
          <cell r="X3578">
            <v>12.837</v>
          </cell>
        </row>
        <row r="3579">
          <cell r="T3579" t="str">
            <v>2000724</v>
          </cell>
          <cell r="U3579">
            <v>1139.5</v>
          </cell>
          <cell r="V3579">
            <v>1182</v>
          </cell>
          <cell r="W3579">
            <v>1.1395</v>
          </cell>
          <cell r="X3579">
            <v>1.1819999999999999</v>
          </cell>
        </row>
        <row r="3580">
          <cell r="T3580" t="str">
            <v>2000725</v>
          </cell>
          <cell r="U3580">
            <v>24043</v>
          </cell>
          <cell r="V3580">
            <v>24591</v>
          </cell>
          <cell r="W3580">
            <v>24.042999999999999</v>
          </cell>
          <cell r="X3580">
            <v>24.591000000000001</v>
          </cell>
        </row>
        <row r="3581">
          <cell r="T3581" t="str">
            <v>2000726</v>
          </cell>
          <cell r="U3581">
            <v>9708.5</v>
          </cell>
          <cell r="V3581">
            <v>10067</v>
          </cell>
          <cell r="W3581">
            <v>9.7085000000000008</v>
          </cell>
          <cell r="X3581">
            <v>10.067</v>
          </cell>
        </row>
        <row r="3582">
          <cell r="T3582" t="str">
            <v>2000736</v>
          </cell>
          <cell r="U3582">
            <v>175243</v>
          </cell>
          <cell r="V3582">
            <v>198197.5</v>
          </cell>
          <cell r="W3582">
            <v>175.24299999999999</v>
          </cell>
          <cell r="X3582">
            <v>198.19749999999999</v>
          </cell>
        </row>
        <row r="3583">
          <cell r="T3583" t="str">
            <v>2000739</v>
          </cell>
          <cell r="U3583">
            <v>10074.5</v>
          </cell>
          <cell r="V3583">
            <v>13959.5</v>
          </cell>
          <cell r="W3583">
            <v>10.0745</v>
          </cell>
          <cell r="X3583">
            <v>13.9595</v>
          </cell>
        </row>
        <row r="3584">
          <cell r="T3584" t="str">
            <v>2000759</v>
          </cell>
          <cell r="U3584">
            <v>2138</v>
          </cell>
          <cell r="V3584">
            <v>2171</v>
          </cell>
          <cell r="W3584">
            <v>2.1379999999999999</v>
          </cell>
          <cell r="X3584">
            <v>2.1709999999999998</v>
          </cell>
        </row>
        <row r="3585">
          <cell r="T3585" t="str">
            <v>2000765</v>
          </cell>
          <cell r="U3585">
            <v>9728.1</v>
          </cell>
          <cell r="V3585">
            <v>10359.6</v>
          </cell>
          <cell r="W3585">
            <v>9.7280999999999995</v>
          </cell>
          <cell r="X3585">
            <v>10.3596</v>
          </cell>
        </row>
        <row r="3586">
          <cell r="T3586" t="str">
            <v>2000770</v>
          </cell>
          <cell r="U3586">
            <v>5929.5</v>
          </cell>
          <cell r="V3586">
            <v>5929.5</v>
          </cell>
          <cell r="W3586">
            <v>5.9295</v>
          </cell>
          <cell r="X3586">
            <v>5.9295</v>
          </cell>
        </row>
        <row r="3587">
          <cell r="T3587" t="str">
            <v>2000771</v>
          </cell>
          <cell r="U3587">
            <v>52643</v>
          </cell>
          <cell r="V3587">
            <v>55917.5</v>
          </cell>
          <cell r="W3587">
            <v>52.643000000000001</v>
          </cell>
          <cell r="X3587">
            <v>55.917499999999997</v>
          </cell>
        </row>
        <row r="3588">
          <cell r="T3588" t="str">
            <v>2000775</v>
          </cell>
          <cell r="U3588">
            <v>6515.5</v>
          </cell>
          <cell r="V3588">
            <v>6581.5</v>
          </cell>
          <cell r="W3588">
            <v>6.5155000000000003</v>
          </cell>
          <cell r="X3588">
            <v>6.5815000000000001</v>
          </cell>
        </row>
        <row r="3589">
          <cell r="T3589" t="str">
            <v>2000795</v>
          </cell>
          <cell r="U3589">
            <v>44268.1</v>
          </cell>
          <cell r="V3589">
            <v>44891.6</v>
          </cell>
          <cell r="W3589">
            <v>44.268099999999997</v>
          </cell>
          <cell r="X3589">
            <v>44.891599999999997</v>
          </cell>
        </row>
        <row r="3590">
          <cell r="T3590" t="str">
            <v>2000799</v>
          </cell>
          <cell r="U3590">
            <v>37397.5</v>
          </cell>
          <cell r="V3590">
            <v>40889</v>
          </cell>
          <cell r="W3590">
            <v>37.397500000000001</v>
          </cell>
          <cell r="X3590">
            <v>40.889000000000003</v>
          </cell>
        </row>
        <row r="3591">
          <cell r="T3591" t="str">
            <v>2000806</v>
          </cell>
          <cell r="U3591">
            <v>610024</v>
          </cell>
          <cell r="V3591">
            <v>696902</v>
          </cell>
          <cell r="W3591">
            <v>610.024</v>
          </cell>
          <cell r="X3591">
            <v>696.90200000000004</v>
          </cell>
        </row>
        <row r="3592">
          <cell r="T3592" t="str">
            <v>2000810</v>
          </cell>
          <cell r="U3592">
            <v>46068</v>
          </cell>
          <cell r="V3592">
            <v>46262</v>
          </cell>
          <cell r="W3592">
            <v>46.067999999999998</v>
          </cell>
          <cell r="X3592">
            <v>46.262</v>
          </cell>
        </row>
        <row r="3593">
          <cell r="T3593" t="str">
            <v>2000816</v>
          </cell>
          <cell r="U3593">
            <v>7266</v>
          </cell>
          <cell r="V3593">
            <v>7367</v>
          </cell>
          <cell r="W3593">
            <v>7.266</v>
          </cell>
          <cell r="X3593">
            <v>7.367</v>
          </cell>
        </row>
        <row r="3594">
          <cell r="T3594" t="str">
            <v>2000820</v>
          </cell>
          <cell r="U3594">
            <v>101319</v>
          </cell>
          <cell r="V3594">
            <v>130289</v>
          </cell>
          <cell r="W3594">
            <v>101.319</v>
          </cell>
          <cell r="X3594">
            <v>130.28899999999999</v>
          </cell>
        </row>
        <row r="3595">
          <cell r="T3595" t="str">
            <v>2000823</v>
          </cell>
          <cell r="U3595">
            <v>9875</v>
          </cell>
          <cell r="V3595">
            <v>11220</v>
          </cell>
          <cell r="W3595">
            <v>9.875</v>
          </cell>
          <cell r="X3595">
            <v>11.22</v>
          </cell>
        </row>
        <row r="3596">
          <cell r="T3596" t="str">
            <v>2000830</v>
          </cell>
          <cell r="U3596">
            <v>21203.5</v>
          </cell>
          <cell r="V3596">
            <v>23493.5</v>
          </cell>
          <cell r="W3596">
            <v>21.203499999999998</v>
          </cell>
          <cell r="X3596">
            <v>23.493500000000001</v>
          </cell>
        </row>
        <row r="3597">
          <cell r="T3597" t="str">
            <v>2000832</v>
          </cell>
          <cell r="U3597">
            <v>6012</v>
          </cell>
          <cell r="V3597">
            <v>6324.5</v>
          </cell>
          <cell r="W3597">
            <v>6.0119999999999996</v>
          </cell>
          <cell r="X3597">
            <v>6.3244999999999996</v>
          </cell>
        </row>
        <row r="3598">
          <cell r="T3598" t="str">
            <v>2000842</v>
          </cell>
          <cell r="U3598">
            <v>5750.5</v>
          </cell>
          <cell r="V3598">
            <v>5750.5</v>
          </cell>
          <cell r="W3598">
            <v>5.7504999999999997</v>
          </cell>
          <cell r="X3598">
            <v>5.7504999999999997</v>
          </cell>
        </row>
        <row r="3599">
          <cell r="T3599" t="str">
            <v>2000849</v>
          </cell>
          <cell r="U3599">
            <v>9634.75</v>
          </cell>
          <cell r="V3599">
            <v>9634.75</v>
          </cell>
          <cell r="W3599">
            <v>9.6347500000000004</v>
          </cell>
          <cell r="X3599">
            <v>9.6347500000000004</v>
          </cell>
        </row>
        <row r="3600">
          <cell r="T3600" t="str">
            <v>2000861</v>
          </cell>
          <cell r="U3600">
            <v>163990.5</v>
          </cell>
          <cell r="V3600">
            <v>178252</v>
          </cell>
          <cell r="W3600">
            <v>163.9905</v>
          </cell>
          <cell r="X3600">
            <v>178.25200000000001</v>
          </cell>
        </row>
        <row r="3601">
          <cell r="T3601" t="str">
            <v>2000866</v>
          </cell>
          <cell r="U3601">
            <v>11224.3</v>
          </cell>
          <cell r="V3601">
            <v>14392.3</v>
          </cell>
          <cell r="W3601">
            <v>11.224299999999999</v>
          </cell>
          <cell r="X3601">
            <v>14.392299999999999</v>
          </cell>
        </row>
        <row r="3602">
          <cell r="T3602" t="str">
            <v>2000867</v>
          </cell>
          <cell r="U3602">
            <v>44496.5</v>
          </cell>
          <cell r="V3602">
            <v>51660.5</v>
          </cell>
          <cell r="W3602">
            <v>44.496499999999997</v>
          </cell>
          <cell r="X3602">
            <v>51.660499999999999</v>
          </cell>
        </row>
        <row r="3603">
          <cell r="T3603" t="str">
            <v>2000870</v>
          </cell>
          <cell r="U3603">
            <v>67678.5</v>
          </cell>
          <cell r="V3603">
            <v>84302.5</v>
          </cell>
          <cell r="W3603">
            <v>67.6785</v>
          </cell>
          <cell r="X3603">
            <v>84.302499999999995</v>
          </cell>
        </row>
        <row r="3604">
          <cell r="T3604" t="str">
            <v>2000872</v>
          </cell>
          <cell r="U3604">
            <v>67552</v>
          </cell>
          <cell r="V3604">
            <v>78732.5</v>
          </cell>
          <cell r="W3604">
            <v>67.552000000000007</v>
          </cell>
          <cell r="X3604">
            <v>78.732500000000002</v>
          </cell>
        </row>
        <row r="3605">
          <cell r="T3605" t="str">
            <v>2000878</v>
          </cell>
          <cell r="U3605">
            <v>5588</v>
          </cell>
          <cell r="V3605">
            <v>5712</v>
          </cell>
          <cell r="W3605">
            <v>5.5880000000000001</v>
          </cell>
          <cell r="X3605">
            <v>5.7119999999999997</v>
          </cell>
        </row>
        <row r="3606">
          <cell r="T3606" t="str">
            <v>2000883</v>
          </cell>
          <cell r="U3606">
            <v>13764</v>
          </cell>
          <cell r="V3606">
            <v>14035</v>
          </cell>
          <cell r="W3606">
            <v>13.763999999999999</v>
          </cell>
          <cell r="X3606">
            <v>14.035</v>
          </cell>
        </row>
        <row r="3607">
          <cell r="T3607" t="str">
            <v>2000887</v>
          </cell>
          <cell r="U3607">
            <v>58122.5</v>
          </cell>
          <cell r="V3607">
            <v>64477</v>
          </cell>
          <cell r="W3607">
            <v>58.122500000000002</v>
          </cell>
          <cell r="X3607">
            <v>64.477000000000004</v>
          </cell>
        </row>
        <row r="3608">
          <cell r="T3608" t="str">
            <v>2000888</v>
          </cell>
          <cell r="U3608">
            <v>40647.5</v>
          </cell>
          <cell r="V3608">
            <v>43430</v>
          </cell>
          <cell r="W3608">
            <v>40.647500000000001</v>
          </cell>
          <cell r="X3608">
            <v>43.43</v>
          </cell>
        </row>
        <row r="3609">
          <cell r="T3609" t="str">
            <v>2000892</v>
          </cell>
          <cell r="U3609">
            <v>8319.5</v>
          </cell>
          <cell r="V3609">
            <v>8319.5</v>
          </cell>
          <cell r="W3609">
            <v>8.3194999999999997</v>
          </cell>
          <cell r="X3609">
            <v>8.3194999999999997</v>
          </cell>
        </row>
        <row r="3610">
          <cell r="T3610" t="str">
            <v>2000897</v>
          </cell>
          <cell r="U3610">
            <v>3482.5</v>
          </cell>
          <cell r="V3610">
            <v>3600.5</v>
          </cell>
          <cell r="W3610">
            <v>3.4824999999999999</v>
          </cell>
          <cell r="X3610">
            <v>3.6004999999999998</v>
          </cell>
        </row>
        <row r="3611">
          <cell r="T3611" t="str">
            <v>2000898</v>
          </cell>
          <cell r="U3611">
            <v>7554.5</v>
          </cell>
          <cell r="V3611">
            <v>7790</v>
          </cell>
          <cell r="W3611">
            <v>7.5545</v>
          </cell>
          <cell r="X3611">
            <v>7.79</v>
          </cell>
        </row>
        <row r="3612">
          <cell r="T3612" t="str">
            <v>2000904</v>
          </cell>
          <cell r="U3612">
            <v>15479.5</v>
          </cell>
          <cell r="V3612">
            <v>15564.5</v>
          </cell>
          <cell r="W3612">
            <v>15.4795</v>
          </cell>
          <cell r="X3612">
            <v>15.564500000000001</v>
          </cell>
        </row>
        <row r="3613">
          <cell r="T3613" t="str">
            <v>2000905</v>
          </cell>
          <cell r="U3613">
            <v>1155</v>
          </cell>
          <cell r="V3613">
            <v>1760</v>
          </cell>
          <cell r="W3613">
            <v>1.155</v>
          </cell>
          <cell r="X3613">
            <v>1.76</v>
          </cell>
        </row>
        <row r="3614">
          <cell r="T3614" t="str">
            <v>2000908</v>
          </cell>
          <cell r="U3614">
            <v>14828.5</v>
          </cell>
          <cell r="V3614">
            <v>14960</v>
          </cell>
          <cell r="W3614">
            <v>14.8285</v>
          </cell>
          <cell r="X3614">
            <v>14.96</v>
          </cell>
        </row>
        <row r="3615">
          <cell r="T3615" t="str">
            <v>2000912</v>
          </cell>
          <cell r="U3615">
            <v>1008104.25</v>
          </cell>
          <cell r="V3615">
            <v>1244640</v>
          </cell>
          <cell r="W3615">
            <v>1008.10425</v>
          </cell>
          <cell r="X3615">
            <v>1244.6400000000001</v>
          </cell>
        </row>
        <row r="3616">
          <cell r="T3616" t="str">
            <v>2000917</v>
          </cell>
          <cell r="U3616">
            <v>7758</v>
          </cell>
          <cell r="V3616">
            <v>7818</v>
          </cell>
          <cell r="W3616">
            <v>7.758</v>
          </cell>
          <cell r="X3616">
            <v>7.8179999999999996</v>
          </cell>
        </row>
        <row r="3617">
          <cell r="T3617" t="str">
            <v>2000919</v>
          </cell>
          <cell r="U3617">
            <v>196754.5</v>
          </cell>
          <cell r="V3617">
            <v>207325.5</v>
          </cell>
          <cell r="W3617">
            <v>196.75450000000001</v>
          </cell>
          <cell r="X3617">
            <v>207.32550000000001</v>
          </cell>
        </row>
        <row r="3618">
          <cell r="T3618" t="str">
            <v>2000937</v>
          </cell>
          <cell r="U3618">
            <v>15191.5</v>
          </cell>
          <cell r="V3618">
            <v>15839.5</v>
          </cell>
          <cell r="W3618">
            <v>15.1915</v>
          </cell>
          <cell r="X3618">
            <v>15.839499999999999</v>
          </cell>
        </row>
        <row r="3619">
          <cell r="T3619" t="str">
            <v>2000939</v>
          </cell>
          <cell r="U3619">
            <v>4207.5</v>
          </cell>
          <cell r="V3619">
            <v>4207.5</v>
          </cell>
          <cell r="W3619">
            <v>4.2074999999999996</v>
          </cell>
          <cell r="X3619">
            <v>4.2074999999999996</v>
          </cell>
        </row>
        <row r="3620">
          <cell r="T3620" t="str">
            <v>2000945</v>
          </cell>
          <cell r="U3620">
            <v>16664</v>
          </cell>
          <cell r="V3620">
            <v>16782</v>
          </cell>
          <cell r="W3620">
            <v>16.664000000000001</v>
          </cell>
          <cell r="X3620">
            <v>16.782</v>
          </cell>
        </row>
        <row r="3621">
          <cell r="T3621" t="str">
            <v>2000946</v>
          </cell>
          <cell r="U3621">
            <v>31212.38</v>
          </cell>
          <cell r="V3621">
            <v>37162.019999999997</v>
          </cell>
          <cell r="W3621">
            <v>31.21238</v>
          </cell>
          <cell r="X3621">
            <v>37.162019999999998</v>
          </cell>
        </row>
        <row r="3622">
          <cell r="T3622" t="str">
            <v>2000951</v>
          </cell>
          <cell r="U3622">
            <v>10518.5</v>
          </cell>
          <cell r="V3622">
            <v>11974</v>
          </cell>
          <cell r="W3622">
            <v>10.5185</v>
          </cell>
          <cell r="X3622">
            <v>11.974</v>
          </cell>
        </row>
        <row r="3623">
          <cell r="T3623" t="str">
            <v>2000953</v>
          </cell>
          <cell r="U3623">
            <v>1937</v>
          </cell>
          <cell r="V3623">
            <v>5433</v>
          </cell>
          <cell r="W3623">
            <v>1.9370000000000001</v>
          </cell>
          <cell r="X3623">
            <v>5.4329999999999998</v>
          </cell>
        </row>
        <row r="3624">
          <cell r="T3624" t="str">
            <v>2000958</v>
          </cell>
          <cell r="U3624">
            <v>5323.5</v>
          </cell>
          <cell r="V3624">
            <v>5323.5</v>
          </cell>
          <cell r="W3624">
            <v>5.3235000000000001</v>
          </cell>
          <cell r="X3624">
            <v>5.3235000000000001</v>
          </cell>
        </row>
        <row r="3625">
          <cell r="T3625" t="str">
            <v>2000993</v>
          </cell>
          <cell r="U3625">
            <v>12145</v>
          </cell>
          <cell r="V3625">
            <v>24278</v>
          </cell>
          <cell r="W3625">
            <v>12.145</v>
          </cell>
          <cell r="X3625">
            <v>24.277999999999999</v>
          </cell>
        </row>
        <row r="3626">
          <cell r="T3626" t="str">
            <v>2001031</v>
          </cell>
          <cell r="U3626">
            <v>72230</v>
          </cell>
          <cell r="V3626">
            <v>96391</v>
          </cell>
          <cell r="W3626">
            <v>72.23</v>
          </cell>
          <cell r="X3626">
            <v>96.391000000000005</v>
          </cell>
        </row>
        <row r="3627">
          <cell r="T3627" t="str">
            <v>2001101</v>
          </cell>
          <cell r="U3627">
            <v>15333</v>
          </cell>
          <cell r="V3627">
            <v>15468.5</v>
          </cell>
          <cell r="W3627">
            <v>15.333</v>
          </cell>
          <cell r="X3627">
            <v>15.468500000000001</v>
          </cell>
        </row>
        <row r="3628">
          <cell r="T3628" t="str">
            <v>2001107</v>
          </cell>
          <cell r="U3628">
            <v>10678</v>
          </cell>
          <cell r="V3628">
            <v>10678</v>
          </cell>
          <cell r="W3628">
            <v>10.678000000000001</v>
          </cell>
          <cell r="X3628">
            <v>10.678000000000001</v>
          </cell>
        </row>
        <row r="3629">
          <cell r="T3629" t="str">
            <v>2001204</v>
          </cell>
          <cell r="U3629">
            <v>71934.5</v>
          </cell>
          <cell r="V3629">
            <v>85266</v>
          </cell>
          <cell r="W3629">
            <v>71.9345</v>
          </cell>
          <cell r="X3629">
            <v>85.266000000000005</v>
          </cell>
        </row>
        <row r="3630">
          <cell r="T3630" t="str">
            <v>2001217</v>
          </cell>
          <cell r="U3630">
            <v>26559</v>
          </cell>
          <cell r="V3630">
            <v>29059</v>
          </cell>
          <cell r="W3630">
            <v>26.559000000000001</v>
          </cell>
          <cell r="X3630">
            <v>29.059000000000001</v>
          </cell>
        </row>
        <row r="3631">
          <cell r="T3631" t="str">
            <v>2001302</v>
          </cell>
          <cell r="U3631">
            <v>12048.75</v>
          </cell>
          <cell r="V3631">
            <v>15136.25</v>
          </cell>
          <cell r="W3631">
            <v>12.04875</v>
          </cell>
          <cell r="X3631">
            <v>15.13625</v>
          </cell>
        </row>
        <row r="3632">
          <cell r="T3632" t="str">
            <v>2001448</v>
          </cell>
          <cell r="U3632">
            <v>16990.5</v>
          </cell>
          <cell r="V3632">
            <v>17757.5</v>
          </cell>
          <cell r="W3632">
            <v>16.990500000000001</v>
          </cell>
          <cell r="X3632">
            <v>17.7575</v>
          </cell>
        </row>
        <row r="3633">
          <cell r="W3633">
            <v>0</v>
          </cell>
          <cell r="X3633">
            <v>0</v>
          </cell>
        </row>
        <row r="3634">
          <cell r="W3634">
            <v>0</v>
          </cell>
          <cell r="X3634">
            <v>0</v>
          </cell>
        </row>
        <row r="3635">
          <cell r="W3635">
            <v>0</v>
          </cell>
          <cell r="X3635">
            <v>0</v>
          </cell>
        </row>
        <row r="3636">
          <cell r="W3636">
            <v>0</v>
          </cell>
          <cell r="X3636">
            <v>0</v>
          </cell>
        </row>
        <row r="3637">
          <cell r="W3637">
            <v>0</v>
          </cell>
          <cell r="X3637">
            <v>0</v>
          </cell>
        </row>
        <row r="3638">
          <cell r="W3638">
            <v>0</v>
          </cell>
          <cell r="X3638">
            <v>0</v>
          </cell>
        </row>
        <row r="3639">
          <cell r="W3639">
            <v>0</v>
          </cell>
          <cell r="X3639">
            <v>0</v>
          </cell>
        </row>
        <row r="3640">
          <cell r="W3640">
            <v>0</v>
          </cell>
          <cell r="X3640">
            <v>0</v>
          </cell>
        </row>
        <row r="3641">
          <cell r="W3641">
            <v>0</v>
          </cell>
          <cell r="X3641">
            <v>0</v>
          </cell>
        </row>
        <row r="3642">
          <cell r="W3642">
            <v>0</v>
          </cell>
          <cell r="X3642">
            <v>0</v>
          </cell>
        </row>
        <row r="3643">
          <cell r="W3643">
            <v>0</v>
          </cell>
          <cell r="X3643">
            <v>0</v>
          </cell>
        </row>
        <row r="3644">
          <cell r="W3644">
            <v>0</v>
          </cell>
          <cell r="X3644">
            <v>0</v>
          </cell>
        </row>
        <row r="3645">
          <cell r="W3645">
            <v>0</v>
          </cell>
          <cell r="X3645">
            <v>0</v>
          </cell>
        </row>
        <row r="3646">
          <cell r="W3646">
            <v>0</v>
          </cell>
          <cell r="X3646">
            <v>0</v>
          </cell>
        </row>
        <row r="3647">
          <cell r="W3647">
            <v>0</v>
          </cell>
          <cell r="X3647">
            <v>0</v>
          </cell>
        </row>
        <row r="3648">
          <cell r="W3648">
            <v>0</v>
          </cell>
          <cell r="X3648">
            <v>0</v>
          </cell>
        </row>
        <row r="3649">
          <cell r="W3649">
            <v>0</v>
          </cell>
          <cell r="X3649">
            <v>0</v>
          </cell>
        </row>
        <row r="3650">
          <cell r="W3650">
            <v>0</v>
          </cell>
          <cell r="X3650">
            <v>0</v>
          </cell>
        </row>
        <row r="3651">
          <cell r="W3651">
            <v>0</v>
          </cell>
          <cell r="X3651">
            <v>0</v>
          </cell>
        </row>
        <row r="3652">
          <cell r="W3652">
            <v>0</v>
          </cell>
          <cell r="X3652">
            <v>0</v>
          </cell>
        </row>
        <row r="3653">
          <cell r="W3653">
            <v>0</v>
          </cell>
          <cell r="X3653">
            <v>0</v>
          </cell>
        </row>
        <row r="3654">
          <cell r="W3654">
            <v>0</v>
          </cell>
          <cell r="X3654">
            <v>0</v>
          </cell>
        </row>
        <row r="3655">
          <cell r="W3655">
            <v>0</v>
          </cell>
          <cell r="X3655">
            <v>0</v>
          </cell>
        </row>
        <row r="3656">
          <cell r="W3656">
            <v>0</v>
          </cell>
          <cell r="X3656">
            <v>0</v>
          </cell>
        </row>
        <row r="3657">
          <cell r="W3657">
            <v>0</v>
          </cell>
          <cell r="X3657">
            <v>0</v>
          </cell>
        </row>
        <row r="3658">
          <cell r="W3658">
            <v>0</v>
          </cell>
          <cell r="X3658">
            <v>0</v>
          </cell>
        </row>
        <row r="3659">
          <cell r="W3659">
            <v>0</v>
          </cell>
          <cell r="X3659">
            <v>0</v>
          </cell>
        </row>
        <row r="3660">
          <cell r="W3660">
            <v>0</v>
          </cell>
          <cell r="X3660">
            <v>0</v>
          </cell>
        </row>
        <row r="3661">
          <cell r="W3661">
            <v>0</v>
          </cell>
          <cell r="X3661">
            <v>0</v>
          </cell>
        </row>
        <row r="3662">
          <cell r="W3662">
            <v>0</v>
          </cell>
          <cell r="X3662">
            <v>0</v>
          </cell>
        </row>
        <row r="3663">
          <cell r="W3663">
            <v>0</v>
          </cell>
          <cell r="X3663">
            <v>0</v>
          </cell>
        </row>
        <row r="3664">
          <cell r="W3664">
            <v>0</v>
          </cell>
          <cell r="X3664">
            <v>0</v>
          </cell>
        </row>
        <row r="3665">
          <cell r="W3665">
            <v>0</v>
          </cell>
          <cell r="X3665">
            <v>0</v>
          </cell>
        </row>
        <row r="3666">
          <cell r="W3666">
            <v>0</v>
          </cell>
          <cell r="X3666">
            <v>0</v>
          </cell>
        </row>
        <row r="3667">
          <cell r="W3667">
            <v>0</v>
          </cell>
          <cell r="X3667">
            <v>0</v>
          </cell>
        </row>
        <row r="3668">
          <cell r="W3668">
            <v>0</v>
          </cell>
          <cell r="X3668">
            <v>0</v>
          </cell>
        </row>
        <row r="3669">
          <cell r="W3669">
            <v>0</v>
          </cell>
          <cell r="X3669">
            <v>0</v>
          </cell>
        </row>
        <row r="3670">
          <cell r="W3670">
            <v>0</v>
          </cell>
          <cell r="X3670">
            <v>0</v>
          </cell>
        </row>
        <row r="3671">
          <cell r="W3671">
            <v>0</v>
          </cell>
          <cell r="X3671">
            <v>0</v>
          </cell>
        </row>
        <row r="3672">
          <cell r="W3672">
            <v>0</v>
          </cell>
          <cell r="X3672">
            <v>0</v>
          </cell>
        </row>
        <row r="3673">
          <cell r="W3673">
            <v>0</v>
          </cell>
          <cell r="X3673">
            <v>0</v>
          </cell>
        </row>
        <row r="3674">
          <cell r="W3674">
            <v>0</v>
          </cell>
          <cell r="X3674">
            <v>0</v>
          </cell>
        </row>
        <row r="3675">
          <cell r="W3675">
            <v>0</v>
          </cell>
          <cell r="X3675">
            <v>0</v>
          </cell>
        </row>
        <row r="3676">
          <cell r="W3676">
            <v>0</v>
          </cell>
          <cell r="X3676">
            <v>0</v>
          </cell>
        </row>
        <row r="3677">
          <cell r="W3677">
            <v>0</v>
          </cell>
          <cell r="X3677">
            <v>0</v>
          </cell>
        </row>
        <row r="3678">
          <cell r="W3678">
            <v>0</v>
          </cell>
          <cell r="X3678">
            <v>0</v>
          </cell>
        </row>
        <row r="3679">
          <cell r="W3679">
            <v>0</v>
          </cell>
          <cell r="X3679">
            <v>0</v>
          </cell>
        </row>
        <row r="3680">
          <cell r="W3680">
            <v>0</v>
          </cell>
          <cell r="X3680">
            <v>0</v>
          </cell>
        </row>
        <row r="3681">
          <cell r="W3681">
            <v>0</v>
          </cell>
          <cell r="X3681">
            <v>0</v>
          </cell>
        </row>
        <row r="3682">
          <cell r="W3682">
            <v>0</v>
          </cell>
          <cell r="X3682">
            <v>0</v>
          </cell>
        </row>
        <row r="3683">
          <cell r="W3683">
            <v>0</v>
          </cell>
          <cell r="X3683">
            <v>0</v>
          </cell>
        </row>
        <row r="3684">
          <cell r="W3684">
            <v>0</v>
          </cell>
          <cell r="X3684">
            <v>0</v>
          </cell>
        </row>
        <row r="3685">
          <cell r="W3685">
            <v>0</v>
          </cell>
          <cell r="X3685">
            <v>0</v>
          </cell>
        </row>
        <row r="3686">
          <cell r="W3686">
            <v>0</v>
          </cell>
          <cell r="X3686">
            <v>0</v>
          </cell>
        </row>
        <row r="3687">
          <cell r="W3687">
            <v>0</v>
          </cell>
          <cell r="X3687">
            <v>0</v>
          </cell>
        </row>
        <row r="3688">
          <cell r="W3688">
            <v>0</v>
          </cell>
          <cell r="X3688">
            <v>0</v>
          </cell>
        </row>
        <row r="3689">
          <cell r="W3689">
            <v>0</v>
          </cell>
          <cell r="X3689">
            <v>0</v>
          </cell>
        </row>
        <row r="3690">
          <cell r="W3690">
            <v>0</v>
          </cell>
          <cell r="X3690">
            <v>0</v>
          </cell>
        </row>
        <row r="3691">
          <cell r="W3691">
            <v>0</v>
          </cell>
          <cell r="X3691">
            <v>0</v>
          </cell>
        </row>
        <row r="3692">
          <cell r="W3692">
            <v>0</v>
          </cell>
          <cell r="X3692">
            <v>0</v>
          </cell>
        </row>
        <row r="3693">
          <cell r="W3693">
            <v>0</v>
          </cell>
          <cell r="X3693">
            <v>0</v>
          </cell>
        </row>
        <row r="3694">
          <cell r="W3694">
            <v>0</v>
          </cell>
          <cell r="X3694">
            <v>0</v>
          </cell>
        </row>
        <row r="3695">
          <cell r="W3695">
            <v>0</v>
          </cell>
          <cell r="X3695">
            <v>0</v>
          </cell>
        </row>
        <row r="3696">
          <cell r="W3696">
            <v>0</v>
          </cell>
          <cell r="X3696">
            <v>0</v>
          </cell>
        </row>
        <row r="3697">
          <cell r="W3697">
            <v>0</v>
          </cell>
          <cell r="X3697">
            <v>0</v>
          </cell>
        </row>
        <row r="3698">
          <cell r="W3698">
            <v>0</v>
          </cell>
          <cell r="X3698">
            <v>0</v>
          </cell>
        </row>
        <row r="3699">
          <cell r="W3699">
            <v>0</v>
          </cell>
          <cell r="X3699">
            <v>0</v>
          </cell>
        </row>
        <row r="3700">
          <cell r="W3700">
            <v>0</v>
          </cell>
          <cell r="X3700">
            <v>0</v>
          </cell>
        </row>
        <row r="3701">
          <cell r="W3701">
            <v>0</v>
          </cell>
          <cell r="X3701">
            <v>0</v>
          </cell>
        </row>
        <row r="3702">
          <cell r="W3702">
            <v>0</v>
          </cell>
          <cell r="X3702">
            <v>0</v>
          </cell>
        </row>
        <row r="3703">
          <cell r="W3703">
            <v>0</v>
          </cell>
          <cell r="X3703">
            <v>0</v>
          </cell>
        </row>
        <row r="3704">
          <cell r="W3704">
            <v>0</v>
          </cell>
          <cell r="X3704">
            <v>0</v>
          </cell>
        </row>
        <row r="3705">
          <cell r="W3705">
            <v>0</v>
          </cell>
          <cell r="X3705">
            <v>0</v>
          </cell>
        </row>
        <row r="3706">
          <cell r="W3706">
            <v>0</v>
          </cell>
          <cell r="X3706">
            <v>0</v>
          </cell>
        </row>
        <row r="3707">
          <cell r="W3707">
            <v>0</v>
          </cell>
          <cell r="X3707">
            <v>0</v>
          </cell>
        </row>
        <row r="3708">
          <cell r="W3708">
            <v>0</v>
          </cell>
          <cell r="X3708">
            <v>0</v>
          </cell>
        </row>
        <row r="3709">
          <cell r="W3709">
            <v>0</v>
          </cell>
          <cell r="X3709">
            <v>0</v>
          </cell>
        </row>
        <row r="3710">
          <cell r="W3710">
            <v>0</v>
          </cell>
          <cell r="X3710">
            <v>0</v>
          </cell>
        </row>
        <row r="3711">
          <cell r="W3711">
            <v>0</v>
          </cell>
          <cell r="X3711">
            <v>0</v>
          </cell>
        </row>
        <row r="3712">
          <cell r="W3712">
            <v>0</v>
          </cell>
          <cell r="X3712">
            <v>0</v>
          </cell>
        </row>
        <row r="3713">
          <cell r="W3713">
            <v>0</v>
          </cell>
          <cell r="X3713">
            <v>0</v>
          </cell>
        </row>
        <row r="3714">
          <cell r="W3714">
            <v>0</v>
          </cell>
          <cell r="X3714">
            <v>0</v>
          </cell>
        </row>
        <row r="3715">
          <cell r="W3715">
            <v>0</v>
          </cell>
          <cell r="X3715">
            <v>0</v>
          </cell>
        </row>
        <row r="3716">
          <cell r="W3716">
            <v>0</v>
          </cell>
          <cell r="X3716">
            <v>0</v>
          </cell>
        </row>
        <row r="3717">
          <cell r="W3717">
            <v>0</v>
          </cell>
          <cell r="X3717">
            <v>0</v>
          </cell>
        </row>
        <row r="3718">
          <cell r="W3718">
            <v>0</v>
          </cell>
          <cell r="X3718">
            <v>0</v>
          </cell>
        </row>
        <row r="3719">
          <cell r="W3719">
            <v>0</v>
          </cell>
          <cell r="X3719">
            <v>0</v>
          </cell>
        </row>
        <row r="3720">
          <cell r="W3720">
            <v>0</v>
          </cell>
          <cell r="X3720">
            <v>0</v>
          </cell>
        </row>
        <row r="3721">
          <cell r="W3721">
            <v>0</v>
          </cell>
          <cell r="X3721">
            <v>0</v>
          </cell>
        </row>
        <row r="3722">
          <cell r="W3722">
            <v>0</v>
          </cell>
          <cell r="X3722">
            <v>0</v>
          </cell>
        </row>
        <row r="3723">
          <cell r="W3723">
            <v>0</v>
          </cell>
          <cell r="X3723">
            <v>0</v>
          </cell>
        </row>
        <row r="3724">
          <cell r="W3724">
            <v>0</v>
          </cell>
          <cell r="X3724">
            <v>0</v>
          </cell>
        </row>
        <row r="3725">
          <cell r="W3725">
            <v>0</v>
          </cell>
          <cell r="X3725">
            <v>0</v>
          </cell>
        </row>
        <row r="3726">
          <cell r="W3726">
            <v>0</v>
          </cell>
          <cell r="X3726">
            <v>0</v>
          </cell>
        </row>
        <row r="3727">
          <cell r="W3727">
            <v>0</v>
          </cell>
          <cell r="X3727">
            <v>0</v>
          </cell>
        </row>
        <row r="3728">
          <cell r="W3728">
            <v>0</v>
          </cell>
          <cell r="X3728">
            <v>0</v>
          </cell>
        </row>
        <row r="3729">
          <cell r="W3729">
            <v>0</v>
          </cell>
          <cell r="X3729">
            <v>0</v>
          </cell>
        </row>
        <row r="3730">
          <cell r="W3730">
            <v>0</v>
          </cell>
          <cell r="X3730">
            <v>0</v>
          </cell>
        </row>
        <row r="3731">
          <cell r="W3731">
            <v>0</v>
          </cell>
          <cell r="X3731">
            <v>0</v>
          </cell>
        </row>
        <row r="3732">
          <cell r="W3732">
            <v>0</v>
          </cell>
          <cell r="X3732">
            <v>0</v>
          </cell>
        </row>
        <row r="3733">
          <cell r="W3733">
            <v>0</v>
          </cell>
          <cell r="X3733">
            <v>0</v>
          </cell>
        </row>
        <row r="3734">
          <cell r="W3734">
            <v>0</v>
          </cell>
          <cell r="X3734">
            <v>0</v>
          </cell>
        </row>
        <row r="3735">
          <cell r="W3735">
            <v>0</v>
          </cell>
          <cell r="X3735">
            <v>0</v>
          </cell>
        </row>
        <row r="3736">
          <cell r="W3736">
            <v>0</v>
          </cell>
          <cell r="X3736">
            <v>0</v>
          </cell>
        </row>
        <row r="3737">
          <cell r="W3737">
            <v>0</v>
          </cell>
          <cell r="X3737">
            <v>0</v>
          </cell>
        </row>
        <row r="3738">
          <cell r="W3738">
            <v>0</v>
          </cell>
          <cell r="X3738">
            <v>0</v>
          </cell>
        </row>
        <row r="3739">
          <cell r="W3739">
            <v>0</v>
          </cell>
          <cell r="X3739">
            <v>0</v>
          </cell>
        </row>
        <row r="3740">
          <cell r="W3740">
            <v>0</v>
          </cell>
          <cell r="X3740">
            <v>0</v>
          </cell>
        </row>
        <row r="3741">
          <cell r="W3741">
            <v>0</v>
          </cell>
          <cell r="X3741">
            <v>0</v>
          </cell>
        </row>
        <row r="3742">
          <cell r="W3742">
            <v>0</v>
          </cell>
          <cell r="X3742">
            <v>0</v>
          </cell>
        </row>
        <row r="3743">
          <cell r="W3743">
            <v>0</v>
          </cell>
          <cell r="X3743">
            <v>0</v>
          </cell>
        </row>
        <row r="3744">
          <cell r="W3744">
            <v>0</v>
          </cell>
          <cell r="X3744">
            <v>0</v>
          </cell>
        </row>
        <row r="3745">
          <cell r="W3745">
            <v>0</v>
          </cell>
          <cell r="X3745">
            <v>0</v>
          </cell>
        </row>
        <row r="3746">
          <cell r="W3746">
            <v>0</v>
          </cell>
          <cell r="X3746">
            <v>0</v>
          </cell>
        </row>
        <row r="3747">
          <cell r="W3747">
            <v>0</v>
          </cell>
          <cell r="X3747">
            <v>0</v>
          </cell>
        </row>
        <row r="3748">
          <cell r="W3748">
            <v>0</v>
          </cell>
          <cell r="X3748">
            <v>0</v>
          </cell>
        </row>
        <row r="3749">
          <cell r="W3749">
            <v>0</v>
          </cell>
          <cell r="X3749">
            <v>0</v>
          </cell>
        </row>
        <row r="3750">
          <cell r="W3750">
            <v>0</v>
          </cell>
          <cell r="X3750">
            <v>0</v>
          </cell>
        </row>
        <row r="3751">
          <cell r="W3751">
            <v>0</v>
          </cell>
          <cell r="X3751">
            <v>0</v>
          </cell>
        </row>
        <row r="3752">
          <cell r="W3752">
            <v>0</v>
          </cell>
          <cell r="X3752">
            <v>0</v>
          </cell>
        </row>
        <row r="3753">
          <cell r="W3753">
            <v>0</v>
          </cell>
          <cell r="X3753">
            <v>0</v>
          </cell>
        </row>
        <row r="3754">
          <cell r="W3754">
            <v>0</v>
          </cell>
          <cell r="X3754">
            <v>0</v>
          </cell>
        </row>
        <row r="3755">
          <cell r="W3755">
            <v>0</v>
          </cell>
          <cell r="X3755">
            <v>0</v>
          </cell>
        </row>
        <row r="3756">
          <cell r="W3756">
            <v>0</v>
          </cell>
          <cell r="X3756">
            <v>0</v>
          </cell>
        </row>
        <row r="3757">
          <cell r="W3757">
            <v>0</v>
          </cell>
          <cell r="X3757">
            <v>0</v>
          </cell>
        </row>
        <row r="3758">
          <cell r="W3758">
            <v>0</v>
          </cell>
          <cell r="X3758">
            <v>0</v>
          </cell>
        </row>
        <row r="3759">
          <cell r="W3759">
            <v>0</v>
          </cell>
          <cell r="X3759">
            <v>0</v>
          </cell>
        </row>
        <row r="3760">
          <cell r="W3760">
            <v>0</v>
          </cell>
          <cell r="X3760">
            <v>0</v>
          </cell>
        </row>
        <row r="3761">
          <cell r="W3761">
            <v>0</v>
          </cell>
          <cell r="X3761">
            <v>0</v>
          </cell>
        </row>
        <row r="3762">
          <cell r="W3762">
            <v>0</v>
          </cell>
          <cell r="X3762">
            <v>0</v>
          </cell>
        </row>
        <row r="3763">
          <cell r="W3763">
            <v>0</v>
          </cell>
          <cell r="X3763">
            <v>0</v>
          </cell>
        </row>
        <row r="3764">
          <cell r="W3764">
            <v>0</v>
          </cell>
          <cell r="X3764">
            <v>0</v>
          </cell>
        </row>
        <row r="3765">
          <cell r="W3765">
            <v>0</v>
          </cell>
          <cell r="X3765">
            <v>0</v>
          </cell>
        </row>
        <row r="3766">
          <cell r="W3766">
            <v>0</v>
          </cell>
          <cell r="X3766">
            <v>0</v>
          </cell>
        </row>
        <row r="3767">
          <cell r="W3767">
            <v>0</v>
          </cell>
          <cell r="X3767">
            <v>0</v>
          </cell>
        </row>
        <row r="3768">
          <cell r="W3768">
            <v>0</v>
          </cell>
          <cell r="X3768">
            <v>0</v>
          </cell>
        </row>
        <row r="3769">
          <cell r="W3769">
            <v>0</v>
          </cell>
          <cell r="X3769">
            <v>0</v>
          </cell>
        </row>
        <row r="3770">
          <cell r="W3770">
            <v>0</v>
          </cell>
          <cell r="X3770">
            <v>0</v>
          </cell>
        </row>
        <row r="3771">
          <cell r="W3771">
            <v>0</v>
          </cell>
          <cell r="X3771">
            <v>0</v>
          </cell>
        </row>
        <row r="3772">
          <cell r="W3772">
            <v>0</v>
          </cell>
          <cell r="X3772">
            <v>0</v>
          </cell>
        </row>
        <row r="3773">
          <cell r="W3773">
            <v>0</v>
          </cell>
          <cell r="X3773">
            <v>0</v>
          </cell>
        </row>
        <row r="3774">
          <cell r="W3774">
            <v>0</v>
          </cell>
          <cell r="X3774">
            <v>0</v>
          </cell>
        </row>
        <row r="3775">
          <cell r="W3775">
            <v>0</v>
          </cell>
          <cell r="X3775">
            <v>0</v>
          </cell>
        </row>
        <row r="3776">
          <cell r="W3776">
            <v>0</v>
          </cell>
          <cell r="X3776">
            <v>0</v>
          </cell>
        </row>
        <row r="3777">
          <cell r="W3777">
            <v>0</v>
          </cell>
          <cell r="X3777">
            <v>0</v>
          </cell>
        </row>
        <row r="3778">
          <cell r="W3778">
            <v>0</v>
          </cell>
          <cell r="X3778">
            <v>0</v>
          </cell>
        </row>
        <row r="3779">
          <cell r="W3779">
            <v>0</v>
          </cell>
          <cell r="X3779">
            <v>0</v>
          </cell>
        </row>
        <row r="3780">
          <cell r="W3780">
            <v>0</v>
          </cell>
          <cell r="X3780">
            <v>0</v>
          </cell>
        </row>
        <row r="3781">
          <cell r="W3781">
            <v>0</v>
          </cell>
          <cell r="X3781">
            <v>0</v>
          </cell>
        </row>
        <row r="3782">
          <cell r="W3782">
            <v>0</v>
          </cell>
          <cell r="X3782">
            <v>0</v>
          </cell>
        </row>
        <row r="3783">
          <cell r="W3783">
            <v>0</v>
          </cell>
          <cell r="X3783">
            <v>0</v>
          </cell>
        </row>
        <row r="3784">
          <cell r="W3784">
            <v>0</v>
          </cell>
          <cell r="X3784">
            <v>0</v>
          </cell>
        </row>
        <row r="3785">
          <cell r="W3785">
            <v>0</v>
          </cell>
          <cell r="X3785">
            <v>0</v>
          </cell>
        </row>
        <row r="3786">
          <cell r="W3786">
            <v>0</v>
          </cell>
          <cell r="X3786">
            <v>0</v>
          </cell>
        </row>
        <row r="3787">
          <cell r="W3787">
            <v>0</v>
          </cell>
          <cell r="X3787">
            <v>0</v>
          </cell>
        </row>
        <row r="3788">
          <cell r="W3788">
            <v>0</v>
          </cell>
          <cell r="X3788">
            <v>0</v>
          </cell>
        </row>
        <row r="3789">
          <cell r="W3789">
            <v>0</v>
          </cell>
          <cell r="X3789">
            <v>0</v>
          </cell>
        </row>
        <row r="3790">
          <cell r="W3790">
            <v>0</v>
          </cell>
          <cell r="X3790">
            <v>0</v>
          </cell>
        </row>
        <row r="3791">
          <cell r="W3791">
            <v>0</v>
          </cell>
          <cell r="X3791">
            <v>0</v>
          </cell>
        </row>
        <row r="3792">
          <cell r="W3792">
            <v>0</v>
          </cell>
          <cell r="X3792">
            <v>0</v>
          </cell>
        </row>
        <row r="3793">
          <cell r="W3793">
            <v>0</v>
          </cell>
          <cell r="X3793">
            <v>0</v>
          </cell>
        </row>
        <row r="3794">
          <cell r="W3794">
            <v>0</v>
          </cell>
          <cell r="X3794">
            <v>0</v>
          </cell>
        </row>
        <row r="3795">
          <cell r="W3795">
            <v>0</v>
          </cell>
          <cell r="X3795">
            <v>0</v>
          </cell>
        </row>
        <row r="3796">
          <cell r="W3796">
            <v>0</v>
          </cell>
          <cell r="X3796">
            <v>0</v>
          </cell>
        </row>
        <row r="3797">
          <cell r="W3797">
            <v>0</v>
          </cell>
          <cell r="X3797">
            <v>0</v>
          </cell>
        </row>
        <row r="3798">
          <cell r="W3798">
            <v>0</v>
          </cell>
          <cell r="X3798">
            <v>0</v>
          </cell>
        </row>
        <row r="3799">
          <cell r="W3799">
            <v>0</v>
          </cell>
          <cell r="X3799">
            <v>0</v>
          </cell>
        </row>
        <row r="3800">
          <cell r="W3800">
            <v>0</v>
          </cell>
          <cell r="X3800">
            <v>0</v>
          </cell>
        </row>
        <row r="3801">
          <cell r="W3801">
            <v>0</v>
          </cell>
          <cell r="X3801">
            <v>0</v>
          </cell>
        </row>
        <row r="3802">
          <cell r="W3802">
            <v>0</v>
          </cell>
          <cell r="X3802">
            <v>0</v>
          </cell>
        </row>
        <row r="3803">
          <cell r="W3803">
            <v>0</v>
          </cell>
          <cell r="X3803">
            <v>0</v>
          </cell>
        </row>
        <row r="3804">
          <cell r="W3804">
            <v>0</v>
          </cell>
          <cell r="X3804">
            <v>0</v>
          </cell>
        </row>
        <row r="3805">
          <cell r="W3805">
            <v>0</v>
          </cell>
          <cell r="X3805">
            <v>0</v>
          </cell>
        </row>
        <row r="3806">
          <cell r="W3806">
            <v>0</v>
          </cell>
          <cell r="X3806">
            <v>0</v>
          </cell>
        </row>
        <row r="3807">
          <cell r="W3807">
            <v>0</v>
          </cell>
          <cell r="X3807">
            <v>0</v>
          </cell>
        </row>
        <row r="3808">
          <cell r="W3808">
            <v>0</v>
          </cell>
          <cell r="X3808">
            <v>0</v>
          </cell>
        </row>
        <row r="3809">
          <cell r="W3809">
            <v>0</v>
          </cell>
          <cell r="X3809">
            <v>0</v>
          </cell>
        </row>
        <row r="3810">
          <cell r="W3810">
            <v>0</v>
          </cell>
          <cell r="X3810">
            <v>0</v>
          </cell>
        </row>
        <row r="3811">
          <cell r="W3811">
            <v>0</v>
          </cell>
          <cell r="X3811">
            <v>0</v>
          </cell>
        </row>
        <row r="3812">
          <cell r="W3812">
            <v>0</v>
          </cell>
          <cell r="X3812">
            <v>0</v>
          </cell>
        </row>
        <row r="3813">
          <cell r="W3813">
            <v>0</v>
          </cell>
          <cell r="X3813">
            <v>0</v>
          </cell>
        </row>
        <row r="3814">
          <cell r="W3814">
            <v>0</v>
          </cell>
          <cell r="X3814">
            <v>0</v>
          </cell>
        </row>
        <row r="3815">
          <cell r="W3815">
            <v>0</v>
          </cell>
          <cell r="X3815">
            <v>0</v>
          </cell>
        </row>
        <row r="3816">
          <cell r="W3816">
            <v>0</v>
          </cell>
          <cell r="X3816">
            <v>0</v>
          </cell>
        </row>
        <row r="3817">
          <cell r="W3817">
            <v>0</v>
          </cell>
          <cell r="X3817">
            <v>0</v>
          </cell>
        </row>
        <row r="3818">
          <cell r="W3818">
            <v>0</v>
          </cell>
          <cell r="X3818">
            <v>0</v>
          </cell>
        </row>
        <row r="3819">
          <cell r="W3819">
            <v>0</v>
          </cell>
          <cell r="X3819">
            <v>0</v>
          </cell>
        </row>
        <row r="3820">
          <cell r="W3820">
            <v>0</v>
          </cell>
          <cell r="X3820">
            <v>0</v>
          </cell>
        </row>
        <row r="3821">
          <cell r="W3821">
            <v>0</v>
          </cell>
          <cell r="X3821">
            <v>0</v>
          </cell>
        </row>
        <row r="3822">
          <cell r="W3822">
            <v>0</v>
          </cell>
          <cell r="X3822">
            <v>0</v>
          </cell>
        </row>
        <row r="3823">
          <cell r="W3823">
            <v>0</v>
          </cell>
          <cell r="X3823">
            <v>0</v>
          </cell>
        </row>
        <row r="3824">
          <cell r="W3824">
            <v>0</v>
          </cell>
          <cell r="X3824">
            <v>0</v>
          </cell>
        </row>
        <row r="3825">
          <cell r="W3825">
            <v>0</v>
          </cell>
          <cell r="X3825">
            <v>0</v>
          </cell>
        </row>
        <row r="3826">
          <cell r="W3826">
            <v>0</v>
          </cell>
          <cell r="X3826">
            <v>0</v>
          </cell>
        </row>
        <row r="3827">
          <cell r="W3827">
            <v>0</v>
          </cell>
          <cell r="X3827">
            <v>0</v>
          </cell>
        </row>
        <row r="3828">
          <cell r="W3828">
            <v>0</v>
          </cell>
          <cell r="X3828">
            <v>0</v>
          </cell>
        </row>
        <row r="3829">
          <cell r="W3829">
            <v>0</v>
          </cell>
          <cell r="X3829">
            <v>0</v>
          </cell>
        </row>
        <row r="3830">
          <cell r="W3830">
            <v>0</v>
          </cell>
          <cell r="X3830">
            <v>0</v>
          </cell>
        </row>
        <row r="3831">
          <cell r="W3831">
            <v>0</v>
          </cell>
          <cell r="X3831">
            <v>0</v>
          </cell>
        </row>
        <row r="3832">
          <cell r="W3832">
            <v>0</v>
          </cell>
          <cell r="X3832">
            <v>0</v>
          </cell>
        </row>
        <row r="3833">
          <cell r="W3833">
            <v>0</v>
          </cell>
          <cell r="X3833">
            <v>0</v>
          </cell>
        </row>
        <row r="3834">
          <cell r="W3834">
            <v>0</v>
          </cell>
          <cell r="X3834">
            <v>0</v>
          </cell>
        </row>
        <row r="3835">
          <cell r="W3835">
            <v>0</v>
          </cell>
          <cell r="X3835">
            <v>0</v>
          </cell>
        </row>
        <row r="3836">
          <cell r="W3836">
            <v>0</v>
          </cell>
          <cell r="X3836">
            <v>0</v>
          </cell>
        </row>
        <row r="3837">
          <cell r="W3837">
            <v>0</v>
          </cell>
          <cell r="X3837">
            <v>0</v>
          </cell>
        </row>
        <row r="3838">
          <cell r="W3838">
            <v>0</v>
          </cell>
          <cell r="X3838">
            <v>0</v>
          </cell>
        </row>
        <row r="3839">
          <cell r="W3839">
            <v>0</v>
          </cell>
          <cell r="X3839">
            <v>0</v>
          </cell>
        </row>
        <row r="3840">
          <cell r="W3840">
            <v>0</v>
          </cell>
          <cell r="X3840">
            <v>0</v>
          </cell>
        </row>
        <row r="3841">
          <cell r="W3841">
            <v>0</v>
          </cell>
          <cell r="X3841">
            <v>0</v>
          </cell>
        </row>
        <row r="3842">
          <cell r="W3842">
            <v>0</v>
          </cell>
          <cell r="X3842">
            <v>0</v>
          </cell>
        </row>
        <row r="3843">
          <cell r="W3843">
            <v>0</v>
          </cell>
          <cell r="X3843">
            <v>0</v>
          </cell>
        </row>
        <row r="3844">
          <cell r="W3844">
            <v>0</v>
          </cell>
          <cell r="X3844">
            <v>0</v>
          </cell>
        </row>
        <row r="3845">
          <cell r="W3845">
            <v>0</v>
          </cell>
          <cell r="X3845">
            <v>0</v>
          </cell>
        </row>
        <row r="3846">
          <cell r="W3846">
            <v>0</v>
          </cell>
          <cell r="X3846">
            <v>0</v>
          </cell>
        </row>
        <row r="3847">
          <cell r="W3847">
            <v>0</v>
          </cell>
          <cell r="X3847">
            <v>0</v>
          </cell>
        </row>
        <row r="3848">
          <cell r="W3848">
            <v>0</v>
          </cell>
          <cell r="X3848">
            <v>0</v>
          </cell>
        </row>
        <row r="3849">
          <cell r="W3849">
            <v>0</v>
          </cell>
          <cell r="X3849">
            <v>0</v>
          </cell>
        </row>
        <row r="3850">
          <cell r="W3850">
            <v>0</v>
          </cell>
          <cell r="X3850">
            <v>0</v>
          </cell>
        </row>
        <row r="3851">
          <cell r="W3851">
            <v>0</v>
          </cell>
          <cell r="X3851">
            <v>0</v>
          </cell>
        </row>
        <row r="3852">
          <cell r="W3852">
            <v>0</v>
          </cell>
          <cell r="X3852">
            <v>0</v>
          </cell>
        </row>
        <row r="3853">
          <cell r="W3853">
            <v>0</v>
          </cell>
          <cell r="X3853">
            <v>0</v>
          </cell>
        </row>
        <row r="3854">
          <cell r="W3854">
            <v>0</v>
          </cell>
          <cell r="X3854">
            <v>0</v>
          </cell>
        </row>
        <row r="3855">
          <cell r="W3855">
            <v>0</v>
          </cell>
          <cell r="X3855">
            <v>0</v>
          </cell>
        </row>
        <row r="3856">
          <cell r="W3856">
            <v>0</v>
          </cell>
          <cell r="X3856">
            <v>0</v>
          </cell>
        </row>
        <row r="3857">
          <cell r="W3857">
            <v>0</v>
          </cell>
          <cell r="X3857">
            <v>0</v>
          </cell>
        </row>
        <row r="3858">
          <cell r="W3858">
            <v>0</v>
          </cell>
          <cell r="X3858">
            <v>0</v>
          </cell>
        </row>
        <row r="3859">
          <cell r="W3859">
            <v>0</v>
          </cell>
          <cell r="X3859">
            <v>0</v>
          </cell>
        </row>
        <row r="3860">
          <cell r="W3860">
            <v>0</v>
          </cell>
          <cell r="X3860">
            <v>0</v>
          </cell>
        </row>
        <row r="3861">
          <cell r="W3861">
            <v>0</v>
          </cell>
          <cell r="X3861">
            <v>0</v>
          </cell>
        </row>
        <row r="3862">
          <cell r="W3862">
            <v>0</v>
          </cell>
          <cell r="X3862">
            <v>0</v>
          </cell>
        </row>
        <row r="3863">
          <cell r="W3863">
            <v>0</v>
          </cell>
          <cell r="X3863">
            <v>0</v>
          </cell>
        </row>
        <row r="3864">
          <cell r="W3864">
            <v>0</v>
          </cell>
          <cell r="X3864">
            <v>0</v>
          </cell>
        </row>
        <row r="3865">
          <cell r="W3865">
            <v>0</v>
          </cell>
          <cell r="X3865">
            <v>0</v>
          </cell>
        </row>
        <row r="3866">
          <cell r="W3866">
            <v>0</v>
          </cell>
          <cell r="X3866">
            <v>0</v>
          </cell>
        </row>
        <row r="3867">
          <cell r="W3867">
            <v>0</v>
          </cell>
          <cell r="X3867">
            <v>0</v>
          </cell>
        </row>
        <row r="3868">
          <cell r="W3868">
            <v>0</v>
          </cell>
          <cell r="X3868">
            <v>0</v>
          </cell>
        </row>
        <row r="3869">
          <cell r="W3869">
            <v>0</v>
          </cell>
          <cell r="X3869">
            <v>0</v>
          </cell>
        </row>
        <row r="3870">
          <cell r="W3870">
            <v>0</v>
          </cell>
          <cell r="X3870">
            <v>0</v>
          </cell>
        </row>
        <row r="3871">
          <cell r="W3871">
            <v>0</v>
          </cell>
          <cell r="X3871">
            <v>0</v>
          </cell>
        </row>
        <row r="3872">
          <cell r="W3872">
            <v>0</v>
          </cell>
          <cell r="X3872">
            <v>0</v>
          </cell>
        </row>
        <row r="3873">
          <cell r="W3873">
            <v>0</v>
          </cell>
          <cell r="X3873">
            <v>0</v>
          </cell>
        </row>
        <row r="3874">
          <cell r="W3874">
            <v>0</v>
          </cell>
          <cell r="X3874">
            <v>0</v>
          </cell>
        </row>
        <row r="3875">
          <cell r="W3875">
            <v>0</v>
          </cell>
          <cell r="X3875">
            <v>0</v>
          </cell>
        </row>
        <row r="3876">
          <cell r="W3876">
            <v>0</v>
          </cell>
          <cell r="X3876">
            <v>0</v>
          </cell>
        </row>
        <row r="3877">
          <cell r="W3877">
            <v>0</v>
          </cell>
          <cell r="X3877">
            <v>0</v>
          </cell>
        </row>
        <row r="3878">
          <cell r="W3878">
            <v>0</v>
          </cell>
          <cell r="X3878">
            <v>0</v>
          </cell>
        </row>
        <row r="3879">
          <cell r="W3879">
            <v>0</v>
          </cell>
          <cell r="X3879">
            <v>0</v>
          </cell>
        </row>
        <row r="3880">
          <cell r="W3880">
            <v>0</v>
          </cell>
          <cell r="X3880">
            <v>0</v>
          </cell>
        </row>
      </sheetData>
      <sheetData sheetId="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1.HF(2shift)"/>
      <sheetName val="DGIA"/>
      <sheetName val="TT"/>
      <sheetName val="Tables"/>
      <sheetName val="heso"/>
      <sheetName val="피유.프레스"/>
      <sheetName val="Sum"/>
      <sheetName val="DropDown"/>
      <sheetName val="Sheet1"/>
      <sheetName val="DropDownlists"/>
    </sheetNames>
    <definedNames>
      <definedName name="dhghfghfghfhsf"/>
      <definedName name="fghfghsghsfghsfghsfgh"/>
      <definedName name="midsole"/>
      <definedName name="옵션"/>
      <definedName name="원재료"/>
      <definedName name="은성"/>
      <definedName name="ㅈㅈㅈㅈㅈㅈ"/>
      <definedName name="참조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channel sales"/>
      <sheetName val="OGSP sum"/>
      <sheetName val="Cover"/>
      <sheetName val="Summary"/>
      <sheetName val="3+9"/>
      <sheetName val="RateWIP"/>
      <sheetName val="SALES"/>
      <sheetName val="2011Act"/>
      <sheetName val="P&amp;L"/>
      <sheetName val="Retail"/>
      <sheetName val="SGA"/>
      <sheetName val="sga(data)"/>
      <sheetName val="Capex"/>
      <sheetName val="BS"/>
      <sheetName val="Cashflow"/>
      <sheetName val="Headcount"/>
      <sheetName val="BS (2011)"/>
      <sheetName val="P&amp;L (2011)"/>
      <sheetName val="BS (2012)"/>
      <sheetName val="P&amp;L (2012)"/>
      <sheetName val="Warrior"/>
      <sheetName val="1+11SG&amp;A"/>
      <sheetName val="Map"/>
      <sheetName val="Sewing (2)"/>
    </sheetNames>
    <sheetDataSet>
      <sheetData sheetId="0"/>
      <sheetData sheetId="1"/>
      <sheetData sheetId="2">
        <row r="1">
          <cell r="A1" t="str">
            <v>NB China</v>
          </cell>
        </row>
      </sheetData>
      <sheetData sheetId="3">
        <row r="5">
          <cell r="C5" t="str">
            <v>2011A</v>
          </cell>
        </row>
      </sheetData>
      <sheetData sheetId="4"/>
      <sheetData sheetId="5"/>
      <sheetData sheetId="6">
        <row r="18">
          <cell r="N18">
            <v>1654726.7067952552</v>
          </cell>
        </row>
      </sheetData>
      <sheetData sheetId="7"/>
      <sheetData sheetId="8">
        <row r="9">
          <cell r="I9">
            <v>700000000.00000024</v>
          </cell>
        </row>
      </sheetData>
      <sheetData sheetId="9"/>
      <sheetData sheetId="10">
        <row r="6">
          <cell r="B6" t="str">
            <v>2011A</v>
          </cell>
        </row>
      </sheetData>
      <sheetData sheetId="11"/>
      <sheetData sheetId="12">
        <row r="35">
          <cell r="F35">
            <v>33542200</v>
          </cell>
        </row>
      </sheetData>
      <sheetData sheetId="13">
        <row r="4">
          <cell r="B4" t="str">
            <v>2011A</v>
          </cell>
        </row>
      </sheetData>
      <sheetData sheetId="14"/>
      <sheetData sheetId="15"/>
      <sheetData sheetId="16">
        <row r="46">
          <cell r="J46" t="str">
            <v>Cash and Cash Equivalents</v>
          </cell>
        </row>
      </sheetData>
      <sheetData sheetId="17">
        <row r="46">
          <cell r="J46" t="str">
            <v>Gross Sales - External</v>
          </cell>
        </row>
      </sheetData>
      <sheetData sheetId="18">
        <row r="46">
          <cell r="J46" t="str">
            <v>Cash and Cash Equivalents</v>
          </cell>
        </row>
      </sheetData>
      <sheetData sheetId="19">
        <row r="46">
          <cell r="J46" t="str">
            <v>Gross Sales - External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GA"/>
      <sheetName val="Cover"/>
      <sheetName val="Pair (MTD)"/>
      <sheetName val="PL (MTD)"/>
      <sheetName val="RETAIL"/>
      <sheetName val="1-P&amp;L (MTD)"/>
      <sheetName val="Pair (YTD)"/>
      <sheetName val="PL (YTD)"/>
      <sheetName val="executive summary"/>
      <sheetName val="2-P&amp;L (YTD)"/>
      <sheetName val="3-gm's update"/>
      <sheetName val="4-Retail Store P&amp;L's MTD"/>
      <sheetName val="5-Retail Store P&amp;L's YTD"/>
      <sheetName val="6-Cash to Cash"/>
      <sheetName val="7-Ftwr Pacing Report"/>
      <sheetName val="8-Apparel Pacing Report"/>
      <sheetName val="9-Monthly P&amp;L"/>
      <sheetName val="10-Monthly Cash Flow"/>
      <sheetName val="11-Footwear Inventory "/>
      <sheetName val="12-Apparel Inventory"/>
      <sheetName val="13-AR Aging"/>
      <sheetName val="Sewing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C4" t="str">
            <v>ENTITY</v>
          </cell>
          <cell r="D4" t="str">
            <v>MY10</v>
          </cell>
          <cell r="E4" t="str">
            <v>MY10</v>
          </cell>
          <cell r="F4" t="str">
            <v>Entity</v>
          </cell>
        </row>
        <row r="5">
          <cell r="C5" t="str">
            <v>CATEGORY</v>
          </cell>
          <cell r="E5" t="str">
            <v>OGSP_INTL</v>
          </cell>
          <cell r="F5" t="str">
            <v>Category</v>
          </cell>
        </row>
        <row r="6">
          <cell r="C6" t="str">
            <v>TIME</v>
          </cell>
          <cell r="D6" t="str">
            <v>2011.APR</v>
          </cell>
          <cell r="E6" t="str">
            <v>2011.APR</v>
          </cell>
          <cell r="F6" t="str">
            <v>Time</v>
          </cell>
        </row>
        <row r="7">
          <cell r="C7" t="str">
            <v>M_ACCT</v>
          </cell>
          <cell r="D7" t="str">
            <v>NET_INCOME</v>
          </cell>
          <cell r="E7" t="str">
            <v>NET_INCOME</v>
          </cell>
          <cell r="F7" t="str">
            <v>Account</v>
          </cell>
        </row>
        <row r="8">
          <cell r="C8">
            <v>0</v>
          </cell>
          <cell r="D8">
            <v>0</v>
          </cell>
          <cell r="E8">
            <v>0</v>
          </cell>
        </row>
        <row r="9">
          <cell r="C9" t="str">
            <v>DATASRC</v>
          </cell>
          <cell r="D9" t="str">
            <v>ALL_DATASRC</v>
          </cell>
          <cell r="E9" t="str">
            <v>ALL_DATASRC</v>
          </cell>
          <cell r="F9" t="str">
            <v>Data Source</v>
          </cell>
        </row>
        <row r="10">
          <cell r="C10">
            <v>0</v>
          </cell>
          <cell r="D10">
            <v>0</v>
          </cell>
          <cell r="E10">
            <v>0</v>
          </cell>
        </row>
        <row r="11">
          <cell r="C11" t="str">
            <v>RPTCURRENCY</v>
          </cell>
          <cell r="D11" t="str">
            <v>LC</v>
          </cell>
          <cell r="E11" t="str">
            <v>LC</v>
          </cell>
          <cell r="F11" t="str">
            <v>Reporting Currency</v>
          </cell>
        </row>
        <row r="12">
          <cell r="C12" t="str">
            <v>MEASURES</v>
          </cell>
          <cell r="D12" t="str">
            <v>YTD</v>
          </cell>
          <cell r="E12" t="str">
            <v>YTD</v>
          </cell>
          <cell r="F12" t="str">
            <v>Measures</v>
          </cell>
        </row>
        <row r="13">
          <cell r="C13">
            <v>0</v>
          </cell>
          <cell r="D13">
            <v>0</v>
          </cell>
          <cell r="E13">
            <v>0</v>
          </cell>
        </row>
        <row r="14">
          <cell r="C14" t="str">
            <v>COSTCTR</v>
          </cell>
          <cell r="D14" t="str">
            <v>NET_INCOME_INP_CC</v>
          </cell>
          <cell r="E14" t="str">
            <v>NET_INCOME_INP_CC</v>
          </cell>
          <cell r="F14" t="str">
            <v>Cost Center</v>
          </cell>
        </row>
        <row r="15">
          <cell r="C15" t="str">
            <v>STYLE</v>
          </cell>
          <cell r="D15" t="str">
            <v>ALL_STYLE</v>
          </cell>
          <cell r="E15" t="str">
            <v>ALL_STYLE</v>
          </cell>
          <cell r="F15" t="str">
            <v>Style</v>
          </cell>
        </row>
        <row r="16">
          <cell r="C16" t="str">
            <v>PRODBRAND</v>
          </cell>
          <cell r="D16" t="str">
            <v>ALL_PRODLINE</v>
          </cell>
          <cell r="E16" t="str">
            <v>ALL_PRODLINE</v>
          </cell>
          <cell r="F16" t="str">
            <v>Product Brand</v>
          </cell>
        </row>
        <row r="17">
          <cell r="C17" t="str">
            <v>DISTCHAN</v>
          </cell>
          <cell r="D17" t="str">
            <v>ALL_DC</v>
          </cell>
          <cell r="E17" t="str">
            <v>ALL_DC</v>
          </cell>
          <cell r="F17" t="str">
            <v>Dist Channel</v>
          </cell>
        </row>
        <row r="18">
          <cell r="C18" t="str">
            <v>CUSTOMER</v>
          </cell>
          <cell r="D18" t="str">
            <v>ALL_CUST</v>
          </cell>
          <cell r="E18" t="str">
            <v>ALL_CUST</v>
          </cell>
          <cell r="F18" t="str">
            <v>Customer</v>
          </cell>
        </row>
        <row r="19">
          <cell r="C19">
            <v>0</v>
          </cell>
          <cell r="E19">
            <v>0</v>
          </cell>
        </row>
        <row r="20">
          <cell r="C20">
            <v>0</v>
          </cell>
          <cell r="E20">
            <v>0</v>
          </cell>
        </row>
        <row r="21">
          <cell r="C21">
            <v>0</v>
          </cell>
          <cell r="E21">
            <v>0</v>
          </cell>
        </row>
        <row r="22">
          <cell r="C22">
            <v>0</v>
          </cell>
          <cell r="E22">
            <v>0</v>
          </cell>
        </row>
        <row r="23">
          <cell r="C23">
            <v>0</v>
          </cell>
          <cell r="E23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-PL CORRECT (2)"/>
      <sheetName val="CT for  (2)"/>
      <sheetName val="weight 1"/>
      <sheetName val="weight2"/>
      <sheetName val="weight 3"/>
      <sheetName val="weight 4"/>
      <sheetName val="weight5"/>
      <sheetName val="weight6"/>
      <sheetName val="weigth7"/>
      <sheetName val="ASSAILLT.GRAPHITE (2)"/>
      <sheetName val="Sheet1"/>
      <sheetName val="Mold Efficiency Form"/>
      <sheetName val="BMN405"/>
      <sheetName val="PU (SPRAY AIR BAG)"/>
      <sheetName val="Shox NZ"/>
      <sheetName val=" Wedge "/>
      <sheetName val="Copy of plan 05-13 by sea"/>
      <sheetName val="DGIA"/>
      <sheetName val="TT"/>
      <sheetName val="Tables"/>
      <sheetName val="S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第一周"/>
      <sheetName val="第二周"/>
      <sheetName val="第三周"/>
      <sheetName val="第四周"/>
      <sheetName val="9.11 "/>
      <sheetName val="BMN405"/>
      <sheetName val="Sheet2"/>
      <sheetName val="Sheet1 (2)"/>
    </sheetNames>
    <definedNames>
      <definedName name="DSAFGH" refersTo="#REF!" sheetId="4"/>
      <definedName name="SFGH" refersTo="#REF!" sheetId="4"/>
      <definedName name="SGCBB" refersTo="#REF!" sheetId="4"/>
      <definedName name="UIGHFUI" refersTo="#REF!" sheetId="4"/>
      <definedName name="XZCVX" refersTo="#REF!" sheetId="4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Sheet1"/>
    </sheetNames>
    <sheetDataSet>
      <sheetData sheetId="0"/>
      <sheetData sheetId="1"/>
      <sheetData sheetId="2">
        <row r="2"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1"/>
    </sheetNames>
    <sheetDataSet>
      <sheetData sheetId="0"/>
      <sheetData sheetId="1">
        <row r="1">
          <cell r="A1">
            <v>720103</v>
          </cell>
          <cell r="B1" t="str">
            <v>CLASS NYLON WHT/LT GREY</v>
          </cell>
        </row>
        <row r="2">
          <cell r="A2">
            <v>720211</v>
          </cell>
          <cell r="B2" t="str">
            <v>CLASS NYLON WHT/LT GREY</v>
          </cell>
        </row>
        <row r="3">
          <cell r="A3">
            <v>716710</v>
          </cell>
          <cell r="B3" t="str">
            <v>CLASS NYLON BLACK/WHT</v>
          </cell>
        </row>
        <row r="4">
          <cell r="A4">
            <v>720160</v>
          </cell>
          <cell r="B4" t="str">
            <v>CLASS NYLON BLACK/WHT</v>
          </cell>
        </row>
        <row r="5">
          <cell r="A5">
            <v>720161</v>
          </cell>
          <cell r="B5" t="str">
            <v>CLASS NYLON BLACK/WHT</v>
          </cell>
        </row>
        <row r="6">
          <cell r="A6">
            <v>719502</v>
          </cell>
          <cell r="B6" t="str">
            <v>CLASS NYLON TEAM NVY/PLAT</v>
          </cell>
        </row>
        <row r="7">
          <cell r="A7">
            <v>720155</v>
          </cell>
          <cell r="B7" t="str">
            <v>CLASS NYLON TEAM NVY/PLAT</v>
          </cell>
        </row>
        <row r="8">
          <cell r="A8">
            <v>719499</v>
          </cell>
          <cell r="B8" t="str">
            <v>CLASS NYLON WHT/LT GREY</v>
          </cell>
        </row>
        <row r="9">
          <cell r="A9">
            <v>720212</v>
          </cell>
          <cell r="B9" t="str">
            <v>CLASS NYLON WHT/LT GREY</v>
          </cell>
        </row>
        <row r="10">
          <cell r="A10">
            <v>719500</v>
          </cell>
          <cell r="B10" t="str">
            <v>CLASS NYLON BLACK/WHT</v>
          </cell>
        </row>
        <row r="11">
          <cell r="A11">
            <v>720162</v>
          </cell>
          <cell r="B11" t="str">
            <v>CLASS NYLON BLACK/WHT</v>
          </cell>
        </row>
        <row r="12">
          <cell r="A12">
            <v>0</v>
          </cell>
          <cell r="B12">
            <v>0</v>
          </cell>
        </row>
        <row r="13">
          <cell r="A13">
            <v>719638</v>
          </cell>
          <cell r="B13" t="str">
            <v>CL BALLISTIC WHTE/BLACK/P</v>
          </cell>
        </row>
        <row r="14">
          <cell r="A14">
            <v>719639</v>
          </cell>
          <cell r="B14" t="str">
            <v>CL BALLISTIC WHTE/BLACK/P</v>
          </cell>
        </row>
        <row r="15">
          <cell r="A15">
            <v>719640</v>
          </cell>
          <cell r="B15" t="str">
            <v>CL BALLISTIC WHTE/BLACK/P</v>
          </cell>
        </row>
        <row r="16">
          <cell r="A16">
            <v>719641</v>
          </cell>
          <cell r="B16" t="str">
            <v>CL BALLISTIC WHTE/BLACK/P</v>
          </cell>
        </row>
        <row r="17">
          <cell r="A17">
            <v>719642</v>
          </cell>
          <cell r="B17" t="str">
            <v>CL BALLISTIC WHTE/BLACK/P</v>
          </cell>
        </row>
        <row r="18">
          <cell r="A18">
            <v>719643</v>
          </cell>
          <cell r="B18" t="str">
            <v>CL BALLISTIC WHTE/BLACK/P</v>
          </cell>
        </row>
        <row r="19">
          <cell r="A19">
            <v>719725</v>
          </cell>
          <cell r="B19" t="str">
            <v>CL BALLISTIC ATHLETIC NAV</v>
          </cell>
        </row>
        <row r="20">
          <cell r="A20">
            <v>719726</v>
          </cell>
          <cell r="B20" t="str">
            <v>CL BALLISTIC ATHLETIC NAV</v>
          </cell>
        </row>
        <row r="21">
          <cell r="A21">
            <v>719727</v>
          </cell>
          <cell r="B21" t="str">
            <v>CL BALLISTIC ATHLETIC NAV</v>
          </cell>
        </row>
        <row r="22">
          <cell r="A22">
            <v>719728</v>
          </cell>
          <cell r="B22" t="str">
            <v>CL BALLISTIC ATHLETIC NAV</v>
          </cell>
        </row>
        <row r="23">
          <cell r="A23">
            <v>719729</v>
          </cell>
          <cell r="B23" t="str">
            <v>CL BALLISTIC ATHLETIC NAV</v>
          </cell>
        </row>
        <row r="24">
          <cell r="A24">
            <v>719730</v>
          </cell>
          <cell r="B24" t="str">
            <v>CL BALLISTIC ATHLETIC NAV</v>
          </cell>
        </row>
        <row r="25">
          <cell r="A25">
            <v>0</v>
          </cell>
          <cell r="B25">
            <v>0</v>
          </cell>
        </row>
        <row r="26">
          <cell r="A26">
            <v>4113739</v>
          </cell>
          <cell r="B26" t="str">
            <v>CL EVRA WHITE/REEBOK NAVY</v>
          </cell>
        </row>
        <row r="27">
          <cell r="A27">
            <v>4115549</v>
          </cell>
          <cell r="B27" t="str">
            <v>CL EVRA WHITE/REEBOK NAVY</v>
          </cell>
        </row>
        <row r="28">
          <cell r="A28">
            <v>4183345</v>
          </cell>
          <cell r="B28" t="str">
            <v>CL EVRA STUCCO/BLACK/TRIA</v>
          </cell>
        </row>
        <row r="29">
          <cell r="A29">
            <v>719471</v>
          </cell>
          <cell r="B29" t="str">
            <v>CL EVRA WHITE/WHITE TUMBL</v>
          </cell>
        </row>
        <row r="30">
          <cell r="A30">
            <v>719472</v>
          </cell>
          <cell r="B30" t="str">
            <v>CL EVRA WHITE/WHITE TUMBL</v>
          </cell>
        </row>
        <row r="31">
          <cell r="A31">
            <v>719473</v>
          </cell>
          <cell r="B31" t="str">
            <v>CL EVRA WHITE/WHITE TUMBL</v>
          </cell>
        </row>
        <row r="32">
          <cell r="A32">
            <v>719474</v>
          </cell>
          <cell r="B32" t="str">
            <v>CL EVRA WHITE/WHITE TUMBL</v>
          </cell>
        </row>
        <row r="33">
          <cell r="A33">
            <v>719475</v>
          </cell>
          <cell r="B33" t="str">
            <v>CL EVRA WHITE/WHITE TUMBL</v>
          </cell>
        </row>
        <row r="34">
          <cell r="A34">
            <v>719476</v>
          </cell>
          <cell r="B34" t="str">
            <v>CL EVRA WHITE/WHITE TUMBL</v>
          </cell>
        </row>
        <row r="35">
          <cell r="A35">
            <v>719215</v>
          </cell>
          <cell r="B35" t="str">
            <v>CL EVRA WHITE/METALLIC SI</v>
          </cell>
        </row>
        <row r="36">
          <cell r="A36">
            <v>719216</v>
          </cell>
          <cell r="B36" t="str">
            <v>CL EVRA WHITE/METALLIC SI</v>
          </cell>
        </row>
        <row r="37">
          <cell r="A37">
            <v>719217</v>
          </cell>
          <cell r="B37" t="str">
            <v>CL EVRA WHITE/METALLIC SI</v>
          </cell>
        </row>
        <row r="38">
          <cell r="A38">
            <v>4183173</v>
          </cell>
          <cell r="B38" t="str">
            <v>CL EVRA WHITE/STEEL/RED</v>
          </cell>
        </row>
        <row r="39">
          <cell r="A39">
            <v>0</v>
          </cell>
          <cell r="B39">
            <v>0</v>
          </cell>
        </row>
        <row r="40">
          <cell r="A40">
            <v>720169</v>
          </cell>
          <cell r="B40" t="str">
            <v>CL NYLON BLACK/BLACK/CARB</v>
          </cell>
        </row>
        <row r="41">
          <cell r="A41">
            <v>720172</v>
          </cell>
          <cell r="B41" t="str">
            <v>CL NYLON TEAMS C.BLUE/WHI</v>
          </cell>
        </row>
        <row r="42">
          <cell r="A42">
            <v>720173</v>
          </cell>
          <cell r="B42" t="str">
            <v>CL NYLON TEAMS REEBOK ROY</v>
          </cell>
        </row>
        <row r="43">
          <cell r="A43">
            <v>720174</v>
          </cell>
          <cell r="B43" t="str">
            <v>CL NYLON TEAMS C.BLUE/WHI</v>
          </cell>
        </row>
        <row r="44">
          <cell r="A44">
            <v>720171</v>
          </cell>
          <cell r="B44" t="str">
            <v>CL NYLON BLACK/BLACK/CARB</v>
          </cell>
        </row>
        <row r="45">
          <cell r="A45">
            <v>0</v>
          </cell>
          <cell r="B45">
            <v>0</v>
          </cell>
        </row>
        <row r="46">
          <cell r="A46">
            <v>4171354</v>
          </cell>
          <cell r="B46" t="str">
            <v>CR RUNNER LTHR BLACK/PURE</v>
          </cell>
        </row>
        <row r="47">
          <cell r="A47">
            <v>0</v>
          </cell>
          <cell r="B47">
            <v>0</v>
          </cell>
        </row>
        <row r="48">
          <cell r="A48">
            <v>4175227</v>
          </cell>
          <cell r="B48" t="str">
            <v>OPERATOR HEX TAR/STEEL/PU</v>
          </cell>
        </row>
        <row r="49">
          <cell r="A49">
            <v>4175332</v>
          </cell>
          <cell r="B49" t="str">
            <v>OPERATOR HEX TAR/STEEL/PU</v>
          </cell>
        </row>
        <row r="50">
          <cell r="A50">
            <v>4175525</v>
          </cell>
          <cell r="B50" t="str">
            <v>OPERATOR HEX TAR/STEEL/PU</v>
          </cell>
        </row>
        <row r="51">
          <cell r="A51">
            <v>4175384</v>
          </cell>
          <cell r="B51" t="str">
            <v>OPERATOR HEX WHITE/BLACK/</v>
          </cell>
        </row>
        <row r="52">
          <cell r="A52">
            <v>4175228</v>
          </cell>
          <cell r="B52" t="str">
            <v>OPERATOR HEX PURE SILVER/</v>
          </cell>
        </row>
        <row r="53">
          <cell r="A53">
            <v>4178091</v>
          </cell>
          <cell r="B53" t="str">
            <v>OPERATOR HEX PURE SILVER/</v>
          </cell>
        </row>
        <row r="54">
          <cell r="A54">
            <v>0</v>
          </cell>
          <cell r="B54">
            <v>0</v>
          </cell>
        </row>
        <row r="55">
          <cell r="A55">
            <v>4137957</v>
          </cell>
          <cell r="B55" t="str">
            <v>PACE RUNNER II WHITE/SILV</v>
          </cell>
        </row>
        <row r="56">
          <cell r="A56">
            <v>0</v>
          </cell>
          <cell r="B56">
            <v>0</v>
          </cell>
        </row>
        <row r="57">
          <cell r="A57">
            <v>4178244</v>
          </cell>
          <cell r="B57" t="str">
            <v>PREMIER BISLETT WHT/ATHLE</v>
          </cell>
        </row>
        <row r="58">
          <cell r="A58">
            <v>4175656</v>
          </cell>
          <cell r="B58" t="str">
            <v>PREMIER BISLETT WHT/ATHLE</v>
          </cell>
        </row>
        <row r="59">
          <cell r="A59">
            <v>4178245</v>
          </cell>
          <cell r="B59" t="str">
            <v>PREMIER BISLETT WHITE/BLA</v>
          </cell>
        </row>
        <row r="60">
          <cell r="A60">
            <v>4175080</v>
          </cell>
          <cell r="B60" t="str">
            <v>PREMIER BISLETT WHITE/BLA</v>
          </cell>
        </row>
        <row r="61">
          <cell r="A61">
            <v>4038592</v>
          </cell>
          <cell r="B61" t="str">
            <v>PREMIER BISLETT TYPHOON/A</v>
          </cell>
        </row>
        <row r="62">
          <cell r="A62">
            <v>4178562</v>
          </cell>
          <cell r="B62" t="str">
            <v>PREMIER BISLETT TYPHOON/A</v>
          </cell>
        </row>
        <row r="63">
          <cell r="A63">
            <v>720193</v>
          </cell>
          <cell r="B63" t="str">
            <v>PREMIER BISLETT WHITE/BLA</v>
          </cell>
        </row>
        <row r="64">
          <cell r="A64">
            <v>4178246</v>
          </cell>
          <cell r="B64" t="str">
            <v>PREMIER BISLETT PURE SILV</v>
          </cell>
        </row>
        <row r="65">
          <cell r="A65">
            <v>4175381</v>
          </cell>
          <cell r="B65" t="str">
            <v>PREMIER BISLETT PURE SILV</v>
          </cell>
        </row>
        <row r="66">
          <cell r="A66">
            <v>4178247</v>
          </cell>
          <cell r="B66" t="str">
            <v>PREMIER BISLETT WHITE/SHA</v>
          </cell>
        </row>
        <row r="67">
          <cell r="A67">
            <v>4175657</v>
          </cell>
          <cell r="B67" t="str">
            <v>PREMIER BISLETT WHITE/SHA</v>
          </cell>
        </row>
        <row r="68">
          <cell r="A68">
            <v>720191</v>
          </cell>
          <cell r="B68" t="str">
            <v>PREMIER BISLETT AVIATOR B</v>
          </cell>
        </row>
        <row r="69">
          <cell r="A69">
            <v>0</v>
          </cell>
          <cell r="B69">
            <v>0</v>
          </cell>
        </row>
        <row r="70">
          <cell r="A70">
            <v>4171464</v>
          </cell>
          <cell r="B70" t="str">
            <v>ROAD EXPERT RBK NAVY/STEE</v>
          </cell>
        </row>
        <row r="71">
          <cell r="A71">
            <v>4173687</v>
          </cell>
          <cell r="B71" t="str">
            <v>ROAD EXPERT RBK NAVY/STEE</v>
          </cell>
        </row>
        <row r="72">
          <cell r="A72">
            <v>4173688</v>
          </cell>
          <cell r="B72" t="str">
            <v>ROAD EXPERT RBK NAVY/STEE</v>
          </cell>
        </row>
        <row r="73">
          <cell r="A73">
            <v>4175004</v>
          </cell>
          <cell r="B73" t="str">
            <v>ROAD EXPERT RBK NAVY/STEE</v>
          </cell>
        </row>
        <row r="74">
          <cell r="A74">
            <v>4177200</v>
          </cell>
          <cell r="B74" t="str">
            <v>ROAD EXPERT RBK WHITE/REE</v>
          </cell>
        </row>
        <row r="75">
          <cell r="A75">
            <v>4178583</v>
          </cell>
          <cell r="B75" t="str">
            <v>ROAD EXPERT RBK WHITE/REE</v>
          </cell>
        </row>
        <row r="76">
          <cell r="A76">
            <v>4171465</v>
          </cell>
          <cell r="B76" t="str">
            <v>ROAD EXPERT RBK WHITE/REE</v>
          </cell>
        </row>
        <row r="77">
          <cell r="A77">
            <v>4177065</v>
          </cell>
          <cell r="B77" t="str">
            <v>ROAD EXPERT RBK WHITE/REE</v>
          </cell>
        </row>
        <row r="78">
          <cell r="A78">
            <v>4178284</v>
          </cell>
          <cell r="B78" t="str">
            <v>ROAD EXPERT SILVER/FLASH</v>
          </cell>
        </row>
        <row r="79">
          <cell r="A79">
            <v>4175717</v>
          </cell>
          <cell r="B79" t="str">
            <v>ROAD EXPERT SILVER/FLASH</v>
          </cell>
        </row>
        <row r="80">
          <cell r="A80">
            <v>4171466</v>
          </cell>
          <cell r="B80" t="str">
            <v>ROAD EXPERT SILVER/FLASH</v>
          </cell>
        </row>
        <row r="81">
          <cell r="A81">
            <v>4175270</v>
          </cell>
          <cell r="B81" t="str">
            <v>ROAD EXPERT SILVER/FLASH</v>
          </cell>
        </row>
        <row r="82">
          <cell r="A82">
            <v>4175347</v>
          </cell>
          <cell r="B82" t="str">
            <v>ROAD EXPERT SILVER/FLASH</v>
          </cell>
        </row>
        <row r="83">
          <cell r="A83">
            <v>4175544</v>
          </cell>
          <cell r="B83" t="str">
            <v>ROAD EXPERT SILVER/FLASH</v>
          </cell>
        </row>
        <row r="84">
          <cell r="A84">
            <v>4174787</v>
          </cell>
          <cell r="B84" t="str">
            <v>ROAD EXPERT SILVER/FLASH</v>
          </cell>
        </row>
        <row r="85">
          <cell r="A85">
            <v>4175079</v>
          </cell>
          <cell r="B85" t="str">
            <v>ROAD EXPERT SILVER/FLASH</v>
          </cell>
        </row>
        <row r="86">
          <cell r="A86">
            <v>4178320</v>
          </cell>
          <cell r="B86" t="str">
            <v>ROAD EXPERT FLASH RED/STE</v>
          </cell>
        </row>
        <row r="87">
          <cell r="A87">
            <v>4175720</v>
          </cell>
          <cell r="B87" t="str">
            <v>ROAD EXPERT FLASH RED/STE</v>
          </cell>
        </row>
        <row r="88">
          <cell r="A88">
            <v>4178824</v>
          </cell>
          <cell r="B88" t="str">
            <v>ROAD EXPERT FLASH RED/STE</v>
          </cell>
        </row>
        <row r="89">
          <cell r="A89">
            <v>4178367</v>
          </cell>
          <cell r="B89" t="str">
            <v>ROAD EXPERT BLACK/PURE SI</v>
          </cell>
        </row>
        <row r="90">
          <cell r="A90">
            <v>4171468</v>
          </cell>
          <cell r="B90" t="str">
            <v>ROAD EXPERT BLACK/PURE SI</v>
          </cell>
        </row>
        <row r="91">
          <cell r="A91">
            <v>4175661</v>
          </cell>
          <cell r="B91" t="str">
            <v>ROAD EXPERT BLACK/PURE SI</v>
          </cell>
        </row>
        <row r="92">
          <cell r="A92">
            <v>4175302</v>
          </cell>
          <cell r="B92" t="str">
            <v>ROAD EXPERT BLACK/PURE SI</v>
          </cell>
        </row>
        <row r="93">
          <cell r="A93">
            <v>4175366</v>
          </cell>
          <cell r="B93" t="str">
            <v>ROAD EXPERT BLACK/PURE SI</v>
          </cell>
        </row>
        <row r="94">
          <cell r="A94">
            <v>4175560</v>
          </cell>
          <cell r="B94" t="str">
            <v>ROAD EXPERT BLACK/PURE SI</v>
          </cell>
        </row>
        <row r="95">
          <cell r="A95">
            <v>4178829</v>
          </cell>
          <cell r="B95" t="str">
            <v>ROAD EXPERT WHITE/BLUE/SI</v>
          </cell>
        </row>
        <row r="96">
          <cell r="A96">
            <v>4171469</v>
          </cell>
          <cell r="B96" t="str">
            <v>ROAD EXPERT WHITE/BLUE/SI</v>
          </cell>
        </row>
        <row r="97">
          <cell r="A97">
            <v>4178286</v>
          </cell>
          <cell r="B97" t="str">
            <v>ROAD EXPERT SILVER/FRESH</v>
          </cell>
        </row>
        <row r="98">
          <cell r="A98">
            <v>4178830</v>
          </cell>
          <cell r="B98" t="str">
            <v>ROAD EXPERT SILVER/FRESH</v>
          </cell>
        </row>
        <row r="99">
          <cell r="A99">
            <v>4171470</v>
          </cell>
          <cell r="B99" t="str">
            <v>ROAD EXPERT SILVER/FRESH</v>
          </cell>
        </row>
        <row r="100">
          <cell r="A100">
            <v>4175399</v>
          </cell>
          <cell r="B100" t="str">
            <v>ROAD EXPERT SILVER/FRESH</v>
          </cell>
        </row>
        <row r="101">
          <cell r="A101">
            <v>719951</v>
          </cell>
          <cell r="B101" t="str">
            <v>ROAD EXPERT SILVER/FRESH</v>
          </cell>
        </row>
        <row r="102">
          <cell r="A102">
            <v>4178287</v>
          </cell>
          <cell r="B102" t="str">
            <v>ROAD EXPERT TAR/STRAWBERR</v>
          </cell>
        </row>
        <row r="103">
          <cell r="A103">
            <v>4175271</v>
          </cell>
          <cell r="B103" t="str">
            <v>ROAD EXPERT TAR/STRAWBERR</v>
          </cell>
        </row>
        <row r="104">
          <cell r="A104">
            <v>4175348</v>
          </cell>
          <cell r="B104" t="str">
            <v>ROAD EXPERT TAR/STRAWBERR</v>
          </cell>
        </row>
        <row r="105">
          <cell r="A105">
            <v>4178647</v>
          </cell>
          <cell r="B105" t="str">
            <v>ROAD EXPERT TAR/STRAWBERR</v>
          </cell>
        </row>
        <row r="106">
          <cell r="A106">
            <v>4171471</v>
          </cell>
          <cell r="B106" t="str">
            <v>ROAD EXPERT RBK WHITE/SIL</v>
          </cell>
        </row>
        <row r="107">
          <cell r="A107">
            <v>4171472</v>
          </cell>
          <cell r="B107" t="str">
            <v>ROAD EXPERT WHITE/SILVER/</v>
          </cell>
        </row>
        <row r="108">
          <cell r="A108">
            <v>4178366</v>
          </cell>
          <cell r="B108" t="str">
            <v>ROAD EXPERT NAVY/WHITE/PU</v>
          </cell>
        </row>
        <row r="109">
          <cell r="A109">
            <v>4171473</v>
          </cell>
          <cell r="B109" t="str">
            <v>ROAD EXPERT NAVY/WHITE/PU</v>
          </cell>
        </row>
        <row r="110">
          <cell r="A110">
            <v>4177208</v>
          </cell>
          <cell r="B110" t="str">
            <v>ROAD EXPERT SILVER/WHITE/</v>
          </cell>
        </row>
        <row r="111">
          <cell r="A111">
            <v>4171474</v>
          </cell>
          <cell r="B111" t="str">
            <v>ROAD EXPERT SILVER/WHITE/</v>
          </cell>
        </row>
        <row r="112">
          <cell r="A112">
            <v>4174788</v>
          </cell>
          <cell r="B112" t="str">
            <v>ROAD EXPERT SILVER/WHITE/</v>
          </cell>
        </row>
        <row r="113">
          <cell r="A113">
            <v>719987</v>
          </cell>
          <cell r="B113" t="str">
            <v>ROAD EXPERT SILVER/WHITE/</v>
          </cell>
        </row>
        <row r="114">
          <cell r="A114">
            <v>230570</v>
          </cell>
          <cell r="B114" t="str">
            <v>ROAD EXPERT SILVER/WHITE/</v>
          </cell>
        </row>
        <row r="115">
          <cell r="A115">
            <v>0</v>
          </cell>
          <cell r="B115">
            <v>0</v>
          </cell>
        </row>
        <row r="116">
          <cell r="A116">
            <v>719320</v>
          </cell>
          <cell r="B116" t="str">
            <v>ROAD FEVER WHITE/SILVER/L</v>
          </cell>
        </row>
        <row r="117">
          <cell r="A117">
            <v>719322</v>
          </cell>
          <cell r="B117" t="str">
            <v>ROAD FEVER WHITE/SILVER/L</v>
          </cell>
        </row>
        <row r="118">
          <cell r="A118">
            <v>0</v>
          </cell>
          <cell r="B118">
            <v>0</v>
          </cell>
        </row>
        <row r="119">
          <cell r="A119">
            <v>719321</v>
          </cell>
          <cell r="B119" t="str">
            <v>ROAD FEVER WIDE D WHITE/S</v>
          </cell>
        </row>
        <row r="120">
          <cell r="A120">
            <v>719323</v>
          </cell>
          <cell r="B120" t="str">
            <v>ROAD FEVER WIDE D WHITE/S</v>
          </cell>
        </row>
        <row r="121">
          <cell r="A121">
            <v>0</v>
          </cell>
          <cell r="B121">
            <v>0</v>
          </cell>
        </row>
        <row r="122">
          <cell r="A122">
            <v>4178217</v>
          </cell>
          <cell r="B122" t="str">
            <v>CR RUNNER RBK WHITE/BLACK</v>
          </cell>
        </row>
        <row r="123">
          <cell r="A123">
            <v>4171346</v>
          </cell>
          <cell r="B123" t="str">
            <v>CR RUNNER RBK WHITE/BLACK</v>
          </cell>
        </row>
        <row r="124">
          <cell r="A124">
            <v>4178218</v>
          </cell>
          <cell r="B124" t="str">
            <v>CR RUNNER BLACK/PURE SILV</v>
          </cell>
        </row>
        <row r="125">
          <cell r="A125">
            <v>4178521</v>
          </cell>
          <cell r="B125" t="str">
            <v>CR RUNNER BLACK/PURE SILV</v>
          </cell>
        </row>
        <row r="126">
          <cell r="A126">
            <v>4171347</v>
          </cell>
          <cell r="B126" t="str">
            <v>CR RUNNER BLACK/PURE SILV</v>
          </cell>
        </row>
        <row r="127">
          <cell r="A127">
            <v>4175394</v>
          </cell>
          <cell r="B127" t="str">
            <v>CR RUNNER BLACK/PURE SILV</v>
          </cell>
        </row>
        <row r="128">
          <cell r="A128">
            <v>4177201</v>
          </cell>
          <cell r="B128" t="str">
            <v>CR RUNNER SHARK/CARBON/F</v>
          </cell>
        </row>
        <row r="129">
          <cell r="A129">
            <v>4171348</v>
          </cell>
          <cell r="B129" t="str">
            <v>CR RUNNER SHARK/CARBON/F</v>
          </cell>
        </row>
        <row r="130">
          <cell r="A130">
            <v>4178316</v>
          </cell>
          <cell r="B130" t="str">
            <v>CR RUNNER WHITE/BLACK/NAV</v>
          </cell>
        </row>
        <row r="131">
          <cell r="A131">
            <v>4175719</v>
          </cell>
          <cell r="B131" t="str">
            <v>CR RUNNER WHITE/BLACK/NAV</v>
          </cell>
        </row>
        <row r="132">
          <cell r="A132">
            <v>4171349</v>
          </cell>
          <cell r="B132" t="str">
            <v>CR RUNNER WHITE/BLACK/NAV</v>
          </cell>
        </row>
        <row r="133">
          <cell r="A133">
            <v>719958</v>
          </cell>
          <cell r="B133" t="str">
            <v>CR RUNNER WHITE/BLACK/NAV</v>
          </cell>
        </row>
        <row r="134">
          <cell r="A134">
            <v>4178522</v>
          </cell>
          <cell r="B134" t="str">
            <v>CR TRAINER BLACK/SILVER</v>
          </cell>
        </row>
        <row r="135">
          <cell r="A135">
            <v>4178523</v>
          </cell>
          <cell r="B135" t="str">
            <v>CR TRAINER WHITE/NAVY/RED</v>
          </cell>
        </row>
        <row r="136">
          <cell r="A136">
            <v>4178524</v>
          </cell>
          <cell r="B136" t="str">
            <v>CR TRAINER WHITE/SILVER/N</v>
          </cell>
        </row>
        <row r="137">
          <cell r="A137">
            <v>4178219</v>
          </cell>
          <cell r="B137" t="str">
            <v>CR RUNNER RBK WHITE/PURE</v>
          </cell>
        </row>
        <row r="138">
          <cell r="A138">
            <v>4175712</v>
          </cell>
          <cell r="B138" t="str">
            <v>CR RUNNER RBK WHITE/PURE</v>
          </cell>
        </row>
        <row r="139">
          <cell r="A139">
            <v>4176995</v>
          </cell>
          <cell r="B139" t="str">
            <v>CR RUNNER RBK WHITE/PURE</v>
          </cell>
        </row>
        <row r="140">
          <cell r="A140">
            <v>4171350</v>
          </cell>
          <cell r="B140" t="str">
            <v>CR RUNNER RBK WHITE/PURE</v>
          </cell>
        </row>
        <row r="141">
          <cell r="A141">
            <v>4171351</v>
          </cell>
          <cell r="B141" t="str">
            <v>CR RUNNER RBK WHITE/C BLU</v>
          </cell>
        </row>
        <row r="142">
          <cell r="A142">
            <v>4174772</v>
          </cell>
          <cell r="B142" t="str">
            <v>CR RUNNER RBK WHITE/C BLU</v>
          </cell>
        </row>
        <row r="143">
          <cell r="A143">
            <v>4178220</v>
          </cell>
          <cell r="B143" t="str">
            <v>CR RUNNER FRESH BLUE/RBK</v>
          </cell>
        </row>
        <row r="144">
          <cell r="A144">
            <v>4175713</v>
          </cell>
          <cell r="B144" t="str">
            <v>CR RUNNER FRESH BLUE/RBK</v>
          </cell>
        </row>
        <row r="145">
          <cell r="A145">
            <v>4171352</v>
          </cell>
          <cell r="B145" t="str">
            <v>CR RUNNER FRESH BLUE/RBK</v>
          </cell>
        </row>
        <row r="146">
          <cell r="A146">
            <v>4178634</v>
          </cell>
          <cell r="B146" t="str">
            <v>CR RUNNER FRESH BLUE/RBK</v>
          </cell>
        </row>
        <row r="147">
          <cell r="A147">
            <v>4178525</v>
          </cell>
          <cell r="B147" t="str">
            <v>CR TRAINER BLACK/BLACK/C.</v>
          </cell>
        </row>
        <row r="148">
          <cell r="A148">
            <v>0</v>
          </cell>
          <cell r="B148">
            <v>0</v>
          </cell>
        </row>
        <row r="149">
          <cell r="A149">
            <v>719306</v>
          </cell>
          <cell r="B149" t="str">
            <v>TEMPO FLYER III WHITE/BLA</v>
          </cell>
        </row>
        <row r="150">
          <cell r="A150">
            <v>719307</v>
          </cell>
          <cell r="B150" t="str">
            <v>TEMPO FLYER III WHITE/BLA</v>
          </cell>
        </row>
        <row r="151">
          <cell r="A151">
            <v>719308</v>
          </cell>
          <cell r="B151" t="str">
            <v>TEMPO FLYER III WHITE/BLA</v>
          </cell>
        </row>
        <row r="152">
          <cell r="A152">
            <v>719309</v>
          </cell>
          <cell r="B152" t="str">
            <v>TEMPO FLYER III WHITE/BLA</v>
          </cell>
        </row>
        <row r="153">
          <cell r="A153">
            <v>0</v>
          </cell>
          <cell r="B153">
            <v>0</v>
          </cell>
        </row>
        <row r="154">
          <cell r="A154">
            <v>719300</v>
          </cell>
          <cell r="B154" t="str">
            <v>TEMPO FLYER II TYPHOON/BL</v>
          </cell>
        </row>
        <row r="155">
          <cell r="A155">
            <v>719301</v>
          </cell>
          <cell r="B155" t="str">
            <v>TEMPO FLYER II TYPHOON/BL</v>
          </cell>
        </row>
        <row r="156">
          <cell r="A156">
            <v>0</v>
          </cell>
          <cell r="B156">
            <v>0</v>
          </cell>
        </row>
        <row r="157">
          <cell r="A157">
            <v>719954</v>
          </cell>
          <cell r="B157" t="str">
            <v>TRAIL LAROGA LTHR BLACK/S</v>
          </cell>
        </row>
        <row r="158">
          <cell r="A158">
            <v>719955</v>
          </cell>
          <cell r="B158" t="str">
            <v>TRAIL LAROGA LTHR TYPHOON</v>
          </cell>
        </row>
        <row r="159">
          <cell r="A159">
            <v>720038</v>
          </cell>
          <cell r="B159" t="str">
            <v>TRAIL LAROGA LTHR BANDANA</v>
          </cell>
        </row>
        <row r="160">
          <cell r="A160">
            <v>230571</v>
          </cell>
          <cell r="B160" t="str">
            <v>TRAIL LAROGA LTHR BANDANA</v>
          </cell>
        </row>
        <row r="161">
          <cell r="A161">
            <v>0</v>
          </cell>
          <cell r="B161">
            <v>0</v>
          </cell>
        </row>
        <row r="162">
          <cell r="A162">
            <v>4178734</v>
          </cell>
          <cell r="B162" t="str">
            <v>TRAIL DIVIDER GRAPHITE/CA</v>
          </cell>
        </row>
        <row r="163">
          <cell r="A163">
            <v>4171481</v>
          </cell>
          <cell r="B163" t="str">
            <v>TRAIL DIVIDER STEEL/SHARK</v>
          </cell>
        </row>
        <row r="164">
          <cell r="A164">
            <v>0</v>
          </cell>
          <cell r="B164">
            <v>0</v>
          </cell>
        </row>
        <row r="165">
          <cell r="A165">
            <v>4178240</v>
          </cell>
          <cell r="B165" t="str">
            <v>TRAIL LAROGA BLACK/SILVER</v>
          </cell>
        </row>
        <row r="166">
          <cell r="A166">
            <v>4178732</v>
          </cell>
          <cell r="B166" t="str">
            <v>TRAIL LAROGA BLACK/SILVER</v>
          </cell>
        </row>
        <row r="167">
          <cell r="A167">
            <v>4178586</v>
          </cell>
          <cell r="B167" t="str">
            <v>TRAIL LAROGA BLACK/SILVER</v>
          </cell>
        </row>
        <row r="168">
          <cell r="A168">
            <v>4175654</v>
          </cell>
          <cell r="B168" t="str">
            <v>TRAIL LAROGA BLACK/SILVER</v>
          </cell>
        </row>
        <row r="169">
          <cell r="A169">
            <v>4174789</v>
          </cell>
          <cell r="B169" t="str">
            <v>TRAIL LAROGA BLACK/SILVER</v>
          </cell>
        </row>
        <row r="170">
          <cell r="A170">
            <v>4178241</v>
          </cell>
          <cell r="B170" t="str">
            <v>TRAIL LAROGA GRAPHITE/SIL</v>
          </cell>
        </row>
        <row r="171">
          <cell r="A171">
            <v>4178733</v>
          </cell>
          <cell r="B171" t="str">
            <v>TRAIL LAROGA GRAPHITE/SIL</v>
          </cell>
        </row>
        <row r="172">
          <cell r="A172">
            <v>4171482</v>
          </cell>
          <cell r="B172" t="str">
            <v>TRAIL LAROGA GRAPHITE/SIL</v>
          </cell>
        </row>
        <row r="173">
          <cell r="A173">
            <v>4171483</v>
          </cell>
          <cell r="B173" t="str">
            <v>TRAIL LAROGA BLACK/SILVER</v>
          </cell>
        </row>
        <row r="174">
          <cell r="A174">
            <v>4175655</v>
          </cell>
          <cell r="B174" t="str">
            <v>TRAIL LAROGA BLACK/SILVER</v>
          </cell>
        </row>
        <row r="175">
          <cell r="A175">
            <v>4176177</v>
          </cell>
          <cell r="B175" t="str">
            <v>TRAIL LAROGA BANDANA BLUE</v>
          </cell>
        </row>
        <row r="176">
          <cell r="A176">
            <v>0</v>
          </cell>
          <cell r="B176">
            <v>0</v>
          </cell>
        </row>
        <row r="177">
          <cell r="A177">
            <v>4178236</v>
          </cell>
          <cell r="B177" t="str">
            <v>TRANS RUNNER RBK WHITE/PU</v>
          </cell>
        </row>
        <row r="178">
          <cell r="A178">
            <v>4177202</v>
          </cell>
          <cell r="B178" t="str">
            <v>TRANS RUNNER RBK WHITE/PU</v>
          </cell>
        </row>
        <row r="179">
          <cell r="A179">
            <v>4175651</v>
          </cell>
          <cell r="B179" t="str">
            <v>TRANS RUNNER RBK WHITE/PU</v>
          </cell>
        </row>
        <row r="180">
          <cell r="A180">
            <v>719931</v>
          </cell>
          <cell r="B180" t="str">
            <v>TRANS RUNNER RBK WHITE/PU</v>
          </cell>
        </row>
        <row r="181">
          <cell r="A181">
            <v>230362</v>
          </cell>
          <cell r="B181" t="str">
            <v>TRANS RUNNER REEBOK NAVY/</v>
          </cell>
        </row>
        <row r="182">
          <cell r="A182">
            <v>4178237</v>
          </cell>
          <cell r="B182" t="str">
            <v>TRANS RUNNER REEBOK NAVY/</v>
          </cell>
        </row>
        <row r="183">
          <cell r="A183">
            <v>4178089</v>
          </cell>
          <cell r="B183" t="str">
            <v>TRANS RUNNER REEBOK NAVY/</v>
          </cell>
        </row>
        <row r="184">
          <cell r="A184">
            <v>4175077</v>
          </cell>
          <cell r="B184" t="str">
            <v>TRANS RUNNER REEBOK NAVY/</v>
          </cell>
        </row>
        <row r="185">
          <cell r="A185">
            <v>719932</v>
          </cell>
          <cell r="B185" t="str">
            <v>TRANS RUNNER REEBOK NAVY/</v>
          </cell>
        </row>
        <row r="186">
          <cell r="A186">
            <v>4178238</v>
          </cell>
          <cell r="B186" t="str">
            <v>TRANS RUNNER BLACK/PURE S</v>
          </cell>
        </row>
        <row r="187">
          <cell r="A187">
            <v>4178822</v>
          </cell>
          <cell r="B187" t="str">
            <v>TRANS RUNNER BLACK/PURE S</v>
          </cell>
        </row>
        <row r="188">
          <cell r="A188">
            <v>4175180</v>
          </cell>
          <cell r="B188" t="str">
            <v>TRANS RUNNER BLACK/PURE S</v>
          </cell>
        </row>
        <row r="189">
          <cell r="A189">
            <v>4175652</v>
          </cell>
          <cell r="B189" t="str">
            <v>TRANS RUNNER BLACK/PURE S</v>
          </cell>
        </row>
        <row r="190">
          <cell r="A190">
            <v>4171489</v>
          </cell>
          <cell r="B190" t="str">
            <v>TRANS RUNNER WHT/NAVY/SIL</v>
          </cell>
        </row>
        <row r="191">
          <cell r="A191">
            <v>4170820</v>
          </cell>
          <cell r="B191" t="str">
            <v>TRANS RUNNER WHT/NAVY/SIL</v>
          </cell>
        </row>
        <row r="192">
          <cell r="A192">
            <v>4178319</v>
          </cell>
          <cell r="B192" t="str">
            <v>TRANS RUNNER RBK WHITE/RB</v>
          </cell>
        </row>
        <row r="193">
          <cell r="A193">
            <v>4171490</v>
          </cell>
          <cell r="B193" t="str">
            <v>TRANS RUNNER RBK WHITE/RB</v>
          </cell>
        </row>
        <row r="194">
          <cell r="A194">
            <v>4175393</v>
          </cell>
          <cell r="B194" t="str">
            <v>TRANS RUNNER RBK WHITE/RB</v>
          </cell>
        </row>
        <row r="195">
          <cell r="A195">
            <v>4170822</v>
          </cell>
          <cell r="B195" t="str">
            <v>TRANS RUNNER RBK WHITE/RB</v>
          </cell>
        </row>
        <row r="196">
          <cell r="A196">
            <v>4178656</v>
          </cell>
          <cell r="B196" t="str">
            <v>TRANS RUNNER RBK WHITE/RB</v>
          </cell>
        </row>
        <row r="197">
          <cell r="A197">
            <v>4173749</v>
          </cell>
          <cell r="B197" t="str">
            <v>TRANS RUNNER SOFT BLACK/B</v>
          </cell>
        </row>
        <row r="198">
          <cell r="A198">
            <v>4173750</v>
          </cell>
          <cell r="B198" t="str">
            <v>TRANS RUNNER STEEL/SHARK/</v>
          </cell>
        </row>
        <row r="199">
          <cell r="A199">
            <v>4173751</v>
          </cell>
          <cell r="B199" t="str">
            <v>TRANS RUNNER TYPHOON/PEPP</v>
          </cell>
        </row>
        <row r="200">
          <cell r="A200">
            <v>4173752</v>
          </cell>
          <cell r="B200" t="str">
            <v>TRANS RUNNER CARBON/BLACK</v>
          </cell>
        </row>
        <row r="201">
          <cell r="A201">
            <v>4178239</v>
          </cell>
          <cell r="B201" t="str">
            <v>TRANS RUNNER RBK WHITE/F</v>
          </cell>
        </row>
        <row r="202">
          <cell r="A202">
            <v>4178823</v>
          </cell>
          <cell r="B202" t="str">
            <v>TRANS RUNNER RBK WHITE/F</v>
          </cell>
        </row>
        <row r="203">
          <cell r="A203">
            <v>4178090</v>
          </cell>
          <cell r="B203" t="str">
            <v>TRANS RUNNER RBK WHITE/F</v>
          </cell>
        </row>
        <row r="204">
          <cell r="A204">
            <v>4178638</v>
          </cell>
          <cell r="B204" t="str">
            <v>TRANS RUNNER RBK WHITE/F</v>
          </cell>
        </row>
        <row r="205">
          <cell r="A205">
            <v>4174796</v>
          </cell>
          <cell r="B205" t="str">
            <v>TRANS RUNNER RBK WHITE/F</v>
          </cell>
        </row>
        <row r="206">
          <cell r="A206">
            <v>719933</v>
          </cell>
          <cell r="B206" t="str">
            <v>TRANS RUNNER RBK WHITE/F</v>
          </cell>
        </row>
        <row r="207">
          <cell r="A207">
            <v>4177209</v>
          </cell>
          <cell r="B207" t="str">
            <v>TRANS RUNNER RBK WHT/STEE</v>
          </cell>
        </row>
        <row r="208">
          <cell r="A208">
            <v>719934</v>
          </cell>
          <cell r="B208" t="str">
            <v>TRANS RUNNER RBK WHT/STEE</v>
          </cell>
        </row>
        <row r="209">
          <cell r="A209">
            <v>4175181</v>
          </cell>
          <cell r="B209" t="str">
            <v>TRANS RUNNER AVIATOR BLUE</v>
          </cell>
        </row>
        <row r="210">
          <cell r="A210">
            <v>4170309</v>
          </cell>
          <cell r="B210" t="str">
            <v>TRANS RUNNER AVIATOR BLUE</v>
          </cell>
        </row>
        <row r="211">
          <cell r="A211">
            <v>4175653</v>
          </cell>
          <cell r="B211" t="str">
            <v>TRANS RUNNER RBK WHT/PURE</v>
          </cell>
        </row>
        <row r="212">
          <cell r="A212">
            <v>4170818</v>
          </cell>
          <cell r="B212" t="str">
            <v>TRANS RUNNER RBK WHT/PURE</v>
          </cell>
        </row>
        <row r="213">
          <cell r="A213">
            <v>4178639</v>
          </cell>
          <cell r="B213" t="str">
            <v>TRANS RUNNER RBK WHT/PURE</v>
          </cell>
        </row>
        <row r="214">
          <cell r="A214">
            <v>4173753</v>
          </cell>
          <cell r="B214" t="str">
            <v>TRANS RUNNER CARBON/SHARK</v>
          </cell>
        </row>
        <row r="215">
          <cell r="A215">
            <v>4173754</v>
          </cell>
          <cell r="B215" t="str">
            <v>TRANS RUNNER STEEL/ATHLET</v>
          </cell>
        </row>
        <row r="216">
          <cell r="A216">
            <v>4178387</v>
          </cell>
          <cell r="B216" t="str">
            <v>TRANS RUNNER HERITAGE BLU</v>
          </cell>
        </row>
        <row r="217">
          <cell r="A217">
            <v>4178597</v>
          </cell>
          <cell r="B217" t="str">
            <v>TRANS RUNNER HERITAGE BLU</v>
          </cell>
        </row>
        <row r="218">
          <cell r="A218">
            <v>4171491</v>
          </cell>
          <cell r="B218" t="str">
            <v>TRANS RUNNER HERITAGE BLU</v>
          </cell>
        </row>
        <row r="219">
          <cell r="A219">
            <v>720004</v>
          </cell>
          <cell r="B219" t="str">
            <v>TRANS RUNNER HERITAGE BLU</v>
          </cell>
        </row>
        <row r="220">
          <cell r="A220">
            <v>4178388</v>
          </cell>
          <cell r="B220" t="str">
            <v>TRANS RUNNER STEEL/PURE S</v>
          </cell>
        </row>
        <row r="221">
          <cell r="A221">
            <v>4171492</v>
          </cell>
          <cell r="B221" t="str">
            <v>TRANS RUNNER STEEL/PURE S</v>
          </cell>
        </row>
        <row r="222">
          <cell r="A222">
            <v>0</v>
          </cell>
          <cell r="B222">
            <v>0</v>
          </cell>
        </row>
        <row r="223">
          <cell r="A223">
            <v>4178317</v>
          </cell>
          <cell r="B223" t="str">
            <v>RBK DJ IV WHITE/SILVER</v>
          </cell>
        </row>
        <row r="224">
          <cell r="A224">
            <v>4178318</v>
          </cell>
          <cell r="B224" t="str">
            <v>RBK DJ IV BLACK/SILVER</v>
          </cell>
        </row>
        <row r="225">
          <cell r="A225">
            <v>4178594</v>
          </cell>
          <cell r="B225" t="str">
            <v>RBK DJ IV BLACK/SILVER</v>
          </cell>
        </row>
        <row r="226">
          <cell r="A226">
            <v>4171403</v>
          </cell>
          <cell r="B226" t="str">
            <v>RBK DJ IV BLACK/SILVER</v>
          </cell>
        </row>
        <row r="227">
          <cell r="A227">
            <v>0</v>
          </cell>
          <cell r="B227">
            <v>0</v>
          </cell>
        </row>
        <row r="228">
          <cell r="A228">
            <v>719838</v>
          </cell>
          <cell r="B228" t="str">
            <v>BIG PAPI MR9 MID BLACK/RE</v>
          </cell>
        </row>
        <row r="229">
          <cell r="A229">
            <v>0</v>
          </cell>
          <cell r="B229">
            <v>0</v>
          </cell>
        </row>
        <row r="230">
          <cell r="A230">
            <v>719839</v>
          </cell>
          <cell r="B230" t="str">
            <v>JR. BIG PAPI MR9 MID BLAC</v>
          </cell>
        </row>
        <row r="231">
          <cell r="A231">
            <v>0</v>
          </cell>
          <cell r="B231">
            <v>0</v>
          </cell>
        </row>
        <row r="232">
          <cell r="A232">
            <v>715094</v>
          </cell>
          <cell r="B232" t="str">
            <v>JR. VERO FL MR9 LOW II BL</v>
          </cell>
        </row>
        <row r="233">
          <cell r="A233">
            <v>715095</v>
          </cell>
          <cell r="B233" t="str">
            <v>JR. VERO FL MR9 LOW II BL</v>
          </cell>
        </row>
        <row r="234">
          <cell r="A234">
            <v>0</v>
          </cell>
          <cell r="B234">
            <v>0</v>
          </cell>
        </row>
        <row r="235">
          <cell r="A235">
            <v>714172</v>
          </cell>
          <cell r="B235" t="str">
            <v>JR. VERO FL MR9 MID II BL</v>
          </cell>
        </row>
        <row r="236">
          <cell r="A236">
            <v>714171</v>
          </cell>
          <cell r="B236" t="str">
            <v>JR. VERO FL MR9 MID II BL</v>
          </cell>
        </row>
        <row r="237">
          <cell r="A237">
            <v>0</v>
          </cell>
          <cell r="B237">
            <v>0</v>
          </cell>
        </row>
        <row r="238">
          <cell r="A238">
            <v>714178</v>
          </cell>
          <cell r="B238" t="str">
            <v>JR. VERO TRADE MR9 LOW II</v>
          </cell>
        </row>
        <row r="239">
          <cell r="A239">
            <v>714176</v>
          </cell>
          <cell r="B239" t="str">
            <v>JR. VERO TRADE MR9 LOW II</v>
          </cell>
        </row>
        <row r="240">
          <cell r="A240">
            <v>714179</v>
          </cell>
          <cell r="B240" t="str">
            <v>JR. VERO TRADE MR9 LOW II</v>
          </cell>
        </row>
        <row r="241">
          <cell r="A241">
            <v>714177</v>
          </cell>
          <cell r="B241" t="str">
            <v>JR. VERO TRADE MR9 LOW II</v>
          </cell>
        </row>
        <row r="242">
          <cell r="A242">
            <v>0</v>
          </cell>
          <cell r="B242">
            <v>0</v>
          </cell>
        </row>
        <row r="243">
          <cell r="A243">
            <v>720097</v>
          </cell>
          <cell r="B243" t="str">
            <v>VINTAGE M5 LOW II BLACK/W</v>
          </cell>
        </row>
        <row r="244">
          <cell r="A244">
            <v>0</v>
          </cell>
          <cell r="B244">
            <v>0</v>
          </cell>
        </row>
        <row r="245">
          <cell r="A245">
            <v>715091</v>
          </cell>
          <cell r="B245" t="str">
            <v>VERO FL MR9 LOW II BLACK/</v>
          </cell>
        </row>
        <row r="246">
          <cell r="A246">
            <v>720099</v>
          </cell>
          <cell r="B246" t="str">
            <v>VERO FL MR9 LOW II BLACK/</v>
          </cell>
        </row>
        <row r="247">
          <cell r="A247">
            <v>0</v>
          </cell>
          <cell r="B247">
            <v>0</v>
          </cell>
        </row>
        <row r="248">
          <cell r="A248">
            <v>714167</v>
          </cell>
          <cell r="B248" t="str">
            <v>VERO FL MR9 MID II BLACK/</v>
          </cell>
        </row>
        <row r="249">
          <cell r="A249">
            <v>714166</v>
          </cell>
          <cell r="B249" t="str">
            <v>VERO FL MR9 MID II BLACK/</v>
          </cell>
        </row>
        <row r="250">
          <cell r="A250">
            <v>719845</v>
          </cell>
          <cell r="B250" t="str">
            <v>VERO FL MR9 MID II BLACK/</v>
          </cell>
        </row>
        <row r="251">
          <cell r="A251">
            <v>0</v>
          </cell>
          <cell r="B251">
            <v>0</v>
          </cell>
        </row>
        <row r="252">
          <cell r="A252">
            <v>719871</v>
          </cell>
          <cell r="B252" t="str">
            <v>CLUB INTEGRITY 07 MS NAVY</v>
          </cell>
        </row>
        <row r="253">
          <cell r="A253">
            <v>0</v>
          </cell>
          <cell r="B253">
            <v>0</v>
          </cell>
        </row>
        <row r="254">
          <cell r="A254">
            <v>4176957</v>
          </cell>
          <cell r="B254" t="str">
            <v>INTEGRITY 07 PRO FG BLACK</v>
          </cell>
        </row>
        <row r="255">
          <cell r="A255">
            <v>0</v>
          </cell>
          <cell r="B255">
            <v>0</v>
          </cell>
        </row>
        <row r="256">
          <cell r="A256">
            <v>4174957</v>
          </cell>
          <cell r="B256" t="str">
            <v>INTEGRITY 07 PRO MS WHITE</v>
          </cell>
        </row>
        <row r="257">
          <cell r="A257">
            <v>4176965</v>
          </cell>
          <cell r="B257" t="str">
            <v>INTEGRITY 07 PRO MS BLACK</v>
          </cell>
        </row>
        <row r="258">
          <cell r="A258">
            <v>0</v>
          </cell>
          <cell r="B258">
            <v>0</v>
          </cell>
        </row>
        <row r="259">
          <cell r="A259">
            <v>4178150</v>
          </cell>
          <cell r="B259" t="str">
            <v>INTEGRITY 07 PLUS TURF BL</v>
          </cell>
        </row>
        <row r="260">
          <cell r="A260">
            <v>0</v>
          </cell>
          <cell r="B260">
            <v>0</v>
          </cell>
        </row>
        <row r="261">
          <cell r="A261">
            <v>719869</v>
          </cell>
          <cell r="B261" t="str">
            <v>JR CLUB INTEGRITY 07RBRMS</v>
          </cell>
        </row>
        <row r="262">
          <cell r="A262">
            <v>0</v>
          </cell>
          <cell r="B262">
            <v>0</v>
          </cell>
        </row>
        <row r="263">
          <cell r="A263">
            <v>720077</v>
          </cell>
          <cell r="B263" t="str">
            <v>JR INTEGRITY 07 TURF BLAC</v>
          </cell>
        </row>
        <row r="264">
          <cell r="A264">
            <v>720076</v>
          </cell>
          <cell r="B264" t="str">
            <v>JR INTEGRITY 07 TURF BLAC</v>
          </cell>
        </row>
        <row r="265">
          <cell r="A265">
            <v>0</v>
          </cell>
          <cell r="B265">
            <v>0</v>
          </cell>
        </row>
        <row r="266">
          <cell r="A266">
            <v>720086</v>
          </cell>
          <cell r="B266" t="str">
            <v>JR INTEGRITY 07 IND BLACK</v>
          </cell>
        </row>
        <row r="267">
          <cell r="A267">
            <v>720085</v>
          </cell>
          <cell r="B267" t="str">
            <v>JR INTEGRITY 07 IND BLACK</v>
          </cell>
        </row>
        <row r="268">
          <cell r="A268">
            <v>0</v>
          </cell>
          <cell r="B268">
            <v>0</v>
          </cell>
        </row>
        <row r="269">
          <cell r="A269">
            <v>4174962</v>
          </cell>
          <cell r="B269" t="str">
            <v>JR INTEGRITY 07 RBRMS BLA</v>
          </cell>
        </row>
        <row r="270">
          <cell r="A270">
            <v>720089</v>
          </cell>
          <cell r="B270" t="str">
            <v>JR INTEGRITY 07 RBRMS BLA</v>
          </cell>
        </row>
        <row r="271">
          <cell r="A271">
            <v>4174963</v>
          </cell>
          <cell r="B271" t="str">
            <v>JR INTEGRITY 07 RBRMS BLA</v>
          </cell>
        </row>
        <row r="272">
          <cell r="A272">
            <v>720088</v>
          </cell>
          <cell r="B272" t="str">
            <v>JR INTEGRITY 07 RBRMS BLA</v>
          </cell>
        </row>
        <row r="273">
          <cell r="A273">
            <v>0</v>
          </cell>
          <cell r="B273">
            <v>0</v>
          </cell>
        </row>
        <row r="274">
          <cell r="A274">
            <v>4174960</v>
          </cell>
          <cell r="B274" t="str">
            <v>JR SPRINTFIT RBRMS WHITE/</v>
          </cell>
        </row>
        <row r="275">
          <cell r="A275">
            <v>4174961</v>
          </cell>
          <cell r="B275" t="str">
            <v>JR SPRINTFIT RBRMS WHITE/</v>
          </cell>
        </row>
        <row r="276">
          <cell r="A276">
            <v>0</v>
          </cell>
          <cell r="B276">
            <v>0</v>
          </cell>
        </row>
        <row r="277">
          <cell r="A277">
            <v>4176941</v>
          </cell>
          <cell r="B277" t="str">
            <v>JR SPRINTFIT II EVO15 BLA</v>
          </cell>
        </row>
        <row r="278">
          <cell r="A278">
            <v>4178439</v>
          </cell>
          <cell r="B278" t="str">
            <v>JR SPRINTFIT II EVO15 BLA</v>
          </cell>
        </row>
        <row r="279">
          <cell r="A279">
            <v>4176161</v>
          </cell>
          <cell r="B279" t="str">
            <v>JR SPRINTFIT II EVO15 BLA</v>
          </cell>
        </row>
        <row r="280">
          <cell r="A280">
            <v>4175192</v>
          </cell>
          <cell r="B280" t="str">
            <v>JR SPRINTFIT II EVO15 BLA</v>
          </cell>
        </row>
        <row r="281">
          <cell r="A281">
            <v>0</v>
          </cell>
          <cell r="B281">
            <v>0</v>
          </cell>
        </row>
        <row r="282">
          <cell r="A282">
            <v>4176167</v>
          </cell>
          <cell r="B282" t="str">
            <v>JR SPRINTFIT II IND BLACK</v>
          </cell>
        </row>
        <row r="283">
          <cell r="A283">
            <v>4176168</v>
          </cell>
          <cell r="B283" t="str">
            <v>JR SPRINTFIT II IND BLACK</v>
          </cell>
        </row>
        <row r="284">
          <cell r="A284">
            <v>4175194</v>
          </cell>
          <cell r="B284" t="str">
            <v>JR SPRINTFIT II IND BLACK</v>
          </cell>
        </row>
        <row r="285">
          <cell r="A285">
            <v>4176945</v>
          </cell>
          <cell r="B285" t="str">
            <v>JR SPRINTFIT II IND WHITE</v>
          </cell>
        </row>
        <row r="286">
          <cell r="A286">
            <v>4176169</v>
          </cell>
          <cell r="B286" t="str">
            <v>JR SPRINTFIT II IND WHITE</v>
          </cell>
        </row>
        <row r="287">
          <cell r="A287">
            <v>4175195</v>
          </cell>
          <cell r="B287" t="str">
            <v>JR SPRINTFIT II IND WHITE</v>
          </cell>
        </row>
        <row r="288">
          <cell r="A288">
            <v>0</v>
          </cell>
          <cell r="B288">
            <v>0</v>
          </cell>
        </row>
        <row r="289">
          <cell r="A289">
            <v>4175698</v>
          </cell>
          <cell r="B289" t="str">
            <v>JR SPRINTFIT II RS BLACK/</v>
          </cell>
        </row>
        <row r="290">
          <cell r="A290">
            <v>4177093</v>
          </cell>
          <cell r="B290" t="str">
            <v>JR SPRINTFIT II RS BLACK/</v>
          </cell>
        </row>
        <row r="291">
          <cell r="A291">
            <v>4176230</v>
          </cell>
          <cell r="B291" t="str">
            <v>JR SPRINTFIT II RS WHITE/</v>
          </cell>
        </row>
        <row r="292">
          <cell r="A292">
            <v>0</v>
          </cell>
          <cell r="B292">
            <v>0</v>
          </cell>
        </row>
        <row r="293">
          <cell r="A293">
            <v>4178337</v>
          </cell>
          <cell r="B293" t="str">
            <v>JR SPRINTFIT II TURF BLAC</v>
          </cell>
        </row>
        <row r="294">
          <cell r="A294">
            <v>4176944</v>
          </cell>
          <cell r="B294" t="str">
            <v>JR SPRINTFIT II TURF BLAC</v>
          </cell>
        </row>
        <row r="295">
          <cell r="A295">
            <v>4178442</v>
          </cell>
          <cell r="B295" t="str">
            <v>JR SPRINTFIT II TURF BLAC</v>
          </cell>
        </row>
        <row r="296">
          <cell r="A296">
            <v>4176164</v>
          </cell>
          <cell r="B296" t="str">
            <v>JR SPRINTFIT II TURF BLAC</v>
          </cell>
        </row>
        <row r="297">
          <cell r="A297">
            <v>4158881</v>
          </cell>
          <cell r="B297" t="str">
            <v>JR SPRINTFIT II TURF BLAC</v>
          </cell>
        </row>
        <row r="298">
          <cell r="A298">
            <v>4176231</v>
          </cell>
          <cell r="B298" t="str">
            <v>JR SPRINTFIT II TURF BLAC</v>
          </cell>
        </row>
        <row r="299">
          <cell r="A299">
            <v>4175196</v>
          </cell>
          <cell r="B299" t="str">
            <v>JR SPRINTFIT II TURF BLAC</v>
          </cell>
        </row>
        <row r="300">
          <cell r="A300">
            <v>4177094</v>
          </cell>
          <cell r="B300" t="str">
            <v>JR SPRINTFIT II TURF BLAC</v>
          </cell>
        </row>
        <row r="301">
          <cell r="A301">
            <v>4176165</v>
          </cell>
          <cell r="B301" t="str">
            <v>JR SPRINTFIT II TURF WHIT</v>
          </cell>
        </row>
        <row r="302">
          <cell r="A302">
            <v>4176166</v>
          </cell>
          <cell r="B302" t="str">
            <v>JR SPRINTFIT II TURF WHIT</v>
          </cell>
        </row>
        <row r="303">
          <cell r="A303">
            <v>4158882</v>
          </cell>
          <cell r="B303" t="str">
            <v>JR SPRINTFIT II TURF WHIT</v>
          </cell>
        </row>
        <row r="304">
          <cell r="A304">
            <v>4176232</v>
          </cell>
          <cell r="B304" t="str">
            <v>JR SPRINTFIT II TURF WHIT</v>
          </cell>
        </row>
        <row r="305">
          <cell r="A305">
            <v>0</v>
          </cell>
          <cell r="B305">
            <v>0</v>
          </cell>
        </row>
        <row r="306">
          <cell r="A306">
            <v>4178335</v>
          </cell>
          <cell r="B306" t="str">
            <v>JR SPRINTFIT II RBRMS BLA</v>
          </cell>
        </row>
        <row r="307">
          <cell r="A307">
            <v>4176942</v>
          </cell>
          <cell r="B307" t="str">
            <v>JR SPRINTFIT II RBRMS BLA</v>
          </cell>
        </row>
        <row r="308">
          <cell r="A308">
            <v>720203</v>
          </cell>
          <cell r="B308" t="str">
            <v>JR SPRINTFIT II RBRMS BLA</v>
          </cell>
        </row>
        <row r="309">
          <cell r="A309">
            <v>4178440</v>
          </cell>
          <cell r="B309" t="str">
            <v>JR SPRINTFIT II RBRMS BLA</v>
          </cell>
        </row>
        <row r="310">
          <cell r="A310">
            <v>4176162</v>
          </cell>
          <cell r="B310" t="str">
            <v>JR SPRINTFIT II RBRMS BLA</v>
          </cell>
        </row>
        <row r="311">
          <cell r="A311">
            <v>4175193</v>
          </cell>
          <cell r="B311" t="str">
            <v>JR SPRINTFIT II RBRMS BLA</v>
          </cell>
        </row>
        <row r="312">
          <cell r="A312">
            <v>720224</v>
          </cell>
          <cell r="B312" t="str">
            <v>JR SPRINTFIT II RBRMS BLA</v>
          </cell>
        </row>
        <row r="313">
          <cell r="A313">
            <v>4176943</v>
          </cell>
          <cell r="B313" t="str">
            <v>JR SPRINTFIT II RBRMS WHI</v>
          </cell>
        </row>
        <row r="314">
          <cell r="A314">
            <v>230297</v>
          </cell>
          <cell r="B314" t="str">
            <v>JR SPRINTFIT II RBRMS WHI</v>
          </cell>
        </row>
        <row r="315">
          <cell r="A315">
            <v>4176163</v>
          </cell>
          <cell r="B315" t="str">
            <v>JR SPRINTFIT II RBRMS WHI</v>
          </cell>
        </row>
        <row r="316">
          <cell r="A316">
            <v>0</v>
          </cell>
          <cell r="B316">
            <v>0</v>
          </cell>
        </row>
        <row r="317">
          <cell r="A317">
            <v>4176170</v>
          </cell>
          <cell r="B317" t="str">
            <v>JR SPRINTFIT II M25 WHITE</v>
          </cell>
        </row>
        <row r="318">
          <cell r="A318">
            <v>4176171</v>
          </cell>
          <cell r="B318" t="str">
            <v>JR SPRINTFIT II M25 BLACK</v>
          </cell>
        </row>
        <row r="319">
          <cell r="A319">
            <v>0</v>
          </cell>
          <cell r="B319">
            <v>0</v>
          </cell>
        </row>
        <row r="320">
          <cell r="A320">
            <v>4174959</v>
          </cell>
          <cell r="B320" t="str">
            <v>SPRINTFIT IND BLACK/STEEL</v>
          </cell>
        </row>
        <row r="321">
          <cell r="A321">
            <v>0</v>
          </cell>
          <cell r="B321">
            <v>0</v>
          </cell>
        </row>
        <row r="322">
          <cell r="A322">
            <v>4176150</v>
          </cell>
          <cell r="B322" t="str">
            <v>SPRINTFIT II IND BLACK/GO</v>
          </cell>
        </row>
        <row r="323">
          <cell r="A323">
            <v>4173572</v>
          </cell>
          <cell r="B323" t="str">
            <v>SPRINTFIT II IND BLACK/GO</v>
          </cell>
        </row>
        <row r="324">
          <cell r="A324">
            <v>4176151</v>
          </cell>
          <cell r="B324" t="str">
            <v>SPRINTFIT II IND WHITE/BL</v>
          </cell>
        </row>
        <row r="325">
          <cell r="A325">
            <v>4174839</v>
          </cell>
          <cell r="B325" t="str">
            <v>SPRINTFIT II IND SILVER/B</v>
          </cell>
        </row>
        <row r="326">
          <cell r="A326">
            <v>0</v>
          </cell>
          <cell r="B326">
            <v>0</v>
          </cell>
        </row>
        <row r="327">
          <cell r="A327">
            <v>4178339</v>
          </cell>
          <cell r="B327" t="str">
            <v>SPRINTFIT II TURF BLACK/G</v>
          </cell>
        </row>
        <row r="328">
          <cell r="A328">
            <v>4176152</v>
          </cell>
          <cell r="B328" t="str">
            <v>SPRINTFIT II TURF BLACK/G</v>
          </cell>
        </row>
        <row r="329">
          <cell r="A329">
            <v>4176153</v>
          </cell>
          <cell r="B329" t="str">
            <v>SPRINTFIT II TURF WHITE/B</v>
          </cell>
        </row>
        <row r="330">
          <cell r="A330">
            <v>0</v>
          </cell>
          <cell r="B330">
            <v>0</v>
          </cell>
        </row>
        <row r="331">
          <cell r="A331">
            <v>4176148</v>
          </cell>
          <cell r="B331" t="str">
            <v>SPRINTFIT II FG BLACK/GOL</v>
          </cell>
        </row>
        <row r="332">
          <cell r="A332">
            <v>4177011</v>
          </cell>
          <cell r="B332" t="str">
            <v>SPRINTFIT II FG BLACK/GOL</v>
          </cell>
        </row>
        <row r="333">
          <cell r="A333">
            <v>4176149</v>
          </cell>
          <cell r="B333" t="str">
            <v>SPRINTFIT II FG WHITE/BLA</v>
          </cell>
        </row>
        <row r="334">
          <cell r="A334">
            <v>4174838</v>
          </cell>
          <cell r="B334" t="str">
            <v>SPRINTFIT II FG SILVER/BL</v>
          </cell>
        </row>
        <row r="335">
          <cell r="A335">
            <v>0</v>
          </cell>
          <cell r="B335">
            <v>0</v>
          </cell>
        </row>
        <row r="336">
          <cell r="A336">
            <v>4178338</v>
          </cell>
          <cell r="B336" t="str">
            <v>SPRINTFIT II MS BLACK/GOL</v>
          </cell>
        </row>
        <row r="337">
          <cell r="A337">
            <v>719870</v>
          </cell>
          <cell r="B337" t="str">
            <v>SPRINTFIT II MS BLACK/GOL</v>
          </cell>
        </row>
        <row r="338">
          <cell r="A338">
            <v>4178443</v>
          </cell>
          <cell r="B338" t="str">
            <v>SPRINTFIT II MS BLACK/GOL</v>
          </cell>
        </row>
        <row r="339">
          <cell r="A339">
            <v>4178713</v>
          </cell>
          <cell r="B339" t="str">
            <v>SPRINTFIT II MS BLACK/GOL</v>
          </cell>
        </row>
        <row r="340">
          <cell r="A340">
            <v>0</v>
          </cell>
          <cell r="B340">
            <v>0</v>
          </cell>
        </row>
        <row r="341">
          <cell r="A341">
            <v>4152768</v>
          </cell>
          <cell r="B341" t="str">
            <v>SPRINTFIT II RS WHITE/BLA</v>
          </cell>
        </row>
        <row r="342">
          <cell r="A342">
            <v>0</v>
          </cell>
          <cell r="B342">
            <v>0</v>
          </cell>
        </row>
        <row r="343">
          <cell r="A343">
            <v>4174958</v>
          </cell>
          <cell r="B343" t="str">
            <v>SPRINTFIT PRO FG WHITE/SI</v>
          </cell>
        </row>
        <row r="344">
          <cell r="A344">
            <v>0</v>
          </cell>
          <cell r="B344">
            <v>0</v>
          </cell>
        </row>
        <row r="345">
          <cell r="A345">
            <v>4176158</v>
          </cell>
          <cell r="B345" t="str">
            <v>SPRINTFIT PRO II FG BLAC</v>
          </cell>
        </row>
        <row r="346">
          <cell r="A346">
            <v>4178853</v>
          </cell>
          <cell r="B346" t="str">
            <v>SPRINTFIT PRO II FG BLAC</v>
          </cell>
        </row>
        <row r="347">
          <cell r="A347">
            <v>4159724</v>
          </cell>
          <cell r="B347" t="str">
            <v>SPRINTFIT PRO II FG BLAC</v>
          </cell>
        </row>
        <row r="348">
          <cell r="A348">
            <v>4176966</v>
          </cell>
          <cell r="B348" t="str">
            <v>SPRINTFIT PRO II FG BLAC</v>
          </cell>
        </row>
        <row r="349">
          <cell r="A349">
            <v>4176016</v>
          </cell>
          <cell r="B349" t="str">
            <v>SPRINTFIT PRO II FG BLAC</v>
          </cell>
        </row>
        <row r="350">
          <cell r="A350">
            <v>4176940</v>
          </cell>
          <cell r="B350" t="str">
            <v>SPRINTFIT PRO II FG WHIT</v>
          </cell>
        </row>
        <row r="351">
          <cell r="A351">
            <v>4159723</v>
          </cell>
          <cell r="B351" t="str">
            <v>SPRINTFIT PRO II FG WHIT</v>
          </cell>
        </row>
        <row r="352">
          <cell r="A352">
            <v>4176964</v>
          </cell>
          <cell r="B352" t="str">
            <v>SPRINTFIT PRO II FG WHIT</v>
          </cell>
        </row>
        <row r="353">
          <cell r="A353">
            <v>0</v>
          </cell>
          <cell r="B353">
            <v>0</v>
          </cell>
        </row>
        <row r="354">
          <cell r="A354">
            <v>4178854</v>
          </cell>
          <cell r="B354" t="str">
            <v>SPRINTFIT PRO II RS BLAC</v>
          </cell>
        </row>
        <row r="355">
          <cell r="A355">
            <v>4176963</v>
          </cell>
          <cell r="B355" t="str">
            <v>SPRINTFIT PRO II RS BLAC</v>
          </cell>
        </row>
        <row r="356">
          <cell r="A356">
            <v>4176017</v>
          </cell>
          <cell r="B356" t="str">
            <v>SPRINTFIT PRO II RS BLAC</v>
          </cell>
        </row>
        <row r="357">
          <cell r="A357">
            <v>4175663</v>
          </cell>
          <cell r="B357" t="str">
            <v>SPRINTFIT PRO II RS BLAC</v>
          </cell>
        </row>
        <row r="358">
          <cell r="A358">
            <v>4176962</v>
          </cell>
          <cell r="B358" t="str">
            <v>SPRINTFIT PRO II RS WHIT</v>
          </cell>
        </row>
        <row r="359">
          <cell r="A359">
            <v>0</v>
          </cell>
          <cell r="B359">
            <v>0</v>
          </cell>
        </row>
        <row r="360">
          <cell r="A360">
            <v>4176159</v>
          </cell>
          <cell r="B360" t="str">
            <v>SPRINTFIT II M25 WHITE/BL</v>
          </cell>
        </row>
        <row r="361">
          <cell r="A361">
            <v>4176160</v>
          </cell>
          <cell r="B361" t="str">
            <v>SPRINTFIT II M25 BLACK/GO</v>
          </cell>
        </row>
        <row r="362">
          <cell r="A362">
            <v>0</v>
          </cell>
          <cell r="B362">
            <v>0</v>
          </cell>
        </row>
        <row r="363">
          <cell r="A363">
            <v>4176154</v>
          </cell>
          <cell r="B363" t="str">
            <v>SPRINTFIT PLUS II FG BLA</v>
          </cell>
        </row>
        <row r="364">
          <cell r="A364">
            <v>4159722</v>
          </cell>
          <cell r="B364" t="str">
            <v>SPRINTFIT PLUS II FG BLA</v>
          </cell>
        </row>
        <row r="365">
          <cell r="A365">
            <v>4176970</v>
          </cell>
          <cell r="B365" t="str">
            <v>SPRINTFIT PLUS II FG BLA</v>
          </cell>
        </row>
        <row r="366">
          <cell r="A366">
            <v>4176155</v>
          </cell>
          <cell r="B366" t="str">
            <v>SPRINTFIT PLUS II FG WHI</v>
          </cell>
        </row>
        <row r="367">
          <cell r="A367">
            <v>4176969</v>
          </cell>
          <cell r="B367" t="str">
            <v>SPRINTFIT PLUS II FG WHI</v>
          </cell>
        </row>
        <row r="368">
          <cell r="A368">
            <v>0</v>
          </cell>
          <cell r="B368">
            <v>0</v>
          </cell>
        </row>
        <row r="369">
          <cell r="A369">
            <v>4176156</v>
          </cell>
          <cell r="B369" t="str">
            <v>SPRINTFIT PLUS II MS BLA</v>
          </cell>
        </row>
        <row r="370">
          <cell r="A370">
            <v>4176157</v>
          </cell>
          <cell r="B370" t="str">
            <v>SPRINTFIT PLUS II MS WHI</v>
          </cell>
        </row>
        <row r="371">
          <cell r="A371">
            <v>0</v>
          </cell>
          <cell r="B371">
            <v>0</v>
          </cell>
        </row>
        <row r="372">
          <cell r="A372">
            <v>4176968</v>
          </cell>
          <cell r="B372" t="str">
            <v>SPRINTFIT PLUS II RS BLK</v>
          </cell>
        </row>
        <row r="373">
          <cell r="A373">
            <v>4176967</v>
          </cell>
          <cell r="B373" t="str">
            <v>SPRINTFIT PLUS II RS WHI</v>
          </cell>
        </row>
        <row r="374">
          <cell r="A374">
            <v>0</v>
          </cell>
          <cell r="B374">
            <v>0</v>
          </cell>
        </row>
        <row r="375">
          <cell r="A375">
            <v>4178261</v>
          </cell>
          <cell r="B375" t="str">
            <v>RBK CORE STABILITY WHITE/</v>
          </cell>
        </row>
        <row r="376">
          <cell r="A376">
            <v>4175736</v>
          </cell>
          <cell r="B376" t="str">
            <v>RBK CORE STABILITY WHITE/</v>
          </cell>
        </row>
        <row r="377">
          <cell r="A377">
            <v>4171432</v>
          </cell>
          <cell r="B377" t="str">
            <v>RBK CORE STABILITY WHITE/</v>
          </cell>
        </row>
        <row r="378">
          <cell r="A378">
            <v>4175404</v>
          </cell>
          <cell r="B378" t="str">
            <v>RBK CORE STABILITY WHITE/</v>
          </cell>
        </row>
        <row r="379">
          <cell r="A379">
            <v>4171433</v>
          </cell>
          <cell r="B379" t="str">
            <v>RBK CORE STABILITY WHITE/</v>
          </cell>
        </row>
        <row r="380">
          <cell r="A380">
            <v>4178262</v>
          </cell>
          <cell r="B380" t="str">
            <v>RBK CORE STABILITY BLACK/</v>
          </cell>
        </row>
        <row r="381">
          <cell r="A381">
            <v>4171434</v>
          </cell>
          <cell r="B381" t="str">
            <v>RBK CORE STABILITY BLACK/</v>
          </cell>
        </row>
        <row r="382">
          <cell r="A382">
            <v>4178095</v>
          </cell>
          <cell r="B382" t="str">
            <v>RBK CORE STABILITY BLACK/</v>
          </cell>
        </row>
        <row r="383">
          <cell r="A383">
            <v>4171435</v>
          </cell>
          <cell r="B383" t="str">
            <v>RBK CORE STABILITY WHITE/</v>
          </cell>
        </row>
        <row r="384">
          <cell r="A384">
            <v>4171436</v>
          </cell>
          <cell r="B384" t="str">
            <v>RBK CORE STABILITY WHITE/</v>
          </cell>
        </row>
        <row r="385">
          <cell r="A385">
            <v>0</v>
          </cell>
          <cell r="B385">
            <v>0</v>
          </cell>
        </row>
        <row r="386">
          <cell r="A386">
            <v>719884</v>
          </cell>
          <cell r="B386" t="str">
            <v>SWIFT RXT WHITE/ATH. NAVY</v>
          </cell>
        </row>
        <row r="387">
          <cell r="A387">
            <v>719885</v>
          </cell>
          <cell r="B387" t="str">
            <v>SWIFT RXT BLACK/SILVER</v>
          </cell>
        </row>
        <row r="388">
          <cell r="A388">
            <v>0</v>
          </cell>
          <cell r="B388">
            <v>0</v>
          </cell>
        </row>
        <row r="389">
          <cell r="A389">
            <v>230168</v>
          </cell>
          <cell r="B389" t="str">
            <v>MODULATE DMX XWIDE 4E WHI</v>
          </cell>
        </row>
        <row r="390">
          <cell r="A390">
            <v>230164</v>
          </cell>
          <cell r="B390" t="str">
            <v>MODULATE DMX XWIDE 4E BLA</v>
          </cell>
        </row>
        <row r="391">
          <cell r="A391">
            <v>0</v>
          </cell>
          <cell r="B391">
            <v>0</v>
          </cell>
        </row>
        <row r="392">
          <cell r="A392">
            <v>4171451</v>
          </cell>
          <cell r="B392" t="str">
            <v>RBK INTEGRITY TRNR MESH W</v>
          </cell>
        </row>
        <row r="393">
          <cell r="A393">
            <v>4171452</v>
          </cell>
          <cell r="B393" t="str">
            <v>RBK INTEGRITY TRNR MESH W</v>
          </cell>
        </row>
        <row r="394">
          <cell r="A394">
            <v>0</v>
          </cell>
          <cell r="B394">
            <v>0</v>
          </cell>
        </row>
        <row r="395">
          <cell r="A395">
            <v>4175038</v>
          </cell>
          <cell r="B395" t="str">
            <v>RBK INTEGRITY TRNR XWD 4E</v>
          </cell>
        </row>
        <row r="396">
          <cell r="A396">
            <v>0</v>
          </cell>
          <cell r="B396">
            <v>0</v>
          </cell>
        </row>
        <row r="397">
          <cell r="A397">
            <v>4178580</v>
          </cell>
          <cell r="B397" t="str">
            <v>RBK INTEGRITY TRAINER BLA</v>
          </cell>
        </row>
        <row r="398">
          <cell r="A398">
            <v>4171404</v>
          </cell>
          <cell r="B398" t="str">
            <v>RBK INTEGRITY TRAINER BLA</v>
          </cell>
        </row>
        <row r="399">
          <cell r="A399">
            <v>4171405</v>
          </cell>
          <cell r="B399" t="str">
            <v>RBK INTEGRITY TRAINER WHI</v>
          </cell>
        </row>
        <row r="400">
          <cell r="A400">
            <v>4171450</v>
          </cell>
          <cell r="B400" t="str">
            <v>RBK INTEGRITY TRNR MESH B</v>
          </cell>
        </row>
        <row r="401">
          <cell r="A401">
            <v>4175268</v>
          </cell>
          <cell r="B401" t="str">
            <v>RBK INTEGRITY TRNR MESH B</v>
          </cell>
        </row>
        <row r="402">
          <cell r="A402">
            <v>4178581</v>
          </cell>
          <cell r="B402" t="str">
            <v>RBK INTEGRITY TRAINER WHI</v>
          </cell>
        </row>
        <row r="403">
          <cell r="A403">
            <v>4175182</v>
          </cell>
          <cell r="B403" t="str">
            <v>RBK INTEGRITY TRAINER WHI</v>
          </cell>
        </row>
        <row r="404">
          <cell r="A404">
            <v>4171406</v>
          </cell>
          <cell r="B404" t="str">
            <v>RBK INTEGRITY TRAINER WHI</v>
          </cell>
        </row>
        <row r="405">
          <cell r="A405">
            <v>4173692</v>
          </cell>
          <cell r="B405" t="str">
            <v>RBK INTEGRITY TRAINER WHI</v>
          </cell>
        </row>
        <row r="406">
          <cell r="A406">
            <v>4171447</v>
          </cell>
          <cell r="B406" t="str">
            <v>RBK INTEGRITY TRAINER WHI</v>
          </cell>
        </row>
        <row r="407">
          <cell r="A407">
            <v>719941</v>
          </cell>
          <cell r="B407" t="str">
            <v>RBK INTEGRITY TRAINER WHI</v>
          </cell>
        </row>
        <row r="408">
          <cell r="A408">
            <v>4178582</v>
          </cell>
          <cell r="B408" t="str">
            <v>RBK INTEGRITY TRAINER PIN</v>
          </cell>
        </row>
        <row r="409">
          <cell r="A409">
            <v>4171448</v>
          </cell>
          <cell r="B409" t="str">
            <v>RBK INTEGRITY TRAINER PIN</v>
          </cell>
        </row>
        <row r="410">
          <cell r="A410">
            <v>719996</v>
          </cell>
          <cell r="B410" t="str">
            <v>RBK INTEGRITY TRAINER PIN</v>
          </cell>
        </row>
        <row r="411">
          <cell r="A411">
            <v>4171449</v>
          </cell>
          <cell r="B411" t="str">
            <v>RBK INTEGRITY TRAINER WHI</v>
          </cell>
        </row>
        <row r="412">
          <cell r="A412">
            <v>717904</v>
          </cell>
          <cell r="B412" t="str">
            <v>RBK INTEGRITY TRAINER WHI</v>
          </cell>
        </row>
        <row r="413">
          <cell r="A413">
            <v>0</v>
          </cell>
          <cell r="B413">
            <v>0</v>
          </cell>
        </row>
        <row r="414">
          <cell r="A414">
            <v>4146402</v>
          </cell>
          <cell r="B414" t="str">
            <v>RAPID TREKKER FLASH RED/B</v>
          </cell>
        </row>
        <row r="415">
          <cell r="A415">
            <v>4146403</v>
          </cell>
          <cell r="B415" t="str">
            <v>RAPID TREKKER BLACK/SHARK</v>
          </cell>
        </row>
        <row r="416">
          <cell r="A416">
            <v>4124066</v>
          </cell>
          <cell r="B416" t="str">
            <v>RAPID TREKKER BLACK/SHARK</v>
          </cell>
        </row>
        <row r="417">
          <cell r="A417">
            <v>4146404</v>
          </cell>
          <cell r="B417" t="str">
            <v>RAPID TREKKER EARTH/KHAKI</v>
          </cell>
        </row>
        <row r="418">
          <cell r="A418">
            <v>0</v>
          </cell>
          <cell r="B418">
            <v>0</v>
          </cell>
        </row>
        <row r="419">
          <cell r="A419">
            <v>4178258</v>
          </cell>
          <cell r="B419" t="str">
            <v>IVEELEE CARGO GRN/BLEACHE</v>
          </cell>
        </row>
        <row r="420">
          <cell r="A420">
            <v>4175753</v>
          </cell>
          <cell r="B420" t="str">
            <v>IVEELEE CARGO GRN/BLEACHE</v>
          </cell>
        </row>
        <row r="421">
          <cell r="A421">
            <v>4178259</v>
          </cell>
          <cell r="B421" t="str">
            <v>IVEELEE CREME/JADE/BROWN/</v>
          </cell>
        </row>
        <row r="422">
          <cell r="A422">
            <v>4175754</v>
          </cell>
          <cell r="B422" t="str">
            <v>IVEELEE CREME/JADE/BROWN/</v>
          </cell>
        </row>
        <row r="423">
          <cell r="A423">
            <v>4175097</v>
          </cell>
          <cell r="B423" t="str">
            <v>IVEELEE CREME/JADE/BROWN/</v>
          </cell>
        </row>
        <row r="424">
          <cell r="A424">
            <v>4178260</v>
          </cell>
          <cell r="B424" t="str">
            <v>IVEELEE BROWN/KHAKI/CREME</v>
          </cell>
        </row>
        <row r="425">
          <cell r="A425">
            <v>4175755</v>
          </cell>
          <cell r="B425" t="str">
            <v>IVEELEE BROWN/KHAKI/CREME</v>
          </cell>
        </row>
        <row r="426">
          <cell r="A426">
            <v>0</v>
          </cell>
          <cell r="B426">
            <v>0</v>
          </cell>
        </row>
        <row r="427">
          <cell r="A427">
            <v>4173742</v>
          </cell>
          <cell r="B427" t="str">
            <v>NPC INSIGNIA BLK/GREY</v>
          </cell>
        </row>
        <row r="428">
          <cell r="A428">
            <v>0</v>
          </cell>
          <cell r="B428">
            <v>0</v>
          </cell>
        </row>
        <row r="429">
          <cell r="A429">
            <v>4178484</v>
          </cell>
          <cell r="B429" t="str">
            <v>NPC NEO LOGO BLACK/FLAX B</v>
          </cell>
        </row>
        <row r="430">
          <cell r="A430">
            <v>4178486</v>
          </cell>
          <cell r="B430" t="str">
            <v>NPC NEO LOGO WHITE/FLAX B</v>
          </cell>
        </row>
        <row r="431">
          <cell r="A431">
            <v>0</v>
          </cell>
          <cell r="B431">
            <v>0</v>
          </cell>
        </row>
        <row r="432">
          <cell r="A432">
            <v>4151068</v>
          </cell>
          <cell r="B432" t="str">
            <v>NPC CONTRAST LODEN/EARTH/</v>
          </cell>
        </row>
        <row r="433">
          <cell r="A433">
            <v>0</v>
          </cell>
          <cell r="B433">
            <v>0</v>
          </cell>
        </row>
        <row r="434">
          <cell r="A434">
            <v>4150990</v>
          </cell>
          <cell r="B434" t="str">
            <v>NPC PLATINUM WHITE/REEBOK</v>
          </cell>
        </row>
        <row r="435">
          <cell r="A435">
            <v>4150991</v>
          </cell>
          <cell r="B435" t="str">
            <v>NPC PLATINUM WHITE/REEBOK</v>
          </cell>
        </row>
        <row r="436">
          <cell r="A436">
            <v>4125010</v>
          </cell>
          <cell r="B436" t="str">
            <v>NPC PLATINUM WHITE/REEBOK</v>
          </cell>
        </row>
        <row r="437">
          <cell r="A437">
            <v>4149835</v>
          </cell>
          <cell r="B437" t="str">
            <v>NPC PLATINUM BLACK/REEBOK</v>
          </cell>
        </row>
        <row r="438">
          <cell r="A438">
            <v>4149836</v>
          </cell>
          <cell r="B438" t="str">
            <v>NPC PLATINUM BLACK/REEBOK</v>
          </cell>
        </row>
        <row r="439">
          <cell r="A439">
            <v>4150987</v>
          </cell>
          <cell r="B439" t="str">
            <v>NPC PLATINUM BLACK/SHARK</v>
          </cell>
        </row>
        <row r="440">
          <cell r="A440">
            <v>4150988</v>
          </cell>
          <cell r="B440" t="str">
            <v>NPC PLATINUM WHITE/BLACK/</v>
          </cell>
        </row>
        <row r="441">
          <cell r="A441">
            <v>4150989</v>
          </cell>
          <cell r="B441" t="str">
            <v>NPC PLATINUM WHITE/BLACK/</v>
          </cell>
        </row>
        <row r="442">
          <cell r="A442">
            <v>4125009</v>
          </cell>
          <cell r="B442" t="str">
            <v>NPC PLATINUM WHITE/BLACK/</v>
          </cell>
        </row>
        <row r="443">
          <cell r="A443">
            <v>0</v>
          </cell>
          <cell r="B443">
            <v>0</v>
          </cell>
        </row>
        <row r="444">
          <cell r="A444">
            <v>4175811</v>
          </cell>
          <cell r="B444" t="str">
            <v>NPC RAD WHITE/METTALIC SI</v>
          </cell>
        </row>
        <row r="445">
          <cell r="A445">
            <v>0</v>
          </cell>
          <cell r="B445">
            <v>0</v>
          </cell>
        </row>
        <row r="446">
          <cell r="A446">
            <v>4178483</v>
          </cell>
          <cell r="B446" t="str">
            <v>NPC RAD 3V WHITE/BLACK/SI</v>
          </cell>
        </row>
        <row r="447">
          <cell r="A447">
            <v>4177010</v>
          </cell>
          <cell r="B447" t="str">
            <v>NPC RAD 3V WHITE/ATHLETIC</v>
          </cell>
        </row>
        <row r="448">
          <cell r="A448">
            <v>4178762</v>
          </cell>
          <cell r="B448" t="str">
            <v>NPC RAD 3V WHITE/BLACK</v>
          </cell>
        </row>
        <row r="449">
          <cell r="A449">
            <v>4175318</v>
          </cell>
          <cell r="B449" t="str">
            <v>NPC RAD 3V WHITE/BLACK</v>
          </cell>
        </row>
        <row r="450">
          <cell r="A450">
            <v>4170353</v>
          </cell>
          <cell r="B450" t="str">
            <v>NPC RAD 3V WHITE/BLACK</v>
          </cell>
        </row>
        <row r="451">
          <cell r="A451">
            <v>4178488</v>
          </cell>
          <cell r="B451" t="str">
            <v>NPC RAD 3V WHITE/BLACK</v>
          </cell>
        </row>
        <row r="452">
          <cell r="A452">
            <v>4175575</v>
          </cell>
          <cell r="B452" t="str">
            <v>NPC RAD 3V WHITE/BLACK</v>
          </cell>
        </row>
        <row r="453">
          <cell r="A453">
            <v>4159767</v>
          </cell>
          <cell r="B453" t="str">
            <v>NPC RAD 3V WHITE/BLACK</v>
          </cell>
        </row>
        <row r="454">
          <cell r="A454">
            <v>4175319</v>
          </cell>
          <cell r="B454" t="str">
            <v>NPC RAD 3V WHITE/CORAL RO</v>
          </cell>
        </row>
        <row r="455">
          <cell r="A455">
            <v>4159768</v>
          </cell>
          <cell r="B455" t="str">
            <v>NPC RAD 3V WHITE/CORAL RO</v>
          </cell>
        </row>
        <row r="456">
          <cell r="A456">
            <v>4175567</v>
          </cell>
          <cell r="B456" t="str">
            <v>NPC RAD 3V WHITE/CORAL RO</v>
          </cell>
        </row>
        <row r="457">
          <cell r="A457">
            <v>0</v>
          </cell>
          <cell r="B457">
            <v>0</v>
          </cell>
        </row>
        <row r="458">
          <cell r="A458">
            <v>4175070</v>
          </cell>
          <cell r="B458" t="str">
            <v>NPC RAD UPDATE WHITE/REEB</v>
          </cell>
        </row>
        <row r="459">
          <cell r="A459">
            <v>4175782</v>
          </cell>
          <cell r="B459" t="str">
            <v>NPC RAD UPDATE WHITE/EXPL</v>
          </cell>
        </row>
        <row r="460">
          <cell r="A460">
            <v>0</v>
          </cell>
          <cell r="B460">
            <v>0</v>
          </cell>
        </row>
        <row r="461">
          <cell r="A461">
            <v>4171397</v>
          </cell>
          <cell r="B461" t="str">
            <v>NPC SWITCH WHITE/OLIVE OI</v>
          </cell>
        </row>
        <row r="462">
          <cell r="A462">
            <v>4171376</v>
          </cell>
          <cell r="B462" t="str">
            <v>NPC SWITCH STEEL/TROOPER/</v>
          </cell>
        </row>
        <row r="463">
          <cell r="A463">
            <v>0</v>
          </cell>
          <cell r="B463">
            <v>0</v>
          </cell>
        </row>
        <row r="464">
          <cell r="A464">
            <v>4149416</v>
          </cell>
          <cell r="B464" t="str">
            <v>NPC UK REEBOK RED/PURPLE</v>
          </cell>
        </row>
        <row r="465">
          <cell r="A465">
            <v>4044105</v>
          </cell>
          <cell r="B465" t="str">
            <v>NPC UK INNOCENT PINK/BR S</v>
          </cell>
        </row>
        <row r="466">
          <cell r="A466">
            <v>4175311</v>
          </cell>
          <cell r="B466" t="str">
            <v>NPC UK SEASIDE GREY/INNOC</v>
          </cell>
        </row>
        <row r="467">
          <cell r="A467">
            <v>0</v>
          </cell>
          <cell r="B467">
            <v>0</v>
          </cell>
        </row>
        <row r="468">
          <cell r="A468">
            <v>4178380</v>
          </cell>
          <cell r="B468" t="str">
            <v>NPC RAD MLB NY-WHITE/CHAM</v>
          </cell>
        </row>
        <row r="469">
          <cell r="A469">
            <v>4178381</v>
          </cell>
          <cell r="B469" t="str">
            <v>NPC RAD MLB NY-BLACK/CHAM</v>
          </cell>
        </row>
        <row r="470">
          <cell r="A470">
            <v>4178485</v>
          </cell>
          <cell r="B470" t="str">
            <v>NPC RAD MLB NY-BLACK/CHAM</v>
          </cell>
        </row>
        <row r="471">
          <cell r="A471">
            <v>0</v>
          </cell>
          <cell r="B471">
            <v>0</v>
          </cell>
        </row>
        <row r="472">
          <cell r="A472">
            <v>4178148</v>
          </cell>
          <cell r="B472" t="e">
            <v>#N/A</v>
          </cell>
        </row>
        <row r="473">
          <cell r="A473">
            <v>4175667</v>
          </cell>
          <cell r="B473" t="e">
            <v>#N/A</v>
          </cell>
        </row>
        <row r="474">
          <cell r="A474">
            <v>4178552</v>
          </cell>
          <cell r="B474" t="e">
            <v>#N/A</v>
          </cell>
        </row>
        <row r="475">
          <cell r="A475">
            <v>4178149</v>
          </cell>
          <cell r="B475" t="str">
            <v>NPC RAD BIRTHSTONE BLACK/</v>
          </cell>
        </row>
        <row r="476">
          <cell r="A476">
            <v>4175668</v>
          </cell>
          <cell r="B476" t="str">
            <v>NPC RAD BIRTHSTONE BLACK/</v>
          </cell>
        </row>
        <row r="477">
          <cell r="A477">
            <v>4178554</v>
          </cell>
          <cell r="B477" t="str">
            <v>NPC RAD BIRTHSTONE BLACK/</v>
          </cell>
        </row>
        <row r="478">
          <cell r="A478">
            <v>4178378</v>
          </cell>
          <cell r="B478" t="str">
            <v>NPC RAD BIRTHSTONE BLACK/</v>
          </cell>
        </row>
        <row r="479">
          <cell r="A479">
            <v>4178379</v>
          </cell>
          <cell r="B479" t="str">
            <v>NPC RAD BIRTHSTONE WHITE/</v>
          </cell>
        </row>
        <row r="480">
          <cell r="A480">
            <v>4158880</v>
          </cell>
          <cell r="B480" t="str">
            <v>NPC RAD BIRTHSTONE WHITE/</v>
          </cell>
        </row>
        <row r="481">
          <cell r="A481">
            <v>4178490</v>
          </cell>
          <cell r="B481" t="str">
            <v>NPC RAD BIRTHSTONE WHITE/</v>
          </cell>
        </row>
        <row r="482">
          <cell r="A482">
            <v>0</v>
          </cell>
          <cell r="B482">
            <v>0</v>
          </cell>
        </row>
        <row r="483">
          <cell r="A483">
            <v>719887</v>
          </cell>
          <cell r="B483" t="str">
            <v>CL CONQUEST CLIP BLACK/CA</v>
          </cell>
        </row>
        <row r="484">
          <cell r="A484">
            <v>720114</v>
          </cell>
          <cell r="B484" t="str">
            <v>CL CONQUEST CLIP WHITE/SH</v>
          </cell>
        </row>
        <row r="485">
          <cell r="A485">
            <v>0</v>
          </cell>
          <cell r="B485">
            <v>0</v>
          </cell>
        </row>
        <row r="486">
          <cell r="A486">
            <v>719886</v>
          </cell>
          <cell r="B486" t="str">
            <v>CL CONQUEST CLIP BLACK/CA</v>
          </cell>
        </row>
        <row r="487">
          <cell r="A487">
            <v>720113</v>
          </cell>
          <cell r="B487" t="str">
            <v>CL CONQUEST CLIP WHITE/SH</v>
          </cell>
        </row>
        <row r="488">
          <cell r="A488">
            <v>0</v>
          </cell>
          <cell r="B488">
            <v>0</v>
          </cell>
        </row>
        <row r="489">
          <cell r="A489">
            <v>719428</v>
          </cell>
          <cell r="B489" t="str">
            <v>CL DAZZLIN SWEETS SLIP W</v>
          </cell>
        </row>
        <row r="490">
          <cell r="A490">
            <v>719429</v>
          </cell>
          <cell r="B490" t="str">
            <v>CL DAZZLIN SWEETS SLIP W</v>
          </cell>
        </row>
        <row r="491">
          <cell r="A491">
            <v>0</v>
          </cell>
          <cell r="B491">
            <v>0</v>
          </cell>
        </row>
        <row r="492">
          <cell r="A492">
            <v>720194</v>
          </cell>
          <cell r="B492" t="str">
            <v>CL LTHR WD WHT/WHT</v>
          </cell>
        </row>
        <row r="493">
          <cell r="A493">
            <v>720220</v>
          </cell>
          <cell r="B493" t="str">
            <v>CL LTHR WD BLK/BLK</v>
          </cell>
        </row>
        <row r="494">
          <cell r="A494">
            <v>0</v>
          </cell>
          <cell r="B494">
            <v>0</v>
          </cell>
        </row>
        <row r="495">
          <cell r="A495">
            <v>720221</v>
          </cell>
          <cell r="B495" t="str">
            <v>CL LTHR WD BLK/BLK</v>
          </cell>
        </row>
        <row r="496">
          <cell r="A496">
            <v>0</v>
          </cell>
          <cell r="B496">
            <v>0</v>
          </cell>
        </row>
        <row r="497">
          <cell r="A497">
            <v>4174714</v>
          </cell>
          <cell r="B497" t="str">
            <v>CL NYLON KC AP SHARK/SPRI</v>
          </cell>
        </row>
        <row r="498">
          <cell r="A498">
            <v>4177217</v>
          </cell>
          <cell r="B498" t="str">
            <v>CL NYLON KC AP LADYSLIPPE</v>
          </cell>
        </row>
        <row r="499">
          <cell r="A499">
            <v>4177304</v>
          </cell>
          <cell r="B499" t="str">
            <v>CL NYLON KC AP LADYSLIPPE</v>
          </cell>
        </row>
        <row r="500">
          <cell r="A500">
            <v>4174715</v>
          </cell>
          <cell r="B500" t="str">
            <v>CL NYLON KC AP LADYSLIPPE</v>
          </cell>
        </row>
        <row r="501">
          <cell r="A501">
            <v>4177305</v>
          </cell>
          <cell r="B501" t="str">
            <v>CL NYLON KC AP RADIOACTIV</v>
          </cell>
        </row>
        <row r="502">
          <cell r="A502">
            <v>0</v>
          </cell>
          <cell r="B502">
            <v>0</v>
          </cell>
        </row>
        <row r="503">
          <cell r="A503">
            <v>4177215</v>
          </cell>
          <cell r="B503" t="str">
            <v>CL NYLON AP LADYSLIPPER/H</v>
          </cell>
        </row>
        <row r="504">
          <cell r="A504">
            <v>4177303</v>
          </cell>
          <cell r="B504" t="str">
            <v>CL NYLON AP LADYSLIPPER/H</v>
          </cell>
        </row>
        <row r="505">
          <cell r="A505">
            <v>0</v>
          </cell>
          <cell r="B505">
            <v>0</v>
          </cell>
        </row>
        <row r="506">
          <cell r="A506">
            <v>4178162</v>
          </cell>
          <cell r="B506" t="str">
            <v>CL NYLON KC LADYSLIPPER/H</v>
          </cell>
        </row>
        <row r="507">
          <cell r="A507">
            <v>4175886</v>
          </cell>
          <cell r="B507" t="str">
            <v>CL NYLON KC LADYSLIPPER/H</v>
          </cell>
        </row>
        <row r="508">
          <cell r="A508">
            <v>4175694</v>
          </cell>
          <cell r="B508" t="str">
            <v>CL NYLON KC LADYSLIPPER/H</v>
          </cell>
        </row>
        <row r="509">
          <cell r="A509">
            <v>4178611</v>
          </cell>
          <cell r="B509" t="str">
            <v>CL NYLON KC LADYSLIPPER/H</v>
          </cell>
        </row>
        <row r="510">
          <cell r="A510">
            <v>0</v>
          </cell>
          <cell r="B510">
            <v>0</v>
          </cell>
        </row>
        <row r="511">
          <cell r="A511">
            <v>720124</v>
          </cell>
          <cell r="B511" t="str">
            <v>CL NYLON RADIOACTIVE GREE</v>
          </cell>
        </row>
        <row r="512">
          <cell r="A512">
            <v>4175693</v>
          </cell>
          <cell r="B512" t="str">
            <v>CL NYLON LADYSLIPPER/HOT</v>
          </cell>
        </row>
        <row r="513">
          <cell r="A513">
            <v>0</v>
          </cell>
          <cell r="B513">
            <v>0</v>
          </cell>
        </row>
        <row r="514">
          <cell r="A514">
            <v>720123</v>
          </cell>
          <cell r="B514" t="str">
            <v>CL NYLON RADIOACTIVE GREE</v>
          </cell>
        </row>
        <row r="515">
          <cell r="A515">
            <v>4175171</v>
          </cell>
          <cell r="B515" t="str">
            <v>CL NYLON FRESH BLUE/ATH B</v>
          </cell>
        </row>
        <row r="516">
          <cell r="A516">
            <v>4178161</v>
          </cell>
          <cell r="B516" t="str">
            <v>CL NYLON LADYSLIPPER/HOT</v>
          </cell>
        </row>
        <row r="517">
          <cell r="A517">
            <v>4176173</v>
          </cell>
          <cell r="B517" t="str">
            <v>CL NYLON LADYSLIPPER/HOT</v>
          </cell>
        </row>
        <row r="518">
          <cell r="A518">
            <v>4175174</v>
          </cell>
          <cell r="B518" t="str">
            <v>CL NYLON LADYSLIPPER/HOT</v>
          </cell>
        </row>
        <row r="519">
          <cell r="A519">
            <v>0</v>
          </cell>
          <cell r="B519">
            <v>0</v>
          </cell>
        </row>
        <row r="520">
          <cell r="A520">
            <v>4177017</v>
          </cell>
          <cell r="B520" t="str">
            <v>CL LTHR STRIPES II WHITE/</v>
          </cell>
        </row>
        <row r="521">
          <cell r="A521">
            <v>4177024</v>
          </cell>
          <cell r="B521" t="str">
            <v>CL LTHR STRIPES II BLACK/</v>
          </cell>
        </row>
        <row r="522">
          <cell r="A522">
            <v>4177020</v>
          </cell>
          <cell r="B522" t="str">
            <v>CL LTHR STRIPES II WHITE/</v>
          </cell>
        </row>
        <row r="523">
          <cell r="A523">
            <v>0</v>
          </cell>
          <cell r="B523">
            <v>0</v>
          </cell>
        </row>
        <row r="524">
          <cell r="A524">
            <v>4177016</v>
          </cell>
          <cell r="B524" t="str">
            <v>CL LTHR STRIPES II WHITE/</v>
          </cell>
        </row>
        <row r="525">
          <cell r="A525">
            <v>4177023</v>
          </cell>
          <cell r="B525" t="str">
            <v>CL LTHR STRIPES II BLACK/</v>
          </cell>
        </row>
        <row r="526">
          <cell r="A526">
            <v>4177019</v>
          </cell>
          <cell r="B526" t="str">
            <v>CL LTHR STRIPES II WHITE/</v>
          </cell>
        </row>
        <row r="527">
          <cell r="A527">
            <v>4177022</v>
          </cell>
          <cell r="B527" t="str">
            <v>CL LTHR STRIPES II WHITE/</v>
          </cell>
        </row>
        <row r="528">
          <cell r="A528">
            <v>0</v>
          </cell>
          <cell r="B528">
            <v>0</v>
          </cell>
        </row>
        <row r="529">
          <cell r="A529">
            <v>4178771</v>
          </cell>
          <cell r="B529" t="str">
            <v>CL LTHR 1-4-3 WHITE/FLASH</v>
          </cell>
        </row>
        <row r="530">
          <cell r="A530">
            <v>4175939</v>
          </cell>
          <cell r="B530" t="str">
            <v>CL LTHR 1-4-3 WHITE/TUTU</v>
          </cell>
        </row>
        <row r="531">
          <cell r="A531">
            <v>4175170</v>
          </cell>
          <cell r="B531" t="str">
            <v>CL LTHR 1-4-3 WHITE/TUTU</v>
          </cell>
        </row>
        <row r="532">
          <cell r="A532">
            <v>0</v>
          </cell>
          <cell r="B532">
            <v>0</v>
          </cell>
        </row>
        <row r="533">
          <cell r="A533">
            <v>716675</v>
          </cell>
          <cell r="B533" t="str">
            <v>RENAISSANCE WHT/SLVR</v>
          </cell>
        </row>
        <row r="534">
          <cell r="A534">
            <v>4177071</v>
          </cell>
          <cell r="B534" t="str">
            <v>RENAISSANCE WHITE/NAVY/SI</v>
          </cell>
        </row>
        <row r="535">
          <cell r="A535">
            <v>4177072</v>
          </cell>
          <cell r="B535" t="str">
            <v>RENAISSANCE WHITE/NAVY/SI</v>
          </cell>
        </row>
        <row r="536">
          <cell r="A536">
            <v>4177075</v>
          </cell>
          <cell r="B536" t="str">
            <v>RENAISSANCE WHITE/TUTU PI</v>
          </cell>
        </row>
        <row r="537">
          <cell r="A537">
            <v>4177076</v>
          </cell>
          <cell r="B537" t="e">
            <v>#N/A</v>
          </cell>
        </row>
        <row r="538">
          <cell r="A538">
            <v>0</v>
          </cell>
          <cell r="B538">
            <v>0</v>
          </cell>
        </row>
        <row r="539">
          <cell r="A539">
            <v>716674</v>
          </cell>
          <cell r="B539" t="str">
            <v>RENAISSANCE WHT/SLVR</v>
          </cell>
        </row>
        <row r="540">
          <cell r="A540">
            <v>4177067</v>
          </cell>
          <cell r="B540" t="str">
            <v>RENAISSANCE WHITE/NAVY</v>
          </cell>
        </row>
        <row r="541">
          <cell r="A541">
            <v>4177068</v>
          </cell>
          <cell r="B541" t="str">
            <v>RENAISSANCE WHITE/NAVY</v>
          </cell>
        </row>
        <row r="542">
          <cell r="A542">
            <v>4177073</v>
          </cell>
          <cell r="B542" t="str">
            <v>RENAISSANCE WHITE/TUTU PI</v>
          </cell>
        </row>
        <row r="543">
          <cell r="A543">
            <v>4177074</v>
          </cell>
          <cell r="B543" t="str">
            <v>RENAISSANCE WHITE/TUTU PI</v>
          </cell>
        </row>
        <row r="544">
          <cell r="A544">
            <v>0</v>
          </cell>
          <cell r="B544">
            <v>0</v>
          </cell>
        </row>
        <row r="545">
          <cell r="A545">
            <v>4177083</v>
          </cell>
          <cell r="B545" t="str">
            <v>RENAISSANCE PIPING II BLA</v>
          </cell>
        </row>
        <row r="546">
          <cell r="A546">
            <v>4177084</v>
          </cell>
          <cell r="B546" t="str">
            <v>RENAISSANCE PIPING II BLA</v>
          </cell>
        </row>
        <row r="547">
          <cell r="A547">
            <v>0</v>
          </cell>
          <cell r="B547">
            <v>0</v>
          </cell>
        </row>
        <row r="548">
          <cell r="A548">
            <v>719776</v>
          </cell>
          <cell r="B548" t="str">
            <v>CL AMAZE ZING WHT/WH/GRY</v>
          </cell>
        </row>
        <row r="549">
          <cell r="A549">
            <v>0</v>
          </cell>
          <cell r="B549">
            <v>0</v>
          </cell>
        </row>
        <row r="550">
          <cell r="A550">
            <v>719614</v>
          </cell>
          <cell r="B550" t="str">
            <v>CL AMAZE ZING WH/WH/GRY</v>
          </cell>
        </row>
        <row r="551">
          <cell r="A551">
            <v>0</v>
          </cell>
          <cell r="B551">
            <v>0</v>
          </cell>
        </row>
        <row r="552">
          <cell r="A552">
            <v>720206</v>
          </cell>
          <cell r="B552" t="str">
            <v>PRO LEGACY KOOL AID MANDA</v>
          </cell>
        </row>
        <row r="553">
          <cell r="A553">
            <v>720207</v>
          </cell>
          <cell r="B553" t="str">
            <v>PRO LEGACY KOOL AID RADAR</v>
          </cell>
        </row>
        <row r="554">
          <cell r="A554">
            <v>720208</v>
          </cell>
          <cell r="B554" t="str">
            <v>PRO LEGACY KOOL AID HOT G</v>
          </cell>
        </row>
        <row r="555">
          <cell r="A555">
            <v>720215</v>
          </cell>
          <cell r="B555" t="str">
            <v>PRO LEGACY KOOL AID WHITE</v>
          </cell>
        </row>
        <row r="556">
          <cell r="A556">
            <v>720219</v>
          </cell>
          <cell r="B556" t="str">
            <v>PRO LEGACY KOOL AID WHITE</v>
          </cell>
        </row>
        <row r="557">
          <cell r="A557">
            <v>720214</v>
          </cell>
          <cell r="B557" t="str">
            <v>PRO LEGACY KOOL AID WHITE</v>
          </cell>
        </row>
        <row r="558">
          <cell r="A558">
            <v>720027</v>
          </cell>
          <cell r="B558" t="str">
            <v>PRO LEGACY KOOL AID WHITE</v>
          </cell>
        </row>
        <row r="559">
          <cell r="A559">
            <v>720217</v>
          </cell>
          <cell r="B559" t="str">
            <v>PRO LEGACY KOOL AID WHITE</v>
          </cell>
        </row>
        <row r="560">
          <cell r="A560">
            <v>0</v>
          </cell>
          <cell r="B560">
            <v>0</v>
          </cell>
        </row>
        <row r="561">
          <cell r="A561">
            <v>720218</v>
          </cell>
          <cell r="B561" t="str">
            <v>PRO LEGACY KOOL AID WHITE</v>
          </cell>
        </row>
        <row r="562">
          <cell r="A562">
            <v>0</v>
          </cell>
          <cell r="B562">
            <v>0</v>
          </cell>
        </row>
        <row r="563">
          <cell r="A563">
            <v>719891</v>
          </cell>
          <cell r="B563" t="str">
            <v>CL ACE WHITE/WHITE/SHEER</v>
          </cell>
        </row>
        <row r="564">
          <cell r="A564">
            <v>0</v>
          </cell>
          <cell r="B564">
            <v>0</v>
          </cell>
        </row>
        <row r="565">
          <cell r="A565">
            <v>4175977</v>
          </cell>
          <cell r="B565" t="str">
            <v>NPC RAD METALLIC WHITE/ME</v>
          </cell>
        </row>
        <row r="566">
          <cell r="A566">
            <v>4175978</v>
          </cell>
          <cell r="B566" t="str">
            <v>NPC RAD METALLIC WHITE/ME</v>
          </cell>
        </row>
        <row r="567">
          <cell r="A567">
            <v>4175172</v>
          </cell>
          <cell r="B567" t="str">
            <v>NPC RAD METALLIC WHITE/ME</v>
          </cell>
        </row>
        <row r="568">
          <cell r="A568">
            <v>0</v>
          </cell>
          <cell r="B568">
            <v>0</v>
          </cell>
        </row>
        <row r="569">
          <cell r="A569">
            <v>4177060</v>
          </cell>
          <cell r="B569" t="str">
            <v>NPC II 3 KC WHT/RED/ORANG</v>
          </cell>
        </row>
        <row r="570">
          <cell r="A570">
            <v>4177061</v>
          </cell>
          <cell r="B570" t="str">
            <v>NPC II 3 KC WHT/RED/ORANG</v>
          </cell>
        </row>
        <row r="571">
          <cell r="A571">
            <v>4178563</v>
          </cell>
          <cell r="B571" t="str">
            <v>NPC II 3 KC WHT/RED/ORANG</v>
          </cell>
        </row>
        <row r="572">
          <cell r="A572">
            <v>0</v>
          </cell>
          <cell r="B572">
            <v>0</v>
          </cell>
        </row>
        <row r="573">
          <cell r="A573">
            <v>4177095</v>
          </cell>
          <cell r="B573" t="str">
            <v>NPC II WHITE/RED/ORANGE/Y</v>
          </cell>
        </row>
        <row r="574">
          <cell r="A574">
            <v>4178588</v>
          </cell>
          <cell r="B574" t="str">
            <v>NPC II WHITE/RED/ORANGE/Y</v>
          </cell>
        </row>
        <row r="575">
          <cell r="A575">
            <v>0</v>
          </cell>
          <cell r="B575">
            <v>0</v>
          </cell>
        </row>
        <row r="576">
          <cell r="A576">
            <v>4177058</v>
          </cell>
          <cell r="B576" t="str">
            <v>NPC II WHITE/RED/ORANGE/Y</v>
          </cell>
        </row>
        <row r="577">
          <cell r="A577">
            <v>4177059</v>
          </cell>
          <cell r="B577" t="str">
            <v>NPC II WHITE/RED/ORANGE/Y</v>
          </cell>
        </row>
        <row r="578">
          <cell r="A578">
            <v>4178589</v>
          </cell>
          <cell r="B578" t="str">
            <v>NPC II WHITE/RED/ORANGE/Y</v>
          </cell>
        </row>
        <row r="579">
          <cell r="A579">
            <v>0</v>
          </cell>
          <cell r="B579">
            <v>0</v>
          </cell>
        </row>
        <row r="580">
          <cell r="A580">
            <v>4175944</v>
          </cell>
          <cell r="B580" t="str">
            <v>NPC RAD 3V STRAP LOGO WHI</v>
          </cell>
        </row>
        <row r="581">
          <cell r="A581">
            <v>0</v>
          </cell>
          <cell r="B581">
            <v>0</v>
          </cell>
        </row>
        <row r="582">
          <cell r="A582">
            <v>4176145</v>
          </cell>
          <cell r="B582" t="str">
            <v>NPC RAD WHITE/ATHLETIC NA</v>
          </cell>
        </row>
        <row r="583">
          <cell r="A583">
            <v>4178592</v>
          </cell>
          <cell r="B583" t="str">
            <v>NPC RAD WHITE/ATHLETIC NA</v>
          </cell>
        </row>
        <row r="584">
          <cell r="A584">
            <v>0</v>
          </cell>
          <cell r="B584">
            <v>0</v>
          </cell>
        </row>
        <row r="585">
          <cell r="A585">
            <v>4176146</v>
          </cell>
          <cell r="B585" t="e">
            <v>#N/A</v>
          </cell>
        </row>
        <row r="586">
          <cell r="A586">
            <v>4178527</v>
          </cell>
          <cell r="B586" t="e">
            <v>#N/A</v>
          </cell>
        </row>
        <row r="587">
          <cell r="A587">
            <v>4175946</v>
          </cell>
          <cell r="B587" t="str">
            <v>NPC RAD WHITE/METALLIC SI</v>
          </cell>
        </row>
        <row r="588">
          <cell r="A588">
            <v>4175979</v>
          </cell>
          <cell r="B588" t="str">
            <v>NPC RAD WHITE/FLASH RED R</v>
          </cell>
        </row>
        <row r="589">
          <cell r="A589">
            <v>4175974</v>
          </cell>
          <cell r="B589" t="str">
            <v>NPC RAD WHITE/TUTU</v>
          </cell>
        </row>
        <row r="590">
          <cell r="A590">
            <v>4175975</v>
          </cell>
          <cell r="B590" t="str">
            <v>NPC RAD WHITE/FRESH BLUE</v>
          </cell>
        </row>
        <row r="591">
          <cell r="A591">
            <v>0</v>
          </cell>
          <cell r="B591">
            <v>0</v>
          </cell>
        </row>
        <row r="592">
          <cell r="A592">
            <v>4175976</v>
          </cell>
          <cell r="B592" t="str">
            <v>NPC RAD 2V WHITE/TUTU</v>
          </cell>
        </row>
        <row r="593">
          <cell r="A593">
            <v>0</v>
          </cell>
          <cell r="B593">
            <v>0</v>
          </cell>
        </row>
        <row r="594">
          <cell r="A594">
            <v>4173717</v>
          </cell>
          <cell r="B594" t="str">
            <v>NPC RAD NEO LOGO PLAID BL</v>
          </cell>
        </row>
        <row r="595">
          <cell r="A595">
            <v>0</v>
          </cell>
          <cell r="B595">
            <v>0</v>
          </cell>
        </row>
        <row r="596">
          <cell r="A596">
            <v>4176147</v>
          </cell>
          <cell r="B596" t="str">
            <v>NPC RAD PIN PLUS  WHT/</v>
          </cell>
        </row>
        <row r="597">
          <cell r="A597">
            <v>0</v>
          </cell>
          <cell r="B597">
            <v>0</v>
          </cell>
        </row>
        <row r="598">
          <cell r="A598">
            <v>230552</v>
          </cell>
          <cell r="B598" t="str">
            <v>CHICK FLICK WHITE/TUTU</v>
          </cell>
        </row>
        <row r="599">
          <cell r="A599">
            <v>0</v>
          </cell>
          <cell r="B599">
            <v>0</v>
          </cell>
        </row>
        <row r="600">
          <cell r="A600">
            <v>230562</v>
          </cell>
          <cell r="B600" t="str">
            <v>CHICK FLICK KC WHITE/BLUE</v>
          </cell>
        </row>
        <row r="601">
          <cell r="A601">
            <v>0</v>
          </cell>
          <cell r="B601">
            <v>0</v>
          </cell>
        </row>
        <row r="602">
          <cell r="A602">
            <v>719890</v>
          </cell>
          <cell r="B602" t="str">
            <v>CL CONQUEST CLIP BLACK/CA</v>
          </cell>
        </row>
        <row r="603">
          <cell r="A603">
            <v>720115</v>
          </cell>
          <cell r="B603" t="str">
            <v>CL CONQUEST CLIP WHITE/SH</v>
          </cell>
        </row>
        <row r="604">
          <cell r="A604">
            <v>0</v>
          </cell>
          <cell r="B604">
            <v>0</v>
          </cell>
        </row>
        <row r="605">
          <cell r="A605">
            <v>720179</v>
          </cell>
          <cell r="B605" t="str">
            <v>CL LTHR WD WHT/WHT</v>
          </cell>
        </row>
        <row r="606">
          <cell r="A606">
            <v>720177</v>
          </cell>
          <cell r="B606" t="str">
            <v>CL LTHR WD BLK/BLK</v>
          </cell>
        </row>
        <row r="607">
          <cell r="A607">
            <v>0</v>
          </cell>
          <cell r="B607">
            <v>0</v>
          </cell>
        </row>
        <row r="608">
          <cell r="A608">
            <v>4175460</v>
          </cell>
          <cell r="B608" t="str">
            <v>VERSA CL NYLON KC STEEL/C</v>
          </cell>
        </row>
        <row r="609">
          <cell r="A609">
            <v>4178641</v>
          </cell>
          <cell r="B609" t="str">
            <v>VERSA CL NYLON KC STEEL/C</v>
          </cell>
        </row>
        <row r="610">
          <cell r="A610">
            <v>717794</v>
          </cell>
          <cell r="B610" t="str">
            <v>VERSA CL NYLON KC CARBON/</v>
          </cell>
        </row>
        <row r="611">
          <cell r="A611">
            <v>717796</v>
          </cell>
          <cell r="B611" t="str">
            <v>VERSA CL NYLON KC CARBON/</v>
          </cell>
        </row>
        <row r="612">
          <cell r="A612">
            <v>717790</v>
          </cell>
          <cell r="B612" t="str">
            <v>VERSA CL NYLON KC LADYSLI</v>
          </cell>
        </row>
        <row r="613">
          <cell r="A613">
            <v>717793</v>
          </cell>
          <cell r="B613" t="str">
            <v>VERSA CL NYLON KC LADYSLI</v>
          </cell>
        </row>
        <row r="614">
          <cell r="A614">
            <v>4178242</v>
          </cell>
          <cell r="B614" t="str">
            <v>VERSA CL NYLON KC LADYSLI</v>
          </cell>
        </row>
        <row r="615">
          <cell r="A615">
            <v>4175458</v>
          </cell>
          <cell r="B615" t="str">
            <v>VERSA CL NYLON KC LADYSLI</v>
          </cell>
        </row>
        <row r="616">
          <cell r="A616">
            <v>4177330</v>
          </cell>
          <cell r="B616" t="str">
            <v>VERSA CL NYLON KC LADYSLI</v>
          </cell>
        </row>
        <row r="617">
          <cell r="A617">
            <v>4178642</v>
          </cell>
          <cell r="B617" t="str">
            <v>VERSA CL NYLON KC LADYSLI</v>
          </cell>
        </row>
        <row r="618">
          <cell r="A618">
            <v>4175110</v>
          </cell>
          <cell r="B618" t="str">
            <v>VERSA CL NYLON KC LADYSLI</v>
          </cell>
        </row>
        <row r="619">
          <cell r="A619">
            <v>719935</v>
          </cell>
          <cell r="B619" t="str">
            <v>VERSA CL NYLON KC LADYSLI</v>
          </cell>
        </row>
        <row r="620">
          <cell r="A620">
            <v>4178766</v>
          </cell>
          <cell r="B620" t="str">
            <v>VERSA CL NYLON KC RADIOAC</v>
          </cell>
        </row>
        <row r="621">
          <cell r="A621">
            <v>4175459</v>
          </cell>
          <cell r="B621" t="str">
            <v>VERSA CL NYLON KC RADIOAC</v>
          </cell>
        </row>
        <row r="622">
          <cell r="A622">
            <v>0</v>
          </cell>
          <cell r="B622">
            <v>0</v>
          </cell>
        </row>
        <row r="623">
          <cell r="A623">
            <v>4177018</v>
          </cell>
          <cell r="B623" t="str">
            <v>CL LTHR STRIPES II WHITE/</v>
          </cell>
        </row>
        <row r="624">
          <cell r="A624">
            <v>4177025</v>
          </cell>
          <cell r="B624" t="str">
            <v>CL LTHR STRIPES II BLACK/</v>
          </cell>
        </row>
        <row r="625">
          <cell r="A625">
            <v>4177021</v>
          </cell>
          <cell r="B625" t="str">
            <v>CL LTHR STRIPES II WHITE/</v>
          </cell>
        </row>
        <row r="626">
          <cell r="A626">
            <v>0</v>
          </cell>
          <cell r="B626">
            <v>0</v>
          </cell>
        </row>
        <row r="627">
          <cell r="A627">
            <v>716657</v>
          </cell>
          <cell r="B627" t="str">
            <v>RENAISSANCE WHT/SLVR</v>
          </cell>
        </row>
        <row r="628">
          <cell r="A628">
            <v>4177079</v>
          </cell>
          <cell r="B628" t="str">
            <v>RENAISSANCE WHITE/NAVY/SI</v>
          </cell>
        </row>
        <row r="629">
          <cell r="A629">
            <v>4177080</v>
          </cell>
          <cell r="B629" t="str">
            <v>RENAISSANCE WHITE/NAVY/SI</v>
          </cell>
        </row>
        <row r="630">
          <cell r="A630">
            <v>4177077</v>
          </cell>
          <cell r="B630" t="str">
            <v>RENAISSANCE WHITE/TUTU PI</v>
          </cell>
        </row>
        <row r="631">
          <cell r="A631">
            <v>4177078</v>
          </cell>
          <cell r="B631" t="str">
            <v>RENAISSANCE WHITE/TUTU PI</v>
          </cell>
        </row>
        <row r="632">
          <cell r="A632">
            <v>0</v>
          </cell>
          <cell r="B632">
            <v>0</v>
          </cell>
        </row>
        <row r="633">
          <cell r="A633">
            <v>4177085</v>
          </cell>
          <cell r="B633" t="str">
            <v>RENAISSANCE PIPING II BLA</v>
          </cell>
        </row>
        <row r="634">
          <cell r="A634">
            <v>4177086</v>
          </cell>
          <cell r="B634" t="str">
            <v>RENAISSANCE PIPING II BLA</v>
          </cell>
        </row>
        <row r="635">
          <cell r="A635">
            <v>0</v>
          </cell>
          <cell r="B635">
            <v>0</v>
          </cell>
        </row>
        <row r="636">
          <cell r="A636">
            <v>716658</v>
          </cell>
          <cell r="B636" t="str">
            <v>RENAISSANCE WDE WHT/WHT</v>
          </cell>
        </row>
        <row r="637">
          <cell r="A637">
            <v>716659</v>
          </cell>
          <cell r="B637" t="str">
            <v>RENAISSANCE WIDE BLACK/CH</v>
          </cell>
        </row>
        <row r="638">
          <cell r="A638">
            <v>0</v>
          </cell>
          <cell r="B638">
            <v>0</v>
          </cell>
        </row>
        <row r="639">
          <cell r="A639">
            <v>230572</v>
          </cell>
          <cell r="B639" t="str">
            <v>VERSA CL HOLLYWOOD ANGEL</v>
          </cell>
        </row>
        <row r="640">
          <cell r="A640">
            <v>0</v>
          </cell>
          <cell r="B640">
            <v>0</v>
          </cell>
        </row>
        <row r="641">
          <cell r="A641">
            <v>4175871</v>
          </cell>
          <cell r="B641" t="e">
            <v>#N/A</v>
          </cell>
        </row>
        <row r="642">
          <cell r="A642">
            <v>4175869</v>
          </cell>
          <cell r="B642" t="e">
            <v>#N/A</v>
          </cell>
        </row>
        <row r="643">
          <cell r="A643">
            <v>0</v>
          </cell>
          <cell r="B643">
            <v>0</v>
          </cell>
        </row>
        <row r="644">
          <cell r="A644">
            <v>4178232</v>
          </cell>
          <cell r="B644" t="str">
            <v>VERSA CL LTHR WIDE KC WHI</v>
          </cell>
        </row>
        <row r="645">
          <cell r="A645">
            <v>4178234</v>
          </cell>
          <cell r="B645" t="e">
            <v>#N/A</v>
          </cell>
        </row>
        <row r="646">
          <cell r="A646">
            <v>4175872</v>
          </cell>
          <cell r="B646" t="e">
            <v>#N/A</v>
          </cell>
        </row>
        <row r="647">
          <cell r="A647">
            <v>4175108</v>
          </cell>
          <cell r="B647" t="e">
            <v>#N/A</v>
          </cell>
        </row>
        <row r="648">
          <cell r="A648">
            <v>4178233</v>
          </cell>
          <cell r="B648" t="e">
            <v>#N/A</v>
          </cell>
        </row>
        <row r="649">
          <cell r="A649">
            <v>4175870</v>
          </cell>
          <cell r="B649" t="e">
            <v>#N/A</v>
          </cell>
        </row>
        <row r="650">
          <cell r="A650">
            <v>4178636</v>
          </cell>
          <cell r="B650" t="e">
            <v>#N/A</v>
          </cell>
        </row>
        <row r="651">
          <cell r="A651">
            <v>4175109</v>
          </cell>
          <cell r="B651" t="e">
            <v>#N/A</v>
          </cell>
        </row>
        <row r="652">
          <cell r="A652">
            <v>4178300</v>
          </cell>
          <cell r="B652" t="str">
            <v>VERSA CL LTHR WIDE KC TUT</v>
          </cell>
        </row>
        <row r="653">
          <cell r="A653">
            <v>4175873</v>
          </cell>
          <cell r="B653" t="str">
            <v>VERSA CL LTHR WIDE KC TUT</v>
          </cell>
        </row>
        <row r="654">
          <cell r="A654">
            <v>0</v>
          </cell>
          <cell r="B654">
            <v>0</v>
          </cell>
        </row>
        <row r="655">
          <cell r="A655">
            <v>719781</v>
          </cell>
          <cell r="B655" t="str">
            <v>CL AMAZE ZING WHT/WH/GRY</v>
          </cell>
        </row>
        <row r="656">
          <cell r="A656">
            <v>0</v>
          </cell>
          <cell r="B656">
            <v>0</v>
          </cell>
        </row>
        <row r="657">
          <cell r="A657">
            <v>716682</v>
          </cell>
          <cell r="B657" t="str">
            <v>RBK DRIVING WHITE/BLACK</v>
          </cell>
        </row>
        <row r="658">
          <cell r="A658">
            <v>716683</v>
          </cell>
          <cell r="B658" t="str">
            <v>RBK DRIVING WHITE/BLACK</v>
          </cell>
        </row>
        <row r="659">
          <cell r="A659">
            <v>0</v>
          </cell>
          <cell r="B659">
            <v>0</v>
          </cell>
        </row>
        <row r="660">
          <cell r="A660">
            <v>0</v>
          </cell>
          <cell r="B660">
            <v>0</v>
          </cell>
        </row>
        <row r="661">
          <cell r="A661">
            <v>4153792</v>
          </cell>
          <cell r="B661" t="str">
            <v>CLUB C VULC TXT BLACK/SHA</v>
          </cell>
        </row>
        <row r="662">
          <cell r="A662">
            <v>4139135</v>
          </cell>
          <cell r="B662" t="str">
            <v>CLUB C VULC TXT BLACK/SHA</v>
          </cell>
        </row>
        <row r="663">
          <cell r="A663">
            <v>4153793</v>
          </cell>
          <cell r="B663" t="str">
            <v>CLUB C VULC TXT WHITE/REE</v>
          </cell>
        </row>
        <row r="664">
          <cell r="A664">
            <v>4139136</v>
          </cell>
          <cell r="B664" t="str">
            <v>CLUB C VULC TXT WHITE/REE</v>
          </cell>
        </row>
        <row r="665">
          <cell r="A665">
            <v>4178519</v>
          </cell>
          <cell r="B665" t="str">
            <v>CLUB C VULC TXT WHITE/SPA</v>
          </cell>
        </row>
        <row r="666">
          <cell r="A666">
            <v>4177359</v>
          </cell>
          <cell r="B666" t="str">
            <v>CLUB C VULC TXT BLACK/LAD</v>
          </cell>
        </row>
        <row r="667">
          <cell r="A667">
            <v>4175679</v>
          </cell>
          <cell r="B667" t="str">
            <v>CLUB C VULC TXT BLACK/LAD</v>
          </cell>
        </row>
        <row r="668">
          <cell r="A668">
            <v>4139194</v>
          </cell>
          <cell r="B668" t="str">
            <v>CLUB C VULC TXT BLACK/LAD</v>
          </cell>
        </row>
        <row r="669">
          <cell r="A669">
            <v>0</v>
          </cell>
          <cell r="B669">
            <v>0</v>
          </cell>
        </row>
        <row r="670">
          <cell r="A670">
            <v>4139192</v>
          </cell>
          <cell r="B670" t="str">
            <v>CLUB LEGEND II CANVAS ATH</v>
          </cell>
        </row>
        <row r="671">
          <cell r="A671">
            <v>4139193</v>
          </cell>
          <cell r="B671" t="str">
            <v>CLUB LEGEND II CANVAS TYP</v>
          </cell>
        </row>
        <row r="672">
          <cell r="A672">
            <v>4139211</v>
          </cell>
          <cell r="B672" t="str">
            <v>CLUB LEGEND II CANVAS BLA</v>
          </cell>
        </row>
        <row r="673">
          <cell r="A673">
            <v>4139190</v>
          </cell>
          <cell r="B673" t="str">
            <v>CLUB LEGEND II CANVAS WHI</v>
          </cell>
        </row>
        <row r="674">
          <cell r="A674">
            <v>4139191</v>
          </cell>
          <cell r="B674" t="str">
            <v>CLUB LEGEND II CANVAS ATH</v>
          </cell>
        </row>
        <row r="675">
          <cell r="A675">
            <v>4178411</v>
          </cell>
          <cell r="B675" t="str">
            <v>CLUB LEGEND II CANVAS WHI</v>
          </cell>
        </row>
        <row r="676">
          <cell r="A676">
            <v>0</v>
          </cell>
          <cell r="B676">
            <v>0</v>
          </cell>
        </row>
        <row r="677">
          <cell r="A677">
            <v>4113733</v>
          </cell>
          <cell r="B677" t="str">
            <v>CL LTHR SLIM VULC BLACK/R</v>
          </cell>
        </row>
        <row r="678">
          <cell r="A678">
            <v>4175066</v>
          </cell>
          <cell r="B678" t="str">
            <v>CL LTHR SLIM VULC BLACK/R</v>
          </cell>
        </row>
        <row r="679">
          <cell r="A679">
            <v>4178744</v>
          </cell>
          <cell r="B679" t="str">
            <v>CL LTHR SLIM VULC WHITE/B</v>
          </cell>
        </row>
        <row r="680">
          <cell r="A680">
            <v>4113734</v>
          </cell>
          <cell r="B680" t="str">
            <v>CL LTHR SLIM VULC WHITE/B</v>
          </cell>
        </row>
        <row r="681">
          <cell r="A681">
            <v>4113798</v>
          </cell>
          <cell r="B681" t="str">
            <v>CL LTHR SLIM VULC WHITE/A</v>
          </cell>
        </row>
        <row r="682">
          <cell r="A682">
            <v>4113731</v>
          </cell>
          <cell r="B682" t="str">
            <v>CL LTHR SLIM VULC KHAKI/A</v>
          </cell>
        </row>
        <row r="683">
          <cell r="A683">
            <v>4159701</v>
          </cell>
          <cell r="B683" t="str">
            <v>CL LTHR SLIM VULC KHAKI/A</v>
          </cell>
        </row>
        <row r="684">
          <cell r="A684">
            <v>4178363</v>
          </cell>
          <cell r="B684" t="str">
            <v>CL LTHR SLIM VULC WHITE/L</v>
          </cell>
        </row>
        <row r="685">
          <cell r="A685">
            <v>4178761</v>
          </cell>
          <cell r="B685" t="str">
            <v>CL LTHR SLIM VULC WHITE/L</v>
          </cell>
        </row>
        <row r="686">
          <cell r="A686">
            <v>4175465</v>
          </cell>
          <cell r="B686" t="str">
            <v>CL LTHR SLIM VULC WHITE/L</v>
          </cell>
        </row>
        <row r="687">
          <cell r="A687">
            <v>4176013</v>
          </cell>
          <cell r="B687" t="str">
            <v>CL LTHR SLIM VULC WHITE/L</v>
          </cell>
        </row>
        <row r="688">
          <cell r="A688">
            <v>4159765</v>
          </cell>
          <cell r="B688" t="str">
            <v>CL LTHR SLIM VULC WHITE/L</v>
          </cell>
        </row>
        <row r="689">
          <cell r="A689">
            <v>4170826</v>
          </cell>
          <cell r="B689" t="str">
            <v>CL LTHR SLIM VULC WHITE/L</v>
          </cell>
        </row>
        <row r="690">
          <cell r="A690">
            <v>4119345</v>
          </cell>
          <cell r="B690" t="str">
            <v>CL LTHR SLIM VULC WHITE/L</v>
          </cell>
        </row>
        <row r="691">
          <cell r="A691">
            <v>4178364</v>
          </cell>
          <cell r="B691" t="str">
            <v>CL LTHR SLIM VULC WHITE/A</v>
          </cell>
        </row>
        <row r="692">
          <cell r="A692">
            <v>4173703</v>
          </cell>
          <cell r="B692" t="str">
            <v>CL LTHR SLIM VULC WHITE/A</v>
          </cell>
        </row>
        <row r="693">
          <cell r="A693">
            <v>4175464</v>
          </cell>
          <cell r="B693" t="str">
            <v>CL LTHR SLIM VULC WHITE/A</v>
          </cell>
        </row>
        <row r="694">
          <cell r="A694">
            <v>4176014</v>
          </cell>
          <cell r="B694" t="str">
            <v>CL LTHR SLIM VULC WHITE/A</v>
          </cell>
        </row>
        <row r="695">
          <cell r="A695">
            <v>4159766</v>
          </cell>
          <cell r="B695" t="str">
            <v>CL LTHR SLIM VULC WHITE/A</v>
          </cell>
        </row>
        <row r="696">
          <cell r="A696">
            <v>4170312</v>
          </cell>
          <cell r="B696" t="str">
            <v>CL LTHR SLIM VULC WHITE/A</v>
          </cell>
        </row>
        <row r="697">
          <cell r="A697">
            <v>0</v>
          </cell>
          <cell r="B697">
            <v>0</v>
          </cell>
        </row>
        <row r="698">
          <cell r="A698">
            <v>4177609</v>
          </cell>
          <cell r="B698" t="str">
            <v>CL LTHR SLIM VULC TXT REE</v>
          </cell>
        </row>
        <row r="699">
          <cell r="A699">
            <v>4170896</v>
          </cell>
          <cell r="B699" t="str">
            <v>CL LTHR SLIM VULC TXT REE</v>
          </cell>
        </row>
        <row r="700">
          <cell r="A700">
            <v>4178572</v>
          </cell>
          <cell r="B700" t="str">
            <v>CL LTHR SLIM VULC TXT WHI</v>
          </cell>
        </row>
        <row r="701">
          <cell r="A701">
            <v>4044990</v>
          </cell>
          <cell r="B701" t="str">
            <v>CL LTHR SLIM VULC TXT WHI</v>
          </cell>
        </row>
        <row r="702">
          <cell r="A702">
            <v>4178167</v>
          </cell>
          <cell r="B702" t="str">
            <v>CL LTHR SLIM VULC TXT STU</v>
          </cell>
        </row>
        <row r="703">
          <cell r="A703">
            <v>4178745</v>
          </cell>
          <cell r="B703" t="str">
            <v>CL LTHR SLIM VULC TXT STU</v>
          </cell>
        </row>
        <row r="704">
          <cell r="A704">
            <v>4176011</v>
          </cell>
          <cell r="B704" t="str">
            <v>CL LTHR SLIM VULC TXT STU</v>
          </cell>
        </row>
        <row r="705">
          <cell r="A705">
            <v>4139134</v>
          </cell>
          <cell r="B705" t="str">
            <v>CL LTHR SLIM VULC TXT STU</v>
          </cell>
        </row>
        <row r="706">
          <cell r="A706">
            <v>4170311</v>
          </cell>
          <cell r="B706" t="str">
            <v>CL LTHR SLIM VULC TXT STU</v>
          </cell>
        </row>
        <row r="707">
          <cell r="A707">
            <v>0</v>
          </cell>
          <cell r="B707">
            <v>0</v>
          </cell>
        </row>
        <row r="708">
          <cell r="A708">
            <v>4113735</v>
          </cell>
          <cell r="B708" t="str">
            <v>NPC UK VULC LTHR LO KHAKI</v>
          </cell>
        </row>
        <row r="709">
          <cell r="A709">
            <v>4175078</v>
          </cell>
          <cell r="B709" t="str">
            <v>NPC UK VULC LTHR LO KHAKI</v>
          </cell>
        </row>
        <row r="710">
          <cell r="A710">
            <v>4175783</v>
          </cell>
          <cell r="B710" t="str">
            <v>NPC UK VULC LTHR LO EARTH</v>
          </cell>
        </row>
        <row r="711">
          <cell r="A711">
            <v>4113736</v>
          </cell>
          <cell r="B711" t="str">
            <v>NPC UK VULC LTHR LO EARTH</v>
          </cell>
        </row>
        <row r="712">
          <cell r="A712">
            <v>4175068</v>
          </cell>
          <cell r="B712" t="str">
            <v>NPC UK VULC LTHR LO EARTH</v>
          </cell>
        </row>
        <row r="713">
          <cell r="A713">
            <v>4178358</v>
          </cell>
          <cell r="B713" t="str">
            <v>NPC UK VULC LTHR LO WHITE</v>
          </cell>
        </row>
        <row r="714">
          <cell r="A714">
            <v>4177358</v>
          </cell>
          <cell r="B714" t="str">
            <v>NPC UK VULC LTHR LO WHITE</v>
          </cell>
        </row>
        <row r="715">
          <cell r="A715">
            <v>4175808</v>
          </cell>
          <cell r="B715" t="str">
            <v>NPC UK VULC LTHR LO WHITE</v>
          </cell>
        </row>
        <row r="716">
          <cell r="A716">
            <v>4175678</v>
          </cell>
          <cell r="B716" t="str">
            <v>NPC UK VULC LTHR LO WHITE</v>
          </cell>
        </row>
        <row r="717">
          <cell r="A717">
            <v>4174994</v>
          </cell>
          <cell r="B717" t="str">
            <v>NPC UK VULC LTHR LO WHITE</v>
          </cell>
        </row>
        <row r="718">
          <cell r="A718">
            <v>0</v>
          </cell>
          <cell r="B718">
            <v>0</v>
          </cell>
        </row>
        <row r="719">
          <cell r="A719">
            <v>4177357</v>
          </cell>
          <cell r="B719" t="str">
            <v>NPC UK VULC LTHR MID WHIT</v>
          </cell>
        </row>
        <row r="720">
          <cell r="A720">
            <v>4178518</v>
          </cell>
          <cell r="B720" t="str">
            <v>NPC UK VULC LTHR MID WHIT</v>
          </cell>
        </row>
        <row r="721">
          <cell r="A721">
            <v>4178453</v>
          </cell>
          <cell r="B721" t="str">
            <v>NPC UK VULC LTHR MID WHIT</v>
          </cell>
        </row>
        <row r="722">
          <cell r="A722">
            <v>4175677</v>
          </cell>
          <cell r="B722" t="str">
            <v>NPC UK VULC LTHR MID WHIT</v>
          </cell>
        </row>
        <row r="723">
          <cell r="A723">
            <v>4113857</v>
          </cell>
          <cell r="B723" t="str">
            <v>NPC UK VULC LTHR MID WHIT</v>
          </cell>
        </row>
        <row r="724">
          <cell r="A724">
            <v>4151067</v>
          </cell>
          <cell r="B724" t="str">
            <v>NPC UK VULC LTHR MID WHIT</v>
          </cell>
        </row>
        <row r="725">
          <cell r="A725">
            <v>0</v>
          </cell>
          <cell r="B725">
            <v>0</v>
          </cell>
        </row>
        <row r="726">
          <cell r="A726">
            <v>4178569</v>
          </cell>
          <cell r="B726" t="str">
            <v>NPC UK VULC TXT LOW WHITE</v>
          </cell>
        </row>
        <row r="727">
          <cell r="A727">
            <v>4116855</v>
          </cell>
          <cell r="B727" t="str">
            <v>NPC UK VULC TXT LOW WHITE</v>
          </cell>
        </row>
        <row r="728">
          <cell r="A728">
            <v>4178570</v>
          </cell>
          <cell r="B728" t="str">
            <v>NPC UK VULC TXT LOW REEBO</v>
          </cell>
        </row>
        <row r="729">
          <cell r="A729">
            <v>4178571</v>
          </cell>
          <cell r="B729" t="str">
            <v>NPC UK VULC TXT LOW BLACK</v>
          </cell>
        </row>
        <row r="730">
          <cell r="A730">
            <v>4178168</v>
          </cell>
          <cell r="B730" t="str">
            <v>NPC UK VULC TXT LOW KHAKI</v>
          </cell>
        </row>
        <row r="731">
          <cell r="A731">
            <v>4139137</v>
          </cell>
          <cell r="B731" t="str">
            <v>NPC UK VULC TXT LOW KHAKI</v>
          </cell>
        </row>
        <row r="732">
          <cell r="A732">
            <v>4178359</v>
          </cell>
          <cell r="B732" t="str">
            <v>NPC UK VULC TXT LOW BLACK</v>
          </cell>
        </row>
        <row r="733">
          <cell r="A733">
            <v>4177325</v>
          </cell>
          <cell r="B733" t="str">
            <v>NPC UK VULC TXT LOW BLACK</v>
          </cell>
        </row>
        <row r="734">
          <cell r="A734">
            <v>4178760</v>
          </cell>
          <cell r="B734" t="str">
            <v>NPC UK VULC TXT LOW BLACK</v>
          </cell>
        </row>
        <row r="735">
          <cell r="A735">
            <v>4176012</v>
          </cell>
          <cell r="B735" t="str">
            <v>NPC UK VULC TXT LOW BLACK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78049A"/>
      <sheetName val="Cover "/>
      <sheetName val="Sheet1 "/>
      <sheetName val="Index "/>
      <sheetName val="Spec1 "/>
      <sheetName val="Spec ."/>
      <sheetName val="Spec.."/>
      <sheetName val="Spec,"/>
      <sheetName val="Spec "/>
      <sheetName val="Spec 6"/>
      <sheetName val="Spec7 "/>
      <sheetName val="Spec8 "/>
      <sheetName val="cutting   "/>
      <sheetName val="Punch Specification  "/>
      <sheetName val="Logo Specification"/>
      <sheetName val="Strap Specification"/>
      <sheetName val="Part &amp; Group Specification"/>
      <sheetName val="Reinf Placement"/>
      <sheetName val="Skiving instructions"/>
      <sheetName val="Pre-buffing"/>
      <sheetName val="Marking locations"/>
      <sheetName val="Folding Locations"/>
      <sheetName val="Stitching Over View"/>
      <sheetName val="stitching instructions "/>
      <sheetName val="Computer stitched"/>
      <sheetName val="Upper Molded Component Spec. "/>
      <sheetName val="Upper Molded Component Proc  "/>
      <sheetName val="Upper Measurement Spec"/>
      <sheetName val="Sheet1"/>
      <sheetName val="Material name"/>
      <sheetName val="#REF"/>
      <sheetName val="Mold Efficiency Form"/>
      <sheetName val="Tables"/>
      <sheetName val="Cutting Dies "/>
    </sheetNames>
    <definedNames>
      <definedName name="直線55_Click" refersTo="#REF!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 status"/>
      <sheetName val="Q'TY DEST"/>
      <sheetName val="FOB"/>
      <sheetName val="Chart2"/>
      <sheetName val="data"/>
    </sheetNames>
    <sheetDataSet>
      <sheetData sheetId="0" refreshError="1">
        <row r="3">
          <cell r="E3" t="str">
            <v>DESTINATION</v>
          </cell>
        </row>
        <row r="5">
          <cell r="E5" t="str">
            <v>U02</v>
          </cell>
        </row>
        <row r="6">
          <cell r="E6" t="str">
            <v>D48</v>
          </cell>
        </row>
        <row r="7">
          <cell r="E7" t="str">
            <v>D48</v>
          </cell>
        </row>
        <row r="8">
          <cell r="E8" t="str">
            <v>D61</v>
          </cell>
        </row>
        <row r="9">
          <cell r="E9" t="str">
            <v>D01</v>
          </cell>
        </row>
        <row r="10">
          <cell r="E10" t="str">
            <v>W0001</v>
          </cell>
        </row>
        <row r="11">
          <cell r="E11" t="str">
            <v>W0001</v>
          </cell>
        </row>
        <row r="12">
          <cell r="E12" t="str">
            <v>D48</v>
          </cell>
        </row>
        <row r="13">
          <cell r="E13" t="str">
            <v>D48</v>
          </cell>
        </row>
        <row r="14">
          <cell r="E14" t="str">
            <v>D01</v>
          </cell>
        </row>
        <row r="15">
          <cell r="E15" t="str">
            <v>W0001</v>
          </cell>
        </row>
        <row r="16">
          <cell r="E16" t="str">
            <v>W0001</v>
          </cell>
        </row>
        <row r="17">
          <cell r="E17" t="str">
            <v>D48</v>
          </cell>
        </row>
        <row r="18">
          <cell r="E18" t="str">
            <v>W0001</v>
          </cell>
        </row>
        <row r="19">
          <cell r="E19" t="str">
            <v>W0001</v>
          </cell>
        </row>
        <row r="20">
          <cell r="E20" t="str">
            <v>W0001</v>
          </cell>
        </row>
        <row r="21">
          <cell r="E21" t="str">
            <v>W0001</v>
          </cell>
        </row>
        <row r="22">
          <cell r="E22" t="str">
            <v>D48</v>
          </cell>
        </row>
        <row r="23">
          <cell r="E23" t="str">
            <v>D01</v>
          </cell>
        </row>
        <row r="24">
          <cell r="E24" t="str">
            <v>W0001</v>
          </cell>
        </row>
        <row r="25">
          <cell r="E25" t="str">
            <v>W0001</v>
          </cell>
        </row>
        <row r="26">
          <cell r="E26" t="str">
            <v>W0001</v>
          </cell>
        </row>
        <row r="27">
          <cell r="E27" t="str">
            <v>D01</v>
          </cell>
        </row>
        <row r="28">
          <cell r="E28" t="str">
            <v>W0001</v>
          </cell>
        </row>
        <row r="29">
          <cell r="E29" t="str">
            <v>W0001</v>
          </cell>
        </row>
        <row r="30">
          <cell r="E30" t="str">
            <v>W0001</v>
          </cell>
        </row>
        <row r="31">
          <cell r="E31" t="str">
            <v>W0001</v>
          </cell>
        </row>
        <row r="32">
          <cell r="E32" t="str">
            <v>U141</v>
          </cell>
        </row>
        <row r="33">
          <cell r="E33" t="str">
            <v>U02</v>
          </cell>
        </row>
        <row r="34">
          <cell r="E34" t="str">
            <v>U91</v>
          </cell>
        </row>
        <row r="35">
          <cell r="E35" t="str">
            <v>U354</v>
          </cell>
        </row>
        <row r="36">
          <cell r="E36" t="str">
            <v>U91</v>
          </cell>
        </row>
        <row r="37">
          <cell r="E37" t="str">
            <v>U19</v>
          </cell>
        </row>
        <row r="38">
          <cell r="E38" t="str">
            <v>U16</v>
          </cell>
        </row>
        <row r="39">
          <cell r="E39" t="str">
            <v>U247</v>
          </cell>
        </row>
        <row r="40">
          <cell r="E40" t="str">
            <v>U354</v>
          </cell>
        </row>
        <row r="41">
          <cell r="E41" t="str">
            <v>U91</v>
          </cell>
        </row>
        <row r="42">
          <cell r="E42" t="str">
            <v>U16</v>
          </cell>
        </row>
        <row r="43">
          <cell r="E43" t="str">
            <v>U16</v>
          </cell>
        </row>
        <row r="44">
          <cell r="E44" t="str">
            <v>U16</v>
          </cell>
        </row>
        <row r="45">
          <cell r="E45" t="str">
            <v>U16</v>
          </cell>
        </row>
        <row r="46">
          <cell r="E46" t="str">
            <v>U19</v>
          </cell>
        </row>
        <row r="47">
          <cell r="E47" t="str">
            <v>U247</v>
          </cell>
        </row>
        <row r="48">
          <cell r="E48" t="str">
            <v>W0001</v>
          </cell>
        </row>
        <row r="49">
          <cell r="E49" t="str">
            <v>W0001</v>
          </cell>
        </row>
        <row r="50">
          <cell r="E50" t="str">
            <v>W0001</v>
          </cell>
        </row>
        <row r="51">
          <cell r="E51" t="str">
            <v>U19</v>
          </cell>
        </row>
        <row r="52">
          <cell r="E52" t="str">
            <v>U318</v>
          </cell>
        </row>
        <row r="53">
          <cell r="E53" t="str">
            <v>U19</v>
          </cell>
        </row>
        <row r="54">
          <cell r="E54" t="str">
            <v>U16</v>
          </cell>
        </row>
        <row r="55">
          <cell r="E55" t="str">
            <v>U999</v>
          </cell>
        </row>
        <row r="56">
          <cell r="E56" t="str">
            <v>U318</v>
          </cell>
        </row>
        <row r="57">
          <cell r="E57" t="str">
            <v>U19</v>
          </cell>
        </row>
        <row r="58">
          <cell r="E58" t="str">
            <v>U16</v>
          </cell>
        </row>
        <row r="59">
          <cell r="E59" t="str">
            <v>U318</v>
          </cell>
        </row>
        <row r="60">
          <cell r="E60" t="str">
            <v>U19</v>
          </cell>
        </row>
        <row r="61">
          <cell r="E61" t="str">
            <v>U16</v>
          </cell>
        </row>
        <row r="62">
          <cell r="E62" t="str">
            <v>U318</v>
          </cell>
        </row>
        <row r="63">
          <cell r="E63" t="str">
            <v>U19</v>
          </cell>
        </row>
        <row r="64">
          <cell r="E64" t="str">
            <v>U16</v>
          </cell>
        </row>
        <row r="65">
          <cell r="E65" t="str">
            <v>U999</v>
          </cell>
        </row>
        <row r="66">
          <cell r="E66" t="str">
            <v>U999</v>
          </cell>
        </row>
        <row r="67">
          <cell r="E67" t="str">
            <v>U318</v>
          </cell>
        </row>
        <row r="68">
          <cell r="E68" t="str">
            <v>U19</v>
          </cell>
        </row>
        <row r="69">
          <cell r="E69" t="str">
            <v>U16</v>
          </cell>
        </row>
        <row r="70">
          <cell r="E70" t="str">
            <v>U317</v>
          </cell>
        </row>
        <row r="71">
          <cell r="E71" t="str">
            <v>U318</v>
          </cell>
        </row>
        <row r="72">
          <cell r="E72" t="str">
            <v>U19</v>
          </cell>
        </row>
        <row r="73">
          <cell r="E73" t="str">
            <v>U16</v>
          </cell>
        </row>
        <row r="74">
          <cell r="E74" t="str">
            <v>U16</v>
          </cell>
        </row>
        <row r="75">
          <cell r="E75" t="str">
            <v>D48</v>
          </cell>
        </row>
        <row r="76">
          <cell r="E76" t="str">
            <v>D48</v>
          </cell>
        </row>
        <row r="77">
          <cell r="E77" t="str">
            <v>D48</v>
          </cell>
        </row>
        <row r="78">
          <cell r="E78" t="str">
            <v>U19</v>
          </cell>
        </row>
        <row r="79">
          <cell r="E79" t="str">
            <v>U310</v>
          </cell>
        </row>
        <row r="80">
          <cell r="E80" t="str">
            <v>U19</v>
          </cell>
        </row>
        <row r="81">
          <cell r="E81" t="str">
            <v>D305</v>
          </cell>
        </row>
        <row r="82">
          <cell r="E82" t="str">
            <v>D305</v>
          </cell>
        </row>
        <row r="83">
          <cell r="E83" t="str">
            <v>D305</v>
          </cell>
        </row>
        <row r="84">
          <cell r="E84" t="str">
            <v>D305</v>
          </cell>
        </row>
        <row r="85">
          <cell r="E85" t="str">
            <v>D305</v>
          </cell>
        </row>
        <row r="86">
          <cell r="E86" t="str">
            <v>D305</v>
          </cell>
        </row>
        <row r="87">
          <cell r="E87" t="str">
            <v>D305</v>
          </cell>
        </row>
        <row r="88">
          <cell r="E88" t="str">
            <v>D305</v>
          </cell>
        </row>
        <row r="89">
          <cell r="E89" t="str">
            <v>D305</v>
          </cell>
        </row>
        <row r="90">
          <cell r="E90" t="str">
            <v>U317</v>
          </cell>
        </row>
        <row r="91">
          <cell r="E91" t="str">
            <v>U317</v>
          </cell>
        </row>
        <row r="92">
          <cell r="E92" t="str">
            <v>U317</v>
          </cell>
        </row>
        <row r="93">
          <cell r="E93" t="str">
            <v>U317</v>
          </cell>
        </row>
        <row r="94">
          <cell r="E94" t="str">
            <v>U317</v>
          </cell>
        </row>
        <row r="95">
          <cell r="E95" t="str">
            <v>U317</v>
          </cell>
        </row>
        <row r="96">
          <cell r="E96" t="str">
            <v>U317</v>
          </cell>
        </row>
        <row r="97">
          <cell r="E97" t="str">
            <v>U317</v>
          </cell>
        </row>
        <row r="98">
          <cell r="E98" t="str">
            <v>U317</v>
          </cell>
        </row>
        <row r="99">
          <cell r="E99" t="str">
            <v>U317</v>
          </cell>
        </row>
        <row r="100">
          <cell r="E100" t="str">
            <v>U19</v>
          </cell>
        </row>
        <row r="101">
          <cell r="E101" t="str">
            <v>U309</v>
          </cell>
        </row>
        <row r="102">
          <cell r="E102" t="str">
            <v>U19</v>
          </cell>
        </row>
        <row r="103">
          <cell r="E103" t="str">
            <v>U264</v>
          </cell>
        </row>
        <row r="104">
          <cell r="E104" t="str">
            <v>U256</v>
          </cell>
        </row>
        <row r="105">
          <cell r="E105" t="str">
            <v>U349</v>
          </cell>
        </row>
        <row r="106">
          <cell r="E106" t="str">
            <v>U19</v>
          </cell>
        </row>
        <row r="107">
          <cell r="E107" t="str">
            <v>U143</v>
          </cell>
        </row>
        <row r="108">
          <cell r="E108" t="str">
            <v>U317</v>
          </cell>
        </row>
        <row r="109">
          <cell r="E109" t="str">
            <v>U264</v>
          </cell>
        </row>
        <row r="110">
          <cell r="E110" t="str">
            <v>U141</v>
          </cell>
        </row>
        <row r="111">
          <cell r="E111" t="str">
            <v>U19</v>
          </cell>
        </row>
        <row r="112">
          <cell r="E112" t="str">
            <v>U356</v>
          </cell>
        </row>
        <row r="113">
          <cell r="E113" t="str">
            <v>U356</v>
          </cell>
        </row>
        <row r="114">
          <cell r="E114" t="str">
            <v>U141</v>
          </cell>
        </row>
        <row r="115">
          <cell r="E115" t="str">
            <v>U19</v>
          </cell>
        </row>
        <row r="116">
          <cell r="E116" t="str">
            <v>U317</v>
          </cell>
        </row>
        <row r="117">
          <cell r="E117" t="str">
            <v>U264</v>
          </cell>
        </row>
        <row r="118">
          <cell r="E118" t="str">
            <v>W0001</v>
          </cell>
        </row>
        <row r="119">
          <cell r="E119" t="str">
            <v>W0001</v>
          </cell>
        </row>
        <row r="120">
          <cell r="E120" t="str">
            <v>W0001</v>
          </cell>
        </row>
        <row r="121">
          <cell r="E121" t="str">
            <v>W0001</v>
          </cell>
        </row>
        <row r="122">
          <cell r="E122" t="str">
            <v>W0001</v>
          </cell>
        </row>
        <row r="123">
          <cell r="E123" t="str">
            <v>W0001</v>
          </cell>
        </row>
        <row r="125">
          <cell r="E125" t="str">
            <v>W0001</v>
          </cell>
        </row>
        <row r="126">
          <cell r="E126" t="str">
            <v>U247</v>
          </cell>
        </row>
        <row r="127">
          <cell r="E127" t="str">
            <v>U247</v>
          </cell>
        </row>
        <row r="128">
          <cell r="E128" t="str">
            <v>U247</v>
          </cell>
        </row>
        <row r="129">
          <cell r="E129" t="str">
            <v>D48</v>
          </cell>
        </row>
        <row r="130">
          <cell r="E130" t="str">
            <v>D53</v>
          </cell>
        </row>
        <row r="131">
          <cell r="E131" t="str">
            <v>D48</v>
          </cell>
        </row>
        <row r="132">
          <cell r="E132" t="str">
            <v>D48</v>
          </cell>
        </row>
        <row r="133">
          <cell r="E133" t="str">
            <v>D53</v>
          </cell>
        </row>
        <row r="134">
          <cell r="E134" t="str">
            <v>D53</v>
          </cell>
        </row>
        <row r="135">
          <cell r="E135" t="str">
            <v>D53</v>
          </cell>
        </row>
        <row r="136">
          <cell r="E136" t="str">
            <v>D53</v>
          </cell>
        </row>
        <row r="137">
          <cell r="E137" t="str">
            <v>D48</v>
          </cell>
        </row>
        <row r="138">
          <cell r="E138" t="str">
            <v>D48</v>
          </cell>
        </row>
        <row r="139">
          <cell r="E139" t="str">
            <v>W0001</v>
          </cell>
        </row>
        <row r="140">
          <cell r="E140" t="str">
            <v>U349</v>
          </cell>
        </row>
        <row r="141">
          <cell r="E141" t="str">
            <v>U349</v>
          </cell>
        </row>
        <row r="142">
          <cell r="E142" t="str">
            <v>U349</v>
          </cell>
        </row>
        <row r="143">
          <cell r="E143" t="str">
            <v>U19</v>
          </cell>
        </row>
        <row r="144">
          <cell r="E144" t="str">
            <v>U309</v>
          </cell>
        </row>
        <row r="145">
          <cell r="E145" t="str">
            <v>U112</v>
          </cell>
        </row>
        <row r="146">
          <cell r="E146" t="str">
            <v>U16</v>
          </cell>
        </row>
        <row r="147">
          <cell r="E147" t="str">
            <v>U39</v>
          </cell>
        </row>
        <row r="148">
          <cell r="E148" t="str">
            <v>U02</v>
          </cell>
        </row>
        <row r="149">
          <cell r="E149" t="str">
            <v>U999</v>
          </cell>
        </row>
        <row r="150">
          <cell r="E150" t="str">
            <v>U349</v>
          </cell>
        </row>
        <row r="151">
          <cell r="E151" t="str">
            <v>U349</v>
          </cell>
        </row>
        <row r="152">
          <cell r="E152" t="str">
            <v>U19</v>
          </cell>
        </row>
        <row r="153">
          <cell r="E153" t="str">
            <v>U309</v>
          </cell>
        </row>
        <row r="154">
          <cell r="E154" t="str">
            <v>U112</v>
          </cell>
        </row>
        <row r="155">
          <cell r="E155" t="str">
            <v>U16</v>
          </cell>
        </row>
        <row r="156">
          <cell r="E156" t="str">
            <v>U02</v>
          </cell>
        </row>
        <row r="157">
          <cell r="E157" t="str">
            <v>U999</v>
          </cell>
        </row>
        <row r="158">
          <cell r="E158" t="str">
            <v>U11</v>
          </cell>
        </row>
        <row r="159">
          <cell r="E159" t="str">
            <v>U112</v>
          </cell>
        </row>
        <row r="160">
          <cell r="E160" t="str">
            <v>U16</v>
          </cell>
        </row>
        <row r="161">
          <cell r="E161" t="str">
            <v>U999</v>
          </cell>
        </row>
        <row r="162">
          <cell r="E162" t="str">
            <v>U349</v>
          </cell>
        </row>
        <row r="163">
          <cell r="E163" t="str">
            <v>U349</v>
          </cell>
        </row>
        <row r="164">
          <cell r="E164" t="str">
            <v>U349</v>
          </cell>
        </row>
        <row r="165">
          <cell r="E165" t="str">
            <v>U19</v>
          </cell>
        </row>
        <row r="166">
          <cell r="E166" t="str">
            <v>U39</v>
          </cell>
        </row>
        <row r="167">
          <cell r="E167" t="str">
            <v>U317</v>
          </cell>
        </row>
        <row r="168">
          <cell r="E168" t="str">
            <v>U02</v>
          </cell>
        </row>
        <row r="169">
          <cell r="E169" t="str">
            <v>U999</v>
          </cell>
        </row>
        <row r="170">
          <cell r="E170" t="str">
            <v>U349</v>
          </cell>
        </row>
        <row r="171">
          <cell r="E171" t="str">
            <v>U349</v>
          </cell>
        </row>
        <row r="172">
          <cell r="E172" t="str">
            <v>U19</v>
          </cell>
        </row>
        <row r="173">
          <cell r="E173" t="str">
            <v>U999</v>
          </cell>
        </row>
        <row r="174">
          <cell r="E174" t="str">
            <v>U25</v>
          </cell>
        </row>
        <row r="175">
          <cell r="E175" t="str">
            <v>U02</v>
          </cell>
        </row>
        <row r="176">
          <cell r="E176" t="str">
            <v>U999</v>
          </cell>
        </row>
        <row r="177">
          <cell r="E177" t="str">
            <v>U16</v>
          </cell>
        </row>
        <row r="178">
          <cell r="E178" t="str">
            <v>U16</v>
          </cell>
        </row>
        <row r="179">
          <cell r="E179" t="str">
            <v>U16</v>
          </cell>
        </row>
        <row r="180">
          <cell r="E180" t="str">
            <v>U16</v>
          </cell>
        </row>
        <row r="181">
          <cell r="E181" t="str">
            <v>W0001</v>
          </cell>
        </row>
        <row r="182">
          <cell r="E182" t="str">
            <v>W0001</v>
          </cell>
        </row>
        <row r="183">
          <cell r="E183" t="str">
            <v>W0001</v>
          </cell>
        </row>
        <row r="184">
          <cell r="E184" t="str">
            <v>W0001</v>
          </cell>
        </row>
        <row r="185">
          <cell r="E185" t="str">
            <v>D48</v>
          </cell>
        </row>
        <row r="186">
          <cell r="E186" t="str">
            <v>D48</v>
          </cell>
        </row>
        <row r="187">
          <cell r="E187" t="str">
            <v>D48</v>
          </cell>
        </row>
        <row r="188">
          <cell r="E188" t="str">
            <v>W0001</v>
          </cell>
        </row>
        <row r="189">
          <cell r="E189" t="str">
            <v>D201</v>
          </cell>
        </row>
        <row r="190">
          <cell r="E190" t="str">
            <v>D201</v>
          </cell>
        </row>
        <row r="191">
          <cell r="E191" t="str">
            <v>D201</v>
          </cell>
        </row>
        <row r="192">
          <cell r="E192" t="str">
            <v>D48</v>
          </cell>
        </row>
        <row r="193">
          <cell r="E193" t="str">
            <v>D48</v>
          </cell>
        </row>
        <row r="194">
          <cell r="E194" t="str">
            <v>D48</v>
          </cell>
        </row>
        <row r="195">
          <cell r="E195" t="str">
            <v>D48</v>
          </cell>
        </row>
        <row r="196">
          <cell r="E196" t="str">
            <v>W0001</v>
          </cell>
        </row>
        <row r="197">
          <cell r="E197" t="str">
            <v>D201</v>
          </cell>
        </row>
        <row r="198">
          <cell r="E198" t="str">
            <v>D201</v>
          </cell>
        </row>
        <row r="199">
          <cell r="E199" t="str">
            <v>D201</v>
          </cell>
        </row>
        <row r="200">
          <cell r="E200" t="str">
            <v>D201</v>
          </cell>
        </row>
        <row r="201">
          <cell r="E201" t="str">
            <v>W0001</v>
          </cell>
        </row>
        <row r="202">
          <cell r="E202" t="str">
            <v>D48</v>
          </cell>
        </row>
        <row r="203">
          <cell r="E203" t="str">
            <v>D48</v>
          </cell>
        </row>
        <row r="204">
          <cell r="E204" t="str">
            <v>D48</v>
          </cell>
        </row>
        <row r="205">
          <cell r="E205" t="str">
            <v>D48</v>
          </cell>
        </row>
        <row r="206">
          <cell r="E206" t="str">
            <v>D48</v>
          </cell>
        </row>
        <row r="207">
          <cell r="E207" t="str">
            <v>D48</v>
          </cell>
        </row>
        <row r="208">
          <cell r="E208" t="str">
            <v>D305</v>
          </cell>
        </row>
        <row r="209">
          <cell r="E209" t="str">
            <v>D305</v>
          </cell>
        </row>
        <row r="210">
          <cell r="E210" t="str">
            <v>D48</v>
          </cell>
        </row>
        <row r="211">
          <cell r="E211" t="str">
            <v>D48</v>
          </cell>
        </row>
        <row r="212">
          <cell r="E212" t="str">
            <v>W0001</v>
          </cell>
        </row>
        <row r="213">
          <cell r="E213" t="str">
            <v>D201</v>
          </cell>
        </row>
        <row r="214">
          <cell r="E214" t="str">
            <v>D201</v>
          </cell>
        </row>
        <row r="215">
          <cell r="E215" t="str">
            <v>D201</v>
          </cell>
        </row>
        <row r="216">
          <cell r="E216" t="str">
            <v>D53</v>
          </cell>
        </row>
        <row r="217">
          <cell r="E217" t="str">
            <v>D53</v>
          </cell>
        </row>
        <row r="218">
          <cell r="E218" t="str">
            <v>D201</v>
          </cell>
        </row>
        <row r="219">
          <cell r="E219" t="str">
            <v>W0001</v>
          </cell>
        </row>
        <row r="220">
          <cell r="E220" t="str">
            <v>D305</v>
          </cell>
        </row>
        <row r="221">
          <cell r="E221" t="str">
            <v>D305</v>
          </cell>
        </row>
        <row r="222">
          <cell r="E222" t="str">
            <v>D305</v>
          </cell>
        </row>
        <row r="223">
          <cell r="E223" t="str">
            <v>D305</v>
          </cell>
        </row>
        <row r="224">
          <cell r="E224" t="str">
            <v>U310</v>
          </cell>
        </row>
        <row r="225">
          <cell r="E225" t="str">
            <v>U318</v>
          </cell>
        </row>
        <row r="226">
          <cell r="E226" t="str">
            <v>U256</v>
          </cell>
        </row>
        <row r="227">
          <cell r="E227" t="str">
            <v>U310</v>
          </cell>
        </row>
        <row r="228">
          <cell r="E228" t="str">
            <v>U19</v>
          </cell>
        </row>
        <row r="229">
          <cell r="E229" t="str">
            <v>U318</v>
          </cell>
        </row>
        <row r="230">
          <cell r="E230" t="str">
            <v>U19</v>
          </cell>
        </row>
        <row r="231">
          <cell r="E231" t="str">
            <v>D98PM</v>
          </cell>
        </row>
        <row r="232">
          <cell r="E232" t="str">
            <v>D98P</v>
          </cell>
        </row>
        <row r="233">
          <cell r="E233" t="str">
            <v>W0001</v>
          </cell>
        </row>
        <row r="234">
          <cell r="E234" t="str">
            <v>U196</v>
          </cell>
        </row>
        <row r="235">
          <cell r="E235" t="str">
            <v>U197</v>
          </cell>
        </row>
        <row r="236">
          <cell r="E236" t="str">
            <v>U198</v>
          </cell>
        </row>
        <row r="237">
          <cell r="E237" t="str">
            <v>U256</v>
          </cell>
        </row>
        <row r="238">
          <cell r="E238" t="str">
            <v>U310</v>
          </cell>
        </row>
        <row r="239">
          <cell r="E239" t="str">
            <v>U354</v>
          </cell>
        </row>
        <row r="240">
          <cell r="E240" t="str">
            <v>U318</v>
          </cell>
        </row>
        <row r="241">
          <cell r="E241" t="str">
            <v>U19</v>
          </cell>
        </row>
        <row r="242">
          <cell r="E242" t="str">
            <v>U112</v>
          </cell>
        </row>
        <row r="243">
          <cell r="E243" t="str">
            <v>U317</v>
          </cell>
        </row>
        <row r="244">
          <cell r="E244" t="str">
            <v>D242</v>
          </cell>
        </row>
        <row r="245">
          <cell r="E245" t="str">
            <v>D98PM</v>
          </cell>
        </row>
        <row r="246">
          <cell r="E246" t="str">
            <v>D98P</v>
          </cell>
        </row>
        <row r="247">
          <cell r="E247" t="str">
            <v>U19</v>
          </cell>
        </row>
        <row r="248">
          <cell r="E248" t="str">
            <v>U112</v>
          </cell>
        </row>
        <row r="249">
          <cell r="E249" t="str">
            <v>U16</v>
          </cell>
        </row>
        <row r="250">
          <cell r="E250" t="str">
            <v>U264</v>
          </cell>
        </row>
        <row r="251">
          <cell r="E251" t="str">
            <v>U256</v>
          </cell>
        </row>
        <row r="252">
          <cell r="E252" t="str">
            <v>W0001</v>
          </cell>
        </row>
        <row r="253">
          <cell r="E253" t="str">
            <v>U318</v>
          </cell>
        </row>
        <row r="254">
          <cell r="E254" t="str">
            <v>U19</v>
          </cell>
        </row>
        <row r="255">
          <cell r="E255" t="str">
            <v>U112</v>
          </cell>
        </row>
        <row r="256">
          <cell r="E256" t="str">
            <v>U354</v>
          </cell>
        </row>
        <row r="257">
          <cell r="E257" t="str">
            <v>U318</v>
          </cell>
        </row>
        <row r="258">
          <cell r="E258" t="str">
            <v>U19</v>
          </cell>
        </row>
        <row r="259">
          <cell r="E259" t="str">
            <v>U316</v>
          </cell>
        </row>
        <row r="260">
          <cell r="E260" t="str">
            <v>U317</v>
          </cell>
        </row>
        <row r="261">
          <cell r="E261" t="str">
            <v>D242</v>
          </cell>
        </row>
        <row r="262">
          <cell r="E262" t="str">
            <v>U141</v>
          </cell>
        </row>
        <row r="263">
          <cell r="E263" t="str">
            <v>U264</v>
          </cell>
        </row>
        <row r="264">
          <cell r="E264" t="str">
            <v>U256</v>
          </cell>
        </row>
        <row r="265">
          <cell r="E265" t="str">
            <v>U16</v>
          </cell>
        </row>
        <row r="266">
          <cell r="E266" t="str">
            <v>W0001</v>
          </cell>
        </row>
        <row r="267">
          <cell r="E267" t="str">
            <v>U318</v>
          </cell>
        </row>
        <row r="268">
          <cell r="E268" t="str">
            <v>U141</v>
          </cell>
        </row>
        <row r="269">
          <cell r="E269" t="str">
            <v>U19</v>
          </cell>
        </row>
        <row r="271">
          <cell r="E271" t="str">
            <v>U16</v>
          </cell>
        </row>
        <row r="272">
          <cell r="E272" t="str">
            <v>D113</v>
          </cell>
        </row>
        <row r="273">
          <cell r="E273" t="str">
            <v>D113</v>
          </cell>
        </row>
        <row r="274">
          <cell r="E274" t="str">
            <v>D113</v>
          </cell>
        </row>
        <row r="275">
          <cell r="E275" t="str">
            <v>U256</v>
          </cell>
        </row>
        <row r="276">
          <cell r="E276" t="str">
            <v>U16</v>
          </cell>
        </row>
        <row r="277">
          <cell r="E277" t="str">
            <v>U256</v>
          </cell>
        </row>
        <row r="278">
          <cell r="E278" t="str">
            <v>U310</v>
          </cell>
        </row>
        <row r="279">
          <cell r="E279" t="str">
            <v>U256</v>
          </cell>
        </row>
        <row r="280">
          <cell r="E280" t="str">
            <v>U19</v>
          </cell>
        </row>
        <row r="281">
          <cell r="E281" t="str">
            <v>U16</v>
          </cell>
        </row>
        <row r="282">
          <cell r="E282" t="str">
            <v>U256</v>
          </cell>
        </row>
        <row r="283">
          <cell r="E283" t="str">
            <v>U310</v>
          </cell>
        </row>
        <row r="284">
          <cell r="E284" t="str">
            <v>U354</v>
          </cell>
        </row>
        <row r="285">
          <cell r="E285" t="str">
            <v>U19</v>
          </cell>
        </row>
        <row r="286">
          <cell r="E286" t="str">
            <v>U999</v>
          </cell>
        </row>
        <row r="287">
          <cell r="E287" t="str">
            <v>U60</v>
          </cell>
        </row>
        <row r="288">
          <cell r="E288" t="str">
            <v>U310</v>
          </cell>
        </row>
        <row r="289">
          <cell r="E289" t="str">
            <v>U19</v>
          </cell>
        </row>
        <row r="290">
          <cell r="E290" t="str">
            <v>U60</v>
          </cell>
        </row>
        <row r="291">
          <cell r="E291" t="str">
            <v>U310</v>
          </cell>
        </row>
        <row r="292">
          <cell r="E292" t="str">
            <v>U310</v>
          </cell>
        </row>
        <row r="293">
          <cell r="E293" t="str">
            <v>U16</v>
          </cell>
        </row>
        <row r="294">
          <cell r="E294" t="str">
            <v>W0001</v>
          </cell>
        </row>
        <row r="295">
          <cell r="E295" t="str">
            <v>W0001</v>
          </cell>
        </row>
        <row r="296">
          <cell r="E296" t="str">
            <v>W0001</v>
          </cell>
        </row>
      </sheetData>
      <sheetData sheetId="1"/>
      <sheetData sheetId="2"/>
      <sheetData sheetId="3"/>
      <sheetData sheetId="4" refreshError="1"/>
      <sheetData sheetId="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(1)"/>
      <sheetName val="Cutting (2)"/>
      <sheetName val="Molding Piece Schedule"/>
      <sheetName val="Cutting Dies "/>
      <sheetName val="BTRSS"/>
      <sheetName val="Cutting_(2)"/>
      <sheetName val="Molding_Piece_Schedule"/>
      <sheetName val="Cutting_Dies_"/>
      <sheetName val="overt4 한글발형"/>
      <sheetName val="Cutting_(2)1"/>
      <sheetName val="Molding_Piece_Schedule1"/>
      <sheetName val="Cutting_Dies_1"/>
      <sheetName val="MX assmb 1"/>
      <sheetName val="Cutting_(2)2"/>
      <sheetName val="Molding_Piece_Schedule2"/>
      <sheetName val="Cutting_Dies_2"/>
      <sheetName val="Perhitungan Jaminan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Fty-Category"/>
      <sheetName val="Look Up"/>
      <sheetName val="Sheet1"/>
      <sheetName val="Fty list"/>
      <sheetName val="drawdownlist"/>
      <sheetName val="Sheet2"/>
      <sheetName val="k2"/>
      <sheetName val="FtyLO Development KPI_SS10CR2_F"/>
    </sheetNames>
    <sheetDataSet>
      <sheetData sheetId="0"/>
      <sheetData sheetId="1"/>
      <sheetData sheetId="2" refreshError="1">
        <row r="2">
          <cell r="D2" t="str">
            <v>Pls Select</v>
          </cell>
          <cell r="E2" t="str">
            <v>Pls Select</v>
          </cell>
          <cell r="J2" t="str">
            <v>Select Fty</v>
          </cell>
        </row>
        <row r="3">
          <cell r="D3" t="str">
            <v>SS</v>
          </cell>
          <cell r="E3">
            <v>2009</v>
          </cell>
          <cell r="J3">
            <v>0</v>
          </cell>
        </row>
        <row r="4">
          <cell r="D4" t="str">
            <v>FW</v>
          </cell>
          <cell r="E4">
            <v>2010</v>
          </cell>
          <cell r="J4">
            <v>0</v>
          </cell>
        </row>
        <row r="5">
          <cell r="E5">
            <v>2011</v>
          </cell>
          <cell r="J5">
            <v>0</v>
          </cell>
        </row>
        <row r="6">
          <cell r="E6">
            <v>2012</v>
          </cell>
          <cell r="J6">
            <v>0</v>
          </cell>
        </row>
        <row r="7">
          <cell r="E7">
            <v>2013</v>
          </cell>
          <cell r="J7">
            <v>0</v>
          </cell>
        </row>
        <row r="8">
          <cell r="E8">
            <v>2014</v>
          </cell>
          <cell r="J8">
            <v>0</v>
          </cell>
        </row>
        <row r="9">
          <cell r="E9">
            <v>2015</v>
          </cell>
          <cell r="J9">
            <v>0</v>
          </cell>
        </row>
        <row r="10">
          <cell r="E10">
            <v>2016</v>
          </cell>
          <cell r="J10">
            <v>0</v>
          </cell>
        </row>
        <row r="11">
          <cell r="E11">
            <v>2017</v>
          </cell>
          <cell r="J11">
            <v>0</v>
          </cell>
        </row>
        <row r="12">
          <cell r="E12">
            <v>2018</v>
          </cell>
          <cell r="J12">
            <v>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0</v>
          </cell>
        </row>
        <row r="16">
          <cell r="J16">
            <v>0</v>
          </cell>
        </row>
        <row r="17">
          <cell r="J17">
            <v>0</v>
          </cell>
        </row>
        <row r="18">
          <cell r="J18">
            <v>0</v>
          </cell>
        </row>
        <row r="19">
          <cell r="J19">
            <v>0</v>
          </cell>
        </row>
        <row r="20">
          <cell r="J20">
            <v>0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</v>
          </cell>
        </row>
        <row r="28">
          <cell r="J28">
            <v>0</v>
          </cell>
        </row>
        <row r="29">
          <cell r="J29">
            <v>0</v>
          </cell>
        </row>
        <row r="30">
          <cell r="J30">
            <v>0</v>
          </cell>
        </row>
        <row r="31">
          <cell r="J31">
            <v>0</v>
          </cell>
        </row>
        <row r="32">
          <cell r="J32">
            <v>0</v>
          </cell>
        </row>
        <row r="33">
          <cell r="J33">
            <v>0</v>
          </cell>
        </row>
        <row r="34">
          <cell r="J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 Plan Data"/>
      <sheetName val="Key Territory Details"/>
      <sheetName val="Geography Details"/>
      <sheetName val="History Data"/>
      <sheetName val="Drop Down Values"/>
      <sheetName val="Summary"/>
      <sheetName val="Tables"/>
      <sheetName val="Line_Plan_Data"/>
      <sheetName val="Key_Territory_Details"/>
      <sheetName val="Geography_Details"/>
      <sheetName val="History_Data"/>
      <sheetName val="Drop_Down_Values"/>
      <sheetName val="RESULT"/>
      <sheetName val="Lineplandata"/>
      <sheetName val="Line_Plan_Data1"/>
      <sheetName val="Key_Territory_Details1"/>
      <sheetName val="Geography_Details1"/>
      <sheetName val="History_Data1"/>
      <sheetName val="Drop_Down_Values1"/>
      <sheetName val="DropDown"/>
    </sheetNames>
    <sheetDataSet>
      <sheetData sheetId="0"/>
      <sheetData sheetId="1"/>
      <sheetData sheetId="2"/>
      <sheetData sheetId="3"/>
      <sheetData sheetId="4">
        <row r="2">
          <cell r="A2" t="str">
            <v>HO11</v>
          </cell>
          <cell r="B2" t="str">
            <v>ACTION SPORTS</v>
          </cell>
          <cell r="C2" t="str">
            <v>ACTION SPORTS</v>
          </cell>
          <cell r="D2" t="str">
            <v>ACTION SPORTS</v>
          </cell>
          <cell r="E2" t="str">
            <v>MENS</v>
          </cell>
          <cell r="F2" t="str">
            <v>ACG</v>
          </cell>
          <cell r="G2" t="str">
            <v>BRONZE</v>
          </cell>
          <cell r="H2" t="str">
            <v>1-NA</v>
          </cell>
          <cell r="I2" t="str">
            <v>A+</v>
          </cell>
          <cell r="K2" t="str">
            <v>VALUE</v>
          </cell>
          <cell r="L2" t="str">
            <v>LOW TOP</v>
          </cell>
          <cell r="M2" t="str">
            <v>FJ</v>
          </cell>
          <cell r="N2" t="str">
            <v>DS</v>
          </cell>
          <cell r="O2" t="str">
            <v>FEMALE</v>
          </cell>
          <cell r="P2" t="str">
            <v>ADULT</v>
          </cell>
          <cell r="R2" t="str">
            <v>FLYWIRE</v>
          </cell>
        </row>
        <row r="3">
          <cell r="B3" t="str">
            <v>ATHLETIC TRAINING</v>
          </cell>
          <cell r="C3" t="str">
            <v>CORE PERFORMANCE</v>
          </cell>
          <cell r="D3" t="str">
            <v>ATHLETIC TRAINING</v>
          </cell>
          <cell r="E3" t="str">
            <v>WMNS</v>
          </cell>
          <cell r="F3" t="str">
            <v>ADVANCED PROJECTS</v>
          </cell>
          <cell r="G3" t="str">
            <v>SILVER</v>
          </cell>
          <cell r="H3" t="str">
            <v>AIR SHOX</v>
          </cell>
          <cell r="I3" t="str">
            <v>A</v>
          </cell>
          <cell r="K3" t="str">
            <v>GOOD</v>
          </cell>
          <cell r="L3" t="str">
            <v>3/4 HIGH</v>
          </cell>
          <cell r="M3" t="str">
            <v>FS</v>
          </cell>
          <cell r="N3" t="str">
            <v>FJ</v>
          </cell>
          <cell r="O3" t="str">
            <v>MALE</v>
          </cell>
          <cell r="P3" t="str">
            <v>GRADE SCHOOL</v>
          </cell>
          <cell r="R3" t="str">
            <v>FUSE</v>
          </cell>
        </row>
        <row r="4">
          <cell r="B4" t="str">
            <v>BASKETBALL</v>
          </cell>
          <cell r="C4" t="str">
            <v>GOLF</v>
          </cell>
          <cell r="D4" t="str">
            <v>BASKETBALL</v>
          </cell>
          <cell r="E4" t="str">
            <v>UNISEX</v>
          </cell>
          <cell r="F4" t="str">
            <v>ATHLETICS</v>
          </cell>
          <cell r="G4" t="str">
            <v>GOLD</v>
          </cell>
          <cell r="H4" t="str">
            <v>AUTOCLAVE</v>
          </cell>
          <cell r="I4" t="str">
            <v>A-</v>
          </cell>
          <cell r="K4" t="str">
            <v>BETTER</v>
          </cell>
          <cell r="L4" t="str">
            <v>HIGH TOP</v>
          </cell>
          <cell r="M4" t="str">
            <v>IA</v>
          </cell>
          <cell r="N4" t="str">
            <v>FS</v>
          </cell>
          <cell r="O4" t="str">
            <v>NOT APPLICABLE</v>
          </cell>
          <cell r="P4" t="str">
            <v>PRE SCHOOL</v>
          </cell>
          <cell r="R4" t="str">
            <v>NA</v>
          </cell>
        </row>
        <row r="5">
          <cell r="B5" t="str">
            <v>FOOTBALL/SOCCER</v>
          </cell>
          <cell r="C5" t="str">
            <v>JORDAN</v>
          </cell>
          <cell r="D5" t="str">
            <v>CLEATED</v>
          </cell>
          <cell r="E5" t="str">
            <v>BOYS GS</v>
          </cell>
          <cell r="F5" t="str">
            <v>BAS</v>
          </cell>
          <cell r="G5" t="str">
            <v>NA</v>
          </cell>
          <cell r="H5" t="str">
            <v>CUPSOLE</v>
          </cell>
          <cell r="I5" t="str">
            <v>B+</v>
          </cell>
          <cell r="K5" t="str">
            <v>BEST</v>
          </cell>
          <cell r="L5">
            <v>0</v>
          </cell>
          <cell r="M5" t="str">
            <v>IM</v>
          </cell>
          <cell r="N5" t="str">
            <v>FT</v>
          </cell>
          <cell r="O5" t="str">
            <v>UNISEX</v>
          </cell>
          <cell r="P5" t="str">
            <v>TODDLER</v>
          </cell>
        </row>
        <row r="6">
          <cell r="B6" t="str">
            <v>GOLF</v>
          </cell>
          <cell r="C6" t="str">
            <v>OTHER</v>
          </cell>
          <cell r="D6" t="str">
            <v>GOLF</v>
          </cell>
          <cell r="E6" t="str">
            <v>BOYS PS</v>
          </cell>
          <cell r="F6" t="str">
            <v>BASEBALL/SOFTBALL</v>
          </cell>
          <cell r="G6">
            <v>0</v>
          </cell>
          <cell r="H6" t="str">
            <v>D SERIES</v>
          </cell>
          <cell r="I6" t="str">
            <v>B</v>
          </cell>
          <cell r="K6" t="str">
            <v>PINNACLE</v>
          </cell>
          <cell r="L6">
            <v>0</v>
          </cell>
          <cell r="M6" t="str">
            <v>IR</v>
          </cell>
          <cell r="N6" t="str">
            <v>IA</v>
          </cell>
        </row>
        <row r="7">
          <cell r="B7" t="str">
            <v>JORDAN</v>
          </cell>
          <cell r="C7" t="str">
            <v>SPECIAL PROJECTS</v>
          </cell>
          <cell r="D7" t="str">
            <v>ICON</v>
          </cell>
          <cell r="E7" t="str">
            <v>BOYS TD</v>
          </cell>
          <cell r="F7" t="str">
            <v>BASKETBALL</v>
          </cell>
          <cell r="G7">
            <v>0</v>
          </cell>
          <cell r="H7" t="str">
            <v>ENCAP</v>
          </cell>
          <cell r="I7" t="str">
            <v>B-</v>
          </cell>
          <cell r="K7">
            <v>0</v>
          </cell>
          <cell r="L7">
            <v>0</v>
          </cell>
          <cell r="M7" t="str">
            <v>IW</v>
          </cell>
          <cell r="N7" t="str">
            <v>IM</v>
          </cell>
        </row>
        <row r="8">
          <cell r="B8" t="str">
            <v>RUNNING</v>
          </cell>
          <cell r="C8" t="str">
            <v>SPORT PERFORMANCE</v>
          </cell>
          <cell r="D8" t="str">
            <v>INDIE</v>
          </cell>
          <cell r="E8" t="str">
            <v>GIRLS GS</v>
          </cell>
          <cell r="F8" t="str">
            <v>CHEERLEADING</v>
          </cell>
          <cell r="G8">
            <v>0</v>
          </cell>
          <cell r="H8" t="str">
            <v>FREE</v>
          </cell>
          <cell r="I8" t="str">
            <v>C+</v>
          </cell>
          <cell r="K8">
            <v>0</v>
          </cell>
          <cell r="L8">
            <v>0</v>
          </cell>
          <cell r="M8" t="str">
            <v>IY</v>
          </cell>
          <cell r="N8" t="str">
            <v>IR</v>
          </cell>
        </row>
        <row r="9">
          <cell r="B9" t="str">
            <v>SPORTSWEAR</v>
          </cell>
          <cell r="C9" t="str">
            <v>SPORTSWEAR</v>
          </cell>
          <cell r="D9" t="str">
            <v>INDOOR COURT</v>
          </cell>
          <cell r="E9" t="str">
            <v>GIRLS PS</v>
          </cell>
          <cell r="F9" t="str">
            <v>COURT</v>
          </cell>
          <cell r="G9">
            <v>0</v>
          </cell>
          <cell r="H9" t="str">
            <v>IMPAX</v>
          </cell>
          <cell r="I9" t="str">
            <v>C</v>
          </cell>
          <cell r="K9">
            <v>0</v>
          </cell>
          <cell r="L9">
            <v>0</v>
          </cell>
          <cell r="M9" t="str">
            <v>JC</v>
          </cell>
          <cell r="N9" t="str">
            <v>MD</v>
          </cell>
        </row>
        <row r="10">
          <cell r="B10" t="str">
            <v>TENNIS</v>
          </cell>
          <cell r="C10" t="str">
            <v>YOUNG ATHLETES</v>
          </cell>
          <cell r="D10" t="str">
            <v>JORDAN LIFESTYLE</v>
          </cell>
          <cell r="E10" t="str">
            <v>GIRLS TD</v>
          </cell>
          <cell r="F10" t="str">
            <v>CYCLING</v>
          </cell>
          <cell r="G10">
            <v>0</v>
          </cell>
          <cell r="H10" t="str">
            <v>LUNAR</v>
          </cell>
          <cell r="I10" t="str">
            <v>C-</v>
          </cell>
          <cell r="K10">
            <v>0</v>
          </cell>
          <cell r="L10">
            <v>0</v>
          </cell>
          <cell r="M10" t="str">
            <v>LG</v>
          </cell>
          <cell r="N10" t="str">
            <v>MX</v>
          </cell>
        </row>
        <row r="11">
          <cell r="B11" t="str">
            <v>WOMEN'S TRAINING</v>
          </cell>
          <cell r="C11">
            <v>0</v>
          </cell>
          <cell r="D11" t="str">
            <v>JORDAN SPORT</v>
          </cell>
          <cell r="E11" t="str">
            <v>UNISEX GS</v>
          </cell>
          <cell r="F11" t="str">
            <v>DANCE</v>
          </cell>
          <cell r="G11">
            <v>0</v>
          </cell>
          <cell r="H11" t="str">
            <v>MAX 180</v>
          </cell>
          <cell r="I11" t="str">
            <v>D+</v>
          </cell>
          <cell r="K11">
            <v>0</v>
          </cell>
          <cell r="L11">
            <v>0</v>
          </cell>
          <cell r="M11" t="str">
            <v>LN</v>
          </cell>
          <cell r="N11" t="str">
            <v>PC</v>
          </cell>
        </row>
        <row r="12">
          <cell r="B12" t="str">
            <v>YOUNG ATHLETES</v>
          </cell>
          <cell r="C12">
            <v>0</v>
          </cell>
          <cell r="D12" t="str">
            <v>KIDS PERFORMANCE</v>
          </cell>
          <cell r="E12" t="str">
            <v>UNISEX PS</v>
          </cell>
          <cell r="F12" t="str">
            <v>FIELD MULTIPURPOSE</v>
          </cell>
          <cell r="G12">
            <v>0</v>
          </cell>
          <cell r="H12" t="str">
            <v>MAX 360</v>
          </cell>
          <cell r="I12" t="str">
            <v>D</v>
          </cell>
          <cell r="K12">
            <v>0</v>
          </cell>
          <cell r="L12">
            <v>0</v>
          </cell>
          <cell r="M12" t="str">
            <v>LU</v>
          </cell>
          <cell r="N12" t="str">
            <v>SF</v>
          </cell>
        </row>
        <row r="13">
          <cell r="D13" t="str">
            <v>KIDS SPORTSWEAR</v>
          </cell>
          <cell r="E13" t="str">
            <v>UNISEX TD</v>
          </cell>
          <cell r="F13" t="str">
            <v>FOOTBALL</v>
          </cell>
          <cell r="G13">
            <v>0</v>
          </cell>
          <cell r="H13" t="str">
            <v>MAX AIR</v>
          </cell>
          <cell r="I13" t="str">
            <v>D-</v>
          </cell>
          <cell r="K13">
            <v>0</v>
          </cell>
          <cell r="L13">
            <v>0</v>
          </cell>
          <cell r="M13" t="str">
            <v>MD</v>
          </cell>
          <cell r="N13" t="str">
            <v>SZ</v>
          </cell>
        </row>
        <row r="14">
          <cell r="D14" t="str">
            <v>METRO</v>
          </cell>
          <cell r="E14" t="str">
            <v>YOUTH</v>
          </cell>
          <cell r="F14" t="str">
            <v>GOLF</v>
          </cell>
          <cell r="G14">
            <v>0</v>
          </cell>
          <cell r="H14" t="str">
            <v>PLATED</v>
          </cell>
          <cell r="I14" t="str">
            <v>F+</v>
          </cell>
          <cell r="K14">
            <v>0</v>
          </cell>
          <cell r="L14">
            <v>0</v>
          </cell>
          <cell r="M14" t="str">
            <v>MX</v>
          </cell>
          <cell r="N14" t="str">
            <v>T2</v>
          </cell>
        </row>
        <row r="15">
          <cell r="D15" t="str">
            <v>OLYMPIC SPORTS</v>
          </cell>
          <cell r="E15" t="str">
            <v>KIDS</v>
          </cell>
          <cell r="F15" t="str">
            <v>INCUB8</v>
          </cell>
          <cell r="G15">
            <v>0</v>
          </cell>
          <cell r="H15" t="str">
            <v>RAMP AIR</v>
          </cell>
          <cell r="I15" t="str">
            <v>F</v>
          </cell>
          <cell r="K15">
            <v>0</v>
          </cell>
          <cell r="L15">
            <v>0</v>
          </cell>
          <cell r="M15" t="str">
            <v>PC</v>
          </cell>
          <cell r="N15" t="str">
            <v>VH</v>
          </cell>
        </row>
        <row r="16">
          <cell r="D16" t="str">
            <v>OTHER</v>
          </cell>
          <cell r="E16">
            <v>0</v>
          </cell>
          <cell r="F16" t="str">
            <v>INDIE</v>
          </cell>
          <cell r="G16">
            <v>0</v>
          </cell>
          <cell r="H16" t="str">
            <v>REAX</v>
          </cell>
          <cell r="I16" t="str">
            <v>F-</v>
          </cell>
          <cell r="K16">
            <v>0</v>
          </cell>
          <cell r="L16">
            <v>0</v>
          </cell>
          <cell r="M16" t="str">
            <v>QD</v>
          </cell>
          <cell r="N16" t="str">
            <v>VJ</v>
          </cell>
        </row>
        <row r="17">
          <cell r="D17" t="str">
            <v>RUNNING</v>
          </cell>
          <cell r="E17">
            <v>0</v>
          </cell>
          <cell r="F17" t="str">
            <v>INDOOR</v>
          </cell>
          <cell r="G17">
            <v>0</v>
          </cell>
          <cell r="H17" t="str">
            <v>SHOX</v>
          </cell>
          <cell r="I17" t="str">
            <v>K+</v>
          </cell>
          <cell r="K17">
            <v>0</v>
          </cell>
          <cell r="L17">
            <v>0</v>
          </cell>
          <cell r="M17" t="str">
            <v>QT</v>
          </cell>
          <cell r="N17" t="str">
            <v>VL</v>
          </cell>
        </row>
        <row r="18">
          <cell r="D18" t="str">
            <v>SOCCER</v>
          </cell>
          <cell r="E18">
            <v>0</v>
          </cell>
          <cell r="F18" t="str">
            <v>INDOOR COURT</v>
          </cell>
          <cell r="G18">
            <v>0</v>
          </cell>
          <cell r="H18" t="str">
            <v>SLATBED</v>
          </cell>
          <cell r="I18" t="str">
            <v>K</v>
          </cell>
          <cell r="K18">
            <v>0</v>
          </cell>
          <cell r="L18">
            <v>0</v>
          </cell>
          <cell r="M18" t="str">
            <v>SF</v>
          </cell>
          <cell r="N18" t="str">
            <v>VT</v>
          </cell>
        </row>
        <row r="19">
          <cell r="D19" t="str">
            <v>SOLAR</v>
          </cell>
          <cell r="E19">
            <v>0</v>
          </cell>
          <cell r="F19" t="str">
            <v>LAND</v>
          </cell>
          <cell r="G19">
            <v>0</v>
          </cell>
          <cell r="H19" t="str">
            <v>VISIBLE AIR</v>
          </cell>
          <cell r="I19" t="str">
            <v>K-</v>
          </cell>
          <cell r="K19">
            <v>0</v>
          </cell>
          <cell r="L19">
            <v>0</v>
          </cell>
          <cell r="M19" t="str">
            <v>SZ</v>
          </cell>
          <cell r="N19" t="str">
            <v>VZ</v>
          </cell>
        </row>
        <row r="20">
          <cell r="D20" t="str">
            <v>SPORT INSPIRED</v>
          </cell>
          <cell r="E20">
            <v>0</v>
          </cell>
          <cell r="F20" t="str">
            <v>LIFESTYLE</v>
          </cell>
          <cell r="G20">
            <v>0</v>
          </cell>
          <cell r="H20" t="str">
            <v>ZOOM</v>
          </cell>
          <cell r="I20" t="str">
            <v>NA</v>
          </cell>
          <cell r="K20">
            <v>0</v>
          </cell>
          <cell r="L20">
            <v>0</v>
          </cell>
          <cell r="M20" t="str">
            <v>VB</v>
          </cell>
          <cell r="N20" t="str">
            <v>XC</v>
          </cell>
          <cell r="Q20" t="str">
            <v>NOT APPLICABLE</v>
          </cell>
        </row>
        <row r="21">
          <cell r="D21" t="str">
            <v>TENNIS</v>
          </cell>
          <cell r="E21">
            <v>0</v>
          </cell>
          <cell r="F21" t="str">
            <v>METRO</v>
          </cell>
          <cell r="G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M21" t="str">
            <v>VF</v>
          </cell>
          <cell r="N21" t="str">
            <v>XE</v>
          </cell>
        </row>
        <row r="22">
          <cell r="D22" t="str">
            <v>TRAINING</v>
          </cell>
          <cell r="E22">
            <v>0</v>
          </cell>
          <cell r="F22" t="str">
            <v>MILESTONES</v>
          </cell>
          <cell r="G22">
            <v>0</v>
          </cell>
          <cell r="H22">
            <v>0</v>
          </cell>
          <cell r="I22">
            <v>0</v>
          </cell>
          <cell r="K22">
            <v>0</v>
          </cell>
          <cell r="L22">
            <v>0</v>
          </cell>
          <cell r="M22" t="str">
            <v>VH</v>
          </cell>
        </row>
        <row r="23">
          <cell r="D23" t="str">
            <v>URBAN</v>
          </cell>
          <cell r="E23">
            <v>0</v>
          </cell>
          <cell r="F23" t="str">
            <v>NKE6</v>
          </cell>
          <cell r="G23">
            <v>0</v>
          </cell>
          <cell r="H23">
            <v>0</v>
          </cell>
          <cell r="I23">
            <v>0</v>
          </cell>
          <cell r="K23">
            <v>0</v>
          </cell>
          <cell r="L23">
            <v>0</v>
          </cell>
          <cell r="M23" t="str">
            <v>VJ</v>
          </cell>
        </row>
        <row r="24">
          <cell r="D24" t="str">
            <v>WALKING</v>
          </cell>
          <cell r="E24">
            <v>0</v>
          </cell>
          <cell r="F24" t="str">
            <v>NYX</v>
          </cell>
          <cell r="G24">
            <v>0</v>
          </cell>
          <cell r="H24">
            <v>0</v>
          </cell>
          <cell r="I24">
            <v>0</v>
          </cell>
          <cell r="K24">
            <v>0</v>
          </cell>
          <cell r="L24">
            <v>0</v>
          </cell>
          <cell r="M24" t="str">
            <v>VL</v>
          </cell>
        </row>
        <row r="25">
          <cell r="F25" t="str">
            <v>ON-FIELD</v>
          </cell>
          <cell r="G25">
            <v>0</v>
          </cell>
          <cell r="H25">
            <v>0</v>
          </cell>
          <cell r="I25">
            <v>0</v>
          </cell>
          <cell r="K25">
            <v>0</v>
          </cell>
          <cell r="L25">
            <v>0</v>
          </cell>
          <cell r="M25" t="str">
            <v>VO</v>
          </cell>
        </row>
        <row r="26">
          <cell r="F26" t="str">
            <v>OTHER</v>
          </cell>
          <cell r="G26">
            <v>0</v>
          </cell>
          <cell r="H26">
            <v>0</v>
          </cell>
          <cell r="I26">
            <v>0</v>
          </cell>
          <cell r="K26">
            <v>0</v>
          </cell>
          <cell r="L26">
            <v>0</v>
          </cell>
          <cell r="M26" t="str">
            <v>VP</v>
          </cell>
        </row>
        <row r="27">
          <cell r="F27" t="str">
            <v>OUTDOOR</v>
          </cell>
          <cell r="G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M27" t="str">
            <v>VT</v>
          </cell>
        </row>
        <row r="28">
          <cell r="F28" t="str">
            <v>PULSE</v>
          </cell>
          <cell r="G28">
            <v>0</v>
          </cell>
          <cell r="H28">
            <v>0</v>
          </cell>
          <cell r="I28">
            <v>0</v>
          </cell>
          <cell r="K28">
            <v>0</v>
          </cell>
          <cell r="L28">
            <v>0</v>
          </cell>
          <cell r="M28" t="str">
            <v>VW</v>
          </cell>
        </row>
        <row r="29">
          <cell r="F29" t="str">
            <v>RACING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  <cell r="L29">
            <v>0</v>
          </cell>
          <cell r="M29" t="str">
            <v>VX</v>
          </cell>
        </row>
        <row r="30">
          <cell r="F30" t="str">
            <v>RUNNING</v>
          </cell>
          <cell r="G30">
            <v>0</v>
          </cell>
          <cell r="H30">
            <v>0</v>
          </cell>
          <cell r="I30">
            <v>0</v>
          </cell>
          <cell r="K30">
            <v>0</v>
          </cell>
          <cell r="L30">
            <v>0</v>
          </cell>
          <cell r="M30" t="str">
            <v>VY</v>
          </cell>
        </row>
        <row r="31">
          <cell r="F31" t="str">
            <v>SKATEBOARDING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  <cell r="L31">
            <v>0</v>
          </cell>
          <cell r="M31" t="str">
            <v>VZ</v>
          </cell>
        </row>
        <row r="32">
          <cell r="F32" t="str">
            <v>SMALL SIDED</v>
          </cell>
          <cell r="G32">
            <v>0</v>
          </cell>
          <cell r="H32">
            <v>0</v>
          </cell>
          <cell r="I32">
            <v>0</v>
          </cell>
          <cell r="K32">
            <v>0</v>
          </cell>
          <cell r="L32">
            <v>0</v>
          </cell>
          <cell r="M32" t="str">
            <v>XB</v>
          </cell>
        </row>
        <row r="33">
          <cell r="F33" t="str">
            <v>SNOWBOARDING</v>
          </cell>
          <cell r="G33">
            <v>0</v>
          </cell>
          <cell r="H33">
            <v>0</v>
          </cell>
          <cell r="I33">
            <v>0</v>
          </cell>
          <cell r="K33">
            <v>0</v>
          </cell>
          <cell r="L33">
            <v>0</v>
          </cell>
          <cell r="M33" t="str">
            <v>XC</v>
          </cell>
        </row>
        <row r="34">
          <cell r="F34" t="str">
            <v>SOCCER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M34" t="str">
            <v>XE</v>
          </cell>
        </row>
        <row r="35">
          <cell r="F35" t="str">
            <v>SOLAR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M35" t="str">
            <v>XI</v>
          </cell>
        </row>
        <row r="36">
          <cell r="F36" t="str">
            <v>SOLAR SPORT</v>
          </cell>
          <cell r="G36">
            <v>0</v>
          </cell>
          <cell r="H36">
            <v>0</v>
          </cell>
          <cell r="I36">
            <v>0</v>
          </cell>
          <cell r="K36">
            <v>0</v>
          </cell>
          <cell r="L36">
            <v>0</v>
          </cell>
          <cell r="M36" t="str">
            <v>XP</v>
          </cell>
        </row>
        <row r="37">
          <cell r="F37" t="str">
            <v>SOLAR SPORTSWEAR</v>
          </cell>
          <cell r="G37">
            <v>0</v>
          </cell>
          <cell r="H37">
            <v>0</v>
          </cell>
          <cell r="I37">
            <v>0</v>
          </cell>
          <cell r="K37">
            <v>0</v>
          </cell>
          <cell r="L37">
            <v>0</v>
          </cell>
          <cell r="M37" t="str">
            <v>XS</v>
          </cell>
        </row>
        <row r="38">
          <cell r="F38" t="str">
            <v>SPORT</v>
          </cell>
          <cell r="G38">
            <v>0</v>
          </cell>
          <cell r="H38">
            <v>0</v>
          </cell>
          <cell r="I38">
            <v>0</v>
          </cell>
          <cell r="K38">
            <v>0</v>
          </cell>
          <cell r="L38">
            <v>0</v>
          </cell>
          <cell r="M38" t="str">
            <v>XY</v>
          </cell>
        </row>
        <row r="39">
          <cell r="F39" t="str">
            <v>SPORT INSPIRED</v>
          </cell>
          <cell r="G39">
            <v>0</v>
          </cell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 t="str">
            <v>Y3</v>
          </cell>
        </row>
        <row r="40">
          <cell r="F40" t="str">
            <v>TEAM</v>
          </cell>
          <cell r="G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M40" t="str">
            <v>YS</v>
          </cell>
        </row>
        <row r="41">
          <cell r="F41" t="str">
            <v>TECH ACTIVE</v>
          </cell>
          <cell r="G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M41" t="str">
            <v>YX</v>
          </cell>
        </row>
        <row r="42">
          <cell r="F42" t="str">
            <v>TECH CORE</v>
          </cell>
        </row>
        <row r="43">
          <cell r="F43" t="str">
            <v>TECH SPORT</v>
          </cell>
        </row>
        <row r="44">
          <cell r="F44" t="str">
            <v>TENNIS</v>
          </cell>
        </row>
        <row r="45">
          <cell r="F45" t="str">
            <v>TRACK</v>
          </cell>
        </row>
        <row r="46">
          <cell r="F46" t="str">
            <v>TRAINING</v>
          </cell>
        </row>
        <row r="47">
          <cell r="F47" t="str">
            <v>TREND</v>
          </cell>
        </row>
        <row r="48">
          <cell r="F48" t="str">
            <v>TRUNNER</v>
          </cell>
        </row>
        <row r="49">
          <cell r="F49" t="str">
            <v>TURF</v>
          </cell>
        </row>
        <row r="50">
          <cell r="F50" t="str">
            <v>URBAN</v>
          </cell>
        </row>
        <row r="51">
          <cell r="F51" t="str">
            <v>URBANO</v>
          </cell>
        </row>
        <row r="52">
          <cell r="F52" t="str">
            <v>VOLLEYBALL</v>
          </cell>
        </row>
        <row r="53">
          <cell r="F53" t="str">
            <v>WALKING</v>
          </cell>
        </row>
        <row r="54">
          <cell r="F54" t="str">
            <v>WATER</v>
          </cell>
        </row>
        <row r="55">
          <cell r="F55" t="str">
            <v>WINTER</v>
          </cell>
        </row>
        <row r="56">
          <cell r="F56" t="str">
            <v>WRESTLING</v>
          </cell>
        </row>
        <row r="57">
          <cell r="F57" t="str">
            <v>YOGA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plandata"/>
      <sheetName val="PvD"/>
      <sheetName val="PvD by Cat"/>
      <sheetName val="PvD by Fty"/>
      <sheetName val="Profiles"/>
      <sheetName val="PLUGS"/>
      <sheetName val="SU12 Capacity"/>
      <sheetName val="Scenarios"/>
      <sheetName val="SU12 Prebuilds "/>
      <sheetName val="SU12 Prebuilds by Fty"/>
      <sheetName val="Prebuilds by cat(%)"/>
      <sheetName val="All cat &amp; fty"/>
      <sheetName val="LEGEND"/>
      <sheetName val="Instructions to update ss"/>
      <sheetName val="numbers"/>
      <sheetName val="Key Territory Details"/>
      <sheetName val="Drop Down Values"/>
      <sheetName val="Tables"/>
      <sheetName val="PvD_by_Cat"/>
      <sheetName val="PvD_by_Fty"/>
      <sheetName val="SU12_Capacity"/>
      <sheetName val="SU12_Prebuilds_"/>
      <sheetName val="SU12_Prebuilds_by_Fty"/>
      <sheetName val="Prebuilds_by_cat(%)"/>
      <sheetName val="All_cat_&amp;_fty"/>
      <sheetName val="Instructions_to_update_ss"/>
      <sheetName val="GFP Type"/>
      <sheetName val="LAST YEARS CS"/>
      <sheetName val="입금"/>
      <sheetName val="Cutting D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otwear"/>
      <sheetName val="DropDown"/>
      <sheetName val="Lineplandata"/>
      <sheetName val="LAST YEARS CS"/>
      <sheetName val="Tables"/>
      <sheetName val="LAST_YEARS_CS1"/>
      <sheetName val="Drop_Down_Values1"/>
      <sheetName val="GFP_Type2"/>
      <sheetName val="LAST_YEARS_CS"/>
      <sheetName val="Key Territory Details"/>
      <sheetName val="Drop Down Values"/>
    </sheetNames>
    <sheetDataSet>
      <sheetData sheetId="0"/>
      <sheetData sheetId="1">
        <row r="2">
          <cell r="A2" t="str">
            <v>A+</v>
          </cell>
          <cell r="B2" t="str">
            <v>NEW PROCESS/TECHNOLOGY (DIFFICULT)</v>
          </cell>
        </row>
        <row r="3">
          <cell r="A3" t="str">
            <v>A</v>
          </cell>
          <cell r="B3" t="str">
            <v>NEW PROCESS/TECHNOLOGY</v>
          </cell>
        </row>
        <row r="4">
          <cell r="A4" t="str">
            <v>A-</v>
          </cell>
          <cell r="B4" t="str">
            <v>SHARED MODEL OF A+ OR A</v>
          </cell>
        </row>
        <row r="5">
          <cell r="A5" t="str">
            <v>B+</v>
          </cell>
          <cell r="B5" t="str">
            <v>NEW UPPER, MS AND OS (DIFFICULT)</v>
          </cell>
        </row>
        <row r="6">
          <cell r="A6" t="str">
            <v>B</v>
          </cell>
          <cell r="B6" t="str">
            <v>NEW UPPER, MS AND OS</v>
          </cell>
        </row>
        <row r="7">
          <cell r="A7" t="str">
            <v>B-</v>
          </cell>
          <cell r="B7" t="str">
            <v>SHARED MODEL OF B+ OR B</v>
          </cell>
        </row>
        <row r="8">
          <cell r="A8" t="str">
            <v>C+</v>
          </cell>
          <cell r="B8" t="str">
            <v>MIX OF NEW AND EXISTING MOLDS (&amp; MODIFIED) (DIFFICULT)</v>
          </cell>
        </row>
        <row r="9">
          <cell r="A9" t="str">
            <v>C</v>
          </cell>
          <cell r="B9" t="str">
            <v>MIX OF NEW AND EXISTING MOLDS (&amp; MODIFIED)</v>
          </cell>
        </row>
        <row r="10">
          <cell r="A10" t="str">
            <v>C-</v>
          </cell>
          <cell r="B10" t="str">
            <v>SHARED MODEL OF C+ OR C</v>
          </cell>
        </row>
        <row r="11">
          <cell r="A11" t="str">
            <v>D+</v>
          </cell>
          <cell r="B11" t="str">
            <v>NEW UPPER (DIFFICULT)</v>
          </cell>
        </row>
        <row r="12">
          <cell r="A12" t="str">
            <v>D</v>
          </cell>
          <cell r="B12" t="str">
            <v>NEW UPPER</v>
          </cell>
        </row>
        <row r="13">
          <cell r="A13" t="str">
            <v>D-</v>
          </cell>
          <cell r="B13" t="str">
            <v>SHARED MODEL OF D+ OR D</v>
          </cell>
        </row>
        <row r="14">
          <cell r="A14" t="str">
            <v>F+</v>
          </cell>
          <cell r="B14" t="str">
            <v>NEW MATERIAL WITH PATTERN ADJUSTMENT</v>
          </cell>
        </row>
        <row r="15">
          <cell r="A15" t="str">
            <v>F</v>
          </cell>
          <cell r="B15" t="str">
            <v>NEW MATERIAL AND/OR DESIGN GRAPHICS</v>
          </cell>
        </row>
        <row r="16">
          <cell r="A16" t="str">
            <v>F-</v>
          </cell>
          <cell r="B16" t="str">
            <v>NEW COLOR</v>
          </cell>
        </row>
        <row r="17">
          <cell r="A17" t="str">
            <v>K+</v>
          </cell>
          <cell r="B17" t="str">
            <v>ADULT INSPIRED KIDS (NEW UPPER, MS AND OS)</v>
          </cell>
        </row>
        <row r="18">
          <cell r="A18" t="str">
            <v>K</v>
          </cell>
          <cell r="B18" t="str">
            <v>ADULT INSPIRED KIDS (NEW UPPER OR MS OR OS)</v>
          </cell>
        </row>
        <row r="19">
          <cell r="A19" t="str">
            <v>K-</v>
          </cell>
          <cell r="B19" t="str">
            <v>SHARED MODEL OF K+ OR K</v>
          </cell>
        </row>
        <row r="20">
          <cell r="A20" t="str">
            <v>NA</v>
          </cell>
          <cell r="B20" t="str">
            <v>NOT APPLICABLE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Sheet2"/>
    </sheetNames>
    <sheetDataSet>
      <sheetData sheetId="0"/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D1">
            <v>4606536</v>
          </cell>
          <cell r="E1" t="str">
            <v>Hold</v>
          </cell>
        </row>
        <row r="2">
          <cell r="D2">
            <v>4599152</v>
          </cell>
          <cell r="E2" t="str">
            <v>Delay</v>
          </cell>
        </row>
        <row r="3">
          <cell r="D3">
            <v>4606575</v>
          </cell>
          <cell r="E3" t="str">
            <v>Delay</v>
          </cell>
        </row>
        <row r="4">
          <cell r="D4">
            <v>4596347</v>
          </cell>
          <cell r="E4" t="str">
            <v>Delay</v>
          </cell>
        </row>
        <row r="5">
          <cell r="D5">
            <v>4599184</v>
          </cell>
          <cell r="E5" t="str">
            <v>Delay</v>
          </cell>
        </row>
        <row r="6">
          <cell r="D6">
            <v>4599183</v>
          </cell>
          <cell r="E6" t="str">
            <v>Delay</v>
          </cell>
        </row>
        <row r="7">
          <cell r="D7">
            <v>4604112</v>
          </cell>
          <cell r="E7" t="str">
            <v>Delay</v>
          </cell>
        </row>
        <row r="8">
          <cell r="D8">
            <v>4606626</v>
          </cell>
          <cell r="E8" t="str">
            <v>Delay</v>
          </cell>
        </row>
        <row r="9">
          <cell r="D9">
            <v>4596346</v>
          </cell>
          <cell r="E9" t="str">
            <v>Delay</v>
          </cell>
        </row>
        <row r="10">
          <cell r="D10">
            <v>4606574</v>
          </cell>
          <cell r="E10" t="str">
            <v>Delay</v>
          </cell>
        </row>
        <row r="11">
          <cell r="D11">
            <v>4606627</v>
          </cell>
          <cell r="E11" t="str">
            <v>Delay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존양식"/>
      <sheetName val="수식변경양식"/>
      <sheetName val="input"/>
      <sheetName val="Balance"/>
      <sheetName val="O"/>
      <sheetName val="T"/>
      <sheetName val="PODD"/>
      <sheetName val="gud.chem,lem"/>
      <sheetName val="GEL ATTRACT 3"/>
    </sheetNames>
    <sheetDataSet>
      <sheetData sheetId="0">
        <row r="1">
          <cell r="A1" t="str">
            <v>HASIL PRODUKSI STOCKFIT BM 07-09</v>
          </cell>
        </row>
      </sheetData>
      <sheetData sheetId="1"/>
      <sheetData sheetId="2">
        <row r="8">
          <cell r="A8" t="str">
            <v>CODE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SpecificationsWO "/>
      <sheetName val="Material Specifications ME"/>
      <sheetName val="Sheet2"/>
      <sheetName val="#REF"/>
      <sheetName val="MATERIAL SPEC."/>
      <sheetName val="Mold Efficiency Form"/>
      <sheetName val="BIDDING-SUM"/>
      <sheetName val="Sum"/>
      <sheetName val="#REF!"/>
      <sheetName val="5.수정데이터통합"/>
      <sheetName val="IBASE"/>
      <sheetName val="DWPM"/>
      <sheetName val="BPFC SWEET CLASSIC"/>
      <sheetName val="MATERIAL%20SPEC..xls"/>
      <sheetName val="Cover"/>
      <sheetName val="Index"/>
      <sheetName val="Cutting"/>
      <sheetName val="Molding Piece Schedule"/>
      <sheetName val="Logo Specification"/>
      <sheetName val="Upper Injected Component Proc."/>
      <sheetName val="Upper Molded Component Proc."/>
      <sheetName val="Upper HF Welding Proc. Spec"/>
      <sheetName val="Strap Specification"/>
      <sheetName val="Reinforcement Placement"/>
      <sheetName val="Skiving Instruction"/>
      <sheetName val="Pre-Buffing Specification"/>
      <sheetName val="Marking Location"/>
      <sheetName val="Computer Stitching Schedule"/>
      <sheetName val="Stitching Overview Sketch"/>
      <sheetName val="Stitching Instruction"/>
      <sheetName val="Stitching Instruction (2)"/>
      <sheetName val="Stitching Instruction (3)"/>
      <sheetName val="Stitching Instruction (4)"/>
      <sheetName val="Stitching Instruction (5)"/>
      <sheetName val="Stitching Instruction (6)"/>
      <sheetName val="CMP PHYLON CSS CONFIRMATION"/>
      <sheetName val="Phylon Midsole Spec.III"/>
      <sheetName val="PU CSS CONFIRMATION (2)"/>
      <sheetName val="PU CSS Schedules"/>
      <sheetName val="PU Midsole Spec.I"/>
      <sheetName val="Outsole Preform Specification"/>
      <sheetName val="Outssole Pressing Process"/>
      <sheetName val="Sockliner Specification"/>
      <sheetName val="Airbag &amp; Prefit Bonding PFC"/>
      <sheetName val="Stockfit Bonding PFC"/>
      <sheetName val="Assembly Bonding PFC"/>
      <sheetName val="Assembling Process"/>
      <sheetName val="Production Checklist"/>
      <sheetName val="Upper Measurement Spec."/>
      <sheetName val="Upper Weight Control"/>
      <sheetName val="Blank Form"/>
      <sheetName val="PHYLON CSS"/>
      <sheetName val="PHYLON CSS SCHEDULES"/>
      <sheetName val="PHYLON CSS CONFIRMATION"/>
      <sheetName val="Resume"/>
      <sheetName val="Raw Data Sheet"/>
      <sheetName val="fty fill in"/>
      <sheetName val="PROGRESS"/>
      <sheetName val="JUNI LOAD PLAN"/>
      <sheetName val="Finding"/>
      <sheetName val="Tables"/>
      <sheetName val="Sheet1"/>
      <sheetName val="제조공정도5"/>
      <sheetName val="Data"/>
      <sheetName val="CHI PHÍ MAY MÓC"/>
      <sheetName val="MTP"/>
      <sheetName val="8250"/>
      <sheetName val="0103"/>
      <sheetName val="Material_SpecificationsWO_"/>
      <sheetName val="Material_Specifications_ME"/>
      <sheetName val="MATERIAL_SPEC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IL Upper Spec Materials"/>
      <sheetName val="Add_On Definition"/>
      <sheetName val="factory list"/>
      <sheetName val="dropdowns"/>
      <sheetName val="ChangeLog"/>
      <sheetName val="IIL_Upper_Spec_Materials"/>
      <sheetName val="Add_On_Definition"/>
      <sheetName val="factory_list"/>
      <sheetName val="IIL_Upper_Spec_Materials1"/>
      <sheetName val="Add_On_Definition1"/>
      <sheetName val="factory_list1"/>
    </sheetNames>
    <sheetDataSet>
      <sheetData sheetId="0"/>
      <sheetData sheetId="1"/>
      <sheetData sheetId="2"/>
      <sheetData sheetId="3"/>
      <sheetData sheetId="4">
        <row r="1">
          <cell r="A1" t="str">
            <v>CM</v>
          </cell>
          <cell r="C1" t="str">
            <v>Lining</v>
          </cell>
          <cell r="G1" t="str">
            <v>Deboss</v>
          </cell>
        </row>
        <row r="2">
          <cell r="A2" t="str">
            <v>M</v>
          </cell>
          <cell r="C2" t="str">
            <v>Upper</v>
          </cell>
          <cell r="G2" t="str">
            <v>Embroidery</v>
          </cell>
        </row>
        <row r="3">
          <cell r="A3" t="str">
            <v>PAIR</v>
          </cell>
          <cell r="C3" t="str">
            <v>Other</v>
          </cell>
          <cell r="G3" t="str">
            <v>Heat Emboss</v>
          </cell>
        </row>
        <row r="4">
          <cell r="A4" t="str">
            <v>PIECE</v>
          </cell>
          <cell r="G4" t="str">
            <v>Heat Transfer</v>
          </cell>
        </row>
        <row r="5">
          <cell r="A5" t="str">
            <v>SHEET</v>
          </cell>
          <cell r="G5" t="str">
            <v>Tear Seal</v>
          </cell>
        </row>
        <row r="6">
          <cell r="A6" t="str">
            <v>YARD</v>
          </cell>
          <cell r="G6" t="str">
            <v>RF Molding</v>
          </cell>
        </row>
        <row r="7">
          <cell r="A7" t="str">
            <v>SQF</v>
          </cell>
          <cell r="G7" t="str">
            <v>Screen Print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 KIM"/>
      <sheetName val="LOT NOT CHECK"/>
      <sheetName val="SCHEDULE "/>
      <sheetName val="RESULT "/>
      <sheetName val="RESULT nike"/>
      <sheetName val="MONTHLY"/>
      <sheetName val="NAME"/>
      <sheetName val="NAME (2)"/>
      <sheetName val="Sheet1"/>
      <sheetName val="HUONGMOI1"/>
      <sheetName val="DropDownlists"/>
      <sheetName val="Supplier Lis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A1">
            <v>1</v>
          </cell>
        </row>
        <row r="2">
          <cell r="AC2" t="str">
            <v>102090-141</v>
          </cell>
          <cell r="AD2" t="str">
            <v>A ALIGN (MS)</v>
          </cell>
          <cell r="AE2" t="str">
            <v>04-06-99</v>
          </cell>
        </row>
        <row r="3">
          <cell r="AC3" t="str">
            <v>102090-161</v>
          </cell>
          <cell r="AD3" t="str">
            <v>A ALIGN (MS)</v>
          </cell>
          <cell r="AE3" t="str">
            <v>04-06-99</v>
          </cell>
        </row>
        <row r="4">
          <cell r="AC4" t="str">
            <v>104211-221</v>
          </cell>
          <cell r="AD4" t="str">
            <v>A MX TWIND 4 NB (MS)</v>
          </cell>
          <cell r="AE4" t="str">
            <v>08-10-00</v>
          </cell>
          <cell r="AF4" t="str">
            <v>GRAVEL / BRICH</v>
          </cell>
        </row>
        <row r="5">
          <cell r="AC5" t="str">
            <v>302145-231</v>
          </cell>
          <cell r="AD5" t="str">
            <v>A PRESTO B (MS)</v>
          </cell>
        </row>
        <row r="6">
          <cell r="AC6" t="str">
            <v>302733-002</v>
          </cell>
          <cell r="AD6" t="str">
            <v>AIR PRESTO WOVEN B (MS)</v>
          </cell>
        </row>
        <row r="7">
          <cell r="AC7" t="str">
            <v>302733-003</v>
          </cell>
          <cell r="AD7" t="str">
            <v>AIR PRESTO WOVEN B (MS)</v>
          </cell>
        </row>
        <row r="8">
          <cell r="AC8" t="str">
            <v>302733-601</v>
          </cell>
          <cell r="AD8" t="str">
            <v>AIR PRESTO WOVEN B (MS)</v>
          </cell>
        </row>
        <row r="9">
          <cell r="AC9" t="str">
            <v>609045-041</v>
          </cell>
          <cell r="AD9" t="str">
            <v>A PRESTO B (MS)</v>
          </cell>
        </row>
        <row r="10">
          <cell r="AC10" t="str">
            <v>302212-401</v>
          </cell>
          <cell r="AD10" t="str">
            <v>A. Max' 95</v>
          </cell>
        </row>
        <row r="11">
          <cell r="AC11" t="str">
            <v>302214-171</v>
          </cell>
          <cell r="AD11" t="str">
            <v>A. Max' 95 Lowtop</v>
          </cell>
        </row>
        <row r="12">
          <cell r="AC12" t="str">
            <v>302295-451</v>
          </cell>
          <cell r="AD12" t="str">
            <v>AIR MAX DOLCE (MS)</v>
          </cell>
        </row>
        <row r="13">
          <cell r="AC13" t="str">
            <v>302315-161</v>
          </cell>
          <cell r="AD13" t="str">
            <v>A. Int' l TX 3</v>
          </cell>
        </row>
        <row r="14">
          <cell r="AC14" t="str">
            <v>302329-001</v>
          </cell>
          <cell r="AD14" t="str">
            <v>AIR MAX DOLCE (MS)</v>
          </cell>
        </row>
        <row r="15">
          <cell r="AC15" t="str">
            <v>302329-003</v>
          </cell>
          <cell r="AD15" t="str">
            <v>AIR MAX DOLCE (MS)</v>
          </cell>
        </row>
        <row r="16">
          <cell r="AC16" t="str">
            <v>302480-141</v>
          </cell>
          <cell r="AD16" t="str">
            <v>A MAX TAILWIND 7 (MS)</v>
          </cell>
        </row>
        <row r="17">
          <cell r="AC17" t="str">
            <v>302484-002</v>
          </cell>
          <cell r="AD17" t="str">
            <v>A MAX TAILWIND 7 (MS)</v>
          </cell>
        </row>
        <row r="18">
          <cell r="AC18" t="str">
            <v>302484-004</v>
          </cell>
          <cell r="AD18" t="str">
            <v>A MAX TAILWIND 7 (MS)</v>
          </cell>
        </row>
        <row r="19">
          <cell r="AC19" t="str">
            <v>302569-061</v>
          </cell>
          <cell r="AD19" t="str">
            <v>AIR MAX DOLCE (MS)</v>
          </cell>
        </row>
        <row r="20">
          <cell r="AC20" t="str">
            <v>302587-401</v>
          </cell>
          <cell r="AD20" t="str">
            <v>AIR MAX DOLCE (MS)</v>
          </cell>
        </row>
        <row r="21">
          <cell r="AC21" t="str">
            <v>302745-161</v>
          </cell>
          <cell r="AD21" t="str">
            <v>A. Int'l TX (Wide)</v>
          </cell>
        </row>
        <row r="22">
          <cell r="AC22" t="str">
            <v>609092-002</v>
          </cell>
          <cell r="AD22" t="str">
            <v>A MX TWIND 5+ (MS)</v>
          </cell>
          <cell r="AE22" t="str">
            <v>01-09-11</v>
          </cell>
          <cell r="AF22" t="str">
            <v>BLACK/MET SILVER</v>
          </cell>
        </row>
        <row r="23">
          <cell r="AC23" t="str">
            <v>302733-001</v>
          </cell>
          <cell r="AD23" t="str">
            <v>AIR PRESTO WOVEN B (MS)</v>
          </cell>
          <cell r="AE23" t="str">
            <v>01-09-11</v>
          </cell>
          <cell r="AF23" t="str">
            <v>BLK/BLK-SPORT RED</v>
          </cell>
        </row>
        <row r="24">
          <cell r="AC24" t="str">
            <v>302733-441</v>
          </cell>
          <cell r="AD24" t="str">
            <v>AIR PRESTO WOVEN B (MS)</v>
          </cell>
          <cell r="AE24" t="str">
            <v>01-09-11</v>
          </cell>
          <cell r="AF24" t="str">
            <v>VRS BLU/INTL BLU-MED GRY</v>
          </cell>
        </row>
        <row r="25">
          <cell r="AC25" t="str">
            <v>302733-341</v>
          </cell>
          <cell r="AD25" t="str">
            <v>AIR PRESTO WOVEN B (MS)</v>
          </cell>
          <cell r="AE25" t="str">
            <v>01-09-11</v>
          </cell>
        </row>
        <row r="26">
          <cell r="AC26" t="str">
            <v>304057-461</v>
          </cell>
          <cell r="AD26" t="str">
            <v>AIR MAX 4 SC (MS)</v>
          </cell>
        </row>
        <row r="27">
          <cell r="AC27" t="str">
            <v>303921-041</v>
          </cell>
          <cell r="AD27" t="str">
            <v>AIR BOHEMIAN 2 (WS)</v>
          </cell>
        </row>
        <row r="28">
          <cell r="AC28" t="str">
            <v>302480-411</v>
          </cell>
          <cell r="AD28" t="str">
            <v>A MAX TAILWIND 7 (MS)</v>
          </cell>
        </row>
        <row r="29">
          <cell r="AC29" t="str">
            <v>302506-043</v>
          </cell>
          <cell r="AD29" t="str">
            <v>AIR BOHEMIAN 2 (WS)</v>
          </cell>
        </row>
        <row r="30">
          <cell r="AC30" t="str">
            <v>302329-002</v>
          </cell>
          <cell r="AD30" t="str">
            <v>AIR MAX DOLCE (MS)</v>
          </cell>
        </row>
        <row r="31">
          <cell r="AC31" t="str">
            <v>302587-001</v>
          </cell>
          <cell r="AD31" t="str">
            <v>AIR BOHEMIAN 2 (WS)</v>
          </cell>
        </row>
        <row r="32">
          <cell r="AC32" t="str">
            <v>302733-443</v>
          </cell>
          <cell r="AD32" t="str">
            <v>AIR PRESTO WOVEN B (MS)</v>
          </cell>
          <cell r="AE32" t="str">
            <v>01-09-11</v>
          </cell>
        </row>
        <row r="33">
          <cell r="AC33" t="str">
            <v>302734-003</v>
          </cell>
          <cell r="AD33" t="str">
            <v>AIR PRESTO WOVEN B (WS)</v>
          </cell>
          <cell r="AE33" t="str">
            <v>01-09-11</v>
          </cell>
          <cell r="AF33" t="str">
            <v>MED GRY/LT GRAPH-LT CHLL-WHT</v>
          </cell>
        </row>
        <row r="34">
          <cell r="AC34" t="str">
            <v>302734-121</v>
          </cell>
          <cell r="AD34" t="str">
            <v>AIR PRESTO WOVEN B (WS)</v>
          </cell>
          <cell r="AE34" t="str">
            <v>01-09-11</v>
          </cell>
        </row>
        <row r="35">
          <cell r="AC35" t="str">
            <v>302734-441</v>
          </cell>
          <cell r="AD35" t="str">
            <v>AIR PRESTO WOVEN B (WS)</v>
          </cell>
          <cell r="AE35" t="str">
            <v>01-09-11</v>
          </cell>
        </row>
        <row r="36">
          <cell r="AC36" t="str">
            <v>302734-443</v>
          </cell>
          <cell r="AD36" t="str">
            <v>AIR PRESTO WOVEN B (WS)</v>
          </cell>
          <cell r="AE36" t="str">
            <v>01-09-11</v>
          </cell>
        </row>
        <row r="37">
          <cell r="AC37" t="str">
            <v>302734-531</v>
          </cell>
          <cell r="AD37" t="str">
            <v>AIR PRESTO WOVEN B (WS)</v>
          </cell>
          <cell r="AE37" t="str">
            <v>01-09-11</v>
          </cell>
        </row>
        <row r="38">
          <cell r="AC38" t="str">
            <v>302734-760</v>
          </cell>
          <cell r="AD38" t="str">
            <v>AIR PRESTO WOVEN B (WS)</v>
          </cell>
          <cell r="AE38" t="str">
            <v>01-09-11</v>
          </cell>
        </row>
        <row r="39">
          <cell r="AC39" t="str">
            <v>302734-761</v>
          </cell>
          <cell r="AD39" t="str">
            <v>AIR PRESTO WOVEN B (WS)</v>
          </cell>
          <cell r="AE39" t="str">
            <v>01-09-11</v>
          </cell>
        </row>
        <row r="40">
          <cell r="AC40" t="str">
            <v>605193-041</v>
          </cell>
          <cell r="AD40" t="str">
            <v>A PRESTO FAZE (WS)</v>
          </cell>
          <cell r="AE40" t="str">
            <v>01-08-10</v>
          </cell>
        </row>
        <row r="41">
          <cell r="AC41" t="str">
            <v>605078-041</v>
          </cell>
          <cell r="AD41" t="str">
            <v>A MAX SC (WS)</v>
          </cell>
          <cell r="AE41" t="str">
            <v>01-08-10</v>
          </cell>
        </row>
        <row r="42">
          <cell r="AC42" t="str">
            <v>302315-001</v>
          </cell>
          <cell r="AD42" t="str">
            <v>A INTL TRIAX 3 (MS)</v>
          </cell>
          <cell r="AE42" t="str">
            <v>01-011-01</v>
          </cell>
          <cell r="AF42" t="str">
            <v>LT GRPH/MET SLVR-BLK-NTRL GRY</v>
          </cell>
        </row>
        <row r="43">
          <cell r="AC43" t="str">
            <v>604205-003</v>
          </cell>
          <cell r="AD43" t="str">
            <v>A MX TWIND 5 (MS)</v>
          </cell>
          <cell r="AE43" t="str">
            <v>01-10-12</v>
          </cell>
        </row>
        <row r="44">
          <cell r="AC44" t="str">
            <v>302743-003</v>
          </cell>
          <cell r="AD44" t="str">
            <v>A PRESTO (WS)</v>
          </cell>
          <cell r="AE44" t="str">
            <v>01-09-11</v>
          </cell>
          <cell r="AF44" t="str">
            <v>BLACK/BLACK-WHITE</v>
          </cell>
        </row>
        <row r="45">
          <cell r="AC45" t="str">
            <v>302743-031</v>
          </cell>
          <cell r="AD45" t="str">
            <v>A PRESTO (WS)</v>
          </cell>
          <cell r="AE45" t="str">
            <v>01-09-11</v>
          </cell>
          <cell r="AF45" t="str">
            <v>BLACK/BLACK-WHITE</v>
          </cell>
        </row>
        <row r="46">
          <cell r="AC46" t="str">
            <v>302743-721</v>
          </cell>
          <cell r="AD46" t="str">
            <v>A PRESTO (WS)</v>
          </cell>
          <cell r="AE46" t="str">
            <v>01-09-11</v>
          </cell>
          <cell r="AF46" t="str">
            <v>BLACK/BLACK-WHITE</v>
          </cell>
        </row>
        <row r="47">
          <cell r="AC47" t="str">
            <v>302743-401</v>
          </cell>
          <cell r="AD47" t="str">
            <v>A PRESTO (WS)</v>
          </cell>
          <cell r="AE47" t="str">
            <v>01-09-11</v>
          </cell>
          <cell r="AF47" t="str">
            <v>BLACK/BLACK-WHITE</v>
          </cell>
        </row>
        <row r="48">
          <cell r="AC48" t="str">
            <v>102188-001</v>
          </cell>
          <cell r="AD48" t="str">
            <v>A INTL MAX + NB (MS)</v>
          </cell>
          <cell r="AE48" t="str">
            <v>01-01-03</v>
          </cell>
          <cell r="AF48" t="str">
            <v>CARBON / CARBON-NTRL GRY</v>
          </cell>
        </row>
        <row r="49">
          <cell r="AC49" t="str">
            <v>302840-321</v>
          </cell>
          <cell r="AD49" t="str">
            <v>AIR PRESTO WOVEN B (MS)</v>
          </cell>
          <cell r="AE49" t="str">
            <v>01-09-11</v>
          </cell>
          <cell r="AF49" t="str">
            <v>FADED OLIVE/WALNUT-VEGAS GOLD</v>
          </cell>
        </row>
        <row r="50">
          <cell r="AC50" t="str">
            <v>302840-341</v>
          </cell>
          <cell r="AD50" t="str">
            <v>AIR PRESTO WOVEN B (MS)</v>
          </cell>
          <cell r="AE50" t="str">
            <v>01-09-11</v>
          </cell>
          <cell r="AF50" t="str">
            <v>TENT/CITY NAVY</v>
          </cell>
        </row>
        <row r="51">
          <cell r="AC51" t="str">
            <v>302840-631</v>
          </cell>
          <cell r="AD51" t="str">
            <v>AIR PRESTO WOVEN B (MS)</v>
          </cell>
          <cell r="AE51" t="str">
            <v>01-09-11</v>
          </cell>
        </row>
        <row r="52">
          <cell r="AC52" t="str">
            <v>302840-281</v>
          </cell>
          <cell r="AD52" t="str">
            <v>AIR PRESTO WOVEN B (MS)</v>
          </cell>
          <cell r="AE52" t="str">
            <v>01-09-11</v>
          </cell>
        </row>
        <row r="53">
          <cell r="AC53" t="str">
            <v>605119-101</v>
          </cell>
          <cell r="AD53" t="str">
            <v>A CLASSIC BW LEA (WS)</v>
          </cell>
          <cell r="AE53" t="str">
            <v>01-08-10</v>
          </cell>
          <cell r="AF53" t="str">
            <v>NATURAL/MTSLVR-LTGRPHT-MD GREY</v>
          </cell>
        </row>
        <row r="54">
          <cell r="AC54" t="str">
            <v>102189-061</v>
          </cell>
          <cell r="AD54" t="str">
            <v>A MX TWIND 5 (MS)</v>
          </cell>
          <cell r="AE54" t="str">
            <v>01-02-04</v>
          </cell>
          <cell r="AF54" t="str">
            <v>WHSPR / SAMBA-TOP RUN GREY</v>
          </cell>
        </row>
        <row r="55">
          <cell r="AC55" t="str">
            <v>104231-007</v>
          </cell>
          <cell r="AD55" t="str">
            <v>A PRESTO (MS)</v>
          </cell>
          <cell r="AE55" t="str">
            <v>01-09-11</v>
          </cell>
          <cell r="AF55" t="str">
            <v>BLACK/NEUTRAL GREY</v>
          </cell>
        </row>
        <row r="56">
          <cell r="AC56" t="str">
            <v>604069-081</v>
          </cell>
          <cell r="AD56" t="str">
            <v>AIR MAX 4 SC (MS)</v>
          </cell>
          <cell r="AE56" t="str">
            <v>01-09-11</v>
          </cell>
          <cell r="AF56" t="str">
            <v>BLACK/SAFETY ORANGE-WHITE</v>
          </cell>
        </row>
        <row r="57">
          <cell r="AC57" t="str">
            <v>603147-401</v>
          </cell>
          <cell r="AD57" t="str">
            <v>A TURBULENCE 3 (MS)</v>
          </cell>
          <cell r="AE57" t="str">
            <v>01-02-04</v>
          </cell>
          <cell r="AF57" t="str">
            <v>BLUECHAMBRAY / MSILV-MED-DENIM</v>
          </cell>
        </row>
        <row r="58">
          <cell r="AC58" t="str">
            <v>102195-003</v>
          </cell>
          <cell r="AD58" t="str">
            <v>A TURBULENCE 3 (MS)</v>
          </cell>
          <cell r="AE58" t="str">
            <v>01-05-07</v>
          </cell>
          <cell r="AF58" t="str">
            <v>NTRL GRY / MET SLVR-CHL R-WHT</v>
          </cell>
        </row>
        <row r="59">
          <cell r="AC59" t="str">
            <v>604226-002</v>
          </cell>
          <cell r="AD59" t="str">
            <v>A PRESTO (MS)</v>
          </cell>
          <cell r="AE59" t="str">
            <v>01-06-08</v>
          </cell>
          <cell r="AF59" t="str">
            <v>NEUT.GREY/LT.GRAPHITE-M.SILVER</v>
          </cell>
        </row>
        <row r="60">
          <cell r="AC60" t="str">
            <v>104231-413</v>
          </cell>
          <cell r="AD60" t="str">
            <v>A PRESTO (MS)</v>
          </cell>
          <cell r="AE60" t="str">
            <v>01-06-08</v>
          </cell>
          <cell r="AF60" t="str">
            <v>ISLAND BLUE/WHITE/BLACK</v>
          </cell>
        </row>
        <row r="61">
          <cell r="AC61" t="str">
            <v>105268-001</v>
          </cell>
          <cell r="AD61" t="str">
            <v>A PRESTO (WS)</v>
          </cell>
          <cell r="AE61" t="str">
            <v>01-09-11</v>
          </cell>
          <cell r="AF61" t="str">
            <v>BLK/NTRL GRY-COPA</v>
          </cell>
        </row>
        <row r="62">
          <cell r="AC62" t="str">
            <v>105268-002</v>
          </cell>
          <cell r="AD62" t="str">
            <v>A PRESTO (WS)</v>
          </cell>
          <cell r="AE62" t="str">
            <v>01-09-11</v>
          </cell>
          <cell r="AF62" t="str">
            <v>MD GRY/NTRL GRY-VIOLA</v>
          </cell>
        </row>
        <row r="63">
          <cell r="AC63" t="str">
            <v>602180-002</v>
          </cell>
          <cell r="AD63" t="str">
            <v>A WAFU (MS)</v>
          </cell>
          <cell r="AE63" t="str">
            <v>01-05-07</v>
          </cell>
          <cell r="AF63" t="str">
            <v>MSILVER / DK CHAR-LT GRAPH-VRED</v>
          </cell>
        </row>
        <row r="64">
          <cell r="AC64" t="str">
            <v>104297-441</v>
          </cell>
          <cell r="AD64" t="str">
            <v>A INTL TRIAX 3 (MS)</v>
          </cell>
          <cell r="AE64" t="str">
            <v>01-05-07</v>
          </cell>
        </row>
        <row r="65">
          <cell r="AC65" t="str">
            <v>604087-002</v>
          </cell>
          <cell r="AD65" t="str">
            <v>A MX 95 LEA (MS)</v>
          </cell>
          <cell r="AE65" t="str">
            <v>01-06-08</v>
          </cell>
          <cell r="AF65" t="str">
            <v>BLACK / METALLIC SILVER</v>
          </cell>
        </row>
        <row r="66">
          <cell r="AC66" t="str">
            <v>604161-003</v>
          </cell>
          <cell r="AD66" t="str">
            <v>A CLASSIC BW (MS)</v>
          </cell>
          <cell r="AE66" t="str">
            <v>01-07-09</v>
          </cell>
          <cell r="AF66" t="str">
            <v>ANTHRACITE/ANTHRACITE-MT SLVR</v>
          </cell>
        </row>
        <row r="67">
          <cell r="AC67" t="str">
            <v>104104-191</v>
          </cell>
          <cell r="AD67" t="str">
            <v>A CLASSIC BW LEA (MS)</v>
          </cell>
          <cell r="AE67" t="str">
            <v>01-09-11</v>
          </cell>
          <cell r="AF67" t="str">
            <v>WHT/SPIN -OBSIDIAN</v>
          </cell>
        </row>
        <row r="68">
          <cell r="AC68" t="str">
            <v>604140-072</v>
          </cell>
          <cell r="AD68" t="str">
            <v>A MX TWIND 4 (MS)</v>
          </cell>
          <cell r="AE68" t="str">
            <v>01-05-07</v>
          </cell>
          <cell r="AF68" t="str">
            <v>MET SILVER / MET GOLD-OBSIDIAN</v>
          </cell>
        </row>
        <row r="69">
          <cell r="AC69" t="str">
            <v>604218-071</v>
          </cell>
          <cell r="AD69" t="str">
            <v>A CITY TOUR MAX (MS)</v>
          </cell>
          <cell r="AE69" t="str">
            <v>01-05-07</v>
          </cell>
          <cell r="AF69" t="str">
            <v>BLK / METALLIC GOLD-WHITE</v>
          </cell>
        </row>
        <row r="70">
          <cell r="AC70" t="str">
            <v>604226-005</v>
          </cell>
          <cell r="AD70" t="str">
            <v>A PRESTO (MS)</v>
          </cell>
          <cell r="AE70" t="str">
            <v>01-08-10</v>
          </cell>
          <cell r="AF70" t="str">
            <v>BLACK/NEUTRAL GREY-WHITE</v>
          </cell>
        </row>
        <row r="71">
          <cell r="AC71" t="str">
            <v>604226-402</v>
          </cell>
          <cell r="AD71" t="str">
            <v>A PRESTO (MS)</v>
          </cell>
          <cell r="AE71" t="str">
            <v>01-06-08</v>
          </cell>
          <cell r="AF71" t="str">
            <v>OBSIDIAN/NEUT.GREY-M.SILVER</v>
          </cell>
        </row>
        <row r="72">
          <cell r="AC72" t="str">
            <v>604226-403</v>
          </cell>
          <cell r="AD72" t="str">
            <v>A PRESTO (MS)</v>
          </cell>
          <cell r="AE72" t="str">
            <v>01-08-10</v>
          </cell>
          <cell r="AF72" t="str">
            <v>OBSIDIAN/MET SILVER</v>
          </cell>
        </row>
        <row r="73">
          <cell r="AC73" t="str">
            <v>605091-005</v>
          </cell>
          <cell r="AD73" t="str">
            <v>A CLASSIC BW NB (WS)</v>
          </cell>
          <cell r="AE73" t="str">
            <v>01-09-11</v>
          </cell>
          <cell r="AF73" t="str">
            <v>MAGNET/MEDCHARCOAL-NEUTGREY</v>
          </cell>
        </row>
        <row r="74">
          <cell r="AC74" t="str">
            <v>605091-101</v>
          </cell>
          <cell r="AD74" t="str">
            <v>A CLASSIC BW NB (WS)</v>
          </cell>
          <cell r="AE74" t="str">
            <v>01-08-10</v>
          </cell>
          <cell r="AF74" t="str">
            <v>NATURAL/MTSLVR-LTGRPHT-MD GREY</v>
          </cell>
        </row>
        <row r="75">
          <cell r="AC75" t="str">
            <v>604226-471</v>
          </cell>
          <cell r="AD75" t="str">
            <v>A PRESTO (MS)</v>
          </cell>
          <cell r="AE75" t="str">
            <v>01-05-07</v>
          </cell>
          <cell r="AF75" t="str">
            <v>OBSIDIAN / MET GOLD-WHITE</v>
          </cell>
        </row>
        <row r="76">
          <cell r="AC76" t="str">
            <v>604234-041</v>
          </cell>
          <cell r="AD76" t="str">
            <v>A MX 97 (MS)</v>
          </cell>
          <cell r="AE76" t="str">
            <v>01-09-11</v>
          </cell>
          <cell r="AF76" t="str">
            <v>COOLGREY/BLUESLATE-METSILVER</v>
          </cell>
        </row>
        <row r="77">
          <cell r="AC77" t="str">
            <v>604234-401</v>
          </cell>
          <cell r="AD77" t="str">
            <v>A MX 97 (MS)</v>
          </cell>
          <cell r="AE77" t="str">
            <v>01-07-09</v>
          </cell>
          <cell r="AF77" t="str">
            <v>BLUE SLATE/ MET SILVER -WHITE</v>
          </cell>
        </row>
        <row r="78">
          <cell r="AC78" t="str">
            <v>605029-161</v>
          </cell>
          <cell r="AD78" t="str">
            <v>A CLASSIC BW (WS)</v>
          </cell>
          <cell r="AE78" t="str">
            <v>01-05-07</v>
          </cell>
          <cell r="AF78" t="str">
            <v>WHITE / PINK</v>
          </cell>
        </row>
        <row r="79">
          <cell r="AC79" t="str">
            <v>605119-001</v>
          </cell>
          <cell r="AD79" t="str">
            <v>A CLASSIC BW (WS)</v>
          </cell>
          <cell r="AE79" t="str">
            <v>01-05-07</v>
          </cell>
          <cell r="AF79" t="str">
            <v>BLK / BLK-WHT</v>
          </cell>
        </row>
        <row r="80">
          <cell r="AC80" t="str">
            <v>605119-145</v>
          </cell>
          <cell r="AD80" t="str">
            <v>A CLASSIC BW LEA (WS)</v>
          </cell>
          <cell r="AE80" t="str">
            <v>01-06-08</v>
          </cell>
          <cell r="AF80" t="str">
            <v>WHITE/OBSIDIAN-METSIL-WATERWAY</v>
          </cell>
        </row>
        <row r="81">
          <cell r="AC81" t="str">
            <v>605156-401</v>
          </cell>
          <cell r="AD81" t="str">
            <v>A MX 95 (WS)</v>
          </cell>
          <cell r="AE81" t="str">
            <v>01-05-07</v>
          </cell>
          <cell r="AF81" t="str">
            <v>CHAMBRAY / GRYST-ANTARCT-WINDC</v>
          </cell>
        </row>
        <row r="82">
          <cell r="AC82" t="str">
            <v>609102-011</v>
          </cell>
          <cell r="AD82" t="str">
            <v>A INTL TRIAX 3 (MS)</v>
          </cell>
          <cell r="AE82" t="str">
            <v>01-05-07</v>
          </cell>
          <cell r="AF82" t="str">
            <v>MED CHARCOAL / WHITE</v>
          </cell>
        </row>
        <row r="83">
          <cell r="AC83" t="str">
            <v>655032-071</v>
          </cell>
          <cell r="AD83" t="str">
            <v>A MX TWIND 4+ BG</v>
          </cell>
          <cell r="AE83" t="str">
            <v>01-05-07</v>
          </cell>
          <cell r="AF83" t="str">
            <v>MET SILVER / MET GOLD-OBSIDIAN</v>
          </cell>
        </row>
        <row r="84">
          <cell r="AC84" t="str">
            <v>855101-015</v>
          </cell>
          <cell r="AD84" t="str">
            <v>A MAX (GS)</v>
          </cell>
          <cell r="AE84" t="str">
            <v>01-05-07</v>
          </cell>
          <cell r="AF84" t="str">
            <v>MET SILVER / WHITE-FLASH</v>
          </cell>
        </row>
        <row r="85">
          <cell r="AC85" t="str">
            <v>855101-002</v>
          </cell>
          <cell r="AD85" t="str">
            <v>A MAX (GS)</v>
          </cell>
          <cell r="AE85" t="str">
            <v>01-09-11</v>
          </cell>
          <cell r="AF85" t="str">
            <v>SFT GRY/MET SLVR-TM RYL-ZN GRY</v>
          </cell>
        </row>
        <row r="86">
          <cell r="AC86" t="str">
            <v>855101-001</v>
          </cell>
          <cell r="AD86" t="str">
            <v>A MAX (GS)</v>
          </cell>
          <cell r="AE86" t="str">
            <v>01-06-08</v>
          </cell>
          <cell r="AF86" t="str">
            <v>BLACK/BLK-MET SILVER-NTRL GRY</v>
          </cell>
        </row>
        <row r="87">
          <cell r="AC87" t="str">
            <v>862054-015</v>
          </cell>
          <cell r="AD87" t="str">
            <v>A MAX (PS)</v>
          </cell>
          <cell r="AE87" t="str">
            <v>01-05-07</v>
          </cell>
          <cell r="AF87" t="str">
            <v>MET SILVER / WHITE-FLASH</v>
          </cell>
        </row>
        <row r="88">
          <cell r="AC88" t="str">
            <v>862054-002</v>
          </cell>
          <cell r="AD88" t="str">
            <v>A MAX (PS)</v>
          </cell>
          <cell r="AE88" t="str">
            <v>01-08-10</v>
          </cell>
          <cell r="AF88" t="str">
            <v>SFT GRY/MET SLVR-TM RYL-ZN GRY</v>
          </cell>
        </row>
        <row r="89">
          <cell r="AC89" t="str">
            <v>862054-001</v>
          </cell>
          <cell r="AD89" t="str">
            <v>A MAX (PS)</v>
          </cell>
          <cell r="AE89" t="str">
            <v>01-06-08</v>
          </cell>
          <cell r="AF89" t="str">
            <v>BLK/BLK-MET SILVER-NTRL GRY</v>
          </cell>
        </row>
        <row r="90">
          <cell r="AC90" t="str">
            <v>302506-041</v>
          </cell>
          <cell r="AD90" t="str">
            <v>AIR BOHEMIAN 2 (WS)</v>
          </cell>
          <cell r="AE90" t="str">
            <v>01-08-10</v>
          </cell>
          <cell r="AF90" t="str">
            <v>MET SILVER/CAROLINA BLUE-OBS</v>
          </cell>
        </row>
        <row r="91">
          <cell r="AC91" t="str">
            <v>302506-042</v>
          </cell>
          <cell r="AD91" t="str">
            <v>AIR BOHEMIAN 2 (WS)</v>
          </cell>
          <cell r="AE91" t="str">
            <v>01-08-10</v>
          </cell>
          <cell r="AF91" t="str">
            <v>M SILVER/OBSIDIAN-EMPIRE</v>
          </cell>
        </row>
        <row r="92">
          <cell r="AC92" t="str">
            <v>302506-001</v>
          </cell>
          <cell r="AD92" t="str">
            <v>AIR BOHEMIAN 2 (WS)</v>
          </cell>
          <cell r="AE92" t="str">
            <v>01-08-10</v>
          </cell>
          <cell r="AF92" t="str">
            <v>M SILVER/M SILVER-SAMBA</v>
          </cell>
        </row>
        <row r="93">
          <cell r="AC93" t="str">
            <v>302506-661</v>
          </cell>
          <cell r="AD93" t="str">
            <v>AIR BOHEMIAN 2 (WS)</v>
          </cell>
          <cell r="AE93" t="str">
            <v>01-08-10</v>
          </cell>
          <cell r="AF93" t="str">
            <v>SAMBA/WHITE-MET SILVER</v>
          </cell>
        </row>
        <row r="94">
          <cell r="AC94" t="str">
            <v>302506-401</v>
          </cell>
          <cell r="AD94" t="str">
            <v>AIR BOHEMIAN 2 (WS)</v>
          </cell>
          <cell r="AE94" t="str">
            <v>01-08-10</v>
          </cell>
          <cell r="AF94" t="str">
            <v>MN NAVY/MET SILV-HVN BLUE</v>
          </cell>
        </row>
        <row r="95">
          <cell r="AC95" t="str">
            <v>302506-011</v>
          </cell>
          <cell r="AD95" t="str">
            <v>AIR BOHEMIAN 2 (WS)</v>
          </cell>
          <cell r="AE95" t="str">
            <v>01-08-10</v>
          </cell>
          <cell r="AF95" t="str">
            <v>MET SILVER/WHITE-BLACK</v>
          </cell>
        </row>
        <row r="96">
          <cell r="AC96" t="str">
            <v>302506-012</v>
          </cell>
          <cell r="AD96" t="str">
            <v>AIR BOHEMIAN 2 (WS)</v>
          </cell>
          <cell r="AE96" t="str">
            <v>01-08-10</v>
          </cell>
          <cell r="AF96" t="str">
            <v>MET SILV/WHT-MANDARIN</v>
          </cell>
        </row>
        <row r="97">
          <cell r="AC97" t="str">
            <v>302511-061</v>
          </cell>
          <cell r="AD97" t="str">
            <v>AIR BOHEMIAN 2 (MS)</v>
          </cell>
          <cell r="AE97" t="str">
            <v>01-08-10</v>
          </cell>
          <cell r="AF97" t="str">
            <v>MET SILVER/VAR RED-BLACK</v>
          </cell>
        </row>
        <row r="98">
          <cell r="AC98" t="str">
            <v>302511-001</v>
          </cell>
          <cell r="AD98" t="str">
            <v>AIR BOHEMIAN 2 (MS)</v>
          </cell>
          <cell r="AE98" t="str">
            <v>01-08-10</v>
          </cell>
          <cell r="AF98" t="str">
            <v>BLACK/M SILVER</v>
          </cell>
        </row>
        <row r="99">
          <cell r="AC99" t="str">
            <v>302511-003</v>
          </cell>
          <cell r="AD99" t="str">
            <v>AIR BOHEMIAN 2 (MS)</v>
          </cell>
          <cell r="AE99" t="str">
            <v>01-08-10</v>
          </cell>
          <cell r="AF99" t="str">
            <v>MET SILVER/MET SILVER-BLACK</v>
          </cell>
        </row>
        <row r="100">
          <cell r="AC100" t="str">
            <v>302511-011</v>
          </cell>
          <cell r="AD100" t="str">
            <v>AIR BOHEMIAN 2 (MS)</v>
          </cell>
          <cell r="AE100" t="str">
            <v>01-08-10</v>
          </cell>
          <cell r="AF100" t="str">
            <v>MET SILVER/WHITE-BARN-LT GRAPH</v>
          </cell>
        </row>
        <row r="101">
          <cell r="AC101" t="str">
            <v>302511-041</v>
          </cell>
          <cell r="AD101" t="str">
            <v>AIR BOHEMIAN 2 (MS)</v>
          </cell>
          <cell r="AE101" t="str">
            <v>01-08-10</v>
          </cell>
          <cell r="AF101" t="str">
            <v>MET SILVER/V ROYAL-OBSIDIAN</v>
          </cell>
        </row>
        <row r="102">
          <cell r="AC102" t="str">
            <v>302511-042</v>
          </cell>
          <cell r="AD102" t="str">
            <v>AIR BOHEMIAN 2 (MS)</v>
          </cell>
          <cell r="AE102" t="str">
            <v>01-09-11</v>
          </cell>
          <cell r="AF102" t="str">
            <v>BLACK/COLUMBIA BLUE-MET.SILVER</v>
          </cell>
        </row>
        <row r="103">
          <cell r="AC103" t="str">
            <v>302742-003</v>
          </cell>
          <cell r="AD103" t="str">
            <v>A PRESTO (MS)</v>
          </cell>
          <cell r="AE103" t="str">
            <v>01-09-11</v>
          </cell>
          <cell r="AF103" t="str">
            <v>BLACK/BLACK-WHITE</v>
          </cell>
        </row>
        <row r="104">
          <cell r="AC104" t="str">
            <v>302742-044</v>
          </cell>
          <cell r="AD104" t="str">
            <v>A PRESTO (MS)</v>
          </cell>
          <cell r="AE104" t="str">
            <v>01-09-11</v>
          </cell>
          <cell r="AF104" t="str">
            <v>BLK/HYPR BLU-SUPER BLUE</v>
          </cell>
        </row>
        <row r="105">
          <cell r="AC105" t="str">
            <v>302742-014</v>
          </cell>
          <cell r="AD105" t="str">
            <v>A PRESTO (MS)</v>
          </cell>
          <cell r="AE105" t="str">
            <v>01-09-11</v>
          </cell>
        </row>
        <row r="106">
          <cell r="AC106" t="str">
            <v>302742-001</v>
          </cell>
          <cell r="AD106" t="str">
            <v>A PRESTO (MS)</v>
          </cell>
          <cell r="AE106" t="str">
            <v>01-09-11</v>
          </cell>
        </row>
        <row r="107">
          <cell r="AC107" t="str">
            <v>302742-041</v>
          </cell>
          <cell r="AD107" t="str">
            <v>A PRESTO (MS)</v>
          </cell>
          <cell r="AE107" t="str">
            <v>01-09-11</v>
          </cell>
        </row>
        <row r="108">
          <cell r="AC108" t="str">
            <v>302742-061</v>
          </cell>
          <cell r="AD108" t="str">
            <v>A PRESTO (MS)</v>
          </cell>
          <cell r="AE108" t="str">
            <v>01-09-11</v>
          </cell>
        </row>
        <row r="109">
          <cell r="AC109" t="str">
            <v>302742-101</v>
          </cell>
          <cell r="AD109" t="str">
            <v>A PRESTO (MS)</v>
          </cell>
          <cell r="AE109" t="str">
            <v>01-09-11</v>
          </cell>
        </row>
        <row r="110">
          <cell r="AC110" t="str">
            <v>302742-331</v>
          </cell>
          <cell r="AD110" t="str">
            <v>A PRESTO (MS)</v>
          </cell>
          <cell r="AE110" t="str">
            <v>01-09-11</v>
          </cell>
        </row>
        <row r="111">
          <cell r="AC111" t="str">
            <v>302743-101</v>
          </cell>
          <cell r="AD111" t="str">
            <v>A PRESTO (WS)</v>
          </cell>
          <cell r="AE111" t="str">
            <v>01-09-11</v>
          </cell>
          <cell r="AF111" t="str">
            <v>WHT/MET SLVR-NTRL GREY</v>
          </cell>
        </row>
        <row r="112">
          <cell r="AC112" t="str">
            <v>302743-331</v>
          </cell>
          <cell r="AD112" t="str">
            <v>A PRESTO (WS)</v>
          </cell>
          <cell r="AE112" t="str">
            <v>01-09-11</v>
          </cell>
          <cell r="AF112" t="str">
            <v>LT PTNA/LM CHL-PLM GRN-WHT</v>
          </cell>
        </row>
        <row r="113">
          <cell r="AC113" t="str">
            <v>302773-041</v>
          </cell>
          <cell r="AD113" t="str">
            <v>A MX 95 (MS)</v>
          </cell>
          <cell r="AE113" t="str">
            <v>01-09-11</v>
          </cell>
          <cell r="AF113" t="str">
            <v>BLK/COAST-MET SILVER</v>
          </cell>
        </row>
        <row r="114">
          <cell r="AC114" t="str">
            <v>302511-601</v>
          </cell>
          <cell r="AD114" t="str">
            <v>AIR BOHEMIAN 2 (MS)</v>
          </cell>
          <cell r="AE114" t="str">
            <v>01-08-10</v>
          </cell>
          <cell r="AF114" t="str">
            <v>SAMBA/MET SILVER-BLK</v>
          </cell>
        </row>
        <row r="115">
          <cell r="AC115" t="str">
            <v>602162-042</v>
          </cell>
          <cell r="AD115" t="str">
            <v>A TURBULENCE 3 (MS)</v>
          </cell>
          <cell r="AE115">
            <v>0</v>
          </cell>
          <cell r="AF115" t="str">
            <v>METSILVER / CITYNAVY-METSILVER</v>
          </cell>
        </row>
        <row r="116">
          <cell r="AC116" t="str">
            <v>602162-062</v>
          </cell>
          <cell r="AD116" t="str">
            <v>A TURBULENCE 3 (MS)</v>
          </cell>
          <cell r="AE116">
            <v>0</v>
          </cell>
          <cell r="AF116" t="str">
            <v>METSILVER / BARN-METSILVER</v>
          </cell>
        </row>
        <row r="117">
          <cell r="AC117" t="str">
            <v>602180-001</v>
          </cell>
          <cell r="AD117" t="str">
            <v>A WAFU (MS)</v>
          </cell>
        </row>
        <row r="118">
          <cell r="AC118" t="str">
            <v>609088-061</v>
          </cell>
          <cell r="AD118" t="str">
            <v>A MX 95 (MS)</v>
          </cell>
          <cell r="AE118" t="str">
            <v>01-05-07</v>
          </cell>
          <cell r="AF118" t="str">
            <v>NEUTRAL GREY / VARS RED</v>
          </cell>
        </row>
        <row r="119">
          <cell r="AC119" t="str">
            <v>604211-002</v>
          </cell>
          <cell r="AD119" t="str">
            <v>A MX TWIND 5 (MS)</v>
          </cell>
        </row>
        <row r="120">
          <cell r="AC120" t="str">
            <v>655032-142</v>
          </cell>
          <cell r="AD120" t="str">
            <v>A MX TWIND 4+ BG</v>
          </cell>
        </row>
        <row r="121">
          <cell r="AC121" t="str">
            <v>604185-901</v>
          </cell>
          <cell r="AD121" t="str">
            <v>A MX 95 (MS)</v>
          </cell>
          <cell r="AE121" t="str">
            <v>01-06-08</v>
          </cell>
          <cell r="AF121" t="str">
            <v>SPIN/ANTHRACITE</v>
          </cell>
        </row>
        <row r="122">
          <cell r="AC122" t="str">
            <v>604176-144</v>
          </cell>
          <cell r="AD122" t="str">
            <v>A CLASSIC BW (MS)</v>
          </cell>
          <cell r="AE122" t="str">
            <v>01-06-08</v>
          </cell>
          <cell r="AF122" t="str">
            <v>WHITE/OBSIDIAN-V MAIZE</v>
          </cell>
        </row>
        <row r="123">
          <cell r="AC123" t="str">
            <v>604176-145</v>
          </cell>
          <cell r="AD123" t="str">
            <v>A CLASSIC BW (MS)</v>
          </cell>
          <cell r="AE123" t="str">
            <v>01-09-11</v>
          </cell>
          <cell r="AF123" t="str">
            <v>WHT/MDDENIM-MTSLVR-PRORED</v>
          </cell>
        </row>
        <row r="124">
          <cell r="AC124" t="str">
            <v>104269-441</v>
          </cell>
          <cell r="AD124" t="str">
            <v>A INTL TRIAX 3 (MS)</v>
          </cell>
          <cell r="AE124" t="str">
            <v>01-03-05</v>
          </cell>
          <cell r="AF124" t="str">
            <v>MDNT NVY / RGTA-NTRL GRY-MET SLV</v>
          </cell>
        </row>
        <row r="125">
          <cell r="AC125" t="str">
            <v>602180-011</v>
          </cell>
          <cell r="AD125" t="str">
            <v>A WAFU (MS)</v>
          </cell>
        </row>
        <row r="126">
          <cell r="AC126" t="str">
            <v>603147-061</v>
          </cell>
          <cell r="AD126" t="str">
            <v>A TURBULENCE 3 (MS)</v>
          </cell>
          <cell r="AE126">
            <v>0</v>
          </cell>
          <cell r="AF126" t="str">
            <v>METSILVER / ESSENCE-METSILVER</v>
          </cell>
        </row>
        <row r="127">
          <cell r="AC127" t="str">
            <v>602162-007</v>
          </cell>
          <cell r="AD127" t="str">
            <v>A TURBULENCE 3 (MS)</v>
          </cell>
        </row>
        <row r="128">
          <cell r="AC128" t="str">
            <v>602188-901</v>
          </cell>
          <cell r="AD128" t="str">
            <v>A MX TWIND 5 LEA (MS)</v>
          </cell>
          <cell r="AE128" t="str">
            <v>01-05-07</v>
          </cell>
          <cell r="AF128" t="str">
            <v>SPIN / ANTHRACITE</v>
          </cell>
        </row>
        <row r="129">
          <cell r="AC129" t="str">
            <v>602188-401</v>
          </cell>
          <cell r="AD129" t="str">
            <v>A MX TWIND 5 LEA (MS)</v>
          </cell>
          <cell r="AE129" t="str">
            <v>01-07-09</v>
          </cell>
          <cell r="AF129" t="str">
            <v>OSBIDIAN/MET SILVER-LIGHT BLUE</v>
          </cell>
        </row>
        <row r="130">
          <cell r="AC130" t="str">
            <v>602188-402</v>
          </cell>
          <cell r="AD130" t="str">
            <v>A MX TWIND 5 LEA (MS)</v>
          </cell>
          <cell r="AE130" t="str">
            <v>01-08-10</v>
          </cell>
          <cell r="AF130" t="str">
            <v>MID NAVY/MT SILVER-VARSITY RED</v>
          </cell>
        </row>
        <row r="131">
          <cell r="AC131" t="str">
            <v>604140-144</v>
          </cell>
          <cell r="AD131" t="str">
            <v>A MX TWIND 4 (MS)</v>
          </cell>
        </row>
        <row r="132">
          <cell r="AC132" t="str">
            <v>604191-171</v>
          </cell>
          <cell r="AD132" t="str">
            <v>A INTL MAX (MS)</v>
          </cell>
          <cell r="AE132" t="str">
            <v>01-05-07</v>
          </cell>
          <cell r="AF132" t="str">
            <v>WHITE / GOLDNRD-MID-MED DEN</v>
          </cell>
        </row>
        <row r="133">
          <cell r="AC133" t="str">
            <v>605091-004</v>
          </cell>
          <cell r="AD133" t="str">
            <v>A CLASSIC BW NB (WS)</v>
          </cell>
          <cell r="AE133" t="str">
            <v>01-06-08</v>
          </cell>
          <cell r="AF133" t="str">
            <v>SILVER/COOLGREY-MSILV-NGRY</v>
          </cell>
        </row>
        <row r="134">
          <cell r="AC134" t="str">
            <v>605173-151</v>
          </cell>
          <cell r="AD134" t="str">
            <v>A MX 97 (WS)</v>
          </cell>
          <cell r="AE134" t="str">
            <v>01-06-08</v>
          </cell>
          <cell r="AF134" t="str">
            <v>WHT/DAYBREAK-MET SILVER</v>
          </cell>
        </row>
        <row r="135">
          <cell r="AC135" t="str">
            <v>655101-011</v>
          </cell>
          <cell r="AD135" t="str">
            <v>A MAX PLUS 3 (BG)</v>
          </cell>
        </row>
        <row r="136">
          <cell r="AC136" t="str">
            <v>655127-001</v>
          </cell>
          <cell r="AD136" t="str">
            <v xml:space="preserve"> A. MAX + 3 SYLTR</v>
          </cell>
        </row>
        <row r="137">
          <cell r="AC137" t="str">
            <v>698033-441</v>
          </cell>
          <cell r="AD137" t="str">
            <v>AIR MAX '95 Z (WS)</v>
          </cell>
          <cell r="AE137" t="str">
            <v>01-06-08</v>
          </cell>
          <cell r="AF137" t="str">
            <v>FLASH/CLEARWATER-COPA</v>
          </cell>
        </row>
        <row r="138">
          <cell r="AC138" t="str">
            <v>698033-331</v>
          </cell>
          <cell r="AD138" t="str">
            <v>AIR MAX '95 Z (WS)</v>
          </cell>
          <cell r="AE138" t="str">
            <v>01-08-10</v>
          </cell>
          <cell r="AF138" t="str">
            <v>FADED OLIVE/PALM GREEN-LAWN</v>
          </cell>
        </row>
        <row r="139">
          <cell r="AC139" t="str">
            <v>698033-691</v>
          </cell>
          <cell r="AD139" t="str">
            <v>AIR MAX '95 Z (WS)</v>
          </cell>
          <cell r="AE139" t="str">
            <v>01-08-10</v>
          </cell>
        </row>
        <row r="140">
          <cell r="AC140" t="str">
            <v>698033-461</v>
          </cell>
          <cell r="AD140" t="str">
            <v>AIR MAX '95 Z (WS)</v>
          </cell>
          <cell r="AE140" t="str">
            <v>01-08-10</v>
          </cell>
        </row>
        <row r="141">
          <cell r="AC141" t="str">
            <v>698043-002</v>
          </cell>
          <cell r="AD141" t="str">
            <v>AIR TERRA ALBIS B (WS)</v>
          </cell>
          <cell r="AE141" t="str">
            <v>01-07-09</v>
          </cell>
          <cell r="AF141" t="str">
            <v>NEUT GREY/MED GREY-GLACBLUE</v>
          </cell>
        </row>
        <row r="142">
          <cell r="AC142" t="str">
            <v>604181-081</v>
          </cell>
          <cell r="AD142" t="str">
            <v>A TOTAL MAX 3 (MS)</v>
          </cell>
        </row>
        <row r="143">
          <cell r="AC143" t="str">
            <v>604211-004</v>
          </cell>
          <cell r="AD143" t="str">
            <v>A MX TWIND 5 (MS)</v>
          </cell>
          <cell r="AE143">
            <v>0</v>
          </cell>
          <cell r="AF143" t="str">
            <v>BLACK / MET ZINC</v>
          </cell>
        </row>
        <row r="144">
          <cell r="AC144" t="str">
            <v>604211-401</v>
          </cell>
          <cell r="AD144" t="str">
            <v>A MX TWIND 5 (MS)</v>
          </cell>
          <cell r="AE144" t="str">
            <v>01-06-08</v>
          </cell>
          <cell r="AF144" t="str">
            <v>OBSIDIAN/MET SILVER-ROYAL BLUE</v>
          </cell>
        </row>
        <row r="145">
          <cell r="AC145" t="str">
            <v>604214-042</v>
          </cell>
          <cell r="AD145" t="str">
            <v>A PRESTO (MS)</v>
          </cell>
        </row>
        <row r="146">
          <cell r="AC146" t="str">
            <v>604214-401</v>
          </cell>
          <cell r="AD146" t="str">
            <v>A PRESTO (MS)</v>
          </cell>
        </row>
        <row r="147">
          <cell r="AC147" t="str">
            <v>604214-361</v>
          </cell>
          <cell r="AD147" t="str">
            <v>A PRESTO (MS)</v>
          </cell>
          <cell r="AE147" t="str">
            <v>01-09-11</v>
          </cell>
          <cell r="AF147" t="str">
            <v>CLASSICOLIVE/ROUGHRED-ANTHRAC.</v>
          </cell>
        </row>
        <row r="148">
          <cell r="AC148" t="str">
            <v>604214-402</v>
          </cell>
          <cell r="AD148" t="str">
            <v>A PRESTO (MS)</v>
          </cell>
          <cell r="AE148" t="str">
            <v>01-08-10</v>
          </cell>
          <cell r="AF148" t="str">
            <v>OBSIDIAN/NEUTRAL GREY</v>
          </cell>
        </row>
        <row r="149">
          <cell r="AC149" t="str">
            <v>604218-041</v>
          </cell>
          <cell r="AD149" t="str">
            <v>A CITY TOUR MAX (MS)</v>
          </cell>
          <cell r="AE149" t="str">
            <v>01-05-07</v>
          </cell>
          <cell r="AF149" t="str">
            <v>N GRAY / V ROYAL-V RED (L.A)</v>
          </cell>
        </row>
        <row r="150">
          <cell r="AC150" t="str">
            <v>604218-062</v>
          </cell>
          <cell r="AD150" t="str">
            <v>A CITY TOUR MAX (MS)</v>
          </cell>
        </row>
        <row r="151">
          <cell r="AC151" t="str">
            <v>604218-441</v>
          </cell>
          <cell r="AD151" t="str">
            <v>A CITY TOUR MAX (MS)</v>
          </cell>
        </row>
        <row r="152">
          <cell r="AC152" t="str">
            <v>604218-461</v>
          </cell>
          <cell r="AD152" t="str">
            <v>A CITY TOUR MAX (MS)</v>
          </cell>
          <cell r="AE152" t="str">
            <v>01-03-05</v>
          </cell>
          <cell r="AF152" t="str">
            <v>MID NAVY / RED-MT SILVER</v>
          </cell>
        </row>
        <row r="153">
          <cell r="AC153" t="str">
            <v>604218-471</v>
          </cell>
          <cell r="AD153" t="str">
            <v>A CITY TOUR MAX (MS)</v>
          </cell>
        </row>
        <row r="154">
          <cell r="AC154" t="str">
            <v>604230-001</v>
          </cell>
          <cell r="AD154" t="str">
            <v>A INTL TRIAX 3 (MS)</v>
          </cell>
          <cell r="AE154" t="str">
            <v>01-03-05</v>
          </cell>
          <cell r="AF154" t="str">
            <v>NTGREY /ANTHRCT-ORANGEFL-MTSILVER</v>
          </cell>
        </row>
        <row r="155">
          <cell r="AC155" t="str">
            <v>605097-064</v>
          </cell>
          <cell r="AD155" t="str">
            <v>A MX 95 (WS)</v>
          </cell>
          <cell r="AE155" t="str">
            <v>01-06-08</v>
          </cell>
          <cell r="AF155" t="str">
            <v>MEDIUM GREY/TURBO PINK-WHITE</v>
          </cell>
        </row>
        <row r="156">
          <cell r="AC156" t="str">
            <v>605118-151</v>
          </cell>
          <cell r="AD156" t="str">
            <v>A MX TWIND 4 (WS)</v>
          </cell>
        </row>
        <row r="157">
          <cell r="AC157" t="str">
            <v>605178-141</v>
          </cell>
          <cell r="AD157" t="str">
            <v>A MX PLUS 3 (WS)</v>
          </cell>
          <cell r="AE157" t="str">
            <v>01-03-05</v>
          </cell>
          <cell r="AF157" t="str">
            <v>WHITE / EMPIRE-METALLIC SILVER</v>
          </cell>
        </row>
        <row r="158">
          <cell r="AC158" t="str">
            <v>605184-182</v>
          </cell>
          <cell r="AD158" t="str">
            <v>A MX TWIND 5+ (WS)</v>
          </cell>
        </row>
        <row r="159">
          <cell r="AC159" t="str">
            <v>605184-141</v>
          </cell>
          <cell r="AD159" t="str">
            <v>A MX TWIND 5+ (WS)</v>
          </cell>
          <cell r="AE159" t="str">
            <v>01-08-10</v>
          </cell>
          <cell r="AF159" t="str">
            <v>WHITE/ALLURE BLUE-MET SILVER</v>
          </cell>
        </row>
        <row r="160">
          <cell r="AC160" t="str">
            <v>605189-181</v>
          </cell>
          <cell r="AD160" t="str">
            <v>A PRESTO (WS)</v>
          </cell>
        </row>
        <row r="161">
          <cell r="AC161" t="str">
            <v>605189-441</v>
          </cell>
          <cell r="AD161" t="str">
            <v>A PRESTO (WS)</v>
          </cell>
        </row>
        <row r="162">
          <cell r="AC162" t="str">
            <v>609083-002</v>
          </cell>
          <cell r="AD162" t="str">
            <v>AIR MAX '95 Z (MS)</v>
          </cell>
          <cell r="AE162" t="str">
            <v>01-06-08</v>
          </cell>
          <cell r="AF162" t="str">
            <v>ANTQ.MOSS/GOLD.DUST-MIN.YEL</v>
          </cell>
        </row>
        <row r="163">
          <cell r="AC163" t="str">
            <v>609083-771</v>
          </cell>
          <cell r="AD163" t="str">
            <v>AIR MAX '95 Z (MS)</v>
          </cell>
          <cell r="AE163" t="str">
            <v>01-06-08</v>
          </cell>
          <cell r="AF163" t="str">
            <v>ANTQ.MOSS/GOLD.DUST-MIN.YEL</v>
          </cell>
        </row>
        <row r="164">
          <cell r="AC164" t="str">
            <v>609083-041</v>
          </cell>
          <cell r="AD164" t="str">
            <v>AIR MAX '95 Z (MS)</v>
          </cell>
        </row>
        <row r="165">
          <cell r="AC165" t="str">
            <v>609083-781</v>
          </cell>
          <cell r="AD165" t="str">
            <v>AIR MAX '95 Z (MS)</v>
          </cell>
          <cell r="AE165" t="str">
            <v>01-09-11</v>
          </cell>
          <cell r="AF165" t="str">
            <v>MET GOLD/HOTHOUSE-DARK MOCHA</v>
          </cell>
        </row>
        <row r="166">
          <cell r="AC166" t="str">
            <v>609102-411</v>
          </cell>
          <cell r="AD166" t="str">
            <v>A INTL TRIAX 3 (MS)</v>
          </cell>
          <cell r="AE166" t="str">
            <v>01-03-05</v>
          </cell>
          <cell r="AF166" t="str">
            <v>OBSIDIAN / WHITE</v>
          </cell>
        </row>
        <row r="167">
          <cell r="AC167" t="str">
            <v>655032-103</v>
          </cell>
          <cell r="AD167" t="str">
            <v>A MX TWIND 4+ BG</v>
          </cell>
        </row>
        <row r="168">
          <cell r="AC168" t="str">
            <v>655101-402</v>
          </cell>
          <cell r="AD168" t="str">
            <v>A MAX PLUS 3 (BG)</v>
          </cell>
          <cell r="AE168" t="str">
            <v>01-08-10</v>
          </cell>
          <cell r="AF168" t="str">
            <v>OBSIDIAN/METSILVER-WHITE</v>
          </cell>
        </row>
        <row r="169">
          <cell r="AC169" t="str">
            <v>655101-442</v>
          </cell>
          <cell r="AD169" t="str">
            <v>A MAX PLUS 3 (BG)</v>
          </cell>
          <cell r="AE169" t="str">
            <v>01-03-05</v>
          </cell>
          <cell r="AF169" t="str">
            <v>OBSIDIAN / COAST-M.SILVER</v>
          </cell>
        </row>
        <row r="170">
          <cell r="AC170" t="str">
            <v>655101-443</v>
          </cell>
          <cell r="AD170" t="str">
            <v>A MAX PLUS 3 (BG)</v>
          </cell>
          <cell r="AE170" t="str">
            <v>01-07-09</v>
          </cell>
          <cell r="AF170" t="str">
            <v>MN NAVY/CLEARWATER-WHITE</v>
          </cell>
        </row>
        <row r="171">
          <cell r="AC171" t="str">
            <v>698000-042</v>
          </cell>
          <cell r="AD171" t="str">
            <v>A MX TWIND B (MS)</v>
          </cell>
          <cell r="AE171" t="str">
            <v>01-06-08</v>
          </cell>
          <cell r="AF171" t="str">
            <v>MEDIUM GREY/ROYAL BLUE-WHITE</v>
          </cell>
        </row>
        <row r="172">
          <cell r="AC172" t="str">
            <v>698000-081</v>
          </cell>
          <cell r="AD172" t="str">
            <v>A MX TWIND B (MS)</v>
          </cell>
          <cell r="AE172" t="str">
            <v>01-03-05</v>
          </cell>
          <cell r="AF172" t="str">
            <v>MEDIUM GREY / ORANGE FLASH</v>
          </cell>
        </row>
        <row r="173">
          <cell r="AC173" t="str">
            <v>698000-771</v>
          </cell>
          <cell r="AD173" t="str">
            <v>A MX TWIND B (MS)</v>
          </cell>
          <cell r="AE173" t="str">
            <v>01-03-05</v>
          </cell>
          <cell r="AF173" t="str">
            <v>CASHMERE / CASHMERE-SAMBA</v>
          </cell>
        </row>
        <row r="174">
          <cell r="AC174" t="str">
            <v>855101-161</v>
          </cell>
          <cell r="AD174" t="str">
            <v>A MAX (GS)</v>
          </cell>
          <cell r="AE174" t="str">
            <v>01-06-08</v>
          </cell>
          <cell r="AF174" t="str">
            <v>WHITE/CHILI RED-NRTLGREY-V RED</v>
          </cell>
        </row>
        <row r="175">
          <cell r="AC175" t="str">
            <v>862054-161</v>
          </cell>
          <cell r="AD175" t="str">
            <v>A MAX (PS)</v>
          </cell>
          <cell r="AE175" t="str">
            <v>01-05-07</v>
          </cell>
          <cell r="AF175" t="str">
            <v>WHITE / CHILI RED-NRTLGRY-V RED</v>
          </cell>
        </row>
        <row r="176">
          <cell r="AC176" t="str">
            <v>102195-102</v>
          </cell>
          <cell r="AD176" t="str">
            <v>A TURBULENCE 3 (MS)</v>
          </cell>
          <cell r="AE176" t="str">
            <v>01-06-08</v>
          </cell>
          <cell r="AF176" t="str">
            <v>WHITE/BLACK-DEL SOL</v>
          </cell>
        </row>
        <row r="177">
          <cell r="AC177" t="str">
            <v>102195-401</v>
          </cell>
          <cell r="AD177" t="str">
            <v>A TURBULENCE 3 (MS)</v>
          </cell>
          <cell r="AE177" t="str">
            <v>01-09-11</v>
          </cell>
          <cell r="AF177" t="str">
            <v>NTR GRY/MT SLV-CTY NVY-TWL BLU</v>
          </cell>
        </row>
        <row r="178">
          <cell r="AC178" t="str">
            <v>102198-101</v>
          </cell>
          <cell r="AD178" t="str">
            <v>A CLASSIC BW (MS)</v>
          </cell>
          <cell r="AE178" t="str">
            <v>01-06-08</v>
          </cell>
          <cell r="AF178" t="str">
            <v>WHT/MET SLVR-TEAM ROYAL</v>
          </cell>
        </row>
        <row r="179">
          <cell r="AC179" t="str">
            <v>102198-401</v>
          </cell>
          <cell r="AD179" t="str">
            <v>A CLASSIC BW (MS)</v>
          </cell>
          <cell r="AE179" t="str">
            <v>01-06-08</v>
          </cell>
          <cell r="AF179" t="str">
            <v>OBSDN/MET SLVR-WHT</v>
          </cell>
        </row>
        <row r="180">
          <cell r="AC180" t="str">
            <v>103167-081</v>
          </cell>
          <cell r="AD180" t="str">
            <v>A CLASSIC BW (WS)</v>
          </cell>
          <cell r="AE180" t="str">
            <v>01-06-08</v>
          </cell>
          <cell r="AF180" t="str">
            <v>MET SILVER/BRIGHT PEACH</v>
          </cell>
        </row>
        <row r="181">
          <cell r="AC181" t="str">
            <v>103171-401</v>
          </cell>
          <cell r="AD181" t="str">
            <v>A MX TWIND 5 LEA (WS)</v>
          </cell>
          <cell r="AE181" t="str">
            <v>01-06-08</v>
          </cell>
          <cell r="AF181" t="str">
            <v>OBSDN/MET SLVR-BLU SHAWDW</v>
          </cell>
        </row>
        <row r="182">
          <cell r="AC182" t="str">
            <v>104231-010</v>
          </cell>
          <cell r="AD182" t="str">
            <v>A PRESTO (MS)</v>
          </cell>
          <cell r="AE182" t="str">
            <v>01-03-05</v>
          </cell>
          <cell r="AF182" t="str">
            <v>NTRL GRY / NTRL GRY GRY-ORNG PEEL</v>
          </cell>
        </row>
        <row r="183">
          <cell r="AC183" t="str">
            <v>104296-101</v>
          </cell>
          <cell r="AD183" t="str">
            <v>A INTL TRIAX 3 (MS)</v>
          </cell>
          <cell r="AE183" t="str">
            <v>01-06-08</v>
          </cell>
          <cell r="AF183" t="str">
            <v>WHT/MTSLVR-CRRYWD-NTGRY</v>
          </cell>
        </row>
        <row r="184">
          <cell r="AC184" t="str">
            <v>104296-041</v>
          </cell>
          <cell r="AD184" t="str">
            <v>A INTL TRIAX 3 (MS)</v>
          </cell>
          <cell r="AE184" t="str">
            <v>01-09-11</v>
          </cell>
        </row>
        <row r="185">
          <cell r="AC185" t="str">
            <v>104296-102</v>
          </cell>
          <cell r="AD185" t="str">
            <v>A INTL TRIAX 3 (MS)</v>
          </cell>
          <cell r="AE185" t="str">
            <v>01-06-08</v>
          </cell>
          <cell r="AF185" t="str">
            <v>WHT DK CHRCL/DEL SOL-LT GRAPH</v>
          </cell>
        </row>
        <row r="186">
          <cell r="AC186" t="str">
            <v>104296-103</v>
          </cell>
          <cell r="AD186" t="str">
            <v>A INTL TRIAX 3 (MS)</v>
          </cell>
          <cell r="AE186" t="str">
            <v>01-09-11</v>
          </cell>
          <cell r="AF186" t="str">
            <v>WHT/ANTHRCT-MET SLVR-TEAM RYL</v>
          </cell>
        </row>
        <row r="187">
          <cell r="AC187" t="str">
            <v>104296-441</v>
          </cell>
          <cell r="AD187" t="str">
            <v>A INTL TRIAX 3 (MS)</v>
          </cell>
          <cell r="AE187" t="str">
            <v>01-08-10</v>
          </cell>
          <cell r="AF187" t="str">
            <v>MDNT NVY/RGTA-NTRL GRY-MET SLV</v>
          </cell>
        </row>
        <row r="188">
          <cell r="AC188" t="str">
            <v>104296-442</v>
          </cell>
          <cell r="AD188" t="str">
            <v>A INTL TRIAX 3 (MS)</v>
          </cell>
          <cell r="AE188" t="str">
            <v>01-09-11</v>
          </cell>
          <cell r="AF188" t="str">
            <v>CTY NVY/CTY NVY-SLVR-VRST MZ</v>
          </cell>
        </row>
        <row r="189">
          <cell r="AC189" t="str">
            <v>104298-101</v>
          </cell>
          <cell r="AD189" t="str">
            <v>A INTL TRIAX 3 (MS)</v>
          </cell>
          <cell r="AE189" t="str">
            <v>01-05-07</v>
          </cell>
          <cell r="AF189" t="str">
            <v>WHT / MTSLVR-CRRYWD-NTGRY</v>
          </cell>
        </row>
        <row r="190">
          <cell r="AC190" t="str">
            <v>104298-102</v>
          </cell>
          <cell r="AD190" t="str">
            <v>A INTL TRIAX 3 (MS)</v>
          </cell>
          <cell r="AE190" t="str">
            <v>01-06-08</v>
          </cell>
          <cell r="AF190" t="str">
            <v>WHT DK CHRCL/DEL SOL-LT GRAPH</v>
          </cell>
        </row>
        <row r="191">
          <cell r="AC191" t="str">
            <v>104298-103</v>
          </cell>
          <cell r="AD191" t="str">
            <v>A INTL TRIAX 3 (MS)</v>
          </cell>
          <cell r="AE191" t="str">
            <v>01-08-10</v>
          </cell>
          <cell r="AF191" t="str">
            <v>WHT/ANTHRCT-MET SLVR-TEAM RYL</v>
          </cell>
        </row>
        <row r="192">
          <cell r="AC192" t="str">
            <v>104298-441</v>
          </cell>
          <cell r="AD192" t="str">
            <v>A INTL TRIAX 3 (MS)</v>
          </cell>
          <cell r="AE192" t="str">
            <v>01-06-08</v>
          </cell>
          <cell r="AF192" t="str">
            <v>MDNT NVY/RGTA-NTRL GRY-MET SLV</v>
          </cell>
        </row>
        <row r="193">
          <cell r="AC193" t="str">
            <v>104301-071</v>
          </cell>
          <cell r="AD193" t="str">
            <v>A PRESTO FAZE (MS)</v>
          </cell>
          <cell r="AE193" t="str">
            <v>01-05-07</v>
          </cell>
          <cell r="AF193" t="str">
            <v>NTRL GRY / LTGTNG-WHT</v>
          </cell>
        </row>
        <row r="194">
          <cell r="AC194" t="str">
            <v>104301-401</v>
          </cell>
          <cell r="AD194" t="str">
            <v>A PRESTO FAZE (MS)</v>
          </cell>
          <cell r="AE194" t="str">
            <v>01-05-07</v>
          </cell>
          <cell r="AF194" t="str">
            <v>ARGON BLU / BLK-WHT</v>
          </cell>
        </row>
        <row r="195">
          <cell r="AC195" t="str">
            <v>104301-441</v>
          </cell>
          <cell r="AD195" t="str">
            <v>A PRESTO FAZE (MS)</v>
          </cell>
          <cell r="AE195" t="str">
            <v>01-04-06</v>
          </cell>
        </row>
        <row r="196">
          <cell r="AC196" t="str">
            <v>104301-471</v>
          </cell>
          <cell r="AD196" t="str">
            <v>A PRESTO FAZE (MS)</v>
          </cell>
          <cell r="AE196" t="str">
            <v>01-09-11</v>
          </cell>
          <cell r="AF196" t="str">
            <v>OBSDN/MET GOLD</v>
          </cell>
        </row>
        <row r="197">
          <cell r="AC197" t="str">
            <v>104306-191</v>
          </cell>
          <cell r="AD197" t="str">
            <v>A SKYLON TRIAX J+ (MS)</v>
          </cell>
          <cell r="AE197" t="str">
            <v>01-07-09</v>
          </cell>
          <cell r="AF197" t="str">
            <v>WHITE/BLUR-BLK-FIRE</v>
          </cell>
        </row>
        <row r="198">
          <cell r="AC198" t="str">
            <v>104309-001</v>
          </cell>
          <cell r="AD198" t="str">
            <v>AIR BOHEMIAN 2 (MS)</v>
          </cell>
          <cell r="AE198" t="str">
            <v>01-09-11</v>
          </cell>
          <cell r="AF198" t="str">
            <v>BLACK/MET SILVER</v>
          </cell>
        </row>
        <row r="199">
          <cell r="AC199" t="str">
            <v>104309-041</v>
          </cell>
          <cell r="AD199" t="str">
            <v>AIR BOHEMIAN 2 (MS)</v>
          </cell>
          <cell r="AE199" t="str">
            <v>01-09-11</v>
          </cell>
          <cell r="AF199" t="str">
            <v>MET SLVR/OBSDN-BOMBAY</v>
          </cell>
        </row>
        <row r="200">
          <cell r="AC200" t="str">
            <v>104309-061</v>
          </cell>
          <cell r="AD200" t="str">
            <v>AIR BOHEMIAN 2 (MS)</v>
          </cell>
          <cell r="AE200" t="str">
            <v>01-09-11</v>
          </cell>
        </row>
        <row r="201">
          <cell r="AC201" t="str">
            <v>104309-401</v>
          </cell>
          <cell r="AD201" t="str">
            <v>AIR BOHEMIAN 2 (MS)</v>
          </cell>
          <cell r="AE201" t="str">
            <v>01-09-11</v>
          </cell>
          <cell r="AF201" t="str">
            <v>CITY NAVY/MET SLVR-CITY NAVY</v>
          </cell>
        </row>
        <row r="202">
          <cell r="AC202" t="str">
            <v>104309-441</v>
          </cell>
          <cell r="AD202" t="str">
            <v>AIR BOHEMIAN 2 (MS)</v>
          </cell>
          <cell r="AE202" t="str">
            <v>01-08-10</v>
          </cell>
          <cell r="AF202" t="str">
            <v>DK RYL BLU/CTY NVY-NTRL GRY</v>
          </cell>
        </row>
        <row r="203">
          <cell r="AC203" t="str">
            <v>104309-901</v>
          </cell>
          <cell r="AD203" t="str">
            <v>AIR BOHEMIAN 2 (MS)</v>
          </cell>
          <cell r="AE203" t="str">
            <v>01-09-11</v>
          </cell>
          <cell r="AF203" t="str">
            <v>SPIN/BLACK-DK CAYENNE</v>
          </cell>
        </row>
        <row r="204">
          <cell r="AC204" t="str">
            <v>104309-991</v>
          </cell>
          <cell r="AD204" t="str">
            <v>AIR BOHEMIAN 2 (MS)</v>
          </cell>
          <cell r="AE204" t="str">
            <v>01-08-10</v>
          </cell>
          <cell r="AF204" t="str">
            <v>OXDE/MET SLVR-VRS RD-BLK-NT GR</v>
          </cell>
        </row>
        <row r="205">
          <cell r="AC205" t="str">
            <v>609117-010</v>
          </cell>
          <cell r="AD205" t="str">
            <v>AIR BOHEMIAN 2B (MS)</v>
          </cell>
          <cell r="AE205" t="str">
            <v>01-08-10</v>
          </cell>
          <cell r="AF205" t="str">
            <v>BLACK/WHITE-COLUMBIA BLUE</v>
          </cell>
        </row>
        <row r="206">
          <cell r="AC206" t="str">
            <v>105293-041</v>
          </cell>
          <cell r="AD206" t="str">
            <v>AIR BOHEMIAN 2 (WS)</v>
          </cell>
          <cell r="AE206" t="str">
            <v>01-09-11</v>
          </cell>
          <cell r="AF206" t="str">
            <v>MET SLVR/GLCR BLU-MD DENIM</v>
          </cell>
        </row>
        <row r="207">
          <cell r="AC207" t="str">
            <v>105293-151</v>
          </cell>
          <cell r="AD207" t="str">
            <v>AIR BOHEMIAN 2 (WS)</v>
          </cell>
          <cell r="AE207" t="str">
            <v>01-08-10</v>
          </cell>
          <cell r="AF207" t="str">
            <v>WHT/VITCH-ANTRCT-MET SLV</v>
          </cell>
        </row>
        <row r="208">
          <cell r="AC208" t="str">
            <v>105293-441</v>
          </cell>
          <cell r="AD208" t="str">
            <v>AIR BOHEMIAN 2 (WS)</v>
          </cell>
          <cell r="AE208" t="str">
            <v>01-09-11</v>
          </cell>
          <cell r="AF208" t="str">
            <v>COAST/COAST-BLK-WHT</v>
          </cell>
        </row>
        <row r="209">
          <cell r="AC209" t="str">
            <v>302484-101</v>
          </cell>
          <cell r="AD209" t="str">
            <v>A MAX TAILWIND 7 (MS)</v>
          </cell>
          <cell r="AE209" t="str">
            <v>01-09-11</v>
          </cell>
          <cell r="AF209" t="str">
            <v>WHITE/MET SLVR-OBSDN-VRS BLUE</v>
          </cell>
        </row>
        <row r="210">
          <cell r="AC210" t="str">
            <v>302484-441</v>
          </cell>
          <cell r="AD210" t="str">
            <v>A MAX TAILWIND 7 (MS)</v>
          </cell>
          <cell r="AE210" t="str">
            <v>01-09-11</v>
          </cell>
          <cell r="AF210" t="str">
            <v>CTYNVY/CTYNVY-MET SLVR</v>
          </cell>
        </row>
        <row r="211">
          <cell r="AC211" t="str">
            <v>104301-601</v>
          </cell>
          <cell r="AD211" t="str">
            <v>A PRESTO FAZE (MS)</v>
          </cell>
          <cell r="AE211" t="str">
            <v>01-06-08</v>
          </cell>
          <cell r="AF211" t="str">
            <v>SAMBA/BLACK-WHITE</v>
          </cell>
        </row>
        <row r="212">
          <cell r="AC212" t="str">
            <v>104301-661</v>
          </cell>
          <cell r="AD212" t="str">
            <v>A PRESTO FAZE (MS)</v>
          </cell>
          <cell r="AE212" t="str">
            <v>01-06-08</v>
          </cell>
          <cell r="AF212" t="str">
            <v>SAMBA/SAMBA-BLACK</v>
          </cell>
        </row>
        <row r="213">
          <cell r="AC213" t="str">
            <v>104301-701</v>
          </cell>
          <cell r="AD213" t="str">
            <v>A PRESTO FAZE (MS)</v>
          </cell>
          <cell r="AE213" t="str">
            <v>01-05-07</v>
          </cell>
          <cell r="AF213" t="str">
            <v>DEL SOL / LT GRAPH-NTRL GRY</v>
          </cell>
        </row>
        <row r="214">
          <cell r="AC214" t="str">
            <v>104301-801</v>
          </cell>
          <cell r="AD214" t="str">
            <v>A PRESTO FAZE (MS)</v>
          </cell>
          <cell r="AE214" t="str">
            <v>01-03-05</v>
          </cell>
          <cell r="AF214" t="str">
            <v>DP ORNG / LT GRAPH-NTRL GRY</v>
          </cell>
        </row>
        <row r="215">
          <cell r="AC215" t="str">
            <v>105287-451</v>
          </cell>
          <cell r="AD215" t="str">
            <v>A PRESTO FAZE (WS)</v>
          </cell>
          <cell r="AE215" t="str">
            <v>01-06-08</v>
          </cell>
          <cell r="AF215" t="str">
            <v>LAPIS/PLTNM-DP RYL BLU-NGRA BL</v>
          </cell>
        </row>
        <row r="216">
          <cell r="AC216" t="str">
            <v>105287-681</v>
          </cell>
          <cell r="AD216" t="str">
            <v>A PRESTO FAZE (WS)</v>
          </cell>
          <cell r="AE216" t="str">
            <v>01-06-08</v>
          </cell>
          <cell r="AF216" t="str">
            <v>PRO RED/BRT PEACH-ATMSPHR-WHT</v>
          </cell>
        </row>
        <row r="217">
          <cell r="AC217" t="str">
            <v>602188-141</v>
          </cell>
          <cell r="AD217" t="str">
            <v>A MX TWIND 5 LEA (MS)</v>
          </cell>
          <cell r="AE217" t="str">
            <v>01-03-05</v>
          </cell>
          <cell r="AF217" t="str">
            <v>WHITE / MID NAVY-MET SILVER</v>
          </cell>
        </row>
        <row r="218">
          <cell r="AC218" t="str">
            <v>604201-441</v>
          </cell>
          <cell r="AD218" t="str">
            <v>A MX PLUS 3 (MS)</v>
          </cell>
          <cell r="AE218" t="str">
            <v>01-03-05</v>
          </cell>
          <cell r="AF218" t="str">
            <v>OBSID / COAST-MSILV-NGRY</v>
          </cell>
        </row>
        <row r="219">
          <cell r="AC219" t="str">
            <v>604201-402</v>
          </cell>
          <cell r="AD219" t="str">
            <v>A MX PLUS 3 (MS)</v>
          </cell>
          <cell r="AE219" t="str">
            <v>01-09-11</v>
          </cell>
          <cell r="AF219" t="str">
            <v>OBSIDIAN/MET SILVER-WHITE</v>
          </cell>
        </row>
        <row r="220">
          <cell r="AC220" t="str">
            <v>604214-061</v>
          </cell>
          <cell r="AD220" t="str">
            <v>A PRESTO (MS)</v>
          </cell>
        </row>
        <row r="221">
          <cell r="AC221" t="str">
            <v>604214-611</v>
          </cell>
          <cell r="AD221" t="str">
            <v>A PRESTO (MS)</v>
          </cell>
          <cell r="AE221">
            <v>0</v>
          </cell>
          <cell r="AF221" t="str">
            <v>COMET RD / WHITE-BLK</v>
          </cell>
        </row>
        <row r="222">
          <cell r="AC222" t="str">
            <v>602162-601</v>
          </cell>
          <cell r="AD222" t="str">
            <v>A TURBULENCE 3 (MS)</v>
          </cell>
          <cell r="AE222" t="str">
            <v>01-01-03</v>
          </cell>
          <cell r="AF222" t="str">
            <v>SAMBA / MET SILVER</v>
          </cell>
        </row>
        <row r="223">
          <cell r="AC223" t="str">
            <v>604201-181</v>
          </cell>
          <cell r="AD223" t="str">
            <v>A MX PLUS 3 (MS)</v>
          </cell>
        </row>
        <row r="224">
          <cell r="AC224" t="str">
            <v>604210-041</v>
          </cell>
          <cell r="AD224" t="str">
            <v>A INTL MAX+ (MS)</v>
          </cell>
        </row>
        <row r="225">
          <cell r="AC225" t="str">
            <v>698031-461</v>
          </cell>
          <cell r="AD225" t="str">
            <v>A MAX DELUXE E (WS)</v>
          </cell>
        </row>
        <row r="226">
          <cell r="AC226" t="str">
            <v>698031-661</v>
          </cell>
          <cell r="AD226" t="str">
            <v>A MAX DELUXE E (WS)</v>
          </cell>
          <cell r="AE226" t="str">
            <v>01-06-08</v>
          </cell>
          <cell r="AF226" t="str">
            <v>POWDER/POWDER-LAQUER</v>
          </cell>
        </row>
        <row r="227">
          <cell r="AC227" t="str">
            <v>604215-003</v>
          </cell>
          <cell r="AD227" t="str">
            <v>A MX TWIND 5+ (MS)</v>
          </cell>
        </row>
        <row r="228">
          <cell r="AC228" t="str">
            <v>602162-006</v>
          </cell>
          <cell r="AD228" t="str">
            <v>A TURBULENCE 3 (MS)</v>
          </cell>
          <cell r="AE228" t="str">
            <v>01-02-04</v>
          </cell>
          <cell r="AF228" t="str">
            <v>MET SILVER / MET SILVER-SAMBA</v>
          </cell>
        </row>
        <row r="229">
          <cell r="AC229" t="str">
            <v>604215-042</v>
          </cell>
          <cell r="AD229" t="str">
            <v>A MX TWIND 5+ (MS)</v>
          </cell>
          <cell r="AE229" t="str">
            <v>12-02-00</v>
          </cell>
          <cell r="AF229" t="str">
            <v>SILVER / MNAVY</v>
          </cell>
        </row>
        <row r="230">
          <cell r="AC230" t="str">
            <v>604215-071</v>
          </cell>
          <cell r="AD230" t="str">
            <v>A MX TWIND 5+ (MS)</v>
          </cell>
          <cell r="AE230" t="str">
            <v>01-09-11</v>
          </cell>
          <cell r="AF230" t="str">
            <v>BLACK/NEON YELLOW-MET SILVER</v>
          </cell>
        </row>
        <row r="231">
          <cell r="AC231" t="str">
            <v>604215-081</v>
          </cell>
          <cell r="AD231" t="str">
            <v>A MX TWIND 5+ (MS)</v>
          </cell>
          <cell r="AE231" t="str">
            <v>01-08-10</v>
          </cell>
          <cell r="AF231" t="str">
            <v>LIGHT GRAPHITE/CARROT</v>
          </cell>
        </row>
        <row r="232">
          <cell r="AC232" t="str">
            <v>604218-063</v>
          </cell>
          <cell r="AD232" t="str">
            <v>A CITY TOUR MAX (MS)</v>
          </cell>
          <cell r="AE232" t="str">
            <v>01-06-08</v>
          </cell>
        </row>
        <row r="233">
          <cell r="AC233" t="str">
            <v>604218-081</v>
          </cell>
          <cell r="AD233" t="str">
            <v>A CITY TOUR MAX (MS)</v>
          </cell>
          <cell r="AE233" t="str">
            <v>01-05-07</v>
          </cell>
          <cell r="AF233" t="str">
            <v>COOL GREY / CONE-OBSIDIAN</v>
          </cell>
        </row>
        <row r="234">
          <cell r="AC234" t="str">
            <v>604218-091</v>
          </cell>
          <cell r="AD234" t="str">
            <v>A CITY TOUR MAX (MS)</v>
          </cell>
          <cell r="AE234" t="str">
            <v>01-08-10</v>
          </cell>
          <cell r="AF234" t="str">
            <v>ANTHRACITE/SPIN</v>
          </cell>
        </row>
        <row r="235">
          <cell r="AC235" t="str">
            <v>655101-101</v>
          </cell>
          <cell r="AD235" t="str">
            <v>A MAX PLUS 3 (BG)</v>
          </cell>
          <cell r="AE235" t="str">
            <v>00-11-01</v>
          </cell>
          <cell r="AF235" t="str">
            <v>WHITE / M SILVER-SAMBA-BLACK</v>
          </cell>
        </row>
        <row r="236">
          <cell r="AC236" t="str">
            <v>605189-051</v>
          </cell>
          <cell r="AD236" t="str">
            <v>A PRESTO (WS)</v>
          </cell>
          <cell r="AE236" t="str">
            <v>00-11-01</v>
          </cell>
          <cell r="AF236" t="str">
            <v>NEUTRAL GREY-VIOLA</v>
          </cell>
        </row>
        <row r="237">
          <cell r="AC237" t="str">
            <v>605189-442</v>
          </cell>
          <cell r="AD237" t="str">
            <v>A PRESTO (WS)</v>
          </cell>
          <cell r="AE237" t="str">
            <v>01-05-07</v>
          </cell>
        </row>
        <row r="238">
          <cell r="AC238" t="str">
            <v>604215-401</v>
          </cell>
          <cell r="AD238" t="str">
            <v>A MX TWIND 5+ (MS)</v>
          </cell>
          <cell r="AE238" t="str">
            <v>01-06-08</v>
          </cell>
          <cell r="AF238" t="str">
            <v>OBSDN/M SILV-ALLURE</v>
          </cell>
        </row>
        <row r="239">
          <cell r="AC239" t="str">
            <v>604215-005</v>
          </cell>
          <cell r="AD239" t="str">
            <v>A MX TWIND 5+ (MS)</v>
          </cell>
          <cell r="AE239" t="str">
            <v>01-07-09</v>
          </cell>
          <cell r="AF239" t="str">
            <v>BLACK/MET SILVER</v>
          </cell>
        </row>
        <row r="240">
          <cell r="AC240" t="str">
            <v>604215-441</v>
          </cell>
          <cell r="AD240" t="str">
            <v>A MX TWIND 5+ (MS)</v>
          </cell>
          <cell r="AE240" t="str">
            <v>01-08-10</v>
          </cell>
          <cell r="AF240" t="str">
            <v>OBSIDIAN/LIGHT BLUE-MET SILVER</v>
          </cell>
        </row>
        <row r="241">
          <cell r="AC241" t="str">
            <v>604215-445</v>
          </cell>
          <cell r="AD241" t="str">
            <v>A MX TWIND 5+ (MS)</v>
          </cell>
          <cell r="AE241" t="str">
            <v>01-08-10</v>
          </cell>
          <cell r="AF241" t="str">
            <v>OBSIDIAN/LIGHT BLUE-MET SILVER</v>
          </cell>
        </row>
        <row r="242">
          <cell r="AC242" t="str">
            <v>604215-461</v>
          </cell>
          <cell r="AD242" t="str">
            <v>A MX TWIND 5+ (MS)</v>
          </cell>
          <cell r="AE242" t="str">
            <v>01-07-09</v>
          </cell>
          <cell r="AF242" t="str">
            <v>MID NAVY/PRO RED-MET SILVER</v>
          </cell>
        </row>
        <row r="243">
          <cell r="AC243" t="str">
            <v>605178-001</v>
          </cell>
          <cell r="AD243" t="str">
            <v>A MAX PLUS 3 (WS)</v>
          </cell>
          <cell r="AE243" t="str">
            <v>00-01-01</v>
          </cell>
          <cell r="AF243" t="str">
            <v>SKY GREY / MET-SILVER-GALAXY BLU</v>
          </cell>
        </row>
        <row r="244">
          <cell r="AC244" t="str">
            <v>604214-041</v>
          </cell>
          <cell r="AD244" t="str">
            <v>A PRESTO (MS)</v>
          </cell>
          <cell r="AE244" t="str">
            <v>12-02-00</v>
          </cell>
          <cell r="AF244" t="str">
            <v>MED GREY / OBSIDIAN</v>
          </cell>
        </row>
        <row r="245">
          <cell r="AC245" t="str">
            <v>605178-471</v>
          </cell>
          <cell r="AD245" t="str">
            <v>A MAX PLUS 3 (WS)</v>
          </cell>
          <cell r="AE245" t="str">
            <v>12-02-00</v>
          </cell>
          <cell r="AF245" t="str">
            <v>MN NAVY / VIBRANT YELLOW-WHT</v>
          </cell>
        </row>
        <row r="246">
          <cell r="AC246" t="str">
            <v>655178-001</v>
          </cell>
          <cell r="AD246" t="str">
            <v>A MAX PLUS 3 (WS)</v>
          </cell>
          <cell r="AE246" t="str">
            <v>12-02-00</v>
          </cell>
          <cell r="AF246" t="str">
            <v>SKY GREY / MET-SILVER-GALAXY BLU</v>
          </cell>
        </row>
        <row r="247">
          <cell r="AC247" t="str">
            <v>605178-042</v>
          </cell>
          <cell r="AD247" t="str">
            <v>A MAX PLUS 3 (WS)</v>
          </cell>
          <cell r="AE247" t="str">
            <v>00-11-01</v>
          </cell>
          <cell r="AF247" t="str">
            <v>LT GRAPHITE / COPA-MET SILV</v>
          </cell>
        </row>
        <row r="248">
          <cell r="AC248" t="str">
            <v>605178-402</v>
          </cell>
          <cell r="AD248" t="str">
            <v>A MAX PLUS 3 (WS)</v>
          </cell>
          <cell r="AE248" t="str">
            <v>00-11-01</v>
          </cell>
        </row>
        <row r="249">
          <cell r="AC249" t="str">
            <v>655101-181</v>
          </cell>
          <cell r="AD249" t="str">
            <v>A MAX PLUS 3 (BG)</v>
          </cell>
          <cell r="AE249" t="str">
            <v>01-01-03</v>
          </cell>
          <cell r="AF249" t="str">
            <v>WHITE / SPICE-NEUT.GREY-MSILVER</v>
          </cell>
        </row>
        <row r="250">
          <cell r="AC250" t="str">
            <v>655101-481</v>
          </cell>
          <cell r="AD250" t="str">
            <v>A MAX PLUS 3 (BG)</v>
          </cell>
          <cell r="AE250" t="str">
            <v>12-02-00</v>
          </cell>
          <cell r="AF250" t="str">
            <v>MN NAVY / SAFETY ORANGE-M SILVER</v>
          </cell>
        </row>
        <row r="251">
          <cell r="AC251" t="str">
            <v>604201-401</v>
          </cell>
          <cell r="AD251" t="str">
            <v>A MX PLUS 3 (MS)</v>
          </cell>
          <cell r="AE251" t="str">
            <v>12-02-00</v>
          </cell>
          <cell r="AF251" t="str">
            <v>OBSIDIAN / METALLICSILVER-WHITE</v>
          </cell>
        </row>
        <row r="252">
          <cell r="AC252" t="str">
            <v>604215-101</v>
          </cell>
          <cell r="AD252" t="str">
            <v>A MX TWIND 5+ (MS)</v>
          </cell>
          <cell r="AE252" t="str">
            <v>11-01-00</v>
          </cell>
          <cell r="AF252" t="str">
            <v>WHITE / BLACK-MET SILVER</v>
          </cell>
        </row>
        <row r="253">
          <cell r="AC253" t="str">
            <v>609054-441</v>
          </cell>
          <cell r="AD253" t="str">
            <v>A MAX DELUXE B (MS)</v>
          </cell>
          <cell r="AE253" t="str">
            <v>01-01-03</v>
          </cell>
          <cell r="AF253" t="str">
            <v>OBSIDIAN / COLUMBIA BLUE</v>
          </cell>
        </row>
        <row r="254">
          <cell r="AC254" t="str">
            <v>604214-441</v>
          </cell>
          <cell r="AD254" t="str">
            <v>A PRESTO (MS)</v>
          </cell>
          <cell r="AE254" t="str">
            <v>01-01-03</v>
          </cell>
          <cell r="AF254" t="str">
            <v>OBDN / CAROLINA BLUE-NEYTRAL GR</v>
          </cell>
        </row>
        <row r="255">
          <cell r="AC255" t="str">
            <v>604214-461</v>
          </cell>
          <cell r="AD255" t="str">
            <v>A PRESTO (MS)</v>
          </cell>
          <cell r="AE255" t="str">
            <v>01-09-11</v>
          </cell>
          <cell r="AF255" t="str">
            <v>OBSIDIAN/DEEP RED-MET SILVER</v>
          </cell>
        </row>
        <row r="256">
          <cell r="AC256" t="str">
            <v>604214-501</v>
          </cell>
          <cell r="AD256" t="str">
            <v>A PRESTO (MS)</v>
          </cell>
          <cell r="AE256" t="str">
            <v>01-09-11</v>
          </cell>
          <cell r="AF256" t="str">
            <v>BLUEPRT/NTRL GRY-OR FLASH-CLD</v>
          </cell>
        </row>
        <row r="257">
          <cell r="AC257" t="str">
            <v>604214-702</v>
          </cell>
          <cell r="AD257" t="str">
            <v>A PRESTO (MS)</v>
          </cell>
          <cell r="AE257" t="str">
            <v>01-01-03</v>
          </cell>
          <cell r="AF257" t="str">
            <v>VIB YEL / GREY-LT GRAP</v>
          </cell>
        </row>
        <row r="258">
          <cell r="AC258" t="str">
            <v>604218-061</v>
          </cell>
          <cell r="AD258" t="str">
            <v>A CITY TOUR MAX (MS)</v>
          </cell>
          <cell r="AE258" t="str">
            <v>01-05-07</v>
          </cell>
          <cell r="AF258" t="str">
            <v>BLK / V RED-M SILVER</v>
          </cell>
        </row>
        <row r="259">
          <cell r="AC259" t="str">
            <v>655032-003</v>
          </cell>
          <cell r="AD259" t="str">
            <v>A MX TWIND 4+ BG</v>
          </cell>
          <cell r="AE259" t="str">
            <v>01-01-03</v>
          </cell>
          <cell r="AF259" t="str">
            <v>BLACK / BLACK-MET SILVER</v>
          </cell>
        </row>
        <row r="260">
          <cell r="AC260" t="str">
            <v>698000-161</v>
          </cell>
          <cell r="AD260" t="str">
            <v>A MX TWIND B (MS)</v>
          </cell>
          <cell r="AE260" t="str">
            <v>01-01-03</v>
          </cell>
          <cell r="AF260" t="str">
            <v>WHITE / TURBO PINK</v>
          </cell>
        </row>
        <row r="261">
          <cell r="AC261" t="str">
            <v>698014-041</v>
          </cell>
          <cell r="AD261" t="str">
            <v>A MX 95 (WS)</v>
          </cell>
          <cell r="AE261" t="str">
            <v>01-05-07</v>
          </cell>
          <cell r="AF261" t="str">
            <v>MD GREY / GLACIER BLUE-NTRL GREY</v>
          </cell>
        </row>
        <row r="262">
          <cell r="AC262" t="str">
            <v>698014-081</v>
          </cell>
          <cell r="AD262" t="str">
            <v>A MX 95 (WS)</v>
          </cell>
          <cell r="AE262" t="str">
            <v>01-01-03</v>
          </cell>
          <cell r="AF262" t="str">
            <v>NEUTRAL GREY / CITRUS</v>
          </cell>
        </row>
        <row r="263">
          <cell r="AC263" t="str">
            <v>698030-101</v>
          </cell>
          <cell r="AD263" t="str">
            <v>A MX 95 LEA (WS)</v>
          </cell>
          <cell r="AE263" t="str">
            <v>01-02-04</v>
          </cell>
          <cell r="AF263" t="str">
            <v>WHITE / SILVER</v>
          </cell>
        </row>
        <row r="264">
          <cell r="AC264" t="str">
            <v>602180-401</v>
          </cell>
          <cell r="AD264" t="str">
            <v>A WAFU (MS)</v>
          </cell>
          <cell r="AE264" t="str">
            <v>01-01-03</v>
          </cell>
          <cell r="AF264" t="str">
            <v>OBSIDIAN / METALLIC SILVER</v>
          </cell>
        </row>
        <row r="265">
          <cell r="AC265" t="str">
            <v>602162-471</v>
          </cell>
          <cell r="AD265" t="str">
            <v>A TURBULENCE 3 (MS)</v>
          </cell>
          <cell r="AE265" t="str">
            <v>01-02-04</v>
          </cell>
          <cell r="AF265" t="str">
            <v>OBSIDIAN / NEON YELLOW-WHITE</v>
          </cell>
        </row>
        <row r="266">
          <cell r="AC266" t="str">
            <v>603158-041</v>
          </cell>
          <cell r="AD266" t="str">
            <v>A WAFU (WS)</v>
          </cell>
          <cell r="AE266" t="str">
            <v>01-01-03</v>
          </cell>
          <cell r="AF266" t="str">
            <v>MSILVER / CAR BLUE-MNAVY</v>
          </cell>
        </row>
        <row r="267">
          <cell r="AC267" t="str">
            <v>603158-411</v>
          </cell>
          <cell r="AD267" t="str">
            <v>A WAFU (WS)</v>
          </cell>
          <cell r="AE267" t="str">
            <v>01-06-08</v>
          </cell>
          <cell r="AF267" t="str">
            <v>NIAGRA/WHITE-PLATINUM</v>
          </cell>
        </row>
        <row r="268">
          <cell r="AC268" t="str">
            <v>604185-002</v>
          </cell>
          <cell r="AD268" t="str">
            <v>A MX 95 (MS)</v>
          </cell>
          <cell r="AE268" t="str">
            <v>01-02-04</v>
          </cell>
          <cell r="AF268" t="str">
            <v>GRYSTN / MSILV-OBSID-MDEN-ST.GRY</v>
          </cell>
        </row>
        <row r="269">
          <cell r="AC269" t="str">
            <v>604205-002</v>
          </cell>
          <cell r="AD269" t="str">
            <v>A MX TWIND 5 (MS)</v>
          </cell>
          <cell r="AE269" t="str">
            <v>01-01-03</v>
          </cell>
          <cell r="AF269" t="str">
            <v>BLACK / BLACK-MET SLVR-VOLT YELO</v>
          </cell>
        </row>
        <row r="270">
          <cell r="AC270" t="str">
            <v>604205-004</v>
          </cell>
          <cell r="AD270" t="str">
            <v>A MX TWIND 5 (MS)</v>
          </cell>
          <cell r="AE270" t="str">
            <v>01-07-09</v>
          </cell>
        </row>
        <row r="271">
          <cell r="AC271" t="str">
            <v>604205-005</v>
          </cell>
          <cell r="AD271" t="str">
            <v>A MX TWIND 5 (MS)</v>
          </cell>
          <cell r="AE271" t="str">
            <v>01-07-09</v>
          </cell>
        </row>
        <row r="272">
          <cell r="AC272" t="str">
            <v>604205-006</v>
          </cell>
          <cell r="AD272" t="str">
            <v>A MX TWIND 5 (MS)</v>
          </cell>
          <cell r="AE272" t="str">
            <v>01-08-10</v>
          </cell>
          <cell r="AF272" t="str">
            <v>BLACK/NEUTRAL GREY-DK CAYENNE</v>
          </cell>
        </row>
        <row r="273">
          <cell r="AC273" t="str">
            <v>604214-002</v>
          </cell>
          <cell r="AD273" t="str">
            <v>A PRESTO (MS)</v>
          </cell>
          <cell r="AE273" t="str">
            <v>01-01-03</v>
          </cell>
          <cell r="AF273" t="str">
            <v>BLACK / MET SILVER-NEYTRAL GREY</v>
          </cell>
        </row>
        <row r="274">
          <cell r="AC274" t="str">
            <v>604214-004</v>
          </cell>
          <cell r="AD274" t="str">
            <v>A PRESTO (MS)</v>
          </cell>
          <cell r="AE274" t="str">
            <v>01-01-03</v>
          </cell>
          <cell r="AF274" t="str">
            <v>BLACK / MET SILVER-NEYTRAL GREY</v>
          </cell>
        </row>
        <row r="275">
          <cell r="AC275" t="str">
            <v>604214-003</v>
          </cell>
          <cell r="AD275" t="str">
            <v>A PRESTO (MS)</v>
          </cell>
          <cell r="AE275" t="str">
            <v>01-09-11</v>
          </cell>
          <cell r="AF275" t="str">
            <v>MAGNET/ANTHRACITE</v>
          </cell>
        </row>
        <row r="276">
          <cell r="AC276" t="str">
            <v>604214-141</v>
          </cell>
          <cell r="AD276" t="str">
            <v>A PRESTO (MS)</v>
          </cell>
          <cell r="AE276" t="str">
            <v>01-01-03</v>
          </cell>
          <cell r="AF276" t="str">
            <v>WHITE / M NAVY-N GREY</v>
          </cell>
        </row>
        <row r="277">
          <cell r="AC277" t="str">
            <v>604214-171</v>
          </cell>
          <cell r="AD277" t="str">
            <v>A PRESTO (MS)</v>
          </cell>
          <cell r="AE277" t="str">
            <v>01-01-03</v>
          </cell>
          <cell r="AF277" t="str">
            <v>WHITE / DELSOL-NEUTGREY</v>
          </cell>
        </row>
        <row r="278">
          <cell r="AC278" t="str">
            <v>604214-701</v>
          </cell>
          <cell r="AD278" t="str">
            <v>A PRESTO (MS)</v>
          </cell>
          <cell r="AE278" t="str">
            <v>01-01-03</v>
          </cell>
          <cell r="AF278" t="str">
            <v>LIGHTENING / BLACK-MAX ORANGE</v>
          </cell>
        </row>
        <row r="279">
          <cell r="AC279" t="str">
            <v>605156-051</v>
          </cell>
          <cell r="AD279" t="str">
            <v>A MX 95 (WS)</v>
          </cell>
          <cell r="AE279" t="str">
            <v>01-02-04</v>
          </cell>
          <cell r="AF279" t="str">
            <v>NEUTRALGREY / DAYBREAK-MINK</v>
          </cell>
        </row>
        <row r="280">
          <cell r="AC280" t="str">
            <v>609048-201</v>
          </cell>
          <cell r="AD280" t="str">
            <v>A MX 95 (MS)</v>
          </cell>
          <cell r="AE280" t="str">
            <v>01-01-03</v>
          </cell>
          <cell r="AF280" t="str">
            <v>OLIVE BRONZE / MTLC ZINC-IGUANA</v>
          </cell>
        </row>
        <row r="281">
          <cell r="AC281" t="str">
            <v>605189-042</v>
          </cell>
          <cell r="AD281" t="str">
            <v>A PRESTO (WS)</v>
          </cell>
          <cell r="AE281" t="str">
            <v>01-01-03</v>
          </cell>
          <cell r="AF281" t="str">
            <v>NT GREY / VAR ROYAL-WHT</v>
          </cell>
        </row>
        <row r="282">
          <cell r="AC282" t="str">
            <v>605189-161</v>
          </cell>
          <cell r="AD282" t="str">
            <v>A PRESTO (WS)</v>
          </cell>
          <cell r="AE282" t="str">
            <v>01-05-07</v>
          </cell>
          <cell r="AF282" t="str">
            <v>WHT / V-RED-NEUTRAL GREY</v>
          </cell>
        </row>
        <row r="283">
          <cell r="AC283" t="str">
            <v>103151-061</v>
          </cell>
          <cell r="AD283" t="str">
            <v>A TURBULENCE 3 (WS)</v>
          </cell>
          <cell r="AE283" t="str">
            <v>01-02-04</v>
          </cell>
          <cell r="AF283" t="str">
            <v>MT SLV / MT SLV-VRST CRM-MD GRY</v>
          </cell>
        </row>
        <row r="284">
          <cell r="AC284" t="str">
            <v>104231-062</v>
          </cell>
          <cell r="AD284" t="str">
            <v>A PRESTO (MS)</v>
          </cell>
          <cell r="AE284" t="str">
            <v>01-02-04</v>
          </cell>
          <cell r="AF284" t="str">
            <v>BLK / VARSITY CRIMSON-NTRL GRY</v>
          </cell>
        </row>
        <row r="285">
          <cell r="AC285" t="str">
            <v>105256-181</v>
          </cell>
          <cell r="AD285" t="str">
            <v>A MX TWIND 5+ (WS)</v>
          </cell>
          <cell r="AE285" t="str">
            <v>01-02-04</v>
          </cell>
          <cell r="AF285" t="str">
            <v>WHT / ORNG FL-BLU CHMBRY-MT SLVR</v>
          </cell>
        </row>
        <row r="286">
          <cell r="AC286" t="str">
            <v>102195-001</v>
          </cell>
          <cell r="AD286" t="str">
            <v>A TURBULENCE 3 (MS)</v>
          </cell>
          <cell r="AE286" t="str">
            <v>01-02-04</v>
          </cell>
          <cell r="AF286" t="str">
            <v>CARBON / MET ZINC-LT BONE</v>
          </cell>
        </row>
        <row r="287">
          <cell r="AC287" t="str">
            <v>104270-061</v>
          </cell>
          <cell r="AD287" t="str">
            <v>A MX TWIND 5+ (MS)</v>
          </cell>
          <cell r="AE287" t="str">
            <v>01-02-04</v>
          </cell>
          <cell r="AF287" t="str">
            <v>MET SILVER / SAMBA-BLK-WHT</v>
          </cell>
        </row>
        <row r="288">
          <cell r="AC288" t="str">
            <v>103146-001</v>
          </cell>
          <cell r="AD288" t="str">
            <v>A MX TWIND 5 NB (WS)</v>
          </cell>
          <cell r="AE288" t="str">
            <v>01-01-03</v>
          </cell>
          <cell r="AF288" t="str">
            <v>STRM GRY / MET ZINC-LT BONE</v>
          </cell>
        </row>
        <row r="289">
          <cell r="AC289" t="str">
            <v>103151-141</v>
          </cell>
          <cell r="AD289" t="str">
            <v>A TURBULENCE 3 (WS)</v>
          </cell>
          <cell r="AE289" t="str">
            <v>01-01-03</v>
          </cell>
          <cell r="AF289" t="str">
            <v>WHT / COPA-ANTHRACITE</v>
          </cell>
        </row>
        <row r="290">
          <cell r="AC290" t="str">
            <v>104255-111</v>
          </cell>
          <cell r="AD290" t="str">
            <v>A SKYLON TRX J (MS)</v>
          </cell>
          <cell r="AE290" t="str">
            <v>01-03-05</v>
          </cell>
          <cell r="AF290" t="str">
            <v>WHITE / WHITE-OBSDN-ATLANTIS</v>
          </cell>
        </row>
        <row r="291">
          <cell r="AC291" t="str">
            <v>609074-001</v>
          </cell>
          <cell r="AD291" t="str">
            <v>A MAX DELUXE E (MS)</v>
          </cell>
          <cell r="AE291" t="str">
            <v>01-02-04</v>
          </cell>
          <cell r="AF291" t="str">
            <v>BLACK / METALLIC ZINC</v>
          </cell>
        </row>
        <row r="292">
          <cell r="AC292" t="str">
            <v>609074-221</v>
          </cell>
          <cell r="AD292" t="str">
            <v>A MAX DELUXE E (MS)</v>
          </cell>
          <cell r="AE292" t="str">
            <v>01-06-08</v>
          </cell>
          <cell r="AF292" t="str">
            <v>CHINO/DARK.SMOKE</v>
          </cell>
        </row>
        <row r="293">
          <cell r="AC293" t="str">
            <v>698021-061</v>
          </cell>
          <cell r="AD293" t="str">
            <v>A MAX DELUXE B (WS)</v>
          </cell>
          <cell r="AE293" t="str">
            <v>12-02-00</v>
          </cell>
          <cell r="AF293" t="str">
            <v>MEDIUM GREY / VARSITY RED-WHITE</v>
          </cell>
        </row>
        <row r="294">
          <cell r="AC294" t="str">
            <v>862043-141</v>
          </cell>
          <cell r="AD294" t="str">
            <v>A MAX ECSTSY+ (PS)</v>
          </cell>
          <cell r="AE294" t="str">
            <v>12-02-00</v>
          </cell>
          <cell r="AF294" t="str">
            <v>WHITE / ALLURE-MDNAVY-REF SILVER</v>
          </cell>
        </row>
        <row r="295">
          <cell r="AC295" t="str">
            <v>855086-181</v>
          </cell>
          <cell r="AD295" t="str">
            <v>A MAX ECSTSY+ (GS)</v>
          </cell>
          <cell r="AE295" t="str">
            <v>01-02-04</v>
          </cell>
          <cell r="AF295" t="str">
            <v>WHITE / SAFETY ORNG-MT SLVR-OBSD</v>
          </cell>
        </row>
        <row r="296">
          <cell r="AC296" t="str">
            <v>103151-471</v>
          </cell>
          <cell r="AD296" t="str">
            <v>A TURBULENCE 3 (WS)</v>
          </cell>
          <cell r="AE296" t="str">
            <v>01-01-03</v>
          </cell>
          <cell r="AF296" t="str">
            <v>DM DNM / LT VLG YLW-NTR GRY-CTRS</v>
          </cell>
        </row>
        <row r="297">
          <cell r="AC297" t="str">
            <v>104221-041</v>
          </cell>
          <cell r="AD297" t="str">
            <v>A MX TWIND 5 (MS)</v>
          </cell>
          <cell r="AE297" t="str">
            <v>12-02-00</v>
          </cell>
          <cell r="AF297" t="str">
            <v>BLACK / COLUMBIA BLUE</v>
          </cell>
        </row>
        <row r="298">
          <cell r="AC298" t="str">
            <v>698031-301</v>
          </cell>
          <cell r="AD298" t="str">
            <v>A MAX DELUXE E (WS)</v>
          </cell>
          <cell r="AE298" t="str">
            <v>01-02-04</v>
          </cell>
          <cell r="AF298" t="str">
            <v>FIZZ / METALLIC SLVR-GLAZE GREEN</v>
          </cell>
        </row>
        <row r="299">
          <cell r="AC299" t="str">
            <v>104231-043</v>
          </cell>
          <cell r="AD299" t="str">
            <v>A PRESTO (MS)</v>
          </cell>
          <cell r="AE299" t="str">
            <v>01-09-11</v>
          </cell>
          <cell r="AF299" t="str">
            <v>NTRL GRY/GAME BLU-WHITE</v>
          </cell>
        </row>
        <row r="300">
          <cell r="AC300" t="str">
            <v>104231-052</v>
          </cell>
          <cell r="AD300" t="str">
            <v>A PRESTO (MS)</v>
          </cell>
          <cell r="AE300" t="str">
            <v>11-01-00</v>
          </cell>
          <cell r="AF300" t="str">
            <v>NTRL GRY / BLUPRNT-VRSTY CRMSN</v>
          </cell>
        </row>
        <row r="301">
          <cell r="AC301" t="str">
            <v>104231-781</v>
          </cell>
          <cell r="AD301" t="str">
            <v>A PRESTO (MS)</v>
          </cell>
          <cell r="AE301" t="str">
            <v>01-02-04</v>
          </cell>
          <cell r="AF301" t="str">
            <v>LTNG / MX ORNG-BLACK</v>
          </cell>
        </row>
        <row r="302">
          <cell r="AC302" t="str">
            <v>104231-471</v>
          </cell>
          <cell r="AD302" t="str">
            <v>A PRESTO (MS)</v>
          </cell>
          <cell r="AE302" t="str">
            <v>01-02-04</v>
          </cell>
          <cell r="AF302" t="str">
            <v>OBSDN / LIGHTENING-WHITE</v>
          </cell>
        </row>
        <row r="303">
          <cell r="AC303" t="str">
            <v>104231-161</v>
          </cell>
          <cell r="AD303" t="str">
            <v>A PRESTO (MS)</v>
          </cell>
          <cell r="AE303" t="str">
            <v>01-08-10</v>
          </cell>
          <cell r="AF303" t="str">
            <v>WHT/VRST CRMS-MET SLV-NTRL GRY</v>
          </cell>
        </row>
        <row r="304">
          <cell r="AC304" t="str">
            <v>104253-002</v>
          </cell>
          <cell r="AD304" t="str">
            <v>A INTL MAX+ (MS)</v>
          </cell>
          <cell r="AE304" t="str">
            <v>01-02-04</v>
          </cell>
          <cell r="AF304" t="str">
            <v>DM GRY / M SLV-DK CHRCL-VRSTY RD</v>
          </cell>
        </row>
        <row r="305">
          <cell r="AC305" t="str">
            <v>104253-143</v>
          </cell>
          <cell r="AD305" t="str">
            <v>A INTL MAX+ (MS)</v>
          </cell>
          <cell r="AE305" t="str">
            <v>01-02-04</v>
          </cell>
          <cell r="AF305" t="str">
            <v>WHT / REGATTA-NTRL GRY</v>
          </cell>
        </row>
        <row r="306">
          <cell r="AC306" t="str">
            <v>104253-181</v>
          </cell>
          <cell r="AD306" t="str">
            <v>A INTL MAX+ (MS)</v>
          </cell>
          <cell r="AE306" t="str">
            <v>01-02-04</v>
          </cell>
          <cell r="AF306" t="str">
            <v>WHITE / CITRUS-BLACK</v>
          </cell>
        </row>
        <row r="307">
          <cell r="AC307" t="str">
            <v>104254-002</v>
          </cell>
          <cell r="AD307" t="str">
            <v>A INTL MAX+ (MS)</v>
          </cell>
          <cell r="AE307" t="str">
            <v>01-02-04</v>
          </cell>
          <cell r="AF307" t="str">
            <v>MD GRY / M SLV-DK CHRCL-VRSTY RD</v>
          </cell>
        </row>
        <row r="308">
          <cell r="AC308" t="str">
            <v>104269-181</v>
          </cell>
          <cell r="AD308" t="str">
            <v>A MAX ECSTSY+ (MS)</v>
          </cell>
          <cell r="AE308" t="str">
            <v>01-02-04</v>
          </cell>
          <cell r="AF308" t="str">
            <v>WHT / SFTY ORNG-MET SLV-OBSDN</v>
          </cell>
        </row>
        <row r="309">
          <cell r="AC309" t="str">
            <v>104270-001</v>
          </cell>
          <cell r="AD309" t="str">
            <v>A MX TWIND 5+ (MS)</v>
          </cell>
          <cell r="AE309" t="str">
            <v>01-02-04</v>
          </cell>
          <cell r="AF309" t="str">
            <v>BLK / BLK-MET ZINC-DK CHRCL</v>
          </cell>
        </row>
        <row r="310">
          <cell r="AC310" t="str">
            <v>104270-071</v>
          </cell>
          <cell r="AD310" t="str">
            <v>A MX TWIND 5+ (MS)</v>
          </cell>
          <cell r="AE310" t="str">
            <v>01-02-04</v>
          </cell>
          <cell r="AF310" t="str">
            <v>NTRL GRY / VRTY MAZ-WHT-MDNT NVY</v>
          </cell>
        </row>
        <row r="311">
          <cell r="AC311" t="str">
            <v>104270-441</v>
          </cell>
          <cell r="AD311" t="str">
            <v>A MX TWIND 5+ (MS)</v>
          </cell>
          <cell r="AE311" t="str">
            <v>01-01-03</v>
          </cell>
          <cell r="AF311" t="str">
            <v>OBSDN / VRSTY RYL-MET SLV</v>
          </cell>
        </row>
        <row r="312">
          <cell r="AC312" t="str">
            <v>105255-041</v>
          </cell>
          <cell r="AD312" t="str">
            <v>A MAX ECSTSY+ (WS)</v>
          </cell>
          <cell r="AE312" t="str">
            <v>01-02-04</v>
          </cell>
          <cell r="AF312" t="str">
            <v>MET ZINC / HVN BLU-DK CHRCL-ALLR</v>
          </cell>
        </row>
        <row r="313">
          <cell r="AC313" t="str">
            <v>105255-141</v>
          </cell>
          <cell r="AD313" t="str">
            <v>A MAX ECSTSY+ (WS)</v>
          </cell>
          <cell r="AE313" t="str">
            <v>01-01-03</v>
          </cell>
          <cell r="AF313" t="str">
            <v>WHT / ALLURE-MDNT NAVY-REF SLV</v>
          </cell>
        </row>
        <row r="314">
          <cell r="AC314" t="str">
            <v>105255-181</v>
          </cell>
          <cell r="AD314" t="str">
            <v>A MAX ECSTSY+ (WS)</v>
          </cell>
          <cell r="AE314" t="str">
            <v>01-02-04</v>
          </cell>
          <cell r="AF314" t="str">
            <v>WHT / CITRUS-CARBON-MET SLV</v>
          </cell>
        </row>
        <row r="315">
          <cell r="AC315" t="str">
            <v>105256-041</v>
          </cell>
          <cell r="AD315" t="str">
            <v>A MX TWIND 5+ (WS)</v>
          </cell>
          <cell r="AE315" t="str">
            <v>01-02-04</v>
          </cell>
          <cell r="AF315" t="str">
            <v>WHISPER/HEAVEN BLU-MET SLV</v>
          </cell>
        </row>
        <row r="316">
          <cell r="AC316" t="str">
            <v>105256-441</v>
          </cell>
          <cell r="AD316" t="str">
            <v>A MX TWIND 5+ (WS)</v>
          </cell>
          <cell r="AE316" t="str">
            <v>01-02-04</v>
          </cell>
          <cell r="AF316" t="str">
            <v>GLACER BLU / MDNT NVY-COAST</v>
          </cell>
        </row>
        <row r="317">
          <cell r="AC317" t="str">
            <v>105268-441</v>
          </cell>
          <cell r="AD317" t="str">
            <v>A PRESTO (WS)</v>
          </cell>
          <cell r="AE317" t="str">
            <v>01-02-04</v>
          </cell>
          <cell r="AF317" t="str">
            <v>HEAVEN BLU / ALLURE-WHT</v>
          </cell>
        </row>
        <row r="318">
          <cell r="AC318" t="str">
            <v>605184-042</v>
          </cell>
          <cell r="AD318" t="str">
            <v>A MX TWIND 5+ (WS)</v>
          </cell>
          <cell r="AE318" t="str">
            <v>11-01-00</v>
          </cell>
        </row>
        <row r="319">
          <cell r="AC319" t="str">
            <v>609081-061</v>
          </cell>
          <cell r="AD319" t="str">
            <v>A MX 95 B&amp;T</v>
          </cell>
          <cell r="AE319" t="str">
            <v>09-11-00</v>
          </cell>
          <cell r="AF319" t="str">
            <v>DK CHARCOAL / TEAM RED FLINT GRY</v>
          </cell>
        </row>
        <row r="320">
          <cell r="AC320" t="str">
            <v>655032-041</v>
          </cell>
          <cell r="AD320" t="str">
            <v>A MX TWIND 4+ BG</v>
          </cell>
          <cell r="AE320" t="str">
            <v>11-01-00</v>
          </cell>
          <cell r="AF320" t="str">
            <v>NEUTL GREY / COOL BLUE-MET SILVR</v>
          </cell>
        </row>
        <row r="321">
          <cell r="AC321" t="str">
            <v>855086-071</v>
          </cell>
          <cell r="AD321" t="str">
            <v>A MAX ECSTSY+ (GS)</v>
          </cell>
          <cell r="AE321" t="str">
            <v>01-02-04</v>
          </cell>
          <cell r="AF321" t="str">
            <v>LT-GRAPHITE / NEON YELLOW-BLACK</v>
          </cell>
        </row>
        <row r="322">
          <cell r="AC322" t="str">
            <v>855086-141</v>
          </cell>
          <cell r="AD322" t="str">
            <v>A MAX ECSTSY+ (GS)</v>
          </cell>
          <cell r="AE322" t="str">
            <v>12-02-00</v>
          </cell>
          <cell r="AF322" t="str">
            <v>WHITE / ALLURE-MDNAVY-REF SILVER</v>
          </cell>
        </row>
        <row r="323">
          <cell r="AC323" t="str">
            <v>862043-071</v>
          </cell>
          <cell r="AD323" t="str">
            <v>A MAX ECSTSY+ (PS)</v>
          </cell>
          <cell r="AE323" t="str">
            <v>01-01-03</v>
          </cell>
          <cell r="AF323" t="str">
            <v>LT GRAPHITE / NEON YELLOW-BLACK</v>
          </cell>
        </row>
        <row r="324">
          <cell r="AC324" t="str">
            <v>862043-181</v>
          </cell>
          <cell r="AD324" t="str">
            <v>A MAX ECSTSY+ (PS)</v>
          </cell>
          <cell r="AE324" t="str">
            <v>01-01-03</v>
          </cell>
          <cell r="AF324" t="str">
            <v>WHITE / SAFETY ORNGE-MSILV-OBSD</v>
          </cell>
        </row>
        <row r="325">
          <cell r="AC325" t="str">
            <v>104231-042</v>
          </cell>
          <cell r="AD325" t="str">
            <v>A PRESTO (MS)</v>
          </cell>
          <cell r="AE325" t="str">
            <v>08-10-00</v>
          </cell>
          <cell r="AF325" t="str">
            <v>LT GRAPH / SCRMG BLU-MET ZINC</v>
          </cell>
        </row>
        <row r="326">
          <cell r="AC326" t="str">
            <v>104251-001</v>
          </cell>
          <cell r="AD326" t="str">
            <v>A INTL MAX LEA (MS)</v>
          </cell>
          <cell r="AE326" t="str">
            <v>08-10-00</v>
          </cell>
          <cell r="AF326" t="str">
            <v>DK CHARCOAL / BLK NEUTRAL GREY</v>
          </cell>
        </row>
        <row r="327">
          <cell r="AC327" t="str">
            <v>105223-001</v>
          </cell>
          <cell r="AD327" t="str">
            <v>A MX TWIND 5 (WS)</v>
          </cell>
          <cell r="AE327" t="str">
            <v>08-10-00</v>
          </cell>
          <cell r="AF327" t="str">
            <v>NEUTRAL GREY / BLK-ORIENTAL POPPY</v>
          </cell>
        </row>
        <row r="328">
          <cell r="AC328" t="str">
            <v>604140-001</v>
          </cell>
          <cell r="AD328" t="str">
            <v>A MX TWIND 4 (MS)</v>
          </cell>
          <cell r="AE328" t="str">
            <v>07-09-00</v>
          </cell>
          <cell r="AF328" t="str">
            <v>DARK CHARCOAL / MET SILVER-BLK</v>
          </cell>
        </row>
        <row r="329">
          <cell r="AC329" t="str">
            <v>604140-010</v>
          </cell>
          <cell r="AD329" t="str">
            <v>A MX TWIND 4 (MS)</v>
          </cell>
          <cell r="AE329" t="str">
            <v>07-09-00</v>
          </cell>
          <cell r="AF329" t="str">
            <v>M SIVER / BLK-COLUMBIA BLU</v>
          </cell>
        </row>
        <row r="330">
          <cell r="AC330" t="str">
            <v>604174-111</v>
          </cell>
          <cell r="AD330" t="str">
            <v>A WORLD MX (MS)</v>
          </cell>
          <cell r="AE330" t="str">
            <v>09-11-00</v>
          </cell>
          <cell r="AF330" t="str">
            <v>WHITE / WHITE-HYPER BLUE</v>
          </cell>
        </row>
        <row r="331">
          <cell r="AC331" t="str">
            <v>604181-041</v>
          </cell>
          <cell r="AD331" t="str">
            <v>A TOTAL MAX 3 (MS)</v>
          </cell>
          <cell r="AE331" t="str">
            <v>07-09-00</v>
          </cell>
          <cell r="AF331" t="str">
            <v>DK CHAR / V ROYAL-LT GRAPH</v>
          </cell>
        </row>
        <row r="332">
          <cell r="AC332" t="str">
            <v>604190-009</v>
          </cell>
          <cell r="AD332" t="str">
            <v>A MX TWIND 5 (MS)</v>
          </cell>
          <cell r="AE332" t="str">
            <v>07-09-00</v>
          </cell>
          <cell r="AF332" t="str">
            <v>BLK / MET SILVER-COOL GRY</v>
          </cell>
        </row>
        <row r="333">
          <cell r="AC333" t="str">
            <v>604191-461</v>
          </cell>
          <cell r="AD333" t="str">
            <v>A INTL MAX (MS)</v>
          </cell>
          <cell r="AE333" t="str">
            <v>07-09-00</v>
          </cell>
          <cell r="AF333" t="str">
            <v>MID NAVY / VARSITY RED-MET SILVER</v>
          </cell>
        </row>
        <row r="334">
          <cell r="AC334" t="str">
            <v>604205-001</v>
          </cell>
          <cell r="AD334" t="str">
            <v>A MX TWIND 5 (MS)</v>
          </cell>
          <cell r="AE334" t="str">
            <v>01-01-03</v>
          </cell>
          <cell r="AF334" t="str">
            <v>MET SILVER / BLK-BASEBALL BLU</v>
          </cell>
        </row>
        <row r="335">
          <cell r="AC335" t="str">
            <v>604207-001</v>
          </cell>
          <cell r="AD335" t="str">
            <v>A MX 97 (MS)</v>
          </cell>
          <cell r="AE335" t="str">
            <v>09-11-00</v>
          </cell>
          <cell r="AF335" t="str">
            <v>DARK CHARCOAL / MET SILVER-BLK</v>
          </cell>
        </row>
        <row r="336">
          <cell r="AC336" t="str">
            <v>102195-081</v>
          </cell>
          <cell r="AD336" t="str">
            <v>A TURBULENCE 3 (MS)</v>
          </cell>
          <cell r="AE336" t="str">
            <v>01-02-04</v>
          </cell>
          <cell r="AF336" t="str">
            <v xml:space="preserve">BLK / ORNG FLSH-MET SLV-LT GRAPH </v>
          </cell>
        </row>
        <row r="337">
          <cell r="AC337" t="str">
            <v>104269-071</v>
          </cell>
          <cell r="AD337" t="str">
            <v>A MAX ECSTSY+ (MS)</v>
          </cell>
          <cell r="AE337" t="str">
            <v>01-02-04</v>
          </cell>
          <cell r="AF337" t="str">
            <v>LT GRAPH / NEON YELLOW-BLK</v>
          </cell>
        </row>
        <row r="338">
          <cell r="AC338" t="str">
            <v>102195-171</v>
          </cell>
          <cell r="AD338" t="str">
            <v>A TURBULENCE 3 (MS)</v>
          </cell>
          <cell r="AE338" t="str">
            <v>01-02-04</v>
          </cell>
          <cell r="AF338" t="str">
            <v>WHT / NEON YLW-OBSD -REF SLVR</v>
          </cell>
        </row>
        <row r="339">
          <cell r="AC339" t="str">
            <v>103151-081</v>
          </cell>
          <cell r="AD339" t="str">
            <v>A TURBULENCE 3 (WS)</v>
          </cell>
          <cell r="AE339" t="str">
            <v>01-02-04</v>
          </cell>
          <cell r="AF339" t="str">
            <v>ANTARCTICA / ORNG FLSH-LT GRAPH</v>
          </cell>
        </row>
        <row r="340">
          <cell r="AC340" t="str">
            <v>104253-142</v>
          </cell>
          <cell r="AD340" t="str">
            <v>A INTL MAX+ (MS)</v>
          </cell>
          <cell r="AE340" t="str">
            <v>01-02-04</v>
          </cell>
          <cell r="AF340" t="str">
            <v>WHT / GAME BLU-BLK-WHT</v>
          </cell>
        </row>
        <row r="341">
          <cell r="AC341" t="str">
            <v>104266-142</v>
          </cell>
          <cell r="AD341" t="str">
            <v>A INTL MAX+ (MS)</v>
          </cell>
          <cell r="AE341" t="str">
            <v>01-01-03</v>
          </cell>
          <cell r="AF341" t="str">
            <v>WHT / GAME BLU-BLK-WHT</v>
          </cell>
        </row>
        <row r="342">
          <cell r="AC342" t="str">
            <v>609022-002</v>
          </cell>
          <cell r="AD342" t="str">
            <v>A MX TWIND B (BG)</v>
          </cell>
          <cell r="AE342" t="str">
            <v>10-12-00</v>
          </cell>
          <cell r="AF342" t="str">
            <v>BLACK / BLACK-COMET RED</v>
          </cell>
        </row>
        <row r="343">
          <cell r="AC343" t="str">
            <v>698021-081</v>
          </cell>
          <cell r="AD343" t="str">
            <v>A MAX DELUXE B (WS)</v>
          </cell>
          <cell r="AE343" t="str">
            <v>12-02-00</v>
          </cell>
          <cell r="AF343" t="str">
            <v>LT GRPH / SPUN YEL-DK CHR-M SILV</v>
          </cell>
        </row>
        <row r="344">
          <cell r="AC344" t="str">
            <v>609045-482</v>
          </cell>
          <cell r="AD344" t="str">
            <v>A PRESTO B (MS)</v>
          </cell>
          <cell r="AE344" t="str">
            <v>10-12-00</v>
          </cell>
          <cell r="AF344" t="str">
            <v>HEAVEN BLU / CARROT-BLUE PRINT</v>
          </cell>
        </row>
        <row r="345">
          <cell r="AC345" t="str">
            <v>604140-402</v>
          </cell>
          <cell r="AD345" t="str">
            <v>A MX TWIND 4 (MS)</v>
          </cell>
          <cell r="AE345" t="str">
            <v>09-11-00</v>
          </cell>
          <cell r="AF345" t="str">
            <v>MMNAVY / M SILV-SKY BLU-WHT</v>
          </cell>
        </row>
        <row r="346">
          <cell r="AC346" t="str">
            <v>604140-443</v>
          </cell>
          <cell r="AD346" t="str">
            <v>A MX TWIND 4 (MS)</v>
          </cell>
          <cell r="AE346" t="str">
            <v>09-11-00</v>
          </cell>
        </row>
        <row r="347">
          <cell r="AC347" t="str">
            <v>604212-001</v>
          </cell>
          <cell r="AD347" t="str">
            <v>A PRESTO (MS)</v>
          </cell>
          <cell r="AE347" t="str">
            <v>09-11-00</v>
          </cell>
          <cell r="AF347" t="str">
            <v>LT GRAPH / BLAK-LT VOLTAG YELLOW</v>
          </cell>
        </row>
        <row r="348">
          <cell r="AC348" t="str">
            <v>604214-001</v>
          </cell>
          <cell r="AD348" t="str">
            <v>A PRESTO (MS)</v>
          </cell>
          <cell r="AE348" t="str">
            <v>09-11-00</v>
          </cell>
        </row>
        <row r="349">
          <cell r="AC349" t="str">
            <v>605070-142</v>
          </cell>
          <cell r="AD349" t="str">
            <v>A MX 95 LEA (WS)</v>
          </cell>
          <cell r="AE349" t="str">
            <v>09-11-00</v>
          </cell>
          <cell r="AF349" t="str">
            <v>WHT / POLAR-MIDNIGHTNAVY</v>
          </cell>
        </row>
        <row r="350">
          <cell r="AC350" t="str">
            <v>605070-061</v>
          </cell>
          <cell r="AD350" t="str">
            <v>A MX 95 LEA (WS)</v>
          </cell>
          <cell r="AE350" t="str">
            <v>01-07-09</v>
          </cell>
          <cell r="AF350" t="str">
            <v>LIGHTBONE/DK.CAYENNE-MET.ZINC</v>
          </cell>
        </row>
        <row r="351">
          <cell r="AC351" t="str">
            <v>605097-401</v>
          </cell>
          <cell r="AD351" t="str">
            <v>A MX 95 LEA (WS)</v>
          </cell>
          <cell r="AE351" t="str">
            <v>09-11-00</v>
          </cell>
          <cell r="AF351" t="str">
            <v>BLUE SHADOW / NEUTRAL GREY-BLACK</v>
          </cell>
        </row>
        <row r="352">
          <cell r="AC352" t="str">
            <v>605115-042</v>
          </cell>
          <cell r="AD352" t="str">
            <v>A TOTAL MAX 2+ (WS)</v>
          </cell>
          <cell r="AE352" t="str">
            <v>09-11-00</v>
          </cell>
          <cell r="AF352" t="str">
            <v>COOL GREY / WATER-LT ZEN GREY</v>
          </cell>
        </row>
        <row r="353">
          <cell r="AC353" t="str">
            <v>605156-031</v>
          </cell>
          <cell r="AD353" t="str">
            <v>A MX 95 (WS)</v>
          </cell>
          <cell r="AE353" t="str">
            <v>09-11-00</v>
          </cell>
          <cell r="AF353" t="str">
            <v>NEUTRAL / PATINA-ICICLE-MSILVER</v>
          </cell>
        </row>
        <row r="354">
          <cell r="AC354" t="str">
            <v>605178-041</v>
          </cell>
          <cell r="AD354" t="str">
            <v>A MX PLUS 3 (WS)</v>
          </cell>
          <cell r="AE354" t="str">
            <v>08-10-00</v>
          </cell>
          <cell r="AF354" t="str">
            <v>N GREY / COLUMBIA BLU-MED GRY</v>
          </cell>
        </row>
        <row r="355">
          <cell r="AC355" t="str">
            <v>605178-301</v>
          </cell>
          <cell r="AD355" t="str">
            <v>A MX PLUS 3 (WS)</v>
          </cell>
          <cell r="AE355" t="str">
            <v>09-11-00</v>
          </cell>
          <cell r="AF355" t="str">
            <v>CONFEDERATE / MSILV-FIZZ-WHT</v>
          </cell>
        </row>
        <row r="356">
          <cell r="AC356" t="str">
            <v>605178-401</v>
          </cell>
          <cell r="AD356" t="str">
            <v>A MX PLUS 3 (WS)</v>
          </cell>
          <cell r="AE356" t="str">
            <v>01-09-11</v>
          </cell>
          <cell r="AF356" t="str">
            <v>BLUE SLATE/MET SILVER-WHITE</v>
          </cell>
        </row>
        <row r="357">
          <cell r="AC357" t="str">
            <v>605181-101</v>
          </cell>
          <cell r="AD357" t="str">
            <v>A TOTAL MAX 3 (MS)</v>
          </cell>
          <cell r="AE357" t="str">
            <v>08-10-00</v>
          </cell>
          <cell r="AF357" t="str">
            <v>WHITE / M SILVER-WHITE</v>
          </cell>
        </row>
        <row r="358">
          <cell r="AC358" t="str">
            <v>609022-471</v>
          </cell>
          <cell r="AD358" t="str">
            <v>A MX TWIND B (BG)</v>
          </cell>
          <cell r="AE358" t="str">
            <v>09-11-00</v>
          </cell>
          <cell r="AF358" t="str">
            <v>OBSDIAN / VIB YELLOW-MED DENIM</v>
          </cell>
        </row>
        <row r="359">
          <cell r="AC359" t="str">
            <v>609026-401</v>
          </cell>
          <cell r="AD359" t="str">
            <v>A MX 97 B (MS)</v>
          </cell>
          <cell r="AE359" t="str">
            <v>09-11-00</v>
          </cell>
          <cell r="AF359" t="str">
            <v>OBSIDIAN / METALLIC SILVER</v>
          </cell>
        </row>
        <row r="360">
          <cell r="AC360" t="str">
            <v>609026-941</v>
          </cell>
          <cell r="AD360" t="str">
            <v>A MX 97 B (MS)</v>
          </cell>
          <cell r="AE360" t="str">
            <v>09-11-00</v>
          </cell>
        </row>
        <row r="361">
          <cell r="AC361" t="str">
            <v>609045-481</v>
          </cell>
          <cell r="AD361" t="str">
            <v>A PRESTO B (MS)</v>
          </cell>
          <cell r="AE361" t="str">
            <v>09-11-00</v>
          </cell>
          <cell r="AF361" t="str">
            <v>HEAVEN BLUE / CARROT-BLUEPRINT</v>
          </cell>
        </row>
        <row r="362">
          <cell r="AC362" t="str">
            <v>609048-061</v>
          </cell>
          <cell r="AD362" t="str">
            <v>A MX 95 (MS)</v>
          </cell>
          <cell r="AE362" t="str">
            <v>01-01-03</v>
          </cell>
          <cell r="AF362" t="str">
            <v>DK CHARCOAL / TEAM RED FLINT GRY</v>
          </cell>
        </row>
        <row r="363">
          <cell r="AC363" t="str">
            <v>609048-071</v>
          </cell>
          <cell r="AD363" t="str">
            <v>A MX 95 (MS)</v>
          </cell>
          <cell r="AE363" t="str">
            <v>01-07-09</v>
          </cell>
          <cell r="AF363" t="str">
            <v>LT BONE/DK CURRY-OLD MOSS</v>
          </cell>
        </row>
        <row r="364">
          <cell r="AC364" t="str">
            <v>609054-001</v>
          </cell>
          <cell r="AD364" t="str">
            <v>A MAX DELUXE B (MS)</v>
          </cell>
          <cell r="AE364" t="str">
            <v>09-11-00</v>
          </cell>
          <cell r="AF364" t="str">
            <v>BLK / COOL GREY-MTLC SILVER</v>
          </cell>
        </row>
        <row r="365">
          <cell r="AC365" t="str">
            <v>655032-002</v>
          </cell>
          <cell r="AD365" t="str">
            <v>A MX TWIND 4+ BG</v>
          </cell>
          <cell r="AE365" t="str">
            <v>08-10-00</v>
          </cell>
          <cell r="AF365" t="str">
            <v>MET SILVER / BLACK-BASEBALL BLUE</v>
          </cell>
        </row>
        <row r="366">
          <cell r="AC366" t="str">
            <v>655032-401</v>
          </cell>
          <cell r="AD366" t="str">
            <v>A MX TWIND 4+ BG</v>
          </cell>
          <cell r="AE366" t="str">
            <v>09-11-00</v>
          </cell>
          <cell r="AF366" t="str">
            <v>MID NAVY / MET SIL-SKYBLU-WHT</v>
          </cell>
        </row>
        <row r="367">
          <cell r="AC367" t="str">
            <v>655032-441</v>
          </cell>
          <cell r="AD367" t="str">
            <v>A MX TWIND 4+ BG</v>
          </cell>
          <cell r="AE367" t="str">
            <v>01-07-09</v>
          </cell>
          <cell r="AF367" t="str">
            <v>OBSIDIAN/LIGHT BLUE-MET SILVER</v>
          </cell>
        </row>
        <row r="368">
          <cell r="AC368" t="str">
            <v>655032-443</v>
          </cell>
          <cell r="AD368" t="str">
            <v>A MX TWIND 4+ BG</v>
          </cell>
          <cell r="AE368" t="str">
            <v>01-07-09</v>
          </cell>
          <cell r="AF368" t="str">
            <v>MN NAVY/CLEARWATER-WHITE</v>
          </cell>
        </row>
        <row r="369">
          <cell r="AC369" t="str">
            <v>604195-041</v>
          </cell>
          <cell r="AD369" t="str">
            <v>A MAX ECSTSY (MS)</v>
          </cell>
          <cell r="AE369" t="str">
            <v>05-07-00</v>
          </cell>
          <cell r="AF369" t="str">
            <v>M SILVER / CAROLIABLU-BLK</v>
          </cell>
        </row>
        <row r="370">
          <cell r="AC370" t="str">
            <v>609016-001</v>
          </cell>
          <cell r="AD370" t="str">
            <v>A MX TWIND B (MS)</v>
          </cell>
          <cell r="AE370" t="str">
            <v>05-07-00</v>
          </cell>
          <cell r="AF370" t="str">
            <v>BLK / DETROIT BLU</v>
          </cell>
        </row>
        <row r="371">
          <cell r="AC371" t="str">
            <v>609045-011</v>
          </cell>
          <cell r="AD371" t="str">
            <v>A PRESTO B (MS)</v>
          </cell>
          <cell r="AE371" t="str">
            <v>05-07-00</v>
          </cell>
        </row>
        <row r="372">
          <cell r="AC372" t="str">
            <v>104240-061</v>
          </cell>
          <cell r="AD372" t="str">
            <v>A INTL MAX (MS)</v>
          </cell>
          <cell r="AE372" t="str">
            <v>07-09-00</v>
          </cell>
          <cell r="AF372" t="str">
            <v>ANTHRACITE / LCQR-NTRL GRY-MX ORNG</v>
          </cell>
        </row>
        <row r="373">
          <cell r="AC373" t="str">
            <v>604118-002</v>
          </cell>
          <cell r="AD373" t="str">
            <v>A MX 95 (MS)</v>
          </cell>
          <cell r="AE373" t="str">
            <v>05-07-00</v>
          </cell>
          <cell r="AF373" t="str">
            <v>M SIVER / BLK-WHT</v>
          </cell>
        </row>
        <row r="374">
          <cell r="AC374" t="str">
            <v>604140-483</v>
          </cell>
          <cell r="AD374" t="str">
            <v>A MX TWIND 4 (MS)</v>
          </cell>
          <cell r="AE374" t="str">
            <v>05-07-00</v>
          </cell>
          <cell r="AF374" t="str">
            <v>OBSIDIAN / ORANGE PEEL-VAPOR</v>
          </cell>
        </row>
        <row r="375">
          <cell r="AC375" t="str">
            <v>604186-041</v>
          </cell>
          <cell r="AD375" t="str">
            <v>A MAX DELUXE (MS)</v>
          </cell>
          <cell r="AE375" t="str">
            <v>01-01-03</v>
          </cell>
          <cell r="AF375" t="str">
            <v>MSIL / BALTCBLU OBSIDIAN-WHT</v>
          </cell>
        </row>
        <row r="376">
          <cell r="AC376" t="str">
            <v>604186-071</v>
          </cell>
          <cell r="AD376" t="str">
            <v>A MAX DELUXE (MS)</v>
          </cell>
          <cell r="AE376" t="str">
            <v>05-07-00</v>
          </cell>
          <cell r="AF376" t="str">
            <v>BLK / VMAIZE MSILVER</v>
          </cell>
        </row>
        <row r="377">
          <cell r="AC377" t="str">
            <v>604190-005</v>
          </cell>
          <cell r="AD377" t="str">
            <v>A MX TWIND 5 (MS)</v>
          </cell>
          <cell r="AE377" t="str">
            <v>08-10-00</v>
          </cell>
          <cell r="AF377" t="str">
            <v>DK CHAR / M SILVER-VRED-SOFT GRE</v>
          </cell>
        </row>
        <row r="378">
          <cell r="AC378" t="str">
            <v>604190-006</v>
          </cell>
          <cell r="AD378" t="str">
            <v>A MX TWIND 5 (MS)</v>
          </cell>
          <cell r="AE378" t="str">
            <v>05-07-00</v>
          </cell>
          <cell r="AF378" t="str">
            <v>BLK / BLK-METALLIC SILVER</v>
          </cell>
        </row>
        <row r="379">
          <cell r="AC379" t="str">
            <v>604190-102</v>
          </cell>
          <cell r="AD379" t="str">
            <v>A MX TWIND 5 (MS)</v>
          </cell>
          <cell r="AE379" t="str">
            <v>05-07-00</v>
          </cell>
          <cell r="AF379" t="str">
            <v>WHT / MET SILVER-OBSIDIAN</v>
          </cell>
        </row>
        <row r="380">
          <cell r="AC380" t="str">
            <v>604190-461</v>
          </cell>
          <cell r="AD380" t="str">
            <v>A MX TWIND 5 (MS)</v>
          </cell>
          <cell r="AE380" t="str">
            <v>05-07-00</v>
          </cell>
          <cell r="AF380" t="str">
            <v>OBSDIAN / VARSITY RED-WHT</v>
          </cell>
        </row>
        <row r="381">
          <cell r="AC381" t="str">
            <v>609016-001</v>
          </cell>
          <cell r="AD381" t="str">
            <v>A MX TWIND B (MS)</v>
          </cell>
          <cell r="AE381" t="str">
            <v>05-07-00</v>
          </cell>
          <cell r="AF381" t="str">
            <v>BLK / DETROIT BLU</v>
          </cell>
        </row>
        <row r="382">
          <cell r="AC382" t="str">
            <v>855047-001</v>
          </cell>
          <cell r="AD382" t="str">
            <v>A MX TWIND 4 LEA BG</v>
          </cell>
          <cell r="AE382" t="str">
            <v>05-07-00</v>
          </cell>
          <cell r="AF382" t="str">
            <v>MD GRY / NT GRY-LT GRPH-ORG FLSH</v>
          </cell>
        </row>
        <row r="383">
          <cell r="AC383" t="str">
            <v>605158-441</v>
          </cell>
          <cell r="AD383" t="str">
            <v>A MAX DELUXE (WS)</v>
          </cell>
          <cell r="AE383" t="str">
            <v>05-07-00</v>
          </cell>
          <cell r="AF383" t="str">
            <v>OBS / MEDIUMBLU-WHT-MSILVER</v>
          </cell>
        </row>
        <row r="384">
          <cell r="AC384" t="str">
            <v>605166-181</v>
          </cell>
          <cell r="AD384" t="str">
            <v>A MX TWIND 5 (WS)</v>
          </cell>
          <cell r="AE384" t="str">
            <v>05-07-00</v>
          </cell>
        </row>
        <row r="385">
          <cell r="AC385" t="str">
            <v>655032-001</v>
          </cell>
          <cell r="AD385" t="str">
            <v>A MX TWIND 4+ BG</v>
          </cell>
          <cell r="AE385" t="str">
            <v>05-07-00</v>
          </cell>
        </row>
        <row r="386">
          <cell r="AC386" t="str">
            <v>655032-102</v>
          </cell>
          <cell r="AD386" t="str">
            <v>A MX TWIND 4+ BG</v>
          </cell>
          <cell r="AE386" t="str">
            <v>05-07-00</v>
          </cell>
        </row>
        <row r="387">
          <cell r="AC387" t="str">
            <v>655032-141</v>
          </cell>
          <cell r="AD387" t="str">
            <v>A MX TWIND 4+ BG</v>
          </cell>
          <cell r="AE387" t="str">
            <v>05-07-00</v>
          </cell>
        </row>
        <row r="388">
          <cell r="AC388" t="str">
            <v>655032-341</v>
          </cell>
          <cell r="AD388" t="str">
            <v>A MX TWIND 4+ BG</v>
          </cell>
          <cell r="AE388" t="str">
            <v>05-07-00</v>
          </cell>
        </row>
        <row r="389">
          <cell r="AC389" t="str">
            <v>655075-003</v>
          </cell>
          <cell r="AD389" t="str">
            <v>A MX TWIND 4+ BG</v>
          </cell>
          <cell r="AE389" t="str">
            <v>05-07-00</v>
          </cell>
        </row>
        <row r="390">
          <cell r="AC390" t="str">
            <v>102090-431</v>
          </cell>
          <cell r="AD390" t="str">
            <v>A ALIGN (MS)</v>
          </cell>
          <cell r="AE390" t="str">
            <v>04-06-99</v>
          </cell>
        </row>
        <row r="391">
          <cell r="AC391" t="str">
            <v>102093-071</v>
          </cell>
          <cell r="AD391" t="str">
            <v>A ALIGN (MS)</v>
          </cell>
          <cell r="AE391" t="str">
            <v>04-06-99</v>
          </cell>
        </row>
        <row r="392">
          <cell r="AC392" t="str">
            <v>102093-072</v>
          </cell>
          <cell r="AD392" t="str">
            <v>A ALIGN (MS)</v>
          </cell>
          <cell r="AE392" t="str">
            <v>04-06-99</v>
          </cell>
        </row>
        <row r="393">
          <cell r="AC393" t="str">
            <v>102093-141</v>
          </cell>
          <cell r="AD393" t="str">
            <v>A ALIGN (MS)</v>
          </cell>
          <cell r="AE393" t="str">
            <v>04-06-99</v>
          </cell>
        </row>
        <row r="394">
          <cell r="AC394" t="str">
            <v>102093-161</v>
          </cell>
          <cell r="AD394" t="str">
            <v>A ALIGN (MS)</v>
          </cell>
          <cell r="AE394" t="str">
            <v>04-06-99</v>
          </cell>
        </row>
        <row r="395">
          <cell r="AC395" t="str">
            <v>102093-431</v>
          </cell>
          <cell r="AD395" t="str">
            <v>A ALIGN (WS)</v>
          </cell>
          <cell r="AE395" t="str">
            <v>04-06-99</v>
          </cell>
        </row>
        <row r="396">
          <cell r="AC396" t="str">
            <v>104211-461</v>
          </cell>
          <cell r="AD396" t="str">
            <v>A MX TWIND 4 NB (MS)</v>
          </cell>
          <cell r="AE396" t="str">
            <v>08-10-00</v>
          </cell>
          <cell r="AF396" t="str">
            <v>OBSDN / VRSTY RD-WHT-REFLC SLV</v>
          </cell>
        </row>
        <row r="397">
          <cell r="AC397" t="str">
            <v>104221-001</v>
          </cell>
          <cell r="AD397" t="str">
            <v>A MX TWIND 5 (MS)</v>
          </cell>
          <cell r="AE397" t="str">
            <v>08-10-00</v>
          </cell>
          <cell r="AF397" t="str">
            <v>MED GREY / BLK-COMET RED</v>
          </cell>
        </row>
        <row r="398">
          <cell r="AC398" t="str">
            <v>104221-002</v>
          </cell>
          <cell r="AD398" t="str">
            <v>A MX TWIND 5 (MS)</v>
          </cell>
          <cell r="AE398" t="str">
            <v>01-09-11</v>
          </cell>
          <cell r="AF398" t="str">
            <v>BLK/MET SLVR-DK CHRCL-DK CAYNE</v>
          </cell>
        </row>
        <row r="399">
          <cell r="AC399" t="str">
            <v>104221-402</v>
          </cell>
          <cell r="AD399" t="str">
            <v>A MX TWIND 5 (MS)</v>
          </cell>
          <cell r="AE399" t="str">
            <v>08-10-00</v>
          </cell>
          <cell r="AF399" t="str">
            <v>OBSIDIAN / MET SILVER-NTRL GRY</v>
          </cell>
        </row>
        <row r="400">
          <cell r="AC400" t="str">
            <v>104223-071</v>
          </cell>
          <cell r="AD400" t="str">
            <v>A MAX ECSTSY (MS)</v>
          </cell>
          <cell r="AE400" t="str">
            <v>08-10-00</v>
          </cell>
          <cell r="AF400" t="str">
            <v>BLACK / YLW STREAK-REF SILVER</v>
          </cell>
        </row>
        <row r="401">
          <cell r="AC401" t="str">
            <v>104233-061</v>
          </cell>
          <cell r="AD401" t="str">
            <v>A INTL MAX (MS)</v>
          </cell>
          <cell r="AE401" t="str">
            <v>07-09-00</v>
          </cell>
          <cell r="AF401" t="str">
            <v>ANTHRCT / LCQR-NTRL GRY-MX ORNG</v>
          </cell>
        </row>
        <row r="402">
          <cell r="AC402" t="str">
            <v>104233-103</v>
          </cell>
          <cell r="AD402" t="str">
            <v>A INTL MAX (MS)</v>
          </cell>
          <cell r="AE402" t="str">
            <v>08-10-00</v>
          </cell>
          <cell r="AF402" t="str">
            <v>WHT / BLK-ACID-MET SILVER</v>
          </cell>
        </row>
        <row r="403">
          <cell r="AC403" t="str">
            <v>104240-103</v>
          </cell>
          <cell r="AD403" t="str">
            <v>A INTL MAX (MS)</v>
          </cell>
          <cell r="AE403" t="str">
            <v>07-09-00</v>
          </cell>
          <cell r="AF403" t="str">
            <v>WHT / BLK-ACID-MET SILVER</v>
          </cell>
        </row>
        <row r="404">
          <cell r="AC404" t="str">
            <v>104242-461</v>
          </cell>
          <cell r="AD404" t="str">
            <v>A PRESTO OLYMPIC (MS)</v>
          </cell>
          <cell r="AE404" t="str">
            <v>06-08-00</v>
          </cell>
          <cell r="AF404" t="str">
            <v>NTRL GRY / COMET RED-OBSIDIAN</v>
          </cell>
        </row>
        <row r="405">
          <cell r="AC405" t="str">
            <v>104243-173</v>
          </cell>
          <cell r="AD405" t="str">
            <v>A INTL MAX (MS)</v>
          </cell>
          <cell r="AE405" t="str">
            <v>06-08-00</v>
          </cell>
          <cell r="AF405" t="str">
            <v>WHT / VIBRANT YELLOW-FRENCH BLU</v>
          </cell>
        </row>
        <row r="406">
          <cell r="AC406" t="str">
            <v>104251-211</v>
          </cell>
          <cell r="AD406" t="str">
            <v>A INTL MAX LEA (MS)</v>
          </cell>
          <cell r="AE406" t="str">
            <v>06-08-00</v>
          </cell>
          <cell r="AF406" t="str">
            <v>LIMESTONE / LIMESTONE-STUCCO</v>
          </cell>
        </row>
        <row r="407">
          <cell r="AC407" t="str">
            <v>104253-001</v>
          </cell>
          <cell r="AD407" t="str">
            <v>A INTL MAX+ (MS)</v>
          </cell>
          <cell r="AE407" t="str">
            <v>08-10-00</v>
          </cell>
          <cell r="AF407" t="str">
            <v>BLK / MET SILVER-WHT-NTRL GRY</v>
          </cell>
        </row>
        <row r="408">
          <cell r="AC408" t="str">
            <v>104253-081</v>
          </cell>
          <cell r="AD408" t="str">
            <v>A INTL MAX+ (MS)</v>
          </cell>
          <cell r="AE408" t="str">
            <v>08-10-00</v>
          </cell>
          <cell r="AF408" t="str">
            <v>NTRL GRY / ORNG FLSH - OBSDN-REF S</v>
          </cell>
        </row>
        <row r="409">
          <cell r="AC409" t="str">
            <v>104253-141</v>
          </cell>
          <cell r="AD409" t="str">
            <v>A INTL MAX+ (MS)</v>
          </cell>
          <cell r="AE409" t="str">
            <v>08-10-00</v>
          </cell>
          <cell r="AF409" t="str">
            <v>WHITE / COAST-DARK CHARCOAL</v>
          </cell>
        </row>
        <row r="410">
          <cell r="AC410" t="str">
            <v>104254-141</v>
          </cell>
          <cell r="AD410" t="str">
            <v>A INTL MAX+ (MS)</v>
          </cell>
          <cell r="AE410" t="str">
            <v>08-10-00</v>
          </cell>
          <cell r="AF410" t="str">
            <v>WHITE / COAST-DARK CHARCOAL</v>
          </cell>
        </row>
        <row r="411">
          <cell r="AC411" t="str">
            <v>104255-071</v>
          </cell>
          <cell r="AD411" t="str">
            <v>A SKYLON TRX J (MS)</v>
          </cell>
          <cell r="AE411" t="str">
            <v>06-08-00</v>
          </cell>
          <cell r="AF411" t="str">
            <v>MET SILVER / VIBRANT YELLOW-BLK</v>
          </cell>
        </row>
        <row r="412">
          <cell r="AC412" t="str">
            <v>104260-101</v>
          </cell>
          <cell r="AD412" t="str">
            <v>A MX TRX (MS)</v>
          </cell>
          <cell r="AE412" t="str">
            <v>06-08-00</v>
          </cell>
          <cell r="AF412" t="str">
            <v>WHT / BLK MARLIN-ORANGE BLAZE</v>
          </cell>
        </row>
        <row r="413">
          <cell r="AC413" t="str">
            <v>104260-071</v>
          </cell>
          <cell r="AD413" t="str">
            <v>A MX TRX (MS)</v>
          </cell>
          <cell r="AE413">
            <v>0</v>
          </cell>
          <cell r="AF413" t="str">
            <v>LT GRAPH / NEON YELLOW-BLK</v>
          </cell>
        </row>
        <row r="414">
          <cell r="AC414" t="str">
            <v>105223-401</v>
          </cell>
          <cell r="AD414" t="str">
            <v>A MX TWIND 5 (WS)</v>
          </cell>
          <cell r="AE414" t="str">
            <v>01-03-05</v>
          </cell>
          <cell r="AF414" t="str">
            <v>BLU CHAMBRAY / M SILVER-MDNT NY</v>
          </cell>
        </row>
        <row r="415">
          <cell r="AC415" t="str">
            <v>105224-001</v>
          </cell>
          <cell r="AD415" t="str">
            <v>A MX TWIND 4 NB (MS)</v>
          </cell>
          <cell r="AE415" t="str">
            <v>06-08-00</v>
          </cell>
          <cell r="AF415" t="str">
            <v>ZEN GREY / XEN GREY-CLOUD</v>
          </cell>
        </row>
        <row r="416">
          <cell r="AC416" t="str">
            <v>105225-061</v>
          </cell>
          <cell r="AD416" t="str">
            <v>A MAX ECSTSY (WS)</v>
          </cell>
          <cell r="AE416" t="str">
            <v>08-10-00</v>
          </cell>
          <cell r="AF416" t="str">
            <v>NEUTRAL GREY / TEAM RD-REF SILVER</v>
          </cell>
        </row>
        <row r="417">
          <cell r="AC417" t="str">
            <v>105225-431</v>
          </cell>
          <cell r="AD417" t="str">
            <v>A MAX ECSTSY (WS)</v>
          </cell>
          <cell r="AE417" t="str">
            <v>07-09-00</v>
          </cell>
          <cell r="AF417" t="str">
            <v>OBSD / LAB GRN-ZN GRY REF SRLV</v>
          </cell>
        </row>
        <row r="418">
          <cell r="AC418" t="str">
            <v>604116-002</v>
          </cell>
          <cell r="AD418" t="str">
            <v>A MX 95 (MS)</v>
          </cell>
          <cell r="AE418" t="str">
            <v>01-08-10</v>
          </cell>
          <cell r="AF418" t="str">
            <v>DK CHARCOAL/NEUTRAL GREY</v>
          </cell>
        </row>
        <row r="419">
          <cell r="AC419" t="str">
            <v>604167-145</v>
          </cell>
          <cell r="AD419" t="str">
            <v>A CLASSIC BW LEA (MS)</v>
          </cell>
          <cell r="AE419" t="str">
            <v>01-08-10</v>
          </cell>
          <cell r="AF419" t="str">
            <v>WHT/MDDENIM-MTSLVR-PRORED</v>
          </cell>
        </row>
        <row r="420">
          <cell r="AC420" t="str">
            <v>604116-443</v>
          </cell>
          <cell r="AD420" t="str">
            <v>A MX 95 (MS)</v>
          </cell>
          <cell r="AE420" t="str">
            <v>06-08-00</v>
          </cell>
          <cell r="AF420" t="str">
            <v>OBSIDIAN / OBSIDIAN-MET SILVER</v>
          </cell>
        </row>
        <row r="421">
          <cell r="AC421" t="str">
            <v>604186-003</v>
          </cell>
          <cell r="AD421" t="str">
            <v>A MAX DELUXE (MS)</v>
          </cell>
          <cell r="AE421" t="str">
            <v>06-08-00</v>
          </cell>
          <cell r="AF421" t="str">
            <v>BLK / MSILVER</v>
          </cell>
        </row>
        <row r="422">
          <cell r="AC422" t="str">
            <v>604190-007</v>
          </cell>
          <cell r="AD422" t="str">
            <v>A MX TWIND 5 (MS)</v>
          </cell>
          <cell r="AE422" t="str">
            <v>01-03-05</v>
          </cell>
          <cell r="AF422" t="str">
            <v>BLACK / MET SILVER</v>
          </cell>
        </row>
        <row r="423">
          <cell r="AC423" t="str">
            <v>605066-171</v>
          </cell>
          <cell r="AD423" t="str">
            <v>A MX 95 LEA (WS)</v>
          </cell>
          <cell r="AE423" t="str">
            <v>06-08-00</v>
          </cell>
          <cell r="AF423" t="str">
            <v>WHT / VIBRANT YELLOW-MTLC SILVER</v>
          </cell>
        </row>
        <row r="424">
          <cell r="AC424" t="str">
            <v>605173-161</v>
          </cell>
          <cell r="AD424" t="str">
            <v>A MX 97 (WS)</v>
          </cell>
          <cell r="AE424" t="str">
            <v>07-09-00</v>
          </cell>
          <cell r="AF424" t="str">
            <v>WHT / CHIANTI-METALLIC SILVER</v>
          </cell>
        </row>
        <row r="425">
          <cell r="AC425" t="str">
            <v>855047-461</v>
          </cell>
          <cell r="AD425" t="str">
            <v>A MX TWIND 4 LEA BG</v>
          </cell>
          <cell r="AE425" t="str">
            <v>09-11-00</v>
          </cell>
          <cell r="AF425" t="str">
            <v>OBSIDIAN / VARSITY RED-WHT-REF SIL</v>
          </cell>
        </row>
        <row r="426">
          <cell r="AC426" t="str">
            <v>104034-103</v>
          </cell>
          <cell r="AD426" t="str">
            <v>A MX TRX (MS)</v>
          </cell>
          <cell r="AE426" t="str">
            <v>05-07-00</v>
          </cell>
        </row>
        <row r="427">
          <cell r="AC427" t="str">
            <v>104231-001</v>
          </cell>
          <cell r="AD427" t="str">
            <v>A PRESTO (MS)</v>
          </cell>
          <cell r="AE427" t="str">
            <v>05-07-00</v>
          </cell>
          <cell r="AF427" t="str">
            <v>BLB / NEUTRAL GREY-YELLOW STRK</v>
          </cell>
        </row>
        <row r="428">
          <cell r="AC428" t="str">
            <v>104231-003</v>
          </cell>
          <cell r="AD428" t="str">
            <v>A PRESTO (MS)</v>
          </cell>
          <cell r="AE428" t="str">
            <v>05-07-00</v>
          </cell>
          <cell r="AF428" t="str">
            <v>NTRL GREY / ANTHRACITE-ORNG BLZ</v>
          </cell>
        </row>
        <row r="429">
          <cell r="AC429" t="str">
            <v>104231-002</v>
          </cell>
          <cell r="AD429" t="str">
            <v>A PRESTO (MS)</v>
          </cell>
          <cell r="AE429" t="str">
            <v>05-07-00</v>
          </cell>
        </row>
        <row r="430">
          <cell r="AC430" t="str">
            <v>104231-005</v>
          </cell>
          <cell r="AD430" t="str">
            <v>A PRESTO (MS)</v>
          </cell>
          <cell r="AE430" t="str">
            <v>01-05-07</v>
          </cell>
          <cell r="AF430" t="str">
            <v>BLK / ZEN GREY HARBOR BLU</v>
          </cell>
        </row>
        <row r="431">
          <cell r="AC431" t="str">
            <v>104231-041</v>
          </cell>
          <cell r="AD431" t="str">
            <v>A PRESTO (MS)</v>
          </cell>
          <cell r="AE431" t="str">
            <v>05-07-00</v>
          </cell>
        </row>
        <row r="432">
          <cell r="AC432" t="str">
            <v>104231-111</v>
          </cell>
          <cell r="AD432" t="str">
            <v>A PRESTO (MS)</v>
          </cell>
          <cell r="AE432" t="str">
            <v>05-07-00</v>
          </cell>
        </row>
        <row r="433">
          <cell r="AC433" t="str">
            <v>104231-181</v>
          </cell>
          <cell r="AD433" t="str">
            <v>A PRESTO (MS)</v>
          </cell>
          <cell r="AE433" t="str">
            <v>03-05-00</v>
          </cell>
        </row>
        <row r="434">
          <cell r="AC434" t="str">
            <v>104257-081</v>
          </cell>
          <cell r="AD434" t="str">
            <v>A MAX DELUXE. COM (MS)</v>
          </cell>
          <cell r="AE434" t="str">
            <v>03-05-00</v>
          </cell>
          <cell r="AF434" t="str">
            <v>MET SILVER / ORNG-LT GRPH-ANTHRC</v>
          </cell>
        </row>
        <row r="435">
          <cell r="AC435" t="str">
            <v>105245-551</v>
          </cell>
          <cell r="AD435" t="str">
            <v>A MX TWIND 5. COM (WS)</v>
          </cell>
          <cell r="AE435" t="str">
            <v>03-05-00</v>
          </cell>
          <cell r="AF435" t="str">
            <v>ABYSS / TITANM-MET SLV-WHT</v>
          </cell>
        </row>
        <row r="436">
          <cell r="AC436" t="str">
            <v>105246-441</v>
          </cell>
          <cell r="AD436" t="str">
            <v>A MAX DELUXE. COM (WS)</v>
          </cell>
          <cell r="AE436" t="str">
            <v>03-05-00</v>
          </cell>
          <cell r="AF436" t="str">
            <v>MDNT NVY / CRLN BLU-MET SLV-WHT</v>
          </cell>
        </row>
        <row r="437">
          <cell r="AC437" t="str">
            <v>604190-011</v>
          </cell>
          <cell r="AD437" t="str">
            <v>A MX TWIND 5 (MS)</v>
          </cell>
          <cell r="AE437" t="str">
            <v>03-05-00</v>
          </cell>
        </row>
        <row r="438">
          <cell r="AC438" t="str">
            <v>604191-402</v>
          </cell>
          <cell r="AD438" t="str">
            <v>A INTL MAX (MS)</v>
          </cell>
          <cell r="AE438" t="str">
            <v>03-05-00</v>
          </cell>
          <cell r="AF438" t="str">
            <v>MNNAVY / M SVL-VRSMZE</v>
          </cell>
        </row>
        <row r="439">
          <cell r="AC439" t="str">
            <v>104231-004</v>
          </cell>
          <cell r="AD439" t="str">
            <v>A PRESTO (MS)</v>
          </cell>
          <cell r="AE439" t="str">
            <v>08-10-00</v>
          </cell>
          <cell r="AF439" t="str">
            <v>BLACK / MET SILVER-NTL GREY</v>
          </cell>
        </row>
        <row r="440">
          <cell r="AC440" t="str">
            <v>104231-012</v>
          </cell>
          <cell r="AD440" t="str">
            <v>A PRESTO (MS)</v>
          </cell>
          <cell r="AE440" t="str">
            <v>03-05-00</v>
          </cell>
        </row>
        <row r="441">
          <cell r="AC441" t="str">
            <v>104231-412</v>
          </cell>
          <cell r="AD441" t="str">
            <v>A PRESTO (MS)</v>
          </cell>
          <cell r="AE441" t="str">
            <v>01-06-08</v>
          </cell>
          <cell r="AF441" t="str">
            <v>MDNT NAVY/WHITE-CLOUD</v>
          </cell>
        </row>
        <row r="442">
          <cell r="AC442" t="str">
            <v>104239-461</v>
          </cell>
          <cell r="AD442" t="str">
            <v>A INTL MX OLIMPIC (MS)</v>
          </cell>
          <cell r="AE442" t="str">
            <v>03-05-00</v>
          </cell>
          <cell r="AF442" t="str">
            <v>OBSIDIAN / COMET RED-WHT</v>
          </cell>
        </row>
        <row r="443">
          <cell r="AC443" t="str">
            <v>104166-481</v>
          </cell>
          <cell r="AD443" t="str">
            <v>A MX TWIND 4 (MS)</v>
          </cell>
          <cell r="AE443" t="str">
            <v>03-05-00</v>
          </cell>
        </row>
        <row r="444">
          <cell r="AC444" t="str">
            <v>104199-041</v>
          </cell>
          <cell r="AD444" t="str">
            <v>A ARAGON (MS)</v>
          </cell>
          <cell r="AE444" t="str">
            <v>03-05-00</v>
          </cell>
          <cell r="AF444" t="str">
            <v>MET SILVER / SGNAL BLU-BLK</v>
          </cell>
        </row>
        <row r="445">
          <cell r="AC445" t="str">
            <v>104221-071</v>
          </cell>
          <cell r="AD445" t="str">
            <v>A MX TWIND 5 (MS)</v>
          </cell>
          <cell r="AE445" t="str">
            <v>06-08-00</v>
          </cell>
          <cell r="AF445" t="str">
            <v>NTRL GRY / HORNET-ANTHRACITE-BLK</v>
          </cell>
        </row>
        <row r="446">
          <cell r="AC446" t="str">
            <v>105225-001</v>
          </cell>
          <cell r="AD446" t="str">
            <v>A MAX ECSTSY (WS)</v>
          </cell>
          <cell r="AE446" t="str">
            <v>03-05-00</v>
          </cell>
        </row>
        <row r="447">
          <cell r="AC447" t="str">
            <v>604116-043</v>
          </cell>
          <cell r="AD447" t="str">
            <v>A MX 95 (MS)</v>
          </cell>
          <cell r="AE447" t="str">
            <v>03-05-00</v>
          </cell>
        </row>
        <row r="448">
          <cell r="AC448" t="str">
            <v>604116-063</v>
          </cell>
          <cell r="AD448" t="str">
            <v>A MX 95 (MS)</v>
          </cell>
          <cell r="AE448" t="str">
            <v>06-08-00</v>
          </cell>
          <cell r="AF448" t="str">
            <v>BLACK / COMET-RED</v>
          </cell>
        </row>
        <row r="449">
          <cell r="AC449" t="str">
            <v>604170-062</v>
          </cell>
          <cell r="AD449" t="str">
            <v>A INTL TRX 2 (MS)</v>
          </cell>
          <cell r="AE449" t="str">
            <v>02-04-01</v>
          </cell>
          <cell r="AF449" t="str">
            <v>BLK / VARSITY RED MET SILVER</v>
          </cell>
        </row>
        <row r="450">
          <cell r="AC450" t="str">
            <v>862026-172</v>
          </cell>
          <cell r="AD450" t="str">
            <v>KID INTL MAX BG</v>
          </cell>
          <cell r="AE450" t="str">
            <v>01-03-00</v>
          </cell>
        </row>
        <row r="451">
          <cell r="AC451" t="str">
            <v>104223-161</v>
          </cell>
          <cell r="AD451" t="str">
            <v>A MAX ECSTSY (MS)</v>
          </cell>
          <cell r="AE451" t="str">
            <v>01-03-00</v>
          </cell>
          <cell r="AF451" t="str">
            <v>WHT / COMET RED-NTRL GRY-M GRY</v>
          </cell>
        </row>
        <row r="452">
          <cell r="AC452" t="str">
            <v>104224-151</v>
          </cell>
          <cell r="AD452" t="str">
            <v>A MX TRX (MS)</v>
          </cell>
          <cell r="AE452" t="str">
            <v>01-03-00</v>
          </cell>
        </row>
        <row r="453">
          <cell r="AC453" t="str">
            <v>104224-401</v>
          </cell>
          <cell r="AD453" t="str">
            <v>A MX TRX (MS)</v>
          </cell>
          <cell r="AE453" t="str">
            <v>08-10-00</v>
          </cell>
          <cell r="AF453" t="str">
            <v>MID NAVY / LT ZEN GRY WHT-MT SLVR</v>
          </cell>
        </row>
        <row r="454">
          <cell r="AC454" t="str">
            <v>104240-102</v>
          </cell>
          <cell r="AD454" t="str">
            <v>A INTL MAX (MS)</v>
          </cell>
          <cell r="AE454" t="str">
            <v>01-03-00</v>
          </cell>
          <cell r="AF454" t="str">
            <v>WHT / BLK COMET RED-MET SILVER</v>
          </cell>
        </row>
        <row r="455">
          <cell r="AC455" t="str">
            <v>104233-173</v>
          </cell>
          <cell r="AD455" t="str">
            <v>A INTL MAX (MS)</v>
          </cell>
          <cell r="AE455" t="str">
            <v>01-03-00</v>
          </cell>
          <cell r="AF455" t="str">
            <v>WHT / VIBRANT YELLOW FRENCH BLU</v>
          </cell>
        </row>
        <row r="456">
          <cell r="AC456" t="str">
            <v>105158-102</v>
          </cell>
          <cell r="AD456" t="str">
            <v>A MX TWIND 4 (MS)</v>
          </cell>
          <cell r="AE456" t="str">
            <v>01-03-00</v>
          </cell>
        </row>
        <row r="457">
          <cell r="AC457" t="str">
            <v>105215-101</v>
          </cell>
          <cell r="AD457" t="str">
            <v>A MAX DELUXE (WS)</v>
          </cell>
          <cell r="AE457" t="str">
            <v>01-03-00</v>
          </cell>
          <cell r="AF457" t="str">
            <v>WHT / ANTHRACITE-BRT MNDRN-MD DENM</v>
          </cell>
        </row>
        <row r="458">
          <cell r="AC458" t="str">
            <v>105224-111</v>
          </cell>
          <cell r="AD458" t="str">
            <v>A MX TWIND 4 NB (MS)</v>
          </cell>
          <cell r="AE458" t="str">
            <v>01-03-00</v>
          </cell>
        </row>
        <row r="459">
          <cell r="AC459" t="str">
            <v>105225-141</v>
          </cell>
          <cell r="AD459" t="str">
            <v>A MAX ECSTSY (WS)</v>
          </cell>
          <cell r="AE459" t="str">
            <v>01-03-00</v>
          </cell>
          <cell r="AF459" t="str">
            <v>WHT / CHAMBRY-NTNT NAVY</v>
          </cell>
        </row>
        <row r="460">
          <cell r="AC460" t="str">
            <v>604140-472</v>
          </cell>
          <cell r="AD460" t="str">
            <v>A MX TWIND 4 (MS)</v>
          </cell>
          <cell r="AE460" t="str">
            <v>01-03-00</v>
          </cell>
        </row>
        <row r="461">
          <cell r="AC461" t="str">
            <v>609016-011</v>
          </cell>
          <cell r="AD461" t="str">
            <v>A MX TWIND B (MS)</v>
          </cell>
          <cell r="AE461" t="str">
            <v>01-03-00</v>
          </cell>
        </row>
        <row r="462">
          <cell r="AC462" t="str">
            <v>104235-461</v>
          </cell>
          <cell r="AD462" t="str">
            <v>A INTL MX OLIMPIC (MS)</v>
          </cell>
          <cell r="AE462" t="str">
            <v>06-08-00</v>
          </cell>
          <cell r="AF462" t="str">
            <v>OBSIDIAN / COMET RED-WHT</v>
          </cell>
        </row>
        <row r="463">
          <cell r="AC463" t="str">
            <v>604186-002</v>
          </cell>
          <cell r="AD463" t="str">
            <v>A MAX DELUXE (MS)</v>
          </cell>
          <cell r="AE463" t="str">
            <v>01-03-00</v>
          </cell>
        </row>
        <row r="464">
          <cell r="AC464" t="str">
            <v>604186-461</v>
          </cell>
          <cell r="AD464" t="str">
            <v>A MAX DELUXE (MS)</v>
          </cell>
          <cell r="AE464" t="str">
            <v>01-03-00</v>
          </cell>
        </row>
        <row r="465">
          <cell r="AC465" t="str">
            <v>605156-001</v>
          </cell>
          <cell r="AD465" t="str">
            <v>A MX 95 (WS)</v>
          </cell>
          <cell r="AE465" t="str">
            <v>01-03-00</v>
          </cell>
          <cell r="AF465" t="str">
            <v>NEU GREY / STOM GRY-ANTARCT-WHT</v>
          </cell>
        </row>
        <row r="466">
          <cell r="AC466" t="str">
            <v>605158-401</v>
          </cell>
          <cell r="AD466" t="str">
            <v>A MAX DELUXE (WS)</v>
          </cell>
          <cell r="AE466" t="str">
            <v>01-03-00</v>
          </cell>
        </row>
        <row r="467">
          <cell r="AC467" t="str">
            <v>655032-101</v>
          </cell>
          <cell r="AD467" t="str">
            <v>A MX TWIND 4+ BG</v>
          </cell>
          <cell r="AE467" t="str">
            <v>01-03-00</v>
          </cell>
        </row>
        <row r="468">
          <cell r="AC468" t="str">
            <v>655073-481</v>
          </cell>
          <cell r="AD468" t="str">
            <v>A SIROCCO+ BG</v>
          </cell>
          <cell r="AE468" t="str">
            <v>01-03-00</v>
          </cell>
        </row>
        <row r="469">
          <cell r="AC469" t="str">
            <v>102122-441</v>
          </cell>
          <cell r="AD469" t="str">
            <v>A MANTRA (MS)</v>
          </cell>
          <cell r="AE469" t="str">
            <v>01-03-00</v>
          </cell>
        </row>
        <row r="470">
          <cell r="AC470" t="str">
            <v>102124-211</v>
          </cell>
          <cell r="AD470" t="str">
            <v>A TURBULENCE NB (MS)</v>
          </cell>
          <cell r="AE470" t="str">
            <v>01-03-00</v>
          </cell>
        </row>
        <row r="471">
          <cell r="AC471" t="str">
            <v>102124-401</v>
          </cell>
          <cell r="AD471" t="str">
            <v>A TURBULENCE NB (MS)</v>
          </cell>
          <cell r="AE471" t="str">
            <v>01-03-00</v>
          </cell>
        </row>
        <row r="472">
          <cell r="AC472" t="str">
            <v>103072-171</v>
          </cell>
          <cell r="AD472" t="str">
            <v>A ALIGN (WS)</v>
          </cell>
          <cell r="AE472" t="str">
            <v>01-03-00</v>
          </cell>
        </row>
        <row r="473">
          <cell r="AC473" t="str">
            <v>104158-103</v>
          </cell>
          <cell r="AD473" t="str">
            <v>A INTL TRX (MS)</v>
          </cell>
          <cell r="AE473" t="str">
            <v>01-03-00</v>
          </cell>
        </row>
        <row r="474">
          <cell r="AC474" t="str">
            <v>104181-101</v>
          </cell>
          <cell r="AD474" t="str">
            <v>A INTL TRX+ (MS)</v>
          </cell>
          <cell r="AE474" t="str">
            <v>01-03-00</v>
          </cell>
        </row>
        <row r="475">
          <cell r="AC475" t="str">
            <v>104181-461</v>
          </cell>
          <cell r="AD475" t="str">
            <v>A INTL TRX+ (MS)</v>
          </cell>
          <cell r="AE475" t="str">
            <v>01-03-00</v>
          </cell>
        </row>
        <row r="476">
          <cell r="AC476" t="str">
            <v>104183-142</v>
          </cell>
          <cell r="AD476" t="str">
            <v>A INTL TRX+ (MS)</v>
          </cell>
          <cell r="AE476" t="str">
            <v>01-03-00</v>
          </cell>
        </row>
        <row r="477">
          <cell r="AC477" t="str">
            <v>104190-171</v>
          </cell>
          <cell r="AD477" t="str">
            <v>A INTL TRX 2 (MS)</v>
          </cell>
          <cell r="AE477" t="str">
            <v>01-03-00</v>
          </cell>
        </row>
        <row r="478">
          <cell r="AC478" t="str">
            <v>104190-461</v>
          </cell>
          <cell r="AD478" t="str">
            <v>A INTL TRX 2 (MS)</v>
          </cell>
          <cell r="AE478" t="str">
            <v>01-03-00</v>
          </cell>
        </row>
        <row r="479">
          <cell r="AC479" t="str">
            <v>104191-011</v>
          </cell>
          <cell r="AD479" t="str">
            <v>A STORMY SKYLON (MS)</v>
          </cell>
          <cell r="AE479" t="str">
            <v>01-03-00</v>
          </cell>
        </row>
        <row r="480">
          <cell r="AC480" t="str">
            <v>104192-041</v>
          </cell>
          <cell r="AD480" t="str">
            <v>A INTL TRX 2 (MS)</v>
          </cell>
          <cell r="AE480" t="str">
            <v>01-03-00</v>
          </cell>
        </row>
        <row r="481">
          <cell r="AC481" t="str">
            <v>104192-461</v>
          </cell>
          <cell r="AD481" t="str">
            <v>A INTL TRX 2 (MS)</v>
          </cell>
          <cell r="AE481" t="str">
            <v>01-03-00</v>
          </cell>
        </row>
        <row r="482">
          <cell r="AC482" t="str">
            <v>105170-171</v>
          </cell>
          <cell r="AD482" t="str">
            <v>A CONVERGE TRX+ (WS)</v>
          </cell>
          <cell r="AE482" t="str">
            <v>01-03-00</v>
          </cell>
        </row>
        <row r="483">
          <cell r="AC483" t="str">
            <v>105175-431</v>
          </cell>
          <cell r="AD483" t="str">
            <v>A CONVERGE TRX+ (WS)</v>
          </cell>
          <cell r="AE483" t="str">
            <v>01-03-00</v>
          </cell>
        </row>
        <row r="484">
          <cell r="AC484" t="str">
            <v>604109-001</v>
          </cell>
          <cell r="AD484" t="str">
            <v>A MX 95 LEA (MS)</v>
          </cell>
          <cell r="AE484" t="str">
            <v>01-03-00</v>
          </cell>
        </row>
        <row r="485">
          <cell r="AC485" t="str">
            <v>605056-101</v>
          </cell>
          <cell r="AD485" t="str">
            <v>A MX TWIND 2 (WS)</v>
          </cell>
          <cell r="AE485" t="str">
            <v>01-03-00</v>
          </cell>
        </row>
        <row r="486">
          <cell r="AC486" t="str">
            <v>104095-041</v>
          </cell>
          <cell r="AD486" t="str">
            <v>A MX TWIND 2 (MS)</v>
          </cell>
          <cell r="AE486" t="str">
            <v>01-03-99</v>
          </cell>
        </row>
        <row r="487">
          <cell r="AC487" t="str">
            <v>104136-443</v>
          </cell>
          <cell r="AD487" t="str">
            <v>A MX TRX PLUS (MS)</v>
          </cell>
          <cell r="AE487" t="str">
            <v>01-03-99</v>
          </cell>
        </row>
        <row r="488">
          <cell r="AC488" t="str">
            <v>104143-441</v>
          </cell>
          <cell r="AD488" t="str">
            <v>A MX TWIND 2 NB (MS)</v>
          </cell>
          <cell r="AE488" t="str">
            <v>01-03-99</v>
          </cell>
        </row>
        <row r="489">
          <cell r="AC489" t="str">
            <v>104156-103</v>
          </cell>
          <cell r="AD489" t="str">
            <v>A INTL TRX (MS)</v>
          </cell>
          <cell r="AE489" t="str">
            <v>01-03-99</v>
          </cell>
        </row>
        <row r="490">
          <cell r="AC490" t="str">
            <v>104156-161</v>
          </cell>
          <cell r="AD490" t="str">
            <v>A INTL TRX (MS)</v>
          </cell>
          <cell r="AE490" t="str">
            <v>01-03-99</v>
          </cell>
        </row>
        <row r="491">
          <cell r="AC491" t="str">
            <v>104158-110</v>
          </cell>
          <cell r="AD491" t="str">
            <v>A INTL TRX (MS)</v>
          </cell>
          <cell r="AE491" t="str">
            <v>01-03-99</v>
          </cell>
        </row>
        <row r="492">
          <cell r="AC492" t="str">
            <v>105131-141</v>
          </cell>
          <cell r="AD492" t="str">
            <v>A MX TRX PLUS (WS)</v>
          </cell>
          <cell r="AE492" t="str">
            <v>01-03-99</v>
          </cell>
        </row>
        <row r="493">
          <cell r="AC493" t="str">
            <v>105131-441</v>
          </cell>
          <cell r="AD493" t="str">
            <v>A MX TRX PLUS (WS)</v>
          </cell>
          <cell r="AE493" t="str">
            <v>01-03-99</v>
          </cell>
        </row>
        <row r="494">
          <cell r="AC494" t="str">
            <v>173116-471</v>
          </cell>
          <cell r="AD494" t="str">
            <v>A METAL MAX (MS)</v>
          </cell>
          <cell r="AE494" t="str">
            <v>01-03-99</v>
          </cell>
        </row>
        <row r="495">
          <cell r="AC495" t="str">
            <v>605068-001</v>
          </cell>
          <cell r="AD495" t="str">
            <v>A MX TRX 4 (WS)</v>
          </cell>
          <cell r="AE495" t="str">
            <v>01-03-99</v>
          </cell>
        </row>
        <row r="496">
          <cell r="AC496" t="str">
            <v>605081-113</v>
          </cell>
          <cell r="AD496" t="str">
            <v>A MX TRX 4 LEA (WS)</v>
          </cell>
          <cell r="AE496" t="str">
            <v>01-03-99</v>
          </cell>
        </row>
        <row r="497">
          <cell r="AC497" t="str">
            <v>673239-061</v>
          </cell>
          <cell r="AD497" t="str">
            <v>A METAL MAX 2 (MS)</v>
          </cell>
          <cell r="AE497" t="str">
            <v>01-03-99</v>
          </cell>
        </row>
        <row r="498">
          <cell r="AC498" t="str">
            <v>673240-001</v>
          </cell>
          <cell r="AD498" t="str">
            <v>A BUTANE MAX NB (MS)</v>
          </cell>
          <cell r="AE498" t="str">
            <v>01-03-99</v>
          </cell>
        </row>
        <row r="499">
          <cell r="AC499" t="str">
            <v>854023-101</v>
          </cell>
          <cell r="AD499" t="str">
            <v>A TOTAL MAX GG</v>
          </cell>
          <cell r="AE499" t="str">
            <v>01-03-99</v>
          </cell>
        </row>
        <row r="500">
          <cell r="AC500" t="str">
            <v>604191-161</v>
          </cell>
          <cell r="AD500" t="str">
            <v>A INTL MAX (MS)</v>
          </cell>
          <cell r="AE500" t="str">
            <v>02-04-00</v>
          </cell>
          <cell r="AF500" t="str">
            <v>WHT / INDIAN RED-DARK CHARCOAL</v>
          </cell>
        </row>
        <row r="501">
          <cell r="AC501" t="str">
            <v>604191-061</v>
          </cell>
          <cell r="AD501" t="str">
            <v>A INTL MAX (MS)</v>
          </cell>
          <cell r="AE501" t="str">
            <v>01-07-09</v>
          </cell>
          <cell r="AF501" t="str">
            <v>METZINC/FIRE-BLACK-WHITE</v>
          </cell>
        </row>
        <row r="502">
          <cell r="AC502" t="str">
            <v>102124-011</v>
          </cell>
          <cell r="AD502" t="str">
            <v>A TURBULENCE NB (MS)</v>
          </cell>
          <cell r="AE502" t="str">
            <v>02-04-00</v>
          </cell>
        </row>
        <row r="503">
          <cell r="AC503" t="str">
            <v>104210-101</v>
          </cell>
          <cell r="AD503" t="str">
            <v>A INTL TRX 2 (MS)</v>
          </cell>
          <cell r="AE503" t="str">
            <v>02-04-00</v>
          </cell>
        </row>
        <row r="504">
          <cell r="AC504" t="str">
            <v>104221-401</v>
          </cell>
          <cell r="AD504" t="str">
            <v>A MX TWIND 5 (MS)</v>
          </cell>
          <cell r="AE504" t="str">
            <v>02-04-00</v>
          </cell>
          <cell r="AF504" t="str">
            <v>MID NAVY / MT SVL-ZN GRY-MX ORNG</v>
          </cell>
        </row>
        <row r="505">
          <cell r="AC505" t="str">
            <v>104223-401</v>
          </cell>
          <cell r="AD505" t="str">
            <v>A MAX ECSTSY (MS)</v>
          </cell>
          <cell r="AE505" t="str">
            <v>06-08-00</v>
          </cell>
          <cell r="AF505" t="str">
            <v>OBSIDIAN / MET SLVR-COOL GRY</v>
          </cell>
        </row>
        <row r="506">
          <cell r="AC506" t="str">
            <v>104233-001</v>
          </cell>
          <cell r="AD506" t="str">
            <v>A INTL MAX (MS)</v>
          </cell>
          <cell r="AE506" t="str">
            <v>02-04-00</v>
          </cell>
          <cell r="AF506" t="str">
            <v>NTRL GRY / MET SLV-BLK-HP ORANGE</v>
          </cell>
        </row>
        <row r="507">
          <cell r="AC507" t="str">
            <v>104233-102</v>
          </cell>
          <cell r="AD507" t="str">
            <v>A INTL MAX (MS)</v>
          </cell>
          <cell r="AE507" t="str">
            <v>02-04-00</v>
          </cell>
        </row>
        <row r="508">
          <cell r="AC508" t="str">
            <v>104240-173</v>
          </cell>
          <cell r="AD508" t="str">
            <v>A INTL MAX (MS)</v>
          </cell>
          <cell r="AE508" t="str">
            <v>02-04-00</v>
          </cell>
          <cell r="AF508" t="str">
            <v>WHT / VIBRANT YELLOW-FRENCH BLU</v>
          </cell>
        </row>
        <row r="509">
          <cell r="AC509" t="str">
            <v>862026-001</v>
          </cell>
          <cell r="AD509" t="str">
            <v>KID INTL MAX BG</v>
          </cell>
          <cell r="AE509" t="str">
            <v>02-04-00</v>
          </cell>
        </row>
        <row r="510">
          <cell r="AC510" t="str">
            <v>104227-101</v>
          </cell>
          <cell r="AD510" t="str">
            <v>A MX TWIND 4 LEA (MS)</v>
          </cell>
          <cell r="AE510" t="str">
            <v>02-04-00</v>
          </cell>
        </row>
        <row r="511">
          <cell r="AC511" t="str">
            <v>104233-401</v>
          </cell>
          <cell r="AD511" t="str">
            <v>A INTL MAX (MS)</v>
          </cell>
          <cell r="AE511" t="str">
            <v>02-04-00</v>
          </cell>
          <cell r="AF511" t="str">
            <v>MDM DENIM / MET SLV-BLK-HP ORNG</v>
          </cell>
        </row>
        <row r="512">
          <cell r="AC512" t="str">
            <v>604185-041</v>
          </cell>
          <cell r="AD512" t="str">
            <v>A MX 95 (MS)</v>
          </cell>
          <cell r="AE512" t="str">
            <v>02-04-00</v>
          </cell>
        </row>
        <row r="513">
          <cell r="AC513" t="str">
            <v>604186-001</v>
          </cell>
          <cell r="AD513" t="str">
            <v>A MAX DELUXE (MS)</v>
          </cell>
          <cell r="AE513" t="str">
            <v>02-04-00</v>
          </cell>
        </row>
        <row r="514">
          <cell r="AC514" t="str">
            <v>604186-061</v>
          </cell>
          <cell r="AD514" t="str">
            <v>A MAX DELUXE (MS)</v>
          </cell>
          <cell r="AE514" t="str">
            <v>02-04-00</v>
          </cell>
        </row>
        <row r="515">
          <cell r="AC515" t="str">
            <v>604186-062</v>
          </cell>
          <cell r="AD515" t="str">
            <v>A MAX DELUXE (MS)</v>
          </cell>
          <cell r="AE515" t="str">
            <v>01-09-11</v>
          </cell>
          <cell r="AF515" t="str">
            <v>MET SILVER/TEAM RED-ANTHRACITE</v>
          </cell>
        </row>
        <row r="516">
          <cell r="AC516" t="str">
            <v>605097-411</v>
          </cell>
          <cell r="AD516" t="str">
            <v>A MX 95 (WS)</v>
          </cell>
          <cell r="AE516" t="str">
            <v>01-01-03</v>
          </cell>
          <cell r="AF516" t="str">
            <v>OBSIDIAN / OBSIDIAN-WHITE</v>
          </cell>
        </row>
        <row r="517">
          <cell r="AC517" t="str">
            <v>655034-062</v>
          </cell>
          <cell r="AD517" t="str">
            <v>A MX TWIND 4 BG</v>
          </cell>
          <cell r="AE517" t="str">
            <v>02-04-00</v>
          </cell>
        </row>
        <row r="518">
          <cell r="AC518" t="str">
            <v>604140-102</v>
          </cell>
          <cell r="AD518" t="str">
            <v>A MX TWIND 4 (MS)</v>
          </cell>
          <cell r="AE518" t="str">
            <v>02-04-00</v>
          </cell>
        </row>
        <row r="519">
          <cell r="AC519" t="str">
            <v>604175-481</v>
          </cell>
          <cell r="AD519" t="str">
            <v>A TUNED SIROCCO+ (MS)</v>
          </cell>
          <cell r="AE519" t="str">
            <v>02-04-00</v>
          </cell>
        </row>
        <row r="520">
          <cell r="AC520" t="str">
            <v>103075-432</v>
          </cell>
          <cell r="AD520" t="str">
            <v>A ALIGN (WS)</v>
          </cell>
          <cell r="AE520" t="str">
            <v>02-04-00</v>
          </cell>
        </row>
        <row r="521">
          <cell r="AC521" t="str">
            <v>103096-011</v>
          </cell>
          <cell r="AD521" t="str">
            <v>A MANTRA (WS)</v>
          </cell>
          <cell r="AE521" t="str">
            <v>02-04-00</v>
          </cell>
        </row>
        <row r="522">
          <cell r="AC522" t="str">
            <v>104166-001</v>
          </cell>
          <cell r="AD522" t="str">
            <v>A MX TWIND 4 (MS)</v>
          </cell>
          <cell r="AE522" t="str">
            <v>02-04-00</v>
          </cell>
        </row>
        <row r="523">
          <cell r="AC523" t="str">
            <v>104181-171</v>
          </cell>
          <cell r="AD523" t="str">
            <v>A INTL TRX+ (MS)</v>
          </cell>
          <cell r="AE523" t="str">
            <v>02-04-00</v>
          </cell>
        </row>
        <row r="524">
          <cell r="AC524" t="str">
            <v>104182-221</v>
          </cell>
          <cell r="AD524" t="str">
            <v>A INTL TRX 2 NB (MS)</v>
          </cell>
          <cell r="AE524" t="str">
            <v>02-04-00</v>
          </cell>
        </row>
        <row r="525">
          <cell r="AC525" t="str">
            <v>104189-461</v>
          </cell>
          <cell r="AD525" t="str">
            <v>A TUNED MAX (MS)</v>
          </cell>
          <cell r="AE525" t="str">
            <v>02-04-00</v>
          </cell>
        </row>
        <row r="526">
          <cell r="AC526" t="str">
            <v>104190-161</v>
          </cell>
          <cell r="AD526" t="str">
            <v>A INTL TRX 2 (MS)</v>
          </cell>
          <cell r="AE526" t="str">
            <v>02-04-00</v>
          </cell>
        </row>
        <row r="527">
          <cell r="AC527" t="str">
            <v>604112-181</v>
          </cell>
          <cell r="AD527" t="str">
            <v>A MX TRX PLUS (MS)</v>
          </cell>
          <cell r="AE527" t="str">
            <v>02-04-00</v>
          </cell>
        </row>
        <row r="528">
          <cell r="AC528" t="str">
            <v>103075-172</v>
          </cell>
          <cell r="AD528" t="str">
            <v>A ALIGN (WS)</v>
          </cell>
          <cell r="AE528" t="str">
            <v>02-04-99</v>
          </cell>
        </row>
        <row r="529">
          <cell r="AC529" t="str">
            <v>104136-131</v>
          </cell>
          <cell r="AD529" t="str">
            <v>A MX TRX PLUS (MS)</v>
          </cell>
          <cell r="AE529" t="str">
            <v>02-04-99</v>
          </cell>
        </row>
        <row r="530">
          <cell r="AC530" t="str">
            <v>104136-171</v>
          </cell>
          <cell r="AD530" t="str">
            <v>A MX TRX PLUS (MS)</v>
          </cell>
          <cell r="AE530" t="str">
            <v>02-04-99</v>
          </cell>
        </row>
        <row r="531">
          <cell r="AC531" t="str">
            <v>104143-011</v>
          </cell>
          <cell r="AD531" t="str">
            <v>A MX TWIND 2 NB (MS)</v>
          </cell>
          <cell r="AE531" t="str">
            <v>02-04-99</v>
          </cell>
        </row>
        <row r="532">
          <cell r="AC532" t="str">
            <v>104156-001</v>
          </cell>
          <cell r="AD532" t="str">
            <v>A INTL TRX (MS)</v>
          </cell>
          <cell r="AE532" t="str">
            <v>02-04-99</v>
          </cell>
        </row>
        <row r="533">
          <cell r="AC533" t="str">
            <v>104156-481</v>
          </cell>
          <cell r="AD533" t="str">
            <v>A INTL TRX (MS)</v>
          </cell>
          <cell r="AE533" t="str">
            <v>02-04-99</v>
          </cell>
        </row>
        <row r="534">
          <cell r="AC534" t="str">
            <v>104158-102</v>
          </cell>
          <cell r="AD534" t="str">
            <v>A INTL TRX (MS)</v>
          </cell>
          <cell r="AE534" t="str">
            <v>02-04-99</v>
          </cell>
        </row>
        <row r="535">
          <cell r="AC535" t="str">
            <v>104158-481</v>
          </cell>
          <cell r="AD535" t="str">
            <v>A INTL TRX (MS)</v>
          </cell>
          <cell r="AE535" t="str">
            <v>02-04-99</v>
          </cell>
        </row>
        <row r="536">
          <cell r="AC536" t="str">
            <v>104161-001</v>
          </cell>
          <cell r="AD536" t="str">
            <v>A MX TRX 4 PLUS NB (MS)</v>
          </cell>
          <cell r="AE536" t="str">
            <v>02-04-99</v>
          </cell>
        </row>
        <row r="537">
          <cell r="AC537" t="str">
            <v>104161-102</v>
          </cell>
          <cell r="AD537" t="str">
            <v>A MX TRX 4 PLUS NB (MS)</v>
          </cell>
          <cell r="AE537" t="str">
            <v>02-04-99</v>
          </cell>
        </row>
        <row r="538">
          <cell r="AC538" t="str">
            <v>104166-141</v>
          </cell>
          <cell r="AD538" t="str">
            <v>A MX TWIND 4 (MS)</v>
          </cell>
          <cell r="AE538" t="str">
            <v>02-04-99</v>
          </cell>
        </row>
        <row r="539">
          <cell r="AC539" t="str">
            <v>105126-415</v>
          </cell>
          <cell r="AD539" t="str">
            <v>A MX TRX PLUS (WS)</v>
          </cell>
          <cell r="AE539" t="str">
            <v>02-04-99</v>
          </cell>
        </row>
        <row r="540">
          <cell r="AC540" t="str">
            <v>105131-161</v>
          </cell>
          <cell r="AD540" t="str">
            <v>A MX TRX PLUS (WS)</v>
          </cell>
          <cell r="AE540" t="str">
            <v>02-04-99</v>
          </cell>
        </row>
        <row r="541">
          <cell r="AC541" t="str">
            <v>105131-414</v>
          </cell>
          <cell r="AD541" t="str">
            <v>A MX TRX PLUS (WS)</v>
          </cell>
          <cell r="AE541" t="str">
            <v>02-04-99</v>
          </cell>
        </row>
        <row r="542">
          <cell r="AC542" t="str">
            <v>105136-271</v>
          </cell>
          <cell r="AD542" t="str">
            <v>A MX TRX NB (WS)</v>
          </cell>
          <cell r="AE542" t="str">
            <v>02-04-99</v>
          </cell>
        </row>
        <row r="543">
          <cell r="AC543" t="str">
            <v>105147-181</v>
          </cell>
          <cell r="AD543" t="str">
            <v>A CONVERGE TRX (WS)</v>
          </cell>
          <cell r="AE543" t="str">
            <v>02-04-99</v>
          </cell>
        </row>
        <row r="544">
          <cell r="AC544" t="str">
            <v>105147-472</v>
          </cell>
          <cell r="AD544" t="str">
            <v>A CONVERGE TRX (WS)</v>
          </cell>
          <cell r="AE544" t="str">
            <v>02-04-99</v>
          </cell>
        </row>
        <row r="545">
          <cell r="AC545" t="str">
            <v>105149-161</v>
          </cell>
          <cell r="AD545" t="str">
            <v>A CONVERGE TRX (WS)</v>
          </cell>
          <cell r="AE545" t="str">
            <v>02-04-99</v>
          </cell>
        </row>
        <row r="546">
          <cell r="AC546" t="str">
            <v>105149-441</v>
          </cell>
          <cell r="AD546" t="str">
            <v>A CONVERGE TRX (WS)</v>
          </cell>
          <cell r="AE546" t="str">
            <v>02-04-99</v>
          </cell>
        </row>
        <row r="547">
          <cell r="AC547" t="str">
            <v>105149-471</v>
          </cell>
          <cell r="AD547" t="str">
            <v>A CONVERGE TRX (WS)</v>
          </cell>
          <cell r="AE547" t="str">
            <v>02-04-99</v>
          </cell>
        </row>
        <row r="548">
          <cell r="AC548" t="str">
            <v>105166-131</v>
          </cell>
          <cell r="AD548" t="str">
            <v>A SKYLON TRX 4 (WS)</v>
          </cell>
          <cell r="AE548" t="str">
            <v>02-04-99</v>
          </cell>
          <cell r="AF548" t="str">
            <v>WHT / ENML GRN-MTR GREY-PBLE GRY</v>
          </cell>
        </row>
        <row r="549">
          <cell r="AC549" t="str">
            <v>105166-161</v>
          </cell>
          <cell r="AD549" t="str">
            <v>A SKYLON TRX 4 (WS)</v>
          </cell>
          <cell r="AE549" t="str">
            <v>02-04-99</v>
          </cell>
        </row>
        <row r="550">
          <cell r="AC550" t="str">
            <v>605067-141</v>
          </cell>
          <cell r="AD550" t="str">
            <v>A COOL 3 (WS)</v>
          </cell>
          <cell r="AE550" t="str">
            <v>02-04-99</v>
          </cell>
        </row>
        <row r="551">
          <cell r="AC551" t="str">
            <v>605110-141</v>
          </cell>
          <cell r="AD551" t="str">
            <v>A CONVERGE TRX (WS)</v>
          </cell>
          <cell r="AE551" t="str">
            <v>02-04-99</v>
          </cell>
        </row>
        <row r="552">
          <cell r="AC552" t="str">
            <v>605128-101</v>
          </cell>
          <cell r="AD552" t="str">
            <v>A SKYLON TRX (WS)</v>
          </cell>
          <cell r="AE552" t="str">
            <v>02-04-99</v>
          </cell>
        </row>
        <row r="553">
          <cell r="AC553" t="str">
            <v>674167-141</v>
          </cell>
          <cell r="AD553" t="str">
            <v>A METAL MAX (WS)</v>
          </cell>
          <cell r="AE553" t="str">
            <v>02-04-99</v>
          </cell>
        </row>
        <row r="554">
          <cell r="AC554" t="str">
            <v>674183-161</v>
          </cell>
          <cell r="AD554" t="str">
            <v>A BUTANE MAX (WS)</v>
          </cell>
          <cell r="AE554" t="str">
            <v>02-04-99</v>
          </cell>
        </row>
        <row r="555">
          <cell r="AC555" t="str">
            <v>604190-062</v>
          </cell>
          <cell r="AD555" t="str">
            <v>A MX TWIND 5 (MS)</v>
          </cell>
          <cell r="AE555" t="str">
            <v>01-06-08</v>
          </cell>
          <cell r="AF555" t="str">
            <v>BLACK/COMET RED-MET ZINC</v>
          </cell>
        </row>
        <row r="556">
          <cell r="AC556" t="str">
            <v>604190-063</v>
          </cell>
          <cell r="AD556" t="str">
            <v>A MX TWIND 5 (MS)</v>
          </cell>
          <cell r="AE556" t="str">
            <v>01-09-11</v>
          </cell>
          <cell r="AF556" t="str">
            <v>BLACK/TEAM RED-MET SILVER</v>
          </cell>
        </row>
        <row r="557">
          <cell r="AC557" t="str">
            <v>604190-101</v>
          </cell>
          <cell r="AD557" t="str">
            <v>A MX TWIND 5 (MS)</v>
          </cell>
          <cell r="AE557" t="str">
            <v>03-05-00</v>
          </cell>
        </row>
        <row r="558">
          <cell r="AC558" t="str">
            <v>604190-401</v>
          </cell>
          <cell r="AD558" t="str">
            <v>A MX TWIND 5 (MS)</v>
          </cell>
          <cell r="AE558" t="str">
            <v>03-05-00</v>
          </cell>
        </row>
        <row r="559">
          <cell r="AC559" t="str">
            <v>604190-403</v>
          </cell>
          <cell r="AD559" t="str">
            <v>A MX TWIND 5 (MS)</v>
          </cell>
          <cell r="AE559" t="str">
            <v>01-09-11</v>
          </cell>
          <cell r="AF559" t="str">
            <v>OBSIDIAN/MET SILVER-DANDELLION</v>
          </cell>
        </row>
        <row r="560">
          <cell r="AC560" t="str">
            <v>604190-071</v>
          </cell>
          <cell r="AD560" t="str">
            <v>A MX TWIND 5 (MS)</v>
          </cell>
          <cell r="AE560" t="str">
            <v>01-07-09</v>
          </cell>
          <cell r="AF560" t="str">
            <v>BLK/NEON YELLOW-MET SILVER</v>
          </cell>
        </row>
        <row r="561">
          <cell r="AC561" t="str">
            <v>604191-101</v>
          </cell>
          <cell r="AD561" t="str">
            <v>A INTL MAX (MS)</v>
          </cell>
          <cell r="AE561" t="str">
            <v>03-05-00</v>
          </cell>
        </row>
        <row r="562">
          <cell r="AC562" t="str">
            <v>605070-181</v>
          </cell>
          <cell r="AD562" t="str">
            <v>A MX 95 LEA (WS)</v>
          </cell>
          <cell r="AE562" t="str">
            <v>03-05-00</v>
          </cell>
        </row>
        <row r="563">
          <cell r="AC563" t="str">
            <v>605166-481</v>
          </cell>
          <cell r="AD563" t="str">
            <v>A MX TWIND 5 (WS)</v>
          </cell>
          <cell r="AE563" t="str">
            <v>03-05-00</v>
          </cell>
          <cell r="AF563" t="str">
            <v>MEDIUM DENIM / LIGHTMELON-WHT</v>
          </cell>
        </row>
        <row r="564">
          <cell r="AC564" t="str">
            <v>655032-031</v>
          </cell>
          <cell r="AD564" t="str">
            <v>A MX TWIND 4+ BG</v>
          </cell>
          <cell r="AE564" t="str">
            <v>03-05-00</v>
          </cell>
        </row>
        <row r="565">
          <cell r="AC565" t="str">
            <v>655075-041</v>
          </cell>
          <cell r="AD565" t="str">
            <v>A MX TWIND 4+ BG</v>
          </cell>
          <cell r="AE565" t="str">
            <v>03-05-00</v>
          </cell>
          <cell r="AF565" t="str">
            <v>M SILVER / COLUMBIA BLU-BLK</v>
          </cell>
        </row>
        <row r="566">
          <cell r="AC566" t="str">
            <v>105166-011</v>
          </cell>
          <cell r="AD566" t="str">
            <v>A SKYLON TRX 4 (WS)</v>
          </cell>
          <cell r="AE566" t="str">
            <v>07-09-00</v>
          </cell>
          <cell r="AF566" t="str">
            <v>NTRL GRY / WHT-FRENCH BLU-CMT RED</v>
          </cell>
        </row>
        <row r="567">
          <cell r="AC567" t="str">
            <v>105223-041</v>
          </cell>
          <cell r="AD567" t="str">
            <v>A MX TWIND 5 (WS)</v>
          </cell>
          <cell r="AE567" t="str">
            <v>06-08-00</v>
          </cell>
          <cell r="AF567" t="str">
            <v>BLACK / ALASKA BL-WHT-LAB GRN</v>
          </cell>
        </row>
        <row r="568">
          <cell r="AC568" t="str">
            <v>105223-931</v>
          </cell>
          <cell r="AD568" t="str">
            <v>A MX TWIND 5 (WS)</v>
          </cell>
          <cell r="AE568" t="str">
            <v>01-09-11</v>
          </cell>
          <cell r="AF568" t="str">
            <v>SPIN/SEAWEED-BLACK</v>
          </cell>
        </row>
        <row r="569">
          <cell r="AC569" t="str">
            <v>105223-131</v>
          </cell>
          <cell r="AD569" t="str">
            <v>A MX TWIND 5 (WS)</v>
          </cell>
          <cell r="AE569" t="str">
            <v>03-05-00</v>
          </cell>
          <cell r="AF569" t="str">
            <v>WHT / LAB GRN-OBSIDIAN BOTANICA</v>
          </cell>
        </row>
        <row r="570">
          <cell r="AC570" t="str">
            <v>855060-401</v>
          </cell>
          <cell r="AD570" t="str">
            <v>A INTL MAX BG</v>
          </cell>
          <cell r="AE570" t="str">
            <v>03-05-00</v>
          </cell>
        </row>
        <row r="571">
          <cell r="AC571" t="str">
            <v>855067-461</v>
          </cell>
          <cell r="AD571" t="str">
            <v>A INTL MX OLIMPIC BG</v>
          </cell>
          <cell r="AE571" t="str">
            <v>03-05-00</v>
          </cell>
        </row>
        <row r="572">
          <cell r="AC572" t="str">
            <v>862026-401</v>
          </cell>
          <cell r="AD572" t="str">
            <v>KID INTL MAX BG</v>
          </cell>
          <cell r="AE572" t="str">
            <v>03-05-00</v>
          </cell>
        </row>
        <row r="573">
          <cell r="AC573" t="str">
            <v>862026-461</v>
          </cell>
          <cell r="AD573" t="str">
            <v>KID INTL MAX BG</v>
          </cell>
          <cell r="AE573" t="str">
            <v>03-05-00</v>
          </cell>
        </row>
        <row r="574">
          <cell r="AC574" t="str">
            <v>862031-461</v>
          </cell>
          <cell r="AD574" t="str">
            <v>A INTL MX OLIMPIC BG</v>
          </cell>
          <cell r="AE574" t="str">
            <v>03-05-00</v>
          </cell>
        </row>
        <row r="575">
          <cell r="AC575" t="str">
            <v>102124-321</v>
          </cell>
          <cell r="AD575" t="str">
            <v>A TURBULENCE NB (MS)</v>
          </cell>
          <cell r="AE575" t="str">
            <v>03-05-00</v>
          </cell>
        </row>
        <row r="576">
          <cell r="AC576" t="str">
            <v>104220-001</v>
          </cell>
          <cell r="AD576" t="str">
            <v>A MAX DELUXE (MS)</v>
          </cell>
          <cell r="AE576" t="str">
            <v>03-05-00</v>
          </cell>
          <cell r="AF576" t="str">
            <v>NTRL GRY / MET SLV-FT GRY-GRSHPR</v>
          </cell>
        </row>
        <row r="577">
          <cell r="AC577" t="str">
            <v>104224-011</v>
          </cell>
          <cell r="AD577" t="str">
            <v>A MX TRX (MS)</v>
          </cell>
          <cell r="AE577" t="str">
            <v>06-08-00</v>
          </cell>
          <cell r="AF577" t="str">
            <v>MEDIUM GREY / OFF WHT-WHT</v>
          </cell>
        </row>
        <row r="578">
          <cell r="AC578" t="str">
            <v>604170-161</v>
          </cell>
          <cell r="AD578" t="str">
            <v>A INTL TRX 2 (MS)</v>
          </cell>
          <cell r="AE578" t="str">
            <v>03-05-00</v>
          </cell>
        </row>
        <row r="579">
          <cell r="AC579" t="str">
            <v>605158-041</v>
          </cell>
          <cell r="AD579" t="str">
            <v>A MAX DELUXE (WS)</v>
          </cell>
          <cell r="AE579" t="str">
            <v>03-05-00</v>
          </cell>
        </row>
        <row r="580">
          <cell r="AC580" t="str">
            <v>655075-002</v>
          </cell>
          <cell r="AD580" t="str">
            <v>A MX TWIND 4+ BG</v>
          </cell>
          <cell r="AE580" t="str">
            <v>03-05-00</v>
          </cell>
        </row>
        <row r="581">
          <cell r="AC581" t="str">
            <v>102131-102</v>
          </cell>
          <cell r="AD581" t="str">
            <v>A TURBULENCE LEA (MS)</v>
          </cell>
          <cell r="AE581" t="str">
            <v>03-05-00</v>
          </cell>
        </row>
        <row r="582">
          <cell r="AC582" t="str">
            <v>102122-171</v>
          </cell>
          <cell r="AD582" t="str">
            <v>A MANTRA (MS)</v>
          </cell>
          <cell r="AE582" t="str">
            <v>03-05-99</v>
          </cell>
        </row>
        <row r="583">
          <cell r="AC583" t="str">
            <v>103075-171</v>
          </cell>
          <cell r="AD583" t="str">
            <v>A ALIGN (WS)</v>
          </cell>
          <cell r="AE583" t="str">
            <v>03-05-99</v>
          </cell>
        </row>
        <row r="584">
          <cell r="AC584" t="str">
            <v>104136-431</v>
          </cell>
          <cell r="AD584" t="str">
            <v>A MX TRX PLUS (MS)</v>
          </cell>
          <cell r="AE584" t="str">
            <v>03-05-99</v>
          </cell>
        </row>
        <row r="585">
          <cell r="AC585" t="str">
            <v>104143-041</v>
          </cell>
          <cell r="AD585" t="str">
            <v>A MX TWIND 2 NB (MS)</v>
          </cell>
          <cell r="AE585" t="str">
            <v>03-05-99</v>
          </cell>
        </row>
        <row r="586">
          <cell r="AC586" t="str">
            <v>104156-071</v>
          </cell>
          <cell r="AD586" t="str">
            <v>A INTL TRX (MS)</v>
          </cell>
          <cell r="AE586" t="str">
            <v>03-05-99</v>
          </cell>
        </row>
        <row r="587">
          <cell r="AC587" t="str">
            <v>104156-101</v>
          </cell>
          <cell r="AD587" t="str">
            <v>A INTL TRX (MS)</v>
          </cell>
          <cell r="AE587" t="str">
            <v>03-05-99</v>
          </cell>
        </row>
        <row r="588">
          <cell r="AC588" t="str">
            <v>104166-061</v>
          </cell>
          <cell r="AD588" t="str">
            <v>A MX TWIND 4 (MS)</v>
          </cell>
          <cell r="AE588" t="str">
            <v>03-05-99</v>
          </cell>
        </row>
        <row r="589">
          <cell r="AC589" t="str">
            <v>104193-171</v>
          </cell>
          <cell r="AD589" t="str">
            <v>A TUNED SIROCCO+ (MS)</v>
          </cell>
          <cell r="AE589" t="str">
            <v>03-05-99</v>
          </cell>
        </row>
        <row r="590">
          <cell r="AC590" t="str">
            <v>105157-121</v>
          </cell>
          <cell r="AD590" t="str">
            <v>A MX TRX 4 PLUS NB (WS)</v>
          </cell>
          <cell r="AE590" t="str">
            <v>03-05-99</v>
          </cell>
        </row>
        <row r="591">
          <cell r="AC591" t="str">
            <v>105158-141</v>
          </cell>
          <cell r="AD591" t="str">
            <v>A MX TWIND 4 (WS)</v>
          </cell>
          <cell r="AE591" t="str">
            <v>03-05-99</v>
          </cell>
        </row>
        <row r="592">
          <cell r="AC592" t="str">
            <v>105169-131</v>
          </cell>
          <cell r="AD592" t="str">
            <v>A TUNED SOVEREIGN (WS)</v>
          </cell>
          <cell r="AE592" t="str">
            <v>03-05-99</v>
          </cell>
        </row>
        <row r="593">
          <cell r="AC593" t="str">
            <v>105175-141</v>
          </cell>
          <cell r="AD593" t="str">
            <v>A CONVERGE TRX+ (WS)</v>
          </cell>
          <cell r="AE593" t="str">
            <v>03-05-99</v>
          </cell>
        </row>
        <row r="594">
          <cell r="AC594" t="str">
            <v>173116-071</v>
          </cell>
          <cell r="AD594" t="str">
            <v>A METAL MAX (MS)</v>
          </cell>
          <cell r="AE594" t="str">
            <v>03-05-99</v>
          </cell>
        </row>
        <row r="595">
          <cell r="AC595" t="str">
            <v>604107-111</v>
          </cell>
          <cell r="AD595" t="str">
            <v>A MX 97 (MS)</v>
          </cell>
          <cell r="AE595" t="str">
            <v>03-05-99</v>
          </cell>
        </row>
        <row r="596">
          <cell r="AC596" t="str">
            <v>102122-041</v>
          </cell>
          <cell r="AD596" t="str">
            <v>A MANTRA (MS)</v>
          </cell>
          <cell r="AE596" t="str">
            <v>04-06-99</v>
          </cell>
        </row>
        <row r="597">
          <cell r="AC597" t="str">
            <v>102122-141</v>
          </cell>
          <cell r="AD597" t="str">
            <v>A MANTRA (MS)</v>
          </cell>
          <cell r="AE597" t="str">
            <v>04-06-99</v>
          </cell>
          <cell r="AF597" t="str">
            <v>WHT / FRENCH BLU-ANTHRACITE</v>
          </cell>
        </row>
        <row r="598">
          <cell r="AC598" t="str">
            <v>103075-431</v>
          </cell>
          <cell r="AD598" t="str">
            <v>A ALIGN (WS)</v>
          </cell>
          <cell r="AE598" t="str">
            <v>04-06-99</v>
          </cell>
        </row>
        <row r="599">
          <cell r="AC599" t="str">
            <v>105158-131</v>
          </cell>
          <cell r="AD599" t="str">
            <v>A MX TWIND 4 (WS)</v>
          </cell>
          <cell r="AE599" t="str">
            <v>04-06-99</v>
          </cell>
        </row>
        <row r="600">
          <cell r="AC600" t="str">
            <v>105166-181</v>
          </cell>
          <cell r="AD600" t="str">
            <v>A SKYLON TRX 4 (WS)</v>
          </cell>
          <cell r="AE600" t="str">
            <v>04-06-99</v>
          </cell>
        </row>
        <row r="601">
          <cell r="AC601" t="str">
            <v>173116-171</v>
          </cell>
          <cell r="AD601" t="str">
            <v>A METAL MAX (MS)</v>
          </cell>
          <cell r="AE601" t="str">
            <v>04-06-99</v>
          </cell>
        </row>
        <row r="602">
          <cell r="AC602" t="str">
            <v>604087-441</v>
          </cell>
          <cell r="AD602" t="str">
            <v>A MX 95 LEA (MS)</v>
          </cell>
          <cell r="AE602" t="str">
            <v>04-06-99</v>
          </cell>
        </row>
        <row r="603">
          <cell r="AC603" t="str">
            <v>604120-421</v>
          </cell>
          <cell r="AD603" t="str">
            <v>A MX TWIND 2 LEA (MS)</v>
          </cell>
          <cell r="AE603" t="str">
            <v>04-06-99</v>
          </cell>
        </row>
        <row r="604">
          <cell r="AC604" t="str">
            <v>605056-461</v>
          </cell>
          <cell r="AD604" t="str">
            <v>A MX TWIND 2 (WS)</v>
          </cell>
          <cell r="AE604" t="str">
            <v>04-06-99</v>
          </cell>
        </row>
        <row r="605">
          <cell r="AC605" t="str">
            <v>605118-181</v>
          </cell>
          <cell r="AD605" t="str">
            <v>A MX TWIND 4 (WS)</v>
          </cell>
          <cell r="AE605" t="str">
            <v>04-06-99</v>
          </cell>
        </row>
        <row r="606">
          <cell r="AC606" t="str">
            <v>655034-003</v>
          </cell>
          <cell r="AD606" t="str">
            <v>A MX TWIND 4 BG</v>
          </cell>
          <cell r="AE606" t="str">
            <v>04-06-99</v>
          </cell>
        </row>
        <row r="607">
          <cell r="AC607" t="str">
            <v>604120-041</v>
          </cell>
          <cell r="AD607" t="str">
            <v>A MX TWIND 2 LEA (MS)</v>
          </cell>
          <cell r="AE607" t="str">
            <v>05-07-00</v>
          </cell>
        </row>
        <row r="608">
          <cell r="AC608" t="str">
            <v>102120-141</v>
          </cell>
          <cell r="AD608" t="str">
            <v>A MANTRA (MS)</v>
          </cell>
          <cell r="AE608" t="str">
            <v>05-07-99</v>
          </cell>
        </row>
        <row r="609">
          <cell r="AC609" t="str">
            <v>102122-081</v>
          </cell>
          <cell r="AD609" t="str">
            <v>A MANTRA (MS)</v>
          </cell>
          <cell r="AE609" t="str">
            <v>05-07-99</v>
          </cell>
        </row>
        <row r="610">
          <cell r="AC610" t="str">
            <v>104165-101</v>
          </cell>
          <cell r="AD610" t="str">
            <v>A MX TRX PLUS LEA (MS)</v>
          </cell>
          <cell r="AE610" t="str">
            <v>05-07-99</v>
          </cell>
        </row>
        <row r="611">
          <cell r="AC611" t="str">
            <v>104166-181</v>
          </cell>
          <cell r="AD611" t="str">
            <v>A MX TWIND 4 (MS)</v>
          </cell>
          <cell r="AE611" t="str">
            <v>05-07-99</v>
          </cell>
        </row>
        <row r="612">
          <cell r="AC612" t="str">
            <v>104167-011</v>
          </cell>
          <cell r="AD612" t="str">
            <v>A TOTAL MAX 4+ (MS)</v>
          </cell>
          <cell r="AE612" t="str">
            <v>05-07-99</v>
          </cell>
        </row>
        <row r="613">
          <cell r="AC613" t="str">
            <v>104168-171</v>
          </cell>
          <cell r="AD613" t="str">
            <v>A SKYLON TRX 4 (MS)</v>
          </cell>
          <cell r="AE613" t="str">
            <v>05-07-99</v>
          </cell>
        </row>
        <row r="614">
          <cell r="AC614" t="str">
            <v>105163-201</v>
          </cell>
          <cell r="AD614" t="str">
            <v>A CONVERGE TRX NB (WS)</v>
          </cell>
          <cell r="AE614" t="str">
            <v>05-07-99</v>
          </cell>
        </row>
        <row r="615">
          <cell r="AC615" t="str">
            <v>105166-141</v>
          </cell>
          <cell r="AD615" t="str">
            <v>A SKYLON TRX 4 (WS)</v>
          </cell>
          <cell r="AE615" t="str">
            <v>05-07-99</v>
          </cell>
        </row>
        <row r="616">
          <cell r="AC616" t="str">
            <v>105166-471</v>
          </cell>
          <cell r="AD616" t="str">
            <v>A SKYLON TRX 4 (WS)</v>
          </cell>
          <cell r="AE616" t="str">
            <v>05-07-99</v>
          </cell>
        </row>
        <row r="617">
          <cell r="AC617" t="str">
            <v>105169-181</v>
          </cell>
          <cell r="AD617" t="str">
            <v>A TUNED SOVEREIGN (WS)</v>
          </cell>
          <cell r="AE617" t="str">
            <v>05-07-99</v>
          </cell>
        </row>
        <row r="618">
          <cell r="AC618" t="str">
            <v>604116-061</v>
          </cell>
          <cell r="AD618" t="str">
            <v>A MX 95 (MS)</v>
          </cell>
          <cell r="AE618" t="str">
            <v>05-07-99</v>
          </cell>
        </row>
        <row r="619">
          <cell r="AC619" t="str">
            <v>604140-071</v>
          </cell>
          <cell r="AD619" t="str">
            <v>A MX TWIND 4 (MS)</v>
          </cell>
          <cell r="AE619" t="str">
            <v>05-07-99</v>
          </cell>
        </row>
        <row r="620">
          <cell r="AC620" t="str">
            <v>605098-161</v>
          </cell>
          <cell r="AD620" t="str">
            <v>A MX 95 LEA (WS)</v>
          </cell>
          <cell r="AE620" t="str">
            <v>05-07-99</v>
          </cell>
        </row>
        <row r="621">
          <cell r="AC621" t="str">
            <v>605110-142</v>
          </cell>
          <cell r="AD621" t="str">
            <v>A CONVERGE TRX (WS)</v>
          </cell>
          <cell r="AE621" t="str">
            <v>05-07-99</v>
          </cell>
        </row>
        <row r="622">
          <cell r="AC622" t="str">
            <v>605148-011</v>
          </cell>
          <cell r="AD622" t="str">
            <v>A TUNED SOVEREIGN+ (WS)</v>
          </cell>
          <cell r="AE622" t="str">
            <v>05-07-99</v>
          </cell>
        </row>
        <row r="623">
          <cell r="AC623" t="str">
            <v>673215-161</v>
          </cell>
          <cell r="AD623" t="str">
            <v>A METAL MAX (MS)</v>
          </cell>
          <cell r="AE623" t="str">
            <v>05-07-99</v>
          </cell>
        </row>
        <row r="624">
          <cell r="AC624" t="str">
            <v>674183-141</v>
          </cell>
          <cell r="AD624" t="str">
            <v>A BUTANE MAX (WS)</v>
          </cell>
          <cell r="AE624" t="str">
            <v>05-07-99</v>
          </cell>
        </row>
        <row r="625">
          <cell r="AC625" t="str">
            <v>855009-001</v>
          </cell>
          <cell r="AD625" t="str">
            <v>A MX TWIND 4 BG</v>
          </cell>
          <cell r="AE625" t="str">
            <v>05-07-99</v>
          </cell>
        </row>
        <row r="626">
          <cell r="AC626" t="str">
            <v>102120-441</v>
          </cell>
          <cell r="AD626" t="str">
            <v>A MANTRA (MS)</v>
          </cell>
          <cell r="AE626" t="str">
            <v>06-08-99</v>
          </cell>
        </row>
        <row r="627">
          <cell r="AC627" t="str">
            <v>104136-071</v>
          </cell>
          <cell r="AD627" t="str">
            <v>A MX TRX PLUS (MS)</v>
          </cell>
          <cell r="AE627" t="str">
            <v>06-08-99</v>
          </cell>
        </row>
        <row r="628">
          <cell r="AC628" t="str">
            <v>104167-001</v>
          </cell>
          <cell r="AD628" t="str">
            <v>A TOTAL MAX 4+ (MS)</v>
          </cell>
          <cell r="AE628" t="str">
            <v>06-08-99</v>
          </cell>
        </row>
        <row r="629">
          <cell r="AC629" t="str">
            <v>104168-111</v>
          </cell>
          <cell r="AD629" t="str">
            <v>A SKYLON TRX 4 (MS)</v>
          </cell>
          <cell r="AE629" t="str">
            <v>07-09-00</v>
          </cell>
          <cell r="AF629" t="str">
            <v>WHT / WHT MAX ORANGE-BLK</v>
          </cell>
        </row>
        <row r="630">
          <cell r="AC630" t="str">
            <v>104179-031</v>
          </cell>
          <cell r="AD630" t="str">
            <v>A INTL TRX+ (MS)</v>
          </cell>
          <cell r="AE630" t="str">
            <v>06-08-99</v>
          </cell>
        </row>
        <row r="631">
          <cell r="AC631" t="str">
            <v>104179-171</v>
          </cell>
          <cell r="AD631" t="str">
            <v>A INTL TRX+ (MS)</v>
          </cell>
          <cell r="AE631" t="str">
            <v>06-08-99</v>
          </cell>
        </row>
        <row r="632">
          <cell r="AC632" t="str">
            <v>104179-172</v>
          </cell>
          <cell r="AD632" t="str">
            <v>A INTL TRX+ (MS)</v>
          </cell>
          <cell r="AE632" t="str">
            <v>06-08-99</v>
          </cell>
        </row>
        <row r="633">
          <cell r="AC633" t="str">
            <v>104179-461</v>
          </cell>
          <cell r="AD633" t="str">
            <v>A INTL TRX+ (MS)</v>
          </cell>
          <cell r="AE633" t="str">
            <v>06-08-99</v>
          </cell>
        </row>
        <row r="634">
          <cell r="AC634" t="str">
            <v>105149-472</v>
          </cell>
          <cell r="AD634" t="str">
            <v>A CONVERGE TRX (WS)</v>
          </cell>
          <cell r="AE634" t="str">
            <v>06-08-99</v>
          </cell>
        </row>
        <row r="635">
          <cell r="AC635" t="str">
            <v>105158-161</v>
          </cell>
          <cell r="AD635" t="str">
            <v>A MX TWIND 4 (WS)</v>
          </cell>
          <cell r="AE635" t="str">
            <v>06-08-99</v>
          </cell>
        </row>
        <row r="636">
          <cell r="AC636" t="str">
            <v>105158-181</v>
          </cell>
          <cell r="AD636" t="str">
            <v>A MX TWIND 4 (WS)</v>
          </cell>
          <cell r="AE636" t="str">
            <v>06-08-99</v>
          </cell>
        </row>
        <row r="637">
          <cell r="AC637" t="str">
            <v>105163-001</v>
          </cell>
          <cell r="AD637" t="str">
            <v>A CONVERGE TRX NB (WS)</v>
          </cell>
          <cell r="AE637" t="str">
            <v>06-08-99</v>
          </cell>
        </row>
        <row r="638">
          <cell r="AC638" t="str">
            <v>604109-001</v>
          </cell>
          <cell r="AD638" t="str">
            <v>A MX 95 LEA (MS)</v>
          </cell>
          <cell r="AE638" t="str">
            <v>06-08-99</v>
          </cell>
        </row>
        <row r="639">
          <cell r="AC639" t="str">
            <v>604131-172</v>
          </cell>
          <cell r="AD639" t="str">
            <v>A INTL TRX (MS)</v>
          </cell>
          <cell r="AE639" t="str">
            <v>06-08-99</v>
          </cell>
        </row>
        <row r="640">
          <cell r="AC640" t="str">
            <v>605081-112</v>
          </cell>
          <cell r="AD640" t="str">
            <v>A MX TRX 4 LEA (WS)</v>
          </cell>
          <cell r="AE640" t="str">
            <v>06-08-99</v>
          </cell>
        </row>
        <row r="641">
          <cell r="AC641" t="str">
            <v>605110-152</v>
          </cell>
          <cell r="AD641" t="str">
            <v>A CONVERGE TRX (WS)</v>
          </cell>
          <cell r="AE641" t="str">
            <v>06-08-99</v>
          </cell>
        </row>
        <row r="642">
          <cell r="AC642" t="str">
            <v>655034-141</v>
          </cell>
          <cell r="AD642" t="str">
            <v>A MX TWIND 4 BG</v>
          </cell>
          <cell r="AE642" t="str">
            <v>06-08-99</v>
          </cell>
        </row>
        <row r="643">
          <cell r="AC643" t="str">
            <v>655038-041</v>
          </cell>
          <cell r="AD643" t="str">
            <v>A MX 95 BG</v>
          </cell>
          <cell r="AE643" t="str">
            <v>06-08-99</v>
          </cell>
        </row>
        <row r="644">
          <cell r="AC644" t="str">
            <v>673238-001</v>
          </cell>
          <cell r="AD644" t="str">
            <v>A BUTANE MAX (MS)</v>
          </cell>
          <cell r="AE644" t="str">
            <v>06-08-99</v>
          </cell>
        </row>
        <row r="645">
          <cell r="AC645" t="str">
            <v>673238-101</v>
          </cell>
          <cell r="AD645" t="str">
            <v>A BUTANE MAX (MS)</v>
          </cell>
          <cell r="AE645" t="str">
            <v>06-08-99</v>
          </cell>
        </row>
        <row r="646">
          <cell r="AC646" t="str">
            <v>104168-081</v>
          </cell>
          <cell r="AD646" t="str">
            <v>A SKYLON TRX 4 (MS)</v>
          </cell>
          <cell r="AE646" t="str">
            <v>07-09-99</v>
          </cell>
        </row>
        <row r="647">
          <cell r="AC647" t="str">
            <v>104177-031</v>
          </cell>
          <cell r="AD647" t="str">
            <v>A TUNED SIROCCO (MS)</v>
          </cell>
          <cell r="AE647" t="str">
            <v>07-09-99</v>
          </cell>
        </row>
        <row r="648">
          <cell r="AC648" t="str">
            <v>104181-031</v>
          </cell>
          <cell r="AD648" t="str">
            <v>A INTL TRX+ (MS)</v>
          </cell>
          <cell r="AE648" t="str">
            <v>07-09-99</v>
          </cell>
        </row>
        <row r="649">
          <cell r="AC649" t="str">
            <v>104182-431</v>
          </cell>
          <cell r="AD649" t="str">
            <v>A INTL TRX 2 NB (MS)</v>
          </cell>
          <cell r="AE649" t="str">
            <v>07-09-99</v>
          </cell>
        </row>
        <row r="650">
          <cell r="AC650" t="str">
            <v>104189-171</v>
          </cell>
          <cell r="AD650" t="str">
            <v>A TUNED MAX (MS)</v>
          </cell>
          <cell r="AE650" t="str">
            <v>07-09-99</v>
          </cell>
        </row>
        <row r="651">
          <cell r="AC651" t="str">
            <v>105072-071</v>
          </cell>
          <cell r="AD651" t="str">
            <v>A MX LIGHT 3 (WS)</v>
          </cell>
          <cell r="AE651" t="str">
            <v>07-09-99</v>
          </cell>
        </row>
        <row r="652">
          <cell r="AC652" t="str">
            <v>604132-061</v>
          </cell>
          <cell r="AD652" t="str">
            <v>A TOTAL MAX 3 (MS)</v>
          </cell>
          <cell r="AE652" t="str">
            <v>01-09-11</v>
          </cell>
          <cell r="AF652" t="str">
            <v>M SILVER/VARSITY RED-BLACK</v>
          </cell>
        </row>
        <row r="653">
          <cell r="AC653" t="str">
            <v>605134-171</v>
          </cell>
          <cell r="AD653" t="str">
            <v>A TUNED SOVEREIGN (WS)</v>
          </cell>
          <cell r="AE653" t="str">
            <v>07-09-99</v>
          </cell>
        </row>
        <row r="654">
          <cell r="AC654" t="str">
            <v>655032-131</v>
          </cell>
          <cell r="AD654" t="str">
            <v>A MX TWIND 4+ BG</v>
          </cell>
          <cell r="AE654" t="str">
            <v>07-09-99</v>
          </cell>
        </row>
        <row r="655">
          <cell r="AC655" t="str">
            <v>655032-171</v>
          </cell>
          <cell r="AD655" t="str">
            <v>A MX TWIND 4+ BG</v>
          </cell>
          <cell r="AE655" t="str">
            <v>07-09-99</v>
          </cell>
        </row>
        <row r="656">
          <cell r="AC656" t="str">
            <v>655034-041</v>
          </cell>
          <cell r="AD656" t="str">
            <v>A MX TWIND 4 BG</v>
          </cell>
          <cell r="AE656" t="str">
            <v>07-09-99</v>
          </cell>
        </row>
        <row r="657">
          <cell r="AC657" t="str">
            <v>655034-061</v>
          </cell>
          <cell r="AD657" t="str">
            <v>A MX TWIND 4 BG</v>
          </cell>
          <cell r="AE657" t="str">
            <v>07-09-99</v>
          </cell>
        </row>
        <row r="658">
          <cell r="AC658" t="str">
            <v>655034-061</v>
          </cell>
          <cell r="AD658" t="str">
            <v>A MX TWIND 4 BG</v>
          </cell>
          <cell r="AE658" t="str">
            <v>07-09-99</v>
          </cell>
        </row>
        <row r="659">
          <cell r="AC659" t="str">
            <v>655058-111</v>
          </cell>
          <cell r="AD659" t="str">
            <v>A WORLD MX BG</v>
          </cell>
          <cell r="AE659" t="str">
            <v>07-09-99</v>
          </cell>
        </row>
        <row r="660">
          <cell r="AC660" t="str">
            <v>673215-171</v>
          </cell>
          <cell r="AD660" t="str">
            <v>A METAL MAX (MS)</v>
          </cell>
          <cell r="AE660" t="str">
            <v>07-09-99</v>
          </cell>
        </row>
        <row r="661">
          <cell r="AC661" t="str">
            <v>673238-061</v>
          </cell>
          <cell r="AD661" t="str">
            <v>A BUTANE MAX (MS)</v>
          </cell>
          <cell r="AE661" t="str">
            <v>07-09-99</v>
          </cell>
        </row>
        <row r="662">
          <cell r="AC662" t="str">
            <v>673238-102</v>
          </cell>
          <cell r="AD662" t="str">
            <v>A BUTANE MAX (MS)</v>
          </cell>
          <cell r="AE662" t="str">
            <v>07-09-99</v>
          </cell>
        </row>
        <row r="663">
          <cell r="AC663" t="str">
            <v>104132-331</v>
          </cell>
          <cell r="AD663" t="str">
            <v>A MX TRX 4 NB (MS)</v>
          </cell>
          <cell r="AE663" t="str">
            <v>08-10-99</v>
          </cell>
        </row>
        <row r="664">
          <cell r="AC664" t="str">
            <v>104166-131</v>
          </cell>
          <cell r="AD664" t="str">
            <v>A MX TWIND 4 (MS)</v>
          </cell>
          <cell r="AE664" t="str">
            <v>08-10-99</v>
          </cell>
        </row>
        <row r="665">
          <cell r="AC665" t="str">
            <v>104166-171</v>
          </cell>
          <cell r="AD665" t="str">
            <v>A MX TWIND 4 (MS)</v>
          </cell>
          <cell r="AE665" t="str">
            <v>08-10-99</v>
          </cell>
        </row>
        <row r="666">
          <cell r="AC666" t="str">
            <v>104172-141</v>
          </cell>
          <cell r="AD666" t="str">
            <v>A INTL TRX 2 NB (MS)</v>
          </cell>
          <cell r="AE666" t="str">
            <v>08-10-99</v>
          </cell>
        </row>
        <row r="667">
          <cell r="AC667" t="str">
            <v>104177-061</v>
          </cell>
          <cell r="AD667" t="str">
            <v>A TUNED SIROCCO (MS)</v>
          </cell>
          <cell r="AE667" t="str">
            <v>08-10-99</v>
          </cell>
        </row>
        <row r="668">
          <cell r="AC668" t="str">
            <v>104177-171</v>
          </cell>
          <cell r="AD668" t="str">
            <v>A TUNED SIROCCO (MS)</v>
          </cell>
          <cell r="AE668" t="str">
            <v>08-10-99</v>
          </cell>
        </row>
        <row r="669">
          <cell r="AC669" t="str">
            <v>104184-081</v>
          </cell>
          <cell r="AD669" t="str">
            <v>A TURBULENCE (MS)</v>
          </cell>
          <cell r="AE669" t="str">
            <v>08-10-99</v>
          </cell>
          <cell r="AF669" t="str">
            <v>BLACK / MARAKESH-GRY SLATE-WHT</v>
          </cell>
        </row>
        <row r="670">
          <cell r="AC670" t="str">
            <v>104189-031</v>
          </cell>
          <cell r="AD670" t="str">
            <v>A TUNED MAX (MS)</v>
          </cell>
          <cell r="AE670" t="str">
            <v>08-10-99</v>
          </cell>
        </row>
        <row r="671">
          <cell r="AC671" t="str">
            <v>105162-001</v>
          </cell>
          <cell r="AD671" t="str">
            <v>A TOTAL MAX 4+ (WS)</v>
          </cell>
          <cell r="AE671" t="str">
            <v>08-10-99</v>
          </cell>
        </row>
        <row r="672">
          <cell r="AC672" t="str">
            <v>105162-011</v>
          </cell>
          <cell r="AD672" t="str">
            <v>A TOTAL MAX 4+ (WS)</v>
          </cell>
          <cell r="AE672" t="str">
            <v>08-10-99</v>
          </cell>
        </row>
        <row r="673">
          <cell r="AC673" t="str">
            <v>105169-461</v>
          </cell>
          <cell r="AD673" t="str">
            <v>A TUNED SOVEREIGN (WS)</v>
          </cell>
          <cell r="AE673" t="str">
            <v>08-10-99</v>
          </cell>
        </row>
        <row r="674">
          <cell r="AC674" t="str">
            <v>604074-141</v>
          </cell>
          <cell r="AD674" t="str">
            <v>A MX TRX 3 NB (MS)</v>
          </cell>
          <cell r="AE674" t="str">
            <v>08-10-99</v>
          </cell>
        </row>
        <row r="675">
          <cell r="AC675" t="str">
            <v>604075-141</v>
          </cell>
          <cell r="AD675" t="str">
            <v>A MX TWIND 2 (MS)</v>
          </cell>
          <cell r="AE675" t="str">
            <v>08-10-99</v>
          </cell>
        </row>
        <row r="676">
          <cell r="AC676" t="str">
            <v>604107-761</v>
          </cell>
          <cell r="AD676" t="str">
            <v>A MX 97 (MS)</v>
          </cell>
          <cell r="AE676" t="str">
            <v>01-09-11</v>
          </cell>
          <cell r="AF676" t="str">
            <v>METALLIC GOLD/VARSITY RED</v>
          </cell>
        </row>
        <row r="677">
          <cell r="AC677" t="str">
            <v>604140-005</v>
          </cell>
          <cell r="AD677" t="str">
            <v>A MX TWIND 4 (MS)</v>
          </cell>
          <cell r="AE677" t="str">
            <v>08-10-99</v>
          </cell>
        </row>
        <row r="678">
          <cell r="AC678" t="str">
            <v>655034-001</v>
          </cell>
          <cell r="AD678" t="str">
            <v>A MX TWIND 4 BG</v>
          </cell>
          <cell r="AE678" t="str">
            <v>08-10-99</v>
          </cell>
        </row>
        <row r="679">
          <cell r="AC679" t="str">
            <v>673215-072</v>
          </cell>
          <cell r="AD679" t="str">
            <v>A METAL MAX (MS)</v>
          </cell>
          <cell r="AE679" t="str">
            <v>08-10-99</v>
          </cell>
        </row>
        <row r="680">
          <cell r="AC680" t="str">
            <v>673215-141</v>
          </cell>
          <cell r="AD680" t="str">
            <v>A METAL MAX (MS)</v>
          </cell>
          <cell r="AE680" t="str">
            <v>08-10-99</v>
          </cell>
        </row>
        <row r="681">
          <cell r="AC681" t="str">
            <v>673238-002</v>
          </cell>
          <cell r="AD681" t="str">
            <v>A BUTANE MAX (MS)</v>
          </cell>
          <cell r="AE681" t="str">
            <v>08-10-99</v>
          </cell>
        </row>
        <row r="682">
          <cell r="AC682" t="str">
            <v>673262-141</v>
          </cell>
          <cell r="AD682" t="str">
            <v>A REVERENT (MS)</v>
          </cell>
          <cell r="AE682" t="str">
            <v>08-10-99</v>
          </cell>
        </row>
        <row r="683">
          <cell r="AC683" t="str">
            <v>854023-181</v>
          </cell>
          <cell r="AD683" t="str">
            <v>A TOTAL MAX GG</v>
          </cell>
          <cell r="AE683" t="str">
            <v>08-10-99</v>
          </cell>
        </row>
        <row r="684">
          <cell r="AC684" t="str">
            <v>105147-161</v>
          </cell>
          <cell r="AD684" t="str">
            <v>A CONVERGE TRX (WS)</v>
          </cell>
          <cell r="AE684" t="str">
            <v>09-11-98</v>
          </cell>
        </row>
        <row r="685">
          <cell r="AC685" t="str">
            <v>655034-143</v>
          </cell>
          <cell r="AD685" t="str">
            <v>A MX TWIND 4 BG</v>
          </cell>
          <cell r="AE685" t="str">
            <v>09-11-98</v>
          </cell>
        </row>
        <row r="686">
          <cell r="AC686" t="str">
            <v>103096-131</v>
          </cell>
          <cell r="AD686" t="str">
            <v>A MANTRA (WS)</v>
          </cell>
          <cell r="AE686" t="str">
            <v>09-11-99</v>
          </cell>
        </row>
        <row r="687">
          <cell r="AC687" t="str">
            <v>104177-431</v>
          </cell>
          <cell r="AD687" t="str">
            <v>A TUNED SIROCCO (MS)</v>
          </cell>
          <cell r="AE687" t="str">
            <v>09-11-99</v>
          </cell>
        </row>
        <row r="688">
          <cell r="AC688" t="str">
            <v>104181-172</v>
          </cell>
          <cell r="AD688" t="str">
            <v>A INTL TRX+ (MS)</v>
          </cell>
          <cell r="AE688" t="str">
            <v>09-11-99</v>
          </cell>
        </row>
        <row r="689">
          <cell r="AC689" t="str">
            <v>604128-001</v>
          </cell>
          <cell r="AD689" t="str">
            <v>A MX TWIND  (MS)</v>
          </cell>
          <cell r="AE689" t="str">
            <v>09-11-99</v>
          </cell>
        </row>
        <row r="690">
          <cell r="AC690" t="str">
            <v>604134-002</v>
          </cell>
          <cell r="AD690" t="str">
            <v>A MX TWIND 2 NB (MS)</v>
          </cell>
          <cell r="AE690" t="str">
            <v>09-11-99</v>
          </cell>
        </row>
        <row r="691">
          <cell r="AC691" t="str">
            <v>604140-141</v>
          </cell>
          <cell r="AD691" t="str">
            <v>A MX TWIND 4 (MS)</v>
          </cell>
          <cell r="AE691" t="str">
            <v>09-11-99</v>
          </cell>
        </row>
        <row r="692">
          <cell r="AC692" t="str">
            <v>604154-401</v>
          </cell>
          <cell r="AD692" t="str">
            <v>A INTL TRX+ (MS)</v>
          </cell>
          <cell r="AE692" t="str">
            <v>09-11-99</v>
          </cell>
        </row>
        <row r="693">
          <cell r="AC693" t="str">
            <v>605056-141</v>
          </cell>
          <cell r="AD693" t="str">
            <v>A MX TWIND 2 (WS)</v>
          </cell>
          <cell r="AE693" t="str">
            <v>09-11-99</v>
          </cell>
        </row>
        <row r="694">
          <cell r="AC694" t="str">
            <v>605110-432</v>
          </cell>
          <cell r="AD694" t="str">
            <v>A CONVERGE TRX (WS)</v>
          </cell>
          <cell r="AE694" t="str">
            <v>09-11-99</v>
          </cell>
        </row>
        <row r="695">
          <cell r="AC695" t="str">
            <v>605110-433</v>
          </cell>
          <cell r="AD695" t="str">
            <v>A CONVERGE TRX (WS)</v>
          </cell>
          <cell r="AE695" t="str">
            <v>09-11-99</v>
          </cell>
        </row>
        <row r="696">
          <cell r="AC696" t="str">
            <v>605110-471</v>
          </cell>
          <cell r="AD696" t="str">
            <v>A CONVERGE TRX (WS)</v>
          </cell>
          <cell r="AE696" t="str">
            <v>09-11-99</v>
          </cell>
        </row>
        <row r="697">
          <cell r="AC697" t="str">
            <v>655034-011</v>
          </cell>
          <cell r="AD697" t="str">
            <v>A MX TWIND 4 LEA BG</v>
          </cell>
          <cell r="AE697" t="str">
            <v>09-11-99</v>
          </cell>
        </row>
        <row r="698">
          <cell r="AC698" t="str">
            <v>673215-181</v>
          </cell>
          <cell r="AD698" t="str">
            <v>A METAL MAX (MS)</v>
          </cell>
          <cell r="AE698" t="str">
            <v>09-11-99</v>
          </cell>
        </row>
        <row r="699">
          <cell r="AC699" t="str">
            <v>673219-181</v>
          </cell>
          <cell r="AD699" t="str">
            <v>A METAL MAX (MS)</v>
          </cell>
          <cell r="AE699" t="str">
            <v>09-11-99</v>
          </cell>
        </row>
        <row r="700">
          <cell r="AC700" t="str">
            <v>674183-131</v>
          </cell>
          <cell r="AD700" t="str">
            <v>A BUTANE MAX (WS)</v>
          </cell>
          <cell r="AE700" t="str">
            <v>09-11-99</v>
          </cell>
        </row>
        <row r="701">
          <cell r="AC701" t="str">
            <v>104156-110</v>
          </cell>
          <cell r="AD701" t="str">
            <v>A INTL TRX (MS)</v>
          </cell>
          <cell r="AE701" t="str">
            <v>10-12-98</v>
          </cell>
        </row>
        <row r="702">
          <cell r="AC702" t="str">
            <v>104158-101</v>
          </cell>
          <cell r="AD702" t="str">
            <v>A INTL TRX (MS)</v>
          </cell>
          <cell r="AE702" t="str">
            <v>10-12-98</v>
          </cell>
        </row>
        <row r="703">
          <cell r="AC703" t="str">
            <v>173116-161</v>
          </cell>
          <cell r="AD703" t="str">
            <v>A METAL MAX (MS)</v>
          </cell>
          <cell r="AE703" t="str">
            <v>10-12-98</v>
          </cell>
        </row>
        <row r="704">
          <cell r="AC704" t="str">
            <v>604116-071</v>
          </cell>
          <cell r="AD704" t="str">
            <v>A MX 95 (MS)</v>
          </cell>
          <cell r="AE704" t="str">
            <v>10-12-98</v>
          </cell>
        </row>
        <row r="705">
          <cell r="AC705" t="str">
            <v>604116-081</v>
          </cell>
          <cell r="AD705" t="str">
            <v>A MX 95 (MS)</v>
          </cell>
          <cell r="AE705" t="str">
            <v>10-12-98</v>
          </cell>
        </row>
        <row r="706">
          <cell r="AC706" t="str">
            <v>604116-441</v>
          </cell>
          <cell r="AD706" t="str">
            <v>A MX 95 (MS)</v>
          </cell>
          <cell r="AE706" t="str">
            <v>10-12-98</v>
          </cell>
        </row>
        <row r="707">
          <cell r="AC707" t="str">
            <v>604116-471</v>
          </cell>
          <cell r="AD707" t="str">
            <v>A MX 95 (MS)</v>
          </cell>
          <cell r="AE707" t="str">
            <v>10-12-98</v>
          </cell>
        </row>
        <row r="708">
          <cell r="AC708" t="str">
            <v>604118-042</v>
          </cell>
          <cell r="AD708" t="str">
            <v>A MX 95 (MS)</v>
          </cell>
          <cell r="AE708" t="str">
            <v>01-01-03</v>
          </cell>
          <cell r="AF708" t="str">
            <v>BLACK / HYPER BLUE-WHITE</v>
          </cell>
        </row>
        <row r="709">
          <cell r="AC709" t="str">
            <v>605097-041</v>
          </cell>
          <cell r="AD709" t="str">
            <v>A MX 95 (WS)</v>
          </cell>
          <cell r="AE709" t="str">
            <v>10-12-98</v>
          </cell>
          <cell r="AF709" t="str">
            <v>BLU SHADOW / NEUTRAL GREY-BLK</v>
          </cell>
        </row>
        <row r="710">
          <cell r="AC710" t="str">
            <v>605097-071</v>
          </cell>
          <cell r="AD710" t="str">
            <v>A MX 95 (WS)</v>
          </cell>
          <cell r="AE710" t="str">
            <v>10-12-98</v>
          </cell>
        </row>
        <row r="711">
          <cell r="AC711" t="str">
            <v>105185-061</v>
          </cell>
          <cell r="AD711" t="str">
            <v>A TUNED SOVEREIGN+ (WS)</v>
          </cell>
          <cell r="AE711" t="str">
            <v>10-12-99</v>
          </cell>
        </row>
        <row r="712">
          <cell r="AC712" t="str">
            <v>103055-141</v>
          </cell>
          <cell r="AD712" t="str">
            <v>A MX TRX 4 LEA (WS)</v>
          </cell>
          <cell r="AE712" t="str">
            <v>10-12-99</v>
          </cell>
        </row>
        <row r="713">
          <cell r="AC713" t="str">
            <v>103072-431</v>
          </cell>
          <cell r="AD713" t="str">
            <v>A ALIGN (WS)</v>
          </cell>
          <cell r="AE713" t="str">
            <v>10-12-99</v>
          </cell>
        </row>
        <row r="714">
          <cell r="AC714" t="str">
            <v>103096-061</v>
          </cell>
          <cell r="AD714" t="str">
            <v>A MANTRA (WS)</v>
          </cell>
          <cell r="AE714" t="str">
            <v>10-12-99</v>
          </cell>
        </row>
        <row r="715">
          <cell r="AC715" t="str">
            <v>104158-161</v>
          </cell>
          <cell r="AD715" t="str">
            <v>A INTL TRX (MS)</v>
          </cell>
          <cell r="AE715" t="str">
            <v>10-12-99</v>
          </cell>
        </row>
        <row r="716">
          <cell r="AC716" t="str">
            <v>104166-182</v>
          </cell>
          <cell r="AD716" t="str">
            <v>A MX TWIND 4 (MS)</v>
          </cell>
          <cell r="AE716" t="str">
            <v>10-12-99</v>
          </cell>
        </row>
        <row r="717">
          <cell r="AC717" t="str">
            <v>104168-131</v>
          </cell>
          <cell r="AD717" t="str">
            <v>A SKYLON TRX 4 (MS)</v>
          </cell>
          <cell r="AE717" t="str">
            <v>10-12-99</v>
          </cell>
        </row>
        <row r="718">
          <cell r="AC718" t="str">
            <v>104183-141</v>
          </cell>
          <cell r="AD718" t="str">
            <v>A INTL TRX+ (MS)</v>
          </cell>
          <cell r="AE718" t="str">
            <v>10-12-99</v>
          </cell>
        </row>
        <row r="719">
          <cell r="AC719" t="str">
            <v>104184-062</v>
          </cell>
          <cell r="AD719" t="str">
            <v>A TURBULENCE (MS)</v>
          </cell>
          <cell r="AE719" t="str">
            <v>10-12-99</v>
          </cell>
        </row>
        <row r="720">
          <cell r="AC720" t="str">
            <v>104190-041</v>
          </cell>
          <cell r="AD720" t="str">
            <v>A INTL TRX 2 (MS)</v>
          </cell>
          <cell r="AE720" t="str">
            <v>10-12-99</v>
          </cell>
        </row>
        <row r="721">
          <cell r="AC721" t="str">
            <v>105169-441</v>
          </cell>
          <cell r="AD721" t="str">
            <v>A TUNED SOVEREIGN (WS)</v>
          </cell>
          <cell r="AE721" t="str">
            <v>10-12-99</v>
          </cell>
        </row>
        <row r="722">
          <cell r="AC722" t="str">
            <v>105170-141</v>
          </cell>
          <cell r="AD722" t="str">
            <v>A CONVERGE TRX+ (WS)</v>
          </cell>
          <cell r="AE722" t="str">
            <v>10-12-99</v>
          </cell>
        </row>
        <row r="723">
          <cell r="AC723" t="str">
            <v>105175-131</v>
          </cell>
          <cell r="AD723" t="str">
            <v>A CONVERGE TRX+ (WS)</v>
          </cell>
          <cell r="AE723" t="str">
            <v>10-12-99</v>
          </cell>
        </row>
        <row r="724">
          <cell r="AC724" t="str">
            <v>604131-001</v>
          </cell>
          <cell r="AD724" t="str">
            <v>A INTL TRX (MS)</v>
          </cell>
          <cell r="AE724" t="str">
            <v>10-12-99</v>
          </cell>
        </row>
        <row r="725">
          <cell r="AC725" t="str">
            <v>604131-041</v>
          </cell>
          <cell r="AD725" t="str">
            <v>A INTL TRX (MS)</v>
          </cell>
          <cell r="AE725" t="str">
            <v>10-12-99</v>
          </cell>
        </row>
        <row r="726">
          <cell r="AC726" t="str">
            <v>604131-101</v>
          </cell>
          <cell r="AD726" t="str">
            <v>A INTL TRX (MS)</v>
          </cell>
          <cell r="AE726" t="str">
            <v>10-12-99</v>
          </cell>
        </row>
        <row r="727">
          <cell r="AC727" t="str">
            <v>604140-041</v>
          </cell>
          <cell r="AD727" t="str">
            <v>A MX TWIND 4 (MS)</v>
          </cell>
          <cell r="AE727" t="str">
            <v>10-12-99</v>
          </cell>
        </row>
        <row r="728">
          <cell r="AC728" t="str">
            <v>604140-471</v>
          </cell>
          <cell r="AD728" t="str">
            <v>A MX TWIND 4 (MS)</v>
          </cell>
          <cell r="AE728" t="str">
            <v>10-12-99</v>
          </cell>
          <cell r="AF728" t="str">
            <v>OBSIDIAN / LIGHTTNING-MET SILVER</v>
          </cell>
        </row>
        <row r="729">
          <cell r="AC729" t="str">
            <v>605056-142</v>
          </cell>
          <cell r="AD729" t="str">
            <v>A MX TWIND 2 (WS)</v>
          </cell>
          <cell r="AE729" t="str">
            <v>10-12-99</v>
          </cell>
        </row>
        <row r="730">
          <cell r="AC730" t="str">
            <v>605110-431</v>
          </cell>
          <cell r="AD730" t="str">
            <v>A CONVERGE TRX (WS)</v>
          </cell>
          <cell r="AE730" t="str">
            <v>10-12-99</v>
          </cell>
        </row>
        <row r="731">
          <cell r="AC731" t="str">
            <v>673215-061</v>
          </cell>
          <cell r="AD731" t="str">
            <v>A METAL MAX (MS)</v>
          </cell>
          <cell r="AE731" t="str">
            <v>10-12-99</v>
          </cell>
        </row>
        <row r="732">
          <cell r="AC732" t="str">
            <v>673239-003</v>
          </cell>
          <cell r="AD732" t="str">
            <v>A METAL MAX 2 (MS)</v>
          </cell>
          <cell r="AE732" t="str">
            <v>10-12-99</v>
          </cell>
        </row>
        <row r="733">
          <cell r="AC733" t="str">
            <v>855009-131</v>
          </cell>
          <cell r="AD733" t="str">
            <v>A MX TWIND 4 BG</v>
          </cell>
          <cell r="AE733" t="str">
            <v>10-12-99</v>
          </cell>
        </row>
        <row r="734">
          <cell r="AC734" t="str">
            <v>855013-111</v>
          </cell>
          <cell r="AD734" t="str">
            <v>A MX TWIND 2+ BG</v>
          </cell>
          <cell r="AE734" t="str">
            <v>10-12-99</v>
          </cell>
        </row>
        <row r="735">
          <cell r="AC735" t="str">
            <v>104136-132</v>
          </cell>
          <cell r="AD735" t="str">
            <v>A MX TRX PLUS (MS)</v>
          </cell>
          <cell r="AE735" t="str">
            <v>11-01-98</v>
          </cell>
        </row>
        <row r="736">
          <cell r="AC736" t="str">
            <v>104137-001</v>
          </cell>
          <cell r="AD736" t="str">
            <v>A MX TWIND 3 (MS)</v>
          </cell>
          <cell r="AE736" t="str">
            <v>11-01-98</v>
          </cell>
        </row>
        <row r="737">
          <cell r="AC737" t="str">
            <v>104158-071</v>
          </cell>
          <cell r="AD737" t="str">
            <v>A INTL TRX (MS)</v>
          </cell>
          <cell r="AE737" t="str">
            <v>11-01-98</v>
          </cell>
        </row>
        <row r="738">
          <cell r="AC738" t="str">
            <v>104161-002</v>
          </cell>
          <cell r="AD738" t="str">
            <v>A MX TRX 4 PLUS NB (MS)</v>
          </cell>
          <cell r="AE738" t="str">
            <v>11-01-98</v>
          </cell>
        </row>
        <row r="739">
          <cell r="AC739" t="str">
            <v>105131-133</v>
          </cell>
          <cell r="AD739" t="str">
            <v>A MX TRX PLUS (WS)</v>
          </cell>
          <cell r="AE739" t="str">
            <v>11-01-98</v>
          </cell>
        </row>
        <row r="740">
          <cell r="AC740" t="str">
            <v>105131-142</v>
          </cell>
          <cell r="AD740" t="str">
            <v>A MX TRX PLUS (WS)</v>
          </cell>
          <cell r="AE740" t="str">
            <v>11-01-98</v>
          </cell>
        </row>
        <row r="741">
          <cell r="AC741" t="str">
            <v>105131-415</v>
          </cell>
          <cell r="AD741" t="str">
            <v>A MX TRX PLUS (WS)</v>
          </cell>
          <cell r="AE741" t="str">
            <v>11-01-98</v>
          </cell>
        </row>
        <row r="742">
          <cell r="AC742" t="str">
            <v>105149-181</v>
          </cell>
          <cell r="AD742" t="str">
            <v>A CONVERGE TRX (WS)</v>
          </cell>
          <cell r="AE742" t="str">
            <v>11-01-98</v>
          </cell>
        </row>
        <row r="743">
          <cell r="AC743" t="str">
            <v>173155-102</v>
          </cell>
          <cell r="AD743" t="str">
            <v>A METAL MAX 2 (MS)</v>
          </cell>
          <cell r="AE743" t="str">
            <v>11-01-98</v>
          </cell>
        </row>
        <row r="744">
          <cell r="AC744" t="str">
            <v>604102-001</v>
          </cell>
          <cell r="AD744" t="str">
            <v>A MX TRX 4 LEA (MS)</v>
          </cell>
          <cell r="AE744" t="str">
            <v>11-01-98</v>
          </cell>
        </row>
        <row r="745">
          <cell r="AC745" t="str">
            <v>604116-001</v>
          </cell>
          <cell r="AD745" t="str">
            <v>A MX 95 (MS)</v>
          </cell>
          <cell r="AE745" t="str">
            <v>11-01-98</v>
          </cell>
        </row>
        <row r="746">
          <cell r="AC746" t="str">
            <v>604116-072</v>
          </cell>
          <cell r="AD746" t="str">
            <v>A MX 95 (MS)</v>
          </cell>
          <cell r="AE746" t="str">
            <v>11-01-98</v>
          </cell>
        </row>
        <row r="747">
          <cell r="AC747" t="str">
            <v>605093-181</v>
          </cell>
          <cell r="AD747" t="str">
            <v>A MX TRX PLUS (WS)</v>
          </cell>
          <cell r="AE747" t="str">
            <v>11-01-98</v>
          </cell>
        </row>
        <row r="748">
          <cell r="AC748" t="str">
            <v>605097-031</v>
          </cell>
          <cell r="AD748" t="str">
            <v>A MX 95 (WS)</v>
          </cell>
          <cell r="AE748" t="str">
            <v>11-01-98</v>
          </cell>
        </row>
        <row r="749">
          <cell r="AC749" t="str">
            <v>605118-441</v>
          </cell>
          <cell r="AD749" t="str">
            <v>A MX TWIND 4 (WS)</v>
          </cell>
          <cell r="AE749" t="str">
            <v>11-01-98</v>
          </cell>
        </row>
        <row r="750">
          <cell r="AC750" t="str">
            <v>605148-101</v>
          </cell>
          <cell r="AD750" t="str">
            <v>A TUNED SOVEREIGN+ (WS)</v>
          </cell>
          <cell r="AE750" t="str">
            <v>11-01-98</v>
          </cell>
        </row>
        <row r="751">
          <cell r="AC751" t="str">
            <v>605148-141</v>
          </cell>
          <cell r="AD751" t="str">
            <v>A TUNED SOVEREIGN+ (WS)</v>
          </cell>
          <cell r="AE751" t="str">
            <v>11-01-98</v>
          </cell>
        </row>
        <row r="752">
          <cell r="AC752" t="str">
            <v>673239-001</v>
          </cell>
          <cell r="AD752" t="str">
            <v>A METAL MAX 2 (MS)</v>
          </cell>
          <cell r="AE752" t="str">
            <v>11-01-98</v>
          </cell>
        </row>
        <row r="753">
          <cell r="AC753" t="str">
            <v>673239-002</v>
          </cell>
          <cell r="AD753" t="str">
            <v>A METAL MAX 2 (MS)</v>
          </cell>
          <cell r="AE753" t="str">
            <v>11-01-98</v>
          </cell>
        </row>
        <row r="754">
          <cell r="AC754" t="str">
            <v>673239-401</v>
          </cell>
          <cell r="AD754" t="str">
            <v>A METAL MAX 2 (MS)</v>
          </cell>
          <cell r="AE754" t="str">
            <v>11-01-98</v>
          </cell>
        </row>
        <row r="755">
          <cell r="AC755" t="str">
            <v>673262-001</v>
          </cell>
          <cell r="AD755" t="str">
            <v>A REVERENT (MS)</v>
          </cell>
          <cell r="AE755" t="str">
            <v>11-01-98</v>
          </cell>
        </row>
        <row r="756">
          <cell r="AC756" t="str">
            <v>673262-401</v>
          </cell>
          <cell r="AD756" t="str">
            <v>A REVERENT (MS)</v>
          </cell>
          <cell r="AE756" t="str">
            <v>11-01-98</v>
          </cell>
        </row>
        <row r="757">
          <cell r="AC757" t="str">
            <v>854017-141</v>
          </cell>
          <cell r="AD757" t="str">
            <v>A MX TWIND 4 BG</v>
          </cell>
          <cell r="AE757" t="str">
            <v>11-01-98</v>
          </cell>
        </row>
        <row r="758">
          <cell r="AC758" t="str">
            <v>609022-141</v>
          </cell>
          <cell r="AD758" t="str">
            <v>A MX TWIND B (BG)</v>
          </cell>
          <cell r="AE758" t="str">
            <v>11-01-99</v>
          </cell>
        </row>
        <row r="759">
          <cell r="AC759" t="str">
            <v>104192-042</v>
          </cell>
          <cell r="AD759" t="str">
            <v>A INTL TRX 2 (MS)</v>
          </cell>
          <cell r="AE759" t="str">
            <v>11-01-99</v>
          </cell>
        </row>
        <row r="760">
          <cell r="AC760" t="str">
            <v>104192-171</v>
          </cell>
          <cell r="AD760" t="str">
            <v>A INTL TRX 2 (MS)</v>
          </cell>
          <cell r="AE760" t="str">
            <v>11-01-99</v>
          </cell>
        </row>
        <row r="761">
          <cell r="AC761" t="str">
            <v>105171-171</v>
          </cell>
          <cell r="AD761" t="str">
            <v>A CONVERGE TRX+ (WS)</v>
          </cell>
          <cell r="AE761" t="str">
            <v>11-01-99</v>
          </cell>
        </row>
        <row r="762">
          <cell r="AC762" t="str">
            <v>105175-171</v>
          </cell>
          <cell r="AD762" t="str">
            <v>A CONVERGE TRX+ (WS)</v>
          </cell>
          <cell r="AE762" t="str">
            <v>11-01-99</v>
          </cell>
        </row>
        <row r="763">
          <cell r="AC763" t="str">
            <v>173116-081</v>
          </cell>
          <cell r="AD763" t="str">
            <v>A METAL MAX (MS)</v>
          </cell>
          <cell r="AE763" t="str">
            <v>11-01-99</v>
          </cell>
        </row>
        <row r="764">
          <cell r="AC764" t="str">
            <v>602095-401</v>
          </cell>
          <cell r="AD764" t="str">
            <v>A ALIGN (MS)</v>
          </cell>
          <cell r="AE764" t="str">
            <v>11-01-99</v>
          </cell>
        </row>
        <row r="765">
          <cell r="AC765" t="str">
            <v>604074-121</v>
          </cell>
          <cell r="AD765" t="str">
            <v>A MX TRX 3 NB (MS)</v>
          </cell>
          <cell r="AE765" t="str">
            <v>11-01-99</v>
          </cell>
        </row>
        <row r="766">
          <cell r="AC766" t="str">
            <v>604109-101</v>
          </cell>
          <cell r="AD766" t="str">
            <v>A MX 95 LEA (MS)</v>
          </cell>
          <cell r="AE766" t="str">
            <v>11-01-99</v>
          </cell>
        </row>
        <row r="767">
          <cell r="AC767" t="str">
            <v>604134-071</v>
          </cell>
          <cell r="AD767" t="str">
            <v>A MX TWIND 2 NB (MS)</v>
          </cell>
          <cell r="AE767" t="str">
            <v>11-01-99</v>
          </cell>
        </row>
        <row r="768">
          <cell r="AC768" t="str">
            <v>604140-771</v>
          </cell>
          <cell r="AD768" t="str">
            <v>A MX TWIND 4 (MS)</v>
          </cell>
          <cell r="AE768" t="str">
            <v>11-01-99</v>
          </cell>
        </row>
        <row r="769">
          <cell r="AC769" t="str">
            <v>605068-113</v>
          </cell>
          <cell r="AD769" t="str">
            <v>A MX TRX 4 (WS)</v>
          </cell>
          <cell r="AE769" t="str">
            <v>11-01-99</v>
          </cell>
        </row>
        <row r="770">
          <cell r="AC770" t="str">
            <v>605110-181</v>
          </cell>
          <cell r="AD770" t="str">
            <v>A CONVERGE TRX (WS)</v>
          </cell>
          <cell r="AE770" t="str">
            <v>11-01-99</v>
          </cell>
        </row>
        <row r="771">
          <cell r="AC771" t="str">
            <v>605134-431</v>
          </cell>
          <cell r="AD771" t="str">
            <v>A TUNED SOVEREIGN (WS)</v>
          </cell>
          <cell r="AE771" t="str">
            <v>11-01-99</v>
          </cell>
        </row>
        <row r="772">
          <cell r="AC772" t="str">
            <v>605144-031</v>
          </cell>
          <cell r="AD772" t="str">
            <v>A CONVERGE TRX 2 (WS)</v>
          </cell>
          <cell r="AE772" t="str">
            <v>11-01-99</v>
          </cell>
        </row>
        <row r="773">
          <cell r="AC773" t="str">
            <v>605144-481</v>
          </cell>
          <cell r="AD773" t="str">
            <v>A CONVERGE TRX 2 (WS)</v>
          </cell>
          <cell r="AE773" t="str">
            <v>11-01-99</v>
          </cell>
        </row>
        <row r="774">
          <cell r="AC774" t="str">
            <v>673215-071</v>
          </cell>
          <cell r="AD774" t="str">
            <v>A METAL MAX (MS)</v>
          </cell>
          <cell r="AE774" t="str">
            <v>11-01-99</v>
          </cell>
        </row>
        <row r="775">
          <cell r="AC775" t="str">
            <v>673215-111</v>
          </cell>
          <cell r="AD775" t="str">
            <v>A METAL MAX (MS)</v>
          </cell>
          <cell r="AE775" t="str">
            <v>11-01-99</v>
          </cell>
        </row>
        <row r="776">
          <cell r="AC776" t="str">
            <v>104143-111</v>
          </cell>
          <cell r="AD776" t="str">
            <v>A MX TWIND 2 NB (MS)</v>
          </cell>
          <cell r="AE776" t="str">
            <v>12-02-98</v>
          </cell>
        </row>
        <row r="777">
          <cell r="AC777" t="str">
            <v>104157-103</v>
          </cell>
          <cell r="AD777" t="str">
            <v>A INTL TRX (MS)</v>
          </cell>
          <cell r="AE777" t="str">
            <v>12-02-98</v>
          </cell>
        </row>
        <row r="778">
          <cell r="AC778" t="str">
            <v>104157-110</v>
          </cell>
          <cell r="AD778" t="str">
            <v>A INTL TRX (MS)</v>
          </cell>
          <cell r="AE778" t="str">
            <v>12-02-98</v>
          </cell>
        </row>
        <row r="779">
          <cell r="AC779" t="str">
            <v>104158-482</v>
          </cell>
          <cell r="AD779" t="str">
            <v>A INTL TRX (MS)</v>
          </cell>
          <cell r="AE779" t="str">
            <v>12-02-98</v>
          </cell>
        </row>
        <row r="780">
          <cell r="AC780" t="str">
            <v>105131-401</v>
          </cell>
          <cell r="AD780" t="str">
            <v>A MX TRX PLUS (WS)</v>
          </cell>
          <cell r="AE780" t="str">
            <v>12-02-98</v>
          </cell>
        </row>
        <row r="781">
          <cell r="AC781" t="str">
            <v>105147-431</v>
          </cell>
          <cell r="AD781" t="str">
            <v>A CONVERGE TRX (WS)</v>
          </cell>
          <cell r="AE781" t="str">
            <v>12-02-98</v>
          </cell>
        </row>
        <row r="782">
          <cell r="AC782" t="str">
            <v>105149-151</v>
          </cell>
          <cell r="AD782" t="str">
            <v>A CONVERGE TRX (WS)</v>
          </cell>
          <cell r="AE782" t="str">
            <v>12-02-98</v>
          </cell>
        </row>
        <row r="783">
          <cell r="AC783" t="str">
            <v>105149-431</v>
          </cell>
          <cell r="AD783" t="str">
            <v>A CONVERGE TRX (WS)</v>
          </cell>
          <cell r="AE783" t="str">
            <v>12-02-98</v>
          </cell>
        </row>
        <row r="784">
          <cell r="AC784" t="str">
            <v>105215-431</v>
          </cell>
          <cell r="AD784" t="str">
            <v>A MAX DELUXE (WS)</v>
          </cell>
          <cell r="AE784" t="str">
            <v>12-02-98</v>
          </cell>
        </row>
        <row r="785">
          <cell r="AC785" t="str">
            <v>173116-001</v>
          </cell>
          <cell r="AD785" t="str">
            <v>A METAL MAX (MS)</v>
          </cell>
          <cell r="AE785" t="str">
            <v>12-02-98</v>
          </cell>
        </row>
        <row r="786">
          <cell r="AC786" t="str">
            <v>173199-461</v>
          </cell>
          <cell r="AD786" t="str">
            <v>A METAL MAX NB (MS)</v>
          </cell>
          <cell r="AE786" t="str">
            <v>12-02-98</v>
          </cell>
        </row>
        <row r="787">
          <cell r="AC787" t="str">
            <v>604116-442</v>
          </cell>
          <cell r="AD787" t="str">
            <v>A MX 95 (MS)</v>
          </cell>
          <cell r="AE787" t="str">
            <v>12-02-98</v>
          </cell>
        </row>
        <row r="788">
          <cell r="AC788" t="str">
            <v>604131-111</v>
          </cell>
          <cell r="AD788" t="str">
            <v>A INTL TRX (MS)</v>
          </cell>
          <cell r="AE788" t="str">
            <v>12-02-98</v>
          </cell>
        </row>
        <row r="789">
          <cell r="AC789" t="str">
            <v>604131-171</v>
          </cell>
          <cell r="AD789" t="str">
            <v>A INTL TRX (MS)</v>
          </cell>
          <cell r="AE789" t="str">
            <v>12-02-98</v>
          </cell>
        </row>
        <row r="790">
          <cell r="AC790" t="str">
            <v>604131-441</v>
          </cell>
          <cell r="AD790" t="str">
            <v>A INTL TRX (MS)</v>
          </cell>
          <cell r="AE790" t="str">
            <v>12-02-98</v>
          </cell>
        </row>
        <row r="791">
          <cell r="AC791" t="str">
            <v>605097-181</v>
          </cell>
          <cell r="AD791" t="str">
            <v>A MX 95 (MS)</v>
          </cell>
          <cell r="AE791" t="str">
            <v>12-02-98</v>
          </cell>
        </row>
        <row r="792">
          <cell r="AC792" t="str">
            <v>605097-481</v>
          </cell>
          <cell r="AD792" t="str">
            <v>A MX 95 (WS)</v>
          </cell>
          <cell r="AE792" t="str">
            <v>12-02-98</v>
          </cell>
        </row>
        <row r="793">
          <cell r="AC793" t="str">
            <v>605098-151</v>
          </cell>
          <cell r="AD793" t="str">
            <v>A MX 95 LEA (WS)</v>
          </cell>
          <cell r="AE793" t="str">
            <v>12-02-98</v>
          </cell>
        </row>
        <row r="794">
          <cell r="AC794" t="str">
            <v>605110-071</v>
          </cell>
          <cell r="AD794" t="str">
            <v>A CONVERGE TRX (WS)</v>
          </cell>
          <cell r="AE794" t="str">
            <v>12-02-98</v>
          </cell>
        </row>
        <row r="795">
          <cell r="AC795" t="str">
            <v>655014-001</v>
          </cell>
          <cell r="AD795" t="str">
            <v>A MX TWIND 2 LEA BG</v>
          </cell>
          <cell r="AE795" t="str">
            <v>12-02-98</v>
          </cell>
        </row>
        <row r="796">
          <cell r="AC796" t="str">
            <v>655034-002</v>
          </cell>
          <cell r="AD796" t="str">
            <v>A MX TWIND 4 BG</v>
          </cell>
          <cell r="AE796" t="str">
            <v>12-02-98</v>
          </cell>
        </row>
        <row r="797">
          <cell r="AC797" t="str">
            <v>854017-132</v>
          </cell>
          <cell r="AD797" t="str">
            <v>A MX TWIND 4 BG</v>
          </cell>
          <cell r="AE797" t="str">
            <v>12-02-98</v>
          </cell>
        </row>
        <row r="798">
          <cell r="AC798" t="str">
            <v>855047-101</v>
          </cell>
          <cell r="AD798" t="str">
            <v>A MX TWIND 4 LEA BG</v>
          </cell>
          <cell r="AE798" t="str">
            <v>12-02-99</v>
          </cell>
        </row>
        <row r="799">
          <cell r="AC799" t="str">
            <v>855060-172</v>
          </cell>
          <cell r="AD799" t="str">
            <v>A INTL MAX  BG</v>
          </cell>
          <cell r="AE799" t="str">
            <v>12-02-99</v>
          </cell>
        </row>
        <row r="800">
          <cell r="AC800" t="str">
            <v>855060-461</v>
          </cell>
          <cell r="AD800" t="str">
            <v>A INTL MAX  BG</v>
          </cell>
          <cell r="AE800" t="str">
            <v>12-02-99</v>
          </cell>
        </row>
        <row r="801">
          <cell r="AC801" t="str">
            <v>862026-172</v>
          </cell>
          <cell r="AD801" t="str">
            <v>KID INTL TRX BG</v>
          </cell>
          <cell r="AE801" t="str">
            <v>12-02-99</v>
          </cell>
        </row>
        <row r="802">
          <cell r="AC802" t="str">
            <v>102131-101</v>
          </cell>
          <cell r="AD802" t="str">
            <v>A TURBULENCE LEA (MS)</v>
          </cell>
          <cell r="AE802" t="str">
            <v>12-02-99</v>
          </cell>
          <cell r="AF802" t="str">
            <v>WHT / METALIC SILVER-APOLLO</v>
          </cell>
        </row>
        <row r="803">
          <cell r="AC803" t="str">
            <v>104211-001</v>
          </cell>
          <cell r="AD803" t="str">
            <v>A MX TWIND 4 NB (MS)</v>
          </cell>
          <cell r="AE803" t="str">
            <v>06-08-00</v>
          </cell>
          <cell r="AF803" t="str">
            <v>MED GREY / BLACK-COMET RED</v>
          </cell>
        </row>
        <row r="804">
          <cell r="AC804" t="str">
            <v>655075-001</v>
          </cell>
          <cell r="AD804" t="str">
            <v>A MX TWIND 4+ BG</v>
          </cell>
          <cell r="AE804" t="str">
            <v>08-10-00</v>
          </cell>
          <cell r="AF804" t="str">
            <v>MSILVER / BLK-REFLECTIVESILVER</v>
          </cell>
        </row>
        <row r="805">
          <cell r="AC805" t="str">
            <v>104213-411</v>
          </cell>
          <cell r="AD805" t="str">
            <v>A INTL TRX 2 NB (MS)</v>
          </cell>
          <cell r="AE805" t="str">
            <v>12-02-99</v>
          </cell>
        </row>
        <row r="806">
          <cell r="AC806" t="str">
            <v>605144-441</v>
          </cell>
          <cell r="AD806" t="str">
            <v>A CONVERGE TRX 2 (WS)</v>
          </cell>
          <cell r="AE806" t="str">
            <v>12-02-99</v>
          </cell>
        </row>
        <row r="807">
          <cell r="AC807" t="str">
            <v>104182-101</v>
          </cell>
          <cell r="AD807" t="str">
            <v>A INTL TRX 2 NB (MS)</v>
          </cell>
          <cell r="AE807" t="str">
            <v>12-02-99</v>
          </cell>
        </row>
        <row r="808">
          <cell r="AC808" t="str">
            <v>104182-221</v>
          </cell>
          <cell r="AD808" t="str">
            <v>A INTL TRX 2 NB (MS)</v>
          </cell>
          <cell r="AE808" t="str">
            <v>12-02-99</v>
          </cell>
        </row>
        <row r="809">
          <cell r="AC809" t="str">
            <v>104189-001</v>
          </cell>
          <cell r="AD809" t="str">
            <v>A TUNED MAX (MS)</v>
          </cell>
          <cell r="AE809" t="str">
            <v>12-02-99</v>
          </cell>
        </row>
        <row r="810">
          <cell r="AC810" t="str">
            <v>104189-002</v>
          </cell>
          <cell r="AD810" t="str">
            <v>A TUNED MAX (MS)</v>
          </cell>
          <cell r="AE810" t="str">
            <v>12-02-99</v>
          </cell>
        </row>
        <row r="811">
          <cell r="AC811" t="str">
            <v>104189-081</v>
          </cell>
          <cell r="AD811" t="str">
            <v>A TUNED MAX (MS)</v>
          </cell>
          <cell r="AE811" t="str">
            <v>12-02-99</v>
          </cell>
        </row>
        <row r="812">
          <cell r="AC812" t="str">
            <v>104189-101</v>
          </cell>
          <cell r="AD812" t="str">
            <v>A TUNED MAX (MS)</v>
          </cell>
          <cell r="AE812" t="str">
            <v>12-02-99</v>
          </cell>
        </row>
        <row r="813">
          <cell r="AC813" t="str">
            <v>104190-042</v>
          </cell>
          <cell r="AD813" t="str">
            <v>A INTL TRX 2 (MS)</v>
          </cell>
          <cell r="AE813" t="str">
            <v>12-02-99</v>
          </cell>
        </row>
        <row r="814">
          <cell r="AC814" t="str">
            <v>104192-161</v>
          </cell>
          <cell r="AD814" t="str">
            <v>A MX TRX 2 (MS)</v>
          </cell>
          <cell r="AE814" t="str">
            <v>12-02-99</v>
          </cell>
        </row>
        <row r="815">
          <cell r="AC815" t="str">
            <v>104192-181</v>
          </cell>
          <cell r="AD815" t="str">
            <v>A INTL TRX 2 (MS)</v>
          </cell>
          <cell r="AE815" t="str">
            <v>12-02-99</v>
          </cell>
        </row>
        <row r="816">
          <cell r="AC816" t="str">
            <v>105147-471</v>
          </cell>
          <cell r="AD816" t="str">
            <v>A CONVERGE TRX (WS)</v>
          </cell>
          <cell r="AE816" t="str">
            <v>12-02-99</v>
          </cell>
        </row>
        <row r="817">
          <cell r="AC817" t="str">
            <v>105158-101</v>
          </cell>
          <cell r="AD817" t="str">
            <v>A MX TWIND 4 (WS)</v>
          </cell>
          <cell r="AE817" t="str">
            <v>12-02-99</v>
          </cell>
        </row>
        <row r="818">
          <cell r="AC818" t="str">
            <v>105170-431</v>
          </cell>
          <cell r="AD818" t="str">
            <v>A CONVERGE TRX+ (WS)</v>
          </cell>
          <cell r="AE818" t="str">
            <v>12-02-99</v>
          </cell>
        </row>
        <row r="819">
          <cell r="AC819" t="str">
            <v>604077-211</v>
          </cell>
          <cell r="AD819" t="str">
            <v>A MX TRX 3 (MS)</v>
          </cell>
          <cell r="AE819" t="str">
            <v>12-02-99</v>
          </cell>
        </row>
        <row r="820">
          <cell r="AC820" t="str">
            <v>604077-222</v>
          </cell>
          <cell r="AD820" t="str">
            <v>A MX TRX 3 (MS)</v>
          </cell>
          <cell r="AE820" t="str">
            <v>12-02-99</v>
          </cell>
        </row>
        <row r="821">
          <cell r="AC821" t="str">
            <v>604088-141</v>
          </cell>
          <cell r="AD821" t="str">
            <v>A COOL 3 (MS)</v>
          </cell>
          <cell r="AE821" t="str">
            <v>12-02-99</v>
          </cell>
        </row>
        <row r="822">
          <cell r="AC822" t="str">
            <v>604109-011</v>
          </cell>
          <cell r="AD822" t="str">
            <v>A MX 95 LEA (MS)</v>
          </cell>
          <cell r="AE822" t="str">
            <v>08-10-00</v>
          </cell>
          <cell r="AF822" t="str">
            <v>BLK / WHT</v>
          </cell>
        </row>
        <row r="823">
          <cell r="AC823" t="str">
            <v>604140-111</v>
          </cell>
          <cell r="AD823" t="str">
            <v>A MX TWIND 4 (MS)</v>
          </cell>
          <cell r="AE823" t="str">
            <v>12-02-99</v>
          </cell>
        </row>
        <row r="824">
          <cell r="AC824" t="str">
            <v>855009-182</v>
          </cell>
          <cell r="AD824" t="str">
            <v>A MX TWIND 4 BG</v>
          </cell>
          <cell r="AE824" t="str">
            <v>12-02-99</v>
          </cell>
        </row>
        <row r="825">
          <cell r="AC825" t="str">
            <v>855013-011</v>
          </cell>
          <cell r="AD825" t="str">
            <v>A MX TWIND 2+ BG</v>
          </cell>
          <cell r="AE825" t="str">
            <v>12-02-99</v>
          </cell>
        </row>
        <row r="826">
          <cell r="AC826" t="str">
            <v>104085-281</v>
          </cell>
          <cell r="AD826" t="str">
            <v>A TERRA ALBIS (MS)</v>
          </cell>
          <cell r="AE826" t="str">
            <v>12-02-99</v>
          </cell>
        </row>
        <row r="827">
          <cell r="AC827" t="str">
            <v>855033-011</v>
          </cell>
          <cell r="AD827" t="str">
            <v>A SIROCCO+ BG</v>
          </cell>
        </row>
        <row r="828">
          <cell r="AC828" t="str">
            <v>103096-181</v>
          </cell>
          <cell r="AD828" t="str">
            <v>A MANTRA (WS)</v>
          </cell>
        </row>
        <row r="829">
          <cell r="AC829" t="str">
            <v>103096-431</v>
          </cell>
          <cell r="AD829" t="str">
            <v>A MANTRA (WS)</v>
          </cell>
        </row>
        <row r="830">
          <cell r="AC830" t="str">
            <v>103103-181</v>
          </cell>
          <cell r="AD830" t="str">
            <v>A MANTRA (WS)</v>
          </cell>
        </row>
        <row r="831">
          <cell r="AC831" t="str">
            <v>103172-431</v>
          </cell>
          <cell r="AD831" t="str">
            <v>A ALIGN (MS)</v>
          </cell>
        </row>
        <row r="832">
          <cell r="AC832" t="str">
            <v>103175-171</v>
          </cell>
          <cell r="AD832" t="str">
            <v>A ALIGN (WS)</v>
          </cell>
        </row>
        <row r="833">
          <cell r="AC833" t="str">
            <v>104062-001</v>
          </cell>
          <cell r="AD833" t="str">
            <v>A MX TRX 2 (MS)</v>
          </cell>
        </row>
        <row r="834">
          <cell r="AC834" t="str">
            <v>104062-002</v>
          </cell>
          <cell r="AD834" t="str">
            <v>A MX TRX 2 (MS)</v>
          </cell>
        </row>
        <row r="835">
          <cell r="AC835" t="str">
            <v>104062-003</v>
          </cell>
          <cell r="AD835" t="str">
            <v>A MX TRX 2 (MS)</v>
          </cell>
          <cell r="AE835" t="str">
            <v>01-07-09</v>
          </cell>
          <cell r="AF835" t="str">
            <v>BLACK/MET ZINC</v>
          </cell>
        </row>
        <row r="836">
          <cell r="AC836" t="str">
            <v>104062-164</v>
          </cell>
          <cell r="AD836" t="str">
            <v>A MX TRX 2 (MS)</v>
          </cell>
        </row>
        <row r="837">
          <cell r="AC837" t="str">
            <v>104062-201</v>
          </cell>
          <cell r="AD837" t="str">
            <v>A MX TRX 2 (MS)</v>
          </cell>
        </row>
        <row r="838">
          <cell r="AC838" t="str">
            <v>104062-402</v>
          </cell>
          <cell r="AD838" t="str">
            <v>A MX TRX 2 (MS)</v>
          </cell>
        </row>
        <row r="839">
          <cell r="AC839" t="str">
            <v>104078-061</v>
          </cell>
          <cell r="AD839" t="str">
            <v>A MX LIGHT 3 (MS)</v>
          </cell>
        </row>
        <row r="840">
          <cell r="AC840" t="str">
            <v>104078-141</v>
          </cell>
          <cell r="AD840" t="str">
            <v>A MX LIGHT 3 (MS)</v>
          </cell>
        </row>
        <row r="841">
          <cell r="AC841" t="str">
            <v>104095-061</v>
          </cell>
          <cell r="AD841" t="str">
            <v>A MX TWIND 2 (MS)</v>
          </cell>
        </row>
        <row r="842">
          <cell r="AC842" t="str">
            <v>104095-161</v>
          </cell>
          <cell r="AD842" t="str">
            <v>A MX TWIND 2 (MS)</v>
          </cell>
        </row>
        <row r="843">
          <cell r="AC843" t="str">
            <v>104095-171</v>
          </cell>
          <cell r="AD843" t="str">
            <v>A MX TWIND 2 (MS)</v>
          </cell>
        </row>
        <row r="844">
          <cell r="AC844" t="str">
            <v>104095-172</v>
          </cell>
          <cell r="AD844" t="str">
            <v>A MX TWIND 2 (MS)</v>
          </cell>
        </row>
        <row r="845">
          <cell r="AC845" t="str">
            <v>104095-431</v>
          </cell>
          <cell r="AD845" t="str">
            <v>A MX TWIND 2 (MS)</v>
          </cell>
        </row>
        <row r="846">
          <cell r="AC846" t="str">
            <v>104095-441</v>
          </cell>
          <cell r="AD846" t="str">
            <v>A MX TWIND 2 (MS)</v>
          </cell>
        </row>
        <row r="847">
          <cell r="AC847" t="str">
            <v>104103-181</v>
          </cell>
          <cell r="AD847" t="str">
            <v>A MX TRX LEA (MS)</v>
          </cell>
        </row>
        <row r="848">
          <cell r="AC848" t="str">
            <v>104105-001</v>
          </cell>
          <cell r="AD848" t="str">
            <v>A MX TWIND 2 LEA (MS)</v>
          </cell>
        </row>
        <row r="849">
          <cell r="AC849" t="str">
            <v>104105-141</v>
          </cell>
          <cell r="AD849" t="str">
            <v>A MX TWIND 2 LEA (MS)</v>
          </cell>
        </row>
        <row r="850">
          <cell r="AC850" t="str">
            <v>104105-142</v>
          </cell>
          <cell r="AD850" t="str">
            <v>A MX TWIND 2 LEA (MS)</v>
          </cell>
        </row>
        <row r="851">
          <cell r="AC851" t="str">
            <v>104105-161</v>
          </cell>
          <cell r="AD851" t="str">
            <v>A MX TWIND 2 LEA (MS)</v>
          </cell>
        </row>
        <row r="852">
          <cell r="AC852" t="str">
            <v>104105-481</v>
          </cell>
          <cell r="AD852" t="str">
            <v>A MX TWIND 2 LEA (MS)</v>
          </cell>
        </row>
        <row r="853">
          <cell r="AC853" t="str">
            <v>104109-002</v>
          </cell>
          <cell r="AD853" t="str">
            <v>A MX TRX 4 (MS)</v>
          </cell>
        </row>
        <row r="854">
          <cell r="AC854" t="str">
            <v>104109-101</v>
          </cell>
          <cell r="AD854" t="str">
            <v>A MX TRX 4 (MS)</v>
          </cell>
        </row>
        <row r="855">
          <cell r="AC855" t="str">
            <v>104109-102</v>
          </cell>
          <cell r="AD855" t="str">
            <v>A MX TRX 4 (MS)</v>
          </cell>
        </row>
        <row r="856">
          <cell r="AC856" t="str">
            <v>104109-141</v>
          </cell>
          <cell r="AD856" t="str">
            <v>A MX TRX 4 (MS)</v>
          </cell>
        </row>
        <row r="857">
          <cell r="AC857" t="str">
            <v>104109-142</v>
          </cell>
          <cell r="AD857" t="str">
            <v>A MX TRX 4 (MS)</v>
          </cell>
        </row>
        <row r="858">
          <cell r="AC858" t="str">
            <v>104109-143</v>
          </cell>
          <cell r="AD858" t="str">
            <v>A MX TRX 4 (MS)</v>
          </cell>
        </row>
        <row r="859">
          <cell r="AC859" t="str">
            <v>104109-161</v>
          </cell>
          <cell r="AD859" t="str">
            <v>A MX TRX 4 (MS)</v>
          </cell>
        </row>
        <row r="860">
          <cell r="AC860" t="str">
            <v>104109-171</v>
          </cell>
          <cell r="AD860" t="str">
            <v>A MX TRX 4 (MS)</v>
          </cell>
        </row>
        <row r="861">
          <cell r="AC861" t="str">
            <v>104109-181</v>
          </cell>
          <cell r="AD861" t="str">
            <v>A MX TRX 4 (MS)</v>
          </cell>
        </row>
        <row r="862">
          <cell r="AC862" t="str">
            <v>104110-002</v>
          </cell>
          <cell r="AD862" t="str">
            <v>A MX TRX 4 (MS)</v>
          </cell>
        </row>
        <row r="863">
          <cell r="AC863" t="str">
            <v>104110-071</v>
          </cell>
          <cell r="AD863" t="str">
            <v>A MX TRX 4 (MS)</v>
          </cell>
        </row>
        <row r="864">
          <cell r="AC864" t="str">
            <v>104110-101</v>
          </cell>
          <cell r="AD864" t="str">
            <v>A MX TRX 4 (MS)</v>
          </cell>
        </row>
        <row r="865">
          <cell r="AC865" t="str">
            <v>104110-103</v>
          </cell>
          <cell r="AD865" t="str">
            <v>A MX TRX 4 (MS)</v>
          </cell>
        </row>
        <row r="866">
          <cell r="AC866" t="str">
            <v>104110-142</v>
          </cell>
          <cell r="AD866" t="str">
            <v>A MX TRX 4 (MS)</v>
          </cell>
        </row>
        <row r="867">
          <cell r="AC867" t="str">
            <v>104110-171</v>
          </cell>
          <cell r="AD867" t="str">
            <v>A MX TRX 4 (MS)</v>
          </cell>
        </row>
        <row r="868">
          <cell r="AC868" t="str">
            <v>104110-181</v>
          </cell>
          <cell r="AD868" t="str">
            <v>A MX TRX 4 (MS)</v>
          </cell>
        </row>
        <row r="869">
          <cell r="AC869" t="str">
            <v>104122-141</v>
          </cell>
          <cell r="AD869" t="str">
            <v>A MX LIGHT 4 (MS)</v>
          </cell>
        </row>
        <row r="870">
          <cell r="AC870" t="str">
            <v>104122-171</v>
          </cell>
          <cell r="AD870" t="str">
            <v>A MX LIGHT 4 (MS)</v>
          </cell>
        </row>
        <row r="871">
          <cell r="AC871" t="str">
            <v>104122-172</v>
          </cell>
          <cell r="AD871" t="str">
            <v>A MX LIGHT 4 (MS)</v>
          </cell>
        </row>
        <row r="872">
          <cell r="AC872" t="str">
            <v>104122-481</v>
          </cell>
          <cell r="AD872" t="str">
            <v>A MX LIGHT 4 (MS)</v>
          </cell>
        </row>
        <row r="873">
          <cell r="AC873" t="str">
            <v>104130-101</v>
          </cell>
          <cell r="AD873" t="str">
            <v>A MX TRX PLUS (MS)</v>
          </cell>
        </row>
        <row r="874">
          <cell r="AC874" t="str">
            <v>104130-171</v>
          </cell>
          <cell r="AD874" t="str">
            <v>A MX TRX PLUS (MS)</v>
          </cell>
        </row>
        <row r="875">
          <cell r="AC875" t="str">
            <v>104130-431</v>
          </cell>
          <cell r="AD875" t="str">
            <v>A MX TRX PLUS (MS)</v>
          </cell>
        </row>
        <row r="876">
          <cell r="AC876" t="str">
            <v>104130-442</v>
          </cell>
          <cell r="AD876" t="str">
            <v>A MX TRX PLUS (MS)</v>
          </cell>
        </row>
        <row r="877">
          <cell r="AC877" t="str">
            <v>104130-444</v>
          </cell>
          <cell r="AD877" t="str">
            <v>A MX TRX PLUS (MS)</v>
          </cell>
        </row>
        <row r="878">
          <cell r="AC878" t="str">
            <v>104130-471</v>
          </cell>
          <cell r="AD878" t="str">
            <v>A MX TRX PLUS (MS)</v>
          </cell>
        </row>
        <row r="879">
          <cell r="AC879" t="str">
            <v>104132-471</v>
          </cell>
          <cell r="AD879" t="str">
            <v>A MX TRX 4 NB (MS)</v>
          </cell>
        </row>
        <row r="880">
          <cell r="AC880" t="str">
            <v>104136-101</v>
          </cell>
          <cell r="AD880" t="str">
            <v>A MX TRX PLUS (MS)</v>
          </cell>
        </row>
        <row r="881">
          <cell r="AC881" t="str">
            <v>104193-011</v>
          </cell>
          <cell r="AD881" t="str">
            <v>A TUNED SIROCCO+ (MS)</v>
          </cell>
        </row>
        <row r="882">
          <cell r="AC882" t="str">
            <v>104193-181</v>
          </cell>
          <cell r="AD882" t="str">
            <v>A TUNED SIROCCO+ (MS)</v>
          </cell>
        </row>
        <row r="883">
          <cell r="AC883" t="str">
            <v>104193-431</v>
          </cell>
          <cell r="AD883" t="str">
            <v>A TUNED SIROCCO+ (MS)</v>
          </cell>
        </row>
        <row r="884">
          <cell r="AC884" t="str">
            <v>104198-041</v>
          </cell>
          <cell r="AD884" t="str">
            <v>A INTL TRX 2 (MS)</v>
          </cell>
        </row>
        <row r="885">
          <cell r="AC885" t="str">
            <v>104210-061</v>
          </cell>
          <cell r="AD885" t="str">
            <v>A INTL TRX 2 LEA (MS)</v>
          </cell>
        </row>
        <row r="886">
          <cell r="AC886" t="str">
            <v>104211-041</v>
          </cell>
          <cell r="AD886" t="str">
            <v>A MX TWIND 4 NB (MS)</v>
          </cell>
        </row>
        <row r="887">
          <cell r="AC887" t="str">
            <v>104212-001</v>
          </cell>
          <cell r="AD887" t="str">
            <v>A MX 97 (MS)</v>
          </cell>
        </row>
        <row r="888">
          <cell r="AC888" t="str">
            <v>104213-001</v>
          </cell>
          <cell r="AD888" t="str">
            <v>A INTL TRX 2 NB (MS)</v>
          </cell>
        </row>
        <row r="889">
          <cell r="AC889" t="str">
            <v>104220-481</v>
          </cell>
          <cell r="AD889" t="str">
            <v>A MAX DELUXE (MS)</v>
          </cell>
        </row>
        <row r="890">
          <cell r="AC890" t="str">
            <v>105059-161</v>
          </cell>
          <cell r="AD890" t="str">
            <v>A MX TRX (WS)</v>
          </cell>
        </row>
        <row r="891">
          <cell r="AC891" t="str">
            <v>105063-201</v>
          </cell>
          <cell r="AD891" t="str">
            <v>A CONVERGE TRX NB (WS)</v>
          </cell>
        </row>
        <row r="892">
          <cell r="AC892" t="str">
            <v>105072-161</v>
          </cell>
          <cell r="AD892" t="str">
            <v>A MX LIGHT 3 (WS)</v>
          </cell>
        </row>
        <row r="893">
          <cell r="AC893" t="str">
            <v>105093-041</v>
          </cell>
          <cell r="AD893" t="str">
            <v>A MX TWIND 2 (WS)</v>
          </cell>
        </row>
        <row r="894">
          <cell r="AC894" t="str">
            <v>105093-133</v>
          </cell>
          <cell r="AD894" t="str">
            <v>A MX TWIND 2 (WS)</v>
          </cell>
        </row>
        <row r="895">
          <cell r="AC895" t="str">
            <v>105093-143</v>
          </cell>
          <cell r="AD895" t="str">
            <v>A MX TWIND 2 (WS)</v>
          </cell>
        </row>
        <row r="896">
          <cell r="AC896" t="str">
            <v>105093-161</v>
          </cell>
          <cell r="AD896" t="str">
            <v>A MX TWIND 2 (WS)</v>
          </cell>
        </row>
        <row r="897">
          <cell r="AC897" t="str">
            <v>105093-171</v>
          </cell>
          <cell r="AD897" t="str">
            <v>A MX TWIND 2 (WS)</v>
          </cell>
        </row>
        <row r="898">
          <cell r="AC898" t="str">
            <v>105093-172</v>
          </cell>
          <cell r="AD898" t="str">
            <v>A MX TWIND 2 (WS)</v>
          </cell>
        </row>
        <row r="899">
          <cell r="AC899" t="str">
            <v>105093-431</v>
          </cell>
          <cell r="AD899" t="str">
            <v>A MX TWIND 2 (WS)</v>
          </cell>
        </row>
        <row r="900">
          <cell r="AC900" t="str">
            <v>105093-441</v>
          </cell>
          <cell r="AD900" t="str">
            <v>A MX TWIND 2 (WS)</v>
          </cell>
        </row>
        <row r="901">
          <cell r="AC901" t="str">
            <v>105094-042</v>
          </cell>
          <cell r="AD901" t="str">
            <v>A TOTAL MAX 3 (WS)</v>
          </cell>
          <cell r="AE901" t="str">
            <v>01-09-11</v>
          </cell>
          <cell r="AF901" t="str">
            <v>MET SLV/CHLORINE BL-MDNT NVY</v>
          </cell>
        </row>
        <row r="902">
          <cell r="AC902" t="str">
            <v>105101-001</v>
          </cell>
          <cell r="AD902" t="str">
            <v>A MX TRX (WS)</v>
          </cell>
        </row>
        <row r="903">
          <cell r="AC903" t="str">
            <v>105105-102</v>
          </cell>
          <cell r="AD903" t="str">
            <v>A MX TRX 4 (WS)</v>
          </cell>
        </row>
        <row r="904">
          <cell r="AC904" t="str">
            <v>105105-103</v>
          </cell>
          <cell r="AD904" t="str">
            <v>A MX TRX 4 (WS)</v>
          </cell>
        </row>
        <row r="905">
          <cell r="AC905" t="str">
            <v>105105-141</v>
          </cell>
          <cell r="AD905" t="str">
            <v>A MX TRX 4 (WS)</v>
          </cell>
        </row>
        <row r="906">
          <cell r="AC906" t="str">
            <v>105105-142</v>
          </cell>
          <cell r="AD906" t="str">
            <v>A MX TRX 4 (WS)</v>
          </cell>
        </row>
        <row r="907">
          <cell r="AC907" t="str">
            <v>105105-142</v>
          </cell>
          <cell r="AD907" t="str">
            <v>A MX TRX 4 (WS)</v>
          </cell>
        </row>
        <row r="908">
          <cell r="AC908" t="str">
            <v>105105-161</v>
          </cell>
          <cell r="AD908" t="str">
            <v>A MX TRX 4 (WS)</v>
          </cell>
        </row>
        <row r="909">
          <cell r="AC909" t="str">
            <v>105105-411</v>
          </cell>
          <cell r="AD909" t="str">
            <v>A MX TRX 4 (WS)</v>
          </cell>
        </row>
        <row r="910">
          <cell r="AC910" t="str">
            <v>105105-471</v>
          </cell>
          <cell r="AD910" t="str">
            <v>A MX TRX 4 (WS)</v>
          </cell>
        </row>
        <row r="911">
          <cell r="AC911" t="str">
            <v>105114-102</v>
          </cell>
          <cell r="AD911" t="str">
            <v>A MX TRX 4 (WS)</v>
          </cell>
        </row>
        <row r="912">
          <cell r="AC912" t="str">
            <v>105114-103</v>
          </cell>
          <cell r="AD912" t="str">
            <v>A MX TRX 4 (WS)</v>
          </cell>
        </row>
        <row r="913">
          <cell r="AC913" t="str">
            <v>105114-111</v>
          </cell>
          <cell r="AD913" t="str">
            <v>A MX TRX 4 (WS)</v>
          </cell>
        </row>
        <row r="914">
          <cell r="AC914" t="str">
            <v>105114-141</v>
          </cell>
          <cell r="AD914" t="str">
            <v>A MX TRX 4 (WS)</v>
          </cell>
        </row>
        <row r="915">
          <cell r="AC915" t="str">
            <v>105114-471</v>
          </cell>
          <cell r="AD915" t="str">
            <v>A MX TRX 4 (WS)</v>
          </cell>
        </row>
        <row r="916">
          <cell r="AC916" t="str">
            <v>105120-161</v>
          </cell>
          <cell r="AD916" t="str">
            <v>A MX LIGHT 4 (WS)</v>
          </cell>
        </row>
        <row r="917">
          <cell r="AC917" t="str">
            <v>105120-171</v>
          </cell>
          <cell r="AD917" t="str">
            <v>A MX LIGHT 4 (WS)</v>
          </cell>
        </row>
        <row r="918">
          <cell r="AC918" t="str">
            <v>105120-431</v>
          </cell>
          <cell r="AD918" t="str">
            <v>A MX LIGHT 4 (WS)</v>
          </cell>
        </row>
        <row r="919">
          <cell r="AC919" t="str">
            <v>105126-141</v>
          </cell>
          <cell r="AD919" t="str">
            <v>A MX TRX PLUS (WS)</v>
          </cell>
        </row>
        <row r="920">
          <cell r="AC920" t="str">
            <v>105126-161</v>
          </cell>
          <cell r="AD920" t="str">
            <v>A MX TRX PLUS (WS)</v>
          </cell>
        </row>
        <row r="921">
          <cell r="AC921" t="str">
            <v>105126-411</v>
          </cell>
          <cell r="AD921" t="str">
            <v>A MX TRX PLUS (WS)</v>
          </cell>
        </row>
        <row r="922">
          <cell r="AC922" t="str">
            <v>105126-412</v>
          </cell>
          <cell r="AD922" t="str">
            <v>A MX TRX PLUS (WS)</v>
          </cell>
        </row>
        <row r="923">
          <cell r="AC923" t="str">
            <v>105126-413</v>
          </cell>
          <cell r="AD923" t="str">
            <v>A MX TRX PLUS (WS)</v>
          </cell>
        </row>
        <row r="924">
          <cell r="AC924" t="str">
            <v>105181-141</v>
          </cell>
          <cell r="AD924" t="str">
            <v>A CONVERGE TRX 2 (WS)</v>
          </cell>
        </row>
        <row r="925">
          <cell r="AC925" t="str">
            <v>105183-001</v>
          </cell>
          <cell r="AD925" t="str">
            <v>A STORMY SKYLON (WS)</v>
          </cell>
        </row>
        <row r="926">
          <cell r="AC926" t="str">
            <v>105184-001</v>
          </cell>
          <cell r="AD926" t="str">
            <v>A CONVERGE TRX 2 (WS)</v>
          </cell>
        </row>
        <row r="927">
          <cell r="AC927" t="str">
            <v>105185-081</v>
          </cell>
          <cell r="AD927" t="str">
            <v>A TUNED SOVEREIGN+ (WS)</v>
          </cell>
        </row>
        <row r="928">
          <cell r="AC928" t="str">
            <v>105185-131</v>
          </cell>
          <cell r="AD928" t="str">
            <v>A TUNED SOVEREIGN+ (WS)</v>
          </cell>
        </row>
        <row r="929">
          <cell r="AC929" t="str">
            <v>105185-471</v>
          </cell>
          <cell r="AD929" t="str">
            <v>A TUNED SOVEREIGN+ (WS)</v>
          </cell>
        </row>
        <row r="930">
          <cell r="AC930" t="str">
            <v>105189-041</v>
          </cell>
          <cell r="AD930" t="str">
            <v>A CONVERGE TRX NB (WS)</v>
          </cell>
        </row>
        <row r="931">
          <cell r="AC931" t="str">
            <v>105194-402</v>
          </cell>
          <cell r="AD931" t="str">
            <v>A TOTAL MAX 3 (WS)</v>
          </cell>
        </row>
        <row r="932">
          <cell r="AC932" t="str">
            <v>105199-141</v>
          </cell>
          <cell r="AD932" t="str">
            <v>A MX 97 (WS)</v>
          </cell>
        </row>
        <row r="933">
          <cell r="AC933" t="str">
            <v>173116-141</v>
          </cell>
          <cell r="AD933" t="str">
            <v>A METAL MAX (MS)</v>
          </cell>
        </row>
        <row r="934">
          <cell r="AC934" t="str">
            <v>173116-401</v>
          </cell>
          <cell r="AD934" t="str">
            <v>A METAL MAX (MS)</v>
          </cell>
        </row>
        <row r="935">
          <cell r="AC935" t="str">
            <v>173148-102</v>
          </cell>
          <cell r="AD935" t="str">
            <v>A EDGE MAX (MS)</v>
          </cell>
        </row>
        <row r="936">
          <cell r="AC936" t="str">
            <v>173155-001</v>
          </cell>
          <cell r="AD936" t="str">
            <v>A METAL MAX 2 (MS)</v>
          </cell>
        </row>
        <row r="937">
          <cell r="AC937" t="str">
            <v>173155-001</v>
          </cell>
          <cell r="AD937" t="str">
            <v>A METAL MAX 2 (MS)</v>
          </cell>
        </row>
        <row r="938">
          <cell r="AC938" t="str">
            <v>174125-161</v>
          </cell>
          <cell r="AD938" t="str">
            <v>A METAL MAX (WS)</v>
          </cell>
        </row>
        <row r="939">
          <cell r="AC939" t="str">
            <v>174166-181</v>
          </cell>
          <cell r="AD939" t="str">
            <v>A METAL MAX 2 (WS)</v>
          </cell>
        </row>
        <row r="940">
          <cell r="AC940" t="str">
            <v>604085-141</v>
          </cell>
          <cell r="AD940" t="str">
            <v>A MX 95 LEA (MS)</v>
          </cell>
        </row>
        <row r="941">
          <cell r="AC941" t="str">
            <v>604116-011</v>
          </cell>
          <cell r="AD941" t="str">
            <v>A MX 95 (MS)</v>
          </cell>
        </row>
        <row r="942">
          <cell r="AC942" t="str">
            <v>604116-042</v>
          </cell>
          <cell r="AD942" t="str">
            <v>A MX 95 (MS)</v>
          </cell>
        </row>
        <row r="943">
          <cell r="AC943" t="str">
            <v>604157-001</v>
          </cell>
          <cell r="AD943" t="str">
            <v>A TUNED MAX (MS)</v>
          </cell>
        </row>
        <row r="944">
          <cell r="AC944" t="str">
            <v>604157-101</v>
          </cell>
          <cell r="AD944" t="str">
            <v>A TUNED MAX LEA (MS)</v>
          </cell>
        </row>
        <row r="945">
          <cell r="AC945" t="str">
            <v>604158-011</v>
          </cell>
          <cell r="AD945" t="str">
            <v>A INTL TRX+ LEA (MS)</v>
          </cell>
        </row>
        <row r="946">
          <cell r="AC946" t="str">
            <v>604162-002</v>
          </cell>
          <cell r="AD946" t="str">
            <v>A TUNED SIROCCO (MS)</v>
          </cell>
        </row>
        <row r="947">
          <cell r="AC947" t="str">
            <v>604162-041</v>
          </cell>
          <cell r="AD947" t="str">
            <v>A TUNED SIROCCO (MS)</v>
          </cell>
        </row>
        <row r="948">
          <cell r="AC948" t="str">
            <v>604170-011</v>
          </cell>
          <cell r="AD948" t="str">
            <v>A INTL TRX 2 (MS)</v>
          </cell>
        </row>
        <row r="949">
          <cell r="AC949" t="str">
            <v>604170-041</v>
          </cell>
          <cell r="AD949" t="str">
            <v>A INTL TRX 2 LEA (MS)</v>
          </cell>
        </row>
        <row r="950">
          <cell r="AC950" t="str">
            <v>604170-042</v>
          </cell>
          <cell r="AD950" t="str">
            <v>A INTL TRX 2 (MS)</v>
          </cell>
        </row>
        <row r="951">
          <cell r="AC951" t="str">
            <v>604170-081</v>
          </cell>
          <cell r="AD951" t="str">
            <v>A INTL TRX 2 (MS)</v>
          </cell>
        </row>
        <row r="952">
          <cell r="AC952" t="str">
            <v>604170-101</v>
          </cell>
          <cell r="AD952" t="str">
            <v>A INTL TRX 2 (MS)</v>
          </cell>
        </row>
        <row r="953">
          <cell r="AC953" t="str">
            <v>605097-061</v>
          </cell>
          <cell r="AD953" t="str">
            <v>A MX 95 (WS)</v>
          </cell>
        </row>
        <row r="954">
          <cell r="AC954" t="str">
            <v>605097-062</v>
          </cell>
          <cell r="AD954" t="str">
            <v>A MX 95 (WS)</v>
          </cell>
        </row>
        <row r="955">
          <cell r="AC955" t="str">
            <v>655034-142</v>
          </cell>
          <cell r="AD955" t="str">
            <v>A MX TWIND 4 BG</v>
          </cell>
        </row>
        <row r="956">
          <cell r="AC956" t="str">
            <v>655034-481</v>
          </cell>
          <cell r="AD956" t="str">
            <v>A MX TWIND 4 BG</v>
          </cell>
        </row>
        <row r="957">
          <cell r="AC957" t="str">
            <v>655052-001</v>
          </cell>
          <cell r="AD957" t="str">
            <v>A MX TWIND 2+ LEA BG</v>
          </cell>
        </row>
        <row r="958">
          <cell r="AC958" t="str">
            <v>655052-071</v>
          </cell>
          <cell r="AD958" t="str">
            <v>A MX TWIND 2 LEA BG</v>
          </cell>
        </row>
        <row r="959">
          <cell r="AC959" t="str">
            <v>655052-141</v>
          </cell>
          <cell r="AD959" t="str">
            <v>A MX TWIND 2+ LEA BG</v>
          </cell>
        </row>
        <row r="960">
          <cell r="AC960" t="str">
            <v>655057-001</v>
          </cell>
          <cell r="AD960" t="str">
            <v>A TUNED SIROCCO BG</v>
          </cell>
        </row>
        <row r="961">
          <cell r="AC961" t="str">
            <v>673238-141</v>
          </cell>
          <cell r="AD961" t="str">
            <v>A BUTANE MAX (MS)</v>
          </cell>
        </row>
        <row r="962">
          <cell r="AC962" t="str">
            <v>855013-142</v>
          </cell>
          <cell r="AD962" t="str">
            <v>A MX TWIND 2+ BG</v>
          </cell>
        </row>
        <row r="963">
          <cell r="AC963" t="str">
            <v>855013-441</v>
          </cell>
          <cell r="AD963" t="str">
            <v>A MX TWIND 2+ BG</v>
          </cell>
        </row>
        <row r="964">
          <cell r="AC964" t="str">
            <v>855015-001</v>
          </cell>
          <cell r="AD964" t="str">
            <v>A TOTAL MAX BG</v>
          </cell>
        </row>
        <row r="965">
          <cell r="AC965" t="str">
            <v>855015-011</v>
          </cell>
          <cell r="AD965" t="str">
            <v>A TOTAL MAX BG</v>
          </cell>
        </row>
        <row r="966">
          <cell r="AC966" t="str">
            <v>855028-031</v>
          </cell>
          <cell r="AD966" t="str">
            <v>A TUNED SIROCCO BG</v>
          </cell>
        </row>
        <row r="967">
          <cell r="AC967" t="str">
            <v>855028-061</v>
          </cell>
          <cell r="AD967" t="str">
            <v>A TUNED SIROCCO BG</v>
          </cell>
        </row>
        <row r="968">
          <cell r="AC968" t="str">
            <v>855033-171</v>
          </cell>
          <cell r="AD968" t="str">
            <v>A SIROCCO+ BG</v>
          </cell>
        </row>
        <row r="969">
          <cell r="AC969" t="str">
            <v>855033-181</v>
          </cell>
          <cell r="AD969" t="str">
            <v>A SIROCCO+ BG</v>
          </cell>
        </row>
        <row r="970">
          <cell r="AC970" t="str">
            <v>855033-431</v>
          </cell>
          <cell r="AD970" t="str">
            <v>A SIROCCO+ BG</v>
          </cell>
        </row>
        <row r="971">
          <cell r="AC971" t="str">
            <v>855047-041</v>
          </cell>
          <cell r="AD971" t="str">
            <v>A MX TWIND 4 LEA BG</v>
          </cell>
        </row>
        <row r="972">
          <cell r="AC972" t="str">
            <v>904063-161</v>
          </cell>
          <cell r="AD972" t="str">
            <v>A MX TRX 2 (MS)</v>
          </cell>
        </row>
        <row r="973">
          <cell r="AC973" t="str">
            <v>904089-061</v>
          </cell>
          <cell r="AD973" t="str">
            <v>A MX TRX LEA (MS)</v>
          </cell>
        </row>
        <row r="974">
          <cell r="AC974" t="str">
            <v>104137-141</v>
          </cell>
          <cell r="AD974" t="str">
            <v>A MX TWIND 3 (MS)</v>
          </cell>
        </row>
        <row r="975">
          <cell r="AC975" t="str">
            <v>104137-161</v>
          </cell>
          <cell r="AD975" t="str">
            <v>A MX TWIND 3 (MS)</v>
          </cell>
        </row>
        <row r="976">
          <cell r="AC976" t="str">
            <v>104137-162</v>
          </cell>
          <cell r="AD976" t="str">
            <v>A MX TWIND 3 (MS)</v>
          </cell>
        </row>
        <row r="977">
          <cell r="AC977" t="str">
            <v>104137-411</v>
          </cell>
          <cell r="AD977" t="str">
            <v>A MX TWIND 3 (MS)</v>
          </cell>
        </row>
        <row r="978">
          <cell r="AC978" t="str">
            <v>604111-041</v>
          </cell>
          <cell r="AD978" t="str">
            <v>A MX TWIND 3 (MS)</v>
          </cell>
        </row>
        <row r="979">
          <cell r="AC979" t="str">
            <v>105132-131</v>
          </cell>
          <cell r="AD979" t="str">
            <v>A MX TWIND 3 (WS)</v>
          </cell>
        </row>
        <row r="980">
          <cell r="AC980" t="str">
            <v>105132-161</v>
          </cell>
          <cell r="AD980" t="str">
            <v>A MX TWIND 3 (WS)</v>
          </cell>
        </row>
        <row r="981">
          <cell r="AC981" t="str">
            <v>105132-181</v>
          </cell>
          <cell r="AD981" t="str">
            <v>A MX TWIND 3 (WS)</v>
          </cell>
        </row>
        <row r="982">
          <cell r="AC982" t="str">
            <v>105132-401</v>
          </cell>
          <cell r="AD982" t="str">
            <v>A MX TWIND 3 (WS)</v>
          </cell>
        </row>
        <row r="983">
          <cell r="AC983" t="str">
            <v>105132-411</v>
          </cell>
          <cell r="AD983" t="str">
            <v>A MX TWIND 3 (WS)</v>
          </cell>
        </row>
        <row r="984">
          <cell r="AC984" t="str">
            <v>605092-041</v>
          </cell>
          <cell r="AD984" t="str">
            <v>A MX TWIND 3 (WS)</v>
          </cell>
        </row>
        <row r="985">
          <cell r="AC985" t="str">
            <v>605092-101</v>
          </cell>
          <cell r="AD985" t="str">
            <v>A MX TWIND 3 (WS)</v>
          </cell>
        </row>
        <row r="986">
          <cell r="AC986" t="str">
            <v>605092-411</v>
          </cell>
          <cell r="AD986" t="str">
            <v>A MX TWIND 3 (WS)</v>
          </cell>
        </row>
        <row r="987">
          <cell r="AC987" t="str">
            <v>605092-412</v>
          </cell>
          <cell r="AD987" t="str">
            <v>A MX TWIND 3 (WS)</v>
          </cell>
        </row>
        <row r="988">
          <cell r="AC988" t="str">
            <v>178027-011</v>
          </cell>
          <cell r="AD988" t="str">
            <v>A NOMO MAX (MS)</v>
          </cell>
        </row>
        <row r="989">
          <cell r="AC989" t="str">
            <v>978008-001</v>
          </cell>
          <cell r="AD989" t="str">
            <v>A NOMO MAX (MS)</v>
          </cell>
        </row>
        <row r="990">
          <cell r="AC990" t="str">
            <v>978008-111</v>
          </cell>
          <cell r="AD990" t="str">
            <v>A NOMO MAX (MS)</v>
          </cell>
        </row>
        <row r="991">
          <cell r="AC991" t="str">
            <v>978008-411</v>
          </cell>
          <cell r="AD991" t="str">
            <v>A NOMO MAX (MS)</v>
          </cell>
        </row>
        <row r="992">
          <cell r="AC992" t="str">
            <v>178062-011</v>
          </cell>
          <cell r="AD992" t="str">
            <v>A NOMO MAX 2 (MS)</v>
          </cell>
        </row>
        <row r="993">
          <cell r="AC993" t="str">
            <v>178062-101</v>
          </cell>
          <cell r="AD993" t="str">
            <v>A NOMO MAX 2 (MS)</v>
          </cell>
        </row>
        <row r="994">
          <cell r="AC994" t="str">
            <v>178062-102</v>
          </cell>
          <cell r="AD994" t="str">
            <v>A NOMO MAX 2 (MS)</v>
          </cell>
        </row>
        <row r="995">
          <cell r="AC995" t="str">
            <v>178062-411</v>
          </cell>
          <cell r="AD995" t="str">
            <v>A NOMO MAX 2 (MS)</v>
          </cell>
        </row>
        <row r="996">
          <cell r="AC996" t="str">
            <v>178062-412</v>
          </cell>
          <cell r="AD996" t="str">
            <v>A NOMO MAX 2 (MS)</v>
          </cell>
        </row>
        <row r="997">
          <cell r="AC997" t="str">
            <v>105115-041</v>
          </cell>
          <cell r="AD997" t="str">
            <v>A PERSEUS (WS)</v>
          </cell>
        </row>
        <row r="998">
          <cell r="AC998" t="str">
            <v>105115-110</v>
          </cell>
          <cell r="AD998" t="str">
            <v>A PERSEUS (WS)</v>
          </cell>
        </row>
        <row r="999">
          <cell r="AC999" t="str">
            <v>105115-141</v>
          </cell>
          <cell r="AD999" t="str">
            <v>A PERSEUS (WS)</v>
          </cell>
        </row>
        <row r="1000">
          <cell r="AC1000" t="str">
            <v>105115-161</v>
          </cell>
          <cell r="AD1000" t="str">
            <v>A PERSEUS (WS)</v>
          </cell>
        </row>
        <row r="1001">
          <cell r="AC1001" t="str">
            <v>105115-412</v>
          </cell>
          <cell r="AD1001" t="str">
            <v>A PERSEUS (WS)</v>
          </cell>
        </row>
        <row r="1002">
          <cell r="AC1002" t="str">
            <v>105115-415</v>
          </cell>
          <cell r="AD1002" t="str">
            <v>A PERSEUS (WS)</v>
          </cell>
        </row>
        <row r="1003">
          <cell r="AC1003" t="str">
            <v>605072-411</v>
          </cell>
          <cell r="AD1003" t="str">
            <v>A PERSEUS (WS)</v>
          </cell>
        </row>
        <row r="1004">
          <cell r="AC1004" t="str">
            <v>604104-461</v>
          </cell>
          <cell r="AD1004" t="str">
            <v>A PREMIUM (MS)</v>
          </cell>
        </row>
        <row r="1005">
          <cell r="AC1005" t="str">
            <v>605083-131</v>
          </cell>
          <cell r="AD1005" t="str">
            <v>A PREMIUM (WS)</v>
          </cell>
        </row>
        <row r="1006">
          <cell r="AC1006" t="str">
            <v>104085-071</v>
          </cell>
          <cell r="AD1006" t="str">
            <v>A TERRA ALBIS (MS)</v>
          </cell>
        </row>
        <row r="1007">
          <cell r="AC1007" t="str">
            <v>104085-072</v>
          </cell>
          <cell r="AD1007" t="str">
            <v>A TERRA ALBIS (MS)</v>
          </cell>
        </row>
        <row r="1008">
          <cell r="AC1008" t="str">
            <v>104085-141</v>
          </cell>
          <cell r="AD1008" t="str">
            <v>A TERRA ALBIS (MS)</v>
          </cell>
        </row>
        <row r="1009">
          <cell r="AC1009" t="str">
            <v>104085-371</v>
          </cell>
          <cell r="AD1009" t="str">
            <v>A TERRA ALBIS (MS)</v>
          </cell>
        </row>
        <row r="1010">
          <cell r="AC1010" t="str">
            <v>604073-171</v>
          </cell>
          <cell r="AD1010" t="str">
            <v>A TERRA ALBIS (MS)</v>
          </cell>
        </row>
        <row r="1011">
          <cell r="AC1011" t="str">
            <v>105084-141</v>
          </cell>
          <cell r="AD1011" t="str">
            <v>A TERRA ALBIS (WS)</v>
          </cell>
        </row>
        <row r="1012">
          <cell r="AC1012" t="str">
            <v>105084-461</v>
          </cell>
          <cell r="AD1012" t="str">
            <v>A TERRA ALBIS (WS)</v>
          </cell>
        </row>
        <row r="1013">
          <cell r="AC1013" t="str">
            <v>905045-581</v>
          </cell>
          <cell r="AD1013" t="str">
            <v>A TERRA ALBIS (WS)</v>
          </cell>
        </row>
        <row r="1014">
          <cell r="AC1014" t="str">
            <v>104084-141</v>
          </cell>
          <cell r="AD1014" t="str">
            <v>A TERRA SERTIG (MS)</v>
          </cell>
        </row>
        <row r="1015">
          <cell r="AC1015" t="str">
            <v>104084-671</v>
          </cell>
          <cell r="AD1015" t="str">
            <v>A TERRA SERTIG (MS)</v>
          </cell>
        </row>
        <row r="1016">
          <cell r="AC1016" t="str">
            <v>604108-011</v>
          </cell>
          <cell r="AD1016" t="str">
            <v>A TERRA SERTIG (MS)</v>
          </cell>
        </row>
        <row r="1017">
          <cell r="AC1017" t="str">
            <v>604108-061</v>
          </cell>
          <cell r="AD1017" t="str">
            <v>A TERRA SERTIG (MS)</v>
          </cell>
        </row>
        <row r="1018">
          <cell r="AC1018" t="str">
            <v>105094-041</v>
          </cell>
          <cell r="AD1018" t="str">
            <v>A TOTAL MAX 3 (WS)</v>
          </cell>
          <cell r="AE1018">
            <v>0</v>
          </cell>
          <cell r="AF1018" t="str">
            <v>MET SILVER / POLAR-WHT-OBSIDIAN</v>
          </cell>
        </row>
        <row r="1019">
          <cell r="AC1019" t="str">
            <v>904073-141</v>
          </cell>
          <cell r="AD1019" t="str">
            <v>A TOTAL MAX 2 + (MS)</v>
          </cell>
        </row>
        <row r="1020">
          <cell r="AC1020" t="str">
            <v>104096-061</v>
          </cell>
          <cell r="AD1020" t="str">
            <v>A TOTAL MAX 3 (MS)</v>
          </cell>
          <cell r="AE1020">
            <v>0</v>
          </cell>
          <cell r="AF1020" t="str">
            <v>MET SILVER / VRSTY RED-WHT-BLK</v>
          </cell>
        </row>
        <row r="1021">
          <cell r="AC1021" t="str">
            <v>104096-471</v>
          </cell>
          <cell r="AD1021" t="str">
            <v>A TOTAL MAX 3 (MS)</v>
          </cell>
        </row>
        <row r="1022">
          <cell r="AC1022" t="str">
            <v>904088-071</v>
          </cell>
          <cell r="AD1022" t="str">
            <v>A TOTAL MAX 3 (MS)</v>
          </cell>
        </row>
        <row r="1023">
          <cell r="AC1023" t="str">
            <v>104134-072</v>
          </cell>
          <cell r="AD1023" t="str">
            <v>A TOTAL MAX 4 (MS)</v>
          </cell>
        </row>
        <row r="1024">
          <cell r="AC1024" t="str">
            <v>104134-081</v>
          </cell>
          <cell r="AD1024" t="str">
            <v>A TOTAL MAX 4 (MS)</v>
          </cell>
        </row>
        <row r="1025">
          <cell r="AC1025" t="str">
            <v>104134-411</v>
          </cell>
          <cell r="AD1025" t="str">
            <v>A TOTAL MAX 4 (MS)</v>
          </cell>
        </row>
        <row r="1026">
          <cell r="AC1026" t="str">
            <v>104134-431</v>
          </cell>
          <cell r="AD1026" t="str">
            <v>A TOTAL MAX 4 (MS)</v>
          </cell>
        </row>
        <row r="1027">
          <cell r="AC1027" t="str">
            <v>104134-641</v>
          </cell>
          <cell r="AD1027" t="str">
            <v>A TOTAL MAX 4 (MS)</v>
          </cell>
        </row>
        <row r="1028">
          <cell r="AC1028" t="str">
            <v>105128-001</v>
          </cell>
          <cell r="AD1028" t="str">
            <v>A TOTAL MAX 4 (WS)</v>
          </cell>
        </row>
        <row r="1029">
          <cell r="AC1029" t="str">
            <v>105128-411</v>
          </cell>
          <cell r="AD1029" t="str">
            <v>A TOTAL MAX 4 (WS)</v>
          </cell>
        </row>
        <row r="1030">
          <cell r="AC1030" t="str">
            <v>105128-412</v>
          </cell>
          <cell r="AD1030" t="str">
            <v>A TOTAL MAX 4 (WS)</v>
          </cell>
        </row>
        <row r="1031">
          <cell r="AC1031" t="str">
            <v>105128-471</v>
          </cell>
          <cell r="AD1031" t="str">
            <v>A TOTAL MAX 4 (WS)</v>
          </cell>
        </row>
        <row r="1032">
          <cell r="AC1032" t="str">
            <v>155067-072</v>
          </cell>
          <cell r="AD1032" t="str">
            <v>A TOTAL MAX 4 BG</v>
          </cell>
        </row>
        <row r="1033">
          <cell r="AC1033" t="str">
            <v>155067-081</v>
          </cell>
          <cell r="AD1033" t="str">
            <v>A TOTAL MAX 4 BG</v>
          </cell>
        </row>
        <row r="1034">
          <cell r="AC1034" t="str">
            <v>155067-411</v>
          </cell>
          <cell r="AD1034" t="str">
            <v>A TOTAL MAX 4 BG</v>
          </cell>
        </row>
        <row r="1035">
          <cell r="AC1035" t="str">
            <v>154851-101</v>
          </cell>
          <cell r="AD1035" t="str">
            <v>A TOTAL MAX 4 GG</v>
          </cell>
        </row>
        <row r="1036">
          <cell r="AC1036" t="str">
            <v>154851-412</v>
          </cell>
          <cell r="AD1036" t="str">
            <v>A TOTAL MAX 4 GG</v>
          </cell>
        </row>
        <row r="1037">
          <cell r="AC1037" t="str">
            <v>104097-101</v>
          </cell>
          <cell r="AD1037" t="str">
            <v>A.MX TRX 3+ (MS)</v>
          </cell>
        </row>
        <row r="1038">
          <cell r="AC1038" t="str">
            <v>104097-161</v>
          </cell>
          <cell r="AD1038" t="str">
            <v>A.MX TRX 3+ (MS)</v>
          </cell>
        </row>
        <row r="1039">
          <cell r="AC1039" t="str">
            <v>104097-431</v>
          </cell>
          <cell r="AD1039" t="str">
            <v>A.MX TRX 3+ (MS)</v>
          </cell>
        </row>
        <row r="1040">
          <cell r="AC1040" t="str">
            <v>104098-101</v>
          </cell>
          <cell r="AD1040" t="str">
            <v>A.MX TRX 3+ (MS)</v>
          </cell>
        </row>
        <row r="1041">
          <cell r="AC1041" t="str">
            <v>104098-161</v>
          </cell>
          <cell r="AD1041" t="str">
            <v>A.MX TRX 3+ (MS)</v>
          </cell>
        </row>
        <row r="1042">
          <cell r="AC1042" t="str">
            <v>904094-431</v>
          </cell>
          <cell r="AD1042" t="str">
            <v>A.MX TRX 3+ (MS)</v>
          </cell>
        </row>
        <row r="1043">
          <cell r="AC1043" t="str">
            <v>105088-151</v>
          </cell>
          <cell r="AD1043" t="str">
            <v>A.MX TRX 3 X (WS)</v>
          </cell>
        </row>
        <row r="1044">
          <cell r="AC1044" t="str">
            <v>105096-141</v>
          </cell>
          <cell r="AD1044" t="str">
            <v>A.MX TRX 3 X (WS)</v>
          </cell>
        </row>
        <row r="1045">
          <cell r="AC1045" t="str">
            <v>105096-151</v>
          </cell>
          <cell r="AD1045" t="str">
            <v>A.MX TRX 3 X (WS)</v>
          </cell>
        </row>
        <row r="1046">
          <cell r="AC1046" t="str">
            <v>105096-161</v>
          </cell>
          <cell r="AD1046" t="str">
            <v>A.MX TRX 3 X (WS)</v>
          </cell>
        </row>
        <row r="1047">
          <cell r="AC1047" t="str">
            <v>105106-161</v>
          </cell>
          <cell r="AD1047" t="str">
            <v>A.MX TRX 3 X (WS)</v>
          </cell>
        </row>
        <row r="1048">
          <cell r="AC1048" t="str">
            <v>605075-231</v>
          </cell>
          <cell r="AD1048" t="str">
            <v>A.MX TRX 3 X (WS)</v>
          </cell>
        </row>
        <row r="1049">
          <cell r="AC1049" t="str">
            <v>905046-061</v>
          </cell>
          <cell r="AD1049" t="str">
            <v>A.MX TRX 3 X (WS)</v>
          </cell>
        </row>
        <row r="1050">
          <cell r="AC1050" t="str">
            <v>905046-411</v>
          </cell>
          <cell r="AD1050" t="str">
            <v>A.MX TRX 3 X (WS)</v>
          </cell>
        </row>
        <row r="1051">
          <cell r="AC1051" t="str">
            <v>905046-411</v>
          </cell>
          <cell r="AD1051" t="str">
            <v>A.MX TRX 3 X (WS)</v>
          </cell>
        </row>
        <row r="1052">
          <cell r="AC1052" t="str">
            <v>905052-411</v>
          </cell>
          <cell r="AD1052" t="str">
            <v>A.MX TRX 3 X (WS)</v>
          </cell>
        </row>
        <row r="1053">
          <cell r="AC1053" t="str">
            <v>153311-061</v>
          </cell>
          <cell r="AD1053" t="str">
            <v>A.TERA ALBIS BG</v>
          </cell>
        </row>
        <row r="1054">
          <cell r="AC1054" t="str">
            <v>153311-071</v>
          </cell>
          <cell r="AD1054" t="str">
            <v>A.TERA ALBIS BG</v>
          </cell>
        </row>
        <row r="1055">
          <cell r="AC1055" t="str">
            <v>153311-371</v>
          </cell>
          <cell r="AD1055" t="str">
            <v>A.TERA ALBIS BG</v>
          </cell>
        </row>
        <row r="1056">
          <cell r="AC1056" t="str">
            <v>653330-131</v>
          </cell>
          <cell r="AD1056" t="str">
            <v>A.TERA ALBIS GG</v>
          </cell>
        </row>
        <row r="1057">
          <cell r="AC1057" t="str">
            <v>653330-171</v>
          </cell>
          <cell r="AD1057" t="str">
            <v>A.TERA ALBIS GG</v>
          </cell>
        </row>
        <row r="1058">
          <cell r="AC1058" t="str">
            <v>953130-101</v>
          </cell>
          <cell r="AD1058" t="str">
            <v>A.TERA ALBIS GG</v>
          </cell>
        </row>
        <row r="1059">
          <cell r="AC1059" t="str">
            <v>153535-001</v>
          </cell>
          <cell r="AD1059" t="str">
            <v>A.TERA KIMBIA BG</v>
          </cell>
        </row>
        <row r="1060">
          <cell r="AC1060" t="str">
            <v>104111-041</v>
          </cell>
          <cell r="AD1060" t="str">
            <v>A.TOTAL MAX 3+ (MS)</v>
          </cell>
        </row>
        <row r="1061">
          <cell r="AC1061" t="str">
            <v>104111-071</v>
          </cell>
          <cell r="AD1061" t="str">
            <v>A.TOTAL MAX 3+ (MS)</v>
          </cell>
        </row>
        <row r="1062">
          <cell r="AC1062" t="str">
            <v>104111-181</v>
          </cell>
          <cell r="AD1062" t="str">
            <v>A.TOTAL MAX 3+ (MS)</v>
          </cell>
        </row>
        <row r="1063">
          <cell r="AC1063" t="str">
            <v>104111-462</v>
          </cell>
          <cell r="AD1063" t="str">
            <v>A.TOTAL MAX 3+ (MS)</v>
          </cell>
        </row>
        <row r="1064">
          <cell r="AC1064" t="str">
            <v>105107-131</v>
          </cell>
          <cell r="AD1064" t="str">
            <v>A.TOTAL MAX 3+ (WS)</v>
          </cell>
        </row>
        <row r="1065">
          <cell r="AC1065" t="str">
            <v>105107-141</v>
          </cell>
          <cell r="AD1065" t="str">
            <v>A.TOTAL MAX 3+ (WS)</v>
          </cell>
        </row>
        <row r="1066">
          <cell r="AC1066" t="str">
            <v>105107-171</v>
          </cell>
          <cell r="AD1066" t="str">
            <v>A.TOTAL MAX 3+ (WS)</v>
          </cell>
        </row>
        <row r="1067">
          <cell r="AC1067" t="str">
            <v>104083-142</v>
          </cell>
          <cell r="AD1067" t="str">
            <v>A.WD RNR 3 (MS)</v>
          </cell>
        </row>
        <row r="1068">
          <cell r="AC1068" t="str">
            <v>604067-112</v>
          </cell>
          <cell r="AD1068" t="str">
            <v>A.WD RNR 3 (MS)</v>
          </cell>
        </row>
        <row r="1069">
          <cell r="AC1069" t="str">
            <v>904081-101</v>
          </cell>
          <cell r="AD1069" t="str">
            <v>A.WD RNR 3 (MS)</v>
          </cell>
        </row>
        <row r="1070">
          <cell r="AC1070" t="str">
            <v>904081-141</v>
          </cell>
          <cell r="AD1070" t="str">
            <v>A.WD RNR 3 (MS)</v>
          </cell>
        </row>
        <row r="1071">
          <cell r="AC1071" t="str">
            <v>173135-001</v>
          </cell>
          <cell r="AD1071" t="str">
            <v>A-180 (MS)</v>
          </cell>
        </row>
        <row r="1072">
          <cell r="AC1072" t="str">
            <v>173135-102</v>
          </cell>
          <cell r="AD1072" t="str">
            <v>A-180 (MS)</v>
          </cell>
        </row>
        <row r="1073">
          <cell r="AC1073" t="str">
            <v>173135-141</v>
          </cell>
          <cell r="AD1073" t="str">
            <v>A-180 (MS)</v>
          </cell>
        </row>
        <row r="1074">
          <cell r="AC1074" t="str">
            <v>173135-401</v>
          </cell>
          <cell r="AD1074" t="str">
            <v>A-180 (MS)</v>
          </cell>
        </row>
        <row r="1075">
          <cell r="AC1075" t="str">
            <v>173135-431</v>
          </cell>
          <cell r="AD1075" t="str">
            <v>A-180 (MS)</v>
          </cell>
        </row>
        <row r="1076">
          <cell r="AC1076" t="str">
            <v>173135-671</v>
          </cell>
          <cell r="AD1076" t="str">
            <v>A-180 (MS)</v>
          </cell>
        </row>
        <row r="1077">
          <cell r="AC1077" t="str">
            <v>174144-081</v>
          </cell>
          <cell r="AD1077" t="str">
            <v>A-180 (WS)</v>
          </cell>
        </row>
        <row r="1078">
          <cell r="AC1078" t="str">
            <v>174144-141</v>
          </cell>
          <cell r="AD1078" t="str">
            <v>A-180 (WS)</v>
          </cell>
        </row>
        <row r="1079">
          <cell r="AC1079" t="str">
            <v>174144-142</v>
          </cell>
          <cell r="AD1079" t="str">
            <v>A-180 (WS)</v>
          </cell>
        </row>
        <row r="1080">
          <cell r="AC1080" t="str">
            <v>174144-411</v>
          </cell>
          <cell r="AD1080" t="str">
            <v>A-180 (WS)</v>
          </cell>
        </row>
        <row r="1081">
          <cell r="AC1081" t="str">
            <v>674163-111</v>
          </cell>
          <cell r="AD1081" t="str">
            <v>A-180 (WS)</v>
          </cell>
        </row>
        <row r="1082">
          <cell r="AC1082" t="str">
            <v>105094-072</v>
          </cell>
          <cell r="AD1082" t="str">
            <v>A TOTAL MAX 3 (WS)</v>
          </cell>
        </row>
        <row r="1083">
          <cell r="AC1083" t="str">
            <v>104085-042</v>
          </cell>
          <cell r="AD1083" t="str">
            <v>A TERRA ALBIS (MS)</v>
          </cell>
        </row>
        <row r="1084">
          <cell r="AC1084" t="str">
            <v>104095-141</v>
          </cell>
          <cell r="AD1084" t="str">
            <v>A MX TWIND 2 (MS)</v>
          </cell>
        </row>
        <row r="1085">
          <cell r="AC1085" t="str">
            <v>104098-001</v>
          </cell>
          <cell r="AD1085" t="str">
            <v>A MX TRX (MS)</v>
          </cell>
        </row>
        <row r="1086">
          <cell r="AC1086" t="str">
            <v>104098-061</v>
          </cell>
          <cell r="AD1086" t="str">
            <v>A MX TRX (MS)</v>
          </cell>
        </row>
        <row r="1087">
          <cell r="AC1087" t="str">
            <v>104098-141</v>
          </cell>
          <cell r="AD1087" t="str">
            <v>A MX TRX (MS)</v>
          </cell>
        </row>
        <row r="1088">
          <cell r="AC1088" t="str">
            <v>104105-061</v>
          </cell>
          <cell r="AD1088" t="str">
            <v>A MX TWIND 2 (MS)</v>
          </cell>
        </row>
        <row r="1089">
          <cell r="AC1089" t="str">
            <v>104107-161</v>
          </cell>
          <cell r="AD1089" t="str">
            <v>A MX TWIND 2 (MS)</v>
          </cell>
        </row>
        <row r="1090">
          <cell r="AC1090" t="str">
            <v>104110-102</v>
          </cell>
          <cell r="AD1090" t="str">
            <v>A MX TRX 4 (MS)</v>
          </cell>
        </row>
        <row r="1091">
          <cell r="AC1091" t="str">
            <v>104110-462</v>
          </cell>
          <cell r="AD1091" t="str">
            <v>A MX TRX 4 (MS)</v>
          </cell>
        </row>
        <row r="1092">
          <cell r="AC1092" t="str">
            <v>104111-171</v>
          </cell>
          <cell r="AD1092" t="str">
            <v>A TOTAL MAX (MS)</v>
          </cell>
        </row>
        <row r="1093">
          <cell r="AC1093" t="str">
            <v>104111-461</v>
          </cell>
          <cell r="AD1093" t="str">
            <v>A TOTAL MAX (MS)</v>
          </cell>
        </row>
        <row r="1094">
          <cell r="AC1094" t="str">
            <v>104165-071</v>
          </cell>
          <cell r="AD1094" t="str">
            <v>A TERRA ALBIS (MS)</v>
          </cell>
        </row>
        <row r="1095">
          <cell r="AC1095" t="str">
            <v>104176-131</v>
          </cell>
          <cell r="AD1095" t="str">
            <v>A TOTAL MAX (MS)</v>
          </cell>
        </row>
        <row r="1096">
          <cell r="AC1096" t="str">
            <v>105067-141</v>
          </cell>
          <cell r="AD1096" t="str">
            <v>A PREMIUM (WS)</v>
          </cell>
        </row>
        <row r="1097">
          <cell r="AC1097" t="str">
            <v>105093-131</v>
          </cell>
          <cell r="AD1097" t="str">
            <v>A MX TWIND 2 (WS)</v>
          </cell>
        </row>
        <row r="1098">
          <cell r="AC1098" t="str">
            <v>105096-041</v>
          </cell>
          <cell r="AD1098" t="str">
            <v>A MX TRX (WS)</v>
          </cell>
        </row>
        <row r="1099">
          <cell r="AC1099" t="str">
            <v>105097-161</v>
          </cell>
          <cell r="AD1099" t="str">
            <v>A MX LIGHT 3 (WS)</v>
          </cell>
        </row>
        <row r="1100">
          <cell r="AC1100" t="str">
            <v>105125-271</v>
          </cell>
          <cell r="AD1100" t="str">
            <v>A MX TRX (WS)</v>
          </cell>
        </row>
        <row r="1101">
          <cell r="AC1101" t="str">
            <v>105126-001</v>
          </cell>
          <cell r="AD1101" t="str">
            <v>A MX TRX PLUS (WS)</v>
          </cell>
        </row>
        <row r="1102">
          <cell r="AC1102" t="str">
            <v>105164-415</v>
          </cell>
          <cell r="AD1102" t="str">
            <v>A TERRA ALBIS (WS)</v>
          </cell>
        </row>
        <row r="1103">
          <cell r="AC1103" t="str">
            <v>173135-461</v>
          </cell>
          <cell r="AD1103" t="str">
            <v>A-180 (MS)</v>
          </cell>
        </row>
        <row r="1104">
          <cell r="AC1104" t="str">
            <v>174114-081</v>
          </cell>
          <cell r="AD1104" t="str">
            <v>A-180 (WS)</v>
          </cell>
        </row>
        <row r="1105">
          <cell r="AC1105" t="str">
            <v>174114-411</v>
          </cell>
          <cell r="AD1105" t="str">
            <v>A-180 (WS)</v>
          </cell>
        </row>
        <row r="1106">
          <cell r="AC1106" t="str">
            <v>178062-001</v>
          </cell>
          <cell r="AD1106" t="str">
            <v>A NOMO MAX 2 (MS)</v>
          </cell>
        </row>
        <row r="1107">
          <cell r="AC1107" t="str">
            <v>178062-141</v>
          </cell>
          <cell r="AD1107" t="str">
            <v>A NOMO MAX 2 (MS)</v>
          </cell>
        </row>
        <row r="1108">
          <cell r="AC1108" t="str">
            <v>178062-161</v>
          </cell>
          <cell r="AD1108" t="str">
            <v>A NOMO MAX 2 (MS)</v>
          </cell>
        </row>
        <row r="1109">
          <cell r="AC1109" t="str">
            <v>604110-071</v>
          </cell>
          <cell r="AD1109" t="str">
            <v>A CONVERGE TRX (WS)</v>
          </cell>
        </row>
        <row r="1110">
          <cell r="AC1110" t="str">
            <v>604110-141</v>
          </cell>
          <cell r="AD1110" t="str">
            <v>A CONVERGE TRX (WS)</v>
          </cell>
        </row>
        <row r="1111">
          <cell r="AC1111" t="str">
            <v>605054-461</v>
          </cell>
          <cell r="AD1111" t="str">
            <v>A MX TRX (WS)</v>
          </cell>
        </row>
        <row r="1112">
          <cell r="AC1112" t="str">
            <v>605110-182</v>
          </cell>
          <cell r="AD1112" t="str">
            <v>A CONVERGE TRX (WS)</v>
          </cell>
        </row>
        <row r="1113">
          <cell r="AC1113" t="str">
            <v>904068-071</v>
          </cell>
          <cell r="AD1113" t="str">
            <v>A TOTAL MAX (MS)</v>
          </cell>
        </row>
        <row r="1114">
          <cell r="AC1114" t="str">
            <v>904085-871</v>
          </cell>
          <cell r="AD1114" t="str">
            <v>A TERRA SERTIG (MS)</v>
          </cell>
        </row>
        <row r="1115">
          <cell r="AC1115" t="str">
            <v>905036-061</v>
          </cell>
          <cell r="AD1115" t="str">
            <v>A MX TRX (WS)</v>
          </cell>
        </row>
        <row r="1116">
          <cell r="AC1116" t="str">
            <v>104078-171</v>
          </cell>
          <cell r="AD1116" t="str">
            <v>A MX LIGHT 3 (MS)</v>
          </cell>
        </row>
        <row r="1117">
          <cell r="AC1117" t="str">
            <v>104078-471</v>
          </cell>
          <cell r="AD1117" t="str">
            <v>A MX LIGHT 3 (MS)</v>
          </cell>
        </row>
        <row r="1118">
          <cell r="AC1118" t="str">
            <v>105072-171</v>
          </cell>
          <cell r="AD1118" t="str">
            <v>A MX LIGHT 3 (WS)</v>
          </cell>
        </row>
        <row r="1119">
          <cell r="AC1119" t="str">
            <v>105072-481</v>
          </cell>
          <cell r="AD1119" t="str">
            <v>A MX LIGHT 3 (WS)</v>
          </cell>
        </row>
        <row r="1120">
          <cell r="AC1120" t="str">
            <v>104122-161</v>
          </cell>
          <cell r="AD1120" t="str">
            <v>A MX LIGHT 4 (MS)</v>
          </cell>
        </row>
        <row r="1121">
          <cell r="AC1121" t="str">
            <v>104055-031</v>
          </cell>
          <cell r="AD1121" t="str">
            <v>A MX TRX 2 (MS)</v>
          </cell>
        </row>
        <row r="1122">
          <cell r="AC1122" t="str">
            <v>104055-141</v>
          </cell>
          <cell r="AD1122" t="str">
            <v>A MX TRX 2 (MS)</v>
          </cell>
        </row>
        <row r="1123">
          <cell r="AC1123" t="str">
            <v>104055-161</v>
          </cell>
          <cell r="AD1123" t="str">
            <v>A MX TRX 2 (MS)</v>
          </cell>
        </row>
        <row r="1124">
          <cell r="AC1124" t="str">
            <v>104055-162</v>
          </cell>
          <cell r="AD1124" t="str">
            <v>A MX TRX 2 (MS)</v>
          </cell>
        </row>
        <row r="1125">
          <cell r="AC1125" t="str">
            <v>104055-163</v>
          </cell>
          <cell r="AD1125" t="str">
            <v>A MX TRX 2 (MS)</v>
          </cell>
        </row>
        <row r="1126">
          <cell r="AC1126" t="str">
            <v>104055-401</v>
          </cell>
          <cell r="AD1126" t="str">
            <v>A MX TRX 2 (MS)</v>
          </cell>
        </row>
        <row r="1127">
          <cell r="AC1127" t="str">
            <v>104055-402</v>
          </cell>
          <cell r="AD1127" t="str">
            <v>A MX TRX 2 (MS)</v>
          </cell>
        </row>
        <row r="1128">
          <cell r="AC1128" t="str">
            <v>104062-141</v>
          </cell>
          <cell r="AD1128" t="str">
            <v>A MX TRX 2 (MS)</v>
          </cell>
        </row>
        <row r="1129">
          <cell r="AC1129" t="str">
            <v>104062-401</v>
          </cell>
          <cell r="AD1129" t="str">
            <v>A MX TRX 2 (MS)</v>
          </cell>
        </row>
        <row r="1130">
          <cell r="AC1130" t="str">
            <v>604047-061</v>
          </cell>
          <cell r="AD1130" t="str">
            <v>A MX TRX 2 (MS)</v>
          </cell>
        </row>
        <row r="1131">
          <cell r="AC1131" t="str">
            <v>604047-101</v>
          </cell>
          <cell r="AD1131" t="str">
            <v>A MX TRX 2 (MS)</v>
          </cell>
        </row>
        <row r="1132">
          <cell r="AC1132" t="str">
            <v>604047-112</v>
          </cell>
          <cell r="AD1132" t="str">
            <v>A MX TRX 2 (MS)</v>
          </cell>
        </row>
        <row r="1133">
          <cell r="AC1133" t="str">
            <v>604047-131</v>
          </cell>
          <cell r="AD1133" t="str">
            <v>A MX TRX 2 (MS)</v>
          </cell>
        </row>
        <row r="1134">
          <cell r="AC1134" t="str">
            <v>604047-133</v>
          </cell>
          <cell r="AD1134" t="str">
            <v>A MX TRX 2 (MS)</v>
          </cell>
        </row>
        <row r="1135">
          <cell r="AC1135" t="str">
            <v>604047-411</v>
          </cell>
          <cell r="AD1135" t="str">
            <v>A MX TRX 2 (MS)</v>
          </cell>
        </row>
        <row r="1136">
          <cell r="AC1136" t="str">
            <v>604051-011</v>
          </cell>
          <cell r="AD1136" t="str">
            <v>A MX TRX 2 (MS)</v>
          </cell>
        </row>
        <row r="1137">
          <cell r="AC1137" t="str">
            <v>604051-131</v>
          </cell>
          <cell r="AD1137" t="str">
            <v>A MX TRX 2 (MS)</v>
          </cell>
        </row>
        <row r="1138">
          <cell r="AC1138" t="str">
            <v>604061-011</v>
          </cell>
          <cell r="AD1138" t="str">
            <v>A MX TRX 2 (MS)</v>
          </cell>
        </row>
        <row r="1139">
          <cell r="AC1139" t="str">
            <v>904068-131</v>
          </cell>
          <cell r="AD1139" t="str">
            <v>A MX TRX 2 (MS)</v>
          </cell>
        </row>
        <row r="1140">
          <cell r="AC1140" t="str">
            <v>904068-141</v>
          </cell>
          <cell r="AD1140" t="str">
            <v>A MX TRX 2 (MS)</v>
          </cell>
        </row>
        <row r="1141">
          <cell r="AC1141" t="str">
            <v>904068-161</v>
          </cell>
          <cell r="AD1141" t="str">
            <v>A MX TRX 2 (MS)</v>
          </cell>
        </row>
        <row r="1142">
          <cell r="AC1142" t="str">
            <v>105059-141</v>
          </cell>
          <cell r="AD1142" t="str">
            <v>A MX TRX 2 (WS)</v>
          </cell>
        </row>
        <row r="1143">
          <cell r="AC1143" t="str">
            <v>105059-151</v>
          </cell>
          <cell r="AD1143" t="str">
            <v>A MX TRX 2 (WS)</v>
          </cell>
        </row>
        <row r="1144">
          <cell r="AC1144" t="str">
            <v>105059-341</v>
          </cell>
          <cell r="AD1144" t="str">
            <v>A MX TRX 2 (WS)</v>
          </cell>
        </row>
        <row r="1145">
          <cell r="AC1145" t="str">
            <v>105059-431</v>
          </cell>
          <cell r="AD1145" t="str">
            <v>A MX TRX 2 (WS)</v>
          </cell>
        </row>
        <row r="1146">
          <cell r="AC1146" t="str">
            <v>105059-461</v>
          </cell>
          <cell r="AD1146" t="str">
            <v>A MX TRX 2 (WS)</v>
          </cell>
        </row>
        <row r="1147">
          <cell r="AC1147" t="str">
            <v>105061-141</v>
          </cell>
          <cell r="AD1147" t="str">
            <v>A MX TRX 2 (WS)</v>
          </cell>
        </row>
        <row r="1148">
          <cell r="AC1148" t="str">
            <v>105061-161</v>
          </cell>
          <cell r="AD1148" t="str">
            <v>A MX TRX 2 (WS)</v>
          </cell>
        </row>
        <row r="1149">
          <cell r="AC1149" t="str">
            <v>605033-101</v>
          </cell>
          <cell r="AD1149" t="str">
            <v>A MX TRX 2 (WS)</v>
          </cell>
        </row>
        <row r="1150">
          <cell r="AC1150" t="str">
            <v>605033-131</v>
          </cell>
          <cell r="AD1150" t="str">
            <v>A MX TRX 2 (WS)</v>
          </cell>
        </row>
        <row r="1151">
          <cell r="AC1151" t="str">
            <v>605033-132</v>
          </cell>
          <cell r="AD1151" t="str">
            <v>A MX TRX 2 (WS)</v>
          </cell>
        </row>
        <row r="1152">
          <cell r="AC1152" t="str">
            <v>605033-134</v>
          </cell>
          <cell r="AD1152" t="str">
            <v>A MX TRX 2 (WS)</v>
          </cell>
        </row>
        <row r="1153">
          <cell r="AC1153" t="str">
            <v>605033-141</v>
          </cell>
          <cell r="AD1153" t="str">
            <v>A MX TRX 2 (WS)</v>
          </cell>
        </row>
        <row r="1154">
          <cell r="AC1154" t="str">
            <v>605033-142</v>
          </cell>
          <cell r="AD1154" t="str">
            <v>A MX TRX 2 (WS)</v>
          </cell>
        </row>
        <row r="1155">
          <cell r="AC1155" t="str">
            <v>605033-151</v>
          </cell>
          <cell r="AD1155" t="str">
            <v>A MX TRX 2 (WS)</v>
          </cell>
        </row>
        <row r="1156">
          <cell r="AC1156" t="str">
            <v>605033-161</v>
          </cell>
          <cell r="AD1156" t="str">
            <v>A MX TRX 2 (WS)</v>
          </cell>
        </row>
        <row r="1157">
          <cell r="AC1157" t="str">
            <v>605034-141</v>
          </cell>
          <cell r="AD1157" t="str">
            <v>A MX TRX 2 (WS)</v>
          </cell>
        </row>
        <row r="1158">
          <cell r="AC1158" t="str">
            <v>605040-104</v>
          </cell>
          <cell r="AD1158" t="str">
            <v>A MX TRX 2 (WS)</v>
          </cell>
        </row>
        <row r="1159">
          <cell r="AC1159" t="str">
            <v>104074-101</v>
          </cell>
          <cell r="AD1159" t="str">
            <v>A MX TRX 3 (MS)</v>
          </cell>
        </row>
        <row r="1160">
          <cell r="AC1160" t="str">
            <v>104074-141</v>
          </cell>
          <cell r="AD1160" t="str">
            <v>A MX TRX 3 (MS)</v>
          </cell>
        </row>
        <row r="1161">
          <cell r="AC1161" t="str">
            <v>104074-161</v>
          </cell>
          <cell r="AD1161" t="str">
            <v>A MX TRX 3 (MS)</v>
          </cell>
        </row>
        <row r="1162">
          <cell r="AC1162" t="str">
            <v>104074-481</v>
          </cell>
          <cell r="AD1162" t="str">
            <v>A MX TRX 3 (MS)</v>
          </cell>
        </row>
        <row r="1163">
          <cell r="AC1163" t="str">
            <v>104075-101</v>
          </cell>
          <cell r="AD1163" t="str">
            <v>A MX TRX 3 (MS)</v>
          </cell>
        </row>
        <row r="1164">
          <cell r="AC1164" t="str">
            <v>104075-481</v>
          </cell>
          <cell r="AD1164" t="str">
            <v>A MX TRX 3 (MS)</v>
          </cell>
        </row>
        <row r="1165">
          <cell r="AC1165" t="str">
            <v>604068-141</v>
          </cell>
          <cell r="AD1165" t="str">
            <v>A MX TRX 3 (MS)</v>
          </cell>
        </row>
        <row r="1166">
          <cell r="AC1166" t="str">
            <v>604068-142</v>
          </cell>
          <cell r="AD1166" t="str">
            <v>A MX TRX 3 (MS)</v>
          </cell>
        </row>
        <row r="1167">
          <cell r="AC1167" t="str">
            <v>904070-141</v>
          </cell>
          <cell r="AD1167" t="str">
            <v>A MX TRX 3 (MS)</v>
          </cell>
        </row>
        <row r="1168">
          <cell r="AC1168" t="str">
            <v>904070-461</v>
          </cell>
          <cell r="AD1168" t="str">
            <v>A MX TRX 3 (MS)</v>
          </cell>
        </row>
        <row r="1169">
          <cell r="AC1169" t="str">
            <v>904077-131</v>
          </cell>
          <cell r="AD1169" t="str">
            <v>A MX TRX 3 (MS)</v>
          </cell>
        </row>
        <row r="1170">
          <cell r="AC1170" t="str">
            <v>904077-161</v>
          </cell>
          <cell r="AD1170" t="str">
            <v>A MX TRX 3 (MS)</v>
          </cell>
        </row>
        <row r="1171">
          <cell r="AC1171" t="str">
            <v>904077-461</v>
          </cell>
          <cell r="AD1171" t="str">
            <v>A MX TRX 3 (MS)</v>
          </cell>
        </row>
        <row r="1172">
          <cell r="AC1172" t="str">
            <v>105074-151</v>
          </cell>
          <cell r="AD1172" t="str">
            <v>A MX TRX 3 (WS)</v>
          </cell>
        </row>
        <row r="1173">
          <cell r="AC1173" t="str">
            <v>105074-432</v>
          </cell>
          <cell r="AD1173" t="str">
            <v>A MX TRX 3 (WS)</v>
          </cell>
        </row>
        <row r="1174">
          <cell r="AC1174" t="str">
            <v>105074-441</v>
          </cell>
          <cell r="AD1174" t="str">
            <v>A MX TRX 3 (WS)</v>
          </cell>
        </row>
        <row r="1175">
          <cell r="AC1175" t="str">
            <v>105080-432</v>
          </cell>
          <cell r="AD1175" t="str">
            <v>A MX TRX 3 (WS)</v>
          </cell>
        </row>
        <row r="1176">
          <cell r="AC1176" t="str">
            <v>605048-134</v>
          </cell>
          <cell r="AD1176" t="str">
            <v>A MX TRX 3 (WS)</v>
          </cell>
        </row>
        <row r="1177">
          <cell r="AC1177" t="str">
            <v>605048-142</v>
          </cell>
          <cell r="AD1177" t="str">
            <v>A MX TRX 3 (WS)</v>
          </cell>
        </row>
        <row r="1178">
          <cell r="AC1178" t="str">
            <v>905036-151</v>
          </cell>
          <cell r="AD1178" t="str">
            <v>A MX TRX 3 (WS)</v>
          </cell>
        </row>
        <row r="1179">
          <cell r="AC1179" t="str">
            <v>905036-161</v>
          </cell>
          <cell r="AD1179" t="str">
            <v>A MX TRX 3 (WS)</v>
          </cell>
        </row>
        <row r="1180">
          <cell r="AC1180" t="str">
            <v>905036-441</v>
          </cell>
          <cell r="AD1180" t="str">
            <v>A MX TRX 3 (WS)</v>
          </cell>
        </row>
        <row r="1181">
          <cell r="AC1181" t="str">
            <v>904096-141</v>
          </cell>
          <cell r="AD1181" t="str">
            <v>A MX TRX 4 (MS)</v>
          </cell>
        </row>
        <row r="1182">
          <cell r="AC1182" t="str">
            <v>904096-741</v>
          </cell>
          <cell r="AD1182" t="str">
            <v>A MX TRX 4 (MS)</v>
          </cell>
        </row>
        <row r="1183">
          <cell r="AC1183" t="str">
            <v>105114-142</v>
          </cell>
          <cell r="AD1183" t="str">
            <v>A MX TRX 4 (WS)</v>
          </cell>
        </row>
        <row r="1184">
          <cell r="AC1184" t="str">
            <v>605068-145</v>
          </cell>
          <cell r="AD1184" t="str">
            <v>A MX TRX 4 (WS)</v>
          </cell>
        </row>
        <row r="1185">
          <cell r="AC1185" t="str">
            <v>605068-171</v>
          </cell>
          <cell r="AD1185" t="str">
            <v>A MX TRX 4 (WS)</v>
          </cell>
        </row>
        <row r="1186">
          <cell r="AC1186" t="str">
            <v>605068-413</v>
          </cell>
          <cell r="AD1186" t="str">
            <v>A MX TRX 4 (WS)</v>
          </cell>
        </row>
        <row r="1187">
          <cell r="AC1187" t="str">
            <v>605094-145</v>
          </cell>
          <cell r="AD1187" t="str">
            <v>A MX TRX 4 LEA (WS)</v>
          </cell>
        </row>
        <row r="1188">
          <cell r="AC1188" t="str">
            <v>904089-141</v>
          </cell>
          <cell r="AD1188" t="str">
            <v>A MX TRX LEA (MS)</v>
          </cell>
        </row>
        <row r="1189">
          <cell r="AC1189" t="str">
            <v>104130-131</v>
          </cell>
          <cell r="AD1189" t="str">
            <v>A MX TRX PLUS (MS)</v>
          </cell>
        </row>
        <row r="1190">
          <cell r="AC1190" t="str">
            <v>104130-161</v>
          </cell>
          <cell r="AD1190" t="str">
            <v>A MX TRX PLUS (MS)</v>
          </cell>
        </row>
        <row r="1191">
          <cell r="AC1191" t="str">
            <v>104130-441</v>
          </cell>
          <cell r="AD1191" t="str">
            <v>A MX TRX PLUS (MS)</v>
          </cell>
        </row>
        <row r="1192">
          <cell r="AC1192" t="str">
            <v>104130-443</v>
          </cell>
          <cell r="AD1192" t="str">
            <v>A MX TRX PLUS (MS)</v>
          </cell>
        </row>
        <row r="1193">
          <cell r="AC1193" t="str">
            <v>104136-142</v>
          </cell>
          <cell r="AD1193" t="str">
            <v>A MX TRX PLUS (MS)</v>
          </cell>
        </row>
        <row r="1194">
          <cell r="AC1194" t="str">
            <v>104136-444</v>
          </cell>
          <cell r="AD1194" t="str">
            <v>A MX TRX PLUS (MS)</v>
          </cell>
        </row>
        <row r="1195">
          <cell r="AC1195" t="str">
            <v>604112-131</v>
          </cell>
          <cell r="AD1195" t="str">
            <v>A MX TRX PLUS (MS)</v>
          </cell>
        </row>
        <row r="1196">
          <cell r="AC1196" t="str">
            <v>604112-182</v>
          </cell>
          <cell r="AD1196" t="str">
            <v>A MX TRX PLUS (MS)</v>
          </cell>
        </row>
        <row r="1197">
          <cell r="AC1197" t="str">
            <v>604112-311</v>
          </cell>
          <cell r="AD1197" t="str">
            <v>A MX TRX PLUS (MS)</v>
          </cell>
        </row>
        <row r="1198">
          <cell r="AC1198" t="str">
            <v>904095-081</v>
          </cell>
          <cell r="AD1198" t="str">
            <v>A MX TRX PLUS (MS)</v>
          </cell>
        </row>
        <row r="1199">
          <cell r="AC1199" t="str">
            <v>105126-143</v>
          </cell>
          <cell r="AD1199" t="str">
            <v>A MX TRX PLUS (WS)</v>
          </cell>
        </row>
        <row r="1200">
          <cell r="AC1200" t="str">
            <v>105131-411</v>
          </cell>
          <cell r="AD1200" t="str">
            <v>A MX TRX PLUS (WS)</v>
          </cell>
        </row>
        <row r="1201">
          <cell r="AC1201" t="str">
            <v>605093-112</v>
          </cell>
          <cell r="AD1201" t="str">
            <v>A MX TRX PLUS (WS)</v>
          </cell>
        </row>
        <row r="1202">
          <cell r="AC1202" t="str">
            <v>605093-471</v>
          </cell>
          <cell r="AD1202" t="str">
            <v>A MX TRX PLUS (WS)</v>
          </cell>
        </row>
        <row r="1203">
          <cell r="AC1203" t="str">
            <v>104095-131</v>
          </cell>
          <cell r="AD1203" t="str">
            <v>A MX TWIND 2 (MS)</v>
          </cell>
        </row>
        <row r="1204">
          <cell r="AC1204" t="str">
            <v>104095-601</v>
          </cell>
          <cell r="AD1204" t="str">
            <v>A MX TWIND 2 (MS)</v>
          </cell>
        </row>
        <row r="1205">
          <cell r="AC1205" t="str">
            <v>904080-481</v>
          </cell>
          <cell r="AD1205" t="str">
            <v>A MX TWIND 2 (MS)</v>
          </cell>
        </row>
        <row r="1206">
          <cell r="AC1206" t="str">
            <v>105093-132</v>
          </cell>
          <cell r="AD1206" t="str">
            <v>A MX TWIND 2 (WS)</v>
          </cell>
        </row>
        <row r="1207">
          <cell r="AC1207" t="str">
            <v>104105-162</v>
          </cell>
          <cell r="AD1207" t="str">
            <v>A MX TWIND 2 LEA (MS)</v>
          </cell>
        </row>
        <row r="1208">
          <cell r="AC1208" t="str">
            <v>104137-331</v>
          </cell>
          <cell r="AD1208" t="str">
            <v>A MX TWIND 3 (MS)</v>
          </cell>
        </row>
        <row r="1209">
          <cell r="AC1209" t="str">
            <v>104137-601</v>
          </cell>
          <cell r="AD1209" t="str">
            <v>A MX TWIND 3 (MS)</v>
          </cell>
        </row>
        <row r="1210">
          <cell r="AC1210" t="str">
            <v>604111-331</v>
          </cell>
          <cell r="AD1210" t="str">
            <v>A MX TWIND 3 (MS)</v>
          </cell>
        </row>
        <row r="1211">
          <cell r="AC1211" t="str">
            <v>105132-171</v>
          </cell>
          <cell r="AD1211" t="str">
            <v>A MX TWIND 3 (WS)</v>
          </cell>
        </row>
        <row r="1212">
          <cell r="AC1212" t="str">
            <v>105158-471</v>
          </cell>
          <cell r="AD1212" t="str">
            <v>A MX TWIND 4 (WS)</v>
          </cell>
        </row>
        <row r="1213">
          <cell r="AC1213" t="str">
            <v>178027-141</v>
          </cell>
          <cell r="AD1213" t="str">
            <v>A NOMO MAX (MS)</v>
          </cell>
        </row>
        <row r="1214">
          <cell r="AC1214" t="str">
            <v>178027-411</v>
          </cell>
          <cell r="AD1214" t="str">
            <v>A NOMO MAX (MS)</v>
          </cell>
        </row>
        <row r="1215">
          <cell r="AC1215" t="str">
            <v>978008-141</v>
          </cell>
          <cell r="AD1215" t="str">
            <v>A NOMO MAX (MS)</v>
          </cell>
        </row>
        <row r="1216">
          <cell r="AC1216" t="str">
            <v>604073-131</v>
          </cell>
          <cell r="AD1216" t="str">
            <v>A TERRA ALBIS (MS)</v>
          </cell>
        </row>
        <row r="1217">
          <cell r="AC1217" t="str">
            <v>904086-101</v>
          </cell>
          <cell r="AD1217" t="str">
            <v>A TERRA ALBIS (MS)</v>
          </cell>
        </row>
        <row r="1218">
          <cell r="AC1218" t="str">
            <v>105084-561</v>
          </cell>
          <cell r="AD1218" t="str">
            <v>A TERRA ALBIS (WS)</v>
          </cell>
        </row>
        <row r="1219">
          <cell r="AC1219" t="str">
            <v>104084-161</v>
          </cell>
          <cell r="AD1219" t="str">
            <v>A TERRA SERTIG (MS)</v>
          </cell>
        </row>
        <row r="1220">
          <cell r="AC1220" t="str">
            <v>904085-671</v>
          </cell>
          <cell r="AD1220" t="str">
            <v>A TERRA SERTIG (MS)</v>
          </cell>
        </row>
        <row r="1221">
          <cell r="AC1221" t="str">
            <v>104076-131</v>
          </cell>
          <cell r="AD1221" t="str">
            <v>A TOTAL MAX 2 + (MS)</v>
          </cell>
        </row>
        <row r="1222">
          <cell r="AC1222" t="str">
            <v>104076-401</v>
          </cell>
          <cell r="AD1222" t="str">
            <v>A TOTAL MAX 2 + (MS)</v>
          </cell>
        </row>
        <row r="1223">
          <cell r="AC1223" t="str">
            <v>904073-611</v>
          </cell>
          <cell r="AD1223" t="str">
            <v>A TOTAL MAX 2 + (MS)</v>
          </cell>
        </row>
        <row r="1224">
          <cell r="AC1224" t="str">
            <v>105077-161</v>
          </cell>
          <cell r="AD1224" t="str">
            <v>A TOTAL MAX 2 + (WS)</v>
          </cell>
        </row>
        <row r="1225">
          <cell r="AC1225" t="str">
            <v>105077-411</v>
          </cell>
          <cell r="AD1225" t="str">
            <v>A TOTAL MAX 2 + (WS)</v>
          </cell>
        </row>
        <row r="1226">
          <cell r="AC1226" t="str">
            <v>605106-411</v>
          </cell>
          <cell r="AD1226" t="str">
            <v>A TOTAL MAX 4 (WMS)</v>
          </cell>
        </row>
        <row r="1227">
          <cell r="AC1227" t="str">
            <v>904061-101</v>
          </cell>
          <cell r="AD1227" t="str">
            <v>A.CENTURION (MS)</v>
          </cell>
        </row>
        <row r="1228">
          <cell r="AC1228" t="str">
            <v>971011-061</v>
          </cell>
          <cell r="AD1228" t="str">
            <v>A.COND.5 (MS)</v>
          </cell>
        </row>
        <row r="1229">
          <cell r="AC1229" t="str">
            <v>971011-101</v>
          </cell>
          <cell r="AD1229" t="str">
            <v>A.COND.5 (MS)</v>
          </cell>
        </row>
        <row r="1230">
          <cell r="AC1230" t="str">
            <v>971011-141</v>
          </cell>
          <cell r="AD1230" t="str">
            <v>A.COND.5 (MS)</v>
          </cell>
        </row>
        <row r="1231">
          <cell r="AC1231" t="str">
            <v>971011-471</v>
          </cell>
          <cell r="AD1231" t="str">
            <v>A.COND.5 (MS)</v>
          </cell>
        </row>
        <row r="1232">
          <cell r="AC1232" t="str">
            <v>971013-151</v>
          </cell>
          <cell r="AD1232" t="str">
            <v>A.COND.5 (MS)</v>
          </cell>
        </row>
        <row r="1233">
          <cell r="AC1233" t="str">
            <v>130635-001</v>
          </cell>
          <cell r="AD1233" t="str">
            <v>A.FLIGHT MAX (MS)</v>
          </cell>
        </row>
        <row r="1234">
          <cell r="AC1234" t="str">
            <v>130635-101</v>
          </cell>
          <cell r="AD1234" t="str">
            <v>A.FLIGHT MAX (MS)</v>
          </cell>
        </row>
        <row r="1235">
          <cell r="AC1235" t="str">
            <v>130635-111</v>
          </cell>
          <cell r="AD1235" t="str">
            <v>A.FLIGHT MAX (MS)</v>
          </cell>
        </row>
        <row r="1236">
          <cell r="AC1236" t="str">
            <v>430208-111</v>
          </cell>
          <cell r="AD1236" t="str">
            <v>A.FLIGHT MAX (MS)</v>
          </cell>
        </row>
        <row r="1237">
          <cell r="AC1237" t="str">
            <v>430208-112</v>
          </cell>
          <cell r="AD1237" t="str">
            <v>A.FLIGHT MAX (MS)</v>
          </cell>
        </row>
        <row r="1238">
          <cell r="AC1238" t="str">
            <v>430208-113</v>
          </cell>
          <cell r="AD1238" t="str">
            <v>A.FLIGHT MAX (MS)</v>
          </cell>
        </row>
        <row r="1239">
          <cell r="AC1239" t="str">
            <v>430208-114</v>
          </cell>
          <cell r="AD1239" t="str">
            <v>A.FLIGHT MAX (MS)</v>
          </cell>
        </row>
        <row r="1240">
          <cell r="AC1240" t="str">
            <v>430208-115</v>
          </cell>
          <cell r="AD1240" t="str">
            <v>A.FLIGHT MAX (MS)</v>
          </cell>
        </row>
        <row r="1241">
          <cell r="AC1241" t="str">
            <v>630232-101</v>
          </cell>
          <cell r="AD1241" t="str">
            <v>A.FLIGHT MAX (MS)</v>
          </cell>
        </row>
        <row r="1242">
          <cell r="AC1242" t="str">
            <v>178008-101</v>
          </cell>
          <cell r="AD1242" t="str">
            <v>A.GRIFFEY MAX (MS)</v>
          </cell>
        </row>
        <row r="1243">
          <cell r="AC1243" t="str">
            <v>178008-311</v>
          </cell>
          <cell r="AD1243" t="str">
            <v>A.GRIFFEY MAX (MS)</v>
          </cell>
        </row>
        <row r="1244">
          <cell r="AC1244" t="str">
            <v>178008-401</v>
          </cell>
          <cell r="AD1244" t="str">
            <v>A.GRIFFEY MAX (MS)</v>
          </cell>
        </row>
        <row r="1245">
          <cell r="AC1245" t="str">
            <v>978002-101</v>
          </cell>
          <cell r="AD1245" t="str">
            <v>A.GRIFFEY MAX (MS)</v>
          </cell>
        </row>
        <row r="1246">
          <cell r="AC1246" t="str">
            <v>855034-041</v>
          </cell>
          <cell r="AD1246" t="str">
            <v>A.INT'L TRIAX 2 BG</v>
          </cell>
        </row>
        <row r="1247">
          <cell r="AC1247" t="str">
            <v>855034-181</v>
          </cell>
          <cell r="AD1247" t="str">
            <v>A.INT'L TRIAX 2 BG</v>
          </cell>
        </row>
        <row r="1248">
          <cell r="AC1248" t="str">
            <v>904036-103</v>
          </cell>
          <cell r="AD1248" t="str">
            <v>A.MAX TRIAX (MS)</v>
          </cell>
        </row>
        <row r="1249">
          <cell r="AC1249" t="str">
            <v>904043-001</v>
          </cell>
          <cell r="AD1249" t="str">
            <v>A.MAX TRIAX (MS)</v>
          </cell>
        </row>
        <row r="1250">
          <cell r="AC1250" t="str">
            <v>904043-011</v>
          </cell>
          <cell r="AD1250" t="str">
            <v>A.MAX TRIAX (MS)</v>
          </cell>
        </row>
        <row r="1251">
          <cell r="AC1251" t="str">
            <v>904044-411</v>
          </cell>
          <cell r="AD1251" t="str">
            <v>A.MAX TRIAX+ (MS)</v>
          </cell>
        </row>
        <row r="1252">
          <cell r="AC1252" t="str">
            <v>905030-151</v>
          </cell>
          <cell r="AD1252" t="str">
            <v>A.MAX TRIAX X (WS)</v>
          </cell>
        </row>
        <row r="1253">
          <cell r="AC1253" t="str">
            <v>104071-051</v>
          </cell>
          <cell r="AD1253" t="str">
            <v>A.TOTAL MAX 2 (MS)</v>
          </cell>
        </row>
        <row r="1254">
          <cell r="AC1254" t="str">
            <v>104071-141</v>
          </cell>
          <cell r="AD1254" t="str">
            <v>A.TOTAL MAX 2 (MS)</v>
          </cell>
        </row>
        <row r="1255">
          <cell r="AC1255" t="str">
            <v>105070-141</v>
          </cell>
          <cell r="AD1255" t="str">
            <v>A.TOTAL MAX 2 (WS)</v>
          </cell>
        </row>
        <row r="1256">
          <cell r="AC1256" t="str">
            <v>105070-131</v>
          </cell>
          <cell r="AD1256" t="str">
            <v>A.TOTAL MAX 2 (WS)</v>
          </cell>
        </row>
        <row r="1257">
          <cell r="AC1257" t="str">
            <v>104111-042</v>
          </cell>
          <cell r="AD1257" t="str">
            <v>A.TOTAL MAX 3+ (MS)</v>
          </cell>
        </row>
        <row r="1258">
          <cell r="AC1258" t="str">
            <v>104069-041</v>
          </cell>
          <cell r="AD1258" t="str">
            <v>A.WD RNR 2 + (MS)</v>
          </cell>
        </row>
        <row r="1259">
          <cell r="AC1259" t="str">
            <v>104069-101</v>
          </cell>
          <cell r="AD1259" t="str">
            <v>A.WD RNR 2 + (MS)</v>
          </cell>
        </row>
        <row r="1260">
          <cell r="AC1260" t="str">
            <v>104069-141</v>
          </cell>
          <cell r="AD1260" t="str">
            <v>A.WD RNR 2 + (MS)</v>
          </cell>
        </row>
        <row r="1261">
          <cell r="AC1261" t="str">
            <v>104069-161</v>
          </cell>
          <cell r="AD1261" t="str">
            <v>A.WD RNR 2 + (MS)</v>
          </cell>
        </row>
        <row r="1262">
          <cell r="AC1262" t="str">
            <v>104069-311</v>
          </cell>
          <cell r="AD1262" t="str">
            <v>A.WD RNR 2 + (MS)</v>
          </cell>
        </row>
        <row r="1263">
          <cell r="AC1263" t="str">
            <v>904054-141</v>
          </cell>
          <cell r="AD1263" t="str">
            <v>A.WD RNR 2 + (MS)</v>
          </cell>
        </row>
        <row r="1264">
          <cell r="AC1264" t="str">
            <v>105069-141</v>
          </cell>
          <cell r="AD1264" t="str">
            <v>A.WD RNR 2 + (WS)</v>
          </cell>
        </row>
        <row r="1265">
          <cell r="AC1265" t="str">
            <v>105069-151</v>
          </cell>
          <cell r="AD1265" t="str">
            <v>A.WD RNR 2 + (WS)</v>
          </cell>
        </row>
        <row r="1266">
          <cell r="AC1266" t="str">
            <v>105069-311</v>
          </cell>
          <cell r="AD1266" t="str">
            <v>A.WD RNR 2 + (WS)</v>
          </cell>
        </row>
        <row r="1267">
          <cell r="AC1267" t="str">
            <v>104083-101</v>
          </cell>
          <cell r="AD1267" t="str">
            <v>A.WD RNR 3 (MS)</v>
          </cell>
        </row>
        <row r="1268">
          <cell r="AC1268" t="str">
            <v>104083-102</v>
          </cell>
          <cell r="AD1268" t="str">
            <v>A.WD RNR 3 (MS)</v>
          </cell>
        </row>
        <row r="1269">
          <cell r="AC1269" t="str">
            <v>104083-141</v>
          </cell>
          <cell r="AD1269" t="str">
            <v>A.WD RNR 3 (MS)</v>
          </cell>
        </row>
        <row r="1270">
          <cell r="AC1270" t="str">
            <v>104083-371</v>
          </cell>
          <cell r="AD1270" t="str">
            <v>A.WD RNR 3 (MS)</v>
          </cell>
        </row>
        <row r="1271">
          <cell r="AC1271" t="str">
            <v>104083-411</v>
          </cell>
          <cell r="AD1271" t="str">
            <v>A.WD RNR 3 (MS)</v>
          </cell>
        </row>
        <row r="1272">
          <cell r="AC1272" t="str">
            <v>604067-101</v>
          </cell>
          <cell r="AD1272" t="str">
            <v>A.WD RNR 3 (MS)</v>
          </cell>
        </row>
        <row r="1273">
          <cell r="AC1273" t="str">
            <v>604067-102</v>
          </cell>
          <cell r="AD1273" t="str">
            <v>A.WD RNR 3 (MS)</v>
          </cell>
        </row>
        <row r="1274">
          <cell r="AC1274" t="str">
            <v>904081-102</v>
          </cell>
          <cell r="AD1274" t="str">
            <v>A.WD RNR 3 (MS)</v>
          </cell>
        </row>
        <row r="1275">
          <cell r="AC1275" t="str">
            <v>904081-412</v>
          </cell>
          <cell r="AD1275" t="str">
            <v>A.WD RNR 3 (MS)</v>
          </cell>
        </row>
        <row r="1276">
          <cell r="AC1276" t="str">
            <v>904082-011</v>
          </cell>
          <cell r="AD1276" t="str">
            <v>A.WD RNR 3 (MS)</v>
          </cell>
        </row>
        <row r="1277">
          <cell r="AC1277" t="str">
            <v>904082-101</v>
          </cell>
          <cell r="AD1277" t="str">
            <v>A.WD RNR 3 (MS)</v>
          </cell>
        </row>
        <row r="1278">
          <cell r="AC1278" t="str">
            <v>904082-131</v>
          </cell>
          <cell r="AD1278" t="str">
            <v>A.WD RNR 3 (MS)</v>
          </cell>
        </row>
        <row r="1279">
          <cell r="AC1279" t="str">
            <v>904082-141</v>
          </cell>
          <cell r="AD1279" t="str">
            <v>A.WD RNR 3 (MS)</v>
          </cell>
        </row>
        <row r="1280">
          <cell r="AC1280" t="str">
            <v>904082-411</v>
          </cell>
          <cell r="AD1280" t="str">
            <v>A.WD RNR 3 (MS)</v>
          </cell>
        </row>
        <row r="1281">
          <cell r="AC1281" t="str">
            <v>904082-412</v>
          </cell>
          <cell r="AD1281" t="str">
            <v>A.WD RNR 3 (MS)</v>
          </cell>
        </row>
        <row r="1282">
          <cell r="AC1282" t="str">
            <v>105081-011</v>
          </cell>
          <cell r="AD1282" t="str">
            <v>A.WD RNR 3 (WS)</v>
          </cell>
        </row>
        <row r="1283">
          <cell r="AC1283" t="str">
            <v>105081-111</v>
          </cell>
          <cell r="AD1283" t="str">
            <v>A.WD RNR 3 (WS)</v>
          </cell>
        </row>
        <row r="1284">
          <cell r="AC1284" t="str">
            <v>105081-131</v>
          </cell>
          <cell r="AD1284" t="str">
            <v>A.WD RNR 3 (WS)</v>
          </cell>
        </row>
        <row r="1285">
          <cell r="AC1285" t="str">
            <v>105081-141</v>
          </cell>
          <cell r="AD1285" t="str">
            <v>A.WD RNR 3 (WS)</v>
          </cell>
        </row>
        <row r="1286">
          <cell r="AC1286" t="str">
            <v>105081-142</v>
          </cell>
          <cell r="AD1286" t="str">
            <v>A.WD RNR 3 (WS)</v>
          </cell>
        </row>
        <row r="1287">
          <cell r="AC1287" t="str">
            <v>105081-143</v>
          </cell>
          <cell r="AD1287" t="str">
            <v>A.WD RNR 3 (WS)</v>
          </cell>
        </row>
        <row r="1288">
          <cell r="AC1288" t="str">
            <v>105081-411</v>
          </cell>
          <cell r="AD1288" t="str">
            <v>A.WD RNR 3 (WS)</v>
          </cell>
        </row>
        <row r="1289">
          <cell r="AC1289" t="str">
            <v>605052-101</v>
          </cell>
          <cell r="AD1289" t="str">
            <v>A.WD RNR 3 (WS)</v>
          </cell>
        </row>
        <row r="1290">
          <cell r="AC1290" t="str">
            <v>605052-111</v>
          </cell>
          <cell r="AD1290" t="str">
            <v>A.WD RNR 3 (WS)</v>
          </cell>
        </row>
        <row r="1291">
          <cell r="AC1291" t="str">
            <v>605052-131</v>
          </cell>
          <cell r="AD1291" t="str">
            <v>A.WD RNR 3 (WS)</v>
          </cell>
        </row>
        <row r="1292">
          <cell r="AC1292" t="str">
            <v>605052-141</v>
          </cell>
          <cell r="AD1292" t="str">
            <v>A.WD RNR 3 (WS)</v>
          </cell>
        </row>
        <row r="1293">
          <cell r="AC1293" t="str">
            <v>605052-142</v>
          </cell>
          <cell r="AD1293" t="str">
            <v>A.WD RNR 3 (WS)</v>
          </cell>
        </row>
        <row r="1294">
          <cell r="AC1294" t="str">
            <v>605052-143</v>
          </cell>
          <cell r="AD1294" t="str">
            <v>A.WD RNR 3 (WS)</v>
          </cell>
        </row>
        <row r="1295">
          <cell r="AC1295" t="str">
            <v>905040-141</v>
          </cell>
          <cell r="AD1295" t="str">
            <v>A.WD RNR 3 (WS)</v>
          </cell>
        </row>
        <row r="1296">
          <cell r="AC1296" t="str">
            <v>905040-151</v>
          </cell>
          <cell r="AD1296" t="str">
            <v>A.WD RNR 3 (WS)</v>
          </cell>
        </row>
        <row r="1297">
          <cell r="AC1297" t="str">
            <v>905040-611</v>
          </cell>
          <cell r="AD1297" t="str">
            <v>A.WD RNR 3 (WS)</v>
          </cell>
        </row>
        <row r="1298">
          <cell r="AC1298" t="str">
            <v>104047-051</v>
          </cell>
          <cell r="AD1298" t="str">
            <v>A.WD. RNR 2 (MS)</v>
          </cell>
        </row>
        <row r="1299">
          <cell r="AC1299" t="str">
            <v>104047-101</v>
          </cell>
          <cell r="AD1299" t="str">
            <v>A.WD. RNR 2 (MS)</v>
          </cell>
        </row>
        <row r="1300">
          <cell r="AC1300" t="str">
            <v>104047-142</v>
          </cell>
          <cell r="AD1300" t="str">
            <v>A.WD. RNR 2 (MS)</v>
          </cell>
        </row>
        <row r="1301">
          <cell r="AC1301" t="str">
            <v>104047-412</v>
          </cell>
          <cell r="AD1301" t="str">
            <v>A.WD. RNR 2 (MS)</v>
          </cell>
        </row>
        <row r="1302">
          <cell r="AC1302" t="str">
            <v>104047-413</v>
          </cell>
          <cell r="AD1302" t="str">
            <v>A.WD. RNR 2 (MS)</v>
          </cell>
        </row>
        <row r="1303">
          <cell r="AC1303" t="str">
            <v>904037-151</v>
          </cell>
          <cell r="AD1303" t="str">
            <v>A.WD. RNR 2 (MS)</v>
          </cell>
        </row>
        <row r="1304">
          <cell r="AC1304" t="str">
            <v>904037-161</v>
          </cell>
          <cell r="AD1304" t="str">
            <v>A.WD. RNR 2 (MS)</v>
          </cell>
        </row>
        <row r="1305">
          <cell r="AC1305" t="str">
            <v>105049-101</v>
          </cell>
          <cell r="AD1305" t="str">
            <v>A.WD. RNR 2 (WS)</v>
          </cell>
        </row>
        <row r="1306">
          <cell r="AC1306" t="str">
            <v>105049-132</v>
          </cell>
          <cell r="AD1306" t="str">
            <v>A.WD. RNR 2 (WS)</v>
          </cell>
        </row>
        <row r="1307">
          <cell r="AC1307" t="str">
            <v>105049-142</v>
          </cell>
          <cell r="AD1307" t="str">
            <v>A.WD. RNR 2 (WS)</v>
          </cell>
        </row>
        <row r="1308">
          <cell r="AC1308" t="str">
            <v>105049-161</v>
          </cell>
          <cell r="AD1308" t="str">
            <v>A.WD. RNR 2 (WS)</v>
          </cell>
        </row>
        <row r="1309">
          <cell r="AC1309" t="str">
            <v>105049-451</v>
          </cell>
          <cell r="AD1309" t="str">
            <v>A.WD. RNR 2 (WS)</v>
          </cell>
        </row>
        <row r="1310">
          <cell r="AC1310" t="str">
            <v>905020-111</v>
          </cell>
          <cell r="AD1310" t="str">
            <v>A.WD. RNR 2 (WS)</v>
          </cell>
        </row>
        <row r="1311">
          <cell r="AC1311" t="str">
            <v>905020-141</v>
          </cell>
          <cell r="AD1311" t="str">
            <v>A.WD. RNR 2 (WS)</v>
          </cell>
        </row>
        <row r="1312">
          <cell r="AC1312" t="str">
            <v xml:space="preserve"> 173135-461</v>
          </cell>
          <cell r="AD1312" t="str">
            <v>A-180 (MS)</v>
          </cell>
        </row>
        <row r="1313">
          <cell r="AC1313" t="str">
            <v>173135-101</v>
          </cell>
          <cell r="AD1313" t="str">
            <v>A-180 (MS)</v>
          </cell>
        </row>
        <row r="1314">
          <cell r="AC1314" t="str">
            <v>174144-011</v>
          </cell>
          <cell r="AD1314" t="str">
            <v>A-180 (WS)</v>
          </cell>
        </row>
        <row r="1315">
          <cell r="AC1315" t="str">
            <v>174144-101</v>
          </cell>
          <cell r="AD1315" t="str">
            <v>A-180 (WS)</v>
          </cell>
        </row>
        <row r="1316">
          <cell r="AC1316" t="str">
            <v>174144-412</v>
          </cell>
          <cell r="AD1316" t="str">
            <v>A-180 (WS)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 Dec"/>
      <sheetName val="Detail - Dec"/>
      <sheetName val="Detail - YTD"/>
    </sheetNames>
    <sheetDataSet>
      <sheetData sheetId="0"/>
      <sheetData sheetId="1"/>
      <sheetData sheetId="2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Cover"/>
      <sheetName val="Index"/>
      <sheetName val="Schedule Sheet"/>
      <sheetName val="Material Specifications 2"/>
      <sheetName val="Material Specifications"/>
      <sheetName val="Cutting Dies"/>
      <sheetName val="Logo Specification"/>
      <sheetName val="Skiving Instructions"/>
      <sheetName val="Pre-Buffing"/>
      <sheetName val="Marking Locations"/>
      <sheetName val="Reinf Placement"/>
      <sheetName val="Strap Specification"/>
      <sheetName val="Computer Stitching  (2)"/>
      <sheetName val="Stitching Over View"/>
      <sheetName val="Stitching Instructions (2)"/>
      <sheetName val="Outsole Color (2)"/>
      <sheetName val="Outsole Spec"/>
      <sheetName val="Outsole Preform "/>
      <sheetName val="Back Part Molding Spec."/>
      <sheetName val="Upper Measurement Specification"/>
      <sheetName val="Assembly Bonding Process (2)"/>
      <sheetName val="Assembly"/>
      <sheetName val="Socklinner Support"/>
      <sheetName val="Assembly Bonding Process"/>
      <sheetName val="Sheet1"/>
      <sheetName val="Mold Efficiency Form"/>
      <sheetName val="Raw Data Sheet"/>
      <sheetName val="3-I.Phân tích chuẩn bị may"/>
      <sheetName val="表格"/>
      <sheetName val="Sum"/>
      <sheetName val="STINSONBP"/>
      <sheetName val="Du_lieu"/>
      <sheetName val="Lists"/>
      <sheetName val="제조공정도5"/>
      <sheetName val="#REF"/>
      <sheetName val="Sheet2"/>
      <sheetName val="LIST OF CHANGSHIN STAFF"/>
      <sheetName val="Shox NZ M'S"/>
      <sheetName val="Puck-Shox Navina"/>
      <sheetName val="Shox NZ"/>
      <sheetName val=" Wedge "/>
      <sheetName val="#REF!"/>
      <sheetName val="8-I.Phân tích ma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Cutting"/>
      <sheetName val="Cutting (2)"/>
      <sheetName val="Cutting (3)"/>
      <sheetName val="Molding Piece Schedule "/>
      <sheetName val="Logo Specification"/>
      <sheetName val="Upper Molded Component Proc "/>
      <sheetName val="Sockliner Sublimation Proce "/>
      <sheetName val="Upper HF Welding Proc. Spec"/>
      <sheetName val="Strap Specification"/>
      <sheetName val="Reinforcement Placement"/>
      <sheetName val="Reinforcement Placement (2)"/>
      <sheetName val="Skiving Instruction"/>
      <sheetName val="Skiving Instruction (2)"/>
      <sheetName val="Pre-Buffing Specification "/>
      <sheetName val="Marking Location"/>
      <sheetName val="Marking Location (2)"/>
      <sheetName val="Stitching Overview Sketch"/>
      <sheetName val="Stitching Instruction "/>
      <sheetName val="Stitching Instruction(2)"/>
      <sheetName val="Stitching Instruction (3)"/>
      <sheetName val="Stitching Instruction (5)"/>
      <sheetName val="Stitching Instruction (4)"/>
      <sheetName val="Stitching Instruction (6)"/>
      <sheetName val="Stitching Instruction (7)"/>
      <sheetName val="Stitching Instruction (8)"/>
      <sheetName val="Phylon Midsole Spec. "/>
      <sheetName val="PHYLON CSS CONFIRMATION "/>
      <sheetName val="Outsole Color Schedule "/>
      <sheetName val="Outsole Preform Specificati "/>
      <sheetName val="Outssole Pressing Process"/>
      <sheetName val="Sockliner Specification "/>
      <sheetName val="Stockfit"/>
      <sheetName val="Assembly "/>
      <sheetName val="Stock Fitting Process "/>
      <sheetName val="Assembling Process "/>
      <sheetName val="Production Checklist "/>
      <sheetName val="Upper Measurement Spec. "/>
      <sheetName val="Sheet1"/>
      <sheetName val="제조공정도5"/>
      <sheetName val="Mold Efficiency Form"/>
      <sheetName val="3-I.Phân tích chuẩn bị may"/>
      <sheetName val="Detail - 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PerformanceReport 15 "/>
    </sheetNames>
    <sheetDataSet>
      <sheetData sheetId="0" refreshError="1">
        <row r="1">
          <cell r="H1">
            <v>2956293</v>
          </cell>
        </row>
        <row r="2">
          <cell r="B2" t="str">
            <v>PO_NUMBER</v>
          </cell>
          <cell r="D2" t="str">
            <v>BUY_DATE</v>
          </cell>
          <cell r="E2" t="str">
            <v>GENDER</v>
          </cell>
          <cell r="G2" t="str">
            <v>DESTINATION_WAREHOUSE</v>
          </cell>
          <cell r="H2" t="str">
            <v>TOTAL_ORDER_QUANTITY</v>
          </cell>
        </row>
        <row r="3">
          <cell r="B3">
            <v>615470</v>
          </cell>
          <cell r="C3" t="str">
            <v>RENAISSANCE</v>
          </cell>
          <cell r="D3" t="str">
            <v>02/01/2005 00:00:00</v>
          </cell>
          <cell r="E3" t="str">
            <v>P</v>
          </cell>
          <cell r="F3" t="str">
            <v>71-103030</v>
          </cell>
          <cell r="G3" t="str">
            <v>D305</v>
          </cell>
          <cell r="H3">
            <v>3600</v>
          </cell>
        </row>
        <row r="4">
          <cell r="B4">
            <v>615485</v>
          </cell>
          <cell r="C4" t="str">
            <v>RENAISSANCE</v>
          </cell>
          <cell r="D4" t="str">
            <v>02/01/2005 00:00:00</v>
          </cell>
          <cell r="E4" t="str">
            <v>G</v>
          </cell>
          <cell r="F4" t="str">
            <v>71-100569</v>
          </cell>
          <cell r="G4" t="str">
            <v>D305</v>
          </cell>
          <cell r="H4">
            <v>2400</v>
          </cell>
        </row>
        <row r="5">
          <cell r="B5">
            <v>616902</v>
          </cell>
          <cell r="C5" t="str">
            <v>CL BALLISTIC EXT RIPPLE</v>
          </cell>
          <cell r="D5" t="str">
            <v>02/01/2005 00:00:00</v>
          </cell>
          <cell r="E5" t="str">
            <v>W</v>
          </cell>
          <cell r="F5" t="str">
            <v>1-133268</v>
          </cell>
          <cell r="G5" t="str">
            <v>D305</v>
          </cell>
          <cell r="H5">
            <v>3420</v>
          </cell>
        </row>
        <row r="6">
          <cell r="B6">
            <v>616903</v>
          </cell>
          <cell r="C6" t="str">
            <v>CL BALLISTIC EXT RIPPLE</v>
          </cell>
          <cell r="D6" t="str">
            <v>02/01/2005 00:00:00</v>
          </cell>
          <cell r="E6" t="str">
            <v>W</v>
          </cell>
          <cell r="F6" t="str">
            <v>1-133268</v>
          </cell>
          <cell r="G6" t="str">
            <v>D305</v>
          </cell>
          <cell r="H6">
            <v>696</v>
          </cell>
        </row>
        <row r="7">
          <cell r="B7">
            <v>616904</v>
          </cell>
          <cell r="C7" t="str">
            <v>CL BALLISTIC EXT RIPPLE</v>
          </cell>
          <cell r="D7" t="str">
            <v>02/01/2005 00:00:00</v>
          </cell>
          <cell r="E7" t="str">
            <v>W</v>
          </cell>
          <cell r="F7" t="str">
            <v>1-133268</v>
          </cell>
          <cell r="G7" t="str">
            <v>D305</v>
          </cell>
          <cell r="H7">
            <v>240</v>
          </cell>
        </row>
        <row r="8">
          <cell r="B8">
            <v>616905</v>
          </cell>
          <cell r="C8" t="str">
            <v>CL BALLISTIC EXT RIPPLE</v>
          </cell>
          <cell r="D8" t="str">
            <v>02/01/2005 00:00:00</v>
          </cell>
          <cell r="E8" t="str">
            <v>W</v>
          </cell>
          <cell r="F8" t="str">
            <v>1-133268</v>
          </cell>
          <cell r="G8" t="str">
            <v>D305</v>
          </cell>
          <cell r="H8">
            <v>2844</v>
          </cell>
        </row>
        <row r="9">
          <cell r="B9">
            <v>466649</v>
          </cell>
          <cell r="C9" t="str">
            <v>G-UNIT LADIES</v>
          </cell>
          <cell r="D9" t="str">
            <v>02/01/2005 00:00:00</v>
          </cell>
          <cell r="E9" t="str">
            <v>W</v>
          </cell>
          <cell r="F9" t="str">
            <v>10-136445</v>
          </cell>
          <cell r="G9" t="str">
            <v>U42</v>
          </cell>
          <cell r="H9">
            <v>48</v>
          </cell>
        </row>
        <row r="10">
          <cell r="B10">
            <v>466650</v>
          </cell>
          <cell r="C10" t="str">
            <v>G-UNIT LADIES</v>
          </cell>
          <cell r="D10" t="str">
            <v>02/01/2005 00:00:00</v>
          </cell>
          <cell r="E10" t="str">
            <v>W</v>
          </cell>
          <cell r="F10" t="str">
            <v>10-138225</v>
          </cell>
          <cell r="G10" t="str">
            <v>U42</v>
          </cell>
          <cell r="H10">
            <v>36</v>
          </cell>
        </row>
        <row r="11">
          <cell r="B11">
            <v>475193</v>
          </cell>
          <cell r="C11" t="str">
            <v>CL LTHR HEART II</v>
          </cell>
          <cell r="D11" t="str">
            <v>02/01/2005 00:00:00</v>
          </cell>
          <cell r="E11" t="str">
            <v>T</v>
          </cell>
          <cell r="F11" t="str">
            <v>81-140108</v>
          </cell>
          <cell r="G11" t="str">
            <v>W0034</v>
          </cell>
          <cell r="H11">
            <v>64</v>
          </cell>
        </row>
        <row r="12">
          <cell r="B12">
            <v>475194</v>
          </cell>
          <cell r="C12" t="str">
            <v>CL LTHR HEART II</v>
          </cell>
          <cell r="D12" t="str">
            <v>02/01/2005 00:00:00</v>
          </cell>
          <cell r="E12" t="str">
            <v>P</v>
          </cell>
          <cell r="F12" t="str">
            <v>71-140107</v>
          </cell>
          <cell r="G12" t="str">
            <v>W0034</v>
          </cell>
          <cell r="H12">
            <v>50</v>
          </cell>
        </row>
        <row r="13">
          <cell r="B13">
            <v>475195</v>
          </cell>
          <cell r="C13" t="str">
            <v>CL LTHR HEART II</v>
          </cell>
          <cell r="D13" t="str">
            <v>02/01/2005 00:00:00</v>
          </cell>
          <cell r="E13" t="str">
            <v>G</v>
          </cell>
          <cell r="F13" t="str">
            <v>71-140329</v>
          </cell>
          <cell r="G13" t="str">
            <v>W0034</v>
          </cell>
          <cell r="H13">
            <v>17</v>
          </cell>
        </row>
        <row r="14">
          <cell r="B14">
            <v>475196</v>
          </cell>
          <cell r="C14" t="str">
            <v>CL LTHR VALENTINES</v>
          </cell>
          <cell r="D14" t="str">
            <v>02/01/2005 00:00:00</v>
          </cell>
          <cell r="E14" t="str">
            <v>T</v>
          </cell>
          <cell r="F14" t="str">
            <v>81-140234</v>
          </cell>
          <cell r="G14" t="str">
            <v>W0034</v>
          </cell>
          <cell r="H14">
            <v>30</v>
          </cell>
        </row>
        <row r="15">
          <cell r="B15">
            <v>475197</v>
          </cell>
          <cell r="C15" t="str">
            <v>CL LTHR VALENTINES</v>
          </cell>
          <cell r="D15" t="str">
            <v>02/01/2005 00:00:00</v>
          </cell>
          <cell r="E15" t="str">
            <v>P</v>
          </cell>
          <cell r="F15" t="str">
            <v>71-140233</v>
          </cell>
          <cell r="G15" t="str">
            <v>W0034</v>
          </cell>
          <cell r="H15">
            <v>26</v>
          </cell>
        </row>
        <row r="16">
          <cell r="B16">
            <v>475198</v>
          </cell>
          <cell r="C16" t="str">
            <v>CL LTHR VALENTINES</v>
          </cell>
          <cell r="D16" t="str">
            <v>02/01/2005 00:00:00</v>
          </cell>
          <cell r="E16" t="str">
            <v>G</v>
          </cell>
          <cell r="F16" t="str">
            <v>71-140232</v>
          </cell>
          <cell r="G16" t="str">
            <v>W0034</v>
          </cell>
          <cell r="H16">
            <v>8</v>
          </cell>
        </row>
        <row r="17">
          <cell r="B17">
            <v>475203</v>
          </cell>
          <cell r="C17" t="str">
            <v>CL BALLISTIC EXT SE</v>
          </cell>
          <cell r="D17" t="str">
            <v>02/01/2005 00:00:00</v>
          </cell>
          <cell r="E17" t="str">
            <v>M</v>
          </cell>
          <cell r="F17" t="str">
            <v>1-133632</v>
          </cell>
          <cell r="G17" t="str">
            <v>W0034</v>
          </cell>
          <cell r="H17">
            <v>72</v>
          </cell>
        </row>
        <row r="18">
          <cell r="B18">
            <v>475218</v>
          </cell>
          <cell r="C18" t="str">
            <v>ALICANTE III</v>
          </cell>
          <cell r="D18" t="str">
            <v>02/01/2005 00:00:00</v>
          </cell>
          <cell r="E18" t="str">
            <v>W</v>
          </cell>
          <cell r="F18" t="str">
            <v>1-133428</v>
          </cell>
          <cell r="G18" t="str">
            <v>U359</v>
          </cell>
          <cell r="H18">
            <v>40</v>
          </cell>
        </row>
        <row r="19">
          <cell r="B19">
            <v>221803</v>
          </cell>
          <cell r="C19" t="str">
            <v>ALICANTE III</v>
          </cell>
          <cell r="D19" t="str">
            <v>02/01/2005 00:00:00</v>
          </cell>
          <cell r="E19" t="str">
            <v>P</v>
          </cell>
          <cell r="F19" t="str">
            <v>71-134632</v>
          </cell>
          <cell r="G19" t="str">
            <v>W0050</v>
          </cell>
          <cell r="H19">
            <v>360</v>
          </cell>
        </row>
        <row r="20">
          <cell r="B20">
            <v>221804</v>
          </cell>
          <cell r="C20" t="str">
            <v>ALICANTE III</v>
          </cell>
          <cell r="D20" t="str">
            <v>02/01/2005 00:00:00</v>
          </cell>
          <cell r="E20" t="str">
            <v>P</v>
          </cell>
          <cell r="F20" t="str">
            <v>71-134637</v>
          </cell>
          <cell r="G20" t="str">
            <v>W0050</v>
          </cell>
          <cell r="H20">
            <v>360</v>
          </cell>
        </row>
        <row r="21">
          <cell r="B21">
            <v>616638</v>
          </cell>
          <cell r="C21" t="str">
            <v>CLASSIC LEATHER</v>
          </cell>
          <cell r="D21" t="str">
            <v>02/01/2005 00:00:00</v>
          </cell>
          <cell r="E21" t="str">
            <v>T</v>
          </cell>
          <cell r="F21" t="str">
            <v>81-92756</v>
          </cell>
          <cell r="G21" t="str">
            <v>D201</v>
          </cell>
          <cell r="H21">
            <v>864</v>
          </cell>
        </row>
        <row r="22">
          <cell r="B22">
            <v>616639</v>
          </cell>
          <cell r="C22" t="str">
            <v>CLASSIC LEATHER</v>
          </cell>
          <cell r="D22" t="str">
            <v>02/01/2005 00:00:00</v>
          </cell>
          <cell r="E22" t="str">
            <v>T</v>
          </cell>
          <cell r="F22" t="str">
            <v>81-92756</v>
          </cell>
          <cell r="G22" t="str">
            <v>D201</v>
          </cell>
          <cell r="H22">
            <v>1560</v>
          </cell>
        </row>
        <row r="23">
          <cell r="B23">
            <v>617113</v>
          </cell>
          <cell r="C23" t="str">
            <v>RENAISSANCE WIDE</v>
          </cell>
          <cell r="D23" t="str">
            <v>02/01/2005 00:00:00</v>
          </cell>
          <cell r="E23" t="str">
            <v>P</v>
          </cell>
          <cell r="F23" t="str">
            <v>71-99594</v>
          </cell>
          <cell r="G23" t="str">
            <v>D305</v>
          </cell>
          <cell r="H23">
            <v>1200</v>
          </cell>
        </row>
        <row r="24">
          <cell r="B24">
            <v>617114</v>
          </cell>
          <cell r="C24" t="str">
            <v>RENAISSANCE WIDE</v>
          </cell>
          <cell r="D24" t="str">
            <v>02/01/2005 00:00:00</v>
          </cell>
          <cell r="E24" t="str">
            <v>G</v>
          </cell>
          <cell r="F24" t="str">
            <v>71-99592</v>
          </cell>
          <cell r="G24" t="str">
            <v>D305</v>
          </cell>
          <cell r="H24">
            <v>1200</v>
          </cell>
        </row>
        <row r="25">
          <cell r="B25">
            <v>617115</v>
          </cell>
          <cell r="C25" t="str">
            <v>RENAISSANCE</v>
          </cell>
          <cell r="D25" t="str">
            <v>02/01/2005 00:00:00</v>
          </cell>
          <cell r="E25" t="str">
            <v>P</v>
          </cell>
          <cell r="F25" t="str">
            <v>71-103042</v>
          </cell>
          <cell r="G25" t="str">
            <v>D305</v>
          </cell>
          <cell r="H25">
            <v>1608</v>
          </cell>
        </row>
        <row r="26">
          <cell r="B26">
            <v>617116</v>
          </cell>
          <cell r="C26" t="str">
            <v>RENAISSANCE</v>
          </cell>
          <cell r="D26" t="str">
            <v>02/01/2005 00:00:00</v>
          </cell>
          <cell r="E26" t="str">
            <v>G</v>
          </cell>
          <cell r="F26" t="str">
            <v>71-103041</v>
          </cell>
          <cell r="G26" t="str">
            <v>D305</v>
          </cell>
          <cell r="H26">
            <v>1608</v>
          </cell>
        </row>
        <row r="27">
          <cell r="B27">
            <v>617338</v>
          </cell>
          <cell r="C27" t="str">
            <v>RENAISSANCE</v>
          </cell>
          <cell r="D27" t="str">
            <v>02/01/2005 00:00:00</v>
          </cell>
          <cell r="E27" t="str">
            <v>T</v>
          </cell>
          <cell r="F27" t="str">
            <v>81-111960</v>
          </cell>
          <cell r="G27" t="str">
            <v>D305</v>
          </cell>
          <cell r="H27">
            <v>3000</v>
          </cell>
        </row>
        <row r="28">
          <cell r="B28">
            <v>617339</v>
          </cell>
          <cell r="C28" t="str">
            <v>RENAISSANCE WIDE</v>
          </cell>
          <cell r="D28" t="str">
            <v>02/01/2005 00:00:00</v>
          </cell>
          <cell r="E28" t="str">
            <v>T</v>
          </cell>
          <cell r="F28" t="str">
            <v>81-121342</v>
          </cell>
          <cell r="G28" t="str">
            <v>D305</v>
          </cell>
          <cell r="H28">
            <v>6000</v>
          </cell>
        </row>
        <row r="29">
          <cell r="B29">
            <v>619208</v>
          </cell>
          <cell r="C29" t="str">
            <v>RENAISSANCE WIDE</v>
          </cell>
          <cell r="D29" t="str">
            <v>02/01/2005 00:00:00</v>
          </cell>
          <cell r="E29" t="str">
            <v>G</v>
          </cell>
          <cell r="F29" t="str">
            <v>71-99591</v>
          </cell>
          <cell r="G29" t="str">
            <v>D305</v>
          </cell>
          <cell r="H29">
            <v>1800</v>
          </cell>
        </row>
        <row r="30">
          <cell r="B30">
            <v>619209</v>
          </cell>
          <cell r="C30" t="str">
            <v>RENAISSANCE WIDE</v>
          </cell>
          <cell r="D30" t="str">
            <v>02/01/2005 00:00:00</v>
          </cell>
          <cell r="E30" t="str">
            <v>P</v>
          </cell>
          <cell r="F30" t="str">
            <v>71-99593</v>
          </cell>
          <cell r="G30" t="str">
            <v>D305</v>
          </cell>
          <cell r="H30">
            <v>2400</v>
          </cell>
        </row>
        <row r="31">
          <cell r="B31">
            <v>619735</v>
          </cell>
          <cell r="C31" t="str">
            <v>CL LTHR MID</v>
          </cell>
          <cell r="D31" t="str">
            <v>02/01/2005 00:00:00</v>
          </cell>
          <cell r="E31" t="str">
            <v>P</v>
          </cell>
          <cell r="F31" t="str">
            <v>71-69178</v>
          </cell>
          <cell r="G31" t="str">
            <v>W0001</v>
          </cell>
          <cell r="H31">
            <v>1212</v>
          </cell>
        </row>
        <row r="32">
          <cell r="B32">
            <v>619755</v>
          </cell>
          <cell r="C32" t="str">
            <v>CL AMAZE MID T</v>
          </cell>
          <cell r="D32" t="str">
            <v>02/01/2005 00:00:00</v>
          </cell>
          <cell r="E32" t="str">
            <v>G</v>
          </cell>
          <cell r="F32" t="str">
            <v>74-99467</v>
          </cell>
          <cell r="G32" t="str">
            <v>D39</v>
          </cell>
          <cell r="H32">
            <v>168</v>
          </cell>
        </row>
        <row r="33">
          <cell r="B33">
            <v>619756</v>
          </cell>
          <cell r="C33" t="str">
            <v>CL AMAZE MID T</v>
          </cell>
          <cell r="D33" t="str">
            <v>02/01/2005 00:00:00</v>
          </cell>
          <cell r="E33" t="str">
            <v>G</v>
          </cell>
          <cell r="F33" t="str">
            <v>74-99467</v>
          </cell>
          <cell r="G33" t="str">
            <v>D51</v>
          </cell>
          <cell r="H33">
            <v>192</v>
          </cell>
        </row>
        <row r="34">
          <cell r="B34">
            <v>619869</v>
          </cell>
          <cell r="C34" t="str">
            <v>CL BALLISTIC</v>
          </cell>
          <cell r="D34" t="str">
            <v>02/01/2005 00:00:00</v>
          </cell>
          <cell r="E34" t="str">
            <v>M</v>
          </cell>
          <cell r="F34" t="str">
            <v>1-59730</v>
          </cell>
          <cell r="G34" t="str">
            <v>D53</v>
          </cell>
          <cell r="H34">
            <v>1200</v>
          </cell>
        </row>
        <row r="35">
          <cell r="B35">
            <v>619871</v>
          </cell>
          <cell r="C35" t="str">
            <v>CL BALLISTIC</v>
          </cell>
          <cell r="D35" t="str">
            <v>02/01/2005 00:00:00</v>
          </cell>
          <cell r="E35" t="str">
            <v>M</v>
          </cell>
          <cell r="F35" t="str">
            <v>1-59664</v>
          </cell>
          <cell r="G35" t="str">
            <v>D53</v>
          </cell>
          <cell r="H35">
            <v>804</v>
          </cell>
        </row>
        <row r="36">
          <cell r="B36">
            <v>619929</v>
          </cell>
          <cell r="C36" t="str">
            <v>CLASSIC NYLON</v>
          </cell>
          <cell r="D36" t="str">
            <v>02/01/2005 00:00:00</v>
          </cell>
          <cell r="E36" t="str">
            <v>M</v>
          </cell>
          <cell r="F36" t="str">
            <v>1-39749</v>
          </cell>
          <cell r="G36" t="str">
            <v>D359</v>
          </cell>
          <cell r="H36">
            <v>3600</v>
          </cell>
        </row>
        <row r="37">
          <cell r="B37">
            <v>619940</v>
          </cell>
          <cell r="C37" t="str">
            <v>CLASSIC LEATHER</v>
          </cell>
          <cell r="D37" t="str">
            <v>02/01/2005 00:00:00</v>
          </cell>
          <cell r="E37" t="str">
            <v>T</v>
          </cell>
          <cell r="F37" t="str">
            <v>81-92757</v>
          </cell>
          <cell r="G37" t="str">
            <v>D342</v>
          </cell>
          <cell r="H37">
            <v>1200</v>
          </cell>
        </row>
        <row r="38">
          <cell r="B38">
            <v>619941</v>
          </cell>
          <cell r="C38" t="str">
            <v>CLASSIC LEATHER</v>
          </cell>
          <cell r="D38" t="str">
            <v>02/01/2005 00:00:00</v>
          </cell>
          <cell r="E38" t="str">
            <v>T</v>
          </cell>
          <cell r="F38" t="str">
            <v>81-92756</v>
          </cell>
          <cell r="G38" t="str">
            <v>D342</v>
          </cell>
          <cell r="H38">
            <v>2400</v>
          </cell>
        </row>
        <row r="39">
          <cell r="B39">
            <v>619981</v>
          </cell>
          <cell r="C39" t="str">
            <v>CL LTHR BB LOW</v>
          </cell>
          <cell r="D39" t="str">
            <v>02/01/2005 00:00:00</v>
          </cell>
          <cell r="E39" t="str">
            <v>P</v>
          </cell>
          <cell r="F39" t="str">
            <v>74-119082</v>
          </cell>
          <cell r="G39" t="str">
            <v>D359</v>
          </cell>
          <cell r="H39">
            <v>600</v>
          </cell>
        </row>
        <row r="40">
          <cell r="B40">
            <v>619982</v>
          </cell>
          <cell r="C40" t="str">
            <v>CL LTHR BB LOW</v>
          </cell>
          <cell r="D40" t="str">
            <v>02/01/2005 00:00:00</v>
          </cell>
          <cell r="E40" t="str">
            <v>P</v>
          </cell>
          <cell r="F40" t="str">
            <v>74-119082</v>
          </cell>
          <cell r="G40" t="str">
            <v>D359</v>
          </cell>
          <cell r="H40">
            <v>300</v>
          </cell>
        </row>
        <row r="41">
          <cell r="B41">
            <v>619983</v>
          </cell>
          <cell r="C41" t="str">
            <v>CL LTHR BB LOW</v>
          </cell>
          <cell r="D41" t="str">
            <v>02/01/2005 00:00:00</v>
          </cell>
          <cell r="E41" t="str">
            <v>P</v>
          </cell>
          <cell r="F41" t="str">
            <v>74-119082</v>
          </cell>
          <cell r="G41" t="str">
            <v>D359</v>
          </cell>
          <cell r="H41">
            <v>300</v>
          </cell>
        </row>
        <row r="42">
          <cell r="B42">
            <v>619984</v>
          </cell>
          <cell r="C42" t="str">
            <v>CL LTHR BB LOW</v>
          </cell>
          <cell r="D42" t="str">
            <v>02/01/2005 00:00:00</v>
          </cell>
          <cell r="E42" t="str">
            <v>P</v>
          </cell>
          <cell r="F42" t="str">
            <v>74-119082</v>
          </cell>
          <cell r="G42" t="str">
            <v>D359</v>
          </cell>
          <cell r="H42">
            <v>60</v>
          </cell>
        </row>
        <row r="43">
          <cell r="B43">
            <v>620130</v>
          </cell>
          <cell r="C43" t="str">
            <v>CLASSIC NYLON</v>
          </cell>
          <cell r="D43" t="str">
            <v>02/01/2005 00:00:00</v>
          </cell>
          <cell r="E43" t="str">
            <v>M</v>
          </cell>
          <cell r="F43" t="str">
            <v>1-39749</v>
          </cell>
          <cell r="G43" t="str">
            <v>D359</v>
          </cell>
          <cell r="H43">
            <v>144</v>
          </cell>
        </row>
        <row r="44">
          <cell r="B44">
            <v>620132</v>
          </cell>
          <cell r="C44" t="str">
            <v>CLASSIC NYLON</v>
          </cell>
          <cell r="D44" t="str">
            <v>02/01/2005 00:00:00</v>
          </cell>
          <cell r="E44" t="str">
            <v>M</v>
          </cell>
          <cell r="F44" t="str">
            <v>1-39749</v>
          </cell>
          <cell r="G44" t="str">
            <v>D359</v>
          </cell>
          <cell r="H44">
            <v>96</v>
          </cell>
        </row>
        <row r="45">
          <cell r="B45">
            <v>620134</v>
          </cell>
          <cell r="C45" t="str">
            <v>CLASSIC NYLON</v>
          </cell>
          <cell r="D45" t="str">
            <v>02/01/2005 00:00:00</v>
          </cell>
          <cell r="E45" t="str">
            <v>M</v>
          </cell>
          <cell r="F45" t="str">
            <v>1-39749</v>
          </cell>
          <cell r="G45" t="str">
            <v>D359</v>
          </cell>
          <cell r="H45">
            <v>708</v>
          </cell>
        </row>
        <row r="46">
          <cell r="B46">
            <v>620135</v>
          </cell>
          <cell r="C46" t="str">
            <v>CLASSIC NYLON</v>
          </cell>
          <cell r="D46" t="str">
            <v>02/01/2005 00:00:00</v>
          </cell>
          <cell r="E46" t="str">
            <v>M</v>
          </cell>
          <cell r="F46" t="str">
            <v>1-39749</v>
          </cell>
          <cell r="G46" t="str">
            <v>D359</v>
          </cell>
          <cell r="H46">
            <v>72</v>
          </cell>
        </row>
        <row r="47">
          <cell r="B47">
            <v>620136</v>
          </cell>
          <cell r="C47" t="str">
            <v>CLASSIC NYLON</v>
          </cell>
          <cell r="D47" t="str">
            <v>02/01/2005 00:00:00</v>
          </cell>
          <cell r="E47" t="str">
            <v>M</v>
          </cell>
          <cell r="F47" t="str">
            <v>1-39749</v>
          </cell>
          <cell r="G47" t="str">
            <v>D359</v>
          </cell>
          <cell r="H47">
            <v>180</v>
          </cell>
        </row>
        <row r="48">
          <cell r="B48">
            <v>620264</v>
          </cell>
          <cell r="C48" t="str">
            <v>CL SUMMER KISSES</v>
          </cell>
          <cell r="D48" t="str">
            <v>02/01/2005 00:00:00</v>
          </cell>
          <cell r="E48" t="str">
            <v>T</v>
          </cell>
          <cell r="F48" t="str">
            <v>81-118950</v>
          </cell>
          <cell r="G48" t="str">
            <v>D359</v>
          </cell>
          <cell r="H48">
            <v>900</v>
          </cell>
        </row>
        <row r="49">
          <cell r="B49">
            <v>620265</v>
          </cell>
          <cell r="C49" t="str">
            <v>CL SUMMER KISSES</v>
          </cell>
          <cell r="D49" t="str">
            <v>02/01/2005 00:00:00</v>
          </cell>
          <cell r="E49" t="str">
            <v>T</v>
          </cell>
          <cell r="F49" t="str">
            <v>81-118950</v>
          </cell>
          <cell r="G49" t="str">
            <v>D359</v>
          </cell>
          <cell r="H49">
            <v>684</v>
          </cell>
        </row>
        <row r="50">
          <cell r="B50">
            <v>620266</v>
          </cell>
          <cell r="C50" t="str">
            <v>CL SUMMER KISSES</v>
          </cell>
          <cell r="D50" t="str">
            <v>02/01/2005 00:00:00</v>
          </cell>
          <cell r="E50" t="str">
            <v>T</v>
          </cell>
          <cell r="F50" t="str">
            <v>81-118950</v>
          </cell>
          <cell r="G50" t="str">
            <v>D359</v>
          </cell>
          <cell r="H50">
            <v>420</v>
          </cell>
        </row>
        <row r="51">
          <cell r="B51">
            <v>620336</v>
          </cell>
          <cell r="C51" t="str">
            <v>NPC STRIPES</v>
          </cell>
          <cell r="D51" t="str">
            <v>02/01/2005 00:00:00</v>
          </cell>
          <cell r="E51" t="str">
            <v>W</v>
          </cell>
          <cell r="F51" t="str">
            <v>6-132350</v>
          </cell>
          <cell r="G51" t="str">
            <v>D61</v>
          </cell>
          <cell r="H51">
            <v>576</v>
          </cell>
        </row>
        <row r="52">
          <cell r="B52">
            <v>620340</v>
          </cell>
          <cell r="C52" t="str">
            <v>G-UNIT LADIES</v>
          </cell>
          <cell r="D52" t="str">
            <v>02/01/2005 00:00:00</v>
          </cell>
          <cell r="E52" t="str">
            <v>W</v>
          </cell>
          <cell r="F52" t="str">
            <v>10-138537</v>
          </cell>
          <cell r="G52" t="str">
            <v>D61</v>
          </cell>
          <cell r="H52">
            <v>3240</v>
          </cell>
        </row>
        <row r="53">
          <cell r="B53">
            <v>620341</v>
          </cell>
          <cell r="C53" t="str">
            <v>G-UNIT LADIES</v>
          </cell>
          <cell r="D53" t="str">
            <v>02/01/2005 00:00:00</v>
          </cell>
          <cell r="E53" t="str">
            <v>W</v>
          </cell>
          <cell r="F53" t="str">
            <v>10-138537</v>
          </cell>
          <cell r="G53" t="str">
            <v>D61</v>
          </cell>
          <cell r="H53">
            <v>1548</v>
          </cell>
        </row>
        <row r="54">
          <cell r="B54">
            <v>620354</v>
          </cell>
          <cell r="C54" t="str">
            <v>CL BALLISTIC EXT</v>
          </cell>
          <cell r="D54" t="str">
            <v>02/01/2005 00:00:00</v>
          </cell>
          <cell r="E54" t="str">
            <v>M</v>
          </cell>
          <cell r="F54" t="str">
            <v>1-111596</v>
          </cell>
          <cell r="G54" t="str">
            <v>D61</v>
          </cell>
          <cell r="H54">
            <v>1104</v>
          </cell>
        </row>
        <row r="55">
          <cell r="B55">
            <v>620389</v>
          </cell>
          <cell r="C55" t="str">
            <v>VERSA DISCO QUEENKC</v>
          </cell>
          <cell r="D55" t="str">
            <v>02/01/2005 00:00:00</v>
          </cell>
          <cell r="E55" t="str">
            <v>T</v>
          </cell>
          <cell r="F55" t="str">
            <v>82-116066</v>
          </cell>
          <cell r="G55" t="str">
            <v>W0001</v>
          </cell>
          <cell r="H55">
            <v>2400</v>
          </cell>
        </row>
        <row r="56">
          <cell r="B56">
            <v>620471</v>
          </cell>
          <cell r="C56" t="str">
            <v>CL HULA HONEY</v>
          </cell>
          <cell r="D56" t="str">
            <v>02/01/2005 00:00:00</v>
          </cell>
          <cell r="E56" t="str">
            <v>P</v>
          </cell>
          <cell r="F56" t="str">
            <v>71-119075</v>
          </cell>
          <cell r="G56" t="str">
            <v>W0001</v>
          </cell>
          <cell r="H56">
            <v>432</v>
          </cell>
        </row>
        <row r="57">
          <cell r="B57">
            <v>620472</v>
          </cell>
          <cell r="C57" t="str">
            <v>CL HULA HONEY</v>
          </cell>
          <cell r="D57" t="str">
            <v>02/01/2005 00:00:00</v>
          </cell>
          <cell r="E57" t="str">
            <v>P</v>
          </cell>
          <cell r="F57" t="str">
            <v>71-119078</v>
          </cell>
          <cell r="G57" t="str">
            <v>W0001</v>
          </cell>
          <cell r="H57">
            <v>432</v>
          </cell>
        </row>
        <row r="58">
          <cell r="B58">
            <v>620473</v>
          </cell>
          <cell r="C58" t="str">
            <v>CL LTHR BB LOW</v>
          </cell>
          <cell r="D58" t="str">
            <v>02/01/2005 00:00:00</v>
          </cell>
          <cell r="E58" t="str">
            <v>P</v>
          </cell>
          <cell r="F58" t="str">
            <v>74-119082</v>
          </cell>
          <cell r="G58" t="str">
            <v>W0001</v>
          </cell>
          <cell r="H58">
            <v>1212</v>
          </cell>
        </row>
        <row r="59">
          <cell r="B59">
            <v>620474</v>
          </cell>
          <cell r="C59" t="str">
            <v>CL CONQUEST BLAZE</v>
          </cell>
          <cell r="D59" t="str">
            <v>02/01/2005 00:00:00</v>
          </cell>
          <cell r="E59" t="str">
            <v>P</v>
          </cell>
          <cell r="F59" t="str">
            <v>71-119087</v>
          </cell>
          <cell r="G59" t="str">
            <v>W0001</v>
          </cell>
          <cell r="H59">
            <v>480</v>
          </cell>
        </row>
        <row r="60">
          <cell r="B60">
            <v>620494</v>
          </cell>
          <cell r="C60" t="str">
            <v>ALICANTE III</v>
          </cell>
          <cell r="D60" t="str">
            <v>02/01/2005 00:00:00</v>
          </cell>
          <cell r="E60" t="str">
            <v>W</v>
          </cell>
          <cell r="F60" t="str">
            <v>1-131087</v>
          </cell>
          <cell r="G60" t="str">
            <v>W0001</v>
          </cell>
          <cell r="H60">
            <v>1500</v>
          </cell>
        </row>
        <row r="61">
          <cell r="B61">
            <v>620503</v>
          </cell>
          <cell r="C61" t="str">
            <v>CL LTHR REPTILE</v>
          </cell>
          <cell r="D61" t="str">
            <v>02/01/2005 00:00:00</v>
          </cell>
          <cell r="E61" t="str">
            <v>P</v>
          </cell>
          <cell r="F61" t="str">
            <v>71-132488</v>
          </cell>
          <cell r="G61" t="str">
            <v>W0001</v>
          </cell>
          <cell r="H61">
            <v>492</v>
          </cell>
        </row>
        <row r="62">
          <cell r="B62">
            <v>620505</v>
          </cell>
          <cell r="C62" t="str">
            <v>CL CONQUEST BLAZE</v>
          </cell>
          <cell r="D62" t="str">
            <v>02/01/2005 00:00:00</v>
          </cell>
          <cell r="E62" t="str">
            <v>P</v>
          </cell>
          <cell r="F62" t="str">
            <v>71-132957</v>
          </cell>
          <cell r="G62" t="str">
            <v>W0001</v>
          </cell>
          <cell r="H62">
            <v>300</v>
          </cell>
        </row>
        <row r="63">
          <cell r="B63">
            <v>620535</v>
          </cell>
          <cell r="C63" t="str">
            <v>G-UNIT LADIES</v>
          </cell>
          <cell r="D63" t="str">
            <v>02/01/2005 00:00:00</v>
          </cell>
          <cell r="E63" t="str">
            <v>W</v>
          </cell>
          <cell r="F63" t="str">
            <v>10-138537</v>
          </cell>
          <cell r="G63" t="str">
            <v>W0001</v>
          </cell>
          <cell r="H63">
            <v>7452</v>
          </cell>
        </row>
        <row r="64">
          <cell r="B64">
            <v>620552</v>
          </cell>
          <cell r="C64" t="str">
            <v>ALICANTE III</v>
          </cell>
          <cell r="D64" t="str">
            <v>02/01/2005 00:00:00</v>
          </cell>
          <cell r="E64" t="str">
            <v>M</v>
          </cell>
          <cell r="F64" t="str">
            <v>1-133412</v>
          </cell>
          <cell r="G64" t="str">
            <v>W0001</v>
          </cell>
          <cell r="H64">
            <v>1104</v>
          </cell>
        </row>
        <row r="65">
          <cell r="B65">
            <v>620553</v>
          </cell>
          <cell r="C65" t="str">
            <v>ALICANTE III</v>
          </cell>
          <cell r="D65" t="str">
            <v>02/01/2005 00:00:00</v>
          </cell>
          <cell r="E65" t="str">
            <v>W</v>
          </cell>
          <cell r="F65" t="str">
            <v>1-133428</v>
          </cell>
          <cell r="G65" t="str">
            <v>W0001</v>
          </cell>
          <cell r="H65">
            <v>1200</v>
          </cell>
        </row>
        <row r="66">
          <cell r="B66">
            <v>620582</v>
          </cell>
          <cell r="C66" t="str">
            <v>NBA DOWN TIME MID</v>
          </cell>
          <cell r="D66" t="str">
            <v>02/01/2005 00:00:00</v>
          </cell>
          <cell r="E66" t="str">
            <v>G</v>
          </cell>
          <cell r="F66" t="str">
            <v>74-112522</v>
          </cell>
          <cell r="G66" t="str">
            <v>W0001</v>
          </cell>
          <cell r="H66">
            <v>1212</v>
          </cell>
        </row>
        <row r="67">
          <cell r="B67">
            <v>620583</v>
          </cell>
          <cell r="C67" t="str">
            <v>NBA DOWN TIME LOW</v>
          </cell>
          <cell r="D67" t="str">
            <v>02/01/2005 00:00:00</v>
          </cell>
          <cell r="E67" t="str">
            <v>G</v>
          </cell>
          <cell r="F67" t="str">
            <v>74-112665</v>
          </cell>
          <cell r="G67" t="str">
            <v>W0001</v>
          </cell>
          <cell r="H67">
            <v>1488</v>
          </cell>
        </row>
        <row r="68">
          <cell r="B68">
            <v>620584</v>
          </cell>
          <cell r="C68" t="str">
            <v>NBA DOWN TIME LOW</v>
          </cell>
          <cell r="D68" t="str">
            <v>02/01/2005 00:00:00</v>
          </cell>
          <cell r="E68" t="str">
            <v>G</v>
          </cell>
          <cell r="F68" t="str">
            <v>74-113054</v>
          </cell>
          <cell r="G68" t="str">
            <v>W0001</v>
          </cell>
          <cell r="H68">
            <v>1200</v>
          </cell>
        </row>
        <row r="69">
          <cell r="B69">
            <v>620585</v>
          </cell>
          <cell r="C69" t="str">
            <v>NBA DOWNTIME MID</v>
          </cell>
          <cell r="D69" t="str">
            <v>02/01/2005 00:00:00</v>
          </cell>
          <cell r="E69" t="str">
            <v>G</v>
          </cell>
          <cell r="F69" t="str">
            <v>74-113056</v>
          </cell>
          <cell r="G69" t="str">
            <v>W0001</v>
          </cell>
          <cell r="H69">
            <v>2016</v>
          </cell>
        </row>
        <row r="70">
          <cell r="B70">
            <v>620592</v>
          </cell>
          <cell r="C70" t="str">
            <v>CL LTHR BB LOW</v>
          </cell>
          <cell r="D70" t="str">
            <v>02/01/2005 00:00:00</v>
          </cell>
          <cell r="E70" t="str">
            <v>G</v>
          </cell>
          <cell r="F70" t="str">
            <v>74-116841</v>
          </cell>
          <cell r="G70" t="str">
            <v>W0001</v>
          </cell>
          <cell r="H70">
            <v>1200</v>
          </cell>
        </row>
        <row r="71">
          <cell r="B71">
            <v>620594</v>
          </cell>
          <cell r="C71" t="str">
            <v>CL CONQUEST BLAZE</v>
          </cell>
          <cell r="D71" t="str">
            <v>02/01/2005 00:00:00</v>
          </cell>
          <cell r="E71" t="str">
            <v>G</v>
          </cell>
          <cell r="F71" t="str">
            <v>71-119038</v>
          </cell>
          <cell r="G71" t="str">
            <v>W0001</v>
          </cell>
          <cell r="H71">
            <v>480</v>
          </cell>
        </row>
        <row r="72">
          <cell r="B72">
            <v>620605</v>
          </cell>
          <cell r="C72" t="str">
            <v>CL LTHR CHROMED DUO</v>
          </cell>
          <cell r="D72" t="str">
            <v>02/01/2005 00:00:00</v>
          </cell>
          <cell r="E72" t="str">
            <v>G</v>
          </cell>
          <cell r="F72" t="str">
            <v>71-132855</v>
          </cell>
          <cell r="G72" t="str">
            <v>W0001</v>
          </cell>
          <cell r="H72">
            <v>312</v>
          </cell>
        </row>
        <row r="73">
          <cell r="B73">
            <v>620607</v>
          </cell>
          <cell r="C73" t="str">
            <v>CL CONQUEST BLAZE</v>
          </cell>
          <cell r="D73" t="str">
            <v>02/01/2005 00:00:00</v>
          </cell>
          <cell r="E73" t="str">
            <v>G</v>
          </cell>
          <cell r="F73" t="str">
            <v>71-132956</v>
          </cell>
          <cell r="G73" t="str">
            <v>W0001</v>
          </cell>
          <cell r="H73">
            <v>504</v>
          </cell>
        </row>
        <row r="74">
          <cell r="B74">
            <v>620631</v>
          </cell>
          <cell r="C74" t="str">
            <v>CL AMAZE MID T</v>
          </cell>
          <cell r="D74" t="str">
            <v>02/01/2005 00:00:00</v>
          </cell>
          <cell r="E74" t="str">
            <v>G</v>
          </cell>
          <cell r="F74" t="str">
            <v>74-99467</v>
          </cell>
          <cell r="G74" t="str">
            <v>W0001</v>
          </cell>
          <cell r="H74">
            <v>696</v>
          </cell>
        </row>
        <row r="75">
          <cell r="B75">
            <v>620635</v>
          </cell>
          <cell r="C75" t="str">
            <v>VERSAFLEX CL LTHR</v>
          </cell>
          <cell r="D75" t="str">
            <v>02/01/2005 00:00:00</v>
          </cell>
          <cell r="E75" t="str">
            <v>T</v>
          </cell>
          <cell r="F75" t="str">
            <v>81-109022</v>
          </cell>
          <cell r="G75" t="str">
            <v>W0001</v>
          </cell>
          <cell r="H75">
            <v>2796</v>
          </cell>
        </row>
        <row r="76">
          <cell r="B76">
            <v>620640</v>
          </cell>
          <cell r="C76" t="str">
            <v>CL HULA HONEY</v>
          </cell>
          <cell r="D76" t="str">
            <v>02/01/2005 00:00:00</v>
          </cell>
          <cell r="E76" t="str">
            <v>T</v>
          </cell>
          <cell r="F76" t="str">
            <v>81-116872</v>
          </cell>
          <cell r="G76" t="str">
            <v>W0001</v>
          </cell>
          <cell r="H76">
            <v>1272</v>
          </cell>
        </row>
        <row r="77">
          <cell r="B77">
            <v>620641</v>
          </cell>
          <cell r="C77" t="str">
            <v>CL HULA HONEY</v>
          </cell>
          <cell r="D77" t="str">
            <v>02/01/2005 00:00:00</v>
          </cell>
          <cell r="E77" t="str">
            <v>T</v>
          </cell>
          <cell r="F77" t="str">
            <v>81-116875</v>
          </cell>
          <cell r="G77" t="str">
            <v>W0001</v>
          </cell>
          <cell r="H77">
            <v>420</v>
          </cell>
        </row>
        <row r="78">
          <cell r="B78">
            <v>620645</v>
          </cell>
          <cell r="C78" t="str">
            <v>CL HULA HONEY</v>
          </cell>
          <cell r="D78" t="str">
            <v>02/01/2005 00:00:00</v>
          </cell>
          <cell r="E78" t="str">
            <v>T</v>
          </cell>
          <cell r="F78" t="str">
            <v>81-119064</v>
          </cell>
          <cell r="G78" t="str">
            <v>W0001</v>
          </cell>
          <cell r="H78">
            <v>300</v>
          </cell>
        </row>
        <row r="79">
          <cell r="B79">
            <v>620646</v>
          </cell>
          <cell r="C79" t="str">
            <v>VERSA DISCO QUEEN II</v>
          </cell>
          <cell r="D79" t="str">
            <v>02/01/2005 00:00:00</v>
          </cell>
          <cell r="E79" t="str">
            <v>T</v>
          </cell>
          <cell r="F79" t="str">
            <v>81-130117</v>
          </cell>
          <cell r="G79" t="str">
            <v>W0001</v>
          </cell>
          <cell r="H79">
            <v>900</v>
          </cell>
        </row>
        <row r="80">
          <cell r="B80">
            <v>620668</v>
          </cell>
          <cell r="C80" t="str">
            <v>CL LTHR CHROMED DUO</v>
          </cell>
          <cell r="D80" t="str">
            <v>02/01/2005 00:00:00</v>
          </cell>
          <cell r="E80" t="str">
            <v>T</v>
          </cell>
          <cell r="F80" t="str">
            <v>81-135063</v>
          </cell>
          <cell r="G80" t="str">
            <v>W0001</v>
          </cell>
          <cell r="H80">
            <v>996</v>
          </cell>
        </row>
        <row r="81">
          <cell r="B81">
            <v>620808</v>
          </cell>
          <cell r="C81" t="str">
            <v>CL BALLISTIC EXT</v>
          </cell>
          <cell r="D81" t="str">
            <v>02/01/2005 00:00:00</v>
          </cell>
          <cell r="E81" t="str">
            <v>M</v>
          </cell>
          <cell r="F81" t="str">
            <v>1-111596</v>
          </cell>
          <cell r="G81" t="str">
            <v>W0001</v>
          </cell>
          <cell r="H81">
            <v>816</v>
          </cell>
        </row>
        <row r="82">
          <cell r="B82">
            <v>620851</v>
          </cell>
          <cell r="C82" t="str">
            <v>CLASSIC NYLON</v>
          </cell>
          <cell r="D82" t="str">
            <v>02/01/2005 00:00:00</v>
          </cell>
          <cell r="E82" t="str">
            <v>M</v>
          </cell>
          <cell r="F82" t="str">
            <v>1-39749</v>
          </cell>
          <cell r="G82" t="str">
            <v>W0001</v>
          </cell>
          <cell r="H82">
            <v>372</v>
          </cell>
        </row>
        <row r="83">
          <cell r="B83">
            <v>620852</v>
          </cell>
          <cell r="C83" t="str">
            <v>CLASSIC NYLON</v>
          </cell>
          <cell r="D83" t="str">
            <v>02/01/2005 00:00:00</v>
          </cell>
          <cell r="E83" t="str">
            <v>W</v>
          </cell>
          <cell r="F83" t="str">
            <v>1-39750</v>
          </cell>
          <cell r="G83" t="str">
            <v>W0001</v>
          </cell>
          <cell r="H83">
            <v>3048</v>
          </cell>
        </row>
        <row r="84">
          <cell r="B84">
            <v>620858</v>
          </cell>
          <cell r="C84" t="str">
            <v>CLASSIC NYLON</v>
          </cell>
          <cell r="D84" t="str">
            <v>02/01/2005 00:00:00</v>
          </cell>
          <cell r="E84" t="str">
            <v>W</v>
          </cell>
          <cell r="F84" t="str">
            <v>1-6606</v>
          </cell>
          <cell r="G84" t="str">
            <v>W0001</v>
          </cell>
          <cell r="H84">
            <v>2712</v>
          </cell>
        </row>
        <row r="85">
          <cell r="B85">
            <v>620895</v>
          </cell>
          <cell r="C85" t="str">
            <v>NPC STRIPES</v>
          </cell>
          <cell r="D85" t="str">
            <v>02/01/2005 00:00:00</v>
          </cell>
          <cell r="E85" t="str">
            <v>W</v>
          </cell>
          <cell r="F85" t="str">
            <v>6-118537</v>
          </cell>
          <cell r="G85" t="str">
            <v>W0001</v>
          </cell>
          <cell r="H85">
            <v>1356</v>
          </cell>
        </row>
        <row r="86">
          <cell r="B86">
            <v>620904</v>
          </cell>
          <cell r="C86" t="str">
            <v>NPC STRIPES</v>
          </cell>
          <cell r="D86" t="str">
            <v>02/01/2005 00:00:00</v>
          </cell>
          <cell r="E86" t="str">
            <v>W</v>
          </cell>
          <cell r="F86" t="str">
            <v>6-132350</v>
          </cell>
          <cell r="G86" t="str">
            <v>W0001</v>
          </cell>
          <cell r="H86">
            <v>900</v>
          </cell>
        </row>
        <row r="87">
          <cell r="B87">
            <v>620908</v>
          </cell>
          <cell r="C87" t="str">
            <v>NPC ABSOLUTE</v>
          </cell>
          <cell r="D87" t="str">
            <v>02/01/2005 00:00:00</v>
          </cell>
          <cell r="E87" t="str">
            <v>M</v>
          </cell>
          <cell r="F87" t="str">
            <v>6-133302</v>
          </cell>
          <cell r="G87" t="str">
            <v>W0001</v>
          </cell>
          <cell r="H87">
            <v>1248</v>
          </cell>
        </row>
        <row r="88">
          <cell r="B88">
            <v>620909</v>
          </cell>
          <cell r="C88" t="str">
            <v>NPC ABSOLUTE</v>
          </cell>
          <cell r="D88" t="str">
            <v>02/01/2005 00:00:00</v>
          </cell>
          <cell r="E88" t="str">
            <v>M</v>
          </cell>
          <cell r="F88" t="str">
            <v>6-133303</v>
          </cell>
          <cell r="G88" t="str">
            <v>W0001</v>
          </cell>
          <cell r="H88">
            <v>1248</v>
          </cell>
        </row>
        <row r="89">
          <cell r="B89">
            <v>620923</v>
          </cell>
          <cell r="C89" t="str">
            <v>NPC STRIPES</v>
          </cell>
          <cell r="D89" t="str">
            <v>02/01/2005 00:00:00</v>
          </cell>
          <cell r="E89" t="str">
            <v>M</v>
          </cell>
          <cell r="F89" t="str">
            <v>6-134931</v>
          </cell>
          <cell r="G89" t="str">
            <v>W0001</v>
          </cell>
          <cell r="H89">
            <v>1284</v>
          </cell>
        </row>
        <row r="90">
          <cell r="B90">
            <v>620926</v>
          </cell>
          <cell r="C90" t="str">
            <v>NPC ABSOLUTE</v>
          </cell>
          <cell r="D90" t="str">
            <v>02/01/2005 00:00:00</v>
          </cell>
          <cell r="E90" t="str">
            <v>W</v>
          </cell>
          <cell r="F90" t="str">
            <v>6-135045</v>
          </cell>
          <cell r="G90" t="str">
            <v>W0001</v>
          </cell>
          <cell r="H90">
            <v>1224</v>
          </cell>
        </row>
        <row r="91">
          <cell r="B91">
            <v>620929</v>
          </cell>
          <cell r="C91" t="str">
            <v>NPC STRIPES</v>
          </cell>
          <cell r="D91" t="str">
            <v>02/01/2005 00:00:00</v>
          </cell>
          <cell r="E91" t="str">
            <v>M</v>
          </cell>
          <cell r="F91" t="str">
            <v>6-135156</v>
          </cell>
          <cell r="G91" t="str">
            <v>W0001</v>
          </cell>
          <cell r="H91">
            <v>2244</v>
          </cell>
        </row>
        <row r="92">
          <cell r="B92">
            <v>620930</v>
          </cell>
          <cell r="C92" t="str">
            <v>NPC STRIPES</v>
          </cell>
          <cell r="D92" t="str">
            <v>02/01/2005 00:00:00</v>
          </cell>
          <cell r="E92" t="str">
            <v>M</v>
          </cell>
          <cell r="F92" t="str">
            <v>6-135158</v>
          </cell>
          <cell r="G92" t="str">
            <v>W0001</v>
          </cell>
          <cell r="H92">
            <v>1236</v>
          </cell>
        </row>
        <row r="93">
          <cell r="B93">
            <v>621433</v>
          </cell>
          <cell r="C93" t="str">
            <v>CL SEQUIN II</v>
          </cell>
          <cell r="D93" t="str">
            <v>02/01/2005 00:00:00</v>
          </cell>
          <cell r="E93" t="str">
            <v>P</v>
          </cell>
          <cell r="F93" t="str">
            <v>71-132478</v>
          </cell>
          <cell r="G93" t="str">
            <v>W0001</v>
          </cell>
          <cell r="H93">
            <v>300</v>
          </cell>
        </row>
        <row r="94">
          <cell r="B94">
            <v>621439</v>
          </cell>
          <cell r="C94" t="str">
            <v>ALICANTE III</v>
          </cell>
          <cell r="D94" t="str">
            <v>02/01/2005 00:00:00</v>
          </cell>
          <cell r="E94" t="str">
            <v>P</v>
          </cell>
          <cell r="F94" t="str">
            <v>71-134637</v>
          </cell>
          <cell r="G94" t="str">
            <v>W0001</v>
          </cell>
          <cell r="H94">
            <v>348</v>
          </cell>
        </row>
        <row r="95">
          <cell r="B95">
            <v>621454</v>
          </cell>
          <cell r="C95" t="str">
            <v>CL BALLISTIC EXT SE</v>
          </cell>
          <cell r="D95" t="str">
            <v>02/01/2005 00:00:00</v>
          </cell>
          <cell r="E95" t="str">
            <v>M</v>
          </cell>
          <cell r="F95" t="str">
            <v>1-138719</v>
          </cell>
          <cell r="G95" t="str">
            <v>W0001</v>
          </cell>
          <cell r="H95">
            <v>1236</v>
          </cell>
        </row>
        <row r="96">
          <cell r="B96">
            <v>621456</v>
          </cell>
          <cell r="C96" t="str">
            <v>NBA DOWNTIME LOW</v>
          </cell>
          <cell r="D96" t="str">
            <v>02/01/2005 00:00:00</v>
          </cell>
          <cell r="E96" t="str">
            <v>G</v>
          </cell>
          <cell r="F96" t="str">
            <v>74-142201</v>
          </cell>
          <cell r="G96" t="str">
            <v>W0001</v>
          </cell>
          <cell r="H96">
            <v>1284</v>
          </cell>
        </row>
        <row r="97">
          <cell r="B97">
            <v>621457</v>
          </cell>
          <cell r="C97" t="str">
            <v>NBA DOWNTIME LOW</v>
          </cell>
          <cell r="D97" t="str">
            <v>02/01/2005 00:00:00</v>
          </cell>
          <cell r="E97" t="str">
            <v>G</v>
          </cell>
          <cell r="F97" t="str">
            <v>74-142203</v>
          </cell>
          <cell r="G97" t="str">
            <v>W0001</v>
          </cell>
          <cell r="H97">
            <v>1284</v>
          </cell>
        </row>
        <row r="98">
          <cell r="B98">
            <v>621465</v>
          </cell>
          <cell r="C98" t="str">
            <v>NBA DOWN TIME MID</v>
          </cell>
          <cell r="D98" t="str">
            <v>02/01/2005 00:00:00</v>
          </cell>
          <cell r="E98" t="str">
            <v>P</v>
          </cell>
          <cell r="F98" t="str">
            <v>74-113058</v>
          </cell>
          <cell r="G98" t="str">
            <v>W0001</v>
          </cell>
          <cell r="H98">
            <v>1272</v>
          </cell>
        </row>
        <row r="99">
          <cell r="B99">
            <v>621478</v>
          </cell>
          <cell r="C99" t="str">
            <v>CL BALLISTIC EXT</v>
          </cell>
          <cell r="D99" t="str">
            <v>02/01/2005 00:00:00</v>
          </cell>
          <cell r="E99" t="str">
            <v>W</v>
          </cell>
          <cell r="F99" t="str">
            <v>1-140346</v>
          </cell>
          <cell r="G99" t="str">
            <v>W0001</v>
          </cell>
          <cell r="H99">
            <v>1296</v>
          </cell>
        </row>
        <row r="100">
          <cell r="B100">
            <v>2230962</v>
          </cell>
          <cell r="C100" t="str">
            <v>RENAISSANCE SPLIT</v>
          </cell>
          <cell r="D100" t="str">
            <v>02/01/2005 00:00:00</v>
          </cell>
          <cell r="E100" t="str">
            <v>G</v>
          </cell>
          <cell r="F100" t="str">
            <v>71-130865</v>
          </cell>
          <cell r="G100" t="str">
            <v>U356</v>
          </cell>
          <cell r="H100">
            <v>804</v>
          </cell>
        </row>
        <row r="101">
          <cell r="B101">
            <v>2233891</v>
          </cell>
          <cell r="C101" t="str">
            <v>ALICANTE III</v>
          </cell>
          <cell r="D101" t="str">
            <v>02/01/2005 00:00:00</v>
          </cell>
          <cell r="E101" t="str">
            <v>M</v>
          </cell>
          <cell r="F101" t="str">
            <v>1-131075</v>
          </cell>
          <cell r="G101" t="str">
            <v>U261</v>
          </cell>
          <cell r="H101">
            <v>1380</v>
          </cell>
        </row>
        <row r="102">
          <cell r="B102">
            <v>2238569</v>
          </cell>
          <cell r="C102" t="str">
            <v>ALICANTE III</v>
          </cell>
          <cell r="D102" t="str">
            <v>02/01/2005 00:00:00</v>
          </cell>
          <cell r="E102" t="str">
            <v>W</v>
          </cell>
          <cell r="F102" t="str">
            <v>1-119761</v>
          </cell>
          <cell r="G102" t="str">
            <v>U261</v>
          </cell>
          <cell r="H102">
            <v>634</v>
          </cell>
        </row>
        <row r="103">
          <cell r="B103">
            <v>2239450</v>
          </cell>
          <cell r="C103" t="str">
            <v>ALICANTE III</v>
          </cell>
          <cell r="D103" t="str">
            <v>02/01/2005 00:00:00</v>
          </cell>
          <cell r="E103" t="str">
            <v>W</v>
          </cell>
          <cell r="F103" t="str">
            <v>1-133428</v>
          </cell>
          <cell r="G103" t="str">
            <v>U261</v>
          </cell>
          <cell r="H103">
            <v>424</v>
          </cell>
        </row>
        <row r="104">
          <cell r="B104">
            <v>2239998</v>
          </cell>
          <cell r="C104" t="str">
            <v>CL SEQUIN II</v>
          </cell>
          <cell r="D104" t="str">
            <v>02/01/2005 00:00:00</v>
          </cell>
          <cell r="E104" t="str">
            <v>P</v>
          </cell>
          <cell r="F104" t="str">
            <v>71-132479</v>
          </cell>
          <cell r="G104" t="str">
            <v>U141</v>
          </cell>
          <cell r="H104">
            <v>804</v>
          </cell>
        </row>
        <row r="105">
          <cell r="B105">
            <v>2239999</v>
          </cell>
          <cell r="C105" t="str">
            <v>CL SEQUIN II</v>
          </cell>
          <cell r="D105" t="str">
            <v>02/01/2005 00:00:00</v>
          </cell>
          <cell r="E105" t="str">
            <v>P</v>
          </cell>
          <cell r="F105" t="str">
            <v>71-132478</v>
          </cell>
          <cell r="G105" t="str">
            <v>U141</v>
          </cell>
          <cell r="H105">
            <v>804</v>
          </cell>
        </row>
        <row r="106">
          <cell r="B106">
            <v>2240022</v>
          </cell>
          <cell r="C106" t="str">
            <v>ALICANTE III</v>
          </cell>
          <cell r="D106" t="str">
            <v>02/01/2005 00:00:00</v>
          </cell>
          <cell r="E106" t="str">
            <v>M</v>
          </cell>
          <cell r="F106" t="str">
            <v>1-133412</v>
          </cell>
          <cell r="G106" t="str">
            <v>U309</v>
          </cell>
          <cell r="H106">
            <v>636</v>
          </cell>
        </row>
        <row r="107">
          <cell r="B107">
            <v>2240032</v>
          </cell>
          <cell r="C107" t="str">
            <v>CL LTHR PIPING M</v>
          </cell>
          <cell r="D107" t="str">
            <v>02/01/2005 00:00:00</v>
          </cell>
          <cell r="E107" t="str">
            <v>G</v>
          </cell>
          <cell r="F107" t="str">
            <v>71-131997</v>
          </cell>
          <cell r="G107" t="str">
            <v>U356</v>
          </cell>
          <cell r="H107">
            <v>456</v>
          </cell>
        </row>
        <row r="108">
          <cell r="B108">
            <v>2240100</v>
          </cell>
          <cell r="C108" t="str">
            <v>ALICANTE III</v>
          </cell>
          <cell r="D108" t="str">
            <v>02/01/2005 00:00:00</v>
          </cell>
          <cell r="E108" t="str">
            <v>W</v>
          </cell>
          <cell r="F108" t="str">
            <v>1-133428</v>
          </cell>
          <cell r="G108" t="str">
            <v>U309</v>
          </cell>
          <cell r="H108">
            <v>480</v>
          </cell>
        </row>
        <row r="109">
          <cell r="B109">
            <v>2241002</v>
          </cell>
          <cell r="C109" t="str">
            <v>CL SEQUIN II</v>
          </cell>
          <cell r="D109" t="str">
            <v>02/01/2005 00:00:00</v>
          </cell>
          <cell r="E109" t="str">
            <v>P</v>
          </cell>
          <cell r="F109" t="str">
            <v>71-132479</v>
          </cell>
          <cell r="G109" t="str">
            <v>U60</v>
          </cell>
          <cell r="H109">
            <v>396</v>
          </cell>
        </row>
        <row r="110">
          <cell r="B110">
            <v>2241003</v>
          </cell>
          <cell r="C110" t="str">
            <v>CL SEQUIN II</v>
          </cell>
          <cell r="D110" t="str">
            <v>02/01/2005 00:00:00</v>
          </cell>
          <cell r="E110" t="str">
            <v>P</v>
          </cell>
          <cell r="F110" t="str">
            <v>71-132478</v>
          </cell>
          <cell r="G110" t="str">
            <v>U60</v>
          </cell>
          <cell r="H110">
            <v>396</v>
          </cell>
        </row>
        <row r="111">
          <cell r="B111">
            <v>2248972</v>
          </cell>
          <cell r="C111" t="str">
            <v>ALICANTE III</v>
          </cell>
          <cell r="D111" t="str">
            <v>02/01/2005 00:00:00</v>
          </cell>
          <cell r="E111" t="str">
            <v>M</v>
          </cell>
          <cell r="F111" t="str">
            <v>1-133412</v>
          </cell>
          <cell r="G111" t="str">
            <v>U115</v>
          </cell>
          <cell r="H111">
            <v>1812</v>
          </cell>
        </row>
        <row r="112">
          <cell r="B112">
            <v>2248973</v>
          </cell>
          <cell r="C112" t="str">
            <v>ALICANTE III</v>
          </cell>
          <cell r="D112" t="str">
            <v>02/01/2005 00:00:00</v>
          </cell>
          <cell r="E112" t="str">
            <v>M</v>
          </cell>
          <cell r="F112" t="str">
            <v>1-134605</v>
          </cell>
          <cell r="G112" t="str">
            <v>U115</v>
          </cell>
          <cell r="H112">
            <v>1524</v>
          </cell>
        </row>
        <row r="113">
          <cell r="B113">
            <v>2248974</v>
          </cell>
          <cell r="C113" t="str">
            <v>ALICANTE III</v>
          </cell>
          <cell r="D113" t="str">
            <v>02/01/2005 00:00:00</v>
          </cell>
          <cell r="E113" t="str">
            <v>W</v>
          </cell>
          <cell r="F113" t="str">
            <v>1-133428</v>
          </cell>
          <cell r="G113" t="str">
            <v>U115</v>
          </cell>
          <cell r="H113">
            <v>480</v>
          </cell>
        </row>
        <row r="114">
          <cell r="B114">
            <v>2248975</v>
          </cell>
          <cell r="C114" t="str">
            <v>ALICANTE III</v>
          </cell>
          <cell r="D114" t="str">
            <v>02/01/2005 00:00:00</v>
          </cell>
          <cell r="E114" t="str">
            <v>W</v>
          </cell>
          <cell r="F114" t="str">
            <v>1-119761</v>
          </cell>
          <cell r="G114" t="str">
            <v>U115</v>
          </cell>
          <cell r="H114">
            <v>1116</v>
          </cell>
        </row>
        <row r="115">
          <cell r="B115">
            <v>2248989</v>
          </cell>
          <cell r="C115" t="str">
            <v>ALICANTE III SLIP ON</v>
          </cell>
          <cell r="D115" t="str">
            <v>02/01/2005 00:00:00</v>
          </cell>
          <cell r="E115" t="str">
            <v>G</v>
          </cell>
          <cell r="F115" t="str">
            <v>71-134649</v>
          </cell>
          <cell r="G115" t="str">
            <v>U115</v>
          </cell>
          <cell r="H115">
            <v>588</v>
          </cell>
        </row>
        <row r="116">
          <cell r="B116">
            <v>2248991</v>
          </cell>
          <cell r="C116" t="str">
            <v>ALICANTE III SLIP ON</v>
          </cell>
          <cell r="D116" t="str">
            <v>02/01/2005 00:00:00</v>
          </cell>
          <cell r="E116" t="str">
            <v>P</v>
          </cell>
          <cell r="F116" t="str">
            <v>71-131374</v>
          </cell>
          <cell r="G116" t="str">
            <v>U115</v>
          </cell>
          <cell r="H116">
            <v>852</v>
          </cell>
        </row>
        <row r="117">
          <cell r="B117">
            <v>2252584</v>
          </cell>
          <cell r="C117" t="str">
            <v>ALICANTE III</v>
          </cell>
          <cell r="D117" t="str">
            <v>02/01/2005 00:00:00</v>
          </cell>
          <cell r="E117" t="str">
            <v>M</v>
          </cell>
          <cell r="F117" t="str">
            <v>1-133412</v>
          </cell>
          <cell r="G117" t="str">
            <v>U367</v>
          </cell>
          <cell r="H117">
            <v>1914</v>
          </cell>
        </row>
        <row r="118">
          <cell r="B118">
            <v>2252795</v>
          </cell>
          <cell r="C118" t="str">
            <v>CL LTHR PIPING M</v>
          </cell>
          <cell r="D118" t="str">
            <v>02/01/2005 00:00:00</v>
          </cell>
          <cell r="E118" t="str">
            <v>G</v>
          </cell>
          <cell r="F118" t="str">
            <v>71-116185</v>
          </cell>
          <cell r="G118" t="str">
            <v>U317</v>
          </cell>
          <cell r="H118">
            <v>2040</v>
          </cell>
        </row>
        <row r="119">
          <cell r="B119">
            <v>2252797</v>
          </cell>
          <cell r="C119" t="str">
            <v>NPC STRIPES INT</v>
          </cell>
          <cell r="D119" t="str">
            <v>02/01/2005 00:00:00</v>
          </cell>
          <cell r="E119" t="str">
            <v>M</v>
          </cell>
          <cell r="F119" t="str">
            <v>6-116459</v>
          </cell>
          <cell r="G119" t="str">
            <v>U317</v>
          </cell>
          <cell r="H119">
            <v>1140</v>
          </cell>
        </row>
        <row r="120">
          <cell r="B120">
            <v>2252802</v>
          </cell>
          <cell r="C120" t="str">
            <v>CL LTHR PIPING M</v>
          </cell>
          <cell r="D120" t="str">
            <v>02/01/2005 00:00:00</v>
          </cell>
          <cell r="E120" t="str">
            <v>G</v>
          </cell>
          <cell r="F120" t="str">
            <v>71-116890</v>
          </cell>
          <cell r="G120" t="str">
            <v>U317</v>
          </cell>
          <cell r="H120">
            <v>1212</v>
          </cell>
        </row>
        <row r="121">
          <cell r="B121">
            <v>2252806</v>
          </cell>
          <cell r="C121" t="str">
            <v>NPC STRIPES</v>
          </cell>
          <cell r="D121" t="str">
            <v>02/01/2005 00:00:00</v>
          </cell>
          <cell r="E121" t="str">
            <v>W</v>
          </cell>
          <cell r="F121" t="str">
            <v>6-118537</v>
          </cell>
          <cell r="G121" t="str">
            <v>U317</v>
          </cell>
          <cell r="H121">
            <v>1164</v>
          </cell>
        </row>
        <row r="122">
          <cell r="B122">
            <v>2252822</v>
          </cell>
          <cell r="C122" t="str">
            <v>RENAISSANCE SPLIT</v>
          </cell>
          <cell r="D122" t="str">
            <v>02/01/2005 00:00:00</v>
          </cell>
          <cell r="E122" t="str">
            <v>G</v>
          </cell>
          <cell r="F122" t="str">
            <v>71-130865</v>
          </cell>
          <cell r="G122" t="str">
            <v>U314</v>
          </cell>
          <cell r="H122">
            <v>708</v>
          </cell>
        </row>
        <row r="123">
          <cell r="B123">
            <v>2252823</v>
          </cell>
          <cell r="C123" t="str">
            <v>RENAISSANCE SPLIT</v>
          </cell>
          <cell r="D123" t="str">
            <v>02/01/2005 00:00:00</v>
          </cell>
          <cell r="E123" t="str">
            <v>G</v>
          </cell>
          <cell r="F123" t="str">
            <v>71-130865</v>
          </cell>
          <cell r="G123" t="str">
            <v>U311</v>
          </cell>
          <cell r="H123">
            <v>300</v>
          </cell>
        </row>
        <row r="124">
          <cell r="B124">
            <v>2252824</v>
          </cell>
          <cell r="C124" t="str">
            <v>RENAISSANCE SPLIT</v>
          </cell>
          <cell r="D124" t="str">
            <v>02/01/2005 00:00:00</v>
          </cell>
          <cell r="E124" t="str">
            <v>P</v>
          </cell>
          <cell r="F124" t="str">
            <v>71-130871</v>
          </cell>
          <cell r="G124" t="str">
            <v>U314</v>
          </cell>
          <cell r="H124">
            <v>792</v>
          </cell>
        </row>
        <row r="125">
          <cell r="B125">
            <v>2252842</v>
          </cell>
          <cell r="C125" t="str">
            <v>CL LTHR PIPING M</v>
          </cell>
          <cell r="D125" t="str">
            <v>02/01/2005 00:00:00</v>
          </cell>
          <cell r="E125" t="str">
            <v>G</v>
          </cell>
          <cell r="F125" t="str">
            <v>71-131997</v>
          </cell>
          <cell r="G125" t="str">
            <v>U310</v>
          </cell>
          <cell r="H125">
            <v>300</v>
          </cell>
        </row>
        <row r="126">
          <cell r="B126">
            <v>2252845</v>
          </cell>
          <cell r="C126" t="str">
            <v>NPC STRIPES INT</v>
          </cell>
          <cell r="D126" t="str">
            <v>02/01/2005 00:00:00</v>
          </cell>
          <cell r="E126" t="str">
            <v>M</v>
          </cell>
          <cell r="F126" t="str">
            <v>6-132348</v>
          </cell>
          <cell r="G126" t="str">
            <v>U311</v>
          </cell>
          <cell r="H126">
            <v>396</v>
          </cell>
        </row>
        <row r="127">
          <cell r="B127">
            <v>2252846</v>
          </cell>
          <cell r="C127" t="str">
            <v>NPC STRIPES</v>
          </cell>
          <cell r="D127" t="str">
            <v>02/01/2005 00:00:00</v>
          </cell>
          <cell r="E127" t="str">
            <v>W</v>
          </cell>
          <cell r="F127" t="str">
            <v>6-132350</v>
          </cell>
          <cell r="G127" t="str">
            <v>U311</v>
          </cell>
          <cell r="H127">
            <v>408</v>
          </cell>
        </row>
        <row r="128">
          <cell r="B128">
            <v>2252852</v>
          </cell>
          <cell r="C128" t="str">
            <v>CL LTHR CHROMED DUO</v>
          </cell>
          <cell r="D128" t="str">
            <v>02/01/2005 00:00:00</v>
          </cell>
          <cell r="E128" t="str">
            <v>G</v>
          </cell>
          <cell r="F128" t="str">
            <v>71-132855</v>
          </cell>
          <cell r="G128" t="str">
            <v>U310</v>
          </cell>
          <cell r="H128">
            <v>348</v>
          </cell>
        </row>
        <row r="129">
          <cell r="B129">
            <v>2252860</v>
          </cell>
          <cell r="C129" t="str">
            <v>RENAISSANCE FLOW</v>
          </cell>
          <cell r="D129" t="str">
            <v>02/01/2005 00:00:00</v>
          </cell>
          <cell r="E129" t="str">
            <v>P</v>
          </cell>
          <cell r="F129" t="str">
            <v>71-133677</v>
          </cell>
          <cell r="G129" t="str">
            <v>U317</v>
          </cell>
          <cell r="H129">
            <v>1512</v>
          </cell>
        </row>
        <row r="130">
          <cell r="B130">
            <v>2252877</v>
          </cell>
          <cell r="C130" t="str">
            <v>CL LTHR CHROMED DUO</v>
          </cell>
          <cell r="D130" t="str">
            <v>02/01/2005 00:00:00</v>
          </cell>
          <cell r="E130" t="str">
            <v>P</v>
          </cell>
          <cell r="F130" t="str">
            <v>71-135053</v>
          </cell>
          <cell r="G130" t="str">
            <v>U310</v>
          </cell>
          <cell r="H130">
            <v>432</v>
          </cell>
        </row>
        <row r="131">
          <cell r="B131">
            <v>2252878</v>
          </cell>
          <cell r="C131" t="str">
            <v>CL LTHR CHROMED DUO</v>
          </cell>
          <cell r="D131" t="str">
            <v>02/01/2005 00:00:00</v>
          </cell>
          <cell r="E131" t="str">
            <v>T</v>
          </cell>
          <cell r="F131" t="str">
            <v>81-135063</v>
          </cell>
          <cell r="G131" t="str">
            <v>U310</v>
          </cell>
          <cell r="H131">
            <v>372</v>
          </cell>
        </row>
        <row r="132">
          <cell r="B132">
            <v>2252879</v>
          </cell>
          <cell r="C132" t="str">
            <v>CL LTHR CLYP</v>
          </cell>
          <cell r="D132" t="str">
            <v>02/01/2005 00:00:00</v>
          </cell>
          <cell r="E132" t="str">
            <v>P</v>
          </cell>
          <cell r="F132" t="str">
            <v>71-136304</v>
          </cell>
          <cell r="G132" t="str">
            <v>U310</v>
          </cell>
          <cell r="H132">
            <v>1704</v>
          </cell>
        </row>
        <row r="133">
          <cell r="B133">
            <v>2252892</v>
          </cell>
          <cell r="C133" t="str">
            <v>CL LTHR PIPING M</v>
          </cell>
          <cell r="D133" t="str">
            <v>02/01/2005 00:00:00</v>
          </cell>
          <cell r="E133" t="str">
            <v>G</v>
          </cell>
          <cell r="F133" t="str">
            <v>71-139916</v>
          </cell>
          <cell r="G133" t="str">
            <v>U317</v>
          </cell>
          <cell r="H133">
            <v>2268</v>
          </cell>
        </row>
        <row r="134">
          <cell r="B134">
            <v>2252911</v>
          </cell>
          <cell r="C134" t="str">
            <v>NPC STRIPES</v>
          </cell>
          <cell r="D134" t="str">
            <v>02/01/2005 00:00:00</v>
          </cell>
          <cell r="E134" t="str">
            <v>W</v>
          </cell>
          <cell r="F134" t="str">
            <v>6-135590</v>
          </cell>
          <cell r="G134" t="str">
            <v>U316</v>
          </cell>
          <cell r="H134">
            <v>396</v>
          </cell>
        </row>
        <row r="135">
          <cell r="B135">
            <v>2252912</v>
          </cell>
          <cell r="C135" t="str">
            <v>CL LTHR STAMPED II R3</v>
          </cell>
          <cell r="D135" t="str">
            <v>02/01/2005 00:00:00</v>
          </cell>
          <cell r="E135" t="str">
            <v>G</v>
          </cell>
          <cell r="F135" t="str">
            <v>71-136075</v>
          </cell>
          <cell r="G135" t="str">
            <v>U310</v>
          </cell>
          <cell r="H135">
            <v>2232</v>
          </cell>
        </row>
        <row r="136">
          <cell r="B136">
            <v>2252913</v>
          </cell>
          <cell r="C136" t="str">
            <v>CL LTHR STAMPED II R3</v>
          </cell>
          <cell r="D136" t="str">
            <v>02/01/2005 00:00:00</v>
          </cell>
          <cell r="E136" t="str">
            <v>G</v>
          </cell>
          <cell r="F136" t="str">
            <v>71-136075</v>
          </cell>
          <cell r="G136" t="str">
            <v>U310</v>
          </cell>
          <cell r="H136">
            <v>756</v>
          </cell>
        </row>
        <row r="137">
          <cell r="B137">
            <v>2252914</v>
          </cell>
          <cell r="C137" t="str">
            <v>CL LTHR STAMPED II R3</v>
          </cell>
          <cell r="D137" t="str">
            <v>02/01/2005 00:00:00</v>
          </cell>
          <cell r="E137" t="str">
            <v>P</v>
          </cell>
          <cell r="F137" t="str">
            <v>71-136088</v>
          </cell>
          <cell r="G137" t="str">
            <v>U310</v>
          </cell>
          <cell r="H137">
            <v>1164</v>
          </cell>
        </row>
        <row r="138">
          <cell r="B138">
            <v>2252915</v>
          </cell>
          <cell r="C138" t="str">
            <v>CL LTHR STAMPED II R3</v>
          </cell>
          <cell r="D138" t="str">
            <v>02/01/2005 00:00:00</v>
          </cell>
          <cell r="E138" t="str">
            <v>T</v>
          </cell>
          <cell r="F138" t="str">
            <v>81-136105</v>
          </cell>
          <cell r="G138" t="str">
            <v>U310</v>
          </cell>
          <cell r="H138">
            <v>300</v>
          </cell>
        </row>
        <row r="139">
          <cell r="B139">
            <v>2252916</v>
          </cell>
          <cell r="C139" t="str">
            <v>CL LTHR STAMPED II R3</v>
          </cell>
          <cell r="D139" t="str">
            <v>02/01/2005 00:00:00</v>
          </cell>
          <cell r="E139" t="str">
            <v>T</v>
          </cell>
          <cell r="F139" t="str">
            <v>81-136107</v>
          </cell>
          <cell r="G139" t="str">
            <v>U310</v>
          </cell>
          <cell r="H139">
            <v>1284</v>
          </cell>
        </row>
        <row r="140">
          <cell r="B140">
            <v>2252934</v>
          </cell>
          <cell r="C140" t="str">
            <v>CL LTHR CHROMED DUO</v>
          </cell>
          <cell r="D140" t="str">
            <v>02/01/2005 00:00:00</v>
          </cell>
          <cell r="E140" t="str">
            <v>G</v>
          </cell>
          <cell r="F140" t="str">
            <v>71-132855</v>
          </cell>
          <cell r="G140" t="str">
            <v>U310</v>
          </cell>
          <cell r="H140">
            <v>372</v>
          </cell>
        </row>
        <row r="141">
          <cell r="B141">
            <v>2252936</v>
          </cell>
          <cell r="C141" t="str">
            <v>CL LTHR CHROMED DUO</v>
          </cell>
          <cell r="D141" t="str">
            <v>02/01/2005 00:00:00</v>
          </cell>
          <cell r="E141" t="str">
            <v>P</v>
          </cell>
          <cell r="F141" t="str">
            <v>71-135053</v>
          </cell>
          <cell r="G141" t="str">
            <v>U310</v>
          </cell>
          <cell r="H141">
            <v>456</v>
          </cell>
        </row>
        <row r="142">
          <cell r="B142">
            <v>2252937</v>
          </cell>
          <cell r="C142" t="str">
            <v>CL LTHR CHROMED DUO</v>
          </cell>
          <cell r="D142" t="str">
            <v>02/01/2005 00:00:00</v>
          </cell>
          <cell r="E142" t="str">
            <v>T</v>
          </cell>
          <cell r="F142" t="str">
            <v>81-135063</v>
          </cell>
          <cell r="G142" t="str">
            <v>U310</v>
          </cell>
          <cell r="H142">
            <v>408</v>
          </cell>
        </row>
        <row r="143">
          <cell r="B143">
            <v>2252938</v>
          </cell>
          <cell r="C143" t="str">
            <v>CL LTHR STAMPED II R3</v>
          </cell>
          <cell r="D143" t="str">
            <v>02/01/2005 00:00:00</v>
          </cell>
          <cell r="E143" t="str">
            <v>G</v>
          </cell>
          <cell r="F143" t="str">
            <v>71-136075</v>
          </cell>
          <cell r="G143" t="str">
            <v>U310</v>
          </cell>
          <cell r="H143">
            <v>792</v>
          </cell>
        </row>
        <row r="144">
          <cell r="B144">
            <v>2252939</v>
          </cell>
          <cell r="C144" t="str">
            <v>CL LTHR STAMPED II R3</v>
          </cell>
          <cell r="D144" t="str">
            <v>02/01/2005 00:00:00</v>
          </cell>
          <cell r="E144" t="str">
            <v>T</v>
          </cell>
          <cell r="F144" t="str">
            <v>81-136105</v>
          </cell>
          <cell r="G144" t="str">
            <v>U310</v>
          </cell>
          <cell r="H144">
            <v>936</v>
          </cell>
        </row>
        <row r="145">
          <cell r="B145">
            <v>2252940</v>
          </cell>
          <cell r="C145" t="str">
            <v>CL LTHR STAMPED II R3</v>
          </cell>
          <cell r="D145" t="str">
            <v>02/01/2005 00:00:00</v>
          </cell>
          <cell r="E145" t="str">
            <v>T</v>
          </cell>
          <cell r="F145" t="str">
            <v>81-136107</v>
          </cell>
          <cell r="G145" t="str">
            <v>U310</v>
          </cell>
          <cell r="H145">
            <v>1056</v>
          </cell>
        </row>
        <row r="146">
          <cell r="B146">
            <v>2255182</v>
          </cell>
          <cell r="C146" t="str">
            <v>ALICANTE III</v>
          </cell>
          <cell r="D146" t="str">
            <v>02/01/2005 00:00:00</v>
          </cell>
          <cell r="E146" t="str">
            <v>W</v>
          </cell>
          <cell r="F146" t="str">
            <v>1-133428</v>
          </cell>
          <cell r="G146" t="str">
            <v>U26</v>
          </cell>
          <cell r="H146">
            <v>1560</v>
          </cell>
        </row>
        <row r="147">
          <cell r="B147">
            <v>2255189</v>
          </cell>
          <cell r="C147" t="str">
            <v>ALICANTE III</v>
          </cell>
          <cell r="D147" t="str">
            <v>02/01/2005 00:00:00</v>
          </cell>
          <cell r="E147" t="str">
            <v>M</v>
          </cell>
          <cell r="F147" t="str">
            <v>1-133412</v>
          </cell>
          <cell r="G147" t="str">
            <v>U11</v>
          </cell>
          <cell r="H147">
            <v>1600</v>
          </cell>
        </row>
        <row r="148">
          <cell r="B148">
            <v>2255206</v>
          </cell>
          <cell r="C148" t="str">
            <v>ALICANTE III</v>
          </cell>
          <cell r="D148" t="str">
            <v>02/01/2005 00:00:00</v>
          </cell>
          <cell r="E148" t="str">
            <v>W</v>
          </cell>
          <cell r="F148" t="str">
            <v>1-119761</v>
          </cell>
          <cell r="G148" t="str">
            <v>U11</v>
          </cell>
          <cell r="H148">
            <v>900</v>
          </cell>
        </row>
        <row r="149">
          <cell r="B149">
            <v>2255240</v>
          </cell>
          <cell r="C149" t="str">
            <v>ALICANTE III</v>
          </cell>
          <cell r="D149" t="str">
            <v>02/01/2005 00:00:00</v>
          </cell>
          <cell r="E149" t="str">
            <v>M</v>
          </cell>
          <cell r="F149" t="str">
            <v>1-133412</v>
          </cell>
          <cell r="G149" t="str">
            <v>U26</v>
          </cell>
          <cell r="H149">
            <v>1512</v>
          </cell>
        </row>
        <row r="150">
          <cell r="B150">
            <v>2255297</v>
          </cell>
          <cell r="C150" t="str">
            <v>CL LTHR HEARTS RIPPLE 3</v>
          </cell>
          <cell r="D150" t="str">
            <v>02/01/2005 00:00:00</v>
          </cell>
          <cell r="E150" t="str">
            <v>G</v>
          </cell>
          <cell r="F150" t="str">
            <v>71-133514</v>
          </cell>
          <cell r="G150" t="str">
            <v>U310</v>
          </cell>
          <cell r="H150">
            <v>384</v>
          </cell>
        </row>
        <row r="151">
          <cell r="B151">
            <v>2255298</v>
          </cell>
          <cell r="C151" t="str">
            <v>CL LTHR HEARTS RIPPLE 3</v>
          </cell>
          <cell r="D151" t="str">
            <v>02/01/2005 00:00:00</v>
          </cell>
          <cell r="E151" t="str">
            <v>G</v>
          </cell>
          <cell r="F151" t="str">
            <v>71-133516</v>
          </cell>
          <cell r="G151" t="str">
            <v>U310</v>
          </cell>
          <cell r="H151">
            <v>432</v>
          </cell>
        </row>
        <row r="152">
          <cell r="B152">
            <v>2255300</v>
          </cell>
          <cell r="C152" t="str">
            <v>CL LTHR HEARTS RIPPLE 3</v>
          </cell>
          <cell r="D152" t="str">
            <v>02/01/2005 00:00:00</v>
          </cell>
          <cell r="E152" t="str">
            <v>P</v>
          </cell>
          <cell r="F152" t="str">
            <v>71-133521</v>
          </cell>
          <cell r="G152" t="str">
            <v>U310</v>
          </cell>
          <cell r="H152">
            <v>660</v>
          </cell>
        </row>
        <row r="153">
          <cell r="B153">
            <v>2255302</v>
          </cell>
          <cell r="C153" t="str">
            <v>CL LTHR HEARTS RIPPLE 3</v>
          </cell>
          <cell r="D153" t="str">
            <v>02/01/2005 00:00:00</v>
          </cell>
          <cell r="E153" t="str">
            <v>T</v>
          </cell>
          <cell r="F153" t="str">
            <v>81-133523</v>
          </cell>
          <cell r="G153" t="str">
            <v>U310</v>
          </cell>
          <cell r="H153">
            <v>420</v>
          </cell>
        </row>
        <row r="154">
          <cell r="B154">
            <v>2255303</v>
          </cell>
          <cell r="C154" t="str">
            <v>CL LTHR PIPING M</v>
          </cell>
          <cell r="D154" t="str">
            <v>02/01/2005 00:00:00</v>
          </cell>
          <cell r="E154" t="str">
            <v>G</v>
          </cell>
          <cell r="F154" t="str">
            <v>71-133698</v>
          </cell>
          <cell r="G154" t="str">
            <v>U310</v>
          </cell>
          <cell r="H154">
            <v>336</v>
          </cell>
        </row>
        <row r="155">
          <cell r="B155">
            <v>2255304</v>
          </cell>
          <cell r="C155" t="str">
            <v>CL LTHR PIPING M</v>
          </cell>
          <cell r="D155" t="str">
            <v>02/01/2005 00:00:00</v>
          </cell>
          <cell r="E155" t="str">
            <v>P</v>
          </cell>
          <cell r="F155" t="str">
            <v>71-133700</v>
          </cell>
          <cell r="G155" t="str">
            <v>U310</v>
          </cell>
          <cell r="H155">
            <v>300</v>
          </cell>
        </row>
        <row r="156">
          <cell r="B156">
            <v>2255309</v>
          </cell>
          <cell r="C156" t="str">
            <v>NPC STRIPES</v>
          </cell>
          <cell r="D156" t="str">
            <v>02/01/2005 00:00:00</v>
          </cell>
          <cell r="E156" t="str">
            <v>G</v>
          </cell>
          <cell r="F156" t="str">
            <v>76-138219</v>
          </cell>
          <cell r="G156" t="str">
            <v>U316</v>
          </cell>
          <cell r="H156">
            <v>996</v>
          </cell>
        </row>
        <row r="157">
          <cell r="B157">
            <v>2255310</v>
          </cell>
          <cell r="C157" t="str">
            <v>NPC STRIPES</v>
          </cell>
          <cell r="D157" t="str">
            <v>02/01/2005 00:00:00</v>
          </cell>
          <cell r="E157" t="str">
            <v>G</v>
          </cell>
          <cell r="F157" t="str">
            <v>76-138219</v>
          </cell>
          <cell r="G157" t="str">
            <v>U311</v>
          </cell>
          <cell r="H157">
            <v>408</v>
          </cell>
        </row>
        <row r="158">
          <cell r="B158">
            <v>2255312</v>
          </cell>
          <cell r="C158" t="str">
            <v>NPC STRIPES</v>
          </cell>
          <cell r="D158" t="str">
            <v>02/01/2005 00:00:00</v>
          </cell>
          <cell r="E158" t="str">
            <v>G</v>
          </cell>
          <cell r="F158" t="str">
            <v>76-138219</v>
          </cell>
          <cell r="G158" t="str">
            <v>U320</v>
          </cell>
          <cell r="H158">
            <v>4800</v>
          </cell>
        </row>
        <row r="159">
          <cell r="B159">
            <v>2255323</v>
          </cell>
          <cell r="C159" t="str">
            <v>NPC STRIPES INT</v>
          </cell>
          <cell r="D159" t="str">
            <v>02/01/2005 00:00:00</v>
          </cell>
          <cell r="E159" t="str">
            <v>M</v>
          </cell>
          <cell r="F159" t="str">
            <v>6-140999</v>
          </cell>
          <cell r="G159" t="str">
            <v>U316</v>
          </cell>
          <cell r="H159">
            <v>1800</v>
          </cell>
        </row>
        <row r="160">
          <cell r="B160">
            <v>2255324</v>
          </cell>
          <cell r="C160" t="str">
            <v>NPC STRIPES INT</v>
          </cell>
          <cell r="D160" t="str">
            <v>02/01/2005 00:00:00</v>
          </cell>
          <cell r="E160" t="str">
            <v>M</v>
          </cell>
          <cell r="F160" t="str">
            <v>6-140999</v>
          </cell>
          <cell r="G160" t="str">
            <v>U311</v>
          </cell>
          <cell r="H160">
            <v>396</v>
          </cell>
        </row>
        <row r="161">
          <cell r="B161">
            <v>2255325</v>
          </cell>
          <cell r="C161" t="str">
            <v>RENAISSANCE SPLIT</v>
          </cell>
          <cell r="D161" t="str">
            <v>02/01/2005 00:00:00</v>
          </cell>
          <cell r="E161" t="str">
            <v>P</v>
          </cell>
          <cell r="F161" t="str">
            <v>71-141316</v>
          </cell>
          <cell r="G161" t="str">
            <v>U317</v>
          </cell>
          <cell r="H161">
            <v>1728</v>
          </cell>
        </row>
        <row r="162">
          <cell r="B162">
            <v>2255326</v>
          </cell>
          <cell r="C162" t="str">
            <v>RENAISSANCE SPLIT</v>
          </cell>
          <cell r="D162" t="str">
            <v>02/01/2005 00:00:00</v>
          </cell>
          <cell r="E162" t="str">
            <v>G</v>
          </cell>
          <cell r="F162" t="str">
            <v>71-141805</v>
          </cell>
          <cell r="G162" t="str">
            <v>U317</v>
          </cell>
          <cell r="H162">
            <v>2652</v>
          </cell>
        </row>
        <row r="163">
          <cell r="B163">
            <v>2255328</v>
          </cell>
          <cell r="C163" t="str">
            <v>NPC STRIPES</v>
          </cell>
          <cell r="D163" t="str">
            <v>02/01/2005 00:00:00</v>
          </cell>
          <cell r="E163" t="str">
            <v>G</v>
          </cell>
          <cell r="F163" t="str">
            <v>76-142569</v>
          </cell>
          <cell r="G163" t="str">
            <v>U317</v>
          </cell>
          <cell r="H163">
            <v>1860</v>
          </cell>
        </row>
        <row r="164">
          <cell r="B164">
            <v>2255338</v>
          </cell>
          <cell r="C164" t="str">
            <v>CL LTHR STAMPED II R3</v>
          </cell>
          <cell r="D164" t="str">
            <v>02/01/2005 00:00:00</v>
          </cell>
          <cell r="E164" t="str">
            <v>G</v>
          </cell>
          <cell r="F164" t="str">
            <v>71-136521</v>
          </cell>
          <cell r="G164" t="str">
            <v>U310</v>
          </cell>
          <cell r="H164">
            <v>972</v>
          </cell>
        </row>
        <row r="165">
          <cell r="B165">
            <v>2255339</v>
          </cell>
          <cell r="C165" t="str">
            <v>NPC SET POINT</v>
          </cell>
          <cell r="D165" t="str">
            <v>02/01/2005 00:00:00</v>
          </cell>
          <cell r="E165" t="str">
            <v>G</v>
          </cell>
          <cell r="F165" t="str">
            <v>76-140518</v>
          </cell>
          <cell r="G165" t="str">
            <v>U316</v>
          </cell>
          <cell r="H165">
            <v>2400</v>
          </cell>
        </row>
        <row r="166">
          <cell r="B166">
            <v>2255352</v>
          </cell>
          <cell r="C166" t="str">
            <v>CL LTHR STAMPED II R3</v>
          </cell>
          <cell r="D166" t="str">
            <v>02/01/2005 00:00:00</v>
          </cell>
          <cell r="E166" t="str">
            <v>G</v>
          </cell>
          <cell r="F166" t="str">
            <v>71-136521</v>
          </cell>
          <cell r="G166" t="str">
            <v>U310</v>
          </cell>
          <cell r="H166">
            <v>1044</v>
          </cell>
        </row>
        <row r="167">
          <cell r="B167">
            <v>2255373</v>
          </cell>
          <cell r="C167" t="str">
            <v>VERSAFLEX CL LTHR KC</v>
          </cell>
          <cell r="D167" t="str">
            <v>02/01/2005 00:00:00</v>
          </cell>
          <cell r="E167" t="str">
            <v>T</v>
          </cell>
          <cell r="F167" t="str">
            <v>81-111089</v>
          </cell>
          <cell r="G167" t="str">
            <v>U141</v>
          </cell>
          <cell r="H167">
            <v>1200</v>
          </cell>
        </row>
        <row r="168">
          <cell r="B168">
            <v>2257684</v>
          </cell>
          <cell r="C168" t="str">
            <v>ALICANTE III</v>
          </cell>
          <cell r="D168" t="str">
            <v>02/01/2005 00:00:00</v>
          </cell>
          <cell r="E168" t="str">
            <v>M</v>
          </cell>
          <cell r="F168" t="str">
            <v>1-119758</v>
          </cell>
          <cell r="G168" t="str">
            <v>U176</v>
          </cell>
          <cell r="H168">
            <v>1200</v>
          </cell>
        </row>
        <row r="169">
          <cell r="B169">
            <v>2257695</v>
          </cell>
          <cell r="C169" t="str">
            <v>ALICANTE III</v>
          </cell>
          <cell r="D169" t="str">
            <v>02/01/2005 00:00:00</v>
          </cell>
          <cell r="E169" t="str">
            <v>W</v>
          </cell>
          <cell r="F169" t="str">
            <v>1-134611</v>
          </cell>
          <cell r="G169" t="str">
            <v>U176</v>
          </cell>
          <cell r="H169">
            <v>900</v>
          </cell>
        </row>
        <row r="170">
          <cell r="B170">
            <v>2257732</v>
          </cell>
          <cell r="C170" t="str">
            <v>RENAISSANCE SPLIT</v>
          </cell>
          <cell r="D170" t="str">
            <v>02/01/2005 00:00:00</v>
          </cell>
          <cell r="E170" t="str">
            <v>P</v>
          </cell>
          <cell r="F170" t="str">
            <v>71-130871</v>
          </cell>
          <cell r="G170" t="str">
            <v>U19</v>
          </cell>
          <cell r="H170">
            <v>300</v>
          </cell>
        </row>
        <row r="171">
          <cell r="B171">
            <v>2257772</v>
          </cell>
          <cell r="C171" t="str">
            <v>NPC RIBBED</v>
          </cell>
          <cell r="D171" t="str">
            <v>02/01/2005 00:00:00</v>
          </cell>
          <cell r="E171" t="str">
            <v>M</v>
          </cell>
          <cell r="F171" t="str">
            <v>6-132336</v>
          </cell>
          <cell r="G171" t="str">
            <v>U19</v>
          </cell>
          <cell r="H171">
            <v>348</v>
          </cell>
        </row>
        <row r="172">
          <cell r="B172">
            <v>2257782</v>
          </cell>
          <cell r="C172" t="str">
            <v>VERSA DISCO QUEEN II</v>
          </cell>
          <cell r="D172" t="str">
            <v>02/01/2005 00:00:00</v>
          </cell>
          <cell r="E172" t="str">
            <v>T</v>
          </cell>
          <cell r="F172" t="str">
            <v>81-130117</v>
          </cell>
          <cell r="G172" t="str">
            <v>U19</v>
          </cell>
          <cell r="H172">
            <v>300</v>
          </cell>
        </row>
        <row r="173">
          <cell r="B173">
            <v>2257784</v>
          </cell>
          <cell r="C173" t="str">
            <v>RENAISSANCE SPLIT</v>
          </cell>
          <cell r="D173" t="str">
            <v>02/01/2005 00:00:00</v>
          </cell>
          <cell r="E173" t="str">
            <v>G</v>
          </cell>
          <cell r="F173" t="str">
            <v>71-130865</v>
          </cell>
          <cell r="G173" t="str">
            <v>U19</v>
          </cell>
          <cell r="H173">
            <v>300</v>
          </cell>
        </row>
        <row r="174">
          <cell r="B174">
            <v>2257785</v>
          </cell>
          <cell r="C174" t="str">
            <v>CL LTHR PIPING M</v>
          </cell>
          <cell r="D174" t="str">
            <v>02/01/2005 00:00:00</v>
          </cell>
          <cell r="E174" t="str">
            <v>G</v>
          </cell>
          <cell r="F174" t="str">
            <v>71-131997</v>
          </cell>
          <cell r="G174" t="str">
            <v>U19</v>
          </cell>
          <cell r="H174">
            <v>900</v>
          </cell>
        </row>
        <row r="175">
          <cell r="B175">
            <v>2257786</v>
          </cell>
          <cell r="C175" t="str">
            <v>CL LTHR PIPING M</v>
          </cell>
          <cell r="D175" t="str">
            <v>02/01/2005 00:00:00</v>
          </cell>
          <cell r="E175" t="str">
            <v>P</v>
          </cell>
          <cell r="F175" t="str">
            <v>71-132000</v>
          </cell>
          <cell r="G175" t="str">
            <v>U19</v>
          </cell>
          <cell r="H175">
            <v>300</v>
          </cell>
        </row>
        <row r="176">
          <cell r="B176">
            <v>2257792</v>
          </cell>
          <cell r="C176" t="str">
            <v>CL LTHR PIPING M</v>
          </cell>
          <cell r="D176" t="str">
            <v>02/01/2005 00:00:00</v>
          </cell>
          <cell r="E176" t="str">
            <v>G</v>
          </cell>
          <cell r="F176" t="str">
            <v>71-133698</v>
          </cell>
          <cell r="G176" t="str">
            <v>U19</v>
          </cell>
          <cell r="H176">
            <v>864</v>
          </cell>
        </row>
        <row r="177">
          <cell r="B177">
            <v>2257795</v>
          </cell>
          <cell r="C177" t="str">
            <v>NPC STRIPES</v>
          </cell>
          <cell r="D177" t="str">
            <v>02/01/2005 00:00:00</v>
          </cell>
          <cell r="E177" t="str">
            <v>G</v>
          </cell>
          <cell r="F177" t="str">
            <v>76-138219</v>
          </cell>
          <cell r="G177" t="str">
            <v>U19</v>
          </cell>
          <cell r="H177">
            <v>1200</v>
          </cell>
        </row>
        <row r="178">
          <cell r="B178">
            <v>2257809</v>
          </cell>
          <cell r="C178" t="str">
            <v>ALICANTE III</v>
          </cell>
          <cell r="D178" t="str">
            <v>02/01/2005 00:00:00</v>
          </cell>
          <cell r="E178" t="str">
            <v>M</v>
          </cell>
          <cell r="F178" t="str">
            <v>1-133412</v>
          </cell>
          <cell r="G178" t="str">
            <v>U19</v>
          </cell>
          <cell r="H178">
            <v>300</v>
          </cell>
        </row>
        <row r="179">
          <cell r="B179">
            <v>2257810</v>
          </cell>
          <cell r="C179" t="str">
            <v>NPC STRIPES</v>
          </cell>
          <cell r="D179" t="str">
            <v>02/01/2005 00:00:00</v>
          </cell>
          <cell r="E179" t="str">
            <v>G</v>
          </cell>
          <cell r="F179" t="str">
            <v>76-133743</v>
          </cell>
          <cell r="G179" t="str">
            <v>U19</v>
          </cell>
          <cell r="H179">
            <v>504</v>
          </cell>
        </row>
        <row r="180">
          <cell r="B180">
            <v>2257813</v>
          </cell>
          <cell r="C180" t="str">
            <v>NPC STRIPES INT</v>
          </cell>
          <cell r="D180" t="str">
            <v>02/01/2005 00:00:00</v>
          </cell>
          <cell r="E180" t="str">
            <v>M</v>
          </cell>
          <cell r="F180" t="str">
            <v>6-140999</v>
          </cell>
          <cell r="G180" t="str">
            <v>U19</v>
          </cell>
          <cell r="H180">
            <v>1812</v>
          </cell>
        </row>
        <row r="181">
          <cell r="B181">
            <v>2257814</v>
          </cell>
          <cell r="C181" t="str">
            <v>CL LTHR PIPING M</v>
          </cell>
          <cell r="D181" t="str">
            <v>02/01/2005 00:00:00</v>
          </cell>
          <cell r="E181" t="str">
            <v>T</v>
          </cell>
          <cell r="F181" t="str">
            <v>81-132003</v>
          </cell>
          <cell r="G181" t="str">
            <v>U19</v>
          </cell>
          <cell r="H181">
            <v>312</v>
          </cell>
        </row>
        <row r="182">
          <cell r="B182">
            <v>2257821</v>
          </cell>
          <cell r="C182" t="str">
            <v>NPC STRIPES INT</v>
          </cell>
          <cell r="D182" t="str">
            <v>02/01/2005 00:00:00</v>
          </cell>
          <cell r="E182" t="str">
            <v>M</v>
          </cell>
          <cell r="F182" t="str">
            <v>6-132348</v>
          </cell>
          <cell r="G182" t="str">
            <v>U19</v>
          </cell>
          <cell r="H182">
            <v>600</v>
          </cell>
        </row>
        <row r="183">
          <cell r="B183">
            <v>2257914</v>
          </cell>
          <cell r="C183" t="str">
            <v>NPC STRIPES KC</v>
          </cell>
          <cell r="D183" t="str">
            <v>02/01/2005 00:00:00</v>
          </cell>
          <cell r="E183" t="str">
            <v>P</v>
          </cell>
          <cell r="F183" t="str">
            <v>76-140874</v>
          </cell>
          <cell r="G183" t="str">
            <v>U19</v>
          </cell>
          <cell r="H183">
            <v>804</v>
          </cell>
        </row>
        <row r="184">
          <cell r="B184">
            <v>2257916</v>
          </cell>
          <cell r="C184" t="str">
            <v>RENAISSANCE SPLIT</v>
          </cell>
          <cell r="D184" t="str">
            <v>02/01/2005 00:00:00</v>
          </cell>
          <cell r="E184" t="str">
            <v>P</v>
          </cell>
          <cell r="F184" t="str">
            <v>71-120039</v>
          </cell>
          <cell r="G184" t="str">
            <v>U19</v>
          </cell>
          <cell r="H184">
            <v>1200</v>
          </cell>
        </row>
        <row r="185">
          <cell r="B185">
            <v>2257917</v>
          </cell>
          <cell r="C185" t="str">
            <v>CL SUMMER KISSES KC</v>
          </cell>
          <cell r="D185" t="str">
            <v>02/01/2005 00:00:00</v>
          </cell>
          <cell r="E185" t="str">
            <v>T</v>
          </cell>
          <cell r="F185" t="str">
            <v>81-133492</v>
          </cell>
          <cell r="G185" t="str">
            <v>U19</v>
          </cell>
          <cell r="H185">
            <v>600</v>
          </cell>
        </row>
        <row r="186">
          <cell r="B186">
            <v>2257934</v>
          </cell>
          <cell r="C186" t="str">
            <v>ALICANTE III</v>
          </cell>
          <cell r="D186" t="str">
            <v>02/01/2005 00:00:00</v>
          </cell>
          <cell r="E186" t="str">
            <v>M</v>
          </cell>
          <cell r="F186" t="str">
            <v>1-134605</v>
          </cell>
          <cell r="G186" t="str">
            <v>U28</v>
          </cell>
          <cell r="H186">
            <v>888</v>
          </cell>
        </row>
        <row r="187">
          <cell r="B187">
            <v>2257981</v>
          </cell>
          <cell r="C187" t="str">
            <v>NPC STRIPES KC</v>
          </cell>
          <cell r="D187" t="str">
            <v>02/01/2005 00:00:00</v>
          </cell>
          <cell r="E187" t="str">
            <v>P</v>
          </cell>
          <cell r="F187" t="str">
            <v>76-140874</v>
          </cell>
          <cell r="G187" t="str">
            <v>U316</v>
          </cell>
          <cell r="H187">
            <v>396</v>
          </cell>
        </row>
        <row r="188">
          <cell r="B188">
            <v>2257997</v>
          </cell>
          <cell r="C188" t="str">
            <v>ALICANTE III</v>
          </cell>
          <cell r="D188" t="str">
            <v>02/01/2005 00:00:00</v>
          </cell>
          <cell r="E188" t="str">
            <v>M</v>
          </cell>
          <cell r="F188" t="str">
            <v>1-119757</v>
          </cell>
          <cell r="G188" t="str">
            <v>U02</v>
          </cell>
          <cell r="H188">
            <v>372</v>
          </cell>
        </row>
        <row r="189">
          <cell r="B189">
            <v>2257998</v>
          </cell>
          <cell r="C189" t="str">
            <v>ALICANTE III</v>
          </cell>
          <cell r="D189" t="str">
            <v>02/01/2005 00:00:00</v>
          </cell>
          <cell r="E189" t="str">
            <v>W</v>
          </cell>
          <cell r="F189" t="str">
            <v>1-119762</v>
          </cell>
          <cell r="G189" t="str">
            <v>U02</v>
          </cell>
          <cell r="H189">
            <v>1080</v>
          </cell>
        </row>
        <row r="190">
          <cell r="B190">
            <v>2258026</v>
          </cell>
          <cell r="C190" t="str">
            <v>ALICANTE III</v>
          </cell>
          <cell r="D190" t="str">
            <v>02/01/2005 00:00:00</v>
          </cell>
          <cell r="E190" t="str">
            <v>W</v>
          </cell>
          <cell r="F190" t="str">
            <v>1-134611</v>
          </cell>
          <cell r="G190" t="str">
            <v>U02</v>
          </cell>
          <cell r="H190">
            <v>300</v>
          </cell>
        </row>
        <row r="191">
          <cell r="B191">
            <v>2258027</v>
          </cell>
          <cell r="C191" t="str">
            <v>ALICANTE III</v>
          </cell>
          <cell r="D191" t="str">
            <v>02/01/2005 00:00:00</v>
          </cell>
          <cell r="E191" t="str">
            <v>P</v>
          </cell>
          <cell r="F191" t="str">
            <v>71-134637</v>
          </cell>
          <cell r="G191" t="str">
            <v>U02</v>
          </cell>
          <cell r="H191">
            <v>312</v>
          </cell>
        </row>
        <row r="192">
          <cell r="B192">
            <v>2258028</v>
          </cell>
          <cell r="C192" t="str">
            <v>ALICANTE III</v>
          </cell>
          <cell r="D192" t="str">
            <v>02/01/2005 00:00:00</v>
          </cell>
          <cell r="E192" t="str">
            <v>G</v>
          </cell>
          <cell r="F192" t="str">
            <v>71-134641</v>
          </cell>
          <cell r="G192" t="str">
            <v>U02</v>
          </cell>
          <cell r="H192">
            <v>300</v>
          </cell>
        </row>
        <row r="193">
          <cell r="B193">
            <v>2258029</v>
          </cell>
          <cell r="C193" t="str">
            <v>ALICANTE III SLIP ON</v>
          </cell>
          <cell r="D193" t="str">
            <v>02/01/2005 00:00:00</v>
          </cell>
          <cell r="E193" t="str">
            <v>P</v>
          </cell>
          <cell r="F193" t="str">
            <v>71-134645</v>
          </cell>
          <cell r="G193" t="str">
            <v>U02</v>
          </cell>
          <cell r="H193">
            <v>684</v>
          </cell>
        </row>
        <row r="194">
          <cell r="B194">
            <v>2258030</v>
          </cell>
          <cell r="C194" t="str">
            <v>ALICANTE III SLIP ON</v>
          </cell>
          <cell r="D194" t="str">
            <v>02/01/2005 00:00:00</v>
          </cell>
          <cell r="E194" t="str">
            <v>G</v>
          </cell>
          <cell r="F194" t="str">
            <v>71-134649</v>
          </cell>
          <cell r="G194" t="str">
            <v>U02</v>
          </cell>
          <cell r="H194">
            <v>300</v>
          </cell>
        </row>
        <row r="195">
          <cell r="B195">
            <v>2258049</v>
          </cell>
          <cell r="C195" t="str">
            <v>ALICANTE III</v>
          </cell>
          <cell r="D195" t="str">
            <v>02/01/2005 00:00:00</v>
          </cell>
          <cell r="E195" t="str">
            <v>M</v>
          </cell>
          <cell r="F195" t="str">
            <v>1-134605</v>
          </cell>
          <cell r="G195" t="str">
            <v>U02</v>
          </cell>
          <cell r="H195">
            <v>648</v>
          </cell>
        </row>
        <row r="196">
          <cell r="B196">
            <v>2258052</v>
          </cell>
          <cell r="C196" t="str">
            <v>CL LTHR STRIPES</v>
          </cell>
          <cell r="D196" t="str">
            <v>02/01/2005 00:00:00</v>
          </cell>
          <cell r="E196" t="str">
            <v>G</v>
          </cell>
          <cell r="F196" t="str">
            <v>71-109712</v>
          </cell>
          <cell r="G196" t="str">
            <v>U310</v>
          </cell>
          <cell r="H196">
            <v>1272</v>
          </cell>
        </row>
        <row r="197">
          <cell r="B197">
            <v>2258053</v>
          </cell>
          <cell r="C197" t="str">
            <v>CLASSIC LTHR STRIPES</v>
          </cell>
          <cell r="D197" t="str">
            <v>02/01/2005 00:00:00</v>
          </cell>
          <cell r="E197" t="str">
            <v>G</v>
          </cell>
          <cell r="F197" t="str">
            <v>71-111973</v>
          </cell>
          <cell r="G197" t="str">
            <v>U310</v>
          </cell>
          <cell r="H197">
            <v>696</v>
          </cell>
        </row>
        <row r="198">
          <cell r="B198">
            <v>2258054</v>
          </cell>
          <cell r="C198" t="str">
            <v>CL LTHR STRIPES</v>
          </cell>
          <cell r="D198" t="str">
            <v>02/01/2005 00:00:00</v>
          </cell>
          <cell r="E198" t="str">
            <v>T</v>
          </cell>
          <cell r="F198" t="str">
            <v>81-136169</v>
          </cell>
          <cell r="G198" t="str">
            <v>U310</v>
          </cell>
          <cell r="H198">
            <v>1344</v>
          </cell>
        </row>
        <row r="199">
          <cell r="B199">
            <v>2258058</v>
          </cell>
          <cell r="C199" t="str">
            <v>CL LTHR STRIPES</v>
          </cell>
          <cell r="D199" t="str">
            <v>02/01/2005 00:00:00</v>
          </cell>
          <cell r="E199" t="str">
            <v>T</v>
          </cell>
          <cell r="F199" t="str">
            <v>81-136169</v>
          </cell>
          <cell r="G199" t="str">
            <v>U310</v>
          </cell>
          <cell r="H199">
            <v>516</v>
          </cell>
        </row>
        <row r="200">
          <cell r="B200">
            <v>2258070</v>
          </cell>
          <cell r="C200" t="str">
            <v>CL LTHR STRIPES</v>
          </cell>
          <cell r="D200" t="str">
            <v>02/01/2005 00:00:00</v>
          </cell>
          <cell r="E200" t="str">
            <v>P</v>
          </cell>
          <cell r="F200" t="str">
            <v>71-120928</v>
          </cell>
          <cell r="G200" t="str">
            <v>U310</v>
          </cell>
          <cell r="H200">
            <v>936</v>
          </cell>
        </row>
        <row r="201">
          <cell r="B201">
            <v>2258073</v>
          </cell>
          <cell r="C201" t="str">
            <v>CL LTHR STRIPES</v>
          </cell>
          <cell r="D201" t="str">
            <v>02/01/2005 00:00:00</v>
          </cell>
          <cell r="E201" t="str">
            <v>P</v>
          </cell>
          <cell r="F201" t="str">
            <v>71-136168</v>
          </cell>
          <cell r="G201" t="str">
            <v>U310</v>
          </cell>
          <cell r="H201">
            <v>1008</v>
          </cell>
        </row>
        <row r="202">
          <cell r="B202">
            <v>2258078</v>
          </cell>
          <cell r="C202" t="str">
            <v>CL LTHR STRIPES</v>
          </cell>
          <cell r="D202" t="str">
            <v>02/01/2005 00:00:00</v>
          </cell>
          <cell r="E202" t="str">
            <v>P</v>
          </cell>
          <cell r="F202" t="str">
            <v>71-120928</v>
          </cell>
          <cell r="G202" t="str">
            <v>U310</v>
          </cell>
          <cell r="H202">
            <v>1404</v>
          </cell>
        </row>
        <row r="203">
          <cell r="B203">
            <v>2258080</v>
          </cell>
          <cell r="C203" t="str">
            <v>CL LTHR STRIPES</v>
          </cell>
          <cell r="D203" t="str">
            <v>02/01/2005 00:00:00</v>
          </cell>
          <cell r="E203" t="str">
            <v>P</v>
          </cell>
          <cell r="F203" t="str">
            <v>71-136168</v>
          </cell>
          <cell r="G203" t="str">
            <v>U310</v>
          </cell>
          <cell r="H203">
            <v>876</v>
          </cell>
        </row>
        <row r="204">
          <cell r="B204">
            <v>2258083</v>
          </cell>
          <cell r="C204" t="str">
            <v>CL LTHR STRIPES</v>
          </cell>
          <cell r="D204" t="str">
            <v>02/01/2005 00:00:00</v>
          </cell>
          <cell r="E204" t="str">
            <v>P</v>
          </cell>
          <cell r="F204" t="str">
            <v>71-136168</v>
          </cell>
          <cell r="G204" t="str">
            <v>U310</v>
          </cell>
          <cell r="H204">
            <v>948</v>
          </cell>
        </row>
        <row r="205">
          <cell r="B205">
            <v>2258091</v>
          </cell>
          <cell r="C205" t="str">
            <v>CLASSIC LTHR STRIPES</v>
          </cell>
          <cell r="D205" t="str">
            <v>02/01/2005 00:00:00</v>
          </cell>
          <cell r="E205" t="str">
            <v>G</v>
          </cell>
          <cell r="F205" t="str">
            <v>71-111973</v>
          </cell>
          <cell r="G205" t="str">
            <v>U310</v>
          </cell>
          <cell r="H205">
            <v>696</v>
          </cell>
        </row>
        <row r="206">
          <cell r="B206">
            <v>2258092</v>
          </cell>
          <cell r="C206" t="str">
            <v>CL LTHR STRIPES</v>
          </cell>
          <cell r="D206" t="str">
            <v>02/01/2005 00:00:00</v>
          </cell>
          <cell r="E206" t="str">
            <v>T</v>
          </cell>
          <cell r="F206" t="str">
            <v>81-136169</v>
          </cell>
          <cell r="G206" t="str">
            <v>U310</v>
          </cell>
          <cell r="H206">
            <v>672</v>
          </cell>
        </row>
        <row r="207">
          <cell r="B207">
            <v>2258095</v>
          </cell>
          <cell r="C207" t="str">
            <v>CL SUEDE PERF</v>
          </cell>
          <cell r="D207" t="str">
            <v>02/01/2005 00:00:00</v>
          </cell>
          <cell r="E207" t="str">
            <v>W</v>
          </cell>
          <cell r="F207" t="str">
            <v>1-131306</v>
          </cell>
          <cell r="G207" t="str">
            <v>U02</v>
          </cell>
          <cell r="H207">
            <v>300</v>
          </cell>
        </row>
        <row r="208">
          <cell r="B208">
            <v>2258096</v>
          </cell>
          <cell r="C208" t="str">
            <v>ALICANTE III</v>
          </cell>
          <cell r="D208" t="str">
            <v>02/01/2005 00:00:00</v>
          </cell>
          <cell r="E208" t="str">
            <v>M</v>
          </cell>
          <cell r="F208" t="str">
            <v>1-133412</v>
          </cell>
          <cell r="G208" t="str">
            <v>U02</v>
          </cell>
          <cell r="H208">
            <v>864</v>
          </cell>
        </row>
        <row r="209">
          <cell r="B209">
            <v>2258097</v>
          </cell>
          <cell r="C209" t="str">
            <v>ALICANTE III</v>
          </cell>
          <cell r="D209" t="str">
            <v>02/01/2005 00:00:00</v>
          </cell>
          <cell r="E209" t="str">
            <v>W</v>
          </cell>
          <cell r="F209" t="str">
            <v>1-133428</v>
          </cell>
          <cell r="G209" t="str">
            <v>U02</v>
          </cell>
          <cell r="H209">
            <v>732</v>
          </cell>
        </row>
        <row r="210">
          <cell r="B210">
            <v>2258119</v>
          </cell>
          <cell r="C210" t="str">
            <v>ALICANTE III</v>
          </cell>
          <cell r="D210" t="str">
            <v>02/01/2005 00:00:00</v>
          </cell>
          <cell r="E210" t="str">
            <v>M</v>
          </cell>
          <cell r="F210" t="str">
            <v>1-134605</v>
          </cell>
          <cell r="G210" t="str">
            <v>U65</v>
          </cell>
          <cell r="H210">
            <v>408</v>
          </cell>
        </row>
        <row r="211">
          <cell r="B211">
            <v>2258120</v>
          </cell>
          <cell r="C211" t="str">
            <v>ALICANTE III</v>
          </cell>
          <cell r="D211" t="str">
            <v>02/01/2005 00:00:00</v>
          </cell>
          <cell r="E211" t="str">
            <v>M</v>
          </cell>
          <cell r="F211" t="str">
            <v>1-119755</v>
          </cell>
          <cell r="G211" t="str">
            <v>U65</v>
          </cell>
          <cell r="H211">
            <v>408</v>
          </cell>
        </row>
        <row r="212">
          <cell r="B212">
            <v>2261017</v>
          </cell>
          <cell r="C212" t="str">
            <v>ALICANTE III</v>
          </cell>
          <cell r="D212" t="str">
            <v>02/01/2005 00:00:00</v>
          </cell>
          <cell r="E212" t="str">
            <v>P</v>
          </cell>
          <cell r="F212" t="str">
            <v>71-120028</v>
          </cell>
          <cell r="G212" t="str">
            <v>U26</v>
          </cell>
          <cell r="H212">
            <v>300</v>
          </cell>
        </row>
        <row r="213">
          <cell r="B213">
            <v>2261018</v>
          </cell>
          <cell r="C213" t="str">
            <v>ALICANTE III</v>
          </cell>
          <cell r="D213" t="str">
            <v>02/01/2005 00:00:00</v>
          </cell>
          <cell r="E213" t="str">
            <v>P</v>
          </cell>
          <cell r="F213" t="str">
            <v>71-134637</v>
          </cell>
          <cell r="G213" t="str">
            <v>U26</v>
          </cell>
          <cell r="H213">
            <v>300</v>
          </cell>
        </row>
        <row r="214">
          <cell r="B214">
            <v>2261325</v>
          </cell>
          <cell r="C214" t="str">
            <v>ALICANTE III SLIP ON</v>
          </cell>
          <cell r="D214" t="str">
            <v>02/01/2005 00:00:00</v>
          </cell>
          <cell r="E214" t="str">
            <v>P</v>
          </cell>
          <cell r="F214" t="str">
            <v>71-134645</v>
          </cell>
          <cell r="G214" t="str">
            <v>U121</v>
          </cell>
          <cell r="H214">
            <v>600</v>
          </cell>
        </row>
        <row r="215">
          <cell r="B215">
            <v>2261326</v>
          </cell>
          <cell r="C215" t="str">
            <v>ALICANTE III SLIP ON</v>
          </cell>
          <cell r="D215" t="str">
            <v>02/01/2005 00:00:00</v>
          </cell>
          <cell r="E215" t="str">
            <v>P</v>
          </cell>
          <cell r="F215" t="str">
            <v>71-131372</v>
          </cell>
          <cell r="G215" t="str">
            <v>U121</v>
          </cell>
          <cell r="H215">
            <v>900</v>
          </cell>
        </row>
        <row r="216">
          <cell r="B216">
            <v>2261327</v>
          </cell>
          <cell r="C216" t="str">
            <v>ALICANTE III SLIP ON</v>
          </cell>
          <cell r="D216" t="str">
            <v>02/01/2005 00:00:00</v>
          </cell>
          <cell r="E216" t="str">
            <v>P</v>
          </cell>
          <cell r="F216" t="str">
            <v>71-134642</v>
          </cell>
          <cell r="G216" t="str">
            <v>U121</v>
          </cell>
          <cell r="H216">
            <v>480</v>
          </cell>
        </row>
        <row r="217">
          <cell r="B217">
            <v>2261330</v>
          </cell>
          <cell r="C217" t="str">
            <v>CL LTHR GLIMMER</v>
          </cell>
          <cell r="D217" t="str">
            <v>02/01/2005 00:00:00</v>
          </cell>
          <cell r="E217" t="str">
            <v>G</v>
          </cell>
          <cell r="F217" t="str">
            <v>71-100470</v>
          </cell>
          <cell r="G217" t="str">
            <v>U19</v>
          </cell>
          <cell r="H217">
            <v>2400</v>
          </cell>
        </row>
        <row r="218">
          <cell r="B218">
            <v>2261331</v>
          </cell>
          <cell r="C218" t="str">
            <v>RENAISSANCE SPLIT</v>
          </cell>
          <cell r="D218" t="str">
            <v>02/01/2005 00:00:00</v>
          </cell>
          <cell r="E218" t="str">
            <v>G</v>
          </cell>
          <cell r="F218" t="str">
            <v>71-105103</v>
          </cell>
          <cell r="G218" t="str">
            <v>U19</v>
          </cell>
          <cell r="H218">
            <v>1584</v>
          </cell>
        </row>
        <row r="219">
          <cell r="B219">
            <v>2261434</v>
          </cell>
          <cell r="C219" t="str">
            <v>ALICANTE III</v>
          </cell>
          <cell r="D219" t="str">
            <v>02/01/2005 00:00:00</v>
          </cell>
          <cell r="E219" t="str">
            <v>M</v>
          </cell>
          <cell r="F219" t="str">
            <v>1-133412</v>
          </cell>
          <cell r="G219" t="str">
            <v>U359</v>
          </cell>
          <cell r="H219">
            <v>1341</v>
          </cell>
        </row>
        <row r="220">
          <cell r="B220">
            <v>2261443</v>
          </cell>
          <cell r="C220" t="str">
            <v>G-UNIT LADIES</v>
          </cell>
          <cell r="D220" t="str">
            <v>02/01/2005 00:00:00</v>
          </cell>
          <cell r="E220" t="str">
            <v>W</v>
          </cell>
          <cell r="F220" t="str">
            <v>10-138537</v>
          </cell>
          <cell r="G220" t="str">
            <v>U359</v>
          </cell>
          <cell r="H220">
            <v>299</v>
          </cell>
        </row>
        <row r="221">
          <cell r="B221">
            <v>2261493</v>
          </cell>
          <cell r="C221" t="str">
            <v>CL SUEDE PERF</v>
          </cell>
          <cell r="D221" t="str">
            <v>02/01/2005 00:00:00</v>
          </cell>
          <cell r="E221" t="str">
            <v>M</v>
          </cell>
          <cell r="F221" t="str">
            <v>1-133260</v>
          </cell>
          <cell r="G221" t="str">
            <v>U108</v>
          </cell>
          <cell r="H221">
            <v>300</v>
          </cell>
        </row>
        <row r="222">
          <cell r="B222">
            <v>2261494</v>
          </cell>
          <cell r="C222" t="str">
            <v>CL SUEDE PERF</v>
          </cell>
          <cell r="D222" t="str">
            <v>02/01/2005 00:00:00</v>
          </cell>
          <cell r="E222" t="str">
            <v>M</v>
          </cell>
          <cell r="F222" t="str">
            <v>1-133259</v>
          </cell>
          <cell r="G222" t="str">
            <v>U108</v>
          </cell>
          <cell r="H222">
            <v>300</v>
          </cell>
        </row>
        <row r="223">
          <cell r="B223">
            <v>2261495</v>
          </cell>
          <cell r="C223" t="str">
            <v>CL SUEDE PERF</v>
          </cell>
          <cell r="D223" t="str">
            <v>02/01/2005 00:00:00</v>
          </cell>
          <cell r="E223" t="str">
            <v>W</v>
          </cell>
          <cell r="F223" t="str">
            <v>1-133263</v>
          </cell>
          <cell r="G223" t="str">
            <v>U108</v>
          </cell>
          <cell r="H223">
            <v>300</v>
          </cell>
        </row>
        <row r="224">
          <cell r="B224">
            <v>2264558</v>
          </cell>
          <cell r="C224" t="str">
            <v>CL HULA HONEY</v>
          </cell>
          <cell r="D224" t="str">
            <v>02/01/2005 00:00:00</v>
          </cell>
          <cell r="E224" t="str">
            <v>P</v>
          </cell>
          <cell r="F224" t="str">
            <v>71-119075</v>
          </cell>
          <cell r="G224" t="str">
            <v>U999</v>
          </cell>
          <cell r="H224">
            <v>336</v>
          </cell>
        </row>
        <row r="225">
          <cell r="B225">
            <v>2264795</v>
          </cell>
          <cell r="C225" t="str">
            <v>VERSA DISCO QUEEN II</v>
          </cell>
          <cell r="D225" t="str">
            <v>02/01/2005 00:00:00</v>
          </cell>
          <cell r="E225" t="str">
            <v>T</v>
          </cell>
          <cell r="F225" t="str">
            <v>81-130117</v>
          </cell>
          <cell r="G225" t="str">
            <v>U999</v>
          </cell>
          <cell r="H225">
            <v>312</v>
          </cell>
        </row>
        <row r="226">
          <cell r="B226">
            <v>2264976</v>
          </cell>
          <cell r="C226" t="str">
            <v>CL LTHR CHROMED DUO</v>
          </cell>
          <cell r="D226" t="str">
            <v>02/01/2005 00:00:00</v>
          </cell>
          <cell r="E226" t="str">
            <v>G</v>
          </cell>
          <cell r="F226" t="str">
            <v>71-131508</v>
          </cell>
          <cell r="G226" t="str">
            <v>U999</v>
          </cell>
          <cell r="H226">
            <v>312</v>
          </cell>
        </row>
        <row r="227">
          <cell r="B227">
            <v>2265048</v>
          </cell>
          <cell r="C227" t="str">
            <v>VERSA CRACKLE STRIPE</v>
          </cell>
          <cell r="D227" t="str">
            <v>02/01/2005 00:00:00</v>
          </cell>
          <cell r="E227" t="str">
            <v>T</v>
          </cell>
          <cell r="F227" t="str">
            <v>81-116746</v>
          </cell>
          <cell r="G227" t="str">
            <v>U999</v>
          </cell>
          <cell r="H227">
            <v>372</v>
          </cell>
        </row>
        <row r="228">
          <cell r="B228">
            <v>2265130</v>
          </cell>
          <cell r="C228" t="str">
            <v>VERSA CRACKLE STRIPE</v>
          </cell>
          <cell r="D228" t="str">
            <v>02/01/2005 00:00:00</v>
          </cell>
          <cell r="E228" t="str">
            <v>T</v>
          </cell>
          <cell r="F228" t="str">
            <v>81-116747</v>
          </cell>
          <cell r="G228" t="str">
            <v>U999</v>
          </cell>
          <cell r="H228">
            <v>336</v>
          </cell>
        </row>
        <row r="229">
          <cell r="B229">
            <v>2265175</v>
          </cell>
          <cell r="C229" t="str">
            <v>CL LTHR PIPING M</v>
          </cell>
          <cell r="D229" t="str">
            <v>02/01/2005 00:00:00</v>
          </cell>
          <cell r="E229" t="str">
            <v>G</v>
          </cell>
          <cell r="F229" t="str">
            <v>71-131956</v>
          </cell>
          <cell r="G229" t="str">
            <v>U999</v>
          </cell>
          <cell r="H229">
            <v>300</v>
          </cell>
        </row>
        <row r="230">
          <cell r="B230">
            <v>2265201</v>
          </cell>
          <cell r="C230" t="str">
            <v>CL LTHR PIPING M</v>
          </cell>
          <cell r="D230" t="str">
            <v>02/01/2005 00:00:00</v>
          </cell>
          <cell r="E230" t="str">
            <v>G</v>
          </cell>
          <cell r="F230" t="str">
            <v>71-116885</v>
          </cell>
          <cell r="G230" t="str">
            <v>U999</v>
          </cell>
          <cell r="H230">
            <v>300</v>
          </cell>
        </row>
        <row r="231">
          <cell r="B231">
            <v>2265230</v>
          </cell>
          <cell r="C231" t="str">
            <v>CL LTHR PIPING M</v>
          </cell>
          <cell r="D231" t="str">
            <v>02/01/2005 00:00:00</v>
          </cell>
          <cell r="E231" t="str">
            <v>G</v>
          </cell>
          <cell r="F231" t="str">
            <v>71-131997</v>
          </cell>
          <cell r="G231" t="str">
            <v>U999</v>
          </cell>
          <cell r="H231">
            <v>456</v>
          </cell>
        </row>
        <row r="232">
          <cell r="B232">
            <v>2265236</v>
          </cell>
          <cell r="C232" t="str">
            <v>ALICANTE III</v>
          </cell>
          <cell r="D232" t="str">
            <v>02/01/2005 00:00:00</v>
          </cell>
          <cell r="E232" t="str">
            <v>M</v>
          </cell>
          <cell r="F232" t="str">
            <v>1-133412</v>
          </cell>
          <cell r="G232" t="str">
            <v>U999</v>
          </cell>
          <cell r="H232">
            <v>312</v>
          </cell>
        </row>
        <row r="233">
          <cell r="B233">
            <v>2265238</v>
          </cell>
          <cell r="C233" t="str">
            <v>NPC STRIPES INT</v>
          </cell>
          <cell r="D233" t="str">
            <v>02/01/2005 00:00:00</v>
          </cell>
          <cell r="E233" t="str">
            <v>M</v>
          </cell>
          <cell r="F233" t="str">
            <v>6-132344</v>
          </cell>
          <cell r="G233" t="str">
            <v>U999</v>
          </cell>
          <cell r="H233">
            <v>552</v>
          </cell>
        </row>
        <row r="234">
          <cell r="B234">
            <v>2265248</v>
          </cell>
          <cell r="C234" t="str">
            <v>CL LTHR PIPING M</v>
          </cell>
          <cell r="D234" t="str">
            <v>02/01/2005 00:00:00</v>
          </cell>
          <cell r="E234" t="str">
            <v>P</v>
          </cell>
          <cell r="F234" t="str">
            <v>71-132000</v>
          </cell>
          <cell r="G234" t="str">
            <v>U999</v>
          </cell>
          <cell r="H234">
            <v>348</v>
          </cell>
        </row>
        <row r="235">
          <cell r="B235">
            <v>2265249</v>
          </cell>
          <cell r="C235" t="str">
            <v>NPC STRIPES INT</v>
          </cell>
          <cell r="D235" t="str">
            <v>02/01/2005 00:00:00</v>
          </cell>
          <cell r="E235" t="str">
            <v>M</v>
          </cell>
          <cell r="F235" t="str">
            <v>6-132348</v>
          </cell>
          <cell r="G235" t="str">
            <v>U999</v>
          </cell>
          <cell r="H235">
            <v>540</v>
          </cell>
        </row>
        <row r="236">
          <cell r="B236">
            <v>2265254</v>
          </cell>
          <cell r="C236" t="str">
            <v>CL LTHR PIPING M</v>
          </cell>
          <cell r="D236" t="str">
            <v>02/01/2005 00:00:00</v>
          </cell>
          <cell r="E236" t="str">
            <v>T</v>
          </cell>
          <cell r="F236" t="str">
            <v>81-132005</v>
          </cell>
          <cell r="G236" t="str">
            <v>U999</v>
          </cell>
          <cell r="H236">
            <v>456</v>
          </cell>
        </row>
        <row r="237">
          <cell r="B237">
            <v>2265256</v>
          </cell>
          <cell r="C237" t="str">
            <v>NPC NEO LOGO</v>
          </cell>
          <cell r="D237" t="str">
            <v>02/01/2005 00:00:00</v>
          </cell>
          <cell r="E237" t="str">
            <v>M</v>
          </cell>
          <cell r="F237" t="str">
            <v>6-133826</v>
          </cell>
          <cell r="G237" t="str">
            <v>U999</v>
          </cell>
          <cell r="H237">
            <v>1200</v>
          </cell>
        </row>
        <row r="238">
          <cell r="B238">
            <v>2265258</v>
          </cell>
          <cell r="C238" t="str">
            <v>NPC STRIPES</v>
          </cell>
          <cell r="D238" t="str">
            <v>02/01/2005 00:00:00</v>
          </cell>
          <cell r="E238" t="str">
            <v>W</v>
          </cell>
          <cell r="F238" t="str">
            <v>6-132350</v>
          </cell>
          <cell r="G238" t="str">
            <v>U999</v>
          </cell>
          <cell r="H238">
            <v>420</v>
          </cell>
        </row>
        <row r="239">
          <cell r="B239">
            <v>2265330</v>
          </cell>
          <cell r="C239" t="str">
            <v>NPC NEO LOGO</v>
          </cell>
          <cell r="D239" t="str">
            <v>02/01/2005 00:00:00</v>
          </cell>
          <cell r="E239" t="str">
            <v>M</v>
          </cell>
          <cell r="F239" t="str">
            <v>6-133827</v>
          </cell>
          <cell r="G239" t="str">
            <v>U999</v>
          </cell>
          <cell r="H239">
            <v>480</v>
          </cell>
        </row>
        <row r="240">
          <cell r="B240">
            <v>2265363</v>
          </cell>
          <cell r="C240" t="str">
            <v>CL LTHR PIPING M</v>
          </cell>
          <cell r="D240" t="str">
            <v>02/01/2005 00:00:00</v>
          </cell>
          <cell r="E240" t="str">
            <v>T</v>
          </cell>
          <cell r="F240" t="str">
            <v>81-135044</v>
          </cell>
          <cell r="G240" t="str">
            <v>U999</v>
          </cell>
          <cell r="H240">
            <v>696</v>
          </cell>
        </row>
        <row r="241">
          <cell r="B241">
            <v>2265382</v>
          </cell>
          <cell r="C241" t="str">
            <v>CL LTHR PIPING M</v>
          </cell>
          <cell r="D241" t="str">
            <v>02/01/2005 00:00:00</v>
          </cell>
          <cell r="E241" t="str">
            <v>P</v>
          </cell>
          <cell r="F241" t="str">
            <v>71-135046</v>
          </cell>
          <cell r="G241" t="str">
            <v>U999</v>
          </cell>
          <cell r="H241">
            <v>564</v>
          </cell>
        </row>
        <row r="242">
          <cell r="B242">
            <v>2265390</v>
          </cell>
          <cell r="C242" t="str">
            <v>CL LTHR PIPING M</v>
          </cell>
          <cell r="D242" t="str">
            <v>02/01/2005 00:00:00</v>
          </cell>
          <cell r="E242" t="str">
            <v>G</v>
          </cell>
          <cell r="F242" t="str">
            <v>71-135049</v>
          </cell>
          <cell r="G242" t="str">
            <v>U999</v>
          </cell>
          <cell r="H242">
            <v>528</v>
          </cell>
        </row>
        <row r="243">
          <cell r="B243">
            <v>2265595</v>
          </cell>
          <cell r="C243" t="str">
            <v>NPC NEO LOGO</v>
          </cell>
          <cell r="D243" t="str">
            <v>02/01/2005 00:00:00</v>
          </cell>
          <cell r="E243" t="str">
            <v>M</v>
          </cell>
          <cell r="F243" t="str">
            <v>6-135237</v>
          </cell>
          <cell r="G243" t="str">
            <v>U999</v>
          </cell>
          <cell r="H243">
            <v>1764</v>
          </cell>
        </row>
        <row r="244">
          <cell r="B244">
            <v>2268501</v>
          </cell>
          <cell r="C244" t="str">
            <v>CL LTHR PIPING M</v>
          </cell>
          <cell r="D244" t="str">
            <v>02/01/2005 00:00:00</v>
          </cell>
          <cell r="E244" t="str">
            <v>G</v>
          </cell>
          <cell r="F244" t="str">
            <v>71-116890</v>
          </cell>
          <cell r="G244" t="str">
            <v>U999</v>
          </cell>
          <cell r="H244">
            <v>660</v>
          </cell>
        </row>
        <row r="245">
          <cell r="B245">
            <v>2268524</v>
          </cell>
          <cell r="C245" t="str">
            <v>CL LTHR PIPING M</v>
          </cell>
          <cell r="D245" t="str">
            <v>02/01/2005 00:00:00</v>
          </cell>
          <cell r="E245" t="str">
            <v>T</v>
          </cell>
          <cell r="F245" t="str">
            <v>81-116893</v>
          </cell>
          <cell r="G245" t="str">
            <v>U999</v>
          </cell>
          <cell r="H245">
            <v>300</v>
          </cell>
        </row>
        <row r="246">
          <cell r="B246">
            <v>2268685</v>
          </cell>
          <cell r="C246" t="str">
            <v>NPC NEO LOGO</v>
          </cell>
          <cell r="D246" t="str">
            <v>02/01/2005 00:00:00</v>
          </cell>
          <cell r="E246" t="str">
            <v>M</v>
          </cell>
          <cell r="F246" t="str">
            <v>6-135236</v>
          </cell>
          <cell r="G246" t="str">
            <v>U999</v>
          </cell>
          <cell r="H246">
            <v>1212</v>
          </cell>
        </row>
        <row r="247">
          <cell r="B247">
            <v>2268758</v>
          </cell>
          <cell r="C247" t="str">
            <v>NPC NEO LOGO</v>
          </cell>
          <cell r="D247" t="str">
            <v>02/01/2005 00:00:00</v>
          </cell>
          <cell r="E247" t="str">
            <v>M</v>
          </cell>
          <cell r="F247" t="str">
            <v>6-D135236</v>
          </cell>
          <cell r="G247" t="str">
            <v>U999</v>
          </cell>
          <cell r="H247">
            <v>9996</v>
          </cell>
        </row>
        <row r="248">
          <cell r="B248">
            <v>475485</v>
          </cell>
          <cell r="C248" t="str">
            <v>G-UNIT LADIES</v>
          </cell>
          <cell r="D248" t="str">
            <v>03/01/2005 00:00:00</v>
          </cell>
          <cell r="E248" t="str">
            <v>W</v>
          </cell>
          <cell r="F248" t="str">
            <v>10-138226</v>
          </cell>
          <cell r="G248" t="str">
            <v>W0034</v>
          </cell>
          <cell r="H248">
            <v>2</v>
          </cell>
        </row>
        <row r="249">
          <cell r="B249">
            <v>475486</v>
          </cell>
          <cell r="C249" t="str">
            <v>G-UNIT LADIES</v>
          </cell>
          <cell r="D249" t="str">
            <v>03/01/2005 00:00:00</v>
          </cell>
          <cell r="E249" t="str">
            <v>W</v>
          </cell>
          <cell r="F249" t="str">
            <v>10-138225</v>
          </cell>
          <cell r="G249" t="str">
            <v>W0034</v>
          </cell>
          <cell r="H249">
            <v>2</v>
          </cell>
        </row>
        <row r="250">
          <cell r="B250">
            <v>622256</v>
          </cell>
          <cell r="C250" t="str">
            <v>ATR PRESS MID</v>
          </cell>
          <cell r="D250" t="str">
            <v>02/01/2005 00:00:00</v>
          </cell>
          <cell r="E250" t="str">
            <v>G</v>
          </cell>
          <cell r="F250" t="str">
            <v>74-143357</v>
          </cell>
          <cell r="G250" t="str">
            <v>W0001</v>
          </cell>
          <cell r="H250">
            <v>3000</v>
          </cell>
        </row>
        <row r="251">
          <cell r="B251">
            <v>622257</v>
          </cell>
          <cell r="C251" t="str">
            <v>ATR PRESS MID</v>
          </cell>
          <cell r="D251" t="str">
            <v>02/01/2005 00:00:00</v>
          </cell>
          <cell r="E251" t="str">
            <v>G</v>
          </cell>
          <cell r="F251" t="str">
            <v>74-142994</v>
          </cell>
          <cell r="G251" t="str">
            <v>W0001</v>
          </cell>
          <cell r="H251">
            <v>3000</v>
          </cell>
        </row>
        <row r="252">
          <cell r="B252">
            <v>622258</v>
          </cell>
          <cell r="C252" t="str">
            <v>ATR PRESS LOW</v>
          </cell>
          <cell r="D252" t="str">
            <v>02/01/2005 00:00:00</v>
          </cell>
          <cell r="E252" t="str">
            <v>G</v>
          </cell>
          <cell r="F252" t="str">
            <v>74-143358</v>
          </cell>
          <cell r="G252" t="str">
            <v>W0001</v>
          </cell>
          <cell r="H252">
            <v>5004</v>
          </cell>
        </row>
        <row r="253">
          <cell r="B253">
            <v>622259</v>
          </cell>
          <cell r="C253" t="str">
            <v>ATR PRESS LOW</v>
          </cell>
          <cell r="D253" t="str">
            <v>02/01/2005 00:00:00</v>
          </cell>
          <cell r="E253" t="str">
            <v>G</v>
          </cell>
          <cell r="F253" t="str">
            <v>74-143359</v>
          </cell>
          <cell r="G253" t="str">
            <v>W0001</v>
          </cell>
          <cell r="H253">
            <v>3000</v>
          </cell>
        </row>
        <row r="254">
          <cell r="B254">
            <v>621567</v>
          </cell>
          <cell r="C254" t="str">
            <v>ATR SILK MID</v>
          </cell>
          <cell r="D254" t="str">
            <v>02/01/2005 00:00:00</v>
          </cell>
          <cell r="E254" t="str">
            <v>G</v>
          </cell>
          <cell r="F254" t="str">
            <v>74-133819</v>
          </cell>
          <cell r="G254" t="str">
            <v>D61</v>
          </cell>
          <cell r="H254">
            <v>1500</v>
          </cell>
        </row>
        <row r="255">
          <cell r="B255">
            <v>621584</v>
          </cell>
          <cell r="C255" t="str">
            <v>ATR SILK MID</v>
          </cell>
          <cell r="D255" t="str">
            <v>02/01/2005 00:00:00</v>
          </cell>
          <cell r="E255" t="str">
            <v>G</v>
          </cell>
          <cell r="F255" t="str">
            <v>74-133813</v>
          </cell>
          <cell r="G255" t="str">
            <v>D61</v>
          </cell>
          <cell r="H255">
            <v>1500</v>
          </cell>
        </row>
        <row r="256">
          <cell r="B256">
            <v>621585</v>
          </cell>
          <cell r="C256" t="str">
            <v>CLASSIC LEATHER</v>
          </cell>
          <cell r="D256" t="str">
            <v>02/01/2005 00:00:00</v>
          </cell>
          <cell r="E256" t="str">
            <v>G</v>
          </cell>
          <cell r="F256" t="str">
            <v>71-50148</v>
          </cell>
          <cell r="G256" t="str">
            <v>W0001</v>
          </cell>
          <cell r="H256">
            <v>1500</v>
          </cell>
        </row>
        <row r="257">
          <cell r="B257">
            <v>621586</v>
          </cell>
          <cell r="C257" t="str">
            <v>CLASSIC LEATHER</v>
          </cell>
          <cell r="D257" t="str">
            <v>02/01/2005 00:00:00</v>
          </cell>
          <cell r="E257" t="str">
            <v>G</v>
          </cell>
          <cell r="F257" t="str">
            <v>71-50150</v>
          </cell>
          <cell r="G257" t="str">
            <v>W0001</v>
          </cell>
          <cell r="H257">
            <v>1800</v>
          </cell>
        </row>
        <row r="258">
          <cell r="B258">
            <v>2267804</v>
          </cell>
          <cell r="C258" t="str">
            <v>CL SEQUIN II</v>
          </cell>
          <cell r="D258" t="str">
            <v>02/01/2005 00:00:00</v>
          </cell>
          <cell r="E258" t="str">
            <v>G</v>
          </cell>
          <cell r="F258" t="str">
            <v>71-132480</v>
          </cell>
          <cell r="G258" t="str">
            <v>U141</v>
          </cell>
          <cell r="H258">
            <v>816</v>
          </cell>
        </row>
        <row r="259">
          <cell r="B259">
            <v>2267805</v>
          </cell>
          <cell r="C259" t="str">
            <v>CL SEQUIN II</v>
          </cell>
          <cell r="D259" t="str">
            <v>02/01/2005 00:00:00</v>
          </cell>
          <cell r="E259" t="str">
            <v>G</v>
          </cell>
          <cell r="F259" t="str">
            <v>71-132476</v>
          </cell>
          <cell r="G259" t="str">
            <v>U141</v>
          </cell>
          <cell r="H259">
            <v>816</v>
          </cell>
        </row>
        <row r="260">
          <cell r="B260">
            <v>2268894</v>
          </cell>
          <cell r="C260" t="str">
            <v>CL SEQUIN II</v>
          </cell>
          <cell r="D260" t="str">
            <v>02/01/2005 00:00:00</v>
          </cell>
          <cell r="E260" t="str">
            <v>G</v>
          </cell>
          <cell r="F260" t="str">
            <v>71-132480</v>
          </cell>
          <cell r="G260" t="str">
            <v>U60</v>
          </cell>
          <cell r="H260">
            <v>384</v>
          </cell>
        </row>
        <row r="261">
          <cell r="B261">
            <v>2268895</v>
          </cell>
          <cell r="C261" t="str">
            <v>CL SEQUIN II</v>
          </cell>
          <cell r="D261" t="str">
            <v>02/01/2005 00:00:00</v>
          </cell>
          <cell r="E261" t="str">
            <v>G</v>
          </cell>
          <cell r="F261" t="str">
            <v>71-132476</v>
          </cell>
          <cell r="G261" t="str">
            <v>U60</v>
          </cell>
          <cell r="H261">
            <v>384</v>
          </cell>
        </row>
        <row r="262">
          <cell r="B262">
            <v>2269533</v>
          </cell>
          <cell r="C262" t="str">
            <v>ALICANTE III</v>
          </cell>
          <cell r="D262" t="str">
            <v>02/01/2005 00:00:00</v>
          </cell>
          <cell r="E262" t="str">
            <v>M</v>
          </cell>
          <cell r="F262" t="str">
            <v>1-119757</v>
          </cell>
          <cell r="G262" t="str">
            <v>U23</v>
          </cell>
          <cell r="H262">
            <v>318</v>
          </cell>
        </row>
        <row r="263">
          <cell r="B263">
            <v>2269534</v>
          </cell>
          <cell r="C263" t="str">
            <v>ALICANTE III</v>
          </cell>
          <cell r="D263" t="str">
            <v>02/01/2005 00:00:00</v>
          </cell>
          <cell r="E263" t="str">
            <v>M</v>
          </cell>
          <cell r="F263" t="str">
            <v>1-119755</v>
          </cell>
          <cell r="G263" t="str">
            <v>U23</v>
          </cell>
          <cell r="H263">
            <v>304</v>
          </cell>
        </row>
        <row r="264">
          <cell r="B264">
            <v>2269535</v>
          </cell>
          <cell r="C264" t="str">
            <v>ALICANTE III</v>
          </cell>
          <cell r="D264" t="str">
            <v>02/01/2005 00:00:00</v>
          </cell>
          <cell r="E264" t="str">
            <v>W</v>
          </cell>
          <cell r="F264" t="str">
            <v>1-131087</v>
          </cell>
          <cell r="G264" t="str">
            <v>U23</v>
          </cell>
          <cell r="H264">
            <v>304</v>
          </cell>
        </row>
        <row r="265">
          <cell r="B265">
            <v>2269536</v>
          </cell>
          <cell r="C265" t="str">
            <v>ALICANTE III</v>
          </cell>
          <cell r="D265" t="str">
            <v>02/01/2005 00:00:00</v>
          </cell>
          <cell r="E265" t="str">
            <v>W</v>
          </cell>
          <cell r="F265" t="str">
            <v>1-119759</v>
          </cell>
          <cell r="G265" t="str">
            <v>U23</v>
          </cell>
          <cell r="H265">
            <v>303</v>
          </cell>
        </row>
        <row r="266">
          <cell r="B266">
            <v>2271771</v>
          </cell>
          <cell r="C266" t="str">
            <v>CL SEQUIN II</v>
          </cell>
          <cell r="D266" t="str">
            <v>02/01/2005 00:00:00</v>
          </cell>
          <cell r="E266" t="str">
            <v>P</v>
          </cell>
          <cell r="F266" t="str">
            <v>71-132474</v>
          </cell>
          <cell r="G266" t="str">
            <v>U318</v>
          </cell>
          <cell r="H266">
            <v>1092</v>
          </cell>
        </row>
        <row r="267">
          <cell r="B267">
            <v>2271772</v>
          </cell>
          <cell r="C267" t="str">
            <v>CL SEQUIN II</v>
          </cell>
          <cell r="D267" t="str">
            <v>02/01/2005 00:00:00</v>
          </cell>
          <cell r="E267" t="str">
            <v>G</v>
          </cell>
          <cell r="F267" t="str">
            <v>71-132475</v>
          </cell>
          <cell r="G267" t="str">
            <v>U318</v>
          </cell>
          <cell r="H267">
            <v>1500</v>
          </cell>
        </row>
        <row r="268">
          <cell r="B268">
            <v>2271773</v>
          </cell>
          <cell r="C268" t="str">
            <v>CL SEQUIN II</v>
          </cell>
          <cell r="D268" t="str">
            <v>02/01/2005 00:00:00</v>
          </cell>
          <cell r="E268" t="str">
            <v>G</v>
          </cell>
          <cell r="F268" t="str">
            <v>71-132476</v>
          </cell>
          <cell r="G268" t="str">
            <v>U318</v>
          </cell>
          <cell r="H268">
            <v>1500</v>
          </cell>
        </row>
        <row r="269">
          <cell r="B269">
            <v>2276534</v>
          </cell>
          <cell r="C269" t="str">
            <v>VERSA CRACKLE STRIPE</v>
          </cell>
          <cell r="D269" t="str">
            <v>02/01/2005 00:00:00</v>
          </cell>
          <cell r="E269" t="str">
            <v>T</v>
          </cell>
          <cell r="F269" t="str">
            <v>81-116747</v>
          </cell>
          <cell r="G269" t="str">
            <v>U247</v>
          </cell>
          <cell r="H269">
            <v>600</v>
          </cell>
        </row>
        <row r="270">
          <cell r="B270">
            <v>2276535</v>
          </cell>
          <cell r="C270" t="str">
            <v>VERSA CRACKLE STRIPE</v>
          </cell>
          <cell r="D270" t="str">
            <v>02/01/2005 00:00:00</v>
          </cell>
          <cell r="E270" t="str">
            <v>T</v>
          </cell>
          <cell r="F270" t="str">
            <v>81-116746</v>
          </cell>
          <cell r="G270" t="str">
            <v>U247</v>
          </cell>
          <cell r="H270">
            <v>600</v>
          </cell>
        </row>
        <row r="271">
          <cell r="B271">
            <v>2286429</v>
          </cell>
          <cell r="C271" t="str">
            <v>CL SUEDE PERF</v>
          </cell>
          <cell r="D271" t="str">
            <v>02/01/2005 00:00:00</v>
          </cell>
          <cell r="E271" t="str">
            <v>W</v>
          </cell>
          <cell r="F271" t="str">
            <v>1-133262</v>
          </cell>
          <cell r="G271" t="str">
            <v>U108</v>
          </cell>
          <cell r="H271">
            <v>300</v>
          </cell>
        </row>
        <row r="272">
          <cell r="B272">
            <v>2286530</v>
          </cell>
          <cell r="C272" t="str">
            <v>CL BB LOW SYNTHETIC</v>
          </cell>
          <cell r="D272" t="str">
            <v>02/01/2005 00:00:00</v>
          </cell>
          <cell r="E272" t="str">
            <v>G</v>
          </cell>
          <cell r="F272" t="str">
            <v>74-138198</v>
          </cell>
          <cell r="G272" t="str">
            <v>U18</v>
          </cell>
          <cell r="H272">
            <v>1200</v>
          </cell>
        </row>
        <row r="273">
          <cell r="B273">
            <v>2286554</v>
          </cell>
          <cell r="C273" t="str">
            <v>RENAISSANCE SPLIT</v>
          </cell>
          <cell r="D273" t="str">
            <v>02/01/2005 00:00:00</v>
          </cell>
          <cell r="E273" t="str">
            <v>G</v>
          </cell>
          <cell r="F273" t="str">
            <v>71-130865</v>
          </cell>
          <cell r="G273" t="str">
            <v>U19</v>
          </cell>
          <cell r="H273">
            <v>1500</v>
          </cell>
        </row>
        <row r="274">
          <cell r="B274">
            <v>2286560</v>
          </cell>
          <cell r="C274" t="str">
            <v>CL LTHR PIPING M</v>
          </cell>
          <cell r="D274" t="str">
            <v>02/01/2005 00:00:00</v>
          </cell>
          <cell r="E274" t="str">
            <v>G</v>
          </cell>
          <cell r="F274" t="str">
            <v>71-131997</v>
          </cell>
          <cell r="G274" t="str">
            <v>U19</v>
          </cell>
          <cell r="H274">
            <v>2004</v>
          </cell>
        </row>
        <row r="275">
          <cell r="B275">
            <v>2286561</v>
          </cell>
          <cell r="C275" t="str">
            <v>CL LTHR PIPING M</v>
          </cell>
          <cell r="D275" t="str">
            <v>02/01/2005 00:00:00</v>
          </cell>
          <cell r="E275" t="str">
            <v>T</v>
          </cell>
          <cell r="F275" t="str">
            <v>81-132003</v>
          </cell>
          <cell r="G275" t="str">
            <v>U19</v>
          </cell>
          <cell r="H275">
            <v>1008</v>
          </cell>
        </row>
        <row r="276">
          <cell r="B276">
            <v>2286563</v>
          </cell>
          <cell r="C276" t="str">
            <v>NPC RIBBED</v>
          </cell>
          <cell r="D276" t="str">
            <v>02/01/2005 00:00:00</v>
          </cell>
          <cell r="E276" t="str">
            <v>M</v>
          </cell>
          <cell r="F276" t="str">
            <v>6-132336</v>
          </cell>
          <cell r="G276" t="str">
            <v>U19</v>
          </cell>
          <cell r="H276">
            <v>2004</v>
          </cell>
        </row>
        <row r="277">
          <cell r="B277">
            <v>2286564</v>
          </cell>
          <cell r="C277" t="str">
            <v>NPC STRIPES</v>
          </cell>
          <cell r="D277" t="str">
            <v>02/01/2005 00:00:00</v>
          </cell>
          <cell r="E277" t="str">
            <v>W</v>
          </cell>
          <cell r="F277" t="str">
            <v>6-132350</v>
          </cell>
          <cell r="G277" t="str">
            <v>U19</v>
          </cell>
          <cell r="H277">
            <v>2508</v>
          </cell>
        </row>
        <row r="278">
          <cell r="B278">
            <v>2286573</v>
          </cell>
          <cell r="C278" t="str">
            <v>CL LTHR HEARTS RIPPLE 3</v>
          </cell>
          <cell r="D278" t="str">
            <v>02/01/2005 00:00:00</v>
          </cell>
          <cell r="E278" t="str">
            <v>P</v>
          </cell>
          <cell r="F278" t="str">
            <v>71-133520</v>
          </cell>
          <cell r="G278" t="str">
            <v>U19</v>
          </cell>
          <cell r="H278">
            <v>1008</v>
          </cell>
        </row>
        <row r="279">
          <cell r="B279">
            <v>2286574</v>
          </cell>
          <cell r="C279" t="str">
            <v>RENAISSANCE FLOW</v>
          </cell>
          <cell r="D279" t="str">
            <v>02/01/2005 00:00:00</v>
          </cell>
          <cell r="E279" t="str">
            <v>G</v>
          </cell>
          <cell r="F279" t="str">
            <v>71-133691</v>
          </cell>
          <cell r="G279" t="str">
            <v>U19</v>
          </cell>
          <cell r="H279">
            <v>1008</v>
          </cell>
        </row>
        <row r="280">
          <cell r="B280">
            <v>2286575</v>
          </cell>
          <cell r="C280" t="str">
            <v>RENAISSANCE FLOW</v>
          </cell>
          <cell r="D280" t="str">
            <v>02/01/2005 00:00:00</v>
          </cell>
          <cell r="E280" t="str">
            <v>P</v>
          </cell>
          <cell r="F280" t="str">
            <v>71-133693</v>
          </cell>
          <cell r="G280" t="str">
            <v>U19</v>
          </cell>
          <cell r="H280">
            <v>1500</v>
          </cell>
        </row>
        <row r="281">
          <cell r="B281">
            <v>2286576</v>
          </cell>
          <cell r="C281" t="str">
            <v>CL LTHR PIPING M</v>
          </cell>
          <cell r="D281" t="str">
            <v>02/01/2005 00:00:00</v>
          </cell>
          <cell r="E281" t="str">
            <v>G</v>
          </cell>
          <cell r="F281" t="str">
            <v>71-133698</v>
          </cell>
          <cell r="G281" t="str">
            <v>U19</v>
          </cell>
          <cell r="H281">
            <v>2004</v>
          </cell>
        </row>
        <row r="282">
          <cell r="B282">
            <v>2286577</v>
          </cell>
          <cell r="C282" t="str">
            <v>CL LTHR PIPING M</v>
          </cell>
          <cell r="D282" t="str">
            <v>02/01/2005 00:00:00</v>
          </cell>
          <cell r="E282" t="str">
            <v>P</v>
          </cell>
          <cell r="F282" t="str">
            <v>71-133700</v>
          </cell>
          <cell r="G282" t="str">
            <v>U19</v>
          </cell>
          <cell r="H282">
            <v>2004</v>
          </cell>
        </row>
        <row r="283">
          <cell r="B283">
            <v>2286584</v>
          </cell>
          <cell r="C283" t="str">
            <v>NPC STRIPES</v>
          </cell>
          <cell r="D283" t="str">
            <v>02/01/2005 00:00:00</v>
          </cell>
          <cell r="E283" t="str">
            <v>G</v>
          </cell>
          <cell r="F283" t="str">
            <v>76-138219</v>
          </cell>
          <cell r="G283" t="str">
            <v>U19</v>
          </cell>
          <cell r="H283">
            <v>6000</v>
          </cell>
        </row>
        <row r="284">
          <cell r="B284">
            <v>2286587</v>
          </cell>
          <cell r="C284" t="str">
            <v>NPC STRIPES KC</v>
          </cell>
          <cell r="D284" t="str">
            <v>02/01/2005 00:00:00</v>
          </cell>
          <cell r="E284" t="str">
            <v>P</v>
          </cell>
          <cell r="F284" t="str">
            <v>76-140874</v>
          </cell>
          <cell r="G284" t="str">
            <v>U19</v>
          </cell>
          <cell r="H284">
            <v>2004</v>
          </cell>
        </row>
        <row r="285">
          <cell r="B285">
            <v>2286589</v>
          </cell>
          <cell r="C285" t="str">
            <v>NPC STRIPES INT</v>
          </cell>
          <cell r="D285" t="str">
            <v>02/01/2005 00:00:00</v>
          </cell>
          <cell r="E285" t="str">
            <v>M</v>
          </cell>
          <cell r="F285" t="str">
            <v>6-140999</v>
          </cell>
          <cell r="G285" t="str">
            <v>U19</v>
          </cell>
          <cell r="H285">
            <v>5004</v>
          </cell>
        </row>
        <row r="286">
          <cell r="B286">
            <v>2286630</v>
          </cell>
          <cell r="C286" t="str">
            <v>ALICANTE III</v>
          </cell>
          <cell r="D286" t="str">
            <v>02/01/2005 00:00:00</v>
          </cell>
          <cell r="E286" t="str">
            <v>M</v>
          </cell>
          <cell r="F286" t="str">
            <v>1-133412</v>
          </cell>
          <cell r="G286" t="str">
            <v>U359</v>
          </cell>
          <cell r="H286">
            <v>376</v>
          </cell>
        </row>
        <row r="287">
          <cell r="B287">
            <v>2286664</v>
          </cell>
          <cell r="C287" t="str">
            <v>G-UNIT LADIES</v>
          </cell>
          <cell r="D287" t="str">
            <v>02/01/2005 00:00:00</v>
          </cell>
          <cell r="E287" t="str">
            <v>W</v>
          </cell>
          <cell r="F287" t="str">
            <v>10-138537</v>
          </cell>
          <cell r="G287" t="str">
            <v>U19</v>
          </cell>
          <cell r="H287">
            <v>372</v>
          </cell>
        </row>
        <row r="288">
          <cell r="B288">
            <v>2286665</v>
          </cell>
          <cell r="C288" t="str">
            <v>CL SEQUIN II</v>
          </cell>
          <cell r="D288" t="str">
            <v>02/01/2005 00:00:00</v>
          </cell>
          <cell r="E288" t="str">
            <v>G</v>
          </cell>
          <cell r="F288" t="str">
            <v>71-132475</v>
          </cell>
          <cell r="G288" t="str">
            <v>U19</v>
          </cell>
          <cell r="H288">
            <v>408</v>
          </cell>
        </row>
        <row r="289">
          <cell r="B289">
            <v>2286666</v>
          </cell>
          <cell r="C289" t="str">
            <v>CL SEQUIN II</v>
          </cell>
          <cell r="D289" t="str">
            <v>02/01/2005 00:00:00</v>
          </cell>
          <cell r="E289" t="str">
            <v>G</v>
          </cell>
          <cell r="F289" t="str">
            <v>71-132476</v>
          </cell>
          <cell r="G289" t="str">
            <v>U19</v>
          </cell>
          <cell r="H289">
            <v>1500</v>
          </cell>
        </row>
        <row r="290">
          <cell r="B290">
            <v>2286667</v>
          </cell>
          <cell r="C290" t="str">
            <v>CL SEQUIN II</v>
          </cell>
          <cell r="D290" t="str">
            <v>02/01/2005 00:00:00</v>
          </cell>
          <cell r="E290" t="str">
            <v>P</v>
          </cell>
          <cell r="F290" t="str">
            <v>71-132478</v>
          </cell>
          <cell r="G290" t="str">
            <v>U19</v>
          </cell>
          <cell r="H290">
            <v>504</v>
          </cell>
        </row>
        <row r="291">
          <cell r="B291">
            <v>2288755</v>
          </cell>
          <cell r="C291" t="str">
            <v>ALICANTE III</v>
          </cell>
          <cell r="D291" t="str">
            <v>02/01/2005 00:00:00</v>
          </cell>
          <cell r="E291" t="str">
            <v>G</v>
          </cell>
          <cell r="F291" t="str">
            <v>71-120023</v>
          </cell>
          <cell r="G291" t="str">
            <v>U26</v>
          </cell>
          <cell r="H291">
            <v>300</v>
          </cell>
        </row>
        <row r="292">
          <cell r="B292">
            <v>2288756</v>
          </cell>
          <cell r="C292" t="str">
            <v>ALICANTE III</v>
          </cell>
          <cell r="D292" t="str">
            <v>02/01/2005 00:00:00</v>
          </cell>
          <cell r="E292" t="str">
            <v>P</v>
          </cell>
          <cell r="F292" t="str">
            <v>71-120031</v>
          </cell>
          <cell r="G292" t="str">
            <v>U26</v>
          </cell>
          <cell r="H292">
            <v>300</v>
          </cell>
        </row>
        <row r="293">
          <cell r="B293">
            <v>2297290</v>
          </cell>
          <cell r="C293" t="str">
            <v>ALICANTE III SLIP ON</v>
          </cell>
          <cell r="D293" t="str">
            <v>02/01/2005 00:00:00</v>
          </cell>
          <cell r="E293" t="str">
            <v>G</v>
          </cell>
          <cell r="F293" t="str">
            <v>71-134646</v>
          </cell>
          <cell r="G293" t="str">
            <v>U115</v>
          </cell>
          <cell r="H293">
            <v>300</v>
          </cell>
        </row>
        <row r="294">
          <cell r="B294">
            <v>2298389</v>
          </cell>
          <cell r="C294" t="str">
            <v>NPC NEO LOGO</v>
          </cell>
          <cell r="D294" t="str">
            <v>02/01/2005 00:00:00</v>
          </cell>
          <cell r="E294" t="str">
            <v>M</v>
          </cell>
          <cell r="F294" t="str">
            <v>6-135236</v>
          </cell>
          <cell r="G294" t="str">
            <v>U999</v>
          </cell>
          <cell r="H294">
            <v>396</v>
          </cell>
        </row>
        <row r="295">
          <cell r="B295">
            <v>2298419</v>
          </cell>
          <cell r="C295" t="str">
            <v>CL LTHR STRIPES</v>
          </cell>
          <cell r="D295" t="str">
            <v>03/01/2005 00:00:00</v>
          </cell>
          <cell r="E295" t="str">
            <v>G</v>
          </cell>
          <cell r="F295" t="str">
            <v>71-109712</v>
          </cell>
          <cell r="G295" t="str">
            <v>U310</v>
          </cell>
          <cell r="H295">
            <v>1260</v>
          </cell>
        </row>
        <row r="296">
          <cell r="B296">
            <v>2298420</v>
          </cell>
          <cell r="C296" t="str">
            <v>CL LTHR STRIPES</v>
          </cell>
          <cell r="D296" t="str">
            <v>03/01/2005 00:00:00</v>
          </cell>
          <cell r="E296" t="str">
            <v>G</v>
          </cell>
          <cell r="F296" t="str">
            <v>71-109715</v>
          </cell>
          <cell r="G296" t="str">
            <v>U310</v>
          </cell>
          <cell r="H296">
            <v>384</v>
          </cell>
        </row>
        <row r="297">
          <cell r="B297">
            <v>2298439</v>
          </cell>
          <cell r="C297" t="str">
            <v>CL LTHR STAMPED II R3</v>
          </cell>
          <cell r="D297" t="str">
            <v>03/01/2005 00:00:00</v>
          </cell>
          <cell r="E297" t="str">
            <v>P</v>
          </cell>
          <cell r="F297" t="str">
            <v>71-136088</v>
          </cell>
          <cell r="G297" t="str">
            <v>U310</v>
          </cell>
          <cell r="H297">
            <v>1272</v>
          </cell>
        </row>
        <row r="298">
          <cell r="B298">
            <v>475821</v>
          </cell>
          <cell r="C298" t="str">
            <v>CL AMAZE MID ST</v>
          </cell>
          <cell r="D298" t="str">
            <v>03/01/2005 00:00:00</v>
          </cell>
          <cell r="E298" t="str">
            <v>G</v>
          </cell>
          <cell r="F298" t="str">
            <v>74-94670</v>
          </cell>
          <cell r="G298" t="str">
            <v>U18</v>
          </cell>
          <cell r="H298">
            <v>60</v>
          </cell>
        </row>
        <row r="299">
          <cell r="B299">
            <v>475823</v>
          </cell>
          <cell r="C299" t="str">
            <v>CL AMAZE LOW ST</v>
          </cell>
          <cell r="D299" t="str">
            <v>03/01/2005 00:00:00</v>
          </cell>
          <cell r="E299" t="str">
            <v>G</v>
          </cell>
          <cell r="F299" t="str">
            <v>74-94664</v>
          </cell>
          <cell r="G299" t="str">
            <v>U18</v>
          </cell>
          <cell r="H299">
            <v>60</v>
          </cell>
        </row>
        <row r="300">
          <cell r="B300">
            <v>2309597</v>
          </cell>
          <cell r="C300" t="str">
            <v>CL LTHR NEO FOIL</v>
          </cell>
          <cell r="D300" t="str">
            <v>02/01/2005 00:00:00</v>
          </cell>
          <cell r="E300" t="str">
            <v>G</v>
          </cell>
          <cell r="F300" t="str">
            <v>71-142169</v>
          </cell>
          <cell r="G300" t="str">
            <v>U316</v>
          </cell>
          <cell r="H300">
            <v>2400</v>
          </cell>
        </row>
        <row r="301">
          <cell r="B301">
            <v>2309598</v>
          </cell>
          <cell r="C301" t="str">
            <v>CL LTHR NEO FOIL</v>
          </cell>
          <cell r="D301" t="str">
            <v>02/01/2005 00:00:00</v>
          </cell>
          <cell r="E301" t="str">
            <v>G</v>
          </cell>
          <cell r="F301" t="str">
            <v>71-142170</v>
          </cell>
          <cell r="G301" t="str">
            <v>U316</v>
          </cell>
          <cell r="H301">
            <v>2400</v>
          </cell>
        </row>
        <row r="302">
          <cell r="B302">
            <v>616577</v>
          </cell>
          <cell r="C302" t="str">
            <v>CLASSIC LEATHER WIDE</v>
          </cell>
          <cell r="D302" t="str">
            <v>03/01/2005 00:00:00</v>
          </cell>
          <cell r="E302" t="str">
            <v>T</v>
          </cell>
          <cell r="F302" t="str">
            <v>81-103092</v>
          </cell>
          <cell r="G302" t="str">
            <v>D201</v>
          </cell>
          <cell r="H302">
            <v>900</v>
          </cell>
        </row>
        <row r="303">
          <cell r="B303">
            <v>616579</v>
          </cell>
          <cell r="C303" t="str">
            <v>CLASSIC LEATHER WIDE</v>
          </cell>
          <cell r="D303" t="str">
            <v>03/01/2005 00:00:00</v>
          </cell>
          <cell r="E303" t="str">
            <v>G</v>
          </cell>
          <cell r="F303" t="str">
            <v>71-103087</v>
          </cell>
          <cell r="G303" t="str">
            <v>D201</v>
          </cell>
          <cell r="H303">
            <v>1020</v>
          </cell>
        </row>
        <row r="304">
          <cell r="B304">
            <v>616581</v>
          </cell>
          <cell r="C304" t="str">
            <v>CLASSIC LEATHER WIDE</v>
          </cell>
          <cell r="D304" t="str">
            <v>03/01/2005 00:00:00</v>
          </cell>
          <cell r="E304" t="str">
            <v>T</v>
          </cell>
          <cell r="F304" t="str">
            <v>81-103089</v>
          </cell>
          <cell r="G304" t="str">
            <v>D201</v>
          </cell>
          <cell r="H304">
            <v>1200</v>
          </cell>
        </row>
        <row r="305">
          <cell r="B305">
            <v>616584</v>
          </cell>
          <cell r="C305" t="str">
            <v>CLASSIC LEATHER WIDE</v>
          </cell>
          <cell r="D305" t="str">
            <v>03/01/2005 00:00:00</v>
          </cell>
          <cell r="E305" t="str">
            <v>P</v>
          </cell>
          <cell r="F305" t="str">
            <v>71-103088</v>
          </cell>
          <cell r="G305" t="str">
            <v>D201</v>
          </cell>
          <cell r="H305">
            <v>780</v>
          </cell>
        </row>
        <row r="306">
          <cell r="B306">
            <v>616586</v>
          </cell>
          <cell r="C306" t="str">
            <v>CLASSIC LEATHER WIDE</v>
          </cell>
          <cell r="D306" t="str">
            <v>03/01/2005 00:00:00</v>
          </cell>
          <cell r="E306" t="str">
            <v>P</v>
          </cell>
          <cell r="F306" t="str">
            <v>71-103091</v>
          </cell>
          <cell r="G306" t="str">
            <v>D201</v>
          </cell>
          <cell r="H306">
            <v>732</v>
          </cell>
        </row>
        <row r="307">
          <cell r="B307">
            <v>616630</v>
          </cell>
          <cell r="C307" t="str">
            <v>CLASSIC LEATHER</v>
          </cell>
          <cell r="D307" t="str">
            <v>03/01/2005 00:00:00</v>
          </cell>
          <cell r="E307" t="str">
            <v>T</v>
          </cell>
          <cell r="F307" t="str">
            <v>81-92757</v>
          </cell>
          <cell r="G307" t="str">
            <v>D201</v>
          </cell>
          <cell r="H307">
            <v>600</v>
          </cell>
        </row>
        <row r="308">
          <cell r="B308">
            <v>616631</v>
          </cell>
          <cell r="C308" t="str">
            <v>CLASSIC LEATHER</v>
          </cell>
          <cell r="D308" t="str">
            <v>03/01/2005 00:00:00</v>
          </cell>
          <cell r="E308" t="str">
            <v>T</v>
          </cell>
          <cell r="F308" t="str">
            <v>81-92757</v>
          </cell>
          <cell r="G308" t="str">
            <v>D201</v>
          </cell>
          <cell r="H308">
            <v>900</v>
          </cell>
        </row>
        <row r="309">
          <cell r="B309">
            <v>617002</v>
          </cell>
          <cell r="C309" t="str">
            <v>CL LTHR CHROMED DUO</v>
          </cell>
          <cell r="D309" t="str">
            <v>03/01/2005 00:00:00</v>
          </cell>
          <cell r="E309" t="str">
            <v>G</v>
          </cell>
          <cell r="F309" t="str">
            <v>71-132855</v>
          </cell>
          <cell r="G309" t="str">
            <v>D48</v>
          </cell>
          <cell r="H309">
            <v>2160</v>
          </cell>
        </row>
        <row r="310">
          <cell r="B310">
            <v>617003</v>
          </cell>
          <cell r="C310" t="str">
            <v>CL LTHR CHROMED DUO</v>
          </cell>
          <cell r="D310" t="str">
            <v>03/01/2005 00:00:00</v>
          </cell>
          <cell r="E310" t="str">
            <v>G</v>
          </cell>
          <cell r="F310" t="str">
            <v>71-132855</v>
          </cell>
          <cell r="G310" t="str">
            <v>D48</v>
          </cell>
          <cell r="H310">
            <v>1344</v>
          </cell>
        </row>
        <row r="311">
          <cell r="B311">
            <v>617004</v>
          </cell>
          <cell r="C311" t="str">
            <v>CL LTHR CHROMED DUO</v>
          </cell>
          <cell r="D311" t="str">
            <v>03/01/2005 00:00:00</v>
          </cell>
          <cell r="E311" t="str">
            <v>P</v>
          </cell>
          <cell r="F311" t="str">
            <v>71-132856</v>
          </cell>
          <cell r="G311" t="str">
            <v>D48</v>
          </cell>
          <cell r="H311">
            <v>2040</v>
          </cell>
        </row>
        <row r="312">
          <cell r="B312">
            <v>617005</v>
          </cell>
          <cell r="C312" t="str">
            <v>CL LTHR CHROMED DUO</v>
          </cell>
          <cell r="D312" t="str">
            <v>03/01/2005 00:00:00</v>
          </cell>
          <cell r="E312" t="str">
            <v>P</v>
          </cell>
          <cell r="F312" t="str">
            <v>71-132856</v>
          </cell>
          <cell r="G312" t="str">
            <v>D48</v>
          </cell>
          <cell r="H312">
            <v>780</v>
          </cell>
        </row>
        <row r="313">
          <cell r="B313">
            <v>617006</v>
          </cell>
          <cell r="C313" t="str">
            <v>CL CONQUEST BLAZE</v>
          </cell>
          <cell r="D313" t="str">
            <v>03/01/2005 00:00:00</v>
          </cell>
          <cell r="E313" t="str">
            <v>P</v>
          </cell>
          <cell r="F313" t="str">
            <v>71-132957</v>
          </cell>
          <cell r="G313" t="str">
            <v>D48</v>
          </cell>
          <cell r="H313">
            <v>2040</v>
          </cell>
        </row>
        <row r="314">
          <cell r="B314">
            <v>617007</v>
          </cell>
          <cell r="C314" t="str">
            <v>CL CONQUEST BLAZE</v>
          </cell>
          <cell r="D314" t="str">
            <v>03/01/2005 00:00:00</v>
          </cell>
          <cell r="E314" t="str">
            <v>P</v>
          </cell>
          <cell r="F314" t="str">
            <v>71-132957</v>
          </cell>
          <cell r="G314" t="str">
            <v>D48</v>
          </cell>
          <cell r="H314">
            <v>744</v>
          </cell>
        </row>
        <row r="315">
          <cell r="B315">
            <v>617008</v>
          </cell>
          <cell r="C315" t="str">
            <v>CL CONQUEST BLAZE</v>
          </cell>
          <cell r="D315" t="str">
            <v>03/01/2005 00:00:00</v>
          </cell>
          <cell r="E315" t="str">
            <v>G</v>
          </cell>
          <cell r="F315" t="str">
            <v>71-132956</v>
          </cell>
          <cell r="G315" t="str">
            <v>D48</v>
          </cell>
          <cell r="H315">
            <v>2160</v>
          </cell>
        </row>
        <row r="316">
          <cell r="B316">
            <v>617009</v>
          </cell>
          <cell r="C316" t="str">
            <v>CL CONQUEST BLAZE</v>
          </cell>
          <cell r="D316" t="str">
            <v>03/01/2005 00:00:00</v>
          </cell>
          <cell r="E316" t="str">
            <v>G</v>
          </cell>
          <cell r="F316" t="str">
            <v>71-132956</v>
          </cell>
          <cell r="G316" t="str">
            <v>D48</v>
          </cell>
          <cell r="H316">
            <v>960</v>
          </cell>
        </row>
        <row r="317">
          <cell r="B317">
            <v>617014</v>
          </cell>
          <cell r="C317" t="str">
            <v>CL LTHR BB LOW STRAP</v>
          </cell>
          <cell r="D317" t="str">
            <v>03/01/2005 00:00:00</v>
          </cell>
          <cell r="E317" t="str">
            <v>P</v>
          </cell>
          <cell r="F317" t="str">
            <v>74-131628</v>
          </cell>
          <cell r="G317" t="str">
            <v>D48</v>
          </cell>
          <cell r="H317">
            <v>1080</v>
          </cell>
        </row>
        <row r="318">
          <cell r="B318">
            <v>617015</v>
          </cell>
          <cell r="C318" t="str">
            <v>CL LTHR BB LOW STRAP</v>
          </cell>
          <cell r="D318" t="str">
            <v>03/01/2005 00:00:00</v>
          </cell>
          <cell r="E318" t="str">
            <v>P</v>
          </cell>
          <cell r="F318" t="str">
            <v>74-131628</v>
          </cell>
          <cell r="G318" t="str">
            <v>D48</v>
          </cell>
          <cell r="H318">
            <v>480</v>
          </cell>
        </row>
        <row r="319">
          <cell r="B319">
            <v>617016</v>
          </cell>
          <cell r="C319" t="str">
            <v>CL LTHR BB LOW STRAP</v>
          </cell>
          <cell r="D319" t="str">
            <v>03/01/2005 00:00:00</v>
          </cell>
          <cell r="E319" t="str">
            <v>G</v>
          </cell>
          <cell r="F319" t="str">
            <v>74-134205</v>
          </cell>
          <cell r="G319" t="str">
            <v>D48</v>
          </cell>
          <cell r="H319">
            <v>2700</v>
          </cell>
        </row>
        <row r="320">
          <cell r="B320">
            <v>617017</v>
          </cell>
          <cell r="C320" t="str">
            <v>CL LTHR BB LOW STRAP</v>
          </cell>
          <cell r="D320" t="str">
            <v>03/01/2005 00:00:00</v>
          </cell>
          <cell r="E320" t="str">
            <v>G</v>
          </cell>
          <cell r="F320" t="str">
            <v>74-134205</v>
          </cell>
          <cell r="G320" t="str">
            <v>D48</v>
          </cell>
          <cell r="H320">
            <v>2124</v>
          </cell>
        </row>
        <row r="321">
          <cell r="B321">
            <v>617018</v>
          </cell>
          <cell r="C321" t="str">
            <v>CL LTHR BB LOW STRAP</v>
          </cell>
          <cell r="D321" t="str">
            <v>03/01/2005 00:00:00</v>
          </cell>
          <cell r="E321" t="str">
            <v>P</v>
          </cell>
          <cell r="F321" t="str">
            <v>74-134206</v>
          </cell>
          <cell r="G321" t="str">
            <v>D48</v>
          </cell>
          <cell r="H321">
            <v>2460</v>
          </cell>
        </row>
        <row r="322">
          <cell r="B322">
            <v>617019</v>
          </cell>
          <cell r="C322" t="str">
            <v>CL LTHR BB LOW STRAP</v>
          </cell>
          <cell r="D322" t="str">
            <v>03/01/2005 00:00:00</v>
          </cell>
          <cell r="E322" t="str">
            <v>P</v>
          </cell>
          <cell r="F322" t="str">
            <v>74-134206</v>
          </cell>
          <cell r="G322" t="str">
            <v>D48</v>
          </cell>
          <cell r="H322">
            <v>1152</v>
          </cell>
        </row>
        <row r="323">
          <cell r="B323">
            <v>617028</v>
          </cell>
          <cell r="C323" t="str">
            <v>CL CONQUEST BLAZE</v>
          </cell>
          <cell r="D323" t="str">
            <v>03/01/2005 00:00:00</v>
          </cell>
          <cell r="E323" t="str">
            <v>G</v>
          </cell>
          <cell r="F323" t="str">
            <v>71-119036</v>
          </cell>
          <cell r="G323" t="str">
            <v>D48</v>
          </cell>
          <cell r="H323">
            <v>2280</v>
          </cell>
        </row>
        <row r="324">
          <cell r="B324">
            <v>617029</v>
          </cell>
          <cell r="C324" t="str">
            <v>CL CONQUEST BLAZE</v>
          </cell>
          <cell r="D324" t="str">
            <v>03/01/2005 00:00:00</v>
          </cell>
          <cell r="E324" t="str">
            <v>G</v>
          </cell>
          <cell r="F324" t="str">
            <v>71-119036</v>
          </cell>
          <cell r="G324" t="str">
            <v>D48</v>
          </cell>
          <cell r="H324">
            <v>1104</v>
          </cell>
        </row>
        <row r="325">
          <cell r="B325">
            <v>617037</v>
          </cell>
          <cell r="C325" t="str">
            <v>CL CONQUEST BLAZE</v>
          </cell>
          <cell r="D325" t="str">
            <v>03/01/2005 00:00:00</v>
          </cell>
          <cell r="E325" t="str">
            <v>T</v>
          </cell>
          <cell r="F325" t="str">
            <v>81-131558</v>
          </cell>
          <cell r="G325" t="str">
            <v>D48</v>
          </cell>
          <cell r="H325">
            <v>2460</v>
          </cell>
        </row>
        <row r="326">
          <cell r="B326">
            <v>617038</v>
          </cell>
          <cell r="C326" t="str">
            <v>CL CONQUEST BLAZE</v>
          </cell>
          <cell r="D326" t="str">
            <v>03/01/2005 00:00:00</v>
          </cell>
          <cell r="E326" t="str">
            <v>T</v>
          </cell>
          <cell r="F326" t="str">
            <v>81-131558</v>
          </cell>
          <cell r="G326" t="str">
            <v>D48</v>
          </cell>
          <cell r="H326">
            <v>1236</v>
          </cell>
        </row>
        <row r="327">
          <cell r="B327">
            <v>617041</v>
          </cell>
          <cell r="C327" t="str">
            <v>ALICANTE III SLIP ON</v>
          </cell>
          <cell r="D327" t="str">
            <v>03/01/2005 00:00:00</v>
          </cell>
          <cell r="E327" t="str">
            <v>P</v>
          </cell>
          <cell r="F327" t="str">
            <v>71-131370</v>
          </cell>
          <cell r="G327" t="str">
            <v>D48</v>
          </cell>
          <cell r="H327">
            <v>3000</v>
          </cell>
        </row>
        <row r="328">
          <cell r="B328">
            <v>617042</v>
          </cell>
          <cell r="C328" t="str">
            <v>ALICANTE III SLIP ON</v>
          </cell>
          <cell r="D328" t="str">
            <v>03/01/2005 00:00:00</v>
          </cell>
          <cell r="E328" t="str">
            <v>P</v>
          </cell>
          <cell r="F328" t="str">
            <v>71-131370</v>
          </cell>
          <cell r="G328" t="str">
            <v>D48</v>
          </cell>
          <cell r="H328">
            <v>900</v>
          </cell>
        </row>
        <row r="329">
          <cell r="B329">
            <v>617046</v>
          </cell>
          <cell r="C329" t="str">
            <v>ALICANTE III SLIP ON</v>
          </cell>
          <cell r="D329" t="str">
            <v>03/01/2005 00:00:00</v>
          </cell>
          <cell r="E329" t="str">
            <v>G</v>
          </cell>
          <cell r="F329" t="str">
            <v>71-131377</v>
          </cell>
          <cell r="G329" t="str">
            <v>D48</v>
          </cell>
          <cell r="H329">
            <v>3000</v>
          </cell>
        </row>
        <row r="330">
          <cell r="B330">
            <v>617047</v>
          </cell>
          <cell r="C330" t="str">
            <v>ALICANTE III SLIP ON</v>
          </cell>
          <cell r="D330" t="str">
            <v>03/01/2005 00:00:00</v>
          </cell>
          <cell r="E330" t="str">
            <v>G</v>
          </cell>
          <cell r="F330" t="str">
            <v>71-131377</v>
          </cell>
          <cell r="G330" t="str">
            <v>D48</v>
          </cell>
          <cell r="H330">
            <v>1164</v>
          </cell>
        </row>
        <row r="331">
          <cell r="B331">
            <v>617048</v>
          </cell>
          <cell r="C331" t="str">
            <v>CL CONQUEST BLAZE</v>
          </cell>
          <cell r="D331" t="str">
            <v>03/01/2005 00:00:00</v>
          </cell>
          <cell r="E331" t="str">
            <v>P</v>
          </cell>
          <cell r="F331" t="str">
            <v>71-119085</v>
          </cell>
          <cell r="G331" t="str">
            <v>D48</v>
          </cell>
          <cell r="H331">
            <v>1980</v>
          </cell>
        </row>
        <row r="332">
          <cell r="B332">
            <v>617049</v>
          </cell>
          <cell r="C332" t="str">
            <v>CL CONQUEST BLAZE</v>
          </cell>
          <cell r="D332" t="str">
            <v>03/01/2005 00:00:00</v>
          </cell>
          <cell r="E332" t="str">
            <v>P</v>
          </cell>
          <cell r="F332" t="str">
            <v>71-119085</v>
          </cell>
          <cell r="G332" t="str">
            <v>D48</v>
          </cell>
          <cell r="H332">
            <v>792</v>
          </cell>
        </row>
        <row r="333">
          <cell r="B333">
            <v>617050</v>
          </cell>
          <cell r="C333" t="str">
            <v>CL LTHR BB LOW STRAP</v>
          </cell>
          <cell r="D333" t="str">
            <v>03/01/2005 00:00:00</v>
          </cell>
          <cell r="E333" t="str">
            <v>G</v>
          </cell>
          <cell r="F333" t="str">
            <v>74-131625</v>
          </cell>
          <cell r="G333" t="str">
            <v>D48</v>
          </cell>
          <cell r="H333">
            <v>1620</v>
          </cell>
        </row>
        <row r="334">
          <cell r="B334">
            <v>617051</v>
          </cell>
          <cell r="C334" t="str">
            <v>CL LTHR BB LOW STRAP</v>
          </cell>
          <cell r="D334" t="str">
            <v>03/01/2005 00:00:00</v>
          </cell>
          <cell r="E334" t="str">
            <v>G</v>
          </cell>
          <cell r="F334" t="str">
            <v>74-131625</v>
          </cell>
          <cell r="G334" t="str">
            <v>D48</v>
          </cell>
          <cell r="H334">
            <v>852</v>
          </cell>
        </row>
        <row r="335">
          <cell r="B335">
            <v>617052</v>
          </cell>
          <cell r="C335" t="str">
            <v>ALICANTE III SLIP ON</v>
          </cell>
          <cell r="D335" t="str">
            <v>03/01/2005 00:00:00</v>
          </cell>
          <cell r="E335" t="str">
            <v>G</v>
          </cell>
          <cell r="F335" t="str">
            <v>71-131379</v>
          </cell>
          <cell r="G335" t="str">
            <v>D48</v>
          </cell>
          <cell r="H335">
            <v>2160</v>
          </cell>
        </row>
        <row r="336">
          <cell r="B336">
            <v>617053</v>
          </cell>
          <cell r="C336" t="str">
            <v>ALICANTE III SLIP ON</v>
          </cell>
          <cell r="D336" t="str">
            <v>03/01/2005 00:00:00</v>
          </cell>
          <cell r="E336" t="str">
            <v>G</v>
          </cell>
          <cell r="F336" t="str">
            <v>71-131379</v>
          </cell>
          <cell r="G336" t="str">
            <v>D48</v>
          </cell>
          <cell r="H336">
            <v>648</v>
          </cell>
        </row>
        <row r="337">
          <cell r="B337">
            <v>617054</v>
          </cell>
          <cell r="C337" t="str">
            <v>ALICANTE III SLIP ON</v>
          </cell>
          <cell r="D337" t="str">
            <v>03/01/2005 00:00:00</v>
          </cell>
          <cell r="E337" t="str">
            <v>P</v>
          </cell>
          <cell r="F337" t="str">
            <v>71-131372</v>
          </cell>
          <cell r="G337" t="str">
            <v>D48</v>
          </cell>
          <cell r="H337">
            <v>2340</v>
          </cell>
        </row>
        <row r="338">
          <cell r="B338">
            <v>617055</v>
          </cell>
          <cell r="C338" t="str">
            <v>ALICANTE III SLIP ON</v>
          </cell>
          <cell r="D338" t="str">
            <v>03/01/2005 00:00:00</v>
          </cell>
          <cell r="E338" t="str">
            <v>P</v>
          </cell>
          <cell r="F338" t="str">
            <v>71-131372</v>
          </cell>
          <cell r="G338" t="str">
            <v>D48</v>
          </cell>
          <cell r="H338">
            <v>672</v>
          </cell>
        </row>
        <row r="339">
          <cell r="B339">
            <v>619567</v>
          </cell>
          <cell r="C339" t="str">
            <v>RENAISSANCE WIDE</v>
          </cell>
          <cell r="D339" t="str">
            <v>03/01/2005 00:00:00</v>
          </cell>
          <cell r="E339" t="str">
            <v>P</v>
          </cell>
          <cell r="F339" t="str">
            <v>71-99594</v>
          </cell>
          <cell r="G339" t="str">
            <v>D305</v>
          </cell>
          <cell r="H339">
            <v>1200</v>
          </cell>
        </row>
        <row r="340">
          <cell r="B340">
            <v>619568</v>
          </cell>
          <cell r="C340" t="str">
            <v>RENAISSANCE</v>
          </cell>
          <cell r="D340" t="str">
            <v>03/01/2005 00:00:00</v>
          </cell>
          <cell r="E340" t="str">
            <v>P</v>
          </cell>
          <cell r="F340" t="str">
            <v>71-103042</v>
          </cell>
          <cell r="G340" t="str">
            <v>D305</v>
          </cell>
          <cell r="H340">
            <v>1200</v>
          </cell>
        </row>
        <row r="341">
          <cell r="B341">
            <v>619569</v>
          </cell>
          <cell r="C341" t="str">
            <v>RENAISSANCE</v>
          </cell>
          <cell r="D341" t="str">
            <v>03/01/2005 00:00:00</v>
          </cell>
          <cell r="E341" t="str">
            <v>G</v>
          </cell>
          <cell r="F341" t="str">
            <v>71-103041</v>
          </cell>
          <cell r="G341" t="str">
            <v>D305</v>
          </cell>
          <cell r="H341">
            <v>1200</v>
          </cell>
        </row>
        <row r="342">
          <cell r="B342">
            <v>619570</v>
          </cell>
          <cell r="C342" t="str">
            <v>RENAISSANCE</v>
          </cell>
          <cell r="D342" t="str">
            <v>03/01/2005 00:00:00</v>
          </cell>
          <cell r="E342" t="str">
            <v>G</v>
          </cell>
          <cell r="F342" t="str">
            <v>71-100569</v>
          </cell>
          <cell r="G342" t="str">
            <v>D305</v>
          </cell>
          <cell r="H342">
            <v>4800</v>
          </cell>
        </row>
        <row r="343">
          <cell r="B343">
            <v>619571</v>
          </cell>
          <cell r="C343" t="str">
            <v>RENAISSANCE WIDE</v>
          </cell>
          <cell r="D343" t="str">
            <v>03/01/2005 00:00:00</v>
          </cell>
          <cell r="E343" t="str">
            <v>G</v>
          </cell>
          <cell r="F343" t="str">
            <v>71-99591</v>
          </cell>
          <cell r="G343" t="str">
            <v>D305</v>
          </cell>
          <cell r="H343">
            <v>1200</v>
          </cell>
        </row>
        <row r="344">
          <cell r="B344">
            <v>619572</v>
          </cell>
          <cell r="C344" t="str">
            <v>RENAISSANCE</v>
          </cell>
          <cell r="D344" t="str">
            <v>03/01/2005 00:00:00</v>
          </cell>
          <cell r="E344" t="str">
            <v>P</v>
          </cell>
          <cell r="F344" t="str">
            <v>71-103030</v>
          </cell>
          <cell r="G344" t="str">
            <v>D305</v>
          </cell>
          <cell r="H344">
            <v>5592</v>
          </cell>
        </row>
        <row r="345">
          <cell r="B345">
            <v>619573</v>
          </cell>
          <cell r="C345" t="str">
            <v>RENAISSANCE WIDE</v>
          </cell>
          <cell r="D345" t="str">
            <v>03/01/2005 00:00:00</v>
          </cell>
          <cell r="E345" t="str">
            <v>P</v>
          </cell>
          <cell r="F345" t="str">
            <v>71-99593</v>
          </cell>
          <cell r="G345" t="str">
            <v>D305</v>
          </cell>
          <cell r="H345">
            <v>2400</v>
          </cell>
        </row>
        <row r="346">
          <cell r="B346">
            <v>619574</v>
          </cell>
          <cell r="C346" t="str">
            <v>RENAISSANCE WIDE</v>
          </cell>
          <cell r="D346" t="str">
            <v>03/01/2005 00:00:00</v>
          </cell>
          <cell r="E346" t="str">
            <v>T</v>
          </cell>
          <cell r="F346" t="str">
            <v>81-121342</v>
          </cell>
          <cell r="G346" t="str">
            <v>D305</v>
          </cell>
          <cell r="H346">
            <v>1200</v>
          </cell>
        </row>
        <row r="347">
          <cell r="B347">
            <v>622366</v>
          </cell>
          <cell r="C347" t="str">
            <v>CLASSIC LEATHER</v>
          </cell>
          <cell r="D347" t="str">
            <v>03/01/2005 00:00:00</v>
          </cell>
          <cell r="E347" t="str">
            <v>P</v>
          </cell>
          <cell r="F347" t="str">
            <v>71-50169</v>
          </cell>
          <cell r="G347" t="str">
            <v>W0001</v>
          </cell>
          <cell r="H347">
            <v>804</v>
          </cell>
        </row>
        <row r="348">
          <cell r="B348">
            <v>622367</v>
          </cell>
          <cell r="C348" t="str">
            <v>CLASSIC LEATHER</v>
          </cell>
          <cell r="D348" t="str">
            <v>03/01/2005 00:00:00</v>
          </cell>
          <cell r="E348" t="str">
            <v>P</v>
          </cell>
          <cell r="F348" t="str">
            <v>71-50169</v>
          </cell>
          <cell r="G348" t="str">
            <v>W0001</v>
          </cell>
          <cell r="H348">
            <v>10008</v>
          </cell>
        </row>
        <row r="349">
          <cell r="B349">
            <v>622368</v>
          </cell>
          <cell r="C349" t="str">
            <v>CLASSIC LEATHER</v>
          </cell>
          <cell r="D349" t="str">
            <v>03/01/2005 00:00:00</v>
          </cell>
          <cell r="E349" t="str">
            <v>P</v>
          </cell>
          <cell r="F349" t="str">
            <v>71-50171</v>
          </cell>
          <cell r="G349" t="str">
            <v>W0001</v>
          </cell>
          <cell r="H349">
            <v>648</v>
          </cell>
        </row>
        <row r="350">
          <cell r="B350">
            <v>622369</v>
          </cell>
          <cell r="C350" t="str">
            <v>CLASSIC LEATHER</v>
          </cell>
          <cell r="D350" t="str">
            <v>03/01/2005 00:00:00</v>
          </cell>
          <cell r="E350" t="str">
            <v>P</v>
          </cell>
          <cell r="F350" t="str">
            <v>71-50171</v>
          </cell>
          <cell r="G350" t="str">
            <v>W0001</v>
          </cell>
          <cell r="H350">
            <v>10008</v>
          </cell>
        </row>
        <row r="351">
          <cell r="B351">
            <v>622370</v>
          </cell>
          <cell r="C351" t="str">
            <v>CLASSIC LEATHER</v>
          </cell>
          <cell r="D351" t="str">
            <v>04/01/2005 00:00:00</v>
          </cell>
          <cell r="E351" t="str">
            <v>P</v>
          </cell>
          <cell r="F351" t="str">
            <v>71-50171</v>
          </cell>
          <cell r="G351" t="str">
            <v>W0001</v>
          </cell>
          <cell r="H351">
            <v>2652</v>
          </cell>
        </row>
        <row r="352">
          <cell r="B352">
            <v>622376</v>
          </cell>
          <cell r="C352" t="str">
            <v>CLASSIC LEATHER</v>
          </cell>
          <cell r="D352" t="str">
            <v>03/01/2005 00:00:00</v>
          </cell>
          <cell r="E352" t="str">
            <v>T</v>
          </cell>
          <cell r="F352" t="str">
            <v>81-92756</v>
          </cell>
          <cell r="G352" t="str">
            <v>W0001</v>
          </cell>
          <cell r="H352">
            <v>1836</v>
          </cell>
        </row>
        <row r="353">
          <cell r="B353">
            <v>622377</v>
          </cell>
          <cell r="C353" t="str">
            <v>CLASSIC LEATHER</v>
          </cell>
          <cell r="D353" t="str">
            <v>03/01/2005 00:00:00</v>
          </cell>
          <cell r="E353" t="str">
            <v>T</v>
          </cell>
          <cell r="F353" t="str">
            <v>81-92756</v>
          </cell>
          <cell r="G353" t="str">
            <v>W0001</v>
          </cell>
          <cell r="H353">
            <v>9996</v>
          </cell>
        </row>
        <row r="354">
          <cell r="B354">
            <v>476140</v>
          </cell>
          <cell r="C354" t="str">
            <v>G-UNIT LADIES</v>
          </cell>
          <cell r="D354" t="str">
            <v>03/01/2005 00:00:00</v>
          </cell>
          <cell r="E354" t="str">
            <v>W</v>
          </cell>
          <cell r="F354" t="str">
            <v>10-138537</v>
          </cell>
          <cell r="G354" t="str">
            <v>U189</v>
          </cell>
          <cell r="H354">
            <v>12</v>
          </cell>
        </row>
        <row r="355">
          <cell r="B355">
            <v>476141</v>
          </cell>
          <cell r="C355" t="str">
            <v>G-UNIT LADIES</v>
          </cell>
          <cell r="D355" t="str">
            <v>03/01/2005 00:00:00</v>
          </cell>
          <cell r="E355" t="str">
            <v>W</v>
          </cell>
          <cell r="F355" t="str">
            <v>10-138539</v>
          </cell>
          <cell r="G355" t="str">
            <v>U189</v>
          </cell>
          <cell r="H355">
            <v>24</v>
          </cell>
        </row>
        <row r="356">
          <cell r="B356">
            <v>476142</v>
          </cell>
          <cell r="C356" t="str">
            <v>ALICANTE III SLIP ON</v>
          </cell>
          <cell r="D356" t="str">
            <v>03/01/2005 00:00:00</v>
          </cell>
          <cell r="E356" t="str">
            <v>G</v>
          </cell>
          <cell r="F356" t="str">
            <v>71-131721</v>
          </cell>
          <cell r="G356" t="str">
            <v>U189</v>
          </cell>
          <cell r="H356">
            <v>36</v>
          </cell>
        </row>
        <row r="357">
          <cell r="B357">
            <v>476144</v>
          </cell>
          <cell r="C357" t="str">
            <v>ALICANTE III SLIP ON</v>
          </cell>
          <cell r="D357" t="str">
            <v>03/01/2005 00:00:00</v>
          </cell>
          <cell r="E357" t="str">
            <v>G</v>
          </cell>
          <cell r="F357" t="str">
            <v>71-134647</v>
          </cell>
          <cell r="G357" t="str">
            <v>U189</v>
          </cell>
          <cell r="H357">
            <v>36</v>
          </cell>
        </row>
        <row r="358">
          <cell r="B358">
            <v>623089</v>
          </cell>
          <cell r="C358" t="str">
            <v>G-UNIT LADIES</v>
          </cell>
          <cell r="D358" t="str">
            <v>02/01/2005 00:00:00</v>
          </cell>
          <cell r="E358" t="str">
            <v>W</v>
          </cell>
          <cell r="F358" t="str">
            <v>10-138537</v>
          </cell>
          <cell r="G358" t="str">
            <v>D237</v>
          </cell>
          <cell r="H358">
            <v>900</v>
          </cell>
        </row>
        <row r="359">
          <cell r="B359">
            <v>623296</v>
          </cell>
          <cell r="C359" t="str">
            <v>ATR PRESS LOW</v>
          </cell>
          <cell r="D359" t="str">
            <v>02/01/2005 00:00:00</v>
          </cell>
          <cell r="E359" t="str">
            <v>G</v>
          </cell>
          <cell r="F359" t="str">
            <v>74-143358</v>
          </cell>
          <cell r="G359" t="str">
            <v>D61</v>
          </cell>
          <cell r="H359">
            <v>3828</v>
          </cell>
        </row>
        <row r="360">
          <cell r="B360">
            <v>623300</v>
          </cell>
          <cell r="C360" t="str">
            <v>ATR PRESS LOW</v>
          </cell>
          <cell r="D360" t="str">
            <v>02/01/2005 00:00:00</v>
          </cell>
          <cell r="E360" t="str">
            <v>G</v>
          </cell>
          <cell r="F360" t="str">
            <v>74-143358</v>
          </cell>
          <cell r="G360" t="str">
            <v>D61</v>
          </cell>
          <cell r="H360">
            <v>5172</v>
          </cell>
        </row>
        <row r="361">
          <cell r="B361">
            <v>622269</v>
          </cell>
          <cell r="C361" t="str">
            <v>NBA LS MID</v>
          </cell>
          <cell r="D361" t="str">
            <v>02/01/2005 00:00:00</v>
          </cell>
          <cell r="E361" t="str">
            <v>G</v>
          </cell>
          <cell r="F361" t="str">
            <v>74-135260</v>
          </cell>
          <cell r="G361" t="str">
            <v>D39</v>
          </cell>
          <cell r="H361">
            <v>1188</v>
          </cell>
        </row>
        <row r="362">
          <cell r="B362">
            <v>622270</v>
          </cell>
          <cell r="C362" t="str">
            <v>NBA LS MID</v>
          </cell>
          <cell r="D362" t="str">
            <v>02/01/2005 00:00:00</v>
          </cell>
          <cell r="E362" t="str">
            <v>G</v>
          </cell>
          <cell r="F362" t="str">
            <v>74-135260</v>
          </cell>
          <cell r="G362" t="str">
            <v>D51</v>
          </cell>
          <cell r="H362">
            <v>1308</v>
          </cell>
        </row>
        <row r="363">
          <cell r="B363">
            <v>622271</v>
          </cell>
          <cell r="C363" t="str">
            <v>NBA LS MID</v>
          </cell>
          <cell r="D363" t="str">
            <v>02/01/2005 00:00:00</v>
          </cell>
          <cell r="E363" t="str">
            <v>P</v>
          </cell>
          <cell r="F363" t="str">
            <v>74-135261</v>
          </cell>
          <cell r="G363" t="str">
            <v>D39</v>
          </cell>
          <cell r="H363">
            <v>1452</v>
          </cell>
        </row>
        <row r="364">
          <cell r="B364">
            <v>622272</v>
          </cell>
          <cell r="C364" t="str">
            <v>NBA LS MID</v>
          </cell>
          <cell r="D364" t="str">
            <v>02/01/2005 00:00:00</v>
          </cell>
          <cell r="E364" t="str">
            <v>P</v>
          </cell>
          <cell r="F364" t="str">
            <v>74-135261</v>
          </cell>
          <cell r="G364" t="str">
            <v>D51</v>
          </cell>
          <cell r="H364">
            <v>1572</v>
          </cell>
        </row>
        <row r="365">
          <cell r="B365">
            <v>622275</v>
          </cell>
          <cell r="C365" t="str">
            <v>NBA LS MID</v>
          </cell>
          <cell r="D365" t="str">
            <v>02/01/2005 00:00:00</v>
          </cell>
          <cell r="E365" t="str">
            <v>P</v>
          </cell>
          <cell r="F365" t="str">
            <v>74-135261</v>
          </cell>
          <cell r="G365" t="str">
            <v>D39</v>
          </cell>
          <cell r="H365">
            <v>873</v>
          </cell>
        </row>
        <row r="366">
          <cell r="B366">
            <v>622276</v>
          </cell>
          <cell r="C366" t="str">
            <v>NBA LS MID</v>
          </cell>
          <cell r="D366" t="str">
            <v>02/01/2005 00:00:00</v>
          </cell>
          <cell r="E366" t="str">
            <v>P</v>
          </cell>
          <cell r="F366" t="str">
            <v>74-135261</v>
          </cell>
          <cell r="G366" t="str">
            <v>D39</v>
          </cell>
          <cell r="H366">
            <v>504</v>
          </cell>
        </row>
        <row r="367">
          <cell r="B367">
            <v>622277</v>
          </cell>
          <cell r="C367" t="str">
            <v>NBA LS MID</v>
          </cell>
          <cell r="D367" t="str">
            <v>02/01/2005 00:00:00</v>
          </cell>
          <cell r="E367" t="str">
            <v>P</v>
          </cell>
          <cell r="F367" t="str">
            <v>74-135261</v>
          </cell>
          <cell r="G367" t="str">
            <v>D51</v>
          </cell>
          <cell r="H367">
            <v>999</v>
          </cell>
        </row>
        <row r="368">
          <cell r="B368">
            <v>622278</v>
          </cell>
          <cell r="C368" t="str">
            <v>NBA LS MID</v>
          </cell>
          <cell r="D368" t="str">
            <v>02/01/2005 00:00:00</v>
          </cell>
          <cell r="E368" t="str">
            <v>P</v>
          </cell>
          <cell r="F368" t="str">
            <v>74-135261</v>
          </cell>
          <cell r="G368" t="str">
            <v>D51</v>
          </cell>
          <cell r="H368">
            <v>585</v>
          </cell>
        </row>
        <row r="369">
          <cell r="B369">
            <v>622285</v>
          </cell>
          <cell r="C369" t="str">
            <v>NBA LS MID</v>
          </cell>
          <cell r="D369" t="str">
            <v>02/01/2005 00:00:00</v>
          </cell>
          <cell r="E369" t="str">
            <v>T</v>
          </cell>
          <cell r="F369" t="str">
            <v>84-135269</v>
          </cell>
          <cell r="G369" t="str">
            <v>D39</v>
          </cell>
          <cell r="H369">
            <v>948</v>
          </cell>
        </row>
        <row r="370">
          <cell r="B370">
            <v>622286</v>
          </cell>
          <cell r="C370" t="str">
            <v>NBA LS MID</v>
          </cell>
          <cell r="D370" t="str">
            <v>02/01/2005 00:00:00</v>
          </cell>
          <cell r="E370" t="str">
            <v>T</v>
          </cell>
          <cell r="F370" t="str">
            <v>84-135269</v>
          </cell>
          <cell r="G370" t="str">
            <v>D51</v>
          </cell>
          <cell r="H370">
            <v>1032</v>
          </cell>
        </row>
        <row r="371">
          <cell r="B371">
            <v>622287</v>
          </cell>
          <cell r="C371" t="str">
            <v>NBA LS MID</v>
          </cell>
          <cell r="D371" t="str">
            <v>02/01/2005 00:00:00</v>
          </cell>
          <cell r="E371" t="str">
            <v>T</v>
          </cell>
          <cell r="F371" t="str">
            <v>84-135269</v>
          </cell>
          <cell r="G371" t="str">
            <v>D39</v>
          </cell>
          <cell r="H371">
            <v>264</v>
          </cell>
        </row>
        <row r="372">
          <cell r="B372">
            <v>622288</v>
          </cell>
          <cell r="C372" t="str">
            <v>NBA LS MID</v>
          </cell>
          <cell r="D372" t="str">
            <v>02/01/2005 00:00:00</v>
          </cell>
          <cell r="E372" t="str">
            <v>T</v>
          </cell>
          <cell r="F372" t="str">
            <v>84-135269</v>
          </cell>
          <cell r="G372" t="str">
            <v>D39</v>
          </cell>
          <cell r="H372">
            <v>300</v>
          </cell>
        </row>
        <row r="373">
          <cell r="B373">
            <v>622289</v>
          </cell>
          <cell r="C373" t="str">
            <v>NBA LS MID</v>
          </cell>
          <cell r="D373" t="str">
            <v>02/01/2005 00:00:00</v>
          </cell>
          <cell r="E373" t="str">
            <v>T</v>
          </cell>
          <cell r="F373" t="str">
            <v>84-135269</v>
          </cell>
          <cell r="G373" t="str">
            <v>D51</v>
          </cell>
          <cell r="H373">
            <v>252</v>
          </cell>
        </row>
        <row r="374">
          <cell r="B374">
            <v>622290</v>
          </cell>
          <cell r="C374" t="str">
            <v>NBA LS MID</v>
          </cell>
          <cell r="D374" t="str">
            <v>02/01/2005 00:00:00</v>
          </cell>
          <cell r="E374" t="str">
            <v>T</v>
          </cell>
          <cell r="F374" t="str">
            <v>84-135269</v>
          </cell>
          <cell r="G374" t="str">
            <v>D51</v>
          </cell>
          <cell r="H374">
            <v>312</v>
          </cell>
        </row>
        <row r="375">
          <cell r="B375">
            <v>622291</v>
          </cell>
          <cell r="C375" t="str">
            <v>NBA LS MID</v>
          </cell>
          <cell r="D375" t="str">
            <v>02/01/2005 00:00:00</v>
          </cell>
          <cell r="E375" t="str">
            <v>T</v>
          </cell>
          <cell r="F375" t="str">
            <v>84-135263</v>
          </cell>
          <cell r="G375" t="str">
            <v>D39</v>
          </cell>
          <cell r="H375">
            <v>1188</v>
          </cell>
        </row>
        <row r="376">
          <cell r="B376">
            <v>622292</v>
          </cell>
          <cell r="C376" t="str">
            <v>NBA LS MID</v>
          </cell>
          <cell r="D376" t="str">
            <v>02/01/2005 00:00:00</v>
          </cell>
          <cell r="E376" t="str">
            <v>T</v>
          </cell>
          <cell r="F376" t="str">
            <v>84-135263</v>
          </cell>
          <cell r="G376" t="str">
            <v>D51</v>
          </cell>
          <cell r="H376">
            <v>1452</v>
          </cell>
        </row>
        <row r="377">
          <cell r="B377">
            <v>622293</v>
          </cell>
          <cell r="C377" t="str">
            <v>NBA LS MID</v>
          </cell>
          <cell r="D377" t="str">
            <v>02/01/2005 00:00:00</v>
          </cell>
          <cell r="E377" t="str">
            <v>T</v>
          </cell>
          <cell r="F377" t="str">
            <v>84-135263</v>
          </cell>
          <cell r="G377" t="str">
            <v>D39</v>
          </cell>
          <cell r="H377">
            <v>528</v>
          </cell>
        </row>
        <row r="378">
          <cell r="B378">
            <v>622294</v>
          </cell>
          <cell r="C378" t="str">
            <v>NBA LS MID</v>
          </cell>
          <cell r="D378" t="str">
            <v>02/01/2005 00:00:00</v>
          </cell>
          <cell r="E378" t="str">
            <v>T</v>
          </cell>
          <cell r="F378" t="str">
            <v>84-135263</v>
          </cell>
          <cell r="G378" t="str">
            <v>D39</v>
          </cell>
          <cell r="H378">
            <v>492</v>
          </cell>
        </row>
        <row r="379">
          <cell r="B379">
            <v>622295</v>
          </cell>
          <cell r="C379" t="str">
            <v>NBA LS MID</v>
          </cell>
          <cell r="D379" t="str">
            <v>02/01/2005 00:00:00</v>
          </cell>
          <cell r="E379" t="str">
            <v>T</v>
          </cell>
          <cell r="F379" t="str">
            <v>84-135263</v>
          </cell>
          <cell r="G379" t="str">
            <v>D51</v>
          </cell>
          <cell r="H379">
            <v>864</v>
          </cell>
        </row>
        <row r="380">
          <cell r="B380">
            <v>622296</v>
          </cell>
          <cell r="C380" t="str">
            <v>NBA LS MID</v>
          </cell>
          <cell r="D380" t="str">
            <v>02/01/2005 00:00:00</v>
          </cell>
          <cell r="E380" t="str">
            <v>T</v>
          </cell>
          <cell r="F380" t="str">
            <v>84-135263</v>
          </cell>
          <cell r="G380" t="str">
            <v>D51</v>
          </cell>
          <cell r="H380">
            <v>372</v>
          </cell>
        </row>
        <row r="381">
          <cell r="B381">
            <v>622384</v>
          </cell>
          <cell r="C381" t="str">
            <v>CLASSIC LEATHER</v>
          </cell>
          <cell r="D381" t="str">
            <v>03/01/2005 00:00:00</v>
          </cell>
          <cell r="E381" t="str">
            <v>T</v>
          </cell>
          <cell r="F381" t="str">
            <v>81-92756</v>
          </cell>
          <cell r="G381" t="str">
            <v>D342</v>
          </cell>
          <cell r="H381">
            <v>1800</v>
          </cell>
        </row>
        <row r="382">
          <cell r="B382">
            <v>622550</v>
          </cell>
          <cell r="C382" t="str">
            <v>CLASSIC LEATHER</v>
          </cell>
          <cell r="D382" t="str">
            <v>03/01/2005 00:00:00</v>
          </cell>
          <cell r="E382" t="str">
            <v>P</v>
          </cell>
          <cell r="F382" t="str">
            <v>71-50169</v>
          </cell>
          <cell r="G382" t="str">
            <v>D48</v>
          </cell>
          <cell r="H382">
            <v>1260</v>
          </cell>
        </row>
        <row r="383">
          <cell r="B383">
            <v>622552</v>
          </cell>
          <cell r="C383" t="str">
            <v>CLASSIC LEATHER</v>
          </cell>
          <cell r="D383" t="str">
            <v>03/01/2005 00:00:00</v>
          </cell>
          <cell r="E383" t="str">
            <v>P</v>
          </cell>
          <cell r="F383" t="str">
            <v>71-50171</v>
          </cell>
          <cell r="G383" t="str">
            <v>D48</v>
          </cell>
          <cell r="H383">
            <v>1560</v>
          </cell>
        </row>
        <row r="384">
          <cell r="B384">
            <v>622566</v>
          </cell>
          <cell r="C384" t="str">
            <v>CLASSIC LEATHER</v>
          </cell>
          <cell r="D384" t="str">
            <v>03/01/2005 00:00:00</v>
          </cell>
          <cell r="E384" t="str">
            <v>T</v>
          </cell>
          <cell r="F384" t="str">
            <v>81-92756</v>
          </cell>
          <cell r="G384" t="str">
            <v>D48</v>
          </cell>
          <cell r="H384">
            <v>1560</v>
          </cell>
        </row>
        <row r="385">
          <cell r="B385">
            <v>622568</v>
          </cell>
          <cell r="C385" t="str">
            <v>CLASSIC LEATHER</v>
          </cell>
          <cell r="D385" t="str">
            <v>03/01/2005 00:00:00</v>
          </cell>
          <cell r="E385" t="str">
            <v>T</v>
          </cell>
          <cell r="F385" t="str">
            <v>81-92756</v>
          </cell>
          <cell r="G385" t="str">
            <v>D48</v>
          </cell>
          <cell r="H385">
            <v>1500</v>
          </cell>
        </row>
        <row r="386">
          <cell r="B386">
            <v>623184</v>
          </cell>
          <cell r="C386" t="str">
            <v>CLASSIC LEATHER</v>
          </cell>
          <cell r="D386" t="str">
            <v>03/01/2005 00:00:00</v>
          </cell>
          <cell r="E386" t="str">
            <v>T</v>
          </cell>
          <cell r="F386" t="str">
            <v>81-92756</v>
          </cell>
          <cell r="G386" t="str">
            <v>D342</v>
          </cell>
          <cell r="H386">
            <v>1800</v>
          </cell>
        </row>
        <row r="387">
          <cell r="B387">
            <v>623187</v>
          </cell>
          <cell r="C387" t="str">
            <v>CLASSIC LEATHER</v>
          </cell>
          <cell r="D387" t="str">
            <v>03/01/2005 00:00:00</v>
          </cell>
          <cell r="E387" t="str">
            <v>P</v>
          </cell>
          <cell r="F387" t="str">
            <v>71-50169</v>
          </cell>
          <cell r="G387" t="str">
            <v>D342</v>
          </cell>
          <cell r="H387">
            <v>1500</v>
          </cell>
        </row>
        <row r="388">
          <cell r="B388">
            <v>623188</v>
          </cell>
          <cell r="C388" t="str">
            <v>CLASSIC LEATHER</v>
          </cell>
          <cell r="D388" t="str">
            <v>03/01/2005 00:00:00</v>
          </cell>
          <cell r="E388" t="str">
            <v>P</v>
          </cell>
          <cell r="F388" t="str">
            <v>71-50171</v>
          </cell>
          <cell r="G388" t="str">
            <v>D342</v>
          </cell>
          <cell r="H388">
            <v>1200</v>
          </cell>
        </row>
        <row r="389">
          <cell r="B389">
            <v>624294</v>
          </cell>
          <cell r="C389" t="str">
            <v>CLASSIC LEATHER</v>
          </cell>
          <cell r="D389" t="str">
            <v>03/01/2005 00:00:00</v>
          </cell>
          <cell r="E389" t="str">
            <v>P</v>
          </cell>
          <cell r="F389" t="str">
            <v>71-50171</v>
          </cell>
          <cell r="G389" t="str">
            <v>W0001</v>
          </cell>
          <cell r="H389">
            <v>1800</v>
          </cell>
        </row>
        <row r="390">
          <cell r="B390">
            <v>624301</v>
          </cell>
          <cell r="C390" t="str">
            <v>CLASSIC LEATHER</v>
          </cell>
          <cell r="D390" t="str">
            <v>03/01/2005 00:00:00</v>
          </cell>
          <cell r="E390" t="str">
            <v>T</v>
          </cell>
          <cell r="F390" t="str">
            <v>81-92756</v>
          </cell>
          <cell r="G390" t="str">
            <v>W0001</v>
          </cell>
          <cell r="H390">
            <v>1500</v>
          </cell>
        </row>
        <row r="391">
          <cell r="B391">
            <v>625461</v>
          </cell>
          <cell r="C391" t="str">
            <v>CLASSIC LEATHER</v>
          </cell>
          <cell r="D391" t="str">
            <v>02/01/2005 00:00:00</v>
          </cell>
          <cell r="E391" t="str">
            <v>T</v>
          </cell>
          <cell r="F391" t="str">
            <v>81-92757</v>
          </cell>
          <cell r="G391" t="str">
            <v>W0001</v>
          </cell>
          <cell r="H391">
            <v>1200</v>
          </cell>
        </row>
        <row r="392">
          <cell r="B392">
            <v>625470</v>
          </cell>
          <cell r="C392" t="str">
            <v>PRINCESS</v>
          </cell>
          <cell r="D392" t="str">
            <v>02/01/2005 00:00:00</v>
          </cell>
          <cell r="E392" t="str">
            <v>W</v>
          </cell>
          <cell r="F392" t="str">
            <v>2-1475</v>
          </cell>
          <cell r="G392" t="str">
            <v>W0001</v>
          </cell>
          <cell r="H392">
            <v>6600</v>
          </cell>
        </row>
        <row r="393">
          <cell r="B393">
            <v>625507</v>
          </cell>
          <cell r="C393" t="str">
            <v>CLASSIC NYLON</v>
          </cell>
          <cell r="D393" t="str">
            <v>02/01/2005 00:00:00</v>
          </cell>
          <cell r="E393" t="str">
            <v>M</v>
          </cell>
          <cell r="F393" t="str">
            <v>1-6390</v>
          </cell>
          <cell r="G393" t="str">
            <v>W0001</v>
          </cell>
          <cell r="H393">
            <v>1800</v>
          </cell>
        </row>
        <row r="394">
          <cell r="B394">
            <v>625508</v>
          </cell>
          <cell r="C394" t="str">
            <v>CLASSIC NYLON</v>
          </cell>
          <cell r="D394" t="str">
            <v>02/01/2005 00:00:00</v>
          </cell>
          <cell r="E394" t="str">
            <v>W</v>
          </cell>
          <cell r="F394" t="str">
            <v>1-6394</v>
          </cell>
          <cell r="G394" t="str">
            <v>W0001</v>
          </cell>
          <cell r="H394">
            <v>1800</v>
          </cell>
        </row>
        <row r="395">
          <cell r="B395">
            <v>222118</v>
          </cell>
          <cell r="C395" t="str">
            <v>SEVILLE SLIP ON</v>
          </cell>
          <cell r="D395" t="str">
            <v>03/01/2005 00:00:00</v>
          </cell>
          <cell r="E395" t="str">
            <v>P</v>
          </cell>
          <cell r="F395" t="str">
            <v>71-137052</v>
          </cell>
          <cell r="G395" t="str">
            <v>W0050</v>
          </cell>
          <cell r="H395">
            <v>648</v>
          </cell>
        </row>
        <row r="396">
          <cell r="B396">
            <v>222119</v>
          </cell>
          <cell r="C396" t="str">
            <v>SEVILLE SLIP ON</v>
          </cell>
          <cell r="D396" t="str">
            <v>03/01/2005 00:00:00</v>
          </cell>
          <cell r="E396" t="str">
            <v>P</v>
          </cell>
          <cell r="F396" t="str">
            <v>71-137057</v>
          </cell>
          <cell r="G396" t="str">
            <v>W0050</v>
          </cell>
          <cell r="H396">
            <v>756</v>
          </cell>
        </row>
        <row r="397">
          <cell r="B397">
            <v>222123</v>
          </cell>
          <cell r="C397" t="str">
            <v>SEVILLE SLIP ON</v>
          </cell>
          <cell r="D397" t="str">
            <v>03/01/2005 00:00:00</v>
          </cell>
          <cell r="E397" t="str">
            <v>G</v>
          </cell>
          <cell r="F397" t="str">
            <v>71-137044</v>
          </cell>
          <cell r="G397" t="str">
            <v>W0050</v>
          </cell>
          <cell r="H397">
            <v>480</v>
          </cell>
        </row>
        <row r="398">
          <cell r="B398">
            <v>222124</v>
          </cell>
          <cell r="C398" t="str">
            <v>SEVILLE SLIP ON</v>
          </cell>
          <cell r="D398" t="str">
            <v>03/01/2005 00:00:00</v>
          </cell>
          <cell r="E398" t="str">
            <v>G</v>
          </cell>
          <cell r="F398" t="str">
            <v>71-137049</v>
          </cell>
          <cell r="G398" t="str">
            <v>W0050</v>
          </cell>
          <cell r="H398">
            <v>480</v>
          </cell>
        </row>
        <row r="399">
          <cell r="B399">
            <v>222129</v>
          </cell>
          <cell r="C399" t="str">
            <v>SEVILLE</v>
          </cell>
          <cell r="D399" t="str">
            <v>03/01/2005 00:00:00</v>
          </cell>
          <cell r="E399" t="str">
            <v>M</v>
          </cell>
          <cell r="F399" t="str">
            <v>1-136353</v>
          </cell>
          <cell r="G399" t="str">
            <v>W0050</v>
          </cell>
          <cell r="H399">
            <v>300</v>
          </cell>
        </row>
        <row r="400">
          <cell r="B400">
            <v>222130</v>
          </cell>
          <cell r="C400" t="str">
            <v>SEVILLE</v>
          </cell>
          <cell r="D400" t="str">
            <v>03/01/2005 00:00:00</v>
          </cell>
          <cell r="E400" t="str">
            <v>W</v>
          </cell>
          <cell r="F400" t="str">
            <v>1-139209</v>
          </cell>
          <cell r="G400" t="str">
            <v>W0050</v>
          </cell>
          <cell r="H400">
            <v>300</v>
          </cell>
        </row>
        <row r="401">
          <cell r="B401">
            <v>222168</v>
          </cell>
          <cell r="C401" t="str">
            <v>SEVILLE SLIP ON</v>
          </cell>
          <cell r="D401" t="str">
            <v>03/01/2005 00:00:00</v>
          </cell>
          <cell r="E401" t="str">
            <v>G</v>
          </cell>
          <cell r="F401" t="str">
            <v>71-137048</v>
          </cell>
          <cell r="G401" t="str">
            <v>W0050</v>
          </cell>
          <cell r="H401">
            <v>1800</v>
          </cell>
        </row>
        <row r="402">
          <cell r="B402">
            <v>222172</v>
          </cell>
          <cell r="C402" t="str">
            <v>SEVILLE SLIP ON</v>
          </cell>
          <cell r="D402" t="str">
            <v>03/01/2005 00:00:00</v>
          </cell>
          <cell r="E402" t="str">
            <v>P</v>
          </cell>
          <cell r="F402" t="str">
            <v>71-137056</v>
          </cell>
          <cell r="G402" t="str">
            <v>W0050</v>
          </cell>
          <cell r="H402">
            <v>1800</v>
          </cell>
        </row>
        <row r="403">
          <cell r="B403">
            <v>222197</v>
          </cell>
          <cell r="C403" t="str">
            <v>ALICANTE III SLIP ON</v>
          </cell>
          <cell r="D403" t="str">
            <v>03/01/2005 00:00:00</v>
          </cell>
          <cell r="E403" t="str">
            <v>P</v>
          </cell>
          <cell r="F403" t="str">
            <v>71-131376</v>
          </cell>
          <cell r="G403" t="str">
            <v>W0050</v>
          </cell>
          <cell r="H403">
            <v>1548</v>
          </cell>
        </row>
        <row r="404">
          <cell r="B404">
            <v>222198</v>
          </cell>
          <cell r="C404" t="str">
            <v>ALICANTE III SLIP ON</v>
          </cell>
          <cell r="D404" t="str">
            <v>03/01/2005 00:00:00</v>
          </cell>
          <cell r="E404" t="str">
            <v>P</v>
          </cell>
          <cell r="F404" t="str">
            <v>71-131374</v>
          </cell>
          <cell r="G404" t="str">
            <v>W0050</v>
          </cell>
          <cell r="H404">
            <v>1548</v>
          </cell>
        </row>
        <row r="405">
          <cell r="B405">
            <v>222199</v>
          </cell>
          <cell r="C405" t="str">
            <v>ALICANTE III</v>
          </cell>
          <cell r="D405" t="str">
            <v>03/01/2005 00:00:00</v>
          </cell>
          <cell r="E405" t="str">
            <v>P</v>
          </cell>
          <cell r="F405" t="str">
            <v>71-120028</v>
          </cell>
          <cell r="G405" t="str">
            <v>W0050</v>
          </cell>
          <cell r="H405">
            <v>1548</v>
          </cell>
        </row>
        <row r="406">
          <cell r="B406">
            <v>222208</v>
          </cell>
          <cell r="C406" t="str">
            <v>ALICANTE III SLIP ON</v>
          </cell>
          <cell r="D406" t="str">
            <v>03/01/2005 00:00:00</v>
          </cell>
          <cell r="E406" t="str">
            <v>G</v>
          </cell>
          <cell r="F406" t="str">
            <v>71-131721</v>
          </cell>
          <cell r="G406" t="str">
            <v>W0050</v>
          </cell>
          <cell r="H406">
            <v>1200</v>
          </cell>
        </row>
        <row r="407">
          <cell r="B407">
            <v>222209</v>
          </cell>
          <cell r="C407" t="str">
            <v>ALICANTE III SLIP ON</v>
          </cell>
          <cell r="D407" t="str">
            <v>03/01/2005 00:00:00</v>
          </cell>
          <cell r="E407" t="str">
            <v>G</v>
          </cell>
          <cell r="F407" t="str">
            <v>71-131723</v>
          </cell>
          <cell r="G407" t="str">
            <v>W0050</v>
          </cell>
          <cell r="H407">
            <v>1200</v>
          </cell>
        </row>
        <row r="408">
          <cell r="B408">
            <v>222210</v>
          </cell>
          <cell r="C408" t="str">
            <v>ALICANTE III</v>
          </cell>
          <cell r="D408" t="str">
            <v>03/01/2005 00:00:00</v>
          </cell>
          <cell r="E408" t="str">
            <v>G</v>
          </cell>
          <cell r="F408" t="str">
            <v>71-120020</v>
          </cell>
          <cell r="G408" t="str">
            <v>W0050</v>
          </cell>
          <cell r="H408">
            <v>1200</v>
          </cell>
        </row>
        <row r="409">
          <cell r="B409">
            <v>222237</v>
          </cell>
          <cell r="C409" t="str">
            <v>ALICANTE III</v>
          </cell>
          <cell r="D409" t="str">
            <v>03/01/2005 00:00:00</v>
          </cell>
          <cell r="E409" t="str">
            <v>P</v>
          </cell>
          <cell r="F409" t="str">
            <v>71-120034</v>
          </cell>
          <cell r="G409" t="str">
            <v>W0050</v>
          </cell>
          <cell r="H409">
            <v>1548</v>
          </cell>
        </row>
        <row r="410">
          <cell r="B410">
            <v>222240</v>
          </cell>
          <cell r="C410" t="str">
            <v>ALICANTE III</v>
          </cell>
          <cell r="D410" t="str">
            <v>03/01/2005 00:00:00</v>
          </cell>
          <cell r="E410" t="str">
            <v>G</v>
          </cell>
          <cell r="F410" t="str">
            <v>71-120026</v>
          </cell>
          <cell r="G410" t="str">
            <v>W0050</v>
          </cell>
          <cell r="H410">
            <v>1200</v>
          </cell>
        </row>
        <row r="411">
          <cell r="B411">
            <v>222260</v>
          </cell>
          <cell r="C411" t="str">
            <v>ALICANTE III</v>
          </cell>
          <cell r="D411" t="str">
            <v>03/01/2005 00:00:00</v>
          </cell>
          <cell r="E411" t="str">
            <v>W</v>
          </cell>
          <cell r="F411" t="str">
            <v>1-131087</v>
          </cell>
          <cell r="G411" t="str">
            <v>W0050</v>
          </cell>
          <cell r="H411">
            <v>408</v>
          </cell>
        </row>
        <row r="412">
          <cell r="B412">
            <v>621917</v>
          </cell>
          <cell r="C412" t="str">
            <v>NPC STRIPES</v>
          </cell>
          <cell r="D412" t="str">
            <v>03/01/2005 00:00:00</v>
          </cell>
          <cell r="E412" t="str">
            <v>M</v>
          </cell>
          <cell r="F412" t="str">
            <v>6-134933</v>
          </cell>
          <cell r="G412" t="str">
            <v>D20</v>
          </cell>
          <cell r="H412">
            <v>996</v>
          </cell>
        </row>
        <row r="413">
          <cell r="B413">
            <v>622385</v>
          </cell>
          <cell r="C413" t="str">
            <v>CLASSIC LEATHER</v>
          </cell>
          <cell r="D413" t="str">
            <v>03/01/2005 00:00:00</v>
          </cell>
          <cell r="E413" t="str">
            <v>T</v>
          </cell>
          <cell r="F413" t="str">
            <v>81-92757</v>
          </cell>
          <cell r="G413" t="str">
            <v>D342</v>
          </cell>
          <cell r="H413">
            <v>1200</v>
          </cell>
        </row>
        <row r="414">
          <cell r="B414">
            <v>622546</v>
          </cell>
          <cell r="C414" t="str">
            <v>CLASSIC LEATHER</v>
          </cell>
          <cell r="D414" t="str">
            <v>03/01/2005 00:00:00</v>
          </cell>
          <cell r="E414" t="str">
            <v>T</v>
          </cell>
          <cell r="F414" t="str">
            <v>81-92757</v>
          </cell>
          <cell r="G414" t="str">
            <v>D48</v>
          </cell>
          <cell r="H414">
            <v>1560</v>
          </cell>
        </row>
        <row r="415">
          <cell r="B415">
            <v>622562</v>
          </cell>
          <cell r="C415" t="str">
            <v>CLASSIC LEATHER WIDE</v>
          </cell>
          <cell r="D415" t="str">
            <v>03/01/2005 00:00:00</v>
          </cell>
          <cell r="E415" t="str">
            <v>T</v>
          </cell>
          <cell r="F415" t="str">
            <v>81-103089</v>
          </cell>
          <cell r="G415" t="str">
            <v>D48</v>
          </cell>
          <cell r="H415">
            <v>1260</v>
          </cell>
        </row>
        <row r="416">
          <cell r="B416">
            <v>622564</v>
          </cell>
          <cell r="C416" t="str">
            <v>CLASSIC LEATHER WIDE</v>
          </cell>
          <cell r="D416" t="str">
            <v>03/01/2005 00:00:00</v>
          </cell>
          <cell r="E416" t="str">
            <v>G</v>
          </cell>
          <cell r="F416" t="str">
            <v>71-103087</v>
          </cell>
          <cell r="G416" t="str">
            <v>D48</v>
          </cell>
          <cell r="H416">
            <v>1260</v>
          </cell>
        </row>
        <row r="417">
          <cell r="B417">
            <v>622672</v>
          </cell>
          <cell r="C417" t="str">
            <v>NPC SET POINT</v>
          </cell>
          <cell r="D417" t="str">
            <v>03/01/2005 00:00:00</v>
          </cell>
          <cell r="E417" t="str">
            <v>P</v>
          </cell>
          <cell r="F417" t="str">
            <v>76-143894</v>
          </cell>
          <cell r="G417" t="str">
            <v>D48</v>
          </cell>
          <cell r="H417">
            <v>444</v>
          </cell>
        </row>
        <row r="418">
          <cell r="B418">
            <v>622682</v>
          </cell>
          <cell r="C418" t="str">
            <v>NPC CHROME</v>
          </cell>
          <cell r="D418" t="str">
            <v>03/01/2005 00:00:00</v>
          </cell>
          <cell r="E418" t="str">
            <v>M</v>
          </cell>
          <cell r="F418" t="str">
            <v>6-143907</v>
          </cell>
          <cell r="G418" t="str">
            <v>D48</v>
          </cell>
          <cell r="H418">
            <v>1440</v>
          </cell>
        </row>
        <row r="419">
          <cell r="B419">
            <v>622683</v>
          </cell>
          <cell r="C419" t="str">
            <v>NPC CHROME</v>
          </cell>
          <cell r="D419" t="str">
            <v>03/01/2005 00:00:00</v>
          </cell>
          <cell r="E419" t="str">
            <v>M</v>
          </cell>
          <cell r="F419" t="str">
            <v>6-143907</v>
          </cell>
          <cell r="G419" t="str">
            <v>D48</v>
          </cell>
          <cell r="H419">
            <v>660</v>
          </cell>
        </row>
        <row r="420">
          <cell r="B420">
            <v>622684</v>
          </cell>
          <cell r="C420" t="str">
            <v>NPC CHROME</v>
          </cell>
          <cell r="D420" t="str">
            <v>03/01/2005 00:00:00</v>
          </cell>
          <cell r="E420" t="str">
            <v>M</v>
          </cell>
          <cell r="F420" t="str">
            <v>6-143907</v>
          </cell>
          <cell r="G420" t="str">
            <v>D48</v>
          </cell>
          <cell r="H420">
            <v>900</v>
          </cell>
        </row>
        <row r="421">
          <cell r="B421">
            <v>622743</v>
          </cell>
          <cell r="C421" t="str">
            <v>NPC SET POINT</v>
          </cell>
          <cell r="D421" t="str">
            <v>03/01/2005 00:00:00</v>
          </cell>
          <cell r="E421" t="str">
            <v>P</v>
          </cell>
          <cell r="F421" t="str">
            <v>76-143894</v>
          </cell>
          <cell r="G421" t="str">
            <v>D48</v>
          </cell>
          <cell r="H421">
            <v>2112</v>
          </cell>
        </row>
        <row r="422">
          <cell r="B422">
            <v>622830</v>
          </cell>
          <cell r="C422" t="str">
            <v>NBA LS MID</v>
          </cell>
          <cell r="D422" t="str">
            <v>03/01/2005 00:00:00</v>
          </cell>
          <cell r="E422" t="str">
            <v>G</v>
          </cell>
          <cell r="F422" t="str">
            <v>74-143388</v>
          </cell>
          <cell r="G422" t="str">
            <v>D39</v>
          </cell>
          <cell r="H422">
            <v>675</v>
          </cell>
        </row>
        <row r="423">
          <cell r="B423">
            <v>622831</v>
          </cell>
          <cell r="C423" t="str">
            <v>NBA LS MID</v>
          </cell>
          <cell r="D423" t="str">
            <v>03/01/2005 00:00:00</v>
          </cell>
          <cell r="E423" t="str">
            <v>G</v>
          </cell>
          <cell r="F423" t="str">
            <v>74-143388</v>
          </cell>
          <cell r="G423" t="str">
            <v>D39</v>
          </cell>
          <cell r="H423">
            <v>351</v>
          </cell>
        </row>
        <row r="424">
          <cell r="B424">
            <v>622833</v>
          </cell>
          <cell r="C424" t="str">
            <v>NBA LS MID</v>
          </cell>
          <cell r="D424" t="str">
            <v>03/01/2005 00:00:00</v>
          </cell>
          <cell r="E424" t="str">
            <v>G</v>
          </cell>
          <cell r="F424" t="str">
            <v>74-143388</v>
          </cell>
          <cell r="G424" t="str">
            <v>D51</v>
          </cell>
          <cell r="H424">
            <v>738</v>
          </cell>
        </row>
        <row r="425">
          <cell r="B425">
            <v>622834</v>
          </cell>
          <cell r="C425" t="str">
            <v>NBA LS MID</v>
          </cell>
          <cell r="D425" t="str">
            <v>03/01/2005 00:00:00</v>
          </cell>
          <cell r="E425" t="str">
            <v>G</v>
          </cell>
          <cell r="F425" t="str">
            <v>74-143388</v>
          </cell>
          <cell r="G425" t="str">
            <v>D51</v>
          </cell>
          <cell r="H425">
            <v>414</v>
          </cell>
        </row>
        <row r="426">
          <cell r="B426">
            <v>622839</v>
          </cell>
          <cell r="C426" t="str">
            <v>NBA LS MID</v>
          </cell>
          <cell r="D426" t="str">
            <v>03/01/2005 00:00:00</v>
          </cell>
          <cell r="E426" t="str">
            <v>P</v>
          </cell>
          <cell r="F426" t="str">
            <v>74-143389</v>
          </cell>
          <cell r="G426" t="str">
            <v>D39</v>
          </cell>
          <cell r="H426">
            <v>1428</v>
          </cell>
        </row>
        <row r="427">
          <cell r="B427">
            <v>622841</v>
          </cell>
          <cell r="C427" t="str">
            <v>NBA LS MID</v>
          </cell>
          <cell r="D427" t="str">
            <v>03/01/2005 00:00:00</v>
          </cell>
          <cell r="E427" t="str">
            <v>P</v>
          </cell>
          <cell r="F427" t="str">
            <v>74-143389</v>
          </cell>
          <cell r="G427" t="str">
            <v>D51</v>
          </cell>
          <cell r="H427">
            <v>1572</v>
          </cell>
        </row>
        <row r="428">
          <cell r="B428">
            <v>622846</v>
          </cell>
          <cell r="C428" t="str">
            <v>NBA LS MID</v>
          </cell>
          <cell r="D428" t="str">
            <v>03/01/2005 00:00:00</v>
          </cell>
          <cell r="E428" t="str">
            <v>P</v>
          </cell>
          <cell r="F428" t="str">
            <v>74-143389</v>
          </cell>
          <cell r="G428" t="str">
            <v>D39</v>
          </cell>
          <cell r="H428">
            <v>531</v>
          </cell>
        </row>
        <row r="429">
          <cell r="B429">
            <v>622847</v>
          </cell>
          <cell r="C429" t="str">
            <v>NBA LS MID</v>
          </cell>
          <cell r="D429" t="str">
            <v>03/01/2005 00:00:00</v>
          </cell>
          <cell r="E429" t="str">
            <v>P</v>
          </cell>
          <cell r="F429" t="str">
            <v>74-143389</v>
          </cell>
          <cell r="G429" t="str">
            <v>D39</v>
          </cell>
          <cell r="H429">
            <v>846</v>
          </cell>
        </row>
        <row r="430">
          <cell r="B430">
            <v>622850</v>
          </cell>
          <cell r="C430" t="str">
            <v>NBA LS MID</v>
          </cell>
          <cell r="D430" t="str">
            <v>03/01/2005 00:00:00</v>
          </cell>
          <cell r="E430" t="str">
            <v>P</v>
          </cell>
          <cell r="F430" t="str">
            <v>74-143389</v>
          </cell>
          <cell r="G430" t="str">
            <v>D51</v>
          </cell>
          <cell r="H430">
            <v>594</v>
          </cell>
        </row>
        <row r="431">
          <cell r="B431">
            <v>622851</v>
          </cell>
          <cell r="C431" t="str">
            <v>NBA LS MID</v>
          </cell>
          <cell r="D431" t="str">
            <v>03/01/2005 00:00:00</v>
          </cell>
          <cell r="E431" t="str">
            <v>P</v>
          </cell>
          <cell r="F431" t="str">
            <v>74-143389</v>
          </cell>
          <cell r="G431" t="str">
            <v>D51</v>
          </cell>
          <cell r="H431">
            <v>990</v>
          </cell>
        </row>
        <row r="432">
          <cell r="B432">
            <v>622856</v>
          </cell>
          <cell r="C432" t="str">
            <v>NBA LS MID</v>
          </cell>
          <cell r="D432" t="str">
            <v>03/01/2005 00:00:00</v>
          </cell>
          <cell r="E432" t="str">
            <v>G</v>
          </cell>
          <cell r="F432" t="str">
            <v>74-143388</v>
          </cell>
          <cell r="G432" t="str">
            <v>D39</v>
          </cell>
          <cell r="H432">
            <v>1176</v>
          </cell>
        </row>
        <row r="433">
          <cell r="B433">
            <v>622857</v>
          </cell>
          <cell r="C433" t="str">
            <v>NBA LS MID</v>
          </cell>
          <cell r="D433" t="str">
            <v>03/01/2005 00:00:00</v>
          </cell>
          <cell r="E433" t="str">
            <v>G</v>
          </cell>
          <cell r="F433" t="str">
            <v>74-143388</v>
          </cell>
          <cell r="G433" t="str">
            <v>D51</v>
          </cell>
          <cell r="H433">
            <v>1308</v>
          </cell>
        </row>
        <row r="434">
          <cell r="B434">
            <v>622992</v>
          </cell>
          <cell r="C434" t="str">
            <v>CL BALLISTIC EXT RIPPLE</v>
          </cell>
          <cell r="D434" t="str">
            <v>03/01/2005 00:00:00</v>
          </cell>
          <cell r="E434" t="str">
            <v>W</v>
          </cell>
          <cell r="F434" t="str">
            <v>1-143505</v>
          </cell>
          <cell r="G434" t="str">
            <v>D39</v>
          </cell>
          <cell r="H434">
            <v>2784</v>
          </cell>
        </row>
        <row r="435">
          <cell r="B435">
            <v>622993</v>
          </cell>
          <cell r="C435" t="str">
            <v>CL BALLISTIC EXT RIPPLE</v>
          </cell>
          <cell r="D435" t="str">
            <v>03/01/2005 00:00:00</v>
          </cell>
          <cell r="E435" t="str">
            <v>W</v>
          </cell>
          <cell r="F435" t="str">
            <v>1-143505</v>
          </cell>
          <cell r="G435" t="str">
            <v>D39</v>
          </cell>
          <cell r="H435">
            <v>3780</v>
          </cell>
        </row>
        <row r="436">
          <cell r="B436">
            <v>622998</v>
          </cell>
          <cell r="C436" t="str">
            <v>CL BALLISTIC EXT RIPPLE</v>
          </cell>
          <cell r="D436" t="str">
            <v>03/01/2005 00:00:00</v>
          </cell>
          <cell r="E436" t="str">
            <v>W</v>
          </cell>
          <cell r="F436" t="str">
            <v>1-143505</v>
          </cell>
          <cell r="G436" t="str">
            <v>D51</v>
          </cell>
          <cell r="H436">
            <v>3096</v>
          </cell>
        </row>
        <row r="437">
          <cell r="B437">
            <v>622999</v>
          </cell>
          <cell r="C437" t="str">
            <v>CL BALLISTIC EXT RIPPLE</v>
          </cell>
          <cell r="D437" t="str">
            <v>03/01/2005 00:00:00</v>
          </cell>
          <cell r="E437" t="str">
            <v>W</v>
          </cell>
          <cell r="F437" t="str">
            <v>1-143505</v>
          </cell>
          <cell r="G437" t="str">
            <v>D51</v>
          </cell>
          <cell r="H437">
            <v>4230</v>
          </cell>
        </row>
        <row r="438">
          <cell r="B438">
            <v>623008</v>
          </cell>
          <cell r="C438" t="str">
            <v>CL BALLISTIC EXT RIPPLE</v>
          </cell>
          <cell r="D438" t="str">
            <v>03/01/2005 00:00:00</v>
          </cell>
          <cell r="E438" t="str">
            <v>W</v>
          </cell>
          <cell r="F438" t="str">
            <v>1-143505</v>
          </cell>
          <cell r="G438" t="str">
            <v>D39</v>
          </cell>
          <cell r="H438">
            <v>3816</v>
          </cell>
        </row>
        <row r="439">
          <cell r="B439">
            <v>623009</v>
          </cell>
          <cell r="C439" t="str">
            <v>CL BALLISTIC EXT RIPPLE</v>
          </cell>
          <cell r="D439" t="str">
            <v>03/01/2005 00:00:00</v>
          </cell>
          <cell r="E439" t="str">
            <v>W</v>
          </cell>
          <cell r="F439" t="str">
            <v>1-143505</v>
          </cell>
          <cell r="G439" t="str">
            <v>D51</v>
          </cell>
          <cell r="H439">
            <v>4284</v>
          </cell>
        </row>
        <row r="440">
          <cell r="B440">
            <v>623082</v>
          </cell>
          <cell r="C440" t="str">
            <v>G-UNIT LADIES</v>
          </cell>
          <cell r="D440" t="str">
            <v>03/01/2005 00:00:00</v>
          </cell>
          <cell r="E440" t="str">
            <v>W</v>
          </cell>
          <cell r="F440" t="str">
            <v>10-138539</v>
          </cell>
          <cell r="G440" t="str">
            <v>D237</v>
          </cell>
          <cell r="H440">
            <v>900</v>
          </cell>
        </row>
        <row r="441">
          <cell r="B441">
            <v>623158</v>
          </cell>
          <cell r="C441" t="str">
            <v>CL BALLISTIC RXT</v>
          </cell>
          <cell r="D441" t="str">
            <v>03/01/2005 00:00:00</v>
          </cell>
          <cell r="E441" t="str">
            <v>M</v>
          </cell>
          <cell r="F441" t="str">
            <v>1-138995</v>
          </cell>
          <cell r="G441" t="str">
            <v>D242</v>
          </cell>
          <cell r="H441">
            <v>5004</v>
          </cell>
        </row>
        <row r="442">
          <cell r="B442">
            <v>623162</v>
          </cell>
          <cell r="C442" t="str">
            <v>CL BALLISTIC RXT</v>
          </cell>
          <cell r="D442" t="str">
            <v>03/01/2005 00:00:00</v>
          </cell>
          <cell r="E442" t="str">
            <v>M</v>
          </cell>
          <cell r="F442" t="str">
            <v>1-138995</v>
          </cell>
          <cell r="G442" t="str">
            <v>D242</v>
          </cell>
          <cell r="H442">
            <v>9000</v>
          </cell>
        </row>
        <row r="443">
          <cell r="B443">
            <v>623186</v>
          </cell>
          <cell r="C443" t="str">
            <v>CLASSIC LEATHER</v>
          </cell>
          <cell r="D443" t="str">
            <v>03/01/2005 00:00:00</v>
          </cell>
          <cell r="E443" t="str">
            <v>T</v>
          </cell>
          <cell r="F443" t="str">
            <v>81-92757</v>
          </cell>
          <cell r="G443" t="str">
            <v>D342</v>
          </cell>
          <cell r="H443">
            <v>1200</v>
          </cell>
        </row>
        <row r="444">
          <cell r="B444">
            <v>623309</v>
          </cell>
          <cell r="C444" t="str">
            <v>G-UNIT LADIES</v>
          </cell>
          <cell r="D444" t="str">
            <v>03/01/2005 00:00:00</v>
          </cell>
          <cell r="E444" t="str">
            <v>W</v>
          </cell>
          <cell r="F444" t="str">
            <v>10-138539</v>
          </cell>
          <cell r="G444" t="str">
            <v>D61</v>
          </cell>
          <cell r="H444">
            <v>3384</v>
          </cell>
        </row>
        <row r="445">
          <cell r="B445">
            <v>623310</v>
          </cell>
          <cell r="C445" t="str">
            <v>G-UNIT LADIES</v>
          </cell>
          <cell r="D445" t="str">
            <v>03/01/2005 00:00:00</v>
          </cell>
          <cell r="E445" t="str">
            <v>W</v>
          </cell>
          <cell r="F445" t="str">
            <v>10-138539</v>
          </cell>
          <cell r="G445" t="str">
            <v>D61</v>
          </cell>
          <cell r="H445">
            <v>1404</v>
          </cell>
        </row>
        <row r="446">
          <cell r="B446">
            <v>623357</v>
          </cell>
          <cell r="C446" t="str">
            <v>NPC STRIPES</v>
          </cell>
          <cell r="D446" t="str">
            <v>03/01/2005 00:00:00</v>
          </cell>
          <cell r="E446" t="str">
            <v>W</v>
          </cell>
          <cell r="F446" t="str">
            <v>6-132350</v>
          </cell>
          <cell r="G446" t="str">
            <v>D299</v>
          </cell>
          <cell r="H446">
            <v>1200</v>
          </cell>
        </row>
        <row r="447">
          <cell r="B447">
            <v>623358</v>
          </cell>
          <cell r="C447" t="str">
            <v>NPC STRIPES</v>
          </cell>
          <cell r="D447" t="str">
            <v>03/01/2005 00:00:00</v>
          </cell>
          <cell r="E447" t="str">
            <v>W</v>
          </cell>
          <cell r="F447" t="str">
            <v>6-139000</v>
          </cell>
          <cell r="G447" t="str">
            <v>D299</v>
          </cell>
          <cell r="H447">
            <v>1200</v>
          </cell>
        </row>
        <row r="448">
          <cell r="B448">
            <v>623367</v>
          </cell>
          <cell r="C448" t="str">
            <v>CL BALLISTIC RXT</v>
          </cell>
          <cell r="D448" t="str">
            <v>03/01/2005 00:00:00</v>
          </cell>
          <cell r="E448" t="str">
            <v>W</v>
          </cell>
          <cell r="F448" t="str">
            <v>1-138997</v>
          </cell>
          <cell r="G448" t="str">
            <v>D299</v>
          </cell>
          <cell r="H448">
            <v>1212</v>
          </cell>
        </row>
        <row r="449">
          <cell r="B449">
            <v>623375</v>
          </cell>
          <cell r="C449" t="str">
            <v>NPC SET POINT</v>
          </cell>
          <cell r="D449" t="str">
            <v>03/01/2005 00:00:00</v>
          </cell>
          <cell r="E449" t="str">
            <v>G</v>
          </cell>
          <cell r="F449" t="str">
            <v>76-144115</v>
          </cell>
          <cell r="G449" t="str">
            <v>D48</v>
          </cell>
          <cell r="H449">
            <v>2556</v>
          </cell>
        </row>
        <row r="450">
          <cell r="B450">
            <v>623379</v>
          </cell>
          <cell r="C450" t="str">
            <v>NPC SET POINT</v>
          </cell>
          <cell r="D450" t="str">
            <v>03/01/2005 00:00:00</v>
          </cell>
          <cell r="E450" t="str">
            <v>G</v>
          </cell>
          <cell r="F450" t="str">
            <v>76-144115</v>
          </cell>
          <cell r="G450" t="str">
            <v>D48</v>
          </cell>
          <cell r="H450">
            <v>744</v>
          </cell>
        </row>
        <row r="451">
          <cell r="B451">
            <v>623382</v>
          </cell>
          <cell r="C451" t="str">
            <v>NBA LS MID</v>
          </cell>
          <cell r="D451" t="str">
            <v>03/01/2005 00:00:00</v>
          </cell>
          <cell r="E451" t="str">
            <v>T</v>
          </cell>
          <cell r="F451" t="str">
            <v>84-135263</v>
          </cell>
          <cell r="G451" t="str">
            <v>D39</v>
          </cell>
          <cell r="H451">
            <v>2532</v>
          </cell>
        </row>
        <row r="452">
          <cell r="B452">
            <v>623389</v>
          </cell>
          <cell r="C452" t="str">
            <v>NBA LS MID</v>
          </cell>
          <cell r="D452" t="str">
            <v>03/01/2005 00:00:00</v>
          </cell>
          <cell r="E452" t="str">
            <v>T</v>
          </cell>
          <cell r="F452" t="str">
            <v>84-135263</v>
          </cell>
          <cell r="G452" t="str">
            <v>D51</v>
          </cell>
          <cell r="H452">
            <v>2688</v>
          </cell>
        </row>
        <row r="453">
          <cell r="B453">
            <v>623392</v>
          </cell>
          <cell r="C453" t="str">
            <v>NBA LS MID</v>
          </cell>
          <cell r="D453" t="str">
            <v>03/01/2005 00:00:00</v>
          </cell>
          <cell r="E453" t="str">
            <v>T</v>
          </cell>
          <cell r="F453" t="str">
            <v>84-135269</v>
          </cell>
          <cell r="G453" t="str">
            <v>D39</v>
          </cell>
          <cell r="H453">
            <v>192</v>
          </cell>
        </row>
        <row r="454">
          <cell r="B454">
            <v>623393</v>
          </cell>
          <cell r="C454" t="str">
            <v>NPC SET POINT</v>
          </cell>
          <cell r="D454" t="str">
            <v>03/01/2005 00:00:00</v>
          </cell>
          <cell r="E454" t="str">
            <v>P</v>
          </cell>
          <cell r="F454" t="str">
            <v>76-144116</v>
          </cell>
          <cell r="G454" t="str">
            <v>D48</v>
          </cell>
          <cell r="H454">
            <v>2004</v>
          </cell>
        </row>
        <row r="455">
          <cell r="B455">
            <v>623394</v>
          </cell>
          <cell r="C455" t="str">
            <v>NBA LS MID</v>
          </cell>
          <cell r="D455" t="str">
            <v>03/01/2005 00:00:00</v>
          </cell>
          <cell r="E455" t="str">
            <v>T</v>
          </cell>
          <cell r="F455" t="str">
            <v>84-135269</v>
          </cell>
          <cell r="G455" t="str">
            <v>D51</v>
          </cell>
          <cell r="H455">
            <v>204</v>
          </cell>
        </row>
        <row r="456">
          <cell r="B456">
            <v>623395</v>
          </cell>
          <cell r="C456" t="str">
            <v>NPC SET POINT</v>
          </cell>
          <cell r="D456" t="str">
            <v>03/01/2005 00:00:00</v>
          </cell>
          <cell r="E456" t="str">
            <v>P</v>
          </cell>
          <cell r="F456" t="str">
            <v>76-144116</v>
          </cell>
          <cell r="G456" t="str">
            <v>D48</v>
          </cell>
          <cell r="H456">
            <v>516</v>
          </cell>
        </row>
        <row r="457">
          <cell r="B457">
            <v>623402</v>
          </cell>
          <cell r="C457" t="str">
            <v>NBA LS MID</v>
          </cell>
          <cell r="D457" t="str">
            <v>03/01/2005 00:00:00</v>
          </cell>
          <cell r="E457" t="str">
            <v>G</v>
          </cell>
          <cell r="F457" t="str">
            <v>74-143388</v>
          </cell>
          <cell r="G457" t="str">
            <v>D39</v>
          </cell>
          <cell r="H457">
            <v>387</v>
          </cell>
        </row>
        <row r="458">
          <cell r="B458">
            <v>623403</v>
          </cell>
          <cell r="C458" t="str">
            <v>NBA LS MID</v>
          </cell>
          <cell r="D458" t="str">
            <v>03/01/2005 00:00:00</v>
          </cell>
          <cell r="E458" t="str">
            <v>G</v>
          </cell>
          <cell r="F458" t="str">
            <v>74-143388</v>
          </cell>
          <cell r="G458" t="str">
            <v>D39</v>
          </cell>
          <cell r="H458">
            <v>504</v>
          </cell>
        </row>
        <row r="459">
          <cell r="B459">
            <v>623404</v>
          </cell>
          <cell r="C459" t="str">
            <v>NBA LS MID</v>
          </cell>
          <cell r="D459" t="str">
            <v>03/01/2005 00:00:00</v>
          </cell>
          <cell r="E459" t="str">
            <v>G</v>
          </cell>
          <cell r="F459" t="str">
            <v>74-143388</v>
          </cell>
          <cell r="G459" t="str">
            <v>D51</v>
          </cell>
          <cell r="H459">
            <v>279</v>
          </cell>
        </row>
        <row r="460">
          <cell r="B460">
            <v>623405</v>
          </cell>
          <cell r="C460" t="str">
            <v>NBA LS MID</v>
          </cell>
          <cell r="D460" t="str">
            <v>03/01/2005 00:00:00</v>
          </cell>
          <cell r="E460" t="str">
            <v>G</v>
          </cell>
          <cell r="F460" t="str">
            <v>74-143388</v>
          </cell>
          <cell r="G460" t="str">
            <v>D51</v>
          </cell>
          <cell r="H460">
            <v>540</v>
          </cell>
        </row>
        <row r="461">
          <cell r="B461">
            <v>623406</v>
          </cell>
          <cell r="C461" t="str">
            <v>NBA LS MID</v>
          </cell>
          <cell r="D461" t="str">
            <v>03/01/2005 00:00:00</v>
          </cell>
          <cell r="E461" t="str">
            <v>G</v>
          </cell>
          <cell r="F461" t="str">
            <v>74-143388</v>
          </cell>
          <cell r="G461" t="str">
            <v>D39</v>
          </cell>
          <cell r="H461">
            <v>1608</v>
          </cell>
        </row>
        <row r="462">
          <cell r="B462">
            <v>623407</v>
          </cell>
          <cell r="C462" t="str">
            <v>NBA LS MID</v>
          </cell>
          <cell r="D462" t="str">
            <v>03/01/2005 00:00:00</v>
          </cell>
          <cell r="E462" t="str">
            <v>G</v>
          </cell>
          <cell r="F462" t="str">
            <v>74-143388</v>
          </cell>
          <cell r="G462" t="str">
            <v>D51</v>
          </cell>
          <cell r="H462">
            <v>1848</v>
          </cell>
        </row>
        <row r="463">
          <cell r="B463">
            <v>623408</v>
          </cell>
          <cell r="C463" t="str">
            <v>NBA LS MID</v>
          </cell>
          <cell r="D463" t="str">
            <v>03/01/2005 00:00:00</v>
          </cell>
          <cell r="E463" t="str">
            <v>P</v>
          </cell>
          <cell r="F463" t="str">
            <v>74-143389</v>
          </cell>
          <cell r="G463" t="str">
            <v>D39</v>
          </cell>
          <cell r="H463">
            <v>1035</v>
          </cell>
        </row>
        <row r="464">
          <cell r="B464">
            <v>623409</v>
          </cell>
          <cell r="C464" t="str">
            <v>NBA LS MID</v>
          </cell>
          <cell r="D464" t="str">
            <v>03/01/2005 00:00:00</v>
          </cell>
          <cell r="E464" t="str">
            <v>P</v>
          </cell>
          <cell r="F464" t="str">
            <v>74-143389</v>
          </cell>
          <cell r="G464" t="str">
            <v>D39</v>
          </cell>
          <cell r="H464">
            <v>531</v>
          </cell>
        </row>
        <row r="465">
          <cell r="B465">
            <v>623411</v>
          </cell>
          <cell r="C465" t="str">
            <v>NBA LS MID</v>
          </cell>
          <cell r="D465" t="str">
            <v>03/01/2005 00:00:00</v>
          </cell>
          <cell r="E465" t="str">
            <v>P</v>
          </cell>
          <cell r="F465" t="str">
            <v>74-143389</v>
          </cell>
          <cell r="G465" t="str">
            <v>D51</v>
          </cell>
          <cell r="H465">
            <v>1215</v>
          </cell>
        </row>
        <row r="466">
          <cell r="B466">
            <v>623412</v>
          </cell>
          <cell r="C466" t="str">
            <v>NBA LS MID</v>
          </cell>
          <cell r="D466" t="str">
            <v>03/01/2005 00:00:00</v>
          </cell>
          <cell r="E466" t="str">
            <v>P</v>
          </cell>
          <cell r="F466" t="str">
            <v>74-143389</v>
          </cell>
          <cell r="G466" t="str">
            <v>D51</v>
          </cell>
          <cell r="H466">
            <v>477</v>
          </cell>
        </row>
        <row r="467">
          <cell r="B467">
            <v>623414</v>
          </cell>
          <cell r="C467" t="str">
            <v>NBA LS MID</v>
          </cell>
          <cell r="D467" t="str">
            <v>03/01/2005 00:00:00</v>
          </cell>
          <cell r="E467" t="str">
            <v>P</v>
          </cell>
          <cell r="F467" t="str">
            <v>74-143389</v>
          </cell>
          <cell r="G467" t="str">
            <v>D39</v>
          </cell>
          <cell r="H467">
            <v>1632</v>
          </cell>
        </row>
        <row r="468">
          <cell r="B468">
            <v>623415</v>
          </cell>
          <cell r="C468" t="str">
            <v>NPC CHROME</v>
          </cell>
          <cell r="D468" t="str">
            <v>03/01/2005 00:00:00</v>
          </cell>
          <cell r="E468" t="str">
            <v>W</v>
          </cell>
          <cell r="F468" t="str">
            <v>6-143906</v>
          </cell>
          <cell r="G468" t="str">
            <v>D48</v>
          </cell>
          <cell r="H468">
            <v>2016</v>
          </cell>
        </row>
        <row r="469">
          <cell r="B469">
            <v>623416</v>
          </cell>
          <cell r="C469" t="str">
            <v>NPC CHROME</v>
          </cell>
          <cell r="D469" t="str">
            <v>03/01/2005 00:00:00</v>
          </cell>
          <cell r="E469" t="str">
            <v>W</v>
          </cell>
          <cell r="F469" t="str">
            <v>6-143906</v>
          </cell>
          <cell r="G469" t="str">
            <v>D48</v>
          </cell>
          <cell r="H469">
            <v>1308</v>
          </cell>
        </row>
        <row r="470">
          <cell r="B470">
            <v>623417</v>
          </cell>
          <cell r="C470" t="str">
            <v>NBA LS MID</v>
          </cell>
          <cell r="D470" t="str">
            <v>03/01/2005 00:00:00</v>
          </cell>
          <cell r="E470" t="str">
            <v>P</v>
          </cell>
          <cell r="F470" t="str">
            <v>74-143389</v>
          </cell>
          <cell r="G470" t="str">
            <v>D51</v>
          </cell>
          <cell r="H470">
            <v>1692</v>
          </cell>
        </row>
        <row r="471">
          <cell r="B471">
            <v>623423</v>
          </cell>
          <cell r="C471" t="str">
            <v>NBA LS MID</v>
          </cell>
          <cell r="D471" t="str">
            <v>03/01/2005 00:00:00</v>
          </cell>
          <cell r="E471" t="str">
            <v>G</v>
          </cell>
          <cell r="F471" t="str">
            <v>74-135260</v>
          </cell>
          <cell r="G471" t="str">
            <v>D39</v>
          </cell>
          <cell r="H471">
            <v>387</v>
          </cell>
        </row>
        <row r="472">
          <cell r="B472">
            <v>623424</v>
          </cell>
          <cell r="C472" t="str">
            <v>NBA LS MID</v>
          </cell>
          <cell r="D472" t="str">
            <v>03/01/2005 00:00:00</v>
          </cell>
          <cell r="E472" t="str">
            <v>G</v>
          </cell>
          <cell r="F472" t="str">
            <v>74-135260</v>
          </cell>
          <cell r="G472" t="str">
            <v>D39</v>
          </cell>
          <cell r="H472">
            <v>504</v>
          </cell>
        </row>
        <row r="473">
          <cell r="B473">
            <v>623425</v>
          </cell>
          <cell r="C473" t="str">
            <v>NBA LS MID</v>
          </cell>
          <cell r="D473" t="str">
            <v>03/01/2005 00:00:00</v>
          </cell>
          <cell r="E473" t="str">
            <v>G</v>
          </cell>
          <cell r="F473" t="str">
            <v>74-135260</v>
          </cell>
          <cell r="G473" t="str">
            <v>D51</v>
          </cell>
          <cell r="H473">
            <v>279</v>
          </cell>
        </row>
        <row r="474">
          <cell r="B474">
            <v>623426</v>
          </cell>
          <cell r="C474" t="str">
            <v>NBA LS MID</v>
          </cell>
          <cell r="D474" t="str">
            <v>03/01/2005 00:00:00</v>
          </cell>
          <cell r="E474" t="str">
            <v>G</v>
          </cell>
          <cell r="F474" t="str">
            <v>74-135260</v>
          </cell>
          <cell r="G474" t="str">
            <v>D51</v>
          </cell>
          <cell r="H474">
            <v>540</v>
          </cell>
        </row>
        <row r="475">
          <cell r="B475">
            <v>623427</v>
          </cell>
          <cell r="C475" t="str">
            <v>NBA LS MID</v>
          </cell>
          <cell r="D475" t="str">
            <v>03/01/2005 00:00:00</v>
          </cell>
          <cell r="E475" t="str">
            <v>G</v>
          </cell>
          <cell r="F475" t="str">
            <v>74-135260</v>
          </cell>
          <cell r="G475" t="str">
            <v>D39</v>
          </cell>
          <cell r="H475">
            <v>1608</v>
          </cell>
        </row>
        <row r="476">
          <cell r="B476">
            <v>623428</v>
          </cell>
          <cell r="C476" t="str">
            <v>CL LTHR CHROMED DUO</v>
          </cell>
          <cell r="D476" t="str">
            <v>03/01/2005 00:00:00</v>
          </cell>
          <cell r="E476" t="str">
            <v>G</v>
          </cell>
          <cell r="F476" t="str">
            <v>71-135054</v>
          </cell>
          <cell r="G476" t="str">
            <v>D359</v>
          </cell>
          <cell r="H476">
            <v>2100</v>
          </cell>
        </row>
        <row r="477">
          <cell r="B477">
            <v>623429</v>
          </cell>
          <cell r="C477" t="str">
            <v>CL LTHR CHROMED DUO</v>
          </cell>
          <cell r="D477" t="str">
            <v>03/01/2005 00:00:00</v>
          </cell>
          <cell r="E477" t="str">
            <v>G</v>
          </cell>
          <cell r="F477" t="str">
            <v>71-135054</v>
          </cell>
          <cell r="G477" t="str">
            <v>D359</v>
          </cell>
          <cell r="H477">
            <v>720</v>
          </cell>
        </row>
        <row r="478">
          <cell r="B478">
            <v>623430</v>
          </cell>
          <cell r="C478" t="str">
            <v>CL LTHR CHROMED DUO</v>
          </cell>
          <cell r="D478" t="str">
            <v>03/01/2005 00:00:00</v>
          </cell>
          <cell r="E478" t="str">
            <v>G</v>
          </cell>
          <cell r="F478" t="str">
            <v>71-135054</v>
          </cell>
          <cell r="G478" t="str">
            <v>D359</v>
          </cell>
          <cell r="H478">
            <v>96</v>
          </cell>
        </row>
        <row r="479">
          <cell r="B479">
            <v>623431</v>
          </cell>
          <cell r="C479" t="str">
            <v>CL LTHR CHROMED DUO</v>
          </cell>
          <cell r="D479" t="str">
            <v>03/01/2005 00:00:00</v>
          </cell>
          <cell r="E479" t="str">
            <v>G</v>
          </cell>
          <cell r="F479" t="str">
            <v>71-135054</v>
          </cell>
          <cell r="G479" t="str">
            <v>D359</v>
          </cell>
          <cell r="H479">
            <v>96</v>
          </cell>
        </row>
        <row r="480">
          <cell r="B480">
            <v>623432</v>
          </cell>
          <cell r="C480" t="str">
            <v>CL LTHR CHROMED DUO</v>
          </cell>
          <cell r="D480" t="str">
            <v>03/01/2005 00:00:00</v>
          </cell>
          <cell r="E480" t="str">
            <v>G</v>
          </cell>
          <cell r="F480" t="str">
            <v>71-135054</v>
          </cell>
          <cell r="G480" t="str">
            <v>D359</v>
          </cell>
          <cell r="H480">
            <v>192</v>
          </cell>
        </row>
        <row r="481">
          <cell r="B481">
            <v>623433</v>
          </cell>
          <cell r="C481" t="str">
            <v>NBA LS MID</v>
          </cell>
          <cell r="D481" t="str">
            <v>03/01/2005 00:00:00</v>
          </cell>
          <cell r="E481" t="str">
            <v>G</v>
          </cell>
          <cell r="F481" t="str">
            <v>74-135260</v>
          </cell>
          <cell r="G481" t="str">
            <v>D51</v>
          </cell>
          <cell r="H481">
            <v>1848</v>
          </cell>
        </row>
        <row r="482">
          <cell r="B482">
            <v>623446</v>
          </cell>
          <cell r="C482" t="str">
            <v>NBA LS MID</v>
          </cell>
          <cell r="D482" t="str">
            <v>03/01/2005 00:00:00</v>
          </cell>
          <cell r="E482" t="str">
            <v>P</v>
          </cell>
          <cell r="F482" t="str">
            <v>74-135261</v>
          </cell>
          <cell r="G482" t="str">
            <v>D39</v>
          </cell>
          <cell r="H482">
            <v>1035</v>
          </cell>
        </row>
        <row r="483">
          <cell r="B483">
            <v>623447</v>
          </cell>
          <cell r="C483" t="str">
            <v>NBA LS MID</v>
          </cell>
          <cell r="D483" t="str">
            <v>03/01/2005 00:00:00</v>
          </cell>
          <cell r="E483" t="str">
            <v>P</v>
          </cell>
          <cell r="F483" t="str">
            <v>74-135261</v>
          </cell>
          <cell r="G483" t="str">
            <v>D39</v>
          </cell>
          <cell r="H483">
            <v>531</v>
          </cell>
        </row>
        <row r="484">
          <cell r="B484">
            <v>623449</v>
          </cell>
          <cell r="C484" t="str">
            <v>CL LTHR BB MID</v>
          </cell>
          <cell r="D484" t="str">
            <v>03/01/2005 00:00:00</v>
          </cell>
          <cell r="E484" t="str">
            <v>G</v>
          </cell>
          <cell r="F484" t="str">
            <v>74-111309</v>
          </cell>
          <cell r="G484" t="str">
            <v>D359</v>
          </cell>
          <cell r="H484">
            <v>720</v>
          </cell>
        </row>
        <row r="485">
          <cell r="B485">
            <v>623450</v>
          </cell>
          <cell r="C485" t="str">
            <v>CL LTHR BB MID</v>
          </cell>
          <cell r="D485" t="str">
            <v>03/01/2005 00:00:00</v>
          </cell>
          <cell r="E485" t="str">
            <v>G</v>
          </cell>
          <cell r="F485" t="str">
            <v>74-111309</v>
          </cell>
          <cell r="G485" t="str">
            <v>D359</v>
          </cell>
          <cell r="H485">
            <v>720</v>
          </cell>
        </row>
        <row r="486">
          <cell r="B486">
            <v>623451</v>
          </cell>
          <cell r="C486" t="str">
            <v>CL LTHR BB MID</v>
          </cell>
          <cell r="D486" t="str">
            <v>03/01/2005 00:00:00</v>
          </cell>
          <cell r="E486" t="str">
            <v>G</v>
          </cell>
          <cell r="F486" t="str">
            <v>74-111309</v>
          </cell>
          <cell r="G486" t="str">
            <v>D359</v>
          </cell>
          <cell r="H486">
            <v>720</v>
          </cell>
        </row>
        <row r="487">
          <cell r="B487">
            <v>623452</v>
          </cell>
          <cell r="C487" t="str">
            <v>CL LTHR BB MID</v>
          </cell>
          <cell r="D487" t="str">
            <v>03/01/2005 00:00:00</v>
          </cell>
          <cell r="E487" t="str">
            <v>G</v>
          </cell>
          <cell r="F487" t="str">
            <v>74-111309</v>
          </cell>
          <cell r="G487" t="str">
            <v>D359</v>
          </cell>
          <cell r="H487">
            <v>360</v>
          </cell>
        </row>
        <row r="488">
          <cell r="B488">
            <v>623453</v>
          </cell>
          <cell r="C488" t="str">
            <v>CL LTHR BB MID</v>
          </cell>
          <cell r="D488" t="str">
            <v>03/01/2005 00:00:00</v>
          </cell>
          <cell r="E488" t="str">
            <v>G</v>
          </cell>
          <cell r="F488" t="str">
            <v>74-111309</v>
          </cell>
          <cell r="G488" t="str">
            <v>D359</v>
          </cell>
          <cell r="H488">
            <v>288</v>
          </cell>
        </row>
        <row r="489">
          <cell r="B489">
            <v>623454</v>
          </cell>
          <cell r="C489" t="str">
            <v>NBA LS MID</v>
          </cell>
          <cell r="D489" t="str">
            <v>03/01/2005 00:00:00</v>
          </cell>
          <cell r="E489" t="str">
            <v>P</v>
          </cell>
          <cell r="F489" t="str">
            <v>74-135261</v>
          </cell>
          <cell r="G489" t="str">
            <v>D51</v>
          </cell>
          <cell r="H489">
            <v>1215</v>
          </cell>
        </row>
        <row r="490">
          <cell r="B490">
            <v>623455</v>
          </cell>
          <cell r="C490" t="str">
            <v>NBA LS MID</v>
          </cell>
          <cell r="D490" t="str">
            <v>03/01/2005 00:00:00</v>
          </cell>
          <cell r="E490" t="str">
            <v>P</v>
          </cell>
          <cell r="F490" t="str">
            <v>74-135261</v>
          </cell>
          <cell r="G490" t="str">
            <v>D51</v>
          </cell>
          <cell r="H490">
            <v>477</v>
          </cell>
        </row>
        <row r="491">
          <cell r="B491">
            <v>623457</v>
          </cell>
          <cell r="C491" t="str">
            <v>NBA LS MID</v>
          </cell>
          <cell r="D491" t="str">
            <v>03/01/2005 00:00:00</v>
          </cell>
          <cell r="E491" t="str">
            <v>P</v>
          </cell>
          <cell r="F491" t="str">
            <v>74-135261</v>
          </cell>
          <cell r="G491" t="str">
            <v>D39</v>
          </cell>
          <cell r="H491">
            <v>1644</v>
          </cell>
        </row>
        <row r="492">
          <cell r="B492">
            <v>623458</v>
          </cell>
          <cell r="C492" t="str">
            <v>NBA LS MID</v>
          </cell>
          <cell r="D492" t="str">
            <v>03/01/2005 00:00:00</v>
          </cell>
          <cell r="E492" t="str">
            <v>P</v>
          </cell>
          <cell r="F492" t="str">
            <v>74-135261</v>
          </cell>
          <cell r="G492" t="str">
            <v>D51</v>
          </cell>
          <cell r="H492">
            <v>1716</v>
          </cell>
        </row>
        <row r="493">
          <cell r="B493">
            <v>623460</v>
          </cell>
          <cell r="C493" t="str">
            <v>CL LTHR BB LOW</v>
          </cell>
          <cell r="D493" t="str">
            <v>03/01/2005 00:00:00</v>
          </cell>
          <cell r="E493" t="str">
            <v>P</v>
          </cell>
          <cell r="F493" t="str">
            <v>74-119082</v>
          </cell>
          <cell r="G493" t="str">
            <v>D359</v>
          </cell>
          <cell r="H493">
            <v>2400</v>
          </cell>
        </row>
        <row r="494">
          <cell r="B494">
            <v>623461</v>
          </cell>
          <cell r="C494" t="str">
            <v>CL LTHR BB LOW</v>
          </cell>
          <cell r="D494" t="str">
            <v>03/01/2005 00:00:00</v>
          </cell>
          <cell r="E494" t="str">
            <v>P</v>
          </cell>
          <cell r="F494" t="str">
            <v>74-119082</v>
          </cell>
          <cell r="G494" t="str">
            <v>D359</v>
          </cell>
          <cell r="H494">
            <v>600</v>
          </cell>
        </row>
        <row r="495">
          <cell r="B495">
            <v>623462</v>
          </cell>
          <cell r="C495" t="str">
            <v>CL LTHR BB LOW</v>
          </cell>
          <cell r="D495" t="str">
            <v>03/01/2005 00:00:00</v>
          </cell>
          <cell r="E495" t="str">
            <v>P</v>
          </cell>
          <cell r="F495" t="str">
            <v>74-119082</v>
          </cell>
          <cell r="G495" t="str">
            <v>D359</v>
          </cell>
          <cell r="H495">
            <v>360</v>
          </cell>
        </row>
        <row r="496">
          <cell r="B496">
            <v>623609</v>
          </cell>
          <cell r="C496" t="str">
            <v>VERSA CL TWINKLE STAR</v>
          </cell>
          <cell r="D496" t="str">
            <v>03/01/2005 00:00:00</v>
          </cell>
          <cell r="E496" t="str">
            <v>T</v>
          </cell>
          <cell r="F496" t="str">
            <v>81-133430</v>
          </cell>
          <cell r="G496" t="str">
            <v>D200</v>
          </cell>
          <cell r="H496">
            <v>1560</v>
          </cell>
        </row>
        <row r="497">
          <cell r="B497">
            <v>623659</v>
          </cell>
          <cell r="C497" t="str">
            <v>CL LTHR CHROMED DUO</v>
          </cell>
          <cell r="D497" t="str">
            <v>03/01/2005 00:00:00</v>
          </cell>
          <cell r="E497" t="str">
            <v>T</v>
          </cell>
          <cell r="F497" t="str">
            <v>81-135063</v>
          </cell>
          <cell r="G497" t="str">
            <v>D359</v>
          </cell>
          <cell r="H497">
            <v>1800</v>
          </cell>
        </row>
        <row r="498">
          <cell r="B498">
            <v>623660</v>
          </cell>
          <cell r="C498" t="str">
            <v>CL LTHR CHROMED DUO</v>
          </cell>
          <cell r="D498" t="str">
            <v>03/01/2005 00:00:00</v>
          </cell>
          <cell r="E498" t="str">
            <v>T</v>
          </cell>
          <cell r="F498" t="str">
            <v>81-135063</v>
          </cell>
          <cell r="G498" t="str">
            <v>D359</v>
          </cell>
          <cell r="H498">
            <v>900</v>
          </cell>
        </row>
        <row r="499">
          <cell r="B499">
            <v>623661</v>
          </cell>
          <cell r="C499" t="str">
            <v>CL LTHR CHROMED DUO</v>
          </cell>
          <cell r="D499" t="str">
            <v>03/01/2005 00:00:00</v>
          </cell>
          <cell r="E499" t="str">
            <v>T</v>
          </cell>
          <cell r="F499" t="str">
            <v>81-135063</v>
          </cell>
          <cell r="G499" t="str">
            <v>D359</v>
          </cell>
          <cell r="H499">
            <v>900</v>
          </cell>
        </row>
        <row r="500">
          <cell r="B500">
            <v>623693</v>
          </cell>
          <cell r="C500" t="str">
            <v>CL BALLISTIC FF</v>
          </cell>
          <cell r="D500" t="str">
            <v>03/01/2005 00:00:00</v>
          </cell>
          <cell r="E500" t="str">
            <v>M</v>
          </cell>
          <cell r="F500" t="str">
            <v>1-143566</v>
          </cell>
          <cell r="G500" t="str">
            <v>D39</v>
          </cell>
          <cell r="H500">
            <v>1998</v>
          </cell>
        </row>
        <row r="501">
          <cell r="B501">
            <v>623694</v>
          </cell>
          <cell r="C501" t="str">
            <v>CL BALLISTIC FF</v>
          </cell>
          <cell r="D501" t="str">
            <v>03/01/2005 00:00:00</v>
          </cell>
          <cell r="E501" t="str">
            <v>M</v>
          </cell>
          <cell r="F501" t="str">
            <v>1-143566</v>
          </cell>
          <cell r="G501" t="str">
            <v>D39</v>
          </cell>
          <cell r="H501">
            <v>2916</v>
          </cell>
        </row>
        <row r="502">
          <cell r="B502">
            <v>623697</v>
          </cell>
          <cell r="C502" t="str">
            <v>CL BALLISTIC FF</v>
          </cell>
          <cell r="D502" t="str">
            <v>03/01/2005 00:00:00</v>
          </cell>
          <cell r="E502" t="str">
            <v>M</v>
          </cell>
          <cell r="F502" t="str">
            <v>1-143566</v>
          </cell>
          <cell r="G502" t="str">
            <v>D51</v>
          </cell>
          <cell r="H502">
            <v>2010</v>
          </cell>
        </row>
        <row r="503">
          <cell r="B503">
            <v>623698</v>
          </cell>
          <cell r="C503" t="str">
            <v>CL BALLISTIC FF</v>
          </cell>
          <cell r="D503" t="str">
            <v>03/01/2005 00:00:00</v>
          </cell>
          <cell r="E503" t="str">
            <v>M</v>
          </cell>
          <cell r="F503" t="str">
            <v>1-143566</v>
          </cell>
          <cell r="G503" t="str">
            <v>D51</v>
          </cell>
          <cell r="H503">
            <v>3138</v>
          </cell>
        </row>
        <row r="504">
          <cell r="B504">
            <v>623699</v>
          </cell>
          <cell r="C504" t="str">
            <v>CL BALLISTIC FF</v>
          </cell>
          <cell r="D504" t="str">
            <v>03/01/2005 00:00:00</v>
          </cell>
          <cell r="E504" t="str">
            <v>M</v>
          </cell>
          <cell r="F504" t="str">
            <v>1-143566</v>
          </cell>
          <cell r="G504" t="str">
            <v>D39</v>
          </cell>
          <cell r="H504">
            <v>4008</v>
          </cell>
        </row>
        <row r="505">
          <cell r="B505">
            <v>623701</v>
          </cell>
          <cell r="C505" t="str">
            <v>CL BALLISTIC FF</v>
          </cell>
          <cell r="D505" t="str">
            <v>03/01/2005 00:00:00</v>
          </cell>
          <cell r="E505" t="str">
            <v>M</v>
          </cell>
          <cell r="F505" t="str">
            <v>1-143566</v>
          </cell>
          <cell r="G505" t="str">
            <v>D51</v>
          </cell>
          <cell r="H505">
            <v>3936</v>
          </cell>
        </row>
        <row r="506">
          <cell r="B506">
            <v>623884</v>
          </cell>
          <cell r="C506" t="str">
            <v>CL BALLISTIC RXT</v>
          </cell>
          <cell r="D506" t="str">
            <v>03/01/2005 00:00:00</v>
          </cell>
          <cell r="E506" t="str">
            <v>M</v>
          </cell>
          <cell r="F506" t="str">
            <v>1-138995</v>
          </cell>
          <cell r="G506" t="str">
            <v>D299</v>
          </cell>
          <cell r="H506">
            <v>1032</v>
          </cell>
        </row>
        <row r="507">
          <cell r="B507">
            <v>623905</v>
          </cell>
          <cell r="C507" t="str">
            <v>NPC STRIPES</v>
          </cell>
          <cell r="D507" t="str">
            <v>03/01/2005 00:00:00</v>
          </cell>
          <cell r="E507" t="str">
            <v>M</v>
          </cell>
          <cell r="F507" t="str">
            <v>6-135890</v>
          </cell>
          <cell r="G507" t="str">
            <v>D299</v>
          </cell>
          <cell r="H507">
            <v>1020</v>
          </cell>
        </row>
        <row r="508">
          <cell r="B508">
            <v>623929</v>
          </cell>
          <cell r="C508" t="str">
            <v>VERSA CL TWINKLE STAR</v>
          </cell>
          <cell r="D508" t="str">
            <v>03/01/2005 00:00:00</v>
          </cell>
          <cell r="E508" t="str">
            <v>T</v>
          </cell>
          <cell r="F508" t="str">
            <v>81-133432</v>
          </cell>
          <cell r="G508" t="str">
            <v>D389</v>
          </cell>
          <cell r="H508">
            <v>5760</v>
          </cell>
        </row>
        <row r="509">
          <cell r="B509">
            <v>624157</v>
          </cell>
          <cell r="C509" t="str">
            <v>CL AMAZE MID T</v>
          </cell>
          <cell r="D509" t="str">
            <v>03/01/2005 00:00:00</v>
          </cell>
          <cell r="E509" t="str">
            <v>G</v>
          </cell>
          <cell r="F509" t="str">
            <v>74-99467</v>
          </cell>
          <cell r="G509" t="str">
            <v>D39</v>
          </cell>
          <cell r="H509">
            <v>240</v>
          </cell>
        </row>
        <row r="510">
          <cell r="B510">
            <v>624178</v>
          </cell>
          <cell r="C510" t="str">
            <v>CL AMAZE MID T</v>
          </cell>
          <cell r="D510" t="str">
            <v>03/01/2005 00:00:00</v>
          </cell>
          <cell r="E510" t="str">
            <v>G</v>
          </cell>
          <cell r="F510" t="str">
            <v>74-99467</v>
          </cell>
          <cell r="G510" t="str">
            <v>D51</v>
          </cell>
          <cell r="H510">
            <v>216</v>
          </cell>
        </row>
        <row r="511">
          <cell r="B511">
            <v>624365</v>
          </cell>
          <cell r="C511" t="str">
            <v>WORKOUT MID STRAP</v>
          </cell>
          <cell r="D511" t="str">
            <v>03/01/2005 00:00:00</v>
          </cell>
          <cell r="E511" t="str">
            <v>M</v>
          </cell>
          <cell r="F511" t="str">
            <v>2-75533</v>
          </cell>
          <cell r="G511" t="str">
            <v>D508</v>
          </cell>
          <cell r="H511">
            <v>4800</v>
          </cell>
        </row>
        <row r="512">
          <cell r="B512">
            <v>624368</v>
          </cell>
          <cell r="C512" t="str">
            <v>WORKOUT MID STRAP</v>
          </cell>
          <cell r="D512" t="str">
            <v>03/01/2005 00:00:00</v>
          </cell>
          <cell r="E512" t="str">
            <v>M</v>
          </cell>
          <cell r="F512" t="str">
            <v>2-75533</v>
          </cell>
          <cell r="G512" t="str">
            <v>D508</v>
          </cell>
          <cell r="H512">
            <v>1200</v>
          </cell>
        </row>
        <row r="513">
          <cell r="B513">
            <v>624372</v>
          </cell>
          <cell r="C513" t="str">
            <v>WORKOUT MID STRAP</v>
          </cell>
          <cell r="D513" t="str">
            <v>03/01/2005 00:00:00</v>
          </cell>
          <cell r="E513" t="str">
            <v>M</v>
          </cell>
          <cell r="F513" t="str">
            <v>2-76636</v>
          </cell>
          <cell r="G513" t="str">
            <v>D508</v>
          </cell>
          <cell r="H513">
            <v>6720</v>
          </cell>
        </row>
        <row r="514">
          <cell r="B514">
            <v>624373</v>
          </cell>
          <cell r="C514" t="str">
            <v>WORKOUT MID STRAP</v>
          </cell>
          <cell r="D514" t="str">
            <v>03/01/2005 00:00:00</v>
          </cell>
          <cell r="E514" t="str">
            <v>M</v>
          </cell>
          <cell r="F514" t="str">
            <v>2-76636</v>
          </cell>
          <cell r="G514" t="str">
            <v>D508</v>
          </cell>
          <cell r="H514">
            <v>1680</v>
          </cell>
        </row>
        <row r="515">
          <cell r="B515">
            <v>624389</v>
          </cell>
          <cell r="C515" t="str">
            <v>NBA LS MID</v>
          </cell>
          <cell r="D515" t="str">
            <v>03/01/2005 00:00:00</v>
          </cell>
          <cell r="E515" t="str">
            <v>G</v>
          </cell>
          <cell r="F515" t="str">
            <v>74-135260</v>
          </cell>
          <cell r="G515" t="str">
            <v>D39</v>
          </cell>
          <cell r="H515">
            <v>504</v>
          </cell>
        </row>
        <row r="516">
          <cell r="B516">
            <v>624390</v>
          </cell>
          <cell r="C516" t="str">
            <v>NBA LS MID</v>
          </cell>
          <cell r="D516" t="str">
            <v>03/01/2005 00:00:00</v>
          </cell>
          <cell r="E516" t="str">
            <v>G</v>
          </cell>
          <cell r="F516" t="str">
            <v>74-135260</v>
          </cell>
          <cell r="G516" t="str">
            <v>D39</v>
          </cell>
          <cell r="H516">
            <v>522</v>
          </cell>
        </row>
        <row r="517">
          <cell r="B517">
            <v>624391</v>
          </cell>
          <cell r="C517" t="str">
            <v>NBA LS MID</v>
          </cell>
          <cell r="D517" t="str">
            <v>03/01/2005 00:00:00</v>
          </cell>
          <cell r="E517" t="str">
            <v>G</v>
          </cell>
          <cell r="F517" t="str">
            <v>74-135260</v>
          </cell>
          <cell r="G517" t="str">
            <v>D51</v>
          </cell>
          <cell r="H517">
            <v>576</v>
          </cell>
        </row>
        <row r="518">
          <cell r="B518">
            <v>624392</v>
          </cell>
          <cell r="C518" t="str">
            <v>NBA LS MID</v>
          </cell>
          <cell r="D518" t="str">
            <v>03/01/2005 00:00:00</v>
          </cell>
          <cell r="E518" t="str">
            <v>G</v>
          </cell>
          <cell r="F518" t="str">
            <v>74-135260</v>
          </cell>
          <cell r="G518" t="str">
            <v>D51</v>
          </cell>
          <cell r="H518">
            <v>576</v>
          </cell>
        </row>
        <row r="519">
          <cell r="B519">
            <v>624658</v>
          </cell>
          <cell r="C519" t="str">
            <v>CL LTHR SPARKLE IV</v>
          </cell>
          <cell r="D519" t="str">
            <v>03/01/2005 00:00:00</v>
          </cell>
          <cell r="E519" t="str">
            <v>P</v>
          </cell>
          <cell r="F519" t="str">
            <v>71-143759</v>
          </cell>
          <cell r="G519" t="str">
            <v>D182</v>
          </cell>
          <cell r="H519">
            <v>1260</v>
          </cell>
        </row>
        <row r="520">
          <cell r="B520">
            <v>624661</v>
          </cell>
          <cell r="C520" t="str">
            <v>CL LTHR SPARKLE IV</v>
          </cell>
          <cell r="D520" t="str">
            <v>03/01/2005 00:00:00</v>
          </cell>
          <cell r="E520" t="str">
            <v>P</v>
          </cell>
          <cell r="F520" t="str">
            <v>71-143759</v>
          </cell>
          <cell r="G520" t="str">
            <v>D182</v>
          </cell>
          <cell r="H520">
            <v>5400</v>
          </cell>
        </row>
        <row r="521">
          <cell r="B521">
            <v>624662</v>
          </cell>
          <cell r="C521" t="str">
            <v>CL LTHR SPARKLE IV</v>
          </cell>
          <cell r="D521" t="str">
            <v>03/01/2005 00:00:00</v>
          </cell>
          <cell r="E521" t="str">
            <v>P</v>
          </cell>
          <cell r="F521" t="str">
            <v>71-143759</v>
          </cell>
          <cell r="G521" t="str">
            <v>D182</v>
          </cell>
          <cell r="H521">
            <v>1740</v>
          </cell>
        </row>
        <row r="522">
          <cell r="B522">
            <v>624664</v>
          </cell>
          <cell r="C522" t="str">
            <v>CL LTHR SPARKLE IV</v>
          </cell>
          <cell r="D522" t="str">
            <v>03/01/2005 00:00:00</v>
          </cell>
          <cell r="E522" t="str">
            <v>G</v>
          </cell>
          <cell r="F522" t="str">
            <v>71-143756</v>
          </cell>
          <cell r="G522" t="str">
            <v>D182</v>
          </cell>
          <cell r="H522">
            <v>720</v>
          </cell>
        </row>
        <row r="523">
          <cell r="B523">
            <v>624667</v>
          </cell>
          <cell r="C523" t="str">
            <v>CL LTHR SPARKLE IV</v>
          </cell>
          <cell r="D523" t="str">
            <v>03/01/2005 00:00:00</v>
          </cell>
          <cell r="E523" t="str">
            <v>G</v>
          </cell>
          <cell r="F523" t="str">
            <v>71-143756</v>
          </cell>
          <cell r="G523" t="str">
            <v>D182</v>
          </cell>
          <cell r="H523">
            <v>4080</v>
          </cell>
        </row>
        <row r="524">
          <cell r="B524">
            <v>624670</v>
          </cell>
          <cell r="C524" t="str">
            <v>CL LTHR SPARKLE IV</v>
          </cell>
          <cell r="D524" t="str">
            <v>03/01/2005 00:00:00</v>
          </cell>
          <cell r="E524" t="str">
            <v>P</v>
          </cell>
          <cell r="F524" t="str">
            <v>71-143760</v>
          </cell>
          <cell r="G524" t="str">
            <v>D182</v>
          </cell>
          <cell r="H524">
            <v>900</v>
          </cell>
        </row>
        <row r="525">
          <cell r="B525">
            <v>624674</v>
          </cell>
          <cell r="C525" t="str">
            <v>CL LTHR SPARKLE IV</v>
          </cell>
          <cell r="D525" t="str">
            <v>03/01/2005 00:00:00</v>
          </cell>
          <cell r="E525" t="str">
            <v>P</v>
          </cell>
          <cell r="F525" t="str">
            <v>71-143760</v>
          </cell>
          <cell r="G525" t="str">
            <v>D182</v>
          </cell>
          <cell r="H525">
            <v>5100</v>
          </cell>
        </row>
        <row r="526">
          <cell r="B526">
            <v>624679</v>
          </cell>
          <cell r="C526" t="str">
            <v>CL LTHR SPARKLE IV</v>
          </cell>
          <cell r="D526" t="str">
            <v>03/01/2005 00:00:00</v>
          </cell>
          <cell r="E526" t="str">
            <v>G</v>
          </cell>
          <cell r="F526" t="str">
            <v>71-143757</v>
          </cell>
          <cell r="G526" t="str">
            <v>D182</v>
          </cell>
          <cell r="H526">
            <v>540</v>
          </cell>
        </row>
        <row r="527">
          <cell r="B527">
            <v>624680</v>
          </cell>
          <cell r="C527" t="str">
            <v>CL LTHR SPARKLE IV</v>
          </cell>
          <cell r="D527" t="str">
            <v>03/01/2005 00:00:00</v>
          </cell>
          <cell r="E527" t="str">
            <v>G</v>
          </cell>
          <cell r="F527" t="str">
            <v>71-143757</v>
          </cell>
          <cell r="G527" t="str">
            <v>D182</v>
          </cell>
          <cell r="H527">
            <v>3060</v>
          </cell>
        </row>
        <row r="528">
          <cell r="B528">
            <v>624900</v>
          </cell>
          <cell r="C528" t="str">
            <v>CLASSIC LEATHER WIDE</v>
          </cell>
          <cell r="D528" t="str">
            <v>03/01/2005 00:00:00</v>
          </cell>
          <cell r="E528" t="str">
            <v>P</v>
          </cell>
          <cell r="F528" t="str">
            <v>71-103091</v>
          </cell>
          <cell r="G528" t="str">
            <v>W0001</v>
          </cell>
          <cell r="H528">
            <v>1296</v>
          </cell>
        </row>
        <row r="529">
          <cell r="B529">
            <v>624921</v>
          </cell>
          <cell r="C529" t="str">
            <v>CL CONQUEST BLAZE</v>
          </cell>
          <cell r="D529" t="str">
            <v>03/01/2005 00:00:00</v>
          </cell>
          <cell r="E529" t="str">
            <v>P</v>
          </cell>
          <cell r="F529" t="str">
            <v>71-119088</v>
          </cell>
          <cell r="G529" t="str">
            <v>W0001</v>
          </cell>
          <cell r="H529">
            <v>1248</v>
          </cell>
        </row>
        <row r="530">
          <cell r="B530">
            <v>624935</v>
          </cell>
          <cell r="C530" t="str">
            <v>ALICANTE III</v>
          </cell>
          <cell r="D530" t="str">
            <v>03/01/2005 00:00:00</v>
          </cell>
          <cell r="E530" t="str">
            <v>W</v>
          </cell>
          <cell r="F530" t="str">
            <v>1-131087</v>
          </cell>
          <cell r="G530" t="str">
            <v>W0001</v>
          </cell>
          <cell r="H530">
            <v>1200</v>
          </cell>
        </row>
        <row r="531">
          <cell r="B531">
            <v>624953</v>
          </cell>
          <cell r="C531" t="str">
            <v>CL CONQUEST BLAZE</v>
          </cell>
          <cell r="D531" t="str">
            <v>03/01/2005 00:00:00</v>
          </cell>
          <cell r="E531" t="str">
            <v>P</v>
          </cell>
          <cell r="F531" t="str">
            <v>71-132957</v>
          </cell>
          <cell r="G531" t="str">
            <v>W0001</v>
          </cell>
          <cell r="H531">
            <v>1236</v>
          </cell>
        </row>
        <row r="532">
          <cell r="B532">
            <v>624963</v>
          </cell>
          <cell r="C532" t="str">
            <v>ALICANTE III</v>
          </cell>
          <cell r="D532" t="str">
            <v>03/01/2005 00:00:00</v>
          </cell>
          <cell r="E532" t="str">
            <v>W</v>
          </cell>
          <cell r="F532" t="str">
            <v>1-134611</v>
          </cell>
          <cell r="G532" t="str">
            <v>W0001</v>
          </cell>
          <cell r="H532">
            <v>300</v>
          </cell>
        </row>
        <row r="533">
          <cell r="B533">
            <v>625008</v>
          </cell>
          <cell r="C533" t="str">
            <v>G-UNIT LADIES</v>
          </cell>
          <cell r="D533" t="str">
            <v>03/01/2005 00:00:00</v>
          </cell>
          <cell r="E533" t="str">
            <v>W</v>
          </cell>
          <cell r="F533" t="str">
            <v>10-138539</v>
          </cell>
          <cell r="G533" t="str">
            <v>W0001</v>
          </cell>
          <cell r="H533">
            <v>4236</v>
          </cell>
        </row>
        <row r="534">
          <cell r="B534">
            <v>625056</v>
          </cell>
          <cell r="C534" t="str">
            <v>VERSAFLEX CL LTHR</v>
          </cell>
          <cell r="D534" t="str">
            <v>03/01/2005 00:00:00</v>
          </cell>
          <cell r="E534" t="str">
            <v>T</v>
          </cell>
          <cell r="F534" t="str">
            <v>81-108128</v>
          </cell>
          <cell r="G534" t="str">
            <v>D285</v>
          </cell>
          <cell r="H534">
            <v>360</v>
          </cell>
        </row>
        <row r="535">
          <cell r="B535">
            <v>625057</v>
          </cell>
          <cell r="C535" t="str">
            <v>VERSAFLEX CL LEATHER</v>
          </cell>
          <cell r="D535" t="str">
            <v>03/01/2005 00:00:00</v>
          </cell>
          <cell r="E535" t="str">
            <v>T</v>
          </cell>
          <cell r="F535" t="str">
            <v>81-108129</v>
          </cell>
          <cell r="G535" t="str">
            <v>D285</v>
          </cell>
          <cell r="H535">
            <v>360</v>
          </cell>
        </row>
        <row r="536">
          <cell r="B536">
            <v>625080</v>
          </cell>
          <cell r="C536" t="str">
            <v>VERSAFLEX CL LTHR</v>
          </cell>
          <cell r="D536" t="str">
            <v>03/01/2005 00:00:00</v>
          </cell>
          <cell r="E536" t="str">
            <v>T</v>
          </cell>
          <cell r="F536" t="str">
            <v>81-108128</v>
          </cell>
          <cell r="G536" t="str">
            <v>D289</v>
          </cell>
          <cell r="H536">
            <v>504</v>
          </cell>
        </row>
        <row r="537">
          <cell r="B537">
            <v>625081</v>
          </cell>
          <cell r="C537" t="str">
            <v>VERSAFLEX CL LEATHER</v>
          </cell>
          <cell r="D537" t="str">
            <v>03/01/2005 00:00:00</v>
          </cell>
          <cell r="E537" t="str">
            <v>T</v>
          </cell>
          <cell r="F537" t="str">
            <v>81-108129</v>
          </cell>
          <cell r="G537" t="str">
            <v>D289</v>
          </cell>
          <cell r="H537">
            <v>504</v>
          </cell>
        </row>
        <row r="538">
          <cell r="B538">
            <v>625085</v>
          </cell>
          <cell r="C538" t="str">
            <v>VERSAFLEX CL LTHR</v>
          </cell>
          <cell r="D538" t="str">
            <v>03/01/2005 00:00:00</v>
          </cell>
          <cell r="E538" t="str">
            <v>T</v>
          </cell>
          <cell r="F538" t="str">
            <v>81-108128</v>
          </cell>
          <cell r="G538" t="str">
            <v>D288</v>
          </cell>
          <cell r="H538">
            <v>468</v>
          </cell>
        </row>
        <row r="539">
          <cell r="B539">
            <v>625086</v>
          </cell>
          <cell r="C539" t="str">
            <v>VERSAFLEX CL LEATHER</v>
          </cell>
          <cell r="D539" t="str">
            <v>03/01/2005 00:00:00</v>
          </cell>
          <cell r="E539" t="str">
            <v>T</v>
          </cell>
          <cell r="F539" t="str">
            <v>81-108129</v>
          </cell>
          <cell r="G539" t="str">
            <v>D288</v>
          </cell>
          <cell r="H539">
            <v>468</v>
          </cell>
        </row>
        <row r="540">
          <cell r="B540">
            <v>625090</v>
          </cell>
          <cell r="C540" t="str">
            <v>VERSAFLEX CL LTHR</v>
          </cell>
          <cell r="D540" t="str">
            <v>03/01/2005 00:00:00</v>
          </cell>
          <cell r="E540" t="str">
            <v>T</v>
          </cell>
          <cell r="F540" t="str">
            <v>81-108128</v>
          </cell>
          <cell r="G540" t="str">
            <v>D469</v>
          </cell>
          <cell r="H540">
            <v>468</v>
          </cell>
        </row>
        <row r="541">
          <cell r="B541">
            <v>625091</v>
          </cell>
          <cell r="C541" t="str">
            <v>VERSAFLEX CL LEATHER</v>
          </cell>
          <cell r="D541" t="str">
            <v>03/01/2005 00:00:00</v>
          </cell>
          <cell r="E541" t="str">
            <v>T</v>
          </cell>
          <cell r="F541" t="str">
            <v>81-108129</v>
          </cell>
          <cell r="G541" t="str">
            <v>D469</v>
          </cell>
          <cell r="H541">
            <v>468</v>
          </cell>
        </row>
        <row r="542">
          <cell r="B542">
            <v>625100</v>
          </cell>
          <cell r="C542" t="str">
            <v>NBA DOWN TIME LOW</v>
          </cell>
          <cell r="D542" t="str">
            <v>03/01/2005 00:00:00</v>
          </cell>
          <cell r="E542" t="str">
            <v>G</v>
          </cell>
          <cell r="F542" t="str">
            <v>74-113054</v>
          </cell>
          <cell r="G542" t="str">
            <v>W0001</v>
          </cell>
          <cell r="H542">
            <v>1224</v>
          </cell>
        </row>
        <row r="543">
          <cell r="B543">
            <v>625101</v>
          </cell>
          <cell r="C543" t="str">
            <v>NBA DOWN TIME LOW</v>
          </cell>
          <cell r="D543" t="str">
            <v>03/01/2005 00:00:00</v>
          </cell>
          <cell r="E543" t="str">
            <v>G</v>
          </cell>
          <cell r="F543" t="str">
            <v>74-113061</v>
          </cell>
          <cell r="G543" t="str">
            <v>W0001</v>
          </cell>
          <cell r="H543">
            <v>1272</v>
          </cell>
        </row>
        <row r="544">
          <cell r="B544">
            <v>625102</v>
          </cell>
          <cell r="C544" t="str">
            <v>CL LTHR BB LOW</v>
          </cell>
          <cell r="D544" t="str">
            <v>03/01/2005 00:00:00</v>
          </cell>
          <cell r="E544" t="str">
            <v>G</v>
          </cell>
          <cell r="F544" t="str">
            <v>74-116841</v>
          </cell>
          <cell r="G544" t="str">
            <v>W0001</v>
          </cell>
          <cell r="H544">
            <v>1200</v>
          </cell>
        </row>
        <row r="545">
          <cell r="B545">
            <v>625104</v>
          </cell>
          <cell r="C545" t="str">
            <v>CL LTHR CHROMED DUO</v>
          </cell>
          <cell r="D545" t="str">
            <v>03/01/2005 00:00:00</v>
          </cell>
          <cell r="E545" t="str">
            <v>G</v>
          </cell>
          <cell r="F545" t="str">
            <v>71-131508</v>
          </cell>
          <cell r="G545" t="str">
            <v>W0001</v>
          </cell>
          <cell r="H545">
            <v>1248</v>
          </cell>
        </row>
        <row r="546">
          <cell r="B546">
            <v>625111</v>
          </cell>
          <cell r="C546" t="str">
            <v>CL LTHR CHROMED DUO</v>
          </cell>
          <cell r="D546" t="str">
            <v>03/01/2005 00:00:00</v>
          </cell>
          <cell r="E546" t="str">
            <v>G</v>
          </cell>
          <cell r="F546" t="str">
            <v>71-132855</v>
          </cell>
          <cell r="G546" t="str">
            <v>W0001</v>
          </cell>
          <cell r="H546">
            <v>1200</v>
          </cell>
        </row>
        <row r="547">
          <cell r="B547">
            <v>625136</v>
          </cell>
          <cell r="C547" t="str">
            <v>CL LTHR BB LOW</v>
          </cell>
          <cell r="D547" t="str">
            <v>03/01/2005 00:00:00</v>
          </cell>
          <cell r="E547" t="str">
            <v>P</v>
          </cell>
          <cell r="F547" t="str">
            <v>74-119082</v>
          </cell>
          <cell r="G547" t="str">
            <v>D285</v>
          </cell>
          <cell r="H547">
            <v>360</v>
          </cell>
        </row>
        <row r="548">
          <cell r="B548">
            <v>625137</v>
          </cell>
          <cell r="C548" t="str">
            <v>CL LTHR BB LOW</v>
          </cell>
          <cell r="D548" t="str">
            <v>03/01/2005 00:00:00</v>
          </cell>
          <cell r="E548" t="str">
            <v>P</v>
          </cell>
          <cell r="F548" t="str">
            <v>74-131504</v>
          </cell>
          <cell r="G548" t="str">
            <v>D285</v>
          </cell>
          <cell r="H548">
            <v>360</v>
          </cell>
        </row>
        <row r="549">
          <cell r="B549">
            <v>625139</v>
          </cell>
          <cell r="C549" t="str">
            <v>CL LTHR BB LOW</v>
          </cell>
          <cell r="D549" t="str">
            <v>03/01/2005 00:00:00</v>
          </cell>
          <cell r="E549" t="str">
            <v>P</v>
          </cell>
          <cell r="F549" t="str">
            <v>74-119082</v>
          </cell>
          <cell r="G549" t="str">
            <v>D289</v>
          </cell>
          <cell r="H549">
            <v>504</v>
          </cell>
        </row>
        <row r="550">
          <cell r="B550">
            <v>625140</v>
          </cell>
          <cell r="C550" t="str">
            <v>CL LTHR BB LOW</v>
          </cell>
          <cell r="D550" t="str">
            <v>03/01/2005 00:00:00</v>
          </cell>
          <cell r="E550" t="str">
            <v>P</v>
          </cell>
          <cell r="F550" t="str">
            <v>74-131504</v>
          </cell>
          <cell r="G550" t="str">
            <v>D289</v>
          </cell>
          <cell r="H550">
            <v>504</v>
          </cell>
        </row>
        <row r="551">
          <cell r="B551">
            <v>625141</v>
          </cell>
          <cell r="C551" t="str">
            <v>CL LTHR BB LOW</v>
          </cell>
          <cell r="D551" t="str">
            <v>03/01/2005 00:00:00</v>
          </cell>
          <cell r="E551" t="str">
            <v>P</v>
          </cell>
          <cell r="F551" t="str">
            <v>74-119082</v>
          </cell>
          <cell r="G551" t="str">
            <v>D288</v>
          </cell>
          <cell r="H551">
            <v>468</v>
          </cell>
        </row>
        <row r="552">
          <cell r="B552">
            <v>625142</v>
          </cell>
          <cell r="C552" t="str">
            <v>CL LTHR BB LOW</v>
          </cell>
          <cell r="D552" t="str">
            <v>03/01/2005 00:00:00</v>
          </cell>
          <cell r="E552" t="str">
            <v>P</v>
          </cell>
          <cell r="F552" t="str">
            <v>74-131504</v>
          </cell>
          <cell r="G552" t="str">
            <v>D288</v>
          </cell>
          <cell r="H552">
            <v>468</v>
          </cell>
        </row>
        <row r="553">
          <cell r="B553">
            <v>625143</v>
          </cell>
          <cell r="C553" t="str">
            <v>CL LTHR BB LOW</v>
          </cell>
          <cell r="D553" t="str">
            <v>03/01/2005 00:00:00</v>
          </cell>
          <cell r="E553" t="str">
            <v>P</v>
          </cell>
          <cell r="F553" t="str">
            <v>74-119082</v>
          </cell>
          <cell r="G553" t="str">
            <v>D469</v>
          </cell>
          <cell r="H553">
            <v>468</v>
          </cell>
        </row>
        <row r="554">
          <cell r="B554">
            <v>625144</v>
          </cell>
          <cell r="C554" t="str">
            <v>CL LTHR BB LOW</v>
          </cell>
          <cell r="D554" t="str">
            <v>03/01/2005 00:00:00</v>
          </cell>
          <cell r="E554" t="str">
            <v>P</v>
          </cell>
          <cell r="F554" t="str">
            <v>74-131504</v>
          </cell>
          <cell r="G554" t="str">
            <v>D469</v>
          </cell>
          <cell r="H554">
            <v>468</v>
          </cell>
        </row>
        <row r="555">
          <cell r="B555">
            <v>625155</v>
          </cell>
          <cell r="C555" t="str">
            <v>ATR REALM DEFEND</v>
          </cell>
          <cell r="D555" t="str">
            <v>03/01/2005 00:00:00</v>
          </cell>
          <cell r="E555" t="str">
            <v>G</v>
          </cell>
          <cell r="F555" t="str">
            <v>74-140083</v>
          </cell>
          <cell r="G555" t="str">
            <v>W0001</v>
          </cell>
          <cell r="H555">
            <v>1800</v>
          </cell>
        </row>
        <row r="556">
          <cell r="B556">
            <v>625160</v>
          </cell>
          <cell r="C556" t="str">
            <v>NBA DOWNTIME LOW</v>
          </cell>
          <cell r="D556" t="str">
            <v>03/01/2005 00:00:00</v>
          </cell>
          <cell r="E556" t="str">
            <v>G</v>
          </cell>
          <cell r="F556" t="str">
            <v>74-142198</v>
          </cell>
          <cell r="G556" t="str">
            <v>W0001</v>
          </cell>
          <cell r="H556">
            <v>1236</v>
          </cell>
        </row>
        <row r="557">
          <cell r="B557">
            <v>625161</v>
          </cell>
          <cell r="C557" t="str">
            <v>NBA DOWNTIME LOW</v>
          </cell>
          <cell r="D557" t="str">
            <v>03/01/2005 00:00:00</v>
          </cell>
          <cell r="E557" t="str">
            <v>G</v>
          </cell>
          <cell r="F557" t="str">
            <v>74-142200</v>
          </cell>
          <cell r="G557" t="str">
            <v>W0001</v>
          </cell>
          <cell r="H557">
            <v>1248</v>
          </cell>
        </row>
        <row r="558">
          <cell r="B558">
            <v>625441</v>
          </cell>
          <cell r="C558" t="str">
            <v>VERSAFLEX CL LEATHER KC</v>
          </cell>
          <cell r="D558" t="str">
            <v>03/01/2005 00:00:00</v>
          </cell>
          <cell r="E558" t="str">
            <v>T</v>
          </cell>
          <cell r="F558" t="str">
            <v>81-111090</v>
          </cell>
          <cell r="G558" t="str">
            <v>D285</v>
          </cell>
          <cell r="H558">
            <v>600</v>
          </cell>
        </row>
        <row r="559">
          <cell r="B559">
            <v>625442</v>
          </cell>
          <cell r="C559" t="str">
            <v>VERSAFLEX CL LTHR KC</v>
          </cell>
          <cell r="D559" t="str">
            <v>03/01/2005 00:00:00</v>
          </cell>
          <cell r="E559" t="str">
            <v>T</v>
          </cell>
          <cell r="F559" t="str">
            <v>81-111091</v>
          </cell>
          <cell r="G559" t="str">
            <v>D285</v>
          </cell>
          <cell r="H559">
            <v>600</v>
          </cell>
        </row>
        <row r="560">
          <cell r="B560">
            <v>625445</v>
          </cell>
          <cell r="C560" t="str">
            <v>VERSA DISCO QUEEN II KC</v>
          </cell>
          <cell r="D560" t="str">
            <v>03/01/2005 00:00:00</v>
          </cell>
          <cell r="E560" t="str">
            <v>T</v>
          </cell>
          <cell r="F560" t="str">
            <v>81-131892</v>
          </cell>
          <cell r="G560" t="str">
            <v>D285</v>
          </cell>
          <cell r="H560">
            <v>360</v>
          </cell>
        </row>
        <row r="561">
          <cell r="B561">
            <v>625446</v>
          </cell>
          <cell r="C561" t="str">
            <v>VERSAFLEX CL LEATHER KC</v>
          </cell>
          <cell r="D561" t="str">
            <v>03/01/2005 00:00:00</v>
          </cell>
          <cell r="E561" t="str">
            <v>T</v>
          </cell>
          <cell r="F561" t="str">
            <v>81-111090</v>
          </cell>
          <cell r="G561" t="str">
            <v>D289</v>
          </cell>
          <cell r="H561">
            <v>840</v>
          </cell>
        </row>
        <row r="562">
          <cell r="B562">
            <v>625447</v>
          </cell>
          <cell r="C562" t="str">
            <v>VERSAFLEX CL LTHR KC</v>
          </cell>
          <cell r="D562" t="str">
            <v>03/01/2005 00:00:00</v>
          </cell>
          <cell r="E562" t="str">
            <v>T</v>
          </cell>
          <cell r="F562" t="str">
            <v>81-111091</v>
          </cell>
          <cell r="G562" t="str">
            <v>D289</v>
          </cell>
          <cell r="H562">
            <v>840</v>
          </cell>
        </row>
        <row r="563">
          <cell r="B563">
            <v>625450</v>
          </cell>
          <cell r="C563" t="str">
            <v>VERSA DISCO QUEEN II KC</v>
          </cell>
          <cell r="D563" t="str">
            <v>03/01/2005 00:00:00</v>
          </cell>
          <cell r="E563" t="str">
            <v>T</v>
          </cell>
          <cell r="F563" t="str">
            <v>81-131892</v>
          </cell>
          <cell r="G563" t="str">
            <v>D289</v>
          </cell>
          <cell r="H563">
            <v>420</v>
          </cell>
        </row>
        <row r="564">
          <cell r="B564">
            <v>625451</v>
          </cell>
          <cell r="C564" t="str">
            <v>VERSAFLEX CL LEATHER KC</v>
          </cell>
          <cell r="D564" t="str">
            <v>03/01/2005 00:00:00</v>
          </cell>
          <cell r="E564" t="str">
            <v>T</v>
          </cell>
          <cell r="F564" t="str">
            <v>81-111090</v>
          </cell>
          <cell r="G564" t="str">
            <v>D288</v>
          </cell>
          <cell r="H564">
            <v>780</v>
          </cell>
        </row>
        <row r="565">
          <cell r="B565">
            <v>625452</v>
          </cell>
          <cell r="C565" t="str">
            <v>VERSAFLEX CL LTHR KC</v>
          </cell>
          <cell r="D565" t="str">
            <v>03/01/2005 00:00:00</v>
          </cell>
          <cell r="E565" t="str">
            <v>T</v>
          </cell>
          <cell r="F565" t="str">
            <v>81-111091</v>
          </cell>
          <cell r="G565" t="str">
            <v>D288</v>
          </cell>
          <cell r="H565">
            <v>780</v>
          </cell>
        </row>
        <row r="566">
          <cell r="B566">
            <v>625455</v>
          </cell>
          <cell r="C566" t="str">
            <v>VERSA DISCO QUEEN II KC</v>
          </cell>
          <cell r="D566" t="str">
            <v>03/01/2005 00:00:00</v>
          </cell>
          <cell r="E566" t="str">
            <v>T</v>
          </cell>
          <cell r="F566" t="str">
            <v>81-131892</v>
          </cell>
          <cell r="G566" t="str">
            <v>D288</v>
          </cell>
          <cell r="H566">
            <v>468</v>
          </cell>
        </row>
        <row r="567">
          <cell r="B567">
            <v>625456</v>
          </cell>
          <cell r="C567" t="str">
            <v>VERSAFLEX CL LEATHER KC</v>
          </cell>
          <cell r="D567" t="str">
            <v>03/01/2005 00:00:00</v>
          </cell>
          <cell r="E567" t="str">
            <v>T</v>
          </cell>
          <cell r="F567" t="str">
            <v>81-111090</v>
          </cell>
          <cell r="G567" t="str">
            <v>D469</v>
          </cell>
          <cell r="H567">
            <v>780</v>
          </cell>
        </row>
        <row r="568">
          <cell r="B568">
            <v>625457</v>
          </cell>
          <cell r="C568" t="str">
            <v>VERSAFLEX CL LTHR KC</v>
          </cell>
          <cell r="D568" t="str">
            <v>03/01/2005 00:00:00</v>
          </cell>
          <cell r="E568" t="str">
            <v>T</v>
          </cell>
          <cell r="F568" t="str">
            <v>81-111091</v>
          </cell>
          <cell r="G568" t="str">
            <v>D469</v>
          </cell>
          <cell r="H568">
            <v>780</v>
          </cell>
        </row>
        <row r="569">
          <cell r="B569">
            <v>625460</v>
          </cell>
          <cell r="C569" t="str">
            <v>VERSA DISCO QUEEN II KC</v>
          </cell>
          <cell r="D569" t="str">
            <v>03/01/2005 00:00:00</v>
          </cell>
          <cell r="E569" t="str">
            <v>T</v>
          </cell>
          <cell r="F569" t="str">
            <v>81-131892</v>
          </cell>
          <cell r="G569" t="str">
            <v>D469</v>
          </cell>
          <cell r="H569">
            <v>552</v>
          </cell>
        </row>
        <row r="570">
          <cell r="B570">
            <v>625497</v>
          </cell>
          <cell r="C570" t="str">
            <v>CL LTHR BB LOW STRAP</v>
          </cell>
          <cell r="D570" t="str">
            <v>03/01/2005 00:00:00</v>
          </cell>
          <cell r="E570" t="str">
            <v>P</v>
          </cell>
          <cell r="F570" t="str">
            <v>74-134206</v>
          </cell>
          <cell r="G570" t="str">
            <v>D285</v>
          </cell>
          <cell r="H570">
            <v>720</v>
          </cell>
        </row>
        <row r="571">
          <cell r="B571">
            <v>625499</v>
          </cell>
          <cell r="C571" t="str">
            <v>CL CONQUEST SPLIT</v>
          </cell>
          <cell r="D571" t="str">
            <v>03/01/2005 00:00:00</v>
          </cell>
          <cell r="E571" t="str">
            <v>P</v>
          </cell>
          <cell r="F571" t="str">
            <v>71-111303</v>
          </cell>
          <cell r="G571" t="str">
            <v>D285</v>
          </cell>
          <cell r="H571">
            <v>720</v>
          </cell>
        </row>
        <row r="572">
          <cell r="B572">
            <v>625503</v>
          </cell>
          <cell r="C572" t="str">
            <v>CL LTHR BB LOW STRAP</v>
          </cell>
          <cell r="D572" t="str">
            <v>03/01/2005 00:00:00</v>
          </cell>
          <cell r="E572" t="str">
            <v>P</v>
          </cell>
          <cell r="F572" t="str">
            <v>74-134206</v>
          </cell>
          <cell r="G572" t="str">
            <v>D289</v>
          </cell>
          <cell r="H572">
            <v>1008</v>
          </cell>
        </row>
        <row r="573">
          <cell r="B573">
            <v>625505</v>
          </cell>
          <cell r="C573" t="str">
            <v>CL CONQUEST SPLIT</v>
          </cell>
          <cell r="D573" t="str">
            <v>03/01/2005 00:00:00</v>
          </cell>
          <cell r="E573" t="str">
            <v>P</v>
          </cell>
          <cell r="F573" t="str">
            <v>71-111303</v>
          </cell>
          <cell r="G573" t="str">
            <v>D289</v>
          </cell>
          <cell r="H573">
            <v>1008</v>
          </cell>
        </row>
        <row r="574">
          <cell r="B574">
            <v>625511</v>
          </cell>
          <cell r="C574" t="str">
            <v>CL LTHR BB LOW STRAP</v>
          </cell>
          <cell r="D574" t="str">
            <v>03/01/2005 00:00:00</v>
          </cell>
          <cell r="E574" t="str">
            <v>P</v>
          </cell>
          <cell r="F574" t="str">
            <v>74-134206</v>
          </cell>
          <cell r="G574" t="str">
            <v>D288</v>
          </cell>
          <cell r="H574">
            <v>936</v>
          </cell>
        </row>
        <row r="575">
          <cell r="B575">
            <v>625513</v>
          </cell>
          <cell r="C575" t="str">
            <v>CL CONQUEST SPLIT</v>
          </cell>
          <cell r="D575" t="str">
            <v>03/01/2005 00:00:00</v>
          </cell>
          <cell r="E575" t="str">
            <v>P</v>
          </cell>
          <cell r="F575" t="str">
            <v>71-111303</v>
          </cell>
          <cell r="G575" t="str">
            <v>D288</v>
          </cell>
          <cell r="H575">
            <v>936</v>
          </cell>
        </row>
        <row r="576">
          <cell r="B576">
            <v>625519</v>
          </cell>
          <cell r="C576" t="str">
            <v>CL LTHR BB LOW STRAP</v>
          </cell>
          <cell r="D576" t="str">
            <v>03/01/2005 00:00:00</v>
          </cell>
          <cell r="E576" t="str">
            <v>P</v>
          </cell>
          <cell r="F576" t="str">
            <v>74-134206</v>
          </cell>
          <cell r="G576" t="str">
            <v>D469</v>
          </cell>
          <cell r="H576">
            <v>936</v>
          </cell>
        </row>
        <row r="577">
          <cell r="B577">
            <v>625521</v>
          </cell>
          <cell r="C577" t="str">
            <v>CL CONQUEST SPLIT</v>
          </cell>
          <cell r="D577" t="str">
            <v>03/01/2005 00:00:00</v>
          </cell>
          <cell r="E577" t="str">
            <v>P</v>
          </cell>
          <cell r="F577" t="str">
            <v>71-111303</v>
          </cell>
          <cell r="G577" t="str">
            <v>D469</v>
          </cell>
          <cell r="H577">
            <v>936</v>
          </cell>
        </row>
        <row r="578">
          <cell r="B578">
            <v>625530</v>
          </cell>
          <cell r="C578" t="str">
            <v>ALICANTE III</v>
          </cell>
          <cell r="D578" t="str">
            <v>03/01/2005 00:00:00</v>
          </cell>
          <cell r="E578" t="str">
            <v>P</v>
          </cell>
          <cell r="F578" t="str">
            <v>71-120031</v>
          </cell>
          <cell r="G578" t="str">
            <v>D285</v>
          </cell>
          <cell r="H578">
            <v>360</v>
          </cell>
        </row>
        <row r="579">
          <cell r="B579">
            <v>625537</v>
          </cell>
          <cell r="C579" t="str">
            <v>ALICANTE III</v>
          </cell>
          <cell r="D579" t="str">
            <v>03/01/2005 00:00:00</v>
          </cell>
          <cell r="E579" t="str">
            <v>P</v>
          </cell>
          <cell r="F579" t="str">
            <v>71-120031</v>
          </cell>
          <cell r="G579" t="str">
            <v>D289</v>
          </cell>
          <cell r="H579">
            <v>504</v>
          </cell>
        </row>
        <row r="580">
          <cell r="B580">
            <v>625543</v>
          </cell>
          <cell r="C580" t="str">
            <v>ALICANTE III</v>
          </cell>
          <cell r="D580" t="str">
            <v>03/01/2005 00:00:00</v>
          </cell>
          <cell r="E580" t="str">
            <v>P</v>
          </cell>
          <cell r="F580" t="str">
            <v>71-120031</v>
          </cell>
          <cell r="G580" t="str">
            <v>D288</v>
          </cell>
          <cell r="H580">
            <v>468</v>
          </cell>
        </row>
        <row r="581">
          <cell r="B581">
            <v>625548</v>
          </cell>
          <cell r="C581" t="str">
            <v>ALICANTE III</v>
          </cell>
          <cell r="D581" t="str">
            <v>03/01/2005 00:00:00</v>
          </cell>
          <cell r="E581" t="str">
            <v>P</v>
          </cell>
          <cell r="F581" t="str">
            <v>71-120031</v>
          </cell>
          <cell r="G581" t="str">
            <v>D469</v>
          </cell>
          <cell r="H581">
            <v>468</v>
          </cell>
        </row>
        <row r="582">
          <cell r="B582">
            <v>625645</v>
          </cell>
          <cell r="C582" t="str">
            <v>CLASSIC LEATHER WIDE</v>
          </cell>
          <cell r="D582" t="str">
            <v>03/01/2005 00:00:00</v>
          </cell>
          <cell r="E582" t="str">
            <v>T</v>
          </cell>
          <cell r="F582" t="str">
            <v>81-103092</v>
          </cell>
          <cell r="G582" t="str">
            <v>W0001</v>
          </cell>
          <cell r="H582">
            <v>1212</v>
          </cell>
        </row>
        <row r="583">
          <cell r="B583">
            <v>625651</v>
          </cell>
          <cell r="C583" t="str">
            <v>VERSAFLEX CL LTHR</v>
          </cell>
          <cell r="D583" t="str">
            <v>03/01/2005 00:00:00</v>
          </cell>
          <cell r="E583" t="str">
            <v>T</v>
          </cell>
          <cell r="F583" t="str">
            <v>81-109022</v>
          </cell>
          <cell r="G583" t="str">
            <v>W0001</v>
          </cell>
          <cell r="H583">
            <v>4764</v>
          </cell>
        </row>
        <row r="584">
          <cell r="B584">
            <v>625702</v>
          </cell>
          <cell r="C584" t="str">
            <v>NPC STRIPES</v>
          </cell>
          <cell r="D584" t="str">
            <v>03/01/2005 00:00:00</v>
          </cell>
          <cell r="E584" t="str">
            <v>W</v>
          </cell>
          <cell r="F584" t="str">
            <v>6-132350</v>
          </cell>
          <cell r="G584" t="str">
            <v>W0001</v>
          </cell>
          <cell r="H584">
            <v>576</v>
          </cell>
        </row>
        <row r="585">
          <cell r="B585">
            <v>625706</v>
          </cell>
          <cell r="C585" t="str">
            <v>ADOP FIT</v>
          </cell>
          <cell r="D585" t="str">
            <v>03/01/2005 00:00:00</v>
          </cell>
          <cell r="E585" t="str">
            <v>M</v>
          </cell>
          <cell r="F585" t="str">
            <v>2-133656</v>
          </cell>
          <cell r="G585" t="str">
            <v>W0001</v>
          </cell>
          <cell r="H585">
            <v>1248</v>
          </cell>
        </row>
        <row r="586">
          <cell r="B586">
            <v>625720</v>
          </cell>
          <cell r="C586" t="str">
            <v>NPC STRIPES</v>
          </cell>
          <cell r="D586" t="str">
            <v>03/01/2005 00:00:00</v>
          </cell>
          <cell r="E586" t="str">
            <v>M</v>
          </cell>
          <cell r="F586" t="str">
            <v>6-135156</v>
          </cell>
          <cell r="G586" t="str">
            <v>W0001</v>
          </cell>
          <cell r="H586">
            <v>2376</v>
          </cell>
        </row>
        <row r="587">
          <cell r="B587">
            <v>625723</v>
          </cell>
          <cell r="C587" t="str">
            <v>NPC STRIPES</v>
          </cell>
          <cell r="D587" t="str">
            <v>03/01/2005 00:00:00</v>
          </cell>
          <cell r="E587" t="str">
            <v>M</v>
          </cell>
          <cell r="F587" t="str">
            <v>6-135890</v>
          </cell>
          <cell r="G587" t="str">
            <v>W0001</v>
          </cell>
          <cell r="H587">
            <v>336</v>
          </cell>
        </row>
        <row r="588">
          <cell r="B588">
            <v>625724</v>
          </cell>
          <cell r="C588" t="str">
            <v>NPC STRIPES</v>
          </cell>
          <cell r="D588" t="str">
            <v>03/01/2005 00:00:00</v>
          </cell>
          <cell r="E588" t="str">
            <v>W</v>
          </cell>
          <cell r="F588" t="str">
            <v>6-135893</v>
          </cell>
          <cell r="G588" t="str">
            <v>W0001</v>
          </cell>
          <cell r="H588">
            <v>300</v>
          </cell>
        </row>
        <row r="589">
          <cell r="B589">
            <v>625726</v>
          </cell>
          <cell r="C589" t="str">
            <v>ADOP FIT</v>
          </cell>
          <cell r="D589" t="str">
            <v>03/01/2005 00:00:00</v>
          </cell>
          <cell r="E589" t="str">
            <v>M</v>
          </cell>
          <cell r="F589" t="str">
            <v>2-135998</v>
          </cell>
          <cell r="G589" t="str">
            <v>W0001</v>
          </cell>
          <cell r="H589">
            <v>1284</v>
          </cell>
        </row>
        <row r="590">
          <cell r="B590">
            <v>625727</v>
          </cell>
          <cell r="C590" t="str">
            <v>ADOP FIT</v>
          </cell>
          <cell r="D590" t="str">
            <v>03/01/2005 00:00:00</v>
          </cell>
          <cell r="E590" t="str">
            <v>M</v>
          </cell>
          <cell r="F590" t="str">
            <v>2-135999</v>
          </cell>
          <cell r="G590" t="str">
            <v>W0001</v>
          </cell>
          <cell r="H590">
            <v>1236</v>
          </cell>
        </row>
        <row r="591">
          <cell r="B591">
            <v>625769</v>
          </cell>
          <cell r="C591" t="str">
            <v>NPC STRIPES</v>
          </cell>
          <cell r="D591" t="str">
            <v>03/01/2005 00:00:00</v>
          </cell>
          <cell r="E591" t="str">
            <v>W</v>
          </cell>
          <cell r="F591" t="str">
            <v>6-139000</v>
          </cell>
          <cell r="G591" t="str">
            <v>W0001</v>
          </cell>
          <cell r="H591">
            <v>3996</v>
          </cell>
        </row>
        <row r="592">
          <cell r="B592">
            <v>625829</v>
          </cell>
          <cell r="C592" t="str">
            <v>CL LTHR BB LOW</v>
          </cell>
          <cell r="D592" t="str">
            <v>03/01/2005 00:00:00</v>
          </cell>
          <cell r="E592" t="str">
            <v>G</v>
          </cell>
          <cell r="F592" t="str">
            <v>74-131503</v>
          </cell>
          <cell r="G592" t="str">
            <v>D285</v>
          </cell>
          <cell r="H592">
            <v>720</v>
          </cell>
        </row>
        <row r="593">
          <cell r="B593">
            <v>625830</v>
          </cell>
          <cell r="C593" t="str">
            <v>CL LTHR BB LOW</v>
          </cell>
          <cell r="D593" t="str">
            <v>03/01/2005 00:00:00</v>
          </cell>
          <cell r="E593" t="str">
            <v>G</v>
          </cell>
          <cell r="F593" t="str">
            <v>74-131503</v>
          </cell>
          <cell r="G593" t="str">
            <v>D289</v>
          </cell>
          <cell r="H593">
            <v>1008</v>
          </cell>
        </row>
        <row r="594">
          <cell r="B594">
            <v>625832</v>
          </cell>
          <cell r="C594" t="str">
            <v>CL LTHR BB LOW</v>
          </cell>
          <cell r="D594" t="str">
            <v>03/01/2005 00:00:00</v>
          </cell>
          <cell r="E594" t="str">
            <v>G</v>
          </cell>
          <cell r="F594" t="str">
            <v>74-131503</v>
          </cell>
          <cell r="G594" t="str">
            <v>D288</v>
          </cell>
          <cell r="H594">
            <v>936</v>
          </cell>
        </row>
        <row r="595">
          <cell r="B595">
            <v>625834</v>
          </cell>
          <cell r="C595" t="str">
            <v>CL LTHR BB LOW</v>
          </cell>
          <cell r="D595" t="str">
            <v>03/01/2005 00:00:00</v>
          </cell>
          <cell r="E595" t="str">
            <v>G</v>
          </cell>
          <cell r="F595" t="str">
            <v>74-131503</v>
          </cell>
          <cell r="G595" t="str">
            <v>D469</v>
          </cell>
          <cell r="H595">
            <v>936</v>
          </cell>
        </row>
        <row r="596">
          <cell r="B596">
            <v>2298393</v>
          </cell>
          <cell r="C596" t="str">
            <v>CL LTHR STAMPED II R3</v>
          </cell>
          <cell r="D596" t="str">
            <v>03/01/2005 00:00:00</v>
          </cell>
          <cell r="E596" t="str">
            <v>G</v>
          </cell>
          <cell r="F596" t="str">
            <v>71-136101</v>
          </cell>
          <cell r="G596" t="str">
            <v>U310</v>
          </cell>
          <cell r="H596">
            <v>1200</v>
          </cell>
        </row>
        <row r="597">
          <cell r="B597">
            <v>2298394</v>
          </cell>
          <cell r="C597" t="str">
            <v>CL LTHR STAMPED II R3</v>
          </cell>
          <cell r="D597" t="str">
            <v>03/01/2005 00:00:00</v>
          </cell>
          <cell r="E597" t="str">
            <v>P</v>
          </cell>
          <cell r="F597" t="str">
            <v>71-136106</v>
          </cell>
          <cell r="G597" t="str">
            <v>U310</v>
          </cell>
          <cell r="H597">
            <v>2052</v>
          </cell>
        </row>
        <row r="598">
          <cell r="B598">
            <v>2309486</v>
          </cell>
          <cell r="C598" t="str">
            <v>CL LTHR CLIP III</v>
          </cell>
          <cell r="D598" t="str">
            <v>03/01/2005 00:00:00</v>
          </cell>
          <cell r="E598" t="str">
            <v>G</v>
          </cell>
          <cell r="F598" t="str">
            <v>71-142239</v>
          </cell>
          <cell r="G598" t="str">
            <v>U316</v>
          </cell>
          <cell r="H598">
            <v>2400</v>
          </cell>
        </row>
        <row r="599">
          <cell r="B599">
            <v>2309536</v>
          </cell>
          <cell r="C599" t="str">
            <v>NPC STRIPES</v>
          </cell>
          <cell r="D599" t="str">
            <v>03/01/2005 00:00:00</v>
          </cell>
          <cell r="E599" t="str">
            <v>G</v>
          </cell>
          <cell r="F599" t="str">
            <v>76-136141</v>
          </cell>
          <cell r="G599" t="str">
            <v>U196</v>
          </cell>
          <cell r="H599">
            <v>564</v>
          </cell>
        </row>
        <row r="600">
          <cell r="B600">
            <v>2309537</v>
          </cell>
          <cell r="C600" t="str">
            <v>NPC STRIPES</v>
          </cell>
          <cell r="D600" t="str">
            <v>03/01/2005 00:00:00</v>
          </cell>
          <cell r="E600" t="str">
            <v>G</v>
          </cell>
          <cell r="F600" t="str">
            <v>76-136141</v>
          </cell>
          <cell r="G600" t="str">
            <v>U197</v>
          </cell>
          <cell r="H600">
            <v>564</v>
          </cell>
        </row>
        <row r="601">
          <cell r="B601">
            <v>2309548</v>
          </cell>
          <cell r="C601" t="str">
            <v>NPC STRIPES KC</v>
          </cell>
          <cell r="D601" t="str">
            <v>03/01/2005 00:00:00</v>
          </cell>
          <cell r="E601" t="str">
            <v>P</v>
          </cell>
          <cell r="F601" t="str">
            <v>76-139846</v>
          </cell>
          <cell r="G601" t="str">
            <v>U196</v>
          </cell>
          <cell r="H601">
            <v>312</v>
          </cell>
        </row>
        <row r="602">
          <cell r="B602">
            <v>2309572</v>
          </cell>
          <cell r="C602" t="str">
            <v>NPC STRIPES</v>
          </cell>
          <cell r="D602" t="str">
            <v>03/01/2005 00:00:00</v>
          </cell>
          <cell r="E602" t="str">
            <v>G</v>
          </cell>
          <cell r="F602" t="str">
            <v>76-136141</v>
          </cell>
          <cell r="G602" t="str">
            <v>U256</v>
          </cell>
          <cell r="H602">
            <v>768</v>
          </cell>
        </row>
        <row r="603">
          <cell r="B603">
            <v>2309587</v>
          </cell>
          <cell r="C603" t="str">
            <v>NPC STRIPES KC</v>
          </cell>
          <cell r="D603" t="str">
            <v>03/01/2005 00:00:00</v>
          </cell>
          <cell r="E603" t="str">
            <v>P</v>
          </cell>
          <cell r="F603" t="str">
            <v>76-139846</v>
          </cell>
          <cell r="G603" t="str">
            <v>U256</v>
          </cell>
          <cell r="H603">
            <v>888</v>
          </cell>
        </row>
        <row r="604">
          <cell r="B604">
            <v>2318979</v>
          </cell>
          <cell r="C604" t="str">
            <v>ALICANTE III</v>
          </cell>
          <cell r="D604" t="str">
            <v>03/01/2005 00:00:00</v>
          </cell>
          <cell r="E604" t="str">
            <v>G</v>
          </cell>
          <cell r="F604" t="str">
            <v>71-134641</v>
          </cell>
          <cell r="G604" t="str">
            <v>U42</v>
          </cell>
          <cell r="H604">
            <v>312</v>
          </cell>
        </row>
        <row r="605">
          <cell r="B605">
            <v>2319000</v>
          </cell>
          <cell r="C605" t="str">
            <v>ALICANTE III</v>
          </cell>
          <cell r="D605" t="str">
            <v>03/01/2005 00:00:00</v>
          </cell>
          <cell r="E605" t="str">
            <v>G</v>
          </cell>
          <cell r="F605" t="str">
            <v>71-134639</v>
          </cell>
          <cell r="G605" t="str">
            <v>U42</v>
          </cell>
          <cell r="H605">
            <v>312</v>
          </cell>
        </row>
        <row r="606">
          <cell r="B606">
            <v>2319082</v>
          </cell>
          <cell r="C606" t="str">
            <v>CL LTHR PIPING M</v>
          </cell>
          <cell r="D606" t="str">
            <v>03/01/2005 00:00:00</v>
          </cell>
          <cell r="E606" t="str">
            <v>G</v>
          </cell>
          <cell r="F606" t="str">
            <v>71-116185</v>
          </cell>
          <cell r="G606" t="str">
            <v>U317</v>
          </cell>
          <cell r="H606">
            <v>2040</v>
          </cell>
        </row>
        <row r="607">
          <cell r="B607">
            <v>2319086</v>
          </cell>
          <cell r="C607" t="str">
            <v>CL LTHR PIPING M</v>
          </cell>
          <cell r="D607" t="str">
            <v>03/01/2005 00:00:00</v>
          </cell>
          <cell r="E607" t="str">
            <v>G</v>
          </cell>
          <cell r="F607" t="str">
            <v>71-116890</v>
          </cell>
          <cell r="G607" t="str">
            <v>U317</v>
          </cell>
          <cell r="H607">
            <v>1212</v>
          </cell>
        </row>
        <row r="608">
          <cell r="B608">
            <v>2319089</v>
          </cell>
          <cell r="C608" t="str">
            <v>NPC STRIPES</v>
          </cell>
          <cell r="D608" t="str">
            <v>03/01/2005 00:00:00</v>
          </cell>
          <cell r="E608" t="str">
            <v>W</v>
          </cell>
          <cell r="F608" t="str">
            <v>6-118537</v>
          </cell>
          <cell r="G608" t="str">
            <v>U317</v>
          </cell>
          <cell r="H608">
            <v>1164</v>
          </cell>
        </row>
        <row r="609">
          <cell r="B609">
            <v>2319097</v>
          </cell>
          <cell r="C609" t="str">
            <v>RENAISSANCE FLOW</v>
          </cell>
          <cell r="D609" t="str">
            <v>03/01/2005 00:00:00</v>
          </cell>
          <cell r="E609" t="str">
            <v>P</v>
          </cell>
          <cell r="F609" t="str">
            <v>71-133677</v>
          </cell>
          <cell r="G609" t="str">
            <v>U317</v>
          </cell>
          <cell r="H609">
            <v>1512</v>
          </cell>
        </row>
        <row r="610">
          <cell r="B610">
            <v>2319104</v>
          </cell>
          <cell r="C610" t="str">
            <v>CL LTHR PIPING M</v>
          </cell>
          <cell r="D610" t="str">
            <v>03/01/2005 00:00:00</v>
          </cell>
          <cell r="E610" t="str">
            <v>G</v>
          </cell>
          <cell r="F610" t="str">
            <v>71-139916</v>
          </cell>
          <cell r="G610" t="str">
            <v>U317</v>
          </cell>
          <cell r="H610">
            <v>2268</v>
          </cell>
        </row>
        <row r="611">
          <cell r="B611">
            <v>2319107</v>
          </cell>
          <cell r="C611" t="str">
            <v>NPC SET POINT</v>
          </cell>
          <cell r="D611" t="str">
            <v>03/01/2005 00:00:00</v>
          </cell>
          <cell r="E611" t="str">
            <v>G</v>
          </cell>
          <cell r="F611" t="str">
            <v>76-140518</v>
          </cell>
          <cell r="G611" t="str">
            <v>U316</v>
          </cell>
          <cell r="H611">
            <v>996</v>
          </cell>
        </row>
        <row r="612">
          <cell r="B612">
            <v>2319114</v>
          </cell>
          <cell r="C612" t="str">
            <v>RENAISSANCE SPLIT</v>
          </cell>
          <cell r="D612" t="str">
            <v>03/01/2005 00:00:00</v>
          </cell>
          <cell r="E612" t="str">
            <v>P</v>
          </cell>
          <cell r="F612" t="str">
            <v>71-141316</v>
          </cell>
          <cell r="G612" t="str">
            <v>U317</v>
          </cell>
          <cell r="H612">
            <v>1728</v>
          </cell>
        </row>
        <row r="613">
          <cell r="B613">
            <v>2319116</v>
          </cell>
          <cell r="C613" t="str">
            <v>RENAISSANCE SPLIT</v>
          </cell>
          <cell r="D613" t="str">
            <v>03/01/2005 00:00:00</v>
          </cell>
          <cell r="E613" t="str">
            <v>G</v>
          </cell>
          <cell r="F613" t="str">
            <v>71-141805</v>
          </cell>
          <cell r="G613" t="str">
            <v>U317</v>
          </cell>
          <cell r="H613">
            <v>2652</v>
          </cell>
        </row>
        <row r="614">
          <cell r="B614">
            <v>2319117</v>
          </cell>
          <cell r="C614" t="str">
            <v>CL LTHR NEO FOIL</v>
          </cell>
          <cell r="D614" t="str">
            <v>03/01/2005 00:00:00</v>
          </cell>
          <cell r="E614" t="str">
            <v>G</v>
          </cell>
          <cell r="F614" t="str">
            <v>71-142169</v>
          </cell>
          <cell r="G614" t="str">
            <v>U316</v>
          </cell>
          <cell r="H614">
            <v>1212</v>
          </cell>
        </row>
        <row r="615">
          <cell r="B615">
            <v>2319118</v>
          </cell>
          <cell r="C615" t="str">
            <v>CL LTHR CLIP III</v>
          </cell>
          <cell r="D615" t="str">
            <v>03/01/2005 00:00:00</v>
          </cell>
          <cell r="E615" t="str">
            <v>G</v>
          </cell>
          <cell r="F615" t="str">
            <v>71-142239</v>
          </cell>
          <cell r="G615" t="str">
            <v>U316</v>
          </cell>
          <cell r="H615">
            <v>1200</v>
          </cell>
        </row>
        <row r="616">
          <cell r="B616">
            <v>2319122</v>
          </cell>
          <cell r="C616" t="str">
            <v>NPC STRIPES</v>
          </cell>
          <cell r="D616" t="str">
            <v>03/01/2005 00:00:00</v>
          </cell>
          <cell r="E616" t="str">
            <v>G</v>
          </cell>
          <cell r="F616" t="str">
            <v>76-142569</v>
          </cell>
          <cell r="G616" t="str">
            <v>U317</v>
          </cell>
          <cell r="H616">
            <v>1860</v>
          </cell>
        </row>
        <row r="617">
          <cell r="B617">
            <v>2324749</v>
          </cell>
          <cell r="C617" t="str">
            <v>ALICANTE III</v>
          </cell>
          <cell r="D617" t="str">
            <v>03/01/2005 00:00:00</v>
          </cell>
          <cell r="E617" t="str">
            <v>M</v>
          </cell>
          <cell r="F617" t="str">
            <v>1-133412</v>
          </cell>
          <cell r="G617" t="str">
            <v>U189</v>
          </cell>
          <cell r="H617">
            <v>900</v>
          </cell>
        </row>
        <row r="618">
          <cell r="B618">
            <v>2324840</v>
          </cell>
          <cell r="C618" t="str">
            <v>ALICANTE III</v>
          </cell>
          <cell r="D618" t="str">
            <v>03/01/2005 00:00:00</v>
          </cell>
          <cell r="E618" t="str">
            <v>W</v>
          </cell>
          <cell r="F618" t="str">
            <v>1-134611</v>
          </cell>
          <cell r="G618" t="str">
            <v>U189</v>
          </cell>
          <cell r="H618">
            <v>800</v>
          </cell>
        </row>
        <row r="619">
          <cell r="B619">
            <v>2325196</v>
          </cell>
          <cell r="C619" t="str">
            <v>ALICANTE III</v>
          </cell>
          <cell r="D619" t="str">
            <v>03/01/2005 00:00:00</v>
          </cell>
          <cell r="E619" t="str">
            <v>M</v>
          </cell>
          <cell r="F619" t="str">
            <v>1-131077</v>
          </cell>
          <cell r="G619" t="str">
            <v>U261</v>
          </cell>
          <cell r="H619">
            <v>1620</v>
          </cell>
        </row>
        <row r="620">
          <cell r="B620">
            <v>2325199</v>
          </cell>
          <cell r="C620" t="str">
            <v>ALICANTE III</v>
          </cell>
          <cell r="D620" t="str">
            <v>03/01/2005 00:00:00</v>
          </cell>
          <cell r="E620" t="str">
            <v>W</v>
          </cell>
          <cell r="F620" t="str">
            <v>1-134611</v>
          </cell>
          <cell r="G620" t="str">
            <v>U261</v>
          </cell>
          <cell r="H620">
            <v>650</v>
          </cell>
        </row>
        <row r="621">
          <cell r="B621">
            <v>2328904</v>
          </cell>
          <cell r="C621" t="str">
            <v>SEVILLE</v>
          </cell>
          <cell r="D621" t="str">
            <v>03/01/2005 00:00:00</v>
          </cell>
          <cell r="E621" t="str">
            <v>G</v>
          </cell>
          <cell r="F621" t="str">
            <v>71-137023</v>
          </cell>
          <cell r="G621" t="str">
            <v>U25</v>
          </cell>
          <cell r="H621">
            <v>2448</v>
          </cell>
        </row>
        <row r="622">
          <cell r="B622">
            <v>2328909</v>
          </cell>
          <cell r="C622" t="str">
            <v>ALICANTE III SLIP ON</v>
          </cell>
          <cell r="D622" t="str">
            <v>03/01/2005 00:00:00</v>
          </cell>
          <cell r="E622" t="str">
            <v>G</v>
          </cell>
          <cell r="F622" t="str">
            <v>71-134647</v>
          </cell>
          <cell r="G622" t="str">
            <v>U25</v>
          </cell>
          <cell r="H622">
            <v>1200</v>
          </cell>
        </row>
        <row r="623">
          <cell r="B623">
            <v>2333840</v>
          </cell>
          <cell r="C623" t="str">
            <v>ALICANTE III</v>
          </cell>
          <cell r="D623" t="str">
            <v>03/01/2005 00:00:00</v>
          </cell>
          <cell r="E623" t="str">
            <v>M</v>
          </cell>
          <cell r="F623" t="str">
            <v>1-134605</v>
          </cell>
          <cell r="G623" t="str">
            <v>U73</v>
          </cell>
          <cell r="H623">
            <v>321</v>
          </cell>
        </row>
        <row r="624">
          <cell r="B624">
            <v>2333841</v>
          </cell>
          <cell r="C624" t="str">
            <v>ALICANTE III</v>
          </cell>
          <cell r="D624" t="str">
            <v>03/01/2005 00:00:00</v>
          </cell>
          <cell r="E624" t="str">
            <v>M</v>
          </cell>
          <cell r="F624" t="str">
            <v>1-133412</v>
          </cell>
          <cell r="G624" t="str">
            <v>U73</v>
          </cell>
          <cell r="H624">
            <v>321</v>
          </cell>
        </row>
        <row r="625">
          <cell r="B625">
            <v>2333842</v>
          </cell>
          <cell r="C625" t="str">
            <v>ALICANTE III</v>
          </cell>
          <cell r="D625" t="str">
            <v>03/01/2005 00:00:00</v>
          </cell>
          <cell r="E625" t="str">
            <v>W</v>
          </cell>
          <cell r="F625" t="str">
            <v>1-134611</v>
          </cell>
          <cell r="G625" t="str">
            <v>U73</v>
          </cell>
          <cell r="H625">
            <v>309</v>
          </cell>
        </row>
        <row r="626">
          <cell r="B626">
            <v>2336430</v>
          </cell>
          <cell r="C626" t="str">
            <v>G-UNIT LADIES</v>
          </cell>
          <cell r="D626" t="str">
            <v>03/01/2005 00:00:00</v>
          </cell>
          <cell r="E626" t="str">
            <v>W</v>
          </cell>
          <cell r="F626" t="str">
            <v>10-138539</v>
          </cell>
          <cell r="G626" t="str">
            <v>U94</v>
          </cell>
          <cell r="H626">
            <v>450</v>
          </cell>
        </row>
        <row r="627">
          <cell r="B627">
            <v>2336432</v>
          </cell>
          <cell r="C627" t="str">
            <v>ALICANTE III</v>
          </cell>
          <cell r="D627" t="str">
            <v>03/01/2005 00:00:00</v>
          </cell>
          <cell r="E627" t="str">
            <v>W</v>
          </cell>
          <cell r="F627" t="str">
            <v>1-138793</v>
          </cell>
          <cell r="G627" t="str">
            <v>U94</v>
          </cell>
          <cell r="H627">
            <v>600</v>
          </cell>
        </row>
        <row r="628">
          <cell r="B628">
            <v>2337589</v>
          </cell>
          <cell r="C628" t="str">
            <v>NPC NEO LOGO</v>
          </cell>
          <cell r="D628" t="str">
            <v>03/01/2005 00:00:00</v>
          </cell>
          <cell r="E628" t="str">
            <v>M</v>
          </cell>
          <cell r="F628" t="str">
            <v>6-133826</v>
          </cell>
          <cell r="G628" t="str">
            <v>U999</v>
          </cell>
          <cell r="H628">
            <v>408</v>
          </cell>
        </row>
        <row r="629">
          <cell r="B629">
            <v>2339417</v>
          </cell>
          <cell r="C629" t="str">
            <v>ALICANTE III</v>
          </cell>
          <cell r="D629" t="str">
            <v>03/01/2005 00:00:00</v>
          </cell>
          <cell r="E629" t="str">
            <v>M</v>
          </cell>
          <cell r="F629" t="str">
            <v>1-133412</v>
          </cell>
          <cell r="G629" t="str">
            <v>U28</v>
          </cell>
          <cell r="H629">
            <v>492</v>
          </cell>
        </row>
        <row r="630">
          <cell r="B630">
            <v>2341502</v>
          </cell>
          <cell r="C630" t="str">
            <v>ALICANTE III</v>
          </cell>
          <cell r="D630" t="str">
            <v>03/01/2005 00:00:00</v>
          </cell>
          <cell r="E630" t="str">
            <v>W</v>
          </cell>
          <cell r="F630" t="str">
            <v>1-134611</v>
          </cell>
          <cell r="G630" t="str">
            <v>U28</v>
          </cell>
          <cell r="H630">
            <v>588</v>
          </cell>
        </row>
        <row r="631">
          <cell r="B631">
            <v>2341523</v>
          </cell>
          <cell r="C631" t="str">
            <v>NPC STRIPES INT</v>
          </cell>
          <cell r="D631" t="str">
            <v>03/01/2005 00:00:00</v>
          </cell>
          <cell r="E631" t="str">
            <v>M</v>
          </cell>
          <cell r="F631" t="str">
            <v>6-132344</v>
          </cell>
          <cell r="G631" t="str">
            <v>U28</v>
          </cell>
          <cell r="H631">
            <v>540</v>
          </cell>
        </row>
        <row r="632">
          <cell r="B632">
            <v>2341524</v>
          </cell>
          <cell r="C632" t="str">
            <v>NPC STRIPES</v>
          </cell>
          <cell r="D632" t="str">
            <v>03/01/2005 00:00:00</v>
          </cell>
          <cell r="E632" t="str">
            <v>W</v>
          </cell>
          <cell r="F632" t="str">
            <v>6-132349</v>
          </cell>
          <cell r="G632" t="str">
            <v>U28</v>
          </cell>
          <cell r="H632">
            <v>306</v>
          </cell>
        </row>
        <row r="633">
          <cell r="B633">
            <v>2341551</v>
          </cell>
          <cell r="C633" t="str">
            <v>NPC STRIPES INT</v>
          </cell>
          <cell r="D633" t="str">
            <v>03/01/2005 00:00:00</v>
          </cell>
          <cell r="E633" t="str">
            <v>M</v>
          </cell>
          <cell r="F633" t="str">
            <v>6-135886</v>
          </cell>
          <cell r="G633" t="str">
            <v>U196</v>
          </cell>
          <cell r="H633">
            <v>636</v>
          </cell>
        </row>
        <row r="634">
          <cell r="B634">
            <v>2341552</v>
          </cell>
          <cell r="C634" t="str">
            <v>NPC STRIPES INT</v>
          </cell>
          <cell r="D634" t="str">
            <v>03/01/2005 00:00:00</v>
          </cell>
          <cell r="E634" t="str">
            <v>M</v>
          </cell>
          <cell r="F634" t="str">
            <v>6-135886</v>
          </cell>
          <cell r="G634" t="str">
            <v>U197</v>
          </cell>
          <cell r="H634">
            <v>588</v>
          </cell>
        </row>
        <row r="635">
          <cell r="B635">
            <v>2341553</v>
          </cell>
          <cell r="C635" t="str">
            <v>NPC STRIPES</v>
          </cell>
          <cell r="D635" t="str">
            <v>03/01/2005 00:00:00</v>
          </cell>
          <cell r="E635" t="str">
            <v>W</v>
          </cell>
          <cell r="F635" t="str">
            <v>6-135893</v>
          </cell>
          <cell r="G635" t="str">
            <v>U195</v>
          </cell>
          <cell r="H635">
            <v>324</v>
          </cell>
        </row>
        <row r="636">
          <cell r="B636">
            <v>2341554</v>
          </cell>
          <cell r="C636" t="str">
            <v>NPC STRIPES</v>
          </cell>
          <cell r="D636" t="str">
            <v>03/01/2005 00:00:00</v>
          </cell>
          <cell r="E636" t="str">
            <v>W</v>
          </cell>
          <cell r="F636" t="str">
            <v>6-135893</v>
          </cell>
          <cell r="G636" t="str">
            <v>U264</v>
          </cell>
          <cell r="H636">
            <v>1488</v>
          </cell>
        </row>
        <row r="637">
          <cell r="B637">
            <v>2341555</v>
          </cell>
          <cell r="C637" t="str">
            <v>NPC STRIPES</v>
          </cell>
          <cell r="D637" t="str">
            <v>03/01/2005 00:00:00</v>
          </cell>
          <cell r="E637" t="str">
            <v>W</v>
          </cell>
          <cell r="F637" t="str">
            <v>6-135893</v>
          </cell>
          <cell r="G637" t="str">
            <v>U196</v>
          </cell>
          <cell r="H637">
            <v>732</v>
          </cell>
        </row>
        <row r="638">
          <cell r="B638">
            <v>2341556</v>
          </cell>
          <cell r="C638" t="str">
            <v>NPC STRIPES</v>
          </cell>
          <cell r="D638" t="str">
            <v>03/01/2005 00:00:00</v>
          </cell>
          <cell r="E638" t="str">
            <v>W</v>
          </cell>
          <cell r="F638" t="str">
            <v>6-135893</v>
          </cell>
          <cell r="G638" t="str">
            <v>U197</v>
          </cell>
          <cell r="H638">
            <v>696</v>
          </cell>
        </row>
        <row r="639">
          <cell r="B639">
            <v>2341560</v>
          </cell>
          <cell r="C639" t="str">
            <v>NPC STRIPES</v>
          </cell>
          <cell r="D639" t="str">
            <v>03/01/2005 00:00:00</v>
          </cell>
          <cell r="E639" t="str">
            <v>W</v>
          </cell>
          <cell r="F639" t="str">
            <v>6-135893</v>
          </cell>
          <cell r="G639" t="str">
            <v>U256</v>
          </cell>
          <cell r="H639">
            <v>2880</v>
          </cell>
        </row>
        <row r="640">
          <cell r="B640">
            <v>2341563</v>
          </cell>
          <cell r="C640" t="str">
            <v>NPC STRIPES INT</v>
          </cell>
          <cell r="D640" t="str">
            <v>03/01/2005 00:00:00</v>
          </cell>
          <cell r="E640" t="str">
            <v>M</v>
          </cell>
          <cell r="F640" t="str">
            <v>6-135886</v>
          </cell>
          <cell r="G640" t="str">
            <v>U256</v>
          </cell>
          <cell r="H640">
            <v>1272</v>
          </cell>
        </row>
        <row r="641">
          <cell r="B641">
            <v>2342192</v>
          </cell>
          <cell r="C641" t="str">
            <v>NPC STRIPES</v>
          </cell>
          <cell r="D641" t="str">
            <v>03/01/2005 00:00:00</v>
          </cell>
          <cell r="E641" t="str">
            <v>W</v>
          </cell>
          <cell r="F641" t="str">
            <v>6-132350</v>
          </cell>
          <cell r="G641" t="str">
            <v>U365</v>
          </cell>
          <cell r="H641">
            <v>504</v>
          </cell>
        </row>
        <row r="642">
          <cell r="B642">
            <v>2342223</v>
          </cell>
          <cell r="C642" t="str">
            <v>NPC STRIPES INT</v>
          </cell>
          <cell r="D642" t="str">
            <v>03/01/2005 00:00:00</v>
          </cell>
          <cell r="E642" t="str">
            <v>M</v>
          </cell>
          <cell r="F642" t="str">
            <v>6-135886</v>
          </cell>
          <cell r="G642" t="str">
            <v>U999</v>
          </cell>
          <cell r="H642">
            <v>1716</v>
          </cell>
        </row>
        <row r="643">
          <cell r="B643">
            <v>2342226</v>
          </cell>
          <cell r="C643" t="str">
            <v>NPC STRIPES</v>
          </cell>
          <cell r="D643" t="str">
            <v>03/01/2005 00:00:00</v>
          </cell>
          <cell r="E643" t="str">
            <v>W</v>
          </cell>
          <cell r="F643" t="str">
            <v>6-135893</v>
          </cell>
          <cell r="G643" t="str">
            <v>U999</v>
          </cell>
          <cell r="H643">
            <v>1164</v>
          </cell>
        </row>
        <row r="644">
          <cell r="B644">
            <v>2342232</v>
          </cell>
          <cell r="C644" t="str">
            <v>NPC NEO LOGO</v>
          </cell>
          <cell r="D644" t="str">
            <v>03/01/2005 00:00:00</v>
          </cell>
          <cell r="E644" t="str">
            <v>M</v>
          </cell>
          <cell r="F644" t="str">
            <v>6-133827</v>
          </cell>
          <cell r="G644" t="str">
            <v>U999</v>
          </cell>
          <cell r="H644">
            <v>564</v>
          </cell>
        </row>
        <row r="645">
          <cell r="B645">
            <v>2342704</v>
          </cell>
          <cell r="C645" t="str">
            <v>NPC NEO LOGO</v>
          </cell>
          <cell r="D645" t="str">
            <v>03/01/2005 00:00:00</v>
          </cell>
          <cell r="E645" t="str">
            <v>M</v>
          </cell>
          <cell r="F645" t="str">
            <v>6-101284</v>
          </cell>
          <cell r="G645" t="str">
            <v>U999</v>
          </cell>
          <cell r="H645">
            <v>816</v>
          </cell>
        </row>
        <row r="646">
          <cell r="B646">
            <v>2343607</v>
          </cell>
          <cell r="C646" t="str">
            <v>NPC NEO LOGO</v>
          </cell>
          <cell r="D646" t="str">
            <v>03/01/2005 00:00:00</v>
          </cell>
          <cell r="E646" t="str">
            <v>M</v>
          </cell>
          <cell r="F646" t="str">
            <v>6-135236</v>
          </cell>
          <cell r="G646" t="str">
            <v>U999</v>
          </cell>
          <cell r="H646">
            <v>372</v>
          </cell>
        </row>
        <row r="647">
          <cell r="B647">
            <v>2343609</v>
          </cell>
          <cell r="C647" t="str">
            <v>NPC NEO LOGO</v>
          </cell>
          <cell r="D647" t="str">
            <v>03/01/2005 00:00:00</v>
          </cell>
          <cell r="E647" t="str">
            <v>M</v>
          </cell>
          <cell r="F647" t="str">
            <v>6-135237</v>
          </cell>
          <cell r="G647" t="str">
            <v>U999</v>
          </cell>
          <cell r="H647">
            <v>984</v>
          </cell>
        </row>
        <row r="648">
          <cell r="B648">
            <v>624445</v>
          </cell>
          <cell r="C648" t="str">
            <v>G XT II</v>
          </cell>
          <cell r="D648" t="str">
            <v>03/01/2005 00:00:00</v>
          </cell>
          <cell r="E648" t="str">
            <v>T</v>
          </cell>
          <cell r="F648" t="str">
            <v>82-138363</v>
          </cell>
          <cell r="G648" t="str">
            <v>D01</v>
          </cell>
          <cell r="H648">
            <v>8400</v>
          </cell>
        </row>
        <row r="649">
          <cell r="B649">
            <v>624446</v>
          </cell>
          <cell r="C649" t="str">
            <v>G XT II</v>
          </cell>
          <cell r="D649" t="str">
            <v>03/01/2005 00:00:00</v>
          </cell>
          <cell r="E649" t="str">
            <v>T</v>
          </cell>
          <cell r="F649" t="str">
            <v>82-138363</v>
          </cell>
          <cell r="G649" t="str">
            <v>D01</v>
          </cell>
          <cell r="H649">
            <v>1200</v>
          </cell>
        </row>
        <row r="650">
          <cell r="B650">
            <v>624621</v>
          </cell>
          <cell r="C650" t="str">
            <v>G XT II</v>
          </cell>
          <cell r="D650" t="str">
            <v>03/01/2005 00:00:00</v>
          </cell>
          <cell r="E650" t="str">
            <v>T</v>
          </cell>
          <cell r="F650" t="str">
            <v>82-140995</v>
          </cell>
          <cell r="G650" t="str">
            <v>D182</v>
          </cell>
          <cell r="H650">
            <v>3600</v>
          </cell>
        </row>
        <row r="651">
          <cell r="B651">
            <v>624625</v>
          </cell>
          <cell r="C651" t="str">
            <v>G XT II</v>
          </cell>
          <cell r="D651" t="str">
            <v>03/01/2005 00:00:00</v>
          </cell>
          <cell r="E651" t="str">
            <v>T</v>
          </cell>
          <cell r="F651" t="str">
            <v>82-138363</v>
          </cell>
          <cell r="G651" t="str">
            <v>D182</v>
          </cell>
          <cell r="H651">
            <v>7200</v>
          </cell>
        </row>
        <row r="652">
          <cell r="B652">
            <v>625581</v>
          </cell>
          <cell r="C652" t="str">
            <v>ATR PRESS LOW</v>
          </cell>
          <cell r="D652" t="str">
            <v>03/01/2005 00:00:00</v>
          </cell>
          <cell r="E652" t="str">
            <v>G</v>
          </cell>
          <cell r="F652" t="str">
            <v>74-143358</v>
          </cell>
          <cell r="G652" t="str">
            <v>D342</v>
          </cell>
          <cell r="H652">
            <v>1320</v>
          </cell>
        </row>
        <row r="653">
          <cell r="B653">
            <v>625582</v>
          </cell>
          <cell r="C653" t="str">
            <v>ATR PRESS LOW</v>
          </cell>
          <cell r="D653" t="str">
            <v>03/01/2005 00:00:00</v>
          </cell>
          <cell r="E653" t="str">
            <v>G</v>
          </cell>
          <cell r="F653" t="str">
            <v>74-143358</v>
          </cell>
          <cell r="G653" t="str">
            <v>D343</v>
          </cell>
          <cell r="H653">
            <v>5280</v>
          </cell>
        </row>
        <row r="654">
          <cell r="B654">
            <v>625633</v>
          </cell>
          <cell r="C654" t="str">
            <v>ATR REALM DEFEND</v>
          </cell>
          <cell r="D654" t="str">
            <v>03/01/2005 00:00:00</v>
          </cell>
          <cell r="E654" t="str">
            <v>G</v>
          </cell>
          <cell r="F654" t="str">
            <v>74-143552</v>
          </cell>
          <cell r="G654" t="str">
            <v>D01</v>
          </cell>
          <cell r="H654">
            <v>2400</v>
          </cell>
        </row>
        <row r="655">
          <cell r="B655">
            <v>625638</v>
          </cell>
          <cell r="C655" t="str">
            <v>ATR REALM DEFEND</v>
          </cell>
          <cell r="D655" t="str">
            <v>03/01/2005 00:00:00</v>
          </cell>
          <cell r="E655" t="str">
            <v>G</v>
          </cell>
          <cell r="F655" t="str">
            <v>74-143552</v>
          </cell>
          <cell r="G655" t="str">
            <v>D508</v>
          </cell>
          <cell r="H655">
            <v>9600</v>
          </cell>
        </row>
        <row r="656">
          <cell r="B656">
            <v>625639</v>
          </cell>
          <cell r="C656" t="str">
            <v>ATR REALM DEFEND</v>
          </cell>
          <cell r="D656" t="str">
            <v>03/01/2005 00:00:00</v>
          </cell>
          <cell r="E656" t="str">
            <v>G</v>
          </cell>
          <cell r="F656" t="str">
            <v>74-143553</v>
          </cell>
          <cell r="G656" t="str">
            <v>D01</v>
          </cell>
          <cell r="H656">
            <v>2400</v>
          </cell>
        </row>
        <row r="657">
          <cell r="B657">
            <v>625640</v>
          </cell>
          <cell r="C657" t="str">
            <v>ATR REALM DEFEND</v>
          </cell>
          <cell r="D657" t="str">
            <v>03/01/2005 00:00:00</v>
          </cell>
          <cell r="E657" t="str">
            <v>G</v>
          </cell>
          <cell r="F657" t="str">
            <v>74-143553</v>
          </cell>
          <cell r="G657" t="str">
            <v>D508</v>
          </cell>
          <cell r="H657">
            <v>9600</v>
          </cell>
        </row>
        <row r="658">
          <cell r="B658">
            <v>626125</v>
          </cell>
          <cell r="C658" t="str">
            <v>ATR REALM DEFEND</v>
          </cell>
          <cell r="D658" t="str">
            <v>03/01/2005 00:00:00</v>
          </cell>
          <cell r="E658" t="str">
            <v>G</v>
          </cell>
          <cell r="F658" t="str">
            <v>74-143552</v>
          </cell>
          <cell r="G658" t="str">
            <v>D526</v>
          </cell>
          <cell r="H658">
            <v>3840</v>
          </cell>
        </row>
        <row r="659">
          <cell r="B659">
            <v>626126</v>
          </cell>
          <cell r="C659" t="str">
            <v>ATR REALM DEFEND</v>
          </cell>
          <cell r="D659" t="str">
            <v>03/01/2005 00:00:00</v>
          </cell>
          <cell r="E659" t="str">
            <v>G</v>
          </cell>
          <cell r="F659" t="str">
            <v>74-143552</v>
          </cell>
          <cell r="G659" t="str">
            <v>D182</v>
          </cell>
          <cell r="H659">
            <v>960</v>
          </cell>
        </row>
        <row r="660">
          <cell r="B660">
            <v>626127</v>
          </cell>
          <cell r="C660" t="str">
            <v>ATR REALM DEFEND</v>
          </cell>
          <cell r="D660" t="str">
            <v>03/01/2005 00:00:00</v>
          </cell>
          <cell r="E660" t="str">
            <v>G</v>
          </cell>
          <cell r="F660" t="str">
            <v>74-143553</v>
          </cell>
          <cell r="G660" t="str">
            <v>D526</v>
          </cell>
          <cell r="H660">
            <v>3840</v>
          </cell>
        </row>
        <row r="661">
          <cell r="B661">
            <v>626128</v>
          </cell>
          <cell r="C661" t="str">
            <v>ATR REALM DEFEND</v>
          </cell>
          <cell r="D661" t="str">
            <v>03/01/2005 00:00:00</v>
          </cell>
          <cell r="E661" t="str">
            <v>G</v>
          </cell>
          <cell r="F661" t="str">
            <v>74-143553</v>
          </cell>
          <cell r="G661" t="str">
            <v>D182</v>
          </cell>
          <cell r="H661">
            <v>960</v>
          </cell>
        </row>
        <row r="662">
          <cell r="B662">
            <v>2361064</v>
          </cell>
          <cell r="C662" t="str">
            <v>ALICANTE III SLIP ON</v>
          </cell>
          <cell r="D662" t="str">
            <v>03/01/2005 00:00:00</v>
          </cell>
          <cell r="E662" t="str">
            <v>P</v>
          </cell>
          <cell r="F662" t="str">
            <v>71-134643</v>
          </cell>
          <cell r="G662" t="str">
            <v>U25</v>
          </cell>
          <cell r="H662">
            <v>1212</v>
          </cell>
        </row>
        <row r="663">
          <cell r="B663">
            <v>2361065</v>
          </cell>
          <cell r="C663" t="str">
            <v>SEVILLE</v>
          </cell>
          <cell r="D663" t="str">
            <v>03/01/2005 00:00:00</v>
          </cell>
          <cell r="E663" t="str">
            <v>P</v>
          </cell>
          <cell r="F663" t="str">
            <v>71-137034</v>
          </cell>
          <cell r="G663" t="str">
            <v>U25</v>
          </cell>
          <cell r="H663">
            <v>552</v>
          </cell>
        </row>
        <row r="664">
          <cell r="B664">
            <v>624018</v>
          </cell>
          <cell r="C664" t="str">
            <v>W/O MID STRAP PRO II PERF</v>
          </cell>
          <cell r="D664" t="str">
            <v>03/01/2005 00:00:00</v>
          </cell>
          <cell r="E664" t="str">
            <v>M</v>
          </cell>
          <cell r="F664" t="str">
            <v>2-141291</v>
          </cell>
          <cell r="G664" t="str">
            <v>D01</v>
          </cell>
          <cell r="H664">
            <v>3600</v>
          </cell>
        </row>
        <row r="665">
          <cell r="B665">
            <v>624051</v>
          </cell>
          <cell r="C665" t="str">
            <v>W/O MID STRAP PRO II PERF</v>
          </cell>
          <cell r="D665" t="str">
            <v>03/01/2005 00:00:00</v>
          </cell>
          <cell r="E665" t="str">
            <v>M</v>
          </cell>
          <cell r="F665" t="str">
            <v>2-141291</v>
          </cell>
          <cell r="G665" t="str">
            <v>D508</v>
          </cell>
          <cell r="H665">
            <v>8100</v>
          </cell>
        </row>
        <row r="666">
          <cell r="B666">
            <v>624059</v>
          </cell>
          <cell r="C666" t="str">
            <v>W/O MID STRAP PRO II PERF</v>
          </cell>
          <cell r="D666" t="str">
            <v>03/01/2005 00:00:00</v>
          </cell>
          <cell r="E666" t="str">
            <v>M</v>
          </cell>
          <cell r="F666" t="str">
            <v>2-141291</v>
          </cell>
          <cell r="G666" t="str">
            <v>D508</v>
          </cell>
          <cell r="H666">
            <v>8100</v>
          </cell>
        </row>
        <row r="667">
          <cell r="B667">
            <v>624062</v>
          </cell>
          <cell r="C667" t="str">
            <v>W/O MID STRAP PRO II PERF</v>
          </cell>
          <cell r="D667" t="str">
            <v>03/01/2005 00:00:00</v>
          </cell>
          <cell r="E667" t="str">
            <v>M</v>
          </cell>
          <cell r="F667" t="str">
            <v>2-141291</v>
          </cell>
          <cell r="G667" t="str">
            <v>D508</v>
          </cell>
          <cell r="H667">
            <v>8100</v>
          </cell>
        </row>
        <row r="668">
          <cell r="B668">
            <v>624067</v>
          </cell>
          <cell r="C668" t="str">
            <v>W/O MID STRAP PRO II PERF</v>
          </cell>
          <cell r="D668" t="str">
            <v>03/01/2005 00:00:00</v>
          </cell>
          <cell r="E668" t="str">
            <v>M</v>
          </cell>
          <cell r="F668" t="str">
            <v>2-141291</v>
          </cell>
          <cell r="G668" t="str">
            <v>D508</v>
          </cell>
          <cell r="H668">
            <v>4050</v>
          </cell>
        </row>
        <row r="669">
          <cell r="B669">
            <v>624069</v>
          </cell>
          <cell r="C669" t="str">
            <v>W/O MID STRAP PRO II PERF</v>
          </cell>
          <cell r="D669" t="str">
            <v>03/01/2005 00:00:00</v>
          </cell>
          <cell r="E669" t="str">
            <v>M</v>
          </cell>
          <cell r="F669" t="str">
            <v>2-141291</v>
          </cell>
          <cell r="G669" t="str">
            <v>D508</v>
          </cell>
          <cell r="H669">
            <v>4050</v>
          </cell>
        </row>
        <row r="670">
          <cell r="B670">
            <v>2369230</v>
          </cell>
          <cell r="C670" t="str">
            <v>NPC STRIPES INT</v>
          </cell>
          <cell r="D670" t="str">
            <v>02/01/2005 00:00:00</v>
          </cell>
          <cell r="E670" t="str">
            <v>M</v>
          </cell>
          <cell r="F670" t="str">
            <v>6-141769</v>
          </cell>
          <cell r="G670" t="str">
            <v>U320</v>
          </cell>
          <cell r="H670">
            <v>2400</v>
          </cell>
        </row>
        <row r="671">
          <cell r="B671">
            <v>626134</v>
          </cell>
          <cell r="C671" t="str">
            <v>CLASSIC LEATHER</v>
          </cell>
          <cell r="D671" t="str">
            <v>03/01/2005 00:00:00</v>
          </cell>
          <cell r="E671" t="str">
            <v>P</v>
          </cell>
          <cell r="F671" t="str">
            <v>71-50171</v>
          </cell>
          <cell r="G671" t="str">
            <v>D01</v>
          </cell>
          <cell r="H671">
            <v>4800</v>
          </cell>
        </row>
        <row r="672">
          <cell r="B672">
            <v>626663</v>
          </cell>
          <cell r="C672" t="str">
            <v>NPC CHROME</v>
          </cell>
          <cell r="D672" t="str">
            <v>03/01/2005 00:00:00</v>
          </cell>
          <cell r="E672" t="str">
            <v>W</v>
          </cell>
          <cell r="F672" t="str">
            <v>6-143904</v>
          </cell>
          <cell r="G672" t="str">
            <v>D48</v>
          </cell>
          <cell r="H672">
            <v>204</v>
          </cell>
        </row>
        <row r="673">
          <cell r="B673">
            <v>626664</v>
          </cell>
          <cell r="C673" t="str">
            <v>NPC CHROME</v>
          </cell>
          <cell r="D673" t="str">
            <v>03/01/2005 00:00:00</v>
          </cell>
          <cell r="E673" t="str">
            <v>W</v>
          </cell>
          <cell r="F673" t="str">
            <v>6-143904</v>
          </cell>
          <cell r="G673" t="str">
            <v>D48</v>
          </cell>
          <cell r="H673">
            <v>2688</v>
          </cell>
        </row>
        <row r="674">
          <cell r="B674">
            <v>626665</v>
          </cell>
          <cell r="C674" t="str">
            <v>NPC CHROME</v>
          </cell>
          <cell r="D674" t="str">
            <v>03/01/2005 00:00:00</v>
          </cell>
          <cell r="E674" t="str">
            <v>W</v>
          </cell>
          <cell r="F674" t="str">
            <v>6-143904</v>
          </cell>
          <cell r="G674" t="str">
            <v>D48</v>
          </cell>
          <cell r="H674">
            <v>1200</v>
          </cell>
        </row>
        <row r="675">
          <cell r="B675">
            <v>626800</v>
          </cell>
          <cell r="C675" t="str">
            <v>NBA LS MID</v>
          </cell>
          <cell r="D675" t="str">
            <v>02/01/2005 00:00:00</v>
          </cell>
          <cell r="E675" t="str">
            <v>T</v>
          </cell>
          <cell r="F675" t="str">
            <v>84-135269</v>
          </cell>
          <cell r="G675" t="str">
            <v>WLN30</v>
          </cell>
          <cell r="H675">
            <v>25</v>
          </cell>
        </row>
        <row r="676">
          <cell r="B676">
            <v>477078</v>
          </cell>
          <cell r="C676" t="str">
            <v>CL HULA HONEY</v>
          </cell>
          <cell r="D676" t="str">
            <v>04/01/2005 00:00:00</v>
          </cell>
          <cell r="E676" t="str">
            <v>P</v>
          </cell>
          <cell r="F676" t="str">
            <v>71-131564</v>
          </cell>
          <cell r="G676" t="str">
            <v>W0034</v>
          </cell>
          <cell r="H676">
            <v>3</v>
          </cell>
        </row>
        <row r="677">
          <cell r="B677">
            <v>626874</v>
          </cell>
          <cell r="C677" t="str">
            <v>G XT II</v>
          </cell>
          <cell r="D677" t="str">
            <v>04/01/2005 00:00:00</v>
          </cell>
          <cell r="E677" t="str">
            <v>G</v>
          </cell>
          <cell r="F677" t="str">
            <v>72-138353</v>
          </cell>
          <cell r="G677" t="str">
            <v>W0001</v>
          </cell>
          <cell r="H677">
            <v>408</v>
          </cell>
        </row>
        <row r="678">
          <cell r="B678">
            <v>626879</v>
          </cell>
          <cell r="C678" t="str">
            <v>G XT II</v>
          </cell>
          <cell r="D678" t="str">
            <v>05/01/2005 00:00:00</v>
          </cell>
          <cell r="E678" t="str">
            <v>P</v>
          </cell>
          <cell r="F678" t="str">
            <v>72-138357</v>
          </cell>
          <cell r="G678" t="str">
            <v>W0001</v>
          </cell>
          <cell r="H678">
            <v>1008</v>
          </cell>
        </row>
        <row r="679">
          <cell r="B679">
            <v>626883</v>
          </cell>
          <cell r="C679" t="str">
            <v>G XT II</v>
          </cell>
          <cell r="D679" t="str">
            <v>05/01/2005 00:00:00</v>
          </cell>
          <cell r="E679" t="str">
            <v>T</v>
          </cell>
          <cell r="F679" t="str">
            <v>82-138361</v>
          </cell>
          <cell r="G679" t="str">
            <v>W0001</v>
          </cell>
          <cell r="H679">
            <v>7416</v>
          </cell>
        </row>
        <row r="680">
          <cell r="B680">
            <v>626911</v>
          </cell>
          <cell r="C680" t="str">
            <v>NPC STRIPES</v>
          </cell>
          <cell r="D680" t="str">
            <v>04/01/2005 00:00:00</v>
          </cell>
          <cell r="E680" t="str">
            <v>W</v>
          </cell>
          <cell r="F680" t="str">
            <v>6-135893</v>
          </cell>
          <cell r="G680" t="str">
            <v>W0001</v>
          </cell>
          <cell r="H680">
            <v>4680</v>
          </cell>
        </row>
        <row r="681">
          <cell r="B681">
            <v>625728</v>
          </cell>
          <cell r="C681" t="str">
            <v>ADOP FIT</v>
          </cell>
          <cell r="D681" t="str">
            <v>03/01/2005 00:00:00</v>
          </cell>
          <cell r="E681" t="str">
            <v>W</v>
          </cell>
          <cell r="F681" t="str">
            <v>2-136027</v>
          </cell>
          <cell r="G681" t="str">
            <v>W0001</v>
          </cell>
          <cell r="H681">
            <v>1200</v>
          </cell>
        </row>
        <row r="682">
          <cell r="B682">
            <v>626535</v>
          </cell>
          <cell r="C682" t="str">
            <v>I3 PRESSURE II LOW</v>
          </cell>
          <cell r="D682" t="str">
            <v>03/01/2005 00:00:00</v>
          </cell>
          <cell r="E682" t="str">
            <v>T</v>
          </cell>
          <cell r="F682" t="str">
            <v>84-140866</v>
          </cell>
          <cell r="G682" t="str">
            <v>D01</v>
          </cell>
          <cell r="H682">
            <v>9000</v>
          </cell>
        </row>
        <row r="683">
          <cell r="B683">
            <v>626536</v>
          </cell>
          <cell r="C683" t="str">
            <v>I3 PRESSURE II LOW</v>
          </cell>
          <cell r="D683" t="str">
            <v>03/01/2005 00:00:00</v>
          </cell>
          <cell r="E683" t="str">
            <v>T</v>
          </cell>
          <cell r="F683" t="str">
            <v>84-140866</v>
          </cell>
          <cell r="G683" t="str">
            <v>D01</v>
          </cell>
          <cell r="H683">
            <v>3000</v>
          </cell>
        </row>
        <row r="684">
          <cell r="B684">
            <v>626537</v>
          </cell>
          <cell r="C684" t="str">
            <v>I3 PRESSURE II LOW</v>
          </cell>
          <cell r="D684" t="str">
            <v>03/01/2005 00:00:00</v>
          </cell>
          <cell r="E684" t="str">
            <v>T</v>
          </cell>
          <cell r="F684" t="str">
            <v>84-140966</v>
          </cell>
          <cell r="G684" t="str">
            <v>D01</v>
          </cell>
          <cell r="H684">
            <v>9000</v>
          </cell>
        </row>
        <row r="685">
          <cell r="B685">
            <v>626538</v>
          </cell>
          <cell r="C685" t="str">
            <v>I3 PRESSURE II LOW</v>
          </cell>
          <cell r="D685" t="str">
            <v>03/01/2005 00:00:00</v>
          </cell>
          <cell r="E685" t="str">
            <v>T</v>
          </cell>
          <cell r="F685" t="str">
            <v>84-140966</v>
          </cell>
          <cell r="G685" t="str">
            <v>D01</v>
          </cell>
          <cell r="H685">
            <v>9000</v>
          </cell>
        </row>
        <row r="686">
          <cell r="B686">
            <v>626539</v>
          </cell>
          <cell r="C686" t="str">
            <v>I3 PRESSURE II LOW</v>
          </cell>
          <cell r="D686" t="str">
            <v>03/01/2005 00:00:00</v>
          </cell>
          <cell r="E686" t="str">
            <v>T</v>
          </cell>
          <cell r="F686" t="str">
            <v>84-140966</v>
          </cell>
          <cell r="G686" t="str">
            <v>D01</v>
          </cell>
          <cell r="H686">
            <v>6000</v>
          </cell>
        </row>
        <row r="687">
          <cell r="B687">
            <v>626540</v>
          </cell>
          <cell r="C687" t="str">
            <v>I3 PRESSURE II LOW</v>
          </cell>
          <cell r="D687" t="str">
            <v>03/01/2005 00:00:00</v>
          </cell>
          <cell r="E687" t="str">
            <v>T</v>
          </cell>
          <cell r="F687" t="str">
            <v>84-140866</v>
          </cell>
          <cell r="G687" t="str">
            <v>D182</v>
          </cell>
          <cell r="H687">
            <v>7200</v>
          </cell>
        </row>
        <row r="688">
          <cell r="B688">
            <v>626541</v>
          </cell>
          <cell r="C688" t="str">
            <v>I3 PRESSURE II LOW</v>
          </cell>
          <cell r="D688" t="str">
            <v>03/01/2005 00:00:00</v>
          </cell>
          <cell r="E688" t="str">
            <v>T</v>
          </cell>
          <cell r="F688" t="str">
            <v>84-140866</v>
          </cell>
          <cell r="G688" t="str">
            <v>D182</v>
          </cell>
          <cell r="H688">
            <v>2400</v>
          </cell>
        </row>
        <row r="689">
          <cell r="B689">
            <v>626542</v>
          </cell>
          <cell r="C689" t="str">
            <v>I3 PRESSURE II LOW</v>
          </cell>
          <cell r="D689" t="str">
            <v>03/01/2005 00:00:00</v>
          </cell>
          <cell r="E689" t="str">
            <v>T</v>
          </cell>
          <cell r="F689" t="str">
            <v>84-140966</v>
          </cell>
          <cell r="G689" t="str">
            <v>D182</v>
          </cell>
          <cell r="H689">
            <v>7200</v>
          </cell>
        </row>
        <row r="690">
          <cell r="B690">
            <v>626543</v>
          </cell>
          <cell r="C690" t="str">
            <v>I3 PRESSURE II LOW</v>
          </cell>
          <cell r="D690" t="str">
            <v>03/01/2005 00:00:00</v>
          </cell>
          <cell r="E690" t="str">
            <v>T</v>
          </cell>
          <cell r="F690" t="str">
            <v>84-140966</v>
          </cell>
          <cell r="G690" t="str">
            <v>D182</v>
          </cell>
          <cell r="H690">
            <v>4800</v>
          </cell>
        </row>
        <row r="691">
          <cell r="B691">
            <v>626578</v>
          </cell>
          <cell r="C691" t="str">
            <v>CL BALLISTIC RXT</v>
          </cell>
          <cell r="D691" t="str">
            <v>03/01/2005 00:00:00</v>
          </cell>
          <cell r="E691" t="str">
            <v>M</v>
          </cell>
          <cell r="F691" t="str">
            <v>1-138995</v>
          </cell>
          <cell r="G691" t="str">
            <v>W0001</v>
          </cell>
          <cell r="H691">
            <v>336</v>
          </cell>
        </row>
        <row r="692">
          <cell r="B692">
            <v>626583</v>
          </cell>
          <cell r="C692" t="str">
            <v>G XT II</v>
          </cell>
          <cell r="D692" t="str">
            <v>03/01/2005 00:00:00</v>
          </cell>
          <cell r="E692" t="str">
            <v>P</v>
          </cell>
          <cell r="F692" t="str">
            <v>72-140989</v>
          </cell>
          <cell r="G692" t="str">
            <v>W0001</v>
          </cell>
          <cell r="H692">
            <v>324</v>
          </cell>
        </row>
        <row r="693">
          <cell r="B693">
            <v>626630</v>
          </cell>
          <cell r="C693" t="str">
            <v>CLASSIC LEATHER WIDE</v>
          </cell>
          <cell r="D693" t="str">
            <v>03/01/2005 00:00:00</v>
          </cell>
          <cell r="E693" t="str">
            <v>T</v>
          </cell>
          <cell r="F693" t="str">
            <v>81-103089</v>
          </cell>
          <cell r="G693" t="str">
            <v>W0001</v>
          </cell>
          <cell r="H693">
            <v>1224</v>
          </cell>
        </row>
        <row r="694">
          <cell r="B694">
            <v>626666</v>
          </cell>
          <cell r="C694" t="str">
            <v>NPC SET POINT</v>
          </cell>
          <cell r="D694" t="str">
            <v>03/01/2005 00:00:00</v>
          </cell>
          <cell r="E694" t="str">
            <v>G</v>
          </cell>
          <cell r="F694" t="str">
            <v>76-143895</v>
          </cell>
          <cell r="G694" t="str">
            <v>D48</v>
          </cell>
          <cell r="H694">
            <v>2352</v>
          </cell>
        </row>
        <row r="695">
          <cell r="B695">
            <v>626667</v>
          </cell>
          <cell r="C695" t="str">
            <v>NPC SET POINT</v>
          </cell>
          <cell r="D695" t="str">
            <v>03/01/2005 00:00:00</v>
          </cell>
          <cell r="E695" t="str">
            <v>G</v>
          </cell>
          <cell r="F695" t="str">
            <v>76-143895</v>
          </cell>
          <cell r="G695" t="str">
            <v>D48</v>
          </cell>
          <cell r="H695">
            <v>372</v>
          </cell>
        </row>
        <row r="696">
          <cell r="B696">
            <v>626668</v>
          </cell>
          <cell r="C696" t="str">
            <v>NPC SET POINT</v>
          </cell>
          <cell r="D696" t="str">
            <v>03/01/2005 00:00:00</v>
          </cell>
          <cell r="E696" t="str">
            <v>P</v>
          </cell>
          <cell r="F696" t="str">
            <v>76-143897</v>
          </cell>
          <cell r="G696" t="str">
            <v>D48</v>
          </cell>
          <cell r="H696">
            <v>1848</v>
          </cell>
        </row>
        <row r="697">
          <cell r="B697">
            <v>626669</v>
          </cell>
          <cell r="C697" t="str">
            <v>NPC SET POINT</v>
          </cell>
          <cell r="D697" t="str">
            <v>03/01/2005 00:00:00</v>
          </cell>
          <cell r="E697" t="str">
            <v>P</v>
          </cell>
          <cell r="F697" t="str">
            <v>76-143897</v>
          </cell>
          <cell r="G697" t="str">
            <v>D48</v>
          </cell>
          <cell r="H697">
            <v>288</v>
          </cell>
        </row>
        <row r="698">
          <cell r="B698">
            <v>626670</v>
          </cell>
          <cell r="C698" t="str">
            <v>NPC SET POINT</v>
          </cell>
          <cell r="D698" t="str">
            <v>03/01/2005 00:00:00</v>
          </cell>
          <cell r="E698" t="str">
            <v>P</v>
          </cell>
          <cell r="F698" t="str">
            <v>76-144010</v>
          </cell>
          <cell r="G698" t="str">
            <v>D48</v>
          </cell>
          <cell r="H698">
            <v>1740</v>
          </cell>
        </row>
        <row r="699">
          <cell r="B699">
            <v>626671</v>
          </cell>
          <cell r="C699" t="str">
            <v>NPC SET POINT</v>
          </cell>
          <cell r="D699" t="str">
            <v>03/01/2005 00:00:00</v>
          </cell>
          <cell r="E699" t="str">
            <v>P</v>
          </cell>
          <cell r="F699" t="str">
            <v>76-144010</v>
          </cell>
          <cell r="G699" t="str">
            <v>D48</v>
          </cell>
          <cell r="H699">
            <v>516</v>
          </cell>
        </row>
        <row r="700">
          <cell r="B700">
            <v>626695</v>
          </cell>
          <cell r="C700" t="str">
            <v>VERSAFLEX CL LEATHER KC</v>
          </cell>
          <cell r="D700" t="str">
            <v>03/01/2005 00:00:00</v>
          </cell>
          <cell r="E700" t="str">
            <v>T</v>
          </cell>
          <cell r="F700" t="str">
            <v>81-111089</v>
          </cell>
          <cell r="G700" t="str">
            <v>W0001</v>
          </cell>
          <cell r="H700">
            <v>1200</v>
          </cell>
        </row>
        <row r="701">
          <cell r="B701">
            <v>626699</v>
          </cell>
          <cell r="C701" t="str">
            <v>VERSA DISCO QUEEN KC</v>
          </cell>
          <cell r="D701" t="str">
            <v>03/01/2005 00:00:00</v>
          </cell>
          <cell r="E701" t="str">
            <v>T</v>
          </cell>
          <cell r="F701" t="str">
            <v>81-116064</v>
          </cell>
          <cell r="G701" t="str">
            <v>W0001</v>
          </cell>
          <cell r="H701">
            <v>456</v>
          </cell>
        </row>
        <row r="702">
          <cell r="B702">
            <v>2351610</v>
          </cell>
          <cell r="C702" t="str">
            <v>SEVILLE</v>
          </cell>
          <cell r="D702" t="str">
            <v>03/01/2005 00:00:00</v>
          </cell>
          <cell r="E702" t="str">
            <v>W</v>
          </cell>
          <cell r="F702" t="str">
            <v>1-136356</v>
          </cell>
          <cell r="G702" t="str">
            <v>U23</v>
          </cell>
          <cell r="H702">
            <v>1202</v>
          </cell>
        </row>
        <row r="703">
          <cell r="B703">
            <v>2358587</v>
          </cell>
          <cell r="C703" t="str">
            <v>SEVILLE</v>
          </cell>
          <cell r="D703" t="str">
            <v>03/01/2005 00:00:00</v>
          </cell>
          <cell r="E703" t="str">
            <v>M</v>
          </cell>
          <cell r="F703" t="str">
            <v>1-136353</v>
          </cell>
          <cell r="G703" t="str">
            <v>U94</v>
          </cell>
          <cell r="H703">
            <v>750</v>
          </cell>
        </row>
        <row r="704">
          <cell r="B704">
            <v>2369190</v>
          </cell>
          <cell r="C704" t="str">
            <v>NPC RIBBED</v>
          </cell>
          <cell r="D704" t="str">
            <v>03/01/2005 00:00:00</v>
          </cell>
          <cell r="E704" t="str">
            <v>M</v>
          </cell>
          <cell r="F704" t="str">
            <v>6-135876</v>
          </cell>
          <cell r="G704" t="str">
            <v>U264</v>
          </cell>
          <cell r="H704">
            <v>1272</v>
          </cell>
        </row>
        <row r="705">
          <cell r="B705">
            <v>2369195</v>
          </cell>
          <cell r="C705" t="str">
            <v>RENAISSANCE SPLIT</v>
          </cell>
          <cell r="D705" t="str">
            <v>03/01/2005 00:00:00</v>
          </cell>
          <cell r="E705" t="str">
            <v>G</v>
          </cell>
          <cell r="F705" t="str">
            <v>71-137129</v>
          </cell>
          <cell r="G705" t="str">
            <v>U264</v>
          </cell>
          <cell r="H705">
            <v>876</v>
          </cell>
        </row>
        <row r="706">
          <cell r="B706">
            <v>2369196</v>
          </cell>
          <cell r="C706" t="str">
            <v>RENAISSANCE SPLIT</v>
          </cell>
          <cell r="D706" t="str">
            <v>03/01/2005 00:00:00</v>
          </cell>
          <cell r="E706" t="str">
            <v>P</v>
          </cell>
          <cell r="F706" t="str">
            <v>71-137140</v>
          </cell>
          <cell r="G706" t="str">
            <v>U264</v>
          </cell>
          <cell r="H706">
            <v>864</v>
          </cell>
        </row>
        <row r="707">
          <cell r="B707">
            <v>2369202</v>
          </cell>
          <cell r="C707" t="str">
            <v>RENAISSANCE SPLIT</v>
          </cell>
          <cell r="D707" t="str">
            <v>03/01/2005 00:00:00</v>
          </cell>
          <cell r="E707" t="str">
            <v>G</v>
          </cell>
          <cell r="F707" t="str">
            <v>71-140150</v>
          </cell>
          <cell r="G707" t="str">
            <v>U264</v>
          </cell>
          <cell r="H707">
            <v>996</v>
          </cell>
        </row>
        <row r="708">
          <cell r="B708">
            <v>2369203</v>
          </cell>
          <cell r="C708" t="str">
            <v>RENAISSANCE SPLIT</v>
          </cell>
          <cell r="D708" t="str">
            <v>03/01/2005 00:00:00</v>
          </cell>
          <cell r="E708" t="str">
            <v>G</v>
          </cell>
          <cell r="F708" t="str">
            <v>71-140150</v>
          </cell>
          <cell r="G708" t="str">
            <v>U196</v>
          </cell>
          <cell r="H708">
            <v>480</v>
          </cell>
        </row>
        <row r="709">
          <cell r="B709">
            <v>2369204</v>
          </cell>
          <cell r="C709" t="str">
            <v>RENAISSANCE SPLIT</v>
          </cell>
          <cell r="D709" t="str">
            <v>03/01/2005 00:00:00</v>
          </cell>
          <cell r="E709" t="str">
            <v>G</v>
          </cell>
          <cell r="F709" t="str">
            <v>71-140150</v>
          </cell>
          <cell r="G709" t="str">
            <v>U197</v>
          </cell>
          <cell r="H709">
            <v>456</v>
          </cell>
        </row>
        <row r="710">
          <cell r="B710">
            <v>2369205</v>
          </cell>
          <cell r="C710" t="str">
            <v>RENAISSANCE SPLIT</v>
          </cell>
          <cell r="D710" t="str">
            <v>03/01/2005 00:00:00</v>
          </cell>
          <cell r="E710" t="str">
            <v>G</v>
          </cell>
          <cell r="F710" t="str">
            <v>71-140151</v>
          </cell>
          <cell r="G710" t="str">
            <v>U264</v>
          </cell>
          <cell r="H710">
            <v>696</v>
          </cell>
        </row>
        <row r="711">
          <cell r="B711">
            <v>2369206</v>
          </cell>
          <cell r="C711" t="str">
            <v>RENAISSANCE SPLIT</v>
          </cell>
          <cell r="D711" t="str">
            <v>03/01/2005 00:00:00</v>
          </cell>
          <cell r="E711" t="str">
            <v>P</v>
          </cell>
          <cell r="F711" t="str">
            <v>71-140152</v>
          </cell>
          <cell r="G711" t="str">
            <v>U264</v>
          </cell>
          <cell r="H711">
            <v>996</v>
          </cell>
        </row>
        <row r="712">
          <cell r="B712">
            <v>2369207</v>
          </cell>
          <cell r="C712" t="str">
            <v>RENAISSANCE SPLIT</v>
          </cell>
          <cell r="D712" t="str">
            <v>03/01/2005 00:00:00</v>
          </cell>
          <cell r="E712" t="str">
            <v>P</v>
          </cell>
          <cell r="F712" t="str">
            <v>71-140152</v>
          </cell>
          <cell r="G712" t="str">
            <v>U196</v>
          </cell>
          <cell r="H712">
            <v>336</v>
          </cell>
        </row>
        <row r="713">
          <cell r="B713">
            <v>2369208</v>
          </cell>
          <cell r="C713" t="str">
            <v>RENAISSANCE SPLIT</v>
          </cell>
          <cell r="D713" t="str">
            <v>03/01/2005 00:00:00</v>
          </cell>
          <cell r="E713" t="str">
            <v>P</v>
          </cell>
          <cell r="F713" t="str">
            <v>71-140152</v>
          </cell>
          <cell r="G713" t="str">
            <v>U197</v>
          </cell>
          <cell r="H713">
            <v>312</v>
          </cell>
        </row>
        <row r="714">
          <cell r="B714">
            <v>2369209</v>
          </cell>
          <cell r="C714" t="str">
            <v>RENAISSANCE SPLIT</v>
          </cell>
          <cell r="D714" t="str">
            <v>03/01/2005 00:00:00</v>
          </cell>
          <cell r="E714" t="str">
            <v>P</v>
          </cell>
          <cell r="F714" t="str">
            <v>71-140153</v>
          </cell>
          <cell r="G714" t="str">
            <v>U264</v>
          </cell>
          <cell r="H714">
            <v>696</v>
          </cell>
        </row>
        <row r="715">
          <cell r="B715">
            <v>2369212</v>
          </cell>
          <cell r="C715" t="str">
            <v>RENAISSANCE SPLIT</v>
          </cell>
          <cell r="D715" t="str">
            <v>03/01/2005 00:00:00</v>
          </cell>
          <cell r="E715" t="str">
            <v>G</v>
          </cell>
          <cell r="F715" t="str">
            <v>71-140150</v>
          </cell>
          <cell r="G715" t="str">
            <v>U256</v>
          </cell>
          <cell r="H715">
            <v>1608</v>
          </cell>
        </row>
        <row r="716">
          <cell r="B716">
            <v>2369213</v>
          </cell>
          <cell r="C716" t="str">
            <v>RENAISSANCE SPLIT</v>
          </cell>
          <cell r="D716" t="str">
            <v>03/01/2005 00:00:00</v>
          </cell>
          <cell r="E716" t="str">
            <v>P</v>
          </cell>
          <cell r="F716" t="str">
            <v>71-140152</v>
          </cell>
          <cell r="G716" t="str">
            <v>U256</v>
          </cell>
          <cell r="H716">
            <v>1236</v>
          </cell>
        </row>
        <row r="717">
          <cell r="B717">
            <v>2369214</v>
          </cell>
          <cell r="C717" t="str">
            <v>NPC RIBBED</v>
          </cell>
          <cell r="D717" t="str">
            <v>03/01/2005 00:00:00</v>
          </cell>
          <cell r="E717" t="str">
            <v>M</v>
          </cell>
          <cell r="F717" t="str">
            <v>6-135876</v>
          </cell>
          <cell r="G717" t="str">
            <v>U256</v>
          </cell>
          <cell r="H717">
            <v>1200</v>
          </cell>
        </row>
        <row r="718">
          <cell r="B718">
            <v>2369220</v>
          </cell>
          <cell r="C718" t="str">
            <v>RENAISSANCE SPLIT</v>
          </cell>
          <cell r="D718" t="str">
            <v>03/01/2005 00:00:00</v>
          </cell>
          <cell r="E718" t="str">
            <v>G</v>
          </cell>
          <cell r="F718" t="str">
            <v>71-140151</v>
          </cell>
          <cell r="G718" t="str">
            <v>U256</v>
          </cell>
          <cell r="H718">
            <v>732</v>
          </cell>
        </row>
        <row r="719">
          <cell r="B719">
            <v>2369222</v>
          </cell>
          <cell r="C719" t="str">
            <v>RENAISSANCE SPLIT</v>
          </cell>
          <cell r="D719" t="str">
            <v>03/01/2005 00:00:00</v>
          </cell>
          <cell r="E719" t="str">
            <v>G</v>
          </cell>
          <cell r="F719" t="str">
            <v>71-137129</v>
          </cell>
          <cell r="G719" t="str">
            <v>U256</v>
          </cell>
          <cell r="H719">
            <v>588</v>
          </cell>
        </row>
        <row r="720">
          <cell r="B720">
            <v>2369223</v>
          </cell>
          <cell r="C720" t="str">
            <v>RENAISSANCE SPLIT</v>
          </cell>
          <cell r="D720" t="str">
            <v>03/01/2005 00:00:00</v>
          </cell>
          <cell r="E720" t="str">
            <v>P</v>
          </cell>
          <cell r="F720" t="str">
            <v>71-137140</v>
          </cell>
          <cell r="G720" t="str">
            <v>U256</v>
          </cell>
          <cell r="H720">
            <v>588</v>
          </cell>
        </row>
        <row r="721">
          <cell r="B721">
            <v>2369225</v>
          </cell>
          <cell r="C721" t="str">
            <v>RENAISSANCE SPLIT</v>
          </cell>
          <cell r="D721" t="str">
            <v>03/01/2005 00:00:00</v>
          </cell>
          <cell r="E721" t="str">
            <v>P</v>
          </cell>
          <cell r="F721" t="str">
            <v>71-140153</v>
          </cell>
          <cell r="G721" t="str">
            <v>U256</v>
          </cell>
          <cell r="H721">
            <v>624</v>
          </cell>
        </row>
        <row r="722">
          <cell r="B722">
            <v>2374445</v>
          </cell>
          <cell r="C722" t="str">
            <v>NPC NEO LOGO</v>
          </cell>
          <cell r="D722" t="str">
            <v>03/01/2005 00:00:00</v>
          </cell>
          <cell r="E722" t="str">
            <v>M</v>
          </cell>
          <cell r="F722" t="str">
            <v>6-101284</v>
          </cell>
          <cell r="G722" t="str">
            <v>U999</v>
          </cell>
          <cell r="H722">
            <v>756</v>
          </cell>
        </row>
        <row r="723">
          <cell r="B723">
            <v>2374644</v>
          </cell>
          <cell r="C723" t="str">
            <v>NPC NEO LOGO</v>
          </cell>
          <cell r="D723" t="str">
            <v>03/01/2005 00:00:00</v>
          </cell>
          <cell r="E723" t="str">
            <v>M</v>
          </cell>
          <cell r="F723" t="str">
            <v>6-110298</v>
          </cell>
          <cell r="G723" t="str">
            <v>U999</v>
          </cell>
          <cell r="H723">
            <v>972</v>
          </cell>
        </row>
        <row r="724">
          <cell r="B724">
            <v>2375349</v>
          </cell>
          <cell r="C724" t="str">
            <v>NPC NEO LOGO</v>
          </cell>
          <cell r="D724" t="str">
            <v>03/01/2005 00:00:00</v>
          </cell>
          <cell r="E724" t="str">
            <v>M</v>
          </cell>
          <cell r="F724" t="str">
            <v>6-133826</v>
          </cell>
          <cell r="G724" t="str">
            <v>U999</v>
          </cell>
          <cell r="H724">
            <v>5160</v>
          </cell>
        </row>
        <row r="725">
          <cell r="B725">
            <v>2375508</v>
          </cell>
          <cell r="C725" t="str">
            <v>NPC NEO LOGO</v>
          </cell>
          <cell r="D725" t="str">
            <v>03/01/2005 00:00:00</v>
          </cell>
          <cell r="E725" t="str">
            <v>M</v>
          </cell>
          <cell r="F725" t="str">
            <v>6-141601</v>
          </cell>
          <cell r="G725" t="str">
            <v>U999</v>
          </cell>
          <cell r="H725">
            <v>2484</v>
          </cell>
        </row>
        <row r="726">
          <cell r="B726">
            <v>627042</v>
          </cell>
          <cell r="C726" t="str">
            <v>G XT II</v>
          </cell>
          <cell r="D726" t="str">
            <v>03/01/2005 00:00:00</v>
          </cell>
          <cell r="E726" t="str">
            <v>P</v>
          </cell>
          <cell r="F726" t="str">
            <v>72-138357</v>
          </cell>
          <cell r="G726" t="str">
            <v>D61</v>
          </cell>
          <cell r="H726">
            <v>1248</v>
          </cell>
        </row>
        <row r="727">
          <cell r="B727">
            <v>627043</v>
          </cell>
          <cell r="C727" t="str">
            <v>G XT II</v>
          </cell>
          <cell r="D727" t="str">
            <v>03/01/2005 00:00:00</v>
          </cell>
          <cell r="E727" t="str">
            <v>T</v>
          </cell>
          <cell r="F727" t="str">
            <v>82-138363</v>
          </cell>
          <cell r="G727" t="str">
            <v>D61</v>
          </cell>
          <cell r="H727">
            <v>2580</v>
          </cell>
        </row>
        <row r="728">
          <cell r="B728">
            <v>627044</v>
          </cell>
          <cell r="C728" t="str">
            <v>G XT II</v>
          </cell>
          <cell r="D728" t="str">
            <v>03/01/2005 00:00:00</v>
          </cell>
          <cell r="E728" t="str">
            <v>G</v>
          </cell>
          <cell r="F728" t="str">
            <v>72-138353</v>
          </cell>
          <cell r="G728" t="str">
            <v>D61</v>
          </cell>
          <cell r="H728">
            <v>5748</v>
          </cell>
        </row>
        <row r="729">
          <cell r="B729">
            <v>627045</v>
          </cell>
          <cell r="C729" t="str">
            <v>G XT II</v>
          </cell>
          <cell r="D729" t="str">
            <v>03/01/2005 00:00:00</v>
          </cell>
          <cell r="E729" t="str">
            <v>T</v>
          </cell>
          <cell r="F729" t="str">
            <v>82-140995</v>
          </cell>
          <cell r="G729" t="str">
            <v>D61</v>
          </cell>
          <cell r="H729">
            <v>1200</v>
          </cell>
        </row>
        <row r="730">
          <cell r="B730">
            <v>627049</v>
          </cell>
          <cell r="C730" t="str">
            <v>G XT II</v>
          </cell>
          <cell r="D730" t="str">
            <v>03/01/2005 00:00:00</v>
          </cell>
          <cell r="E730" t="str">
            <v>P</v>
          </cell>
          <cell r="F730" t="str">
            <v>72-140989</v>
          </cell>
          <cell r="G730" t="str">
            <v>D61</v>
          </cell>
          <cell r="H730">
            <v>600</v>
          </cell>
        </row>
        <row r="731">
          <cell r="B731">
            <v>626914</v>
          </cell>
          <cell r="C731" t="str">
            <v>I3 PRESSURE II MID</v>
          </cell>
          <cell r="D731" t="str">
            <v>02/01/2005 00:00:00</v>
          </cell>
          <cell r="E731" t="str">
            <v>P</v>
          </cell>
          <cell r="F731" t="str">
            <v>74-140968</v>
          </cell>
          <cell r="G731" t="str">
            <v>D508</v>
          </cell>
          <cell r="H731">
            <v>2580</v>
          </cell>
        </row>
        <row r="732">
          <cell r="B732">
            <v>626916</v>
          </cell>
          <cell r="C732" t="str">
            <v>I3 PRESSURE II MID</v>
          </cell>
          <cell r="D732" t="str">
            <v>02/01/2005 00:00:00</v>
          </cell>
          <cell r="E732" t="str">
            <v>P</v>
          </cell>
          <cell r="F732" t="str">
            <v>74-140968</v>
          </cell>
          <cell r="G732" t="str">
            <v>D01</v>
          </cell>
          <cell r="H732">
            <v>1020</v>
          </cell>
        </row>
        <row r="733">
          <cell r="B733">
            <v>626917</v>
          </cell>
          <cell r="C733" t="str">
            <v>I3 PRESSURE II MID</v>
          </cell>
          <cell r="D733" t="str">
            <v>02/01/2005 00:00:00</v>
          </cell>
          <cell r="E733" t="str">
            <v>P</v>
          </cell>
          <cell r="F733" t="str">
            <v>74-140968</v>
          </cell>
          <cell r="G733" t="str">
            <v>D508</v>
          </cell>
          <cell r="H733">
            <v>2400</v>
          </cell>
        </row>
        <row r="734">
          <cell r="B734">
            <v>626952</v>
          </cell>
          <cell r="C734" t="str">
            <v>I3 PRESSURE II MID</v>
          </cell>
          <cell r="D734" t="str">
            <v>02/01/2005 00:00:00</v>
          </cell>
          <cell r="E734" t="str">
            <v>P</v>
          </cell>
          <cell r="F734" t="str">
            <v>74-140968</v>
          </cell>
          <cell r="G734" t="str">
            <v>D526</v>
          </cell>
          <cell r="H734">
            <v>1920</v>
          </cell>
        </row>
        <row r="735">
          <cell r="B735">
            <v>626953</v>
          </cell>
          <cell r="C735" t="str">
            <v>I3 PRESSURE II LOW</v>
          </cell>
          <cell r="D735" t="str">
            <v>02/01/2005 00:00:00</v>
          </cell>
          <cell r="E735" t="str">
            <v>P</v>
          </cell>
          <cell r="F735" t="str">
            <v>74-140965</v>
          </cell>
          <cell r="G735" t="str">
            <v>D182</v>
          </cell>
          <cell r="H735">
            <v>3600</v>
          </cell>
        </row>
        <row r="736">
          <cell r="B736">
            <v>626955</v>
          </cell>
          <cell r="C736" t="str">
            <v>I3 PRESSURE II LOW</v>
          </cell>
          <cell r="D736" t="str">
            <v>02/01/2005 00:00:00</v>
          </cell>
          <cell r="E736" t="str">
            <v>P</v>
          </cell>
          <cell r="F736" t="str">
            <v>74-140965</v>
          </cell>
          <cell r="G736" t="str">
            <v>D01</v>
          </cell>
          <cell r="H736">
            <v>4428</v>
          </cell>
        </row>
        <row r="737">
          <cell r="B737">
            <v>626956</v>
          </cell>
          <cell r="C737" t="str">
            <v>I3 PRESSURE II MID</v>
          </cell>
          <cell r="D737" t="str">
            <v>02/01/2005 00:00:00</v>
          </cell>
          <cell r="E737" t="str">
            <v>P</v>
          </cell>
          <cell r="F737" t="str">
            <v>74-140968</v>
          </cell>
          <cell r="G737" t="str">
            <v>D182</v>
          </cell>
          <cell r="H737">
            <v>492</v>
          </cell>
        </row>
        <row r="738">
          <cell r="B738">
            <v>626957</v>
          </cell>
          <cell r="C738" t="str">
            <v>I3 PRESSURE II LOW</v>
          </cell>
          <cell r="D738" t="str">
            <v>02/01/2005 00:00:00</v>
          </cell>
          <cell r="E738" t="str">
            <v>P</v>
          </cell>
          <cell r="F738" t="str">
            <v>74-140965</v>
          </cell>
          <cell r="G738" t="str">
            <v>D182</v>
          </cell>
          <cell r="H738">
            <v>1200</v>
          </cell>
        </row>
        <row r="739">
          <cell r="B739">
            <v>626958</v>
          </cell>
          <cell r="C739" t="str">
            <v>I3 PRESSURE II LOW</v>
          </cell>
          <cell r="D739" t="str">
            <v>02/01/2005 00:00:00</v>
          </cell>
          <cell r="E739" t="str">
            <v>P</v>
          </cell>
          <cell r="F739" t="str">
            <v>74-140965</v>
          </cell>
          <cell r="G739" t="str">
            <v>D526</v>
          </cell>
          <cell r="H739">
            <v>4800</v>
          </cell>
        </row>
        <row r="740">
          <cell r="B740">
            <v>626959</v>
          </cell>
          <cell r="C740" t="str">
            <v>I3 PRESSURE II LOW</v>
          </cell>
          <cell r="D740" t="str">
            <v>02/01/2005 00:00:00</v>
          </cell>
          <cell r="E740" t="str">
            <v>P</v>
          </cell>
          <cell r="F740" t="str">
            <v>74-140965</v>
          </cell>
          <cell r="G740" t="str">
            <v>D01</v>
          </cell>
          <cell r="H740">
            <v>5040</v>
          </cell>
        </row>
        <row r="741">
          <cell r="B741">
            <v>626960</v>
          </cell>
          <cell r="C741" t="str">
            <v>I3 PRESSURE II LOW</v>
          </cell>
          <cell r="D741" t="str">
            <v>02/01/2005 00:00:00</v>
          </cell>
          <cell r="E741" t="str">
            <v>P</v>
          </cell>
          <cell r="F741" t="str">
            <v>74-140965</v>
          </cell>
          <cell r="G741" t="str">
            <v>D01</v>
          </cell>
          <cell r="H741">
            <v>5040</v>
          </cell>
        </row>
        <row r="742">
          <cell r="B742">
            <v>626961</v>
          </cell>
          <cell r="C742" t="str">
            <v>I3 PRESSURE II LOW</v>
          </cell>
          <cell r="D742" t="str">
            <v>02/01/2005 00:00:00</v>
          </cell>
          <cell r="E742" t="str">
            <v>P</v>
          </cell>
          <cell r="F742" t="str">
            <v>74-140965</v>
          </cell>
          <cell r="G742" t="str">
            <v>D01</v>
          </cell>
          <cell r="H742">
            <v>2040</v>
          </cell>
        </row>
        <row r="743">
          <cell r="B743">
            <v>626966</v>
          </cell>
          <cell r="C743" t="str">
            <v>I3 PRESSURE II LOW</v>
          </cell>
          <cell r="D743" t="str">
            <v>02/01/2005 00:00:00</v>
          </cell>
          <cell r="E743" t="str">
            <v>P</v>
          </cell>
          <cell r="F743" t="str">
            <v>74-140965</v>
          </cell>
          <cell r="G743" t="str">
            <v>D508</v>
          </cell>
          <cell r="H743">
            <v>5160</v>
          </cell>
        </row>
        <row r="744">
          <cell r="B744">
            <v>626973</v>
          </cell>
          <cell r="C744" t="str">
            <v>I3 PRESSURE II MID</v>
          </cell>
          <cell r="D744" t="str">
            <v>02/01/2005 00:00:00</v>
          </cell>
          <cell r="E744" t="str">
            <v>P</v>
          </cell>
          <cell r="F744" t="str">
            <v>74-140968</v>
          </cell>
          <cell r="G744" t="str">
            <v>D182</v>
          </cell>
          <cell r="H744">
            <v>1800</v>
          </cell>
        </row>
        <row r="745">
          <cell r="B745">
            <v>626797</v>
          </cell>
          <cell r="C745" t="str">
            <v>VERSAFLEX CL LTHR</v>
          </cell>
          <cell r="D745" t="str">
            <v>03/01/2005 00:00:00</v>
          </cell>
          <cell r="E745" t="str">
            <v>T</v>
          </cell>
          <cell r="F745" t="str">
            <v>81-108128</v>
          </cell>
          <cell r="G745" t="str">
            <v>D287</v>
          </cell>
          <cell r="H745">
            <v>900</v>
          </cell>
        </row>
        <row r="746">
          <cell r="B746">
            <v>626798</v>
          </cell>
          <cell r="C746" t="str">
            <v>VERSAFLEX CL LEATHER</v>
          </cell>
          <cell r="D746" t="str">
            <v>03/01/2005 00:00:00</v>
          </cell>
          <cell r="E746" t="str">
            <v>T</v>
          </cell>
          <cell r="F746" t="str">
            <v>81-108129</v>
          </cell>
          <cell r="G746" t="str">
            <v>D287</v>
          </cell>
          <cell r="H746">
            <v>900</v>
          </cell>
        </row>
        <row r="747">
          <cell r="B747">
            <v>626801</v>
          </cell>
          <cell r="C747" t="str">
            <v>VERSAFLEX CL LEATHER KC</v>
          </cell>
          <cell r="D747" t="str">
            <v>03/01/2005 00:00:00</v>
          </cell>
          <cell r="E747" t="str">
            <v>T</v>
          </cell>
          <cell r="F747" t="str">
            <v>81-111089</v>
          </cell>
          <cell r="G747" t="str">
            <v>D287</v>
          </cell>
          <cell r="H747">
            <v>600</v>
          </cell>
        </row>
        <row r="748">
          <cell r="B748">
            <v>626807</v>
          </cell>
          <cell r="C748" t="str">
            <v>CL LTHR BB LOW</v>
          </cell>
          <cell r="D748" t="str">
            <v>03/01/2005 00:00:00</v>
          </cell>
          <cell r="E748" t="str">
            <v>T</v>
          </cell>
          <cell r="F748" t="str">
            <v>84-130915</v>
          </cell>
          <cell r="G748" t="str">
            <v>D287</v>
          </cell>
          <cell r="H748">
            <v>600</v>
          </cell>
        </row>
        <row r="749">
          <cell r="B749">
            <v>626808</v>
          </cell>
          <cell r="C749" t="str">
            <v>CL LTHR BB LOW</v>
          </cell>
          <cell r="D749" t="str">
            <v>03/01/2005 00:00:00</v>
          </cell>
          <cell r="E749" t="str">
            <v>T</v>
          </cell>
          <cell r="F749" t="str">
            <v>84-131505</v>
          </cell>
          <cell r="G749" t="str">
            <v>D287</v>
          </cell>
          <cell r="H749">
            <v>600</v>
          </cell>
        </row>
        <row r="750">
          <cell r="B750">
            <v>626812</v>
          </cell>
          <cell r="C750" t="str">
            <v>VERSAFLEX CL LEATHER KC</v>
          </cell>
          <cell r="D750" t="str">
            <v>03/01/2005 00:00:00</v>
          </cell>
          <cell r="E750" t="str">
            <v>T</v>
          </cell>
          <cell r="F750" t="str">
            <v>81-111089</v>
          </cell>
          <cell r="G750" t="str">
            <v>D287</v>
          </cell>
          <cell r="H750">
            <v>600</v>
          </cell>
        </row>
        <row r="751">
          <cell r="B751">
            <v>626813</v>
          </cell>
          <cell r="C751" t="str">
            <v>CL LTHR BB LOW</v>
          </cell>
          <cell r="D751" t="str">
            <v>03/01/2005 00:00:00</v>
          </cell>
          <cell r="E751" t="str">
            <v>T</v>
          </cell>
          <cell r="F751" t="str">
            <v>84-130915</v>
          </cell>
          <cell r="G751" t="str">
            <v>D287</v>
          </cell>
          <cell r="H751">
            <v>600</v>
          </cell>
        </row>
        <row r="752">
          <cell r="B752">
            <v>626814</v>
          </cell>
          <cell r="C752" t="str">
            <v>CL LTHR BB LOW</v>
          </cell>
          <cell r="D752" t="str">
            <v>03/01/2005 00:00:00</v>
          </cell>
          <cell r="E752" t="str">
            <v>T</v>
          </cell>
          <cell r="F752" t="str">
            <v>84-131505</v>
          </cell>
          <cell r="G752" t="str">
            <v>D287</v>
          </cell>
          <cell r="H752">
            <v>600</v>
          </cell>
        </row>
        <row r="753">
          <cell r="B753">
            <v>626815</v>
          </cell>
          <cell r="C753" t="str">
            <v>VERSAFLEX CL LEATHER KC</v>
          </cell>
          <cell r="D753" t="str">
            <v>03/01/2005 00:00:00</v>
          </cell>
          <cell r="E753" t="str">
            <v>T</v>
          </cell>
          <cell r="F753" t="str">
            <v>81-111090</v>
          </cell>
          <cell r="G753" t="str">
            <v>D287</v>
          </cell>
          <cell r="H753">
            <v>900</v>
          </cell>
        </row>
        <row r="754">
          <cell r="B754">
            <v>626816</v>
          </cell>
          <cell r="C754" t="str">
            <v>VERSAFLEX CL LTHR KC</v>
          </cell>
          <cell r="D754" t="str">
            <v>03/01/2005 00:00:00</v>
          </cell>
          <cell r="E754" t="str">
            <v>T</v>
          </cell>
          <cell r="F754" t="str">
            <v>81-111091</v>
          </cell>
          <cell r="G754" t="str">
            <v>D287</v>
          </cell>
          <cell r="H754">
            <v>900</v>
          </cell>
        </row>
        <row r="755">
          <cell r="B755">
            <v>626819</v>
          </cell>
          <cell r="C755" t="str">
            <v>VERSA DISCO QUEEN II KC</v>
          </cell>
          <cell r="D755" t="str">
            <v>03/01/2005 00:00:00</v>
          </cell>
          <cell r="E755" t="str">
            <v>T</v>
          </cell>
          <cell r="F755" t="str">
            <v>81-131892</v>
          </cell>
          <cell r="G755" t="str">
            <v>D287</v>
          </cell>
          <cell r="H755">
            <v>900</v>
          </cell>
        </row>
        <row r="756">
          <cell r="B756">
            <v>626820</v>
          </cell>
          <cell r="C756" t="str">
            <v>CL LTHR BB LOW</v>
          </cell>
          <cell r="D756" t="str">
            <v>03/01/2005 00:00:00</v>
          </cell>
          <cell r="E756" t="str">
            <v>P</v>
          </cell>
          <cell r="F756" t="str">
            <v>74-119082</v>
          </cell>
          <cell r="G756" t="str">
            <v>D287</v>
          </cell>
          <cell r="H756">
            <v>900</v>
          </cell>
        </row>
        <row r="757">
          <cell r="B757">
            <v>626821</v>
          </cell>
          <cell r="C757" t="str">
            <v>CL LTHR BB LOW</v>
          </cell>
          <cell r="D757" t="str">
            <v>03/01/2005 00:00:00</v>
          </cell>
          <cell r="E757" t="str">
            <v>P</v>
          </cell>
          <cell r="F757" t="str">
            <v>74-131504</v>
          </cell>
          <cell r="G757" t="str">
            <v>D287</v>
          </cell>
          <cell r="H757">
            <v>900</v>
          </cell>
        </row>
        <row r="758">
          <cell r="B758">
            <v>626825</v>
          </cell>
          <cell r="C758" t="str">
            <v>ALICANTE III</v>
          </cell>
          <cell r="D758" t="str">
            <v>03/01/2005 00:00:00</v>
          </cell>
          <cell r="E758" t="str">
            <v>P</v>
          </cell>
          <cell r="F758" t="str">
            <v>71-120031</v>
          </cell>
          <cell r="G758" t="str">
            <v>D287</v>
          </cell>
          <cell r="H758">
            <v>900</v>
          </cell>
        </row>
        <row r="759">
          <cell r="B759">
            <v>626832</v>
          </cell>
          <cell r="C759" t="str">
            <v>CL LTHR BB LOW STRAP</v>
          </cell>
          <cell r="D759" t="str">
            <v>03/01/2005 00:00:00</v>
          </cell>
          <cell r="E759" t="str">
            <v>P</v>
          </cell>
          <cell r="F759" t="str">
            <v>74-134206</v>
          </cell>
          <cell r="G759" t="str">
            <v>D287</v>
          </cell>
          <cell r="H759">
            <v>900</v>
          </cell>
        </row>
        <row r="760">
          <cell r="B760">
            <v>626834</v>
          </cell>
          <cell r="C760" t="str">
            <v>CL CONQUEST SPLIT</v>
          </cell>
          <cell r="D760" t="str">
            <v>03/01/2005 00:00:00</v>
          </cell>
          <cell r="E760" t="str">
            <v>P</v>
          </cell>
          <cell r="F760" t="str">
            <v>71-111303</v>
          </cell>
          <cell r="G760" t="str">
            <v>D287</v>
          </cell>
          <cell r="H760">
            <v>900</v>
          </cell>
        </row>
        <row r="761">
          <cell r="B761">
            <v>626839</v>
          </cell>
          <cell r="C761" t="str">
            <v>CL LTHR BB LOW</v>
          </cell>
          <cell r="D761" t="str">
            <v>03/01/2005 00:00:00</v>
          </cell>
          <cell r="E761" t="str">
            <v>G</v>
          </cell>
          <cell r="F761" t="str">
            <v>74-131503</v>
          </cell>
          <cell r="G761" t="str">
            <v>D287</v>
          </cell>
          <cell r="H761">
            <v>900</v>
          </cell>
        </row>
        <row r="762">
          <cell r="B762">
            <v>627307</v>
          </cell>
          <cell r="C762" t="str">
            <v>CLASSIC LEATHER</v>
          </cell>
          <cell r="D762" t="str">
            <v>04/01/2005 00:00:00</v>
          </cell>
          <cell r="E762" t="str">
            <v>T</v>
          </cell>
          <cell r="F762" t="str">
            <v>81-92757</v>
          </cell>
          <cell r="G762" t="str">
            <v>W0001</v>
          </cell>
          <cell r="H762">
            <v>5148</v>
          </cell>
        </row>
        <row r="763">
          <cell r="B763">
            <v>627308</v>
          </cell>
          <cell r="C763" t="str">
            <v>CLASSIC LEATHER</v>
          </cell>
          <cell r="D763" t="str">
            <v>04/01/2005 00:00:00</v>
          </cell>
          <cell r="E763" t="str">
            <v>T</v>
          </cell>
          <cell r="F763" t="str">
            <v>81-92757</v>
          </cell>
          <cell r="G763" t="str">
            <v>W0001</v>
          </cell>
          <cell r="H763">
            <v>10008</v>
          </cell>
        </row>
        <row r="764">
          <cell r="B764">
            <v>627316</v>
          </cell>
          <cell r="C764" t="str">
            <v>CLASSIC LEATHER</v>
          </cell>
          <cell r="D764" t="str">
            <v>05/01/2005 00:00:00</v>
          </cell>
          <cell r="E764" t="str">
            <v>P</v>
          </cell>
          <cell r="F764" t="str">
            <v>71-50171</v>
          </cell>
          <cell r="G764" t="str">
            <v>W0001</v>
          </cell>
          <cell r="H764">
            <v>4908</v>
          </cell>
        </row>
        <row r="765">
          <cell r="B765">
            <v>627345</v>
          </cell>
          <cell r="C765" t="str">
            <v>PRINCESS</v>
          </cell>
          <cell r="D765" t="str">
            <v>03/01/2005 00:00:00</v>
          </cell>
          <cell r="E765" t="str">
            <v>W</v>
          </cell>
          <cell r="F765" t="str">
            <v>2-7344</v>
          </cell>
          <cell r="G765" t="str">
            <v>W0001</v>
          </cell>
          <cell r="H765">
            <v>600</v>
          </cell>
        </row>
        <row r="766">
          <cell r="B766">
            <v>627346</v>
          </cell>
          <cell r="C766" t="str">
            <v>PRINCESS</v>
          </cell>
          <cell r="D766" t="str">
            <v>05/01/2005 00:00:00</v>
          </cell>
          <cell r="E766" t="str">
            <v>W</v>
          </cell>
          <cell r="F766" t="str">
            <v>2-1475</v>
          </cell>
          <cell r="G766" t="str">
            <v>W0001</v>
          </cell>
          <cell r="H766">
            <v>164</v>
          </cell>
        </row>
        <row r="767">
          <cell r="B767">
            <v>627355</v>
          </cell>
          <cell r="C767" t="str">
            <v>PRINCESS</v>
          </cell>
          <cell r="D767" t="str">
            <v>03/01/2005 00:00:00</v>
          </cell>
          <cell r="E767" t="str">
            <v>W</v>
          </cell>
          <cell r="F767" t="str">
            <v>2-1475</v>
          </cell>
          <cell r="G767" t="str">
            <v>W0001</v>
          </cell>
          <cell r="H767">
            <v>228</v>
          </cell>
        </row>
        <row r="768">
          <cell r="B768">
            <v>627356</v>
          </cell>
          <cell r="C768" t="str">
            <v>PRINCESS</v>
          </cell>
          <cell r="D768" t="str">
            <v>03/01/2005 00:00:00</v>
          </cell>
          <cell r="E768" t="str">
            <v>W</v>
          </cell>
          <cell r="F768" t="str">
            <v>2-1475</v>
          </cell>
          <cell r="G768" t="str">
            <v>W0001</v>
          </cell>
          <cell r="H768">
            <v>10008</v>
          </cell>
        </row>
        <row r="769">
          <cell r="B769">
            <v>2398227</v>
          </cell>
          <cell r="C769" t="str">
            <v>NPC SET POINT 3V</v>
          </cell>
          <cell r="D769" t="str">
            <v>03/01/2005 00:00:00</v>
          </cell>
          <cell r="E769" t="str">
            <v>G</v>
          </cell>
          <cell r="F769" t="str">
            <v>76-145278</v>
          </cell>
          <cell r="G769" t="str">
            <v>U316</v>
          </cell>
          <cell r="H769">
            <v>3000</v>
          </cell>
        </row>
        <row r="770">
          <cell r="B770">
            <v>622673</v>
          </cell>
          <cell r="C770" t="str">
            <v>CL BALLISTIC EXT RIPPLE</v>
          </cell>
          <cell r="D770" t="str">
            <v>04/01/2005 00:00:00</v>
          </cell>
          <cell r="E770" t="str">
            <v>M</v>
          </cell>
          <cell r="F770" t="str">
            <v>1-131318</v>
          </cell>
          <cell r="G770" t="str">
            <v>D305</v>
          </cell>
          <cell r="H770">
            <v>7200</v>
          </cell>
        </row>
        <row r="771">
          <cell r="B771">
            <v>622858</v>
          </cell>
          <cell r="C771" t="str">
            <v>NPC STRIPES</v>
          </cell>
          <cell r="D771" t="str">
            <v>04/01/2005 00:00:00</v>
          </cell>
          <cell r="E771" t="str">
            <v>P</v>
          </cell>
          <cell r="F771" t="str">
            <v>76-136142</v>
          </cell>
          <cell r="G771" t="str">
            <v>D305</v>
          </cell>
          <cell r="H771">
            <v>1800</v>
          </cell>
        </row>
        <row r="772">
          <cell r="B772">
            <v>622873</v>
          </cell>
          <cell r="C772" t="str">
            <v>CL BALLISTIC RXT</v>
          </cell>
          <cell r="D772" t="str">
            <v>04/01/2005 00:00:00</v>
          </cell>
          <cell r="E772" t="str">
            <v>M</v>
          </cell>
          <cell r="F772" t="str">
            <v>1-138996</v>
          </cell>
          <cell r="G772" t="str">
            <v>D305</v>
          </cell>
          <cell r="H772">
            <v>6456</v>
          </cell>
        </row>
        <row r="773">
          <cell r="B773">
            <v>622874</v>
          </cell>
          <cell r="C773" t="str">
            <v>CL BALLISTIC RXT</v>
          </cell>
          <cell r="D773" t="str">
            <v>04/01/2005 00:00:00</v>
          </cell>
          <cell r="E773" t="str">
            <v>M</v>
          </cell>
          <cell r="F773" t="str">
            <v>1-138996</v>
          </cell>
          <cell r="G773" t="str">
            <v>D305</v>
          </cell>
          <cell r="H773">
            <v>5484</v>
          </cell>
        </row>
        <row r="774">
          <cell r="B774">
            <v>623014</v>
          </cell>
          <cell r="C774" t="str">
            <v>SEVILLE SLIP ON</v>
          </cell>
          <cell r="D774" t="str">
            <v>04/01/2005 00:00:00</v>
          </cell>
          <cell r="E774" t="str">
            <v>P</v>
          </cell>
          <cell r="F774" t="str">
            <v>71-137051</v>
          </cell>
          <cell r="G774" t="str">
            <v>D305</v>
          </cell>
          <cell r="H774">
            <v>2436</v>
          </cell>
        </row>
        <row r="775">
          <cell r="B775">
            <v>623015</v>
          </cell>
          <cell r="C775" t="str">
            <v>SEVILLE SLIP ON</v>
          </cell>
          <cell r="D775" t="str">
            <v>04/01/2005 00:00:00</v>
          </cell>
          <cell r="E775" t="str">
            <v>P</v>
          </cell>
          <cell r="F775" t="str">
            <v>71-137051</v>
          </cell>
          <cell r="G775" t="str">
            <v>D305</v>
          </cell>
          <cell r="H775">
            <v>4764</v>
          </cell>
        </row>
        <row r="776">
          <cell r="B776">
            <v>623030</v>
          </cell>
          <cell r="C776" t="str">
            <v>RENAISSANCE</v>
          </cell>
          <cell r="D776" t="str">
            <v>04/01/2005 00:00:00</v>
          </cell>
          <cell r="E776" t="str">
            <v>G</v>
          </cell>
          <cell r="F776" t="str">
            <v>71-100569</v>
          </cell>
          <cell r="G776" t="str">
            <v>D305</v>
          </cell>
          <cell r="H776">
            <v>3648</v>
          </cell>
        </row>
        <row r="777">
          <cell r="B777">
            <v>623038</v>
          </cell>
          <cell r="C777" t="str">
            <v>RENAISSANCE</v>
          </cell>
          <cell r="D777" t="str">
            <v>04/01/2005 00:00:00</v>
          </cell>
          <cell r="E777" t="str">
            <v>P</v>
          </cell>
          <cell r="F777" t="str">
            <v>71-103030</v>
          </cell>
          <cell r="G777" t="str">
            <v>D305</v>
          </cell>
          <cell r="H777">
            <v>3612</v>
          </cell>
        </row>
        <row r="778">
          <cell r="B778">
            <v>623053</v>
          </cell>
          <cell r="C778" t="str">
            <v>RENAISSANCE WIDE</v>
          </cell>
          <cell r="D778" t="str">
            <v>04/01/2005 00:00:00</v>
          </cell>
          <cell r="E778" t="str">
            <v>P</v>
          </cell>
          <cell r="F778" t="str">
            <v>71-99594</v>
          </cell>
          <cell r="G778" t="str">
            <v>D305</v>
          </cell>
          <cell r="H778">
            <v>1800</v>
          </cell>
        </row>
        <row r="779">
          <cell r="B779">
            <v>623057</v>
          </cell>
          <cell r="C779" t="str">
            <v>RENAISSANCE WIDE</v>
          </cell>
          <cell r="D779" t="str">
            <v>04/01/2005 00:00:00</v>
          </cell>
          <cell r="E779" t="str">
            <v>G</v>
          </cell>
          <cell r="F779" t="str">
            <v>71-99592</v>
          </cell>
          <cell r="G779" t="str">
            <v>D305</v>
          </cell>
          <cell r="H779">
            <v>2700</v>
          </cell>
        </row>
        <row r="780">
          <cell r="B780">
            <v>623058</v>
          </cell>
          <cell r="C780" t="str">
            <v>RENAISSANCE</v>
          </cell>
          <cell r="D780" t="str">
            <v>04/01/2005 00:00:00</v>
          </cell>
          <cell r="E780" t="str">
            <v>P</v>
          </cell>
          <cell r="F780" t="str">
            <v>71-103042</v>
          </cell>
          <cell r="G780" t="str">
            <v>D305</v>
          </cell>
          <cell r="H780">
            <v>2688</v>
          </cell>
        </row>
        <row r="781">
          <cell r="B781">
            <v>623059</v>
          </cell>
          <cell r="C781" t="str">
            <v>RENAISSANCE</v>
          </cell>
          <cell r="D781" t="str">
            <v>04/01/2005 00:00:00</v>
          </cell>
          <cell r="E781" t="str">
            <v>G</v>
          </cell>
          <cell r="F781" t="str">
            <v>71-103041</v>
          </cell>
          <cell r="G781" t="str">
            <v>D305</v>
          </cell>
          <cell r="H781">
            <v>4008</v>
          </cell>
        </row>
        <row r="782">
          <cell r="B782">
            <v>623160</v>
          </cell>
          <cell r="C782" t="str">
            <v>NPC STRIPES</v>
          </cell>
          <cell r="D782" t="str">
            <v>04/01/2005 00:00:00</v>
          </cell>
          <cell r="E782" t="str">
            <v>M</v>
          </cell>
          <cell r="F782" t="str">
            <v>6-135889</v>
          </cell>
          <cell r="G782" t="str">
            <v>D242</v>
          </cell>
          <cell r="H782">
            <v>4500</v>
          </cell>
        </row>
        <row r="783">
          <cell r="B783">
            <v>623161</v>
          </cell>
          <cell r="C783" t="str">
            <v>NPC STRIPES</v>
          </cell>
          <cell r="D783" t="str">
            <v>04/01/2005 00:00:00</v>
          </cell>
          <cell r="E783" t="str">
            <v>M</v>
          </cell>
          <cell r="F783" t="str">
            <v>6-135889</v>
          </cell>
          <cell r="G783" t="str">
            <v>D242</v>
          </cell>
          <cell r="H783">
            <v>2400</v>
          </cell>
        </row>
        <row r="784">
          <cell r="B784">
            <v>627440</v>
          </cell>
          <cell r="C784" t="str">
            <v>G XT II</v>
          </cell>
          <cell r="D784" t="str">
            <v>03/01/2005 00:00:00</v>
          </cell>
          <cell r="E784" t="str">
            <v>P</v>
          </cell>
          <cell r="F784" t="str">
            <v>72-138357</v>
          </cell>
          <cell r="G784" t="str">
            <v>D508</v>
          </cell>
          <cell r="H784">
            <v>7200</v>
          </cell>
        </row>
        <row r="785">
          <cell r="B785">
            <v>627441</v>
          </cell>
          <cell r="C785" t="str">
            <v>G XT II</v>
          </cell>
          <cell r="D785" t="str">
            <v>03/01/2005 00:00:00</v>
          </cell>
          <cell r="E785" t="str">
            <v>P</v>
          </cell>
          <cell r="F785" t="str">
            <v>72-138357</v>
          </cell>
          <cell r="G785" t="str">
            <v>D01</v>
          </cell>
          <cell r="H785">
            <v>1800</v>
          </cell>
        </row>
        <row r="786">
          <cell r="B786">
            <v>627442</v>
          </cell>
          <cell r="C786" t="str">
            <v>G XT II</v>
          </cell>
          <cell r="D786" t="str">
            <v>03/01/2005 00:00:00</v>
          </cell>
          <cell r="E786" t="str">
            <v>G</v>
          </cell>
          <cell r="F786" t="str">
            <v>72-138353</v>
          </cell>
          <cell r="G786" t="str">
            <v>D508</v>
          </cell>
          <cell r="H786">
            <v>5400</v>
          </cell>
        </row>
        <row r="787">
          <cell r="B787">
            <v>627443</v>
          </cell>
          <cell r="C787" t="str">
            <v>G XT II</v>
          </cell>
          <cell r="D787" t="str">
            <v>03/01/2005 00:00:00</v>
          </cell>
          <cell r="E787" t="str">
            <v>G</v>
          </cell>
          <cell r="F787" t="str">
            <v>72-138353</v>
          </cell>
          <cell r="G787" t="str">
            <v>D508</v>
          </cell>
          <cell r="H787">
            <v>5400</v>
          </cell>
        </row>
        <row r="788">
          <cell r="B788">
            <v>627444</v>
          </cell>
          <cell r="C788" t="str">
            <v>G XT II</v>
          </cell>
          <cell r="D788" t="str">
            <v>03/01/2005 00:00:00</v>
          </cell>
          <cell r="E788" t="str">
            <v>G</v>
          </cell>
          <cell r="F788" t="str">
            <v>72-138353</v>
          </cell>
          <cell r="G788" t="str">
            <v>D01</v>
          </cell>
          <cell r="H788">
            <v>4200</v>
          </cell>
        </row>
        <row r="789">
          <cell r="B789">
            <v>627614</v>
          </cell>
          <cell r="C789" t="str">
            <v>ATR PRESS LOW</v>
          </cell>
          <cell r="D789" t="str">
            <v>02/01/2005 00:00:00</v>
          </cell>
          <cell r="E789" t="str">
            <v>G</v>
          </cell>
          <cell r="F789" t="str">
            <v>74-143359</v>
          </cell>
          <cell r="G789" t="str">
            <v>WLN30</v>
          </cell>
          <cell r="H789">
            <v>25</v>
          </cell>
        </row>
        <row r="790">
          <cell r="B790">
            <v>2411583</v>
          </cell>
          <cell r="C790" t="str">
            <v>CL LTHR STRIPES</v>
          </cell>
          <cell r="D790" t="str">
            <v>03/01/2005 00:00:00</v>
          </cell>
          <cell r="E790" t="str">
            <v>G</v>
          </cell>
          <cell r="F790" t="str">
            <v>71-109715</v>
          </cell>
          <cell r="G790" t="str">
            <v>U310</v>
          </cell>
          <cell r="H790">
            <v>2916</v>
          </cell>
        </row>
        <row r="791">
          <cell r="B791">
            <v>627503</v>
          </cell>
          <cell r="C791" t="str">
            <v>G XT II</v>
          </cell>
          <cell r="D791" t="str">
            <v>04/01/2005 00:00:00</v>
          </cell>
          <cell r="E791" t="str">
            <v>P</v>
          </cell>
          <cell r="F791" t="str">
            <v>72-140989</v>
          </cell>
          <cell r="G791" t="str">
            <v>D526</v>
          </cell>
          <cell r="H791">
            <v>1800</v>
          </cell>
        </row>
        <row r="792">
          <cell r="B792">
            <v>627504</v>
          </cell>
          <cell r="C792" t="str">
            <v>G XT II</v>
          </cell>
          <cell r="D792" t="str">
            <v>04/01/2005 00:00:00</v>
          </cell>
          <cell r="E792" t="str">
            <v>G</v>
          </cell>
          <cell r="F792" t="str">
            <v>72-140983</v>
          </cell>
          <cell r="G792" t="str">
            <v>D526</v>
          </cell>
          <cell r="H792">
            <v>2400</v>
          </cell>
        </row>
        <row r="793">
          <cell r="B793">
            <v>627508</v>
          </cell>
          <cell r="C793" t="str">
            <v>G XT II</v>
          </cell>
          <cell r="D793" t="str">
            <v>03/01/2005 00:00:00</v>
          </cell>
          <cell r="E793" t="str">
            <v>G</v>
          </cell>
          <cell r="F793" t="str">
            <v>72-138353</v>
          </cell>
          <cell r="G793" t="str">
            <v>D182</v>
          </cell>
          <cell r="H793">
            <v>1920</v>
          </cell>
        </row>
        <row r="794">
          <cell r="B794">
            <v>627509</v>
          </cell>
          <cell r="C794" t="str">
            <v>G XT II</v>
          </cell>
          <cell r="D794" t="str">
            <v>03/01/2005 00:00:00</v>
          </cell>
          <cell r="E794" t="str">
            <v>G</v>
          </cell>
          <cell r="F794" t="str">
            <v>72-138353</v>
          </cell>
          <cell r="G794" t="str">
            <v>D526</v>
          </cell>
          <cell r="H794">
            <v>5280</v>
          </cell>
        </row>
        <row r="795">
          <cell r="B795">
            <v>627510</v>
          </cell>
          <cell r="C795" t="str">
            <v>G XT II</v>
          </cell>
          <cell r="D795" t="str">
            <v>03/01/2005 00:00:00</v>
          </cell>
          <cell r="E795" t="str">
            <v>P</v>
          </cell>
          <cell r="F795" t="str">
            <v>72-138357</v>
          </cell>
          <cell r="G795" t="str">
            <v>D526</v>
          </cell>
          <cell r="H795">
            <v>6000</v>
          </cell>
        </row>
        <row r="796">
          <cell r="B796">
            <v>627542</v>
          </cell>
          <cell r="C796" t="str">
            <v>G XT II</v>
          </cell>
          <cell r="D796" t="str">
            <v>03/01/2005 00:00:00</v>
          </cell>
          <cell r="E796" t="str">
            <v>G</v>
          </cell>
          <cell r="F796" t="str">
            <v>72-138353</v>
          </cell>
          <cell r="G796" t="str">
            <v>D343</v>
          </cell>
          <cell r="H796">
            <v>2400</v>
          </cell>
        </row>
        <row r="797">
          <cell r="B797">
            <v>627588</v>
          </cell>
          <cell r="C797" t="str">
            <v>PRINCESS</v>
          </cell>
          <cell r="D797" t="str">
            <v>04/01/2005 00:00:00</v>
          </cell>
          <cell r="E797" t="str">
            <v>W</v>
          </cell>
          <cell r="F797" t="str">
            <v>2-1475</v>
          </cell>
          <cell r="G797" t="str">
            <v>D359</v>
          </cell>
          <cell r="H797">
            <v>1008</v>
          </cell>
        </row>
        <row r="798">
          <cell r="B798">
            <v>627645</v>
          </cell>
          <cell r="C798" t="str">
            <v>CLASSIC LEATHER</v>
          </cell>
          <cell r="D798" t="str">
            <v>03/01/2005 00:00:00</v>
          </cell>
          <cell r="E798" t="str">
            <v>P</v>
          </cell>
          <cell r="F798" t="str">
            <v>71-50171</v>
          </cell>
          <cell r="G798" t="str">
            <v>W0001</v>
          </cell>
          <cell r="H798">
            <v>5496</v>
          </cell>
        </row>
        <row r="799">
          <cell r="B799">
            <v>627671</v>
          </cell>
          <cell r="C799" t="str">
            <v>G XT II</v>
          </cell>
          <cell r="D799" t="str">
            <v>04/01/2005 00:00:00</v>
          </cell>
          <cell r="E799" t="str">
            <v>P</v>
          </cell>
          <cell r="F799" t="str">
            <v>72-138357</v>
          </cell>
          <cell r="G799" t="str">
            <v>D343</v>
          </cell>
          <cell r="H799">
            <v>1800</v>
          </cell>
        </row>
        <row r="800">
          <cell r="B800">
            <v>627672</v>
          </cell>
          <cell r="C800" t="str">
            <v>PRINCESS</v>
          </cell>
          <cell r="D800" t="str">
            <v>04/01/2005 00:00:00</v>
          </cell>
          <cell r="E800" t="str">
            <v>W</v>
          </cell>
          <cell r="F800" t="str">
            <v>2-1475</v>
          </cell>
          <cell r="G800" t="str">
            <v>D48</v>
          </cell>
          <cell r="H800">
            <v>3060</v>
          </cell>
        </row>
        <row r="801">
          <cell r="B801">
            <v>627689</v>
          </cell>
          <cell r="C801" t="str">
            <v>CLASSIC LEATHER</v>
          </cell>
          <cell r="D801" t="str">
            <v>04/01/2005 00:00:00</v>
          </cell>
          <cell r="E801" t="str">
            <v>P</v>
          </cell>
          <cell r="F801" t="str">
            <v>71-50169</v>
          </cell>
          <cell r="G801" t="str">
            <v>D48</v>
          </cell>
          <cell r="H801">
            <v>1260</v>
          </cell>
        </row>
        <row r="802">
          <cell r="B802">
            <v>627690</v>
          </cell>
          <cell r="C802" t="str">
            <v>CLASSIC LEATHER</v>
          </cell>
          <cell r="D802" t="str">
            <v>04/01/2005 00:00:00</v>
          </cell>
          <cell r="E802" t="str">
            <v>P</v>
          </cell>
          <cell r="F802" t="str">
            <v>71-50171</v>
          </cell>
          <cell r="G802" t="str">
            <v>D48</v>
          </cell>
          <cell r="H802">
            <v>1860</v>
          </cell>
        </row>
        <row r="803">
          <cell r="B803">
            <v>627719</v>
          </cell>
          <cell r="C803" t="str">
            <v>PRINCESS</v>
          </cell>
          <cell r="D803" t="str">
            <v>04/01/2005 00:00:00</v>
          </cell>
          <cell r="E803" t="str">
            <v>W</v>
          </cell>
          <cell r="F803" t="str">
            <v>2-1475</v>
          </cell>
          <cell r="G803" t="str">
            <v>D200</v>
          </cell>
          <cell r="H803">
            <v>1800</v>
          </cell>
        </row>
        <row r="804">
          <cell r="B804">
            <v>2423605</v>
          </cell>
          <cell r="C804" t="str">
            <v>NPC SET POINT</v>
          </cell>
          <cell r="D804" t="str">
            <v>03/01/2005 00:00:00</v>
          </cell>
          <cell r="E804" t="str">
            <v>G</v>
          </cell>
          <cell r="F804" t="str">
            <v>76-140510</v>
          </cell>
          <cell r="G804" t="str">
            <v>U316</v>
          </cell>
          <cell r="H804">
            <v>3000</v>
          </cell>
        </row>
        <row r="805">
          <cell r="B805">
            <v>222696</v>
          </cell>
          <cell r="C805" t="str">
            <v>G XT II</v>
          </cell>
          <cell r="D805" t="str">
            <v>05/01/2005 00:00:00</v>
          </cell>
          <cell r="E805" t="str">
            <v>G</v>
          </cell>
          <cell r="F805" t="str">
            <v>72-138352</v>
          </cell>
          <cell r="G805" t="str">
            <v>D636</v>
          </cell>
          <cell r="H805">
            <v>450</v>
          </cell>
        </row>
        <row r="806">
          <cell r="B806">
            <v>477385</v>
          </cell>
          <cell r="C806" t="str">
            <v>ALICANTE III</v>
          </cell>
          <cell r="D806" t="str">
            <v>04/01/2005 00:00:00</v>
          </cell>
          <cell r="E806" t="str">
            <v>M</v>
          </cell>
          <cell r="F806" t="str">
            <v>1-133412</v>
          </cell>
          <cell r="G806" t="str">
            <v>U359</v>
          </cell>
          <cell r="H806">
            <v>200</v>
          </cell>
        </row>
        <row r="807">
          <cell r="B807">
            <v>477395</v>
          </cell>
          <cell r="C807" t="str">
            <v>VERSA CL TWINKLE STAR KC</v>
          </cell>
          <cell r="D807" t="str">
            <v>04/01/2005 00:00:00</v>
          </cell>
          <cell r="E807" t="str">
            <v>T</v>
          </cell>
          <cell r="F807" t="str">
            <v>81-133731</v>
          </cell>
          <cell r="G807" t="str">
            <v>U359</v>
          </cell>
          <cell r="H807">
            <v>200</v>
          </cell>
        </row>
        <row r="808">
          <cell r="B808">
            <v>477410</v>
          </cell>
          <cell r="C808" t="str">
            <v>SEVILLE SLIP ON</v>
          </cell>
          <cell r="D808" t="str">
            <v>04/01/2005 00:00:00</v>
          </cell>
          <cell r="E808" t="str">
            <v>P</v>
          </cell>
          <cell r="F808" t="str">
            <v>71-137054</v>
          </cell>
          <cell r="G808" t="str">
            <v>U73</v>
          </cell>
          <cell r="H808">
            <v>12</v>
          </cell>
        </row>
        <row r="809">
          <cell r="B809">
            <v>628445</v>
          </cell>
          <cell r="C809" t="str">
            <v>G XT II</v>
          </cell>
          <cell r="D809" t="str">
            <v>04/01/2005 00:00:00</v>
          </cell>
          <cell r="E809" t="str">
            <v>P</v>
          </cell>
          <cell r="F809" t="str">
            <v>72-138357</v>
          </cell>
          <cell r="G809" t="str">
            <v>D237</v>
          </cell>
          <cell r="H809">
            <v>1200</v>
          </cell>
        </row>
        <row r="810">
          <cell r="B810">
            <v>628468</v>
          </cell>
          <cell r="C810" t="str">
            <v>G XT II</v>
          </cell>
          <cell r="D810" t="str">
            <v>05/01/2005 00:00:00</v>
          </cell>
          <cell r="E810" t="str">
            <v>G</v>
          </cell>
          <cell r="F810" t="str">
            <v>72-138352</v>
          </cell>
          <cell r="G810" t="str">
            <v>W0001</v>
          </cell>
          <cell r="H810">
            <v>2112</v>
          </cell>
        </row>
        <row r="811">
          <cell r="B811">
            <v>2414454</v>
          </cell>
          <cell r="C811" t="str">
            <v>NPC STRIPES</v>
          </cell>
          <cell r="D811" t="str">
            <v>04/01/2005 00:00:00</v>
          </cell>
          <cell r="E811" t="str">
            <v>W</v>
          </cell>
          <cell r="F811" t="str">
            <v>6-135893</v>
          </cell>
          <cell r="G811" t="str">
            <v>U25</v>
          </cell>
          <cell r="H811">
            <v>312</v>
          </cell>
        </row>
        <row r="812">
          <cell r="B812">
            <v>2414510</v>
          </cell>
          <cell r="C812" t="str">
            <v>NPC STRIPES</v>
          </cell>
          <cell r="D812" t="str">
            <v>04/01/2005 00:00:00</v>
          </cell>
          <cell r="E812" t="str">
            <v>W</v>
          </cell>
          <cell r="F812" t="str">
            <v>6-135893</v>
          </cell>
          <cell r="G812" t="str">
            <v>U28</v>
          </cell>
          <cell r="H812">
            <v>314</v>
          </cell>
        </row>
        <row r="813">
          <cell r="B813">
            <v>2415256</v>
          </cell>
          <cell r="C813" t="str">
            <v>NPC STRIPES</v>
          </cell>
          <cell r="D813" t="str">
            <v>04/01/2005 00:00:00</v>
          </cell>
          <cell r="E813" t="str">
            <v>W</v>
          </cell>
          <cell r="F813" t="str">
            <v>6-135893</v>
          </cell>
          <cell r="G813" t="str">
            <v>U315</v>
          </cell>
          <cell r="H813">
            <v>672</v>
          </cell>
        </row>
        <row r="814">
          <cell r="B814">
            <v>2415285</v>
          </cell>
          <cell r="C814" t="str">
            <v>NPC STRIPES</v>
          </cell>
          <cell r="D814" t="str">
            <v>04/01/2005 00:00:00</v>
          </cell>
          <cell r="E814" t="str">
            <v>W</v>
          </cell>
          <cell r="F814" t="str">
            <v>6-135893</v>
          </cell>
          <cell r="G814" t="str">
            <v>U318</v>
          </cell>
          <cell r="H814">
            <v>1032</v>
          </cell>
        </row>
        <row r="815">
          <cell r="B815">
            <v>2420484</v>
          </cell>
          <cell r="C815" t="str">
            <v>SEVILLE</v>
          </cell>
          <cell r="D815" t="str">
            <v>04/01/2005 00:00:00</v>
          </cell>
          <cell r="E815" t="str">
            <v>M</v>
          </cell>
          <cell r="F815" t="str">
            <v>1-139207</v>
          </cell>
          <cell r="G815" t="str">
            <v>U309</v>
          </cell>
          <cell r="H815">
            <v>1830</v>
          </cell>
        </row>
        <row r="816">
          <cell r="B816">
            <v>2421929</v>
          </cell>
          <cell r="C816" t="str">
            <v>SEVILLE</v>
          </cell>
          <cell r="D816" t="str">
            <v>04/01/2005 00:00:00</v>
          </cell>
          <cell r="E816" t="str">
            <v>M</v>
          </cell>
          <cell r="F816" t="str">
            <v>1-136354</v>
          </cell>
          <cell r="G816" t="str">
            <v>U115</v>
          </cell>
          <cell r="H816">
            <v>1584</v>
          </cell>
        </row>
        <row r="817">
          <cell r="B817">
            <v>2422424</v>
          </cell>
          <cell r="C817" t="str">
            <v>SEVILLE</v>
          </cell>
          <cell r="D817" t="str">
            <v>04/01/2005 00:00:00</v>
          </cell>
          <cell r="E817" t="str">
            <v>M</v>
          </cell>
          <cell r="F817" t="str">
            <v>1-139207</v>
          </cell>
          <cell r="G817" t="str">
            <v>U105</v>
          </cell>
          <cell r="H817">
            <v>300</v>
          </cell>
        </row>
        <row r="818">
          <cell r="B818">
            <v>2422800</v>
          </cell>
          <cell r="C818" t="str">
            <v>SEVILLE</v>
          </cell>
          <cell r="D818" t="str">
            <v>04/01/2005 00:00:00</v>
          </cell>
          <cell r="E818" t="str">
            <v>M</v>
          </cell>
          <cell r="F818" t="str">
            <v>1-136354</v>
          </cell>
          <cell r="G818" t="str">
            <v>U65</v>
          </cell>
          <cell r="H818">
            <v>300</v>
          </cell>
        </row>
        <row r="819">
          <cell r="B819">
            <v>2422843</v>
          </cell>
          <cell r="C819" t="str">
            <v>SEVILLE</v>
          </cell>
          <cell r="D819" t="str">
            <v>04/01/2005 00:00:00</v>
          </cell>
          <cell r="E819" t="str">
            <v>M</v>
          </cell>
          <cell r="F819" t="str">
            <v>1-139207</v>
          </cell>
          <cell r="G819" t="str">
            <v>U105</v>
          </cell>
          <cell r="H819">
            <v>450</v>
          </cell>
        </row>
        <row r="820">
          <cell r="B820">
            <v>2423386</v>
          </cell>
          <cell r="C820" t="str">
            <v>SEVILLE</v>
          </cell>
          <cell r="D820" t="str">
            <v>04/01/2005 00:00:00</v>
          </cell>
          <cell r="E820" t="str">
            <v>M</v>
          </cell>
          <cell r="F820" t="str">
            <v>1-136354</v>
          </cell>
          <cell r="G820" t="str">
            <v>U112</v>
          </cell>
          <cell r="H820">
            <v>300</v>
          </cell>
        </row>
        <row r="821">
          <cell r="B821">
            <v>2424066</v>
          </cell>
          <cell r="C821" t="str">
            <v>SEVILLE</v>
          </cell>
          <cell r="D821" t="str">
            <v>04/01/2005 00:00:00</v>
          </cell>
          <cell r="E821" t="str">
            <v>M</v>
          </cell>
          <cell r="F821" t="str">
            <v>1-136354</v>
          </cell>
          <cell r="G821" t="str">
            <v>U02</v>
          </cell>
          <cell r="H821">
            <v>2352</v>
          </cell>
        </row>
        <row r="822">
          <cell r="B822">
            <v>2428892</v>
          </cell>
          <cell r="C822" t="str">
            <v>SEVILLE</v>
          </cell>
          <cell r="D822" t="str">
            <v>04/01/2005 00:00:00</v>
          </cell>
          <cell r="E822" t="str">
            <v>M</v>
          </cell>
          <cell r="F822" t="str">
            <v>1-136353</v>
          </cell>
          <cell r="G822" t="str">
            <v>U999</v>
          </cell>
          <cell r="H822">
            <v>9072</v>
          </cell>
        </row>
        <row r="823">
          <cell r="B823">
            <v>2428940</v>
          </cell>
          <cell r="C823" t="str">
            <v>SEVILLE</v>
          </cell>
          <cell r="D823" t="str">
            <v>04/01/2005 00:00:00</v>
          </cell>
          <cell r="E823" t="str">
            <v>M</v>
          </cell>
          <cell r="F823" t="str">
            <v>1-136354</v>
          </cell>
          <cell r="G823" t="str">
            <v>U999</v>
          </cell>
          <cell r="H823">
            <v>2172</v>
          </cell>
        </row>
        <row r="824">
          <cell r="B824">
            <v>2429426</v>
          </cell>
          <cell r="C824" t="str">
            <v>SEVILLE</v>
          </cell>
          <cell r="D824" t="str">
            <v>04/01/2005 00:00:00</v>
          </cell>
          <cell r="E824" t="str">
            <v>M</v>
          </cell>
          <cell r="F824" t="str">
            <v>1-139207</v>
          </cell>
          <cell r="G824" t="str">
            <v>U999</v>
          </cell>
          <cell r="H824">
            <v>2532</v>
          </cell>
        </row>
        <row r="825">
          <cell r="B825">
            <v>2429714</v>
          </cell>
          <cell r="C825" t="str">
            <v>NPC STRIPES</v>
          </cell>
          <cell r="D825" t="str">
            <v>04/01/2005 00:00:00</v>
          </cell>
          <cell r="E825" t="str">
            <v>W</v>
          </cell>
          <cell r="F825" t="str">
            <v>6-135893</v>
          </cell>
          <cell r="G825" t="str">
            <v>U999</v>
          </cell>
          <cell r="H825">
            <v>3216</v>
          </cell>
        </row>
        <row r="826">
          <cell r="B826">
            <v>2435210</v>
          </cell>
          <cell r="C826" t="str">
            <v>SEVILLE</v>
          </cell>
          <cell r="D826" t="str">
            <v>04/01/2005 00:00:00</v>
          </cell>
          <cell r="E826" t="str">
            <v>M</v>
          </cell>
          <cell r="F826" t="str">
            <v>1-136354</v>
          </cell>
          <cell r="G826" t="str">
            <v>U365</v>
          </cell>
          <cell r="H826">
            <v>600</v>
          </cell>
        </row>
        <row r="827">
          <cell r="B827">
            <v>2440290</v>
          </cell>
          <cell r="C827" t="str">
            <v>NPC STRIPES INT</v>
          </cell>
          <cell r="D827" t="str">
            <v>03/01/2005 00:00:00</v>
          </cell>
          <cell r="E827" t="str">
            <v>M</v>
          </cell>
          <cell r="F827" t="str">
            <v>6-135886</v>
          </cell>
          <cell r="G827" t="str">
            <v>U317</v>
          </cell>
          <cell r="H827">
            <v>3480</v>
          </cell>
        </row>
        <row r="828">
          <cell r="B828">
            <v>2419558</v>
          </cell>
          <cell r="C828" t="str">
            <v>NPC STRIPES</v>
          </cell>
          <cell r="D828" t="str">
            <v>04/01/2005 00:00:00</v>
          </cell>
          <cell r="E828" t="str">
            <v>W</v>
          </cell>
          <cell r="F828" t="str">
            <v>6-135893</v>
          </cell>
          <cell r="G828" t="str">
            <v>U19</v>
          </cell>
          <cell r="H828">
            <v>408</v>
          </cell>
        </row>
        <row r="829">
          <cell r="B829">
            <v>2421906</v>
          </cell>
          <cell r="C829" t="str">
            <v>CL SUEDE</v>
          </cell>
          <cell r="D829" t="str">
            <v>03/01/2005 00:00:00</v>
          </cell>
          <cell r="E829" t="str">
            <v>M</v>
          </cell>
          <cell r="F829" t="str">
            <v>1-65624</v>
          </cell>
          <cell r="G829" t="str">
            <v>U183</v>
          </cell>
          <cell r="H829">
            <v>3288</v>
          </cell>
        </row>
        <row r="830">
          <cell r="B830">
            <v>2421907</v>
          </cell>
          <cell r="C830" t="str">
            <v>CL SUEDE</v>
          </cell>
          <cell r="D830" t="str">
            <v>03/01/2005 00:00:00</v>
          </cell>
          <cell r="E830" t="str">
            <v>M</v>
          </cell>
          <cell r="F830" t="str">
            <v>1-65624</v>
          </cell>
          <cell r="G830" t="str">
            <v>U184</v>
          </cell>
          <cell r="H830">
            <v>4632</v>
          </cell>
        </row>
        <row r="831">
          <cell r="B831">
            <v>2421965</v>
          </cell>
          <cell r="C831" t="str">
            <v>CL SUEDE</v>
          </cell>
          <cell r="D831" t="str">
            <v>03/01/2005 00:00:00</v>
          </cell>
          <cell r="E831" t="str">
            <v>M</v>
          </cell>
          <cell r="F831" t="str">
            <v>1-65624</v>
          </cell>
          <cell r="G831" t="str">
            <v>U185</v>
          </cell>
          <cell r="H831">
            <v>2532</v>
          </cell>
        </row>
        <row r="832">
          <cell r="B832">
            <v>2421966</v>
          </cell>
          <cell r="C832" t="str">
            <v>CL SUEDE</v>
          </cell>
          <cell r="D832" t="str">
            <v>03/01/2005 00:00:00</v>
          </cell>
          <cell r="E832" t="str">
            <v>M</v>
          </cell>
          <cell r="F832" t="str">
            <v>1-65624</v>
          </cell>
          <cell r="G832" t="str">
            <v>U254</v>
          </cell>
          <cell r="H832">
            <v>3948</v>
          </cell>
        </row>
        <row r="833">
          <cell r="B833">
            <v>2422051</v>
          </cell>
          <cell r="C833" t="str">
            <v>CL SUEDE</v>
          </cell>
          <cell r="D833" t="str">
            <v>03/01/2005 00:00:00</v>
          </cell>
          <cell r="E833" t="str">
            <v>M</v>
          </cell>
          <cell r="F833" t="str">
            <v>1-65624</v>
          </cell>
          <cell r="G833" t="str">
            <v>U184</v>
          </cell>
          <cell r="H833">
            <v>360</v>
          </cell>
        </row>
        <row r="834">
          <cell r="B834">
            <v>2422056</v>
          </cell>
          <cell r="C834" t="str">
            <v>CL SUEDE</v>
          </cell>
          <cell r="D834" t="str">
            <v>03/01/2005 00:00:00</v>
          </cell>
          <cell r="E834" t="str">
            <v>M</v>
          </cell>
          <cell r="F834" t="str">
            <v>1-65624</v>
          </cell>
          <cell r="G834" t="str">
            <v>U254</v>
          </cell>
          <cell r="H834">
            <v>180</v>
          </cell>
        </row>
        <row r="835">
          <cell r="B835">
            <v>2422369</v>
          </cell>
          <cell r="C835" t="str">
            <v>NPC STRIPES</v>
          </cell>
          <cell r="D835" t="str">
            <v>04/01/2005 00:00:00</v>
          </cell>
          <cell r="E835" t="str">
            <v>W</v>
          </cell>
          <cell r="F835" t="str">
            <v>6-135893</v>
          </cell>
          <cell r="G835" t="str">
            <v>U112</v>
          </cell>
          <cell r="H835">
            <v>300</v>
          </cell>
        </row>
        <row r="836">
          <cell r="B836">
            <v>2422608</v>
          </cell>
          <cell r="C836" t="str">
            <v>NPC STRIPES</v>
          </cell>
          <cell r="D836" t="str">
            <v>04/01/2005 00:00:00</v>
          </cell>
          <cell r="E836" t="str">
            <v>W</v>
          </cell>
          <cell r="F836" t="str">
            <v>6-135893</v>
          </cell>
          <cell r="G836" t="str">
            <v>U274</v>
          </cell>
          <cell r="H836">
            <v>432</v>
          </cell>
        </row>
        <row r="837">
          <cell r="B837">
            <v>2435237</v>
          </cell>
          <cell r="C837" t="str">
            <v>NPC STRIPES</v>
          </cell>
          <cell r="D837" t="str">
            <v>04/01/2005 00:00:00</v>
          </cell>
          <cell r="E837" t="str">
            <v>W</v>
          </cell>
          <cell r="F837" t="str">
            <v>6-135893</v>
          </cell>
          <cell r="G837" t="str">
            <v>U365</v>
          </cell>
          <cell r="H837">
            <v>540</v>
          </cell>
        </row>
        <row r="838">
          <cell r="B838">
            <v>222105</v>
          </cell>
          <cell r="C838" t="str">
            <v>SEVILLE</v>
          </cell>
          <cell r="D838" t="str">
            <v>04/01/2005 00:00:00</v>
          </cell>
          <cell r="E838" t="str">
            <v>M</v>
          </cell>
          <cell r="F838" t="str">
            <v>1-136353</v>
          </cell>
          <cell r="G838" t="str">
            <v>D692</v>
          </cell>
          <cell r="H838">
            <v>680</v>
          </cell>
        </row>
        <row r="839">
          <cell r="B839">
            <v>222106</v>
          </cell>
          <cell r="C839" t="str">
            <v>SEVILLE</v>
          </cell>
          <cell r="D839" t="str">
            <v>04/01/2005 00:00:00</v>
          </cell>
          <cell r="E839" t="str">
            <v>W</v>
          </cell>
          <cell r="F839" t="str">
            <v>1-139209</v>
          </cell>
          <cell r="G839" t="str">
            <v>D692</v>
          </cell>
          <cell r="H839">
            <v>670</v>
          </cell>
        </row>
        <row r="840">
          <cell r="B840">
            <v>222691</v>
          </cell>
          <cell r="C840" t="str">
            <v>G XT II</v>
          </cell>
          <cell r="D840" t="str">
            <v>04/01/2005 00:00:00</v>
          </cell>
          <cell r="E840" t="str">
            <v>G</v>
          </cell>
          <cell r="F840" t="str">
            <v>72-138353</v>
          </cell>
          <cell r="G840" t="str">
            <v>D636</v>
          </cell>
          <cell r="H840">
            <v>420</v>
          </cell>
        </row>
        <row r="841">
          <cell r="B841">
            <v>222800</v>
          </cell>
          <cell r="C841" t="str">
            <v>SEVILLE</v>
          </cell>
          <cell r="D841" t="str">
            <v>04/01/2005 00:00:00</v>
          </cell>
          <cell r="E841" t="str">
            <v>P</v>
          </cell>
          <cell r="F841" t="str">
            <v>71-137034</v>
          </cell>
          <cell r="G841" t="str">
            <v>W0050</v>
          </cell>
          <cell r="H841">
            <v>300</v>
          </cell>
        </row>
        <row r="842">
          <cell r="B842">
            <v>222856</v>
          </cell>
          <cell r="C842" t="str">
            <v>ATR REALM DEFEND</v>
          </cell>
          <cell r="D842" t="str">
            <v>04/01/2005 00:00:00</v>
          </cell>
          <cell r="E842" t="str">
            <v>G</v>
          </cell>
          <cell r="F842" t="str">
            <v>74-140081</v>
          </cell>
          <cell r="G842" t="str">
            <v>W0050</v>
          </cell>
          <cell r="H842">
            <v>312</v>
          </cell>
        </row>
        <row r="843">
          <cell r="B843">
            <v>222857</v>
          </cell>
          <cell r="C843" t="str">
            <v>ATR REALM DEFEND</v>
          </cell>
          <cell r="D843" t="str">
            <v>04/01/2005 00:00:00</v>
          </cell>
          <cell r="E843" t="str">
            <v>G</v>
          </cell>
          <cell r="F843" t="str">
            <v>74-140082</v>
          </cell>
          <cell r="G843" t="str">
            <v>W0050</v>
          </cell>
          <cell r="H843">
            <v>396</v>
          </cell>
        </row>
        <row r="844">
          <cell r="B844">
            <v>222858</v>
          </cell>
          <cell r="C844" t="str">
            <v>ATR REALM DEFEND</v>
          </cell>
          <cell r="D844" t="str">
            <v>04/01/2005 00:00:00</v>
          </cell>
          <cell r="E844" t="str">
            <v>G</v>
          </cell>
          <cell r="F844" t="str">
            <v>74-140084</v>
          </cell>
          <cell r="G844" t="str">
            <v>W0050</v>
          </cell>
          <cell r="H844">
            <v>324</v>
          </cell>
        </row>
        <row r="845">
          <cell r="B845">
            <v>222968</v>
          </cell>
          <cell r="C845" t="str">
            <v>ALICANTE III</v>
          </cell>
          <cell r="D845" t="str">
            <v>04/01/2005 00:00:00</v>
          </cell>
          <cell r="E845" t="str">
            <v>M</v>
          </cell>
          <cell r="F845" t="str">
            <v>1-134605</v>
          </cell>
          <cell r="G845" t="str">
            <v>W0050</v>
          </cell>
          <cell r="H845">
            <v>300</v>
          </cell>
        </row>
        <row r="846">
          <cell r="B846">
            <v>222969</v>
          </cell>
          <cell r="C846" t="str">
            <v>ALICANTE III</v>
          </cell>
          <cell r="D846" t="str">
            <v>04/01/2005 00:00:00</v>
          </cell>
          <cell r="E846" t="str">
            <v>W</v>
          </cell>
          <cell r="F846" t="str">
            <v>1-138793</v>
          </cell>
          <cell r="G846" t="str">
            <v>W0050</v>
          </cell>
          <cell r="H846">
            <v>300</v>
          </cell>
        </row>
        <row r="847">
          <cell r="B847">
            <v>223016</v>
          </cell>
          <cell r="C847" t="str">
            <v>CL SUMMER KISSES KC</v>
          </cell>
          <cell r="D847" t="str">
            <v>04/01/2005 00:00:00</v>
          </cell>
          <cell r="E847" t="str">
            <v>T</v>
          </cell>
          <cell r="F847" t="str">
            <v>81-136210</v>
          </cell>
          <cell r="G847" t="str">
            <v>W0050</v>
          </cell>
          <cell r="H847">
            <v>324</v>
          </cell>
        </row>
        <row r="848">
          <cell r="B848">
            <v>223017</v>
          </cell>
          <cell r="C848" t="str">
            <v>VERSAFLEX CL SUEDE KC</v>
          </cell>
          <cell r="D848" t="str">
            <v>04/01/2005 00:00:00</v>
          </cell>
          <cell r="E848" t="str">
            <v>T</v>
          </cell>
          <cell r="F848" t="str">
            <v>81-136214</v>
          </cell>
          <cell r="G848" t="str">
            <v>W0050</v>
          </cell>
          <cell r="H848">
            <v>312</v>
          </cell>
        </row>
        <row r="849">
          <cell r="B849">
            <v>223018</v>
          </cell>
          <cell r="C849" t="str">
            <v>VERSAFLEX CL SUEDE KC</v>
          </cell>
          <cell r="D849" t="str">
            <v>04/01/2005 00:00:00</v>
          </cell>
          <cell r="E849" t="str">
            <v>T</v>
          </cell>
          <cell r="F849" t="str">
            <v>81-136215</v>
          </cell>
          <cell r="G849" t="str">
            <v>W0050</v>
          </cell>
          <cell r="H849">
            <v>312</v>
          </cell>
        </row>
        <row r="850">
          <cell r="B850">
            <v>223054</v>
          </cell>
          <cell r="C850" t="str">
            <v>NPC STRIPES</v>
          </cell>
          <cell r="D850" t="str">
            <v>04/01/2005 00:00:00</v>
          </cell>
          <cell r="E850" t="str">
            <v>W</v>
          </cell>
          <cell r="F850" t="str">
            <v>6-135893</v>
          </cell>
          <cell r="G850" t="str">
            <v>W0050</v>
          </cell>
          <cell r="H850">
            <v>300</v>
          </cell>
        </row>
        <row r="851">
          <cell r="B851">
            <v>622697</v>
          </cell>
          <cell r="C851" t="str">
            <v>NPC STRIPES</v>
          </cell>
          <cell r="D851" t="str">
            <v>04/01/2005 00:00:00</v>
          </cell>
          <cell r="E851" t="str">
            <v>M</v>
          </cell>
          <cell r="F851" t="str">
            <v>6-134933</v>
          </cell>
          <cell r="G851" t="str">
            <v>D20</v>
          </cell>
          <cell r="H851">
            <v>1296</v>
          </cell>
        </row>
        <row r="852">
          <cell r="B852">
            <v>622704</v>
          </cell>
          <cell r="C852" t="str">
            <v>NPC STRIPES</v>
          </cell>
          <cell r="D852" t="str">
            <v>04/01/2005 00:00:00</v>
          </cell>
          <cell r="E852" t="str">
            <v>M</v>
          </cell>
          <cell r="F852" t="str">
            <v>6-134933</v>
          </cell>
          <cell r="G852" t="str">
            <v>D20</v>
          </cell>
          <cell r="H852">
            <v>960</v>
          </cell>
        </row>
        <row r="853">
          <cell r="B853">
            <v>622875</v>
          </cell>
          <cell r="C853" t="str">
            <v>CL BALLISTIC RXT</v>
          </cell>
          <cell r="D853" t="str">
            <v>04/01/2005 00:00:00</v>
          </cell>
          <cell r="E853" t="str">
            <v>M</v>
          </cell>
          <cell r="F853" t="str">
            <v>1-138996</v>
          </cell>
          <cell r="G853" t="str">
            <v>D305</v>
          </cell>
          <cell r="H853">
            <v>60</v>
          </cell>
        </row>
        <row r="854">
          <cell r="B854">
            <v>622897</v>
          </cell>
          <cell r="C854" t="str">
            <v>CL BALLISTIC RXT</v>
          </cell>
          <cell r="D854" t="str">
            <v>04/01/2005 00:00:00</v>
          </cell>
          <cell r="E854" t="str">
            <v>W</v>
          </cell>
          <cell r="F854" t="str">
            <v>1-138999</v>
          </cell>
          <cell r="G854" t="str">
            <v>D305</v>
          </cell>
          <cell r="H854">
            <v>3828</v>
          </cell>
        </row>
        <row r="855">
          <cell r="B855">
            <v>622898</v>
          </cell>
          <cell r="C855" t="str">
            <v>CL BALLISTIC RXT</v>
          </cell>
          <cell r="D855" t="str">
            <v>04/01/2005 00:00:00</v>
          </cell>
          <cell r="E855" t="str">
            <v>W</v>
          </cell>
          <cell r="F855" t="str">
            <v>1-138999</v>
          </cell>
          <cell r="G855" t="str">
            <v>D305</v>
          </cell>
          <cell r="H855">
            <v>564</v>
          </cell>
        </row>
        <row r="856">
          <cell r="B856">
            <v>622899</v>
          </cell>
          <cell r="C856" t="str">
            <v>CL BALLISTIC RXT</v>
          </cell>
          <cell r="D856" t="str">
            <v>04/01/2005 00:00:00</v>
          </cell>
          <cell r="E856" t="str">
            <v>W</v>
          </cell>
          <cell r="F856" t="str">
            <v>1-138999</v>
          </cell>
          <cell r="G856" t="str">
            <v>D305</v>
          </cell>
          <cell r="H856">
            <v>3612</v>
          </cell>
        </row>
        <row r="857">
          <cell r="B857">
            <v>623035</v>
          </cell>
          <cell r="C857" t="str">
            <v>RENAISSANCE WIDE</v>
          </cell>
          <cell r="D857" t="str">
            <v>04/01/2005 00:00:00</v>
          </cell>
          <cell r="E857" t="str">
            <v>G</v>
          </cell>
          <cell r="F857" t="str">
            <v>71-99591</v>
          </cell>
          <cell r="G857" t="str">
            <v>D305</v>
          </cell>
          <cell r="H857">
            <v>1596</v>
          </cell>
        </row>
        <row r="858">
          <cell r="B858">
            <v>623043</v>
          </cell>
          <cell r="C858" t="str">
            <v>RENAISSANCE WIDE</v>
          </cell>
          <cell r="D858" t="str">
            <v>04/01/2005 00:00:00</v>
          </cell>
          <cell r="E858" t="str">
            <v>P</v>
          </cell>
          <cell r="F858" t="str">
            <v>71-99593</v>
          </cell>
          <cell r="G858" t="str">
            <v>D305</v>
          </cell>
          <cell r="H858">
            <v>2400</v>
          </cell>
        </row>
        <row r="859">
          <cell r="B859">
            <v>623046</v>
          </cell>
          <cell r="C859" t="str">
            <v>RENAISSANCE WIDE</v>
          </cell>
          <cell r="D859" t="str">
            <v>04/01/2005 00:00:00</v>
          </cell>
          <cell r="E859" t="str">
            <v>T</v>
          </cell>
          <cell r="F859" t="str">
            <v>81-121342</v>
          </cell>
          <cell r="G859" t="str">
            <v>D305</v>
          </cell>
          <cell r="H859">
            <v>1500</v>
          </cell>
        </row>
        <row r="860">
          <cell r="B860">
            <v>623931</v>
          </cell>
          <cell r="C860" t="str">
            <v>VERSA CL TWINKLE STAR</v>
          </cell>
          <cell r="D860" t="str">
            <v>04/01/2005 00:00:00</v>
          </cell>
          <cell r="E860" t="str">
            <v>T</v>
          </cell>
          <cell r="F860" t="str">
            <v>81-133432</v>
          </cell>
          <cell r="G860" t="str">
            <v>D389</v>
          </cell>
          <cell r="H860">
            <v>4752</v>
          </cell>
        </row>
        <row r="861">
          <cell r="B861">
            <v>623936</v>
          </cell>
          <cell r="C861" t="str">
            <v>CL SUMMER KISSES KC</v>
          </cell>
          <cell r="D861" t="str">
            <v>04/01/2005 00:00:00</v>
          </cell>
          <cell r="E861" t="str">
            <v>T</v>
          </cell>
          <cell r="F861" t="str">
            <v>81-136210</v>
          </cell>
          <cell r="G861" t="str">
            <v>D389</v>
          </cell>
          <cell r="H861">
            <v>4608</v>
          </cell>
        </row>
        <row r="862">
          <cell r="B862">
            <v>623988</v>
          </cell>
          <cell r="C862" t="str">
            <v>W/O MID STRAP PRO II PERF</v>
          </cell>
          <cell r="D862" t="str">
            <v>04/01/2005 00:00:00</v>
          </cell>
          <cell r="E862" t="str">
            <v>M</v>
          </cell>
          <cell r="F862" t="str">
            <v>2-141277</v>
          </cell>
          <cell r="G862" t="str">
            <v>D508</v>
          </cell>
          <cell r="H862">
            <v>3240</v>
          </cell>
        </row>
        <row r="863">
          <cell r="B863">
            <v>623993</v>
          </cell>
          <cell r="C863" t="str">
            <v>W/O MID STRAP PRO II PERF</v>
          </cell>
          <cell r="D863" t="str">
            <v>04/01/2005 00:00:00</v>
          </cell>
          <cell r="E863" t="str">
            <v>M</v>
          </cell>
          <cell r="F863" t="str">
            <v>2-141277</v>
          </cell>
          <cell r="G863" t="str">
            <v>D508</v>
          </cell>
          <cell r="H863">
            <v>3240</v>
          </cell>
        </row>
        <row r="864">
          <cell r="B864">
            <v>623995</v>
          </cell>
          <cell r="C864" t="str">
            <v>W/O MID STRAP PRO II PERF</v>
          </cell>
          <cell r="D864" t="str">
            <v>04/01/2005 00:00:00</v>
          </cell>
          <cell r="E864" t="str">
            <v>M</v>
          </cell>
          <cell r="F864" t="str">
            <v>2-141277</v>
          </cell>
          <cell r="G864" t="str">
            <v>D508</v>
          </cell>
          <cell r="H864">
            <v>6000</v>
          </cell>
        </row>
        <row r="865">
          <cell r="B865">
            <v>624000</v>
          </cell>
          <cell r="C865" t="str">
            <v>W/O MID STRAP PRO II PERF</v>
          </cell>
          <cell r="D865" t="str">
            <v>04/01/2005 00:00:00</v>
          </cell>
          <cell r="E865" t="str">
            <v>M</v>
          </cell>
          <cell r="F865" t="str">
            <v>2-141277</v>
          </cell>
          <cell r="G865" t="str">
            <v>D508</v>
          </cell>
          <cell r="H865">
            <v>6000</v>
          </cell>
        </row>
        <row r="866">
          <cell r="B866">
            <v>624014</v>
          </cell>
          <cell r="C866" t="str">
            <v>W/O MID STRAP PRO II PERF</v>
          </cell>
          <cell r="D866" t="str">
            <v>04/01/2005 00:00:00</v>
          </cell>
          <cell r="E866" t="str">
            <v>M</v>
          </cell>
          <cell r="F866" t="str">
            <v>2-141277</v>
          </cell>
          <cell r="G866" t="str">
            <v>D508</v>
          </cell>
          <cell r="H866">
            <v>3120</v>
          </cell>
        </row>
        <row r="867">
          <cell r="B867">
            <v>624017</v>
          </cell>
          <cell r="C867" t="str">
            <v>W/O MID STRAP PRO II PERF</v>
          </cell>
          <cell r="D867" t="str">
            <v>04/01/2005 00:00:00</v>
          </cell>
          <cell r="E867" t="str">
            <v>M</v>
          </cell>
          <cell r="F867" t="str">
            <v>2-141277</v>
          </cell>
          <cell r="G867" t="str">
            <v>D01</v>
          </cell>
          <cell r="H867">
            <v>2400</v>
          </cell>
        </row>
        <row r="868">
          <cell r="B868">
            <v>624033</v>
          </cell>
          <cell r="C868" t="str">
            <v>CL SUMMER KISSES</v>
          </cell>
          <cell r="D868" t="str">
            <v>04/01/2005 00:00:00</v>
          </cell>
          <cell r="E868" t="str">
            <v>T</v>
          </cell>
          <cell r="F868" t="str">
            <v>81-118948</v>
          </cell>
          <cell r="G868" t="str">
            <v>D389</v>
          </cell>
          <cell r="H868">
            <v>900</v>
          </cell>
        </row>
        <row r="869">
          <cell r="B869">
            <v>624035</v>
          </cell>
          <cell r="C869" t="str">
            <v>CL SUMMER KISSES</v>
          </cell>
          <cell r="D869" t="str">
            <v>04/01/2005 00:00:00</v>
          </cell>
          <cell r="E869" t="str">
            <v>T</v>
          </cell>
          <cell r="F869" t="str">
            <v>81-118948</v>
          </cell>
          <cell r="G869" t="str">
            <v>D389</v>
          </cell>
          <cell r="H869">
            <v>1092</v>
          </cell>
        </row>
        <row r="870">
          <cell r="B870">
            <v>624039</v>
          </cell>
          <cell r="C870" t="str">
            <v>CL SUMMER KISSES</v>
          </cell>
          <cell r="D870" t="str">
            <v>04/01/2005 00:00:00</v>
          </cell>
          <cell r="E870" t="str">
            <v>T</v>
          </cell>
          <cell r="F870" t="str">
            <v>81-118948</v>
          </cell>
          <cell r="G870" t="str">
            <v>D389</v>
          </cell>
          <cell r="H870">
            <v>420</v>
          </cell>
        </row>
        <row r="871">
          <cell r="B871">
            <v>624060</v>
          </cell>
          <cell r="C871" t="str">
            <v>ADOP FIT</v>
          </cell>
          <cell r="D871" t="str">
            <v>04/01/2005 00:00:00</v>
          </cell>
          <cell r="E871" t="str">
            <v>W</v>
          </cell>
          <cell r="F871" t="str">
            <v>2-138860</v>
          </cell>
          <cell r="G871" t="str">
            <v>D20</v>
          </cell>
          <cell r="H871">
            <v>2160</v>
          </cell>
        </row>
        <row r="872">
          <cell r="B872">
            <v>624066</v>
          </cell>
          <cell r="C872" t="str">
            <v>ADOP FIT</v>
          </cell>
          <cell r="D872" t="str">
            <v>04/01/2005 00:00:00</v>
          </cell>
          <cell r="E872" t="str">
            <v>W</v>
          </cell>
          <cell r="F872" t="str">
            <v>2-138860</v>
          </cell>
          <cell r="G872" t="str">
            <v>D20</v>
          </cell>
          <cell r="H872">
            <v>6240</v>
          </cell>
        </row>
        <row r="873">
          <cell r="B873">
            <v>624098</v>
          </cell>
          <cell r="C873" t="str">
            <v>ADOP FIT</v>
          </cell>
          <cell r="D873" t="str">
            <v>04/01/2005 00:00:00</v>
          </cell>
          <cell r="E873" t="str">
            <v>M</v>
          </cell>
          <cell r="F873" t="str">
            <v>2-135998</v>
          </cell>
          <cell r="G873" t="str">
            <v>D20</v>
          </cell>
          <cell r="H873">
            <v>960</v>
          </cell>
        </row>
        <row r="874">
          <cell r="B874">
            <v>624109</v>
          </cell>
          <cell r="C874" t="str">
            <v>ADOP FIT</v>
          </cell>
          <cell r="D874" t="str">
            <v>04/01/2005 00:00:00</v>
          </cell>
          <cell r="E874" t="str">
            <v>M</v>
          </cell>
          <cell r="F874" t="str">
            <v>2-135998</v>
          </cell>
          <cell r="G874" t="str">
            <v>D20</v>
          </cell>
          <cell r="H874">
            <v>4896</v>
          </cell>
        </row>
        <row r="875">
          <cell r="B875">
            <v>624112</v>
          </cell>
          <cell r="C875" t="str">
            <v>VERSA CRACKLE STRIPE</v>
          </cell>
          <cell r="D875" t="str">
            <v>04/01/2005 00:00:00</v>
          </cell>
          <cell r="E875" t="str">
            <v>T</v>
          </cell>
          <cell r="F875" t="str">
            <v>81-116747</v>
          </cell>
          <cell r="G875" t="str">
            <v>D133</v>
          </cell>
          <cell r="H875">
            <v>1824</v>
          </cell>
        </row>
        <row r="876">
          <cell r="B876">
            <v>624114</v>
          </cell>
          <cell r="C876" t="str">
            <v>ADOP FIT</v>
          </cell>
          <cell r="D876" t="str">
            <v>04/01/2005 00:00:00</v>
          </cell>
          <cell r="E876" t="str">
            <v>M</v>
          </cell>
          <cell r="F876" t="str">
            <v>2-135998</v>
          </cell>
          <cell r="G876" t="str">
            <v>D20</v>
          </cell>
          <cell r="H876">
            <v>2112</v>
          </cell>
        </row>
        <row r="877">
          <cell r="B877">
            <v>624350</v>
          </cell>
          <cell r="C877" t="str">
            <v>WORKOUT MID STRAP</v>
          </cell>
          <cell r="D877" t="str">
            <v>04/01/2005 00:00:00</v>
          </cell>
          <cell r="E877" t="str">
            <v>M</v>
          </cell>
          <cell r="F877" t="str">
            <v>2-76636</v>
          </cell>
          <cell r="G877" t="str">
            <v>D01</v>
          </cell>
          <cell r="H877">
            <v>6000</v>
          </cell>
        </row>
        <row r="878">
          <cell r="B878">
            <v>624351</v>
          </cell>
          <cell r="C878" t="str">
            <v>WORKOUT MID STRAP</v>
          </cell>
          <cell r="D878" t="str">
            <v>04/01/2005 00:00:00</v>
          </cell>
          <cell r="E878" t="str">
            <v>M</v>
          </cell>
          <cell r="F878" t="str">
            <v>2-75533</v>
          </cell>
          <cell r="G878" t="str">
            <v>D01</v>
          </cell>
          <cell r="H878">
            <v>6000</v>
          </cell>
        </row>
        <row r="879">
          <cell r="B879">
            <v>624362</v>
          </cell>
          <cell r="C879" t="str">
            <v>WORKOUT MID STRAP</v>
          </cell>
          <cell r="D879" t="str">
            <v>04/01/2005 00:00:00</v>
          </cell>
          <cell r="E879" t="str">
            <v>M</v>
          </cell>
          <cell r="F879" t="str">
            <v>2-75533</v>
          </cell>
          <cell r="G879" t="str">
            <v>D508</v>
          </cell>
          <cell r="H879">
            <v>4500</v>
          </cell>
        </row>
        <row r="880">
          <cell r="B880">
            <v>624364</v>
          </cell>
          <cell r="C880" t="str">
            <v>WORKOUT MID STRAP</v>
          </cell>
          <cell r="D880" t="str">
            <v>04/01/2005 00:00:00</v>
          </cell>
          <cell r="E880" t="str">
            <v>M</v>
          </cell>
          <cell r="F880" t="str">
            <v>2-75533</v>
          </cell>
          <cell r="G880" t="str">
            <v>D508</v>
          </cell>
          <cell r="H880">
            <v>4500</v>
          </cell>
        </row>
        <row r="881">
          <cell r="B881">
            <v>624369</v>
          </cell>
          <cell r="C881" t="str">
            <v>WORKOUT MID STRAP</v>
          </cell>
          <cell r="D881" t="str">
            <v>04/01/2005 00:00:00</v>
          </cell>
          <cell r="E881" t="str">
            <v>M</v>
          </cell>
          <cell r="F881" t="str">
            <v>2-76636</v>
          </cell>
          <cell r="G881" t="str">
            <v>D508</v>
          </cell>
          <cell r="H881">
            <v>7200</v>
          </cell>
        </row>
        <row r="882">
          <cell r="B882">
            <v>624371</v>
          </cell>
          <cell r="C882" t="str">
            <v>WORKOUT MID STRAP</v>
          </cell>
          <cell r="D882" t="str">
            <v>04/01/2005 00:00:00</v>
          </cell>
          <cell r="E882" t="str">
            <v>M</v>
          </cell>
          <cell r="F882" t="str">
            <v>2-76636</v>
          </cell>
          <cell r="G882" t="str">
            <v>D508</v>
          </cell>
          <cell r="H882">
            <v>1800</v>
          </cell>
        </row>
        <row r="883">
          <cell r="B883">
            <v>627494</v>
          </cell>
          <cell r="C883" t="str">
            <v>CLASSIC LEATHER</v>
          </cell>
          <cell r="D883" t="str">
            <v>04/01/2005 00:00:00</v>
          </cell>
          <cell r="E883" t="str">
            <v>T</v>
          </cell>
          <cell r="F883" t="str">
            <v>81-92757</v>
          </cell>
          <cell r="G883" t="str">
            <v>D01</v>
          </cell>
          <cell r="H883">
            <v>3000</v>
          </cell>
        </row>
        <row r="884">
          <cell r="B884">
            <v>627520</v>
          </cell>
          <cell r="C884" t="str">
            <v>CL LTHR BB LOW</v>
          </cell>
          <cell r="D884" t="str">
            <v>04/01/2005 00:00:00</v>
          </cell>
          <cell r="E884" t="str">
            <v>G</v>
          </cell>
          <cell r="F884" t="str">
            <v>74-131503</v>
          </cell>
          <cell r="G884" t="str">
            <v>D359</v>
          </cell>
          <cell r="H884">
            <v>540</v>
          </cell>
        </row>
        <row r="885">
          <cell r="B885">
            <v>627521</v>
          </cell>
          <cell r="C885" t="str">
            <v>CL LTHR BB LOW</v>
          </cell>
          <cell r="D885" t="str">
            <v>04/01/2005 00:00:00</v>
          </cell>
          <cell r="E885" t="str">
            <v>G</v>
          </cell>
          <cell r="F885" t="str">
            <v>74-131503</v>
          </cell>
          <cell r="G885" t="str">
            <v>D359</v>
          </cell>
          <cell r="H885">
            <v>360</v>
          </cell>
        </row>
        <row r="886">
          <cell r="B886">
            <v>627522</v>
          </cell>
          <cell r="C886" t="str">
            <v>CL LTHR BB LOW</v>
          </cell>
          <cell r="D886" t="str">
            <v>04/01/2005 00:00:00</v>
          </cell>
          <cell r="E886" t="str">
            <v>G</v>
          </cell>
          <cell r="F886" t="str">
            <v>74-131503</v>
          </cell>
          <cell r="G886" t="str">
            <v>D359</v>
          </cell>
          <cell r="H886">
            <v>120</v>
          </cell>
        </row>
        <row r="887">
          <cell r="B887">
            <v>627523</v>
          </cell>
          <cell r="C887" t="str">
            <v>CL LTHR BB LOW</v>
          </cell>
          <cell r="D887" t="str">
            <v>04/01/2005 00:00:00</v>
          </cell>
          <cell r="E887" t="str">
            <v>G</v>
          </cell>
          <cell r="F887" t="str">
            <v>74-131503</v>
          </cell>
          <cell r="G887" t="str">
            <v>D359</v>
          </cell>
          <cell r="H887">
            <v>120</v>
          </cell>
        </row>
        <row r="888">
          <cell r="B888">
            <v>627524</v>
          </cell>
          <cell r="C888" t="str">
            <v>CL LTHR BB LOW</v>
          </cell>
          <cell r="D888" t="str">
            <v>04/01/2005 00:00:00</v>
          </cell>
          <cell r="E888" t="str">
            <v>G</v>
          </cell>
          <cell r="F888" t="str">
            <v>74-131503</v>
          </cell>
          <cell r="G888" t="str">
            <v>D359</v>
          </cell>
          <cell r="H888">
            <v>60</v>
          </cell>
        </row>
        <row r="889">
          <cell r="B889">
            <v>627525</v>
          </cell>
          <cell r="C889" t="str">
            <v>CL LTHR BB LOW</v>
          </cell>
          <cell r="D889" t="str">
            <v>04/01/2005 00:00:00</v>
          </cell>
          <cell r="E889" t="str">
            <v>P</v>
          </cell>
          <cell r="F889" t="str">
            <v>74-131504</v>
          </cell>
          <cell r="G889" t="str">
            <v>D359</v>
          </cell>
          <cell r="H889">
            <v>720</v>
          </cell>
        </row>
        <row r="890">
          <cell r="B890">
            <v>627526</v>
          </cell>
          <cell r="C890" t="str">
            <v>CL LTHR BB LOW</v>
          </cell>
          <cell r="D890" t="str">
            <v>04/01/2005 00:00:00</v>
          </cell>
          <cell r="E890" t="str">
            <v>P</v>
          </cell>
          <cell r="F890" t="str">
            <v>74-131504</v>
          </cell>
          <cell r="G890" t="str">
            <v>D359</v>
          </cell>
          <cell r="H890">
            <v>516</v>
          </cell>
        </row>
        <row r="891">
          <cell r="B891">
            <v>627527</v>
          </cell>
          <cell r="C891" t="str">
            <v>CL LTHR BB LOW</v>
          </cell>
          <cell r="D891" t="str">
            <v>04/01/2005 00:00:00</v>
          </cell>
          <cell r="E891" t="str">
            <v>P</v>
          </cell>
          <cell r="F891" t="str">
            <v>74-131504</v>
          </cell>
          <cell r="G891" t="str">
            <v>D359</v>
          </cell>
          <cell r="H891">
            <v>540</v>
          </cell>
        </row>
        <row r="892">
          <cell r="B892">
            <v>627536</v>
          </cell>
          <cell r="C892" t="str">
            <v>SEVILLE</v>
          </cell>
          <cell r="D892" t="str">
            <v>04/01/2005 00:00:00</v>
          </cell>
          <cell r="E892" t="str">
            <v>G</v>
          </cell>
          <cell r="F892" t="str">
            <v>71-137030</v>
          </cell>
          <cell r="G892" t="str">
            <v>D359</v>
          </cell>
          <cell r="H892">
            <v>1080</v>
          </cell>
        </row>
        <row r="893">
          <cell r="B893">
            <v>627537</v>
          </cell>
          <cell r="C893" t="str">
            <v>SEVILLE</v>
          </cell>
          <cell r="D893" t="str">
            <v>04/01/2005 00:00:00</v>
          </cell>
          <cell r="E893" t="str">
            <v>G</v>
          </cell>
          <cell r="F893" t="str">
            <v>71-137030</v>
          </cell>
          <cell r="G893" t="str">
            <v>D359</v>
          </cell>
          <cell r="H893">
            <v>720</v>
          </cell>
        </row>
        <row r="894">
          <cell r="B894">
            <v>627538</v>
          </cell>
          <cell r="C894" t="str">
            <v>SEVILLE</v>
          </cell>
          <cell r="D894" t="str">
            <v>04/01/2005 00:00:00</v>
          </cell>
          <cell r="E894" t="str">
            <v>G</v>
          </cell>
          <cell r="F894" t="str">
            <v>71-137030</v>
          </cell>
          <cell r="G894" t="str">
            <v>D359</v>
          </cell>
          <cell r="H894">
            <v>360</v>
          </cell>
        </row>
        <row r="895">
          <cell r="B895">
            <v>627539</v>
          </cell>
          <cell r="C895" t="str">
            <v>SEVILLE</v>
          </cell>
          <cell r="D895" t="str">
            <v>04/01/2005 00:00:00</v>
          </cell>
          <cell r="E895" t="str">
            <v>G</v>
          </cell>
          <cell r="F895" t="str">
            <v>71-137030</v>
          </cell>
          <cell r="G895" t="str">
            <v>D359</v>
          </cell>
          <cell r="H895">
            <v>240</v>
          </cell>
        </row>
        <row r="896">
          <cell r="B896">
            <v>627681</v>
          </cell>
          <cell r="C896" t="str">
            <v>G XT II</v>
          </cell>
          <cell r="D896" t="str">
            <v>04/01/2005 00:00:00</v>
          </cell>
          <cell r="E896" t="str">
            <v>T</v>
          </cell>
          <cell r="F896" t="str">
            <v>82-138363</v>
          </cell>
          <cell r="G896" t="str">
            <v>D342</v>
          </cell>
          <cell r="H896">
            <v>1800</v>
          </cell>
        </row>
        <row r="897">
          <cell r="B897">
            <v>627687</v>
          </cell>
          <cell r="C897" t="str">
            <v>NPC SET POINT</v>
          </cell>
          <cell r="D897" t="str">
            <v>04/01/2005 00:00:00</v>
          </cell>
          <cell r="E897" t="str">
            <v>P</v>
          </cell>
          <cell r="F897" t="str">
            <v>76-143894</v>
          </cell>
          <cell r="G897" t="str">
            <v>D48</v>
          </cell>
          <cell r="H897">
            <v>564</v>
          </cell>
        </row>
        <row r="898">
          <cell r="B898">
            <v>627695</v>
          </cell>
          <cell r="C898" t="str">
            <v>CLASSIC LEATHER</v>
          </cell>
          <cell r="D898" t="str">
            <v>04/01/2005 00:00:00</v>
          </cell>
          <cell r="E898" t="str">
            <v>T</v>
          </cell>
          <cell r="F898" t="str">
            <v>81-92757</v>
          </cell>
          <cell r="G898" t="str">
            <v>D48</v>
          </cell>
          <cell r="H898">
            <v>1860</v>
          </cell>
        </row>
        <row r="899">
          <cell r="B899">
            <v>627699</v>
          </cell>
          <cell r="C899" t="str">
            <v>CLASSIC LEATHER WIDE</v>
          </cell>
          <cell r="D899" t="str">
            <v>04/01/2005 00:00:00</v>
          </cell>
          <cell r="E899" t="str">
            <v>G</v>
          </cell>
          <cell r="F899" t="str">
            <v>71-103087</v>
          </cell>
          <cell r="G899" t="str">
            <v>D48</v>
          </cell>
          <cell r="H899">
            <v>1260</v>
          </cell>
        </row>
        <row r="900">
          <cell r="B900">
            <v>627700</v>
          </cell>
          <cell r="C900" t="str">
            <v>CLASSIC LEATHER WIDE</v>
          </cell>
          <cell r="D900" t="str">
            <v>04/01/2005 00:00:00</v>
          </cell>
          <cell r="E900" t="str">
            <v>P</v>
          </cell>
          <cell r="F900" t="str">
            <v>71-103091</v>
          </cell>
          <cell r="G900" t="str">
            <v>D48</v>
          </cell>
          <cell r="H900">
            <v>1260</v>
          </cell>
        </row>
        <row r="901">
          <cell r="B901">
            <v>627702</v>
          </cell>
          <cell r="C901" t="str">
            <v>CLASSIC LEATHER WIDE</v>
          </cell>
          <cell r="D901" t="str">
            <v>04/01/2005 00:00:00</v>
          </cell>
          <cell r="E901" t="str">
            <v>T</v>
          </cell>
          <cell r="F901" t="str">
            <v>81-103092</v>
          </cell>
          <cell r="G901" t="str">
            <v>D48</v>
          </cell>
          <cell r="H901">
            <v>1260</v>
          </cell>
        </row>
        <row r="902">
          <cell r="B902">
            <v>627704</v>
          </cell>
          <cell r="C902" t="str">
            <v>NPC SET POINT</v>
          </cell>
          <cell r="D902" t="str">
            <v>04/01/2005 00:00:00</v>
          </cell>
          <cell r="E902" t="str">
            <v>P</v>
          </cell>
          <cell r="F902" t="str">
            <v>76-143897</v>
          </cell>
          <cell r="G902" t="str">
            <v>D48</v>
          </cell>
          <cell r="H902">
            <v>636</v>
          </cell>
        </row>
        <row r="903">
          <cell r="B903">
            <v>627705</v>
          </cell>
          <cell r="C903" t="str">
            <v>NPC SET POINT</v>
          </cell>
          <cell r="D903" t="str">
            <v>04/01/2005 00:00:00</v>
          </cell>
          <cell r="E903" t="str">
            <v>G</v>
          </cell>
          <cell r="F903" t="str">
            <v>76-143895</v>
          </cell>
          <cell r="G903" t="str">
            <v>D48</v>
          </cell>
          <cell r="H903">
            <v>804</v>
          </cell>
        </row>
        <row r="904">
          <cell r="B904">
            <v>627706</v>
          </cell>
          <cell r="C904" t="str">
            <v>NPC SET POINT</v>
          </cell>
          <cell r="D904" t="str">
            <v>04/01/2005 00:00:00</v>
          </cell>
          <cell r="E904" t="str">
            <v>P</v>
          </cell>
          <cell r="F904" t="str">
            <v>76-144010</v>
          </cell>
          <cell r="G904" t="str">
            <v>D48</v>
          </cell>
          <cell r="H904">
            <v>516</v>
          </cell>
        </row>
        <row r="905">
          <cell r="B905">
            <v>627707</v>
          </cell>
          <cell r="C905" t="str">
            <v>NPC SET POINT</v>
          </cell>
          <cell r="D905" t="str">
            <v>04/01/2005 00:00:00</v>
          </cell>
          <cell r="E905" t="str">
            <v>G</v>
          </cell>
          <cell r="F905" t="str">
            <v>76-144003</v>
          </cell>
          <cell r="G905" t="str">
            <v>D48</v>
          </cell>
          <cell r="H905">
            <v>744</v>
          </cell>
        </row>
        <row r="906">
          <cell r="B906">
            <v>627712</v>
          </cell>
          <cell r="C906" t="str">
            <v>NPC SET POINT</v>
          </cell>
          <cell r="D906" t="str">
            <v>04/01/2005 00:00:00</v>
          </cell>
          <cell r="E906" t="str">
            <v>G</v>
          </cell>
          <cell r="F906" t="str">
            <v>76-144115</v>
          </cell>
          <cell r="G906" t="str">
            <v>D48</v>
          </cell>
          <cell r="H906">
            <v>744</v>
          </cell>
        </row>
        <row r="907">
          <cell r="B907">
            <v>627713</v>
          </cell>
          <cell r="C907" t="str">
            <v>NPC SET POINT</v>
          </cell>
          <cell r="D907" t="str">
            <v>04/01/2005 00:00:00</v>
          </cell>
          <cell r="E907" t="str">
            <v>P</v>
          </cell>
          <cell r="F907" t="str">
            <v>76-144116</v>
          </cell>
          <cell r="G907" t="str">
            <v>D48</v>
          </cell>
          <cell r="H907">
            <v>516</v>
          </cell>
        </row>
        <row r="908">
          <cell r="B908">
            <v>627841</v>
          </cell>
          <cell r="C908" t="str">
            <v>CL AMAZE MID T</v>
          </cell>
          <cell r="D908" t="str">
            <v>04/01/2005 00:00:00</v>
          </cell>
          <cell r="E908" t="str">
            <v>G</v>
          </cell>
          <cell r="F908" t="str">
            <v>74-99467</v>
          </cell>
          <cell r="G908" t="str">
            <v>D39</v>
          </cell>
          <cell r="H908">
            <v>264</v>
          </cell>
        </row>
        <row r="909">
          <cell r="B909">
            <v>627842</v>
          </cell>
          <cell r="C909" t="str">
            <v>CL AMAZE MID T</v>
          </cell>
          <cell r="D909" t="str">
            <v>04/01/2005 00:00:00</v>
          </cell>
          <cell r="E909" t="str">
            <v>G</v>
          </cell>
          <cell r="F909" t="str">
            <v>74-99467</v>
          </cell>
          <cell r="G909" t="str">
            <v>D51</v>
          </cell>
          <cell r="H909">
            <v>264</v>
          </cell>
        </row>
        <row r="910">
          <cell r="B910">
            <v>627843</v>
          </cell>
          <cell r="C910" t="str">
            <v>NBA LS MID</v>
          </cell>
          <cell r="D910" t="str">
            <v>04/01/2005 00:00:00</v>
          </cell>
          <cell r="E910" t="str">
            <v>T</v>
          </cell>
          <cell r="F910" t="str">
            <v>84-135263</v>
          </cell>
          <cell r="G910" t="str">
            <v>D39</v>
          </cell>
          <cell r="H910">
            <v>804</v>
          </cell>
        </row>
        <row r="911">
          <cell r="B911">
            <v>627844</v>
          </cell>
          <cell r="C911" t="str">
            <v>NBA LS MID</v>
          </cell>
          <cell r="D911" t="str">
            <v>04/01/2005 00:00:00</v>
          </cell>
          <cell r="E911" t="str">
            <v>T</v>
          </cell>
          <cell r="F911" t="str">
            <v>84-135263</v>
          </cell>
          <cell r="G911" t="str">
            <v>D51</v>
          </cell>
          <cell r="H911">
            <v>840</v>
          </cell>
        </row>
        <row r="912">
          <cell r="B912">
            <v>627845</v>
          </cell>
          <cell r="C912" t="str">
            <v>NBA LS MID</v>
          </cell>
          <cell r="D912" t="str">
            <v>04/01/2005 00:00:00</v>
          </cell>
          <cell r="E912" t="str">
            <v>T</v>
          </cell>
          <cell r="F912" t="str">
            <v>84-135269</v>
          </cell>
          <cell r="G912" t="str">
            <v>D39</v>
          </cell>
          <cell r="H912">
            <v>300</v>
          </cell>
        </row>
        <row r="913">
          <cell r="B913">
            <v>627846</v>
          </cell>
          <cell r="C913" t="str">
            <v>NBA LS MID</v>
          </cell>
          <cell r="D913" t="str">
            <v>04/01/2005 00:00:00</v>
          </cell>
          <cell r="E913" t="str">
            <v>T</v>
          </cell>
          <cell r="F913" t="str">
            <v>84-135269</v>
          </cell>
          <cell r="G913" t="str">
            <v>D51</v>
          </cell>
          <cell r="H913">
            <v>324</v>
          </cell>
        </row>
        <row r="914">
          <cell r="B914">
            <v>627892</v>
          </cell>
          <cell r="C914" t="str">
            <v>CL BALLISTIC FF</v>
          </cell>
          <cell r="D914" t="str">
            <v>04/01/2005 00:00:00</v>
          </cell>
          <cell r="E914" t="str">
            <v>M</v>
          </cell>
          <cell r="F914" t="str">
            <v>1-143566</v>
          </cell>
          <cell r="G914" t="str">
            <v>D39</v>
          </cell>
          <cell r="H914">
            <v>2820</v>
          </cell>
        </row>
        <row r="915">
          <cell r="B915">
            <v>627893</v>
          </cell>
          <cell r="C915" t="str">
            <v>CL BALLISTIC FF</v>
          </cell>
          <cell r="D915" t="str">
            <v>04/01/2005 00:00:00</v>
          </cell>
          <cell r="E915" t="str">
            <v>M</v>
          </cell>
          <cell r="F915" t="str">
            <v>1-143566</v>
          </cell>
          <cell r="G915" t="str">
            <v>D51</v>
          </cell>
          <cell r="H915">
            <v>3228</v>
          </cell>
        </row>
        <row r="916">
          <cell r="B916">
            <v>627959</v>
          </cell>
          <cell r="C916" t="str">
            <v>CL BALLISTIC FF</v>
          </cell>
          <cell r="D916" t="str">
            <v>04/01/2005 00:00:00</v>
          </cell>
          <cell r="E916" t="str">
            <v>M</v>
          </cell>
          <cell r="F916" t="str">
            <v>1-143565</v>
          </cell>
          <cell r="G916" t="str">
            <v>D39</v>
          </cell>
          <cell r="H916">
            <v>2724</v>
          </cell>
        </row>
        <row r="917">
          <cell r="B917">
            <v>627960</v>
          </cell>
          <cell r="C917" t="str">
            <v>CL BALLISTIC FF</v>
          </cell>
          <cell r="D917" t="str">
            <v>04/01/2005 00:00:00</v>
          </cell>
          <cell r="E917" t="str">
            <v>M</v>
          </cell>
          <cell r="F917" t="str">
            <v>1-143565</v>
          </cell>
          <cell r="G917" t="str">
            <v>D39</v>
          </cell>
          <cell r="H917">
            <v>1332</v>
          </cell>
        </row>
        <row r="918">
          <cell r="B918">
            <v>627961</v>
          </cell>
          <cell r="C918" t="str">
            <v>CL BALLISTIC FF</v>
          </cell>
          <cell r="D918" t="str">
            <v>04/01/2005 00:00:00</v>
          </cell>
          <cell r="E918" t="str">
            <v>M</v>
          </cell>
          <cell r="F918" t="str">
            <v>1-143565</v>
          </cell>
          <cell r="G918" t="str">
            <v>D51</v>
          </cell>
          <cell r="H918">
            <v>2634</v>
          </cell>
        </row>
        <row r="919">
          <cell r="B919">
            <v>627962</v>
          </cell>
          <cell r="C919" t="str">
            <v>CL BALLISTIC FF</v>
          </cell>
          <cell r="D919" t="str">
            <v>04/01/2005 00:00:00</v>
          </cell>
          <cell r="E919" t="str">
            <v>M</v>
          </cell>
          <cell r="F919" t="str">
            <v>1-143565</v>
          </cell>
          <cell r="G919" t="str">
            <v>D51</v>
          </cell>
          <cell r="H919">
            <v>1074</v>
          </cell>
        </row>
        <row r="920">
          <cell r="B920">
            <v>627964</v>
          </cell>
          <cell r="C920" t="str">
            <v>CL BALLISTIC FF</v>
          </cell>
          <cell r="D920" t="str">
            <v>04/01/2005 00:00:00</v>
          </cell>
          <cell r="E920" t="str">
            <v>M</v>
          </cell>
          <cell r="F920" t="str">
            <v>1-143565</v>
          </cell>
          <cell r="G920" t="str">
            <v>D39</v>
          </cell>
          <cell r="H920">
            <v>3516</v>
          </cell>
        </row>
        <row r="921">
          <cell r="B921">
            <v>627965</v>
          </cell>
          <cell r="C921" t="str">
            <v>CL BALLISTIC FF</v>
          </cell>
          <cell r="D921" t="str">
            <v>04/01/2005 00:00:00</v>
          </cell>
          <cell r="E921" t="str">
            <v>M</v>
          </cell>
          <cell r="F921" t="str">
            <v>1-143565</v>
          </cell>
          <cell r="G921" t="str">
            <v>D51</v>
          </cell>
          <cell r="H921">
            <v>3732</v>
          </cell>
        </row>
        <row r="922">
          <cell r="B922">
            <v>627966</v>
          </cell>
          <cell r="C922" t="str">
            <v>CL BALLISTIC EXT RIPPLE</v>
          </cell>
          <cell r="D922" t="str">
            <v>04/01/2005 00:00:00</v>
          </cell>
          <cell r="E922" t="str">
            <v>W</v>
          </cell>
          <cell r="F922" t="str">
            <v>1-143505</v>
          </cell>
          <cell r="G922" t="str">
            <v>D39</v>
          </cell>
          <cell r="H922">
            <v>2316</v>
          </cell>
        </row>
        <row r="923">
          <cell r="B923">
            <v>627968</v>
          </cell>
          <cell r="C923" t="str">
            <v>CL BALLISTIC EXT RIPPLE</v>
          </cell>
          <cell r="D923" t="str">
            <v>04/01/2005 00:00:00</v>
          </cell>
          <cell r="E923" t="str">
            <v>W</v>
          </cell>
          <cell r="F923" t="str">
            <v>1-143505</v>
          </cell>
          <cell r="G923" t="str">
            <v>D51</v>
          </cell>
          <cell r="H923">
            <v>2652</v>
          </cell>
        </row>
        <row r="924">
          <cell r="B924">
            <v>627986</v>
          </cell>
          <cell r="C924" t="str">
            <v>CL BALLISTIC EXT RIPPLE</v>
          </cell>
          <cell r="D924" t="str">
            <v>04/01/2005 00:00:00</v>
          </cell>
          <cell r="E924" t="str">
            <v>M</v>
          </cell>
          <cell r="F924" t="str">
            <v>1-131318</v>
          </cell>
          <cell r="G924" t="str">
            <v>D359</v>
          </cell>
          <cell r="H924">
            <v>1800</v>
          </cell>
        </row>
        <row r="925">
          <cell r="B925">
            <v>627987</v>
          </cell>
          <cell r="C925" t="str">
            <v>CL BALLISTIC EXT RIPPLE</v>
          </cell>
          <cell r="D925" t="str">
            <v>04/01/2005 00:00:00</v>
          </cell>
          <cell r="E925" t="str">
            <v>M</v>
          </cell>
          <cell r="F925" t="str">
            <v>1-131318</v>
          </cell>
          <cell r="G925" t="str">
            <v>D359</v>
          </cell>
          <cell r="H925">
            <v>600</v>
          </cell>
        </row>
        <row r="926">
          <cell r="B926">
            <v>627988</v>
          </cell>
          <cell r="C926" t="str">
            <v>CL BALLISTIC EXT RIPPLE</v>
          </cell>
          <cell r="D926" t="str">
            <v>04/01/2005 00:00:00</v>
          </cell>
          <cell r="E926" t="str">
            <v>M</v>
          </cell>
          <cell r="F926" t="str">
            <v>1-131318</v>
          </cell>
          <cell r="G926" t="str">
            <v>D359</v>
          </cell>
          <cell r="H926">
            <v>240</v>
          </cell>
        </row>
        <row r="927">
          <cell r="B927">
            <v>627989</v>
          </cell>
          <cell r="C927" t="str">
            <v>CL BALLISTIC EXT RIPPLE</v>
          </cell>
          <cell r="D927" t="str">
            <v>04/01/2005 00:00:00</v>
          </cell>
          <cell r="E927" t="str">
            <v>M</v>
          </cell>
          <cell r="F927" t="str">
            <v>1-131318</v>
          </cell>
          <cell r="G927" t="str">
            <v>D359</v>
          </cell>
          <cell r="H927">
            <v>180</v>
          </cell>
        </row>
        <row r="928">
          <cell r="B928">
            <v>627990</v>
          </cell>
          <cell r="C928" t="str">
            <v>CL BALLISTIC EXT RIPPLE</v>
          </cell>
          <cell r="D928" t="str">
            <v>04/01/2005 00:00:00</v>
          </cell>
          <cell r="E928" t="str">
            <v>M</v>
          </cell>
          <cell r="F928" t="str">
            <v>1-131318</v>
          </cell>
          <cell r="G928" t="str">
            <v>D359</v>
          </cell>
          <cell r="H928">
            <v>180</v>
          </cell>
        </row>
        <row r="929">
          <cell r="B929">
            <v>628000</v>
          </cell>
          <cell r="C929" t="str">
            <v>NBA LS MID</v>
          </cell>
          <cell r="D929" t="str">
            <v>04/01/2005 00:00:00</v>
          </cell>
          <cell r="E929" t="str">
            <v>P</v>
          </cell>
          <cell r="F929" t="str">
            <v>74-135261</v>
          </cell>
          <cell r="G929" t="str">
            <v>D39</v>
          </cell>
          <cell r="H929">
            <v>1152</v>
          </cell>
        </row>
        <row r="930">
          <cell r="B930">
            <v>628001</v>
          </cell>
          <cell r="C930" t="str">
            <v>NBA LS MID</v>
          </cell>
          <cell r="D930" t="str">
            <v>04/01/2005 00:00:00</v>
          </cell>
          <cell r="E930" t="str">
            <v>P</v>
          </cell>
          <cell r="F930" t="str">
            <v>74-135261</v>
          </cell>
          <cell r="G930" t="str">
            <v>D51</v>
          </cell>
          <cell r="H930">
            <v>1224</v>
          </cell>
        </row>
        <row r="931">
          <cell r="B931">
            <v>628006</v>
          </cell>
          <cell r="C931" t="str">
            <v>NBA LS MID</v>
          </cell>
          <cell r="D931" t="str">
            <v>04/01/2005 00:00:00</v>
          </cell>
          <cell r="E931" t="str">
            <v>G</v>
          </cell>
          <cell r="F931" t="str">
            <v>74-135260</v>
          </cell>
          <cell r="G931" t="str">
            <v>D39</v>
          </cell>
          <cell r="H931">
            <v>972</v>
          </cell>
        </row>
        <row r="932">
          <cell r="B932">
            <v>628007</v>
          </cell>
          <cell r="C932" t="str">
            <v>NBA LS MID</v>
          </cell>
          <cell r="D932" t="str">
            <v>04/01/2005 00:00:00</v>
          </cell>
          <cell r="E932" t="str">
            <v>G</v>
          </cell>
          <cell r="F932" t="str">
            <v>74-135260</v>
          </cell>
          <cell r="G932" t="str">
            <v>D51</v>
          </cell>
          <cell r="H932">
            <v>1020</v>
          </cell>
        </row>
        <row r="933">
          <cell r="B933">
            <v>628012</v>
          </cell>
          <cell r="C933" t="str">
            <v>NBA LS MID</v>
          </cell>
          <cell r="D933" t="str">
            <v>04/01/2005 00:00:00</v>
          </cell>
          <cell r="E933" t="str">
            <v>P</v>
          </cell>
          <cell r="F933" t="str">
            <v>74-143389</v>
          </cell>
          <cell r="G933" t="str">
            <v>D39</v>
          </cell>
          <cell r="H933">
            <v>1164</v>
          </cell>
        </row>
        <row r="934">
          <cell r="B934">
            <v>628013</v>
          </cell>
          <cell r="C934" t="str">
            <v>NBA LS MID</v>
          </cell>
          <cell r="D934" t="str">
            <v>04/01/2005 00:00:00</v>
          </cell>
          <cell r="E934" t="str">
            <v>P</v>
          </cell>
          <cell r="F934" t="str">
            <v>74-143389</v>
          </cell>
          <cell r="G934" t="str">
            <v>D51</v>
          </cell>
          <cell r="H934">
            <v>1224</v>
          </cell>
        </row>
        <row r="935">
          <cell r="B935">
            <v>628014</v>
          </cell>
          <cell r="C935" t="str">
            <v>NBA LS MID</v>
          </cell>
          <cell r="D935" t="str">
            <v>04/01/2005 00:00:00</v>
          </cell>
          <cell r="E935" t="str">
            <v>G</v>
          </cell>
          <cell r="F935" t="str">
            <v>74-143388</v>
          </cell>
          <cell r="G935" t="str">
            <v>D39</v>
          </cell>
          <cell r="H935">
            <v>972</v>
          </cell>
        </row>
        <row r="936">
          <cell r="B936">
            <v>628015</v>
          </cell>
          <cell r="C936" t="str">
            <v>NBA LS MID</v>
          </cell>
          <cell r="D936" t="str">
            <v>04/01/2005 00:00:00</v>
          </cell>
          <cell r="E936" t="str">
            <v>G</v>
          </cell>
          <cell r="F936" t="str">
            <v>74-143388</v>
          </cell>
          <cell r="G936" t="str">
            <v>D51</v>
          </cell>
          <cell r="H936">
            <v>1020</v>
          </cell>
        </row>
        <row r="937">
          <cell r="B937">
            <v>628145</v>
          </cell>
          <cell r="C937" t="str">
            <v>NPC STRIPES</v>
          </cell>
          <cell r="D937" t="str">
            <v>04/01/2005 00:00:00</v>
          </cell>
          <cell r="E937" t="str">
            <v>M</v>
          </cell>
          <cell r="F937" t="str">
            <v>6-135889</v>
          </cell>
          <cell r="G937" t="str">
            <v>D39</v>
          </cell>
          <cell r="H937">
            <v>600</v>
          </cell>
        </row>
        <row r="938">
          <cell r="B938">
            <v>628146</v>
          </cell>
          <cell r="C938" t="str">
            <v>NPC STRIPES</v>
          </cell>
          <cell r="D938" t="str">
            <v>04/01/2005 00:00:00</v>
          </cell>
          <cell r="E938" t="str">
            <v>M</v>
          </cell>
          <cell r="F938" t="str">
            <v>6-135889</v>
          </cell>
          <cell r="G938" t="str">
            <v>D39</v>
          </cell>
          <cell r="H938">
            <v>1341</v>
          </cell>
        </row>
        <row r="939">
          <cell r="B939">
            <v>628149</v>
          </cell>
          <cell r="C939" t="str">
            <v>NPC STRIPES</v>
          </cell>
          <cell r="D939" t="str">
            <v>04/01/2005 00:00:00</v>
          </cell>
          <cell r="E939" t="str">
            <v>M</v>
          </cell>
          <cell r="F939" t="str">
            <v>6-135889</v>
          </cell>
          <cell r="G939" t="str">
            <v>D51</v>
          </cell>
          <cell r="H939">
            <v>318</v>
          </cell>
        </row>
        <row r="940">
          <cell r="B940">
            <v>628150</v>
          </cell>
          <cell r="C940" t="str">
            <v>NPC STRIPES</v>
          </cell>
          <cell r="D940" t="str">
            <v>04/01/2005 00:00:00</v>
          </cell>
          <cell r="E940" t="str">
            <v>M</v>
          </cell>
          <cell r="F940" t="str">
            <v>6-135889</v>
          </cell>
          <cell r="G940" t="str">
            <v>D51</v>
          </cell>
          <cell r="H940">
            <v>1242</v>
          </cell>
        </row>
        <row r="941">
          <cell r="B941">
            <v>628151</v>
          </cell>
          <cell r="C941" t="str">
            <v>NPC STRIPES</v>
          </cell>
          <cell r="D941" t="str">
            <v>04/01/2005 00:00:00</v>
          </cell>
          <cell r="E941" t="str">
            <v>M</v>
          </cell>
          <cell r="F941" t="str">
            <v>6-135889</v>
          </cell>
          <cell r="G941" t="str">
            <v>D39</v>
          </cell>
          <cell r="H941">
            <v>1464</v>
          </cell>
        </row>
        <row r="942">
          <cell r="B942">
            <v>628153</v>
          </cell>
          <cell r="C942" t="str">
            <v>NPC STRIPES</v>
          </cell>
          <cell r="D942" t="str">
            <v>04/01/2005 00:00:00</v>
          </cell>
          <cell r="E942" t="str">
            <v>M</v>
          </cell>
          <cell r="F942" t="str">
            <v>6-135889</v>
          </cell>
          <cell r="G942" t="str">
            <v>D51</v>
          </cell>
          <cell r="H942">
            <v>1392</v>
          </cell>
        </row>
        <row r="943">
          <cell r="B943">
            <v>628162</v>
          </cell>
          <cell r="C943" t="str">
            <v>NPC STRIPES</v>
          </cell>
          <cell r="D943" t="str">
            <v>04/01/2005 00:00:00</v>
          </cell>
          <cell r="E943" t="str">
            <v>M</v>
          </cell>
          <cell r="F943" t="str">
            <v>6-135889</v>
          </cell>
          <cell r="G943" t="str">
            <v>D39</v>
          </cell>
          <cell r="H943">
            <v>1320</v>
          </cell>
        </row>
        <row r="944">
          <cell r="B944">
            <v>628163</v>
          </cell>
          <cell r="C944" t="str">
            <v>NPC STRIPES</v>
          </cell>
          <cell r="D944" t="str">
            <v>04/01/2005 00:00:00</v>
          </cell>
          <cell r="E944" t="str">
            <v>M</v>
          </cell>
          <cell r="F944" t="str">
            <v>6-135889</v>
          </cell>
          <cell r="G944" t="str">
            <v>D51</v>
          </cell>
          <cell r="H944">
            <v>1500</v>
          </cell>
        </row>
        <row r="945">
          <cell r="B945">
            <v>628164</v>
          </cell>
          <cell r="C945" t="str">
            <v>NPC STRIPES</v>
          </cell>
          <cell r="D945" t="str">
            <v>04/01/2005 00:00:00</v>
          </cell>
          <cell r="E945" t="str">
            <v>W</v>
          </cell>
          <cell r="F945" t="str">
            <v>6-132349</v>
          </cell>
          <cell r="G945" t="str">
            <v>D39</v>
          </cell>
          <cell r="H945">
            <v>2544</v>
          </cell>
        </row>
        <row r="946">
          <cell r="B946">
            <v>628165</v>
          </cell>
          <cell r="C946" t="str">
            <v>NPC STRIPES</v>
          </cell>
          <cell r="D946" t="str">
            <v>04/01/2005 00:00:00</v>
          </cell>
          <cell r="E946" t="str">
            <v>W</v>
          </cell>
          <cell r="F946" t="str">
            <v>6-132349</v>
          </cell>
          <cell r="G946" t="str">
            <v>D39</v>
          </cell>
          <cell r="H946">
            <v>1932</v>
          </cell>
        </row>
        <row r="947">
          <cell r="B947">
            <v>628166</v>
          </cell>
          <cell r="C947" t="str">
            <v>NPC STRIPES</v>
          </cell>
          <cell r="D947" t="str">
            <v>04/01/2005 00:00:00</v>
          </cell>
          <cell r="E947" t="str">
            <v>W</v>
          </cell>
          <cell r="F947" t="str">
            <v>6-132349</v>
          </cell>
          <cell r="G947" t="str">
            <v>D51</v>
          </cell>
          <cell r="H947">
            <v>2760</v>
          </cell>
        </row>
        <row r="948">
          <cell r="B948">
            <v>628167</v>
          </cell>
          <cell r="C948" t="str">
            <v>NPC STRIPES</v>
          </cell>
          <cell r="D948" t="str">
            <v>04/01/2005 00:00:00</v>
          </cell>
          <cell r="E948" t="str">
            <v>W</v>
          </cell>
          <cell r="F948" t="str">
            <v>6-132349</v>
          </cell>
          <cell r="G948" t="str">
            <v>D51</v>
          </cell>
          <cell r="H948">
            <v>2034</v>
          </cell>
        </row>
        <row r="949">
          <cell r="B949">
            <v>628168</v>
          </cell>
          <cell r="C949" t="str">
            <v>NPC STRIPES</v>
          </cell>
          <cell r="D949" t="str">
            <v>04/01/2005 00:00:00</v>
          </cell>
          <cell r="E949" t="str">
            <v>W</v>
          </cell>
          <cell r="F949" t="str">
            <v>6-132349</v>
          </cell>
          <cell r="G949" t="str">
            <v>D39</v>
          </cell>
          <cell r="H949">
            <v>2808</v>
          </cell>
        </row>
        <row r="950">
          <cell r="B950">
            <v>628170</v>
          </cell>
          <cell r="C950" t="str">
            <v>CL SUMMER KISSES</v>
          </cell>
          <cell r="D950" t="str">
            <v>04/01/2005 00:00:00</v>
          </cell>
          <cell r="E950" t="str">
            <v>T</v>
          </cell>
          <cell r="F950" t="str">
            <v>81-118948</v>
          </cell>
          <cell r="G950" t="str">
            <v>D200</v>
          </cell>
          <cell r="H950">
            <v>1800</v>
          </cell>
        </row>
        <row r="951">
          <cell r="B951">
            <v>628171</v>
          </cell>
          <cell r="C951" t="str">
            <v>NPC STRIPES</v>
          </cell>
          <cell r="D951" t="str">
            <v>04/01/2005 00:00:00</v>
          </cell>
          <cell r="E951" t="str">
            <v>W</v>
          </cell>
          <cell r="F951" t="str">
            <v>6-132349</v>
          </cell>
          <cell r="G951" t="str">
            <v>D51</v>
          </cell>
          <cell r="H951">
            <v>2964</v>
          </cell>
        </row>
        <row r="952">
          <cell r="B952">
            <v>628188</v>
          </cell>
          <cell r="C952" t="str">
            <v>I3 PRESSURE II LOW</v>
          </cell>
          <cell r="D952" t="str">
            <v>04/01/2005 00:00:00</v>
          </cell>
          <cell r="E952" t="str">
            <v>P</v>
          </cell>
          <cell r="F952" t="str">
            <v>74-140864</v>
          </cell>
          <cell r="G952" t="str">
            <v>D526</v>
          </cell>
          <cell r="H952">
            <v>2160</v>
          </cell>
        </row>
        <row r="953">
          <cell r="B953">
            <v>628191</v>
          </cell>
          <cell r="C953" t="str">
            <v>I3 PRESSURE II LOW</v>
          </cell>
          <cell r="D953" t="str">
            <v>04/01/2005 00:00:00</v>
          </cell>
          <cell r="E953" t="str">
            <v>P</v>
          </cell>
          <cell r="F953" t="str">
            <v>74-140864</v>
          </cell>
          <cell r="G953" t="str">
            <v>D182</v>
          </cell>
          <cell r="H953">
            <v>840</v>
          </cell>
        </row>
        <row r="954">
          <cell r="B954">
            <v>628193</v>
          </cell>
          <cell r="C954" t="str">
            <v>I3 PRESSURE II MID</v>
          </cell>
          <cell r="D954" t="str">
            <v>04/01/2005 00:00:00</v>
          </cell>
          <cell r="E954" t="str">
            <v>P</v>
          </cell>
          <cell r="F954" t="str">
            <v>74-140870</v>
          </cell>
          <cell r="G954" t="str">
            <v>D526</v>
          </cell>
          <cell r="H954">
            <v>1800</v>
          </cell>
        </row>
        <row r="955">
          <cell r="B955">
            <v>628217</v>
          </cell>
          <cell r="C955" t="str">
            <v>I3 PRESSURE II LOW</v>
          </cell>
          <cell r="D955" t="str">
            <v>04/01/2005 00:00:00</v>
          </cell>
          <cell r="E955" t="str">
            <v>P</v>
          </cell>
          <cell r="F955" t="str">
            <v>74-143858</v>
          </cell>
          <cell r="G955" t="str">
            <v>D526</v>
          </cell>
          <cell r="H955">
            <v>1872</v>
          </cell>
        </row>
        <row r="956">
          <cell r="B956">
            <v>628219</v>
          </cell>
          <cell r="C956" t="str">
            <v>I3 PRESSURE II LOW</v>
          </cell>
          <cell r="D956" t="str">
            <v>04/01/2005 00:00:00</v>
          </cell>
          <cell r="E956" t="str">
            <v>P</v>
          </cell>
          <cell r="F956" t="str">
            <v>74-143858</v>
          </cell>
          <cell r="G956" t="str">
            <v>D182</v>
          </cell>
          <cell r="H956">
            <v>528</v>
          </cell>
        </row>
        <row r="957">
          <cell r="B957">
            <v>628243</v>
          </cell>
          <cell r="C957" t="str">
            <v>CL CONQUEST SPLIT II</v>
          </cell>
          <cell r="D957" t="str">
            <v>04/01/2005 00:00:00</v>
          </cell>
          <cell r="E957" t="str">
            <v>P</v>
          </cell>
          <cell r="F957" t="str">
            <v>71-134388</v>
          </cell>
          <cell r="G957" t="str">
            <v>D200</v>
          </cell>
          <cell r="H957">
            <v>1440</v>
          </cell>
        </row>
        <row r="958">
          <cell r="B958">
            <v>628277</v>
          </cell>
          <cell r="C958" t="str">
            <v>CL LTHR BB MID</v>
          </cell>
          <cell r="D958" t="str">
            <v>04/01/2005 00:00:00</v>
          </cell>
          <cell r="E958" t="str">
            <v>G</v>
          </cell>
          <cell r="F958" t="str">
            <v>74-111307</v>
          </cell>
          <cell r="G958" t="str">
            <v>D48</v>
          </cell>
          <cell r="H958">
            <v>1860</v>
          </cell>
        </row>
        <row r="959">
          <cell r="B959">
            <v>628278</v>
          </cell>
          <cell r="C959" t="str">
            <v>CL LTHR BB MID</v>
          </cell>
          <cell r="D959" t="str">
            <v>04/01/2005 00:00:00</v>
          </cell>
          <cell r="E959" t="str">
            <v>G</v>
          </cell>
          <cell r="F959" t="str">
            <v>74-111307</v>
          </cell>
          <cell r="G959" t="str">
            <v>D48</v>
          </cell>
          <cell r="H959">
            <v>1080</v>
          </cell>
        </row>
        <row r="960">
          <cell r="B960">
            <v>628301</v>
          </cell>
          <cell r="C960" t="str">
            <v>RENAISSANCE WIDE</v>
          </cell>
          <cell r="D960" t="str">
            <v>04/01/2005 00:00:00</v>
          </cell>
          <cell r="E960" t="str">
            <v>P</v>
          </cell>
          <cell r="F960" t="str">
            <v>71-99594</v>
          </cell>
          <cell r="G960" t="str">
            <v>D305</v>
          </cell>
          <cell r="H960">
            <v>1800</v>
          </cell>
        </row>
        <row r="961">
          <cell r="B961">
            <v>628302</v>
          </cell>
          <cell r="C961" t="str">
            <v>RENAISSANCE WIDE</v>
          </cell>
          <cell r="D961" t="str">
            <v>04/01/2005 00:00:00</v>
          </cell>
          <cell r="E961" t="str">
            <v>G</v>
          </cell>
          <cell r="F961" t="str">
            <v>71-99592</v>
          </cell>
          <cell r="G961" t="str">
            <v>D305</v>
          </cell>
          <cell r="H961">
            <v>2400</v>
          </cell>
        </row>
        <row r="962">
          <cell r="B962">
            <v>628303</v>
          </cell>
          <cell r="C962" t="str">
            <v>RENAISSANCE</v>
          </cell>
          <cell r="D962" t="str">
            <v>04/01/2005 00:00:00</v>
          </cell>
          <cell r="E962" t="str">
            <v>P</v>
          </cell>
          <cell r="F962" t="str">
            <v>71-103042</v>
          </cell>
          <cell r="G962" t="str">
            <v>D305</v>
          </cell>
          <cell r="H962">
            <v>2700</v>
          </cell>
        </row>
        <row r="963">
          <cell r="B963">
            <v>628304</v>
          </cell>
          <cell r="C963" t="str">
            <v>RENAISSANCE</v>
          </cell>
          <cell r="D963" t="str">
            <v>04/01/2005 00:00:00</v>
          </cell>
          <cell r="E963" t="str">
            <v>G</v>
          </cell>
          <cell r="F963" t="str">
            <v>71-103041</v>
          </cell>
          <cell r="G963" t="str">
            <v>D305</v>
          </cell>
          <cell r="H963">
            <v>3600</v>
          </cell>
        </row>
        <row r="964">
          <cell r="B964">
            <v>628307</v>
          </cell>
          <cell r="C964" t="str">
            <v>SEVILLE SLIP ON</v>
          </cell>
          <cell r="D964" t="str">
            <v>04/01/2005 00:00:00</v>
          </cell>
          <cell r="E964" t="str">
            <v>P</v>
          </cell>
          <cell r="F964" t="str">
            <v>71-137051</v>
          </cell>
          <cell r="G964" t="str">
            <v>D305</v>
          </cell>
          <cell r="H964">
            <v>1800</v>
          </cell>
        </row>
        <row r="965">
          <cell r="B965">
            <v>628308</v>
          </cell>
          <cell r="C965" t="str">
            <v>RENAISSANCE</v>
          </cell>
          <cell r="D965" t="str">
            <v>04/01/2005 00:00:00</v>
          </cell>
          <cell r="E965" t="str">
            <v>G</v>
          </cell>
          <cell r="F965" t="str">
            <v>71-100569</v>
          </cell>
          <cell r="G965" t="str">
            <v>D305</v>
          </cell>
          <cell r="H965">
            <v>4500</v>
          </cell>
        </row>
        <row r="966">
          <cell r="B966">
            <v>628309</v>
          </cell>
          <cell r="C966" t="str">
            <v>RENAISSANCE WIDE</v>
          </cell>
          <cell r="D966" t="str">
            <v>04/01/2005 00:00:00</v>
          </cell>
          <cell r="E966" t="str">
            <v>G</v>
          </cell>
          <cell r="F966" t="str">
            <v>71-99591</v>
          </cell>
          <cell r="G966" t="str">
            <v>D305</v>
          </cell>
          <cell r="H966">
            <v>3000</v>
          </cell>
        </row>
        <row r="967">
          <cell r="B967">
            <v>628312</v>
          </cell>
          <cell r="C967" t="str">
            <v>RENAISSANCE</v>
          </cell>
          <cell r="D967" t="str">
            <v>04/01/2005 00:00:00</v>
          </cell>
          <cell r="E967" t="str">
            <v>P</v>
          </cell>
          <cell r="F967" t="str">
            <v>71-103030</v>
          </cell>
          <cell r="G967" t="str">
            <v>D305</v>
          </cell>
          <cell r="H967">
            <v>4800</v>
          </cell>
        </row>
        <row r="968">
          <cell r="B968">
            <v>628314</v>
          </cell>
          <cell r="C968" t="str">
            <v>RENAISSANCE WIDE</v>
          </cell>
          <cell r="D968" t="str">
            <v>04/01/2005 00:00:00</v>
          </cell>
          <cell r="E968" t="str">
            <v>P</v>
          </cell>
          <cell r="F968" t="str">
            <v>71-99593</v>
          </cell>
          <cell r="G968" t="str">
            <v>D305</v>
          </cell>
          <cell r="H968">
            <v>3204</v>
          </cell>
        </row>
        <row r="969">
          <cell r="B969">
            <v>628321</v>
          </cell>
          <cell r="C969" t="str">
            <v>NPC SET POINT</v>
          </cell>
          <cell r="D969" t="str">
            <v>04/01/2005 00:00:00</v>
          </cell>
          <cell r="E969" t="str">
            <v>P</v>
          </cell>
          <cell r="F969" t="str">
            <v>76-145711</v>
          </cell>
          <cell r="G969" t="str">
            <v>D48</v>
          </cell>
          <cell r="H969">
            <v>1320</v>
          </cell>
        </row>
        <row r="970">
          <cell r="B970">
            <v>628322</v>
          </cell>
          <cell r="C970" t="str">
            <v>NPC SET POINT</v>
          </cell>
          <cell r="D970" t="str">
            <v>04/01/2005 00:00:00</v>
          </cell>
          <cell r="E970" t="str">
            <v>P</v>
          </cell>
          <cell r="F970" t="str">
            <v>76-145711</v>
          </cell>
          <cell r="G970" t="str">
            <v>D48</v>
          </cell>
          <cell r="H970">
            <v>648</v>
          </cell>
        </row>
        <row r="971">
          <cell r="B971">
            <v>628325</v>
          </cell>
          <cell r="C971" t="str">
            <v>NPC SET POINT</v>
          </cell>
          <cell r="D971" t="str">
            <v>04/01/2005 00:00:00</v>
          </cell>
          <cell r="E971" t="str">
            <v>G</v>
          </cell>
          <cell r="F971" t="str">
            <v>76-145709</v>
          </cell>
          <cell r="G971" t="str">
            <v>D48</v>
          </cell>
          <cell r="H971">
            <v>1560</v>
          </cell>
        </row>
        <row r="972">
          <cell r="B972">
            <v>628326</v>
          </cell>
          <cell r="C972" t="str">
            <v>NPC SET POINT</v>
          </cell>
          <cell r="D972" t="str">
            <v>04/01/2005 00:00:00</v>
          </cell>
          <cell r="E972" t="str">
            <v>G</v>
          </cell>
          <cell r="F972" t="str">
            <v>76-145709</v>
          </cell>
          <cell r="G972" t="str">
            <v>D48</v>
          </cell>
          <cell r="H972">
            <v>792</v>
          </cell>
        </row>
        <row r="973">
          <cell r="B973">
            <v>628327</v>
          </cell>
          <cell r="C973" t="str">
            <v>CL LTHR BB MID</v>
          </cell>
          <cell r="D973" t="str">
            <v>04/01/2005 00:00:00</v>
          </cell>
          <cell r="E973" t="str">
            <v>G</v>
          </cell>
          <cell r="F973" t="str">
            <v>74-111310</v>
          </cell>
          <cell r="G973" t="str">
            <v>D48</v>
          </cell>
          <cell r="H973">
            <v>1440</v>
          </cell>
        </row>
        <row r="974">
          <cell r="B974">
            <v>628328</v>
          </cell>
          <cell r="C974" t="str">
            <v>CL LTHR BB MID</v>
          </cell>
          <cell r="D974" t="str">
            <v>04/01/2005 00:00:00</v>
          </cell>
          <cell r="E974" t="str">
            <v>G</v>
          </cell>
          <cell r="F974" t="str">
            <v>74-111310</v>
          </cell>
          <cell r="G974" t="str">
            <v>D48</v>
          </cell>
          <cell r="H974">
            <v>888</v>
          </cell>
        </row>
        <row r="975">
          <cell r="B975">
            <v>628345</v>
          </cell>
          <cell r="C975" t="str">
            <v>CL BB 4600</v>
          </cell>
          <cell r="D975" t="str">
            <v>04/01/2005 00:00:00</v>
          </cell>
          <cell r="E975" t="str">
            <v>G</v>
          </cell>
          <cell r="F975" t="str">
            <v>74-141920</v>
          </cell>
          <cell r="G975" t="str">
            <v>D48</v>
          </cell>
          <cell r="H975">
            <v>1440</v>
          </cell>
        </row>
        <row r="976">
          <cell r="B976">
            <v>628346</v>
          </cell>
          <cell r="C976" t="str">
            <v>CL BB 4600</v>
          </cell>
          <cell r="D976" t="str">
            <v>04/01/2005 00:00:00</v>
          </cell>
          <cell r="E976" t="str">
            <v>G</v>
          </cell>
          <cell r="F976" t="str">
            <v>74-141920</v>
          </cell>
          <cell r="G976" t="str">
            <v>D48</v>
          </cell>
          <cell r="H976">
            <v>780</v>
          </cell>
        </row>
        <row r="977">
          <cell r="B977">
            <v>628349</v>
          </cell>
          <cell r="C977" t="str">
            <v>CL BB 4600</v>
          </cell>
          <cell r="D977" t="str">
            <v>04/01/2005 00:00:00</v>
          </cell>
          <cell r="E977" t="str">
            <v>P</v>
          </cell>
          <cell r="F977" t="str">
            <v>74-145680</v>
          </cell>
          <cell r="G977" t="str">
            <v>D201</v>
          </cell>
          <cell r="H977">
            <v>1200</v>
          </cell>
        </row>
        <row r="978">
          <cell r="B978">
            <v>628350</v>
          </cell>
          <cell r="C978" t="str">
            <v>CL BB 4600</v>
          </cell>
          <cell r="D978" t="str">
            <v>04/01/2005 00:00:00</v>
          </cell>
          <cell r="E978" t="str">
            <v>P</v>
          </cell>
          <cell r="F978" t="str">
            <v>74-145680</v>
          </cell>
          <cell r="G978" t="str">
            <v>D201</v>
          </cell>
          <cell r="H978">
            <v>1800</v>
          </cell>
        </row>
        <row r="979">
          <cell r="B979">
            <v>628351</v>
          </cell>
          <cell r="C979" t="str">
            <v>CL BB 4600</v>
          </cell>
          <cell r="D979" t="str">
            <v>04/01/2005 00:00:00</v>
          </cell>
          <cell r="E979" t="str">
            <v>P</v>
          </cell>
          <cell r="F979" t="str">
            <v>74-145680</v>
          </cell>
          <cell r="G979" t="str">
            <v>D201</v>
          </cell>
          <cell r="H979">
            <v>750</v>
          </cell>
        </row>
        <row r="980">
          <cell r="B980">
            <v>628364</v>
          </cell>
          <cell r="C980" t="str">
            <v>CL BB 4600</v>
          </cell>
          <cell r="D980" t="str">
            <v>04/01/2005 00:00:00</v>
          </cell>
          <cell r="E980" t="str">
            <v>P</v>
          </cell>
          <cell r="F980" t="str">
            <v>74-145684</v>
          </cell>
          <cell r="G980" t="str">
            <v>D201</v>
          </cell>
          <cell r="H980">
            <v>1200</v>
          </cell>
        </row>
        <row r="981">
          <cell r="B981">
            <v>628365</v>
          </cell>
          <cell r="C981" t="str">
            <v>CL BB 4600</v>
          </cell>
          <cell r="D981" t="str">
            <v>04/01/2005 00:00:00</v>
          </cell>
          <cell r="E981" t="str">
            <v>P</v>
          </cell>
          <cell r="F981" t="str">
            <v>74-145684</v>
          </cell>
          <cell r="G981" t="str">
            <v>D201</v>
          </cell>
          <cell r="H981">
            <v>3600</v>
          </cell>
        </row>
        <row r="982">
          <cell r="B982">
            <v>628366</v>
          </cell>
          <cell r="C982" t="str">
            <v>CL BB 4600</v>
          </cell>
          <cell r="D982" t="str">
            <v>04/01/2005 00:00:00</v>
          </cell>
          <cell r="E982" t="str">
            <v>P</v>
          </cell>
          <cell r="F982" t="str">
            <v>74-145684</v>
          </cell>
          <cell r="G982" t="str">
            <v>D201</v>
          </cell>
          <cell r="H982">
            <v>750</v>
          </cell>
        </row>
        <row r="983">
          <cell r="B983">
            <v>628369</v>
          </cell>
          <cell r="C983" t="str">
            <v>CL BB 4600</v>
          </cell>
          <cell r="D983" t="str">
            <v>04/01/2005 00:00:00</v>
          </cell>
          <cell r="E983" t="str">
            <v>G</v>
          </cell>
          <cell r="F983" t="str">
            <v>74-141920</v>
          </cell>
          <cell r="G983" t="str">
            <v>D201</v>
          </cell>
          <cell r="H983">
            <v>1200</v>
          </cell>
        </row>
        <row r="984">
          <cell r="B984">
            <v>628370</v>
          </cell>
          <cell r="C984" t="str">
            <v>CL BB 4600</v>
          </cell>
          <cell r="D984" t="str">
            <v>04/01/2005 00:00:00</v>
          </cell>
          <cell r="E984" t="str">
            <v>G</v>
          </cell>
          <cell r="F984" t="str">
            <v>74-141920</v>
          </cell>
          <cell r="G984" t="str">
            <v>D201</v>
          </cell>
          <cell r="H984">
            <v>3600</v>
          </cell>
        </row>
        <row r="985">
          <cell r="B985">
            <v>628371</v>
          </cell>
          <cell r="C985" t="str">
            <v>CL BB 4600</v>
          </cell>
          <cell r="D985" t="str">
            <v>04/01/2005 00:00:00</v>
          </cell>
          <cell r="E985" t="str">
            <v>G</v>
          </cell>
          <cell r="F985" t="str">
            <v>74-141920</v>
          </cell>
          <cell r="G985" t="str">
            <v>D201</v>
          </cell>
          <cell r="H985">
            <v>1125</v>
          </cell>
        </row>
        <row r="986">
          <cell r="B986">
            <v>628372</v>
          </cell>
          <cell r="C986" t="str">
            <v>CL BB 4600</v>
          </cell>
          <cell r="D986" t="str">
            <v>04/01/2005 00:00:00</v>
          </cell>
          <cell r="E986" t="str">
            <v>G</v>
          </cell>
          <cell r="F986" t="str">
            <v>74-141869</v>
          </cell>
          <cell r="G986" t="str">
            <v>D201</v>
          </cell>
          <cell r="H986">
            <v>900</v>
          </cell>
        </row>
        <row r="987">
          <cell r="B987">
            <v>628373</v>
          </cell>
          <cell r="C987" t="str">
            <v>CL BB 4600</v>
          </cell>
          <cell r="D987" t="str">
            <v>04/01/2005 00:00:00</v>
          </cell>
          <cell r="E987" t="str">
            <v>G</v>
          </cell>
          <cell r="F987" t="str">
            <v>74-141869</v>
          </cell>
          <cell r="G987" t="str">
            <v>D201</v>
          </cell>
          <cell r="H987">
            <v>1800</v>
          </cell>
        </row>
        <row r="988">
          <cell r="B988">
            <v>628374</v>
          </cell>
          <cell r="C988" t="str">
            <v>CL BB 4600</v>
          </cell>
          <cell r="D988" t="str">
            <v>04/01/2005 00:00:00</v>
          </cell>
          <cell r="E988" t="str">
            <v>G</v>
          </cell>
          <cell r="F988" t="str">
            <v>74-141869</v>
          </cell>
          <cell r="G988" t="str">
            <v>D201</v>
          </cell>
          <cell r="H988">
            <v>1350</v>
          </cell>
        </row>
        <row r="989">
          <cell r="B989">
            <v>628377</v>
          </cell>
          <cell r="C989" t="str">
            <v>NPC SET POINT S</v>
          </cell>
          <cell r="D989" t="str">
            <v>04/01/2005 00:00:00</v>
          </cell>
          <cell r="E989" t="str">
            <v>G</v>
          </cell>
          <cell r="F989" t="str">
            <v>76-145724</v>
          </cell>
          <cell r="G989" t="str">
            <v>D201</v>
          </cell>
          <cell r="H989">
            <v>1800</v>
          </cell>
        </row>
        <row r="990">
          <cell r="B990">
            <v>628378</v>
          </cell>
          <cell r="C990" t="str">
            <v>NPC SET POINT S</v>
          </cell>
          <cell r="D990" t="str">
            <v>04/01/2005 00:00:00</v>
          </cell>
          <cell r="E990" t="str">
            <v>G</v>
          </cell>
          <cell r="F990" t="str">
            <v>76-145724</v>
          </cell>
          <cell r="G990" t="str">
            <v>D201</v>
          </cell>
          <cell r="H990">
            <v>900</v>
          </cell>
        </row>
        <row r="991">
          <cell r="B991">
            <v>628379</v>
          </cell>
          <cell r="C991" t="str">
            <v>NPC SET POINT S</v>
          </cell>
          <cell r="D991" t="str">
            <v>04/01/2005 00:00:00</v>
          </cell>
          <cell r="E991" t="str">
            <v>P</v>
          </cell>
          <cell r="F991" t="str">
            <v>76-145725</v>
          </cell>
          <cell r="G991" t="str">
            <v>D201</v>
          </cell>
          <cell r="H991">
            <v>1200</v>
          </cell>
        </row>
        <row r="992">
          <cell r="B992">
            <v>628380</v>
          </cell>
          <cell r="C992" t="str">
            <v>NPC SET POINT S</v>
          </cell>
          <cell r="D992" t="str">
            <v>04/01/2005 00:00:00</v>
          </cell>
          <cell r="E992" t="str">
            <v>P</v>
          </cell>
          <cell r="F992" t="str">
            <v>76-145725</v>
          </cell>
          <cell r="G992" t="str">
            <v>D201</v>
          </cell>
          <cell r="H992">
            <v>1200</v>
          </cell>
        </row>
        <row r="993">
          <cell r="B993">
            <v>628381</v>
          </cell>
          <cell r="C993" t="str">
            <v>NPC SET POINT S</v>
          </cell>
          <cell r="D993" t="str">
            <v>04/01/2005 00:00:00</v>
          </cell>
          <cell r="E993" t="str">
            <v>P</v>
          </cell>
          <cell r="F993" t="str">
            <v>76-145725</v>
          </cell>
          <cell r="G993" t="str">
            <v>D201</v>
          </cell>
          <cell r="H993">
            <v>1350</v>
          </cell>
        </row>
        <row r="994">
          <cell r="B994">
            <v>628400</v>
          </cell>
          <cell r="C994" t="str">
            <v>I3 PRESSURE II LOW</v>
          </cell>
          <cell r="D994" t="str">
            <v>04/01/2005 00:00:00</v>
          </cell>
          <cell r="E994" t="str">
            <v>P</v>
          </cell>
          <cell r="F994" t="str">
            <v>74-140864</v>
          </cell>
          <cell r="G994" t="str">
            <v>D01</v>
          </cell>
          <cell r="H994">
            <v>2400</v>
          </cell>
        </row>
        <row r="995">
          <cell r="B995">
            <v>628402</v>
          </cell>
          <cell r="C995" t="str">
            <v>I3 PRESSURE II LOW</v>
          </cell>
          <cell r="D995" t="str">
            <v>04/01/2005 00:00:00</v>
          </cell>
          <cell r="E995" t="str">
            <v>P</v>
          </cell>
          <cell r="F995" t="str">
            <v>74-140864</v>
          </cell>
          <cell r="G995" t="str">
            <v>D01</v>
          </cell>
          <cell r="H995">
            <v>2400</v>
          </cell>
        </row>
        <row r="996">
          <cell r="B996">
            <v>628403</v>
          </cell>
          <cell r="C996" t="str">
            <v>I3 PRESSURE II LOW</v>
          </cell>
          <cell r="D996" t="str">
            <v>04/01/2005 00:00:00</v>
          </cell>
          <cell r="E996" t="str">
            <v>P</v>
          </cell>
          <cell r="F996" t="str">
            <v>74-140864</v>
          </cell>
          <cell r="G996" t="str">
            <v>D508</v>
          </cell>
          <cell r="H996">
            <v>7200</v>
          </cell>
        </row>
        <row r="997">
          <cell r="B997">
            <v>628408</v>
          </cell>
          <cell r="C997" t="str">
            <v>ATR SILK MID</v>
          </cell>
          <cell r="D997" t="str">
            <v>04/01/2005 00:00:00</v>
          </cell>
          <cell r="E997" t="str">
            <v>G</v>
          </cell>
          <cell r="F997" t="str">
            <v>74-133819</v>
          </cell>
          <cell r="G997" t="str">
            <v>D61</v>
          </cell>
          <cell r="H997">
            <v>1200</v>
          </cell>
        </row>
        <row r="998">
          <cell r="B998">
            <v>628415</v>
          </cell>
          <cell r="C998" t="str">
            <v>I3 PRESSURE II MID</v>
          </cell>
          <cell r="D998" t="str">
            <v>04/01/2005 00:00:00</v>
          </cell>
          <cell r="E998" t="str">
            <v>P</v>
          </cell>
          <cell r="F998" t="str">
            <v>74-140870</v>
          </cell>
          <cell r="G998" t="str">
            <v>D01</v>
          </cell>
          <cell r="H998">
            <v>1104</v>
          </cell>
        </row>
        <row r="999">
          <cell r="B999">
            <v>628416</v>
          </cell>
          <cell r="C999" t="str">
            <v>ATR PRESS LOW</v>
          </cell>
          <cell r="D999" t="str">
            <v>04/01/2005 00:00:00</v>
          </cell>
          <cell r="E999" t="str">
            <v>G</v>
          </cell>
          <cell r="F999" t="str">
            <v>74-143358</v>
          </cell>
          <cell r="G999" t="str">
            <v>D61</v>
          </cell>
          <cell r="H999">
            <v>1800</v>
          </cell>
        </row>
        <row r="1000">
          <cell r="B1000">
            <v>628417</v>
          </cell>
          <cell r="C1000" t="str">
            <v>I3 PRESSURE II MID</v>
          </cell>
          <cell r="D1000" t="str">
            <v>04/01/2005 00:00:00</v>
          </cell>
          <cell r="E1000" t="str">
            <v>P</v>
          </cell>
          <cell r="F1000" t="str">
            <v>74-140870</v>
          </cell>
          <cell r="G1000" t="str">
            <v>D508</v>
          </cell>
          <cell r="H1000">
            <v>2496</v>
          </cell>
        </row>
        <row r="1001">
          <cell r="B1001">
            <v>628422</v>
          </cell>
          <cell r="C1001" t="str">
            <v>I3 PRESSURE II LOW</v>
          </cell>
          <cell r="D1001" t="str">
            <v>04/01/2005 00:00:00</v>
          </cell>
          <cell r="E1001" t="str">
            <v>P</v>
          </cell>
          <cell r="F1001" t="str">
            <v>74-140965</v>
          </cell>
          <cell r="G1001" t="str">
            <v>D182</v>
          </cell>
          <cell r="H1001">
            <v>2628</v>
          </cell>
        </row>
        <row r="1002">
          <cell r="B1002">
            <v>628440</v>
          </cell>
          <cell r="C1002" t="str">
            <v>ATR SILK MID</v>
          </cell>
          <cell r="D1002" t="str">
            <v>04/01/2005 00:00:00</v>
          </cell>
          <cell r="E1002" t="str">
            <v>G</v>
          </cell>
          <cell r="F1002" t="str">
            <v>74-133813</v>
          </cell>
          <cell r="G1002" t="str">
            <v>D61</v>
          </cell>
          <cell r="H1002">
            <v>1500</v>
          </cell>
        </row>
        <row r="1003">
          <cell r="B1003">
            <v>628442</v>
          </cell>
          <cell r="C1003" t="str">
            <v>G XT II</v>
          </cell>
          <cell r="D1003" t="str">
            <v>04/01/2005 00:00:00</v>
          </cell>
          <cell r="E1003" t="str">
            <v>G</v>
          </cell>
          <cell r="F1003" t="str">
            <v>72-138353</v>
          </cell>
          <cell r="G1003" t="str">
            <v>D237</v>
          </cell>
          <cell r="H1003">
            <v>1800</v>
          </cell>
        </row>
        <row r="1004">
          <cell r="B1004">
            <v>628444</v>
          </cell>
          <cell r="C1004" t="str">
            <v>G XT II</v>
          </cell>
          <cell r="D1004" t="str">
            <v>04/01/2005 00:00:00</v>
          </cell>
          <cell r="E1004" t="str">
            <v>T</v>
          </cell>
          <cell r="F1004" t="str">
            <v>82-138363</v>
          </cell>
          <cell r="G1004" t="str">
            <v>D237</v>
          </cell>
          <cell r="H1004">
            <v>600</v>
          </cell>
        </row>
        <row r="1005">
          <cell r="B1005">
            <v>628447</v>
          </cell>
          <cell r="C1005" t="str">
            <v>G XT II</v>
          </cell>
          <cell r="D1005" t="str">
            <v>04/01/2005 00:00:00</v>
          </cell>
          <cell r="E1005" t="str">
            <v>T</v>
          </cell>
          <cell r="F1005" t="str">
            <v>82-140995</v>
          </cell>
          <cell r="G1005" t="str">
            <v>D237</v>
          </cell>
          <cell r="H1005">
            <v>1008</v>
          </cell>
        </row>
        <row r="1006">
          <cell r="B1006">
            <v>628450</v>
          </cell>
          <cell r="C1006" t="str">
            <v>G XT II</v>
          </cell>
          <cell r="D1006" t="str">
            <v>04/01/2005 00:00:00</v>
          </cell>
          <cell r="E1006" t="str">
            <v>P</v>
          </cell>
          <cell r="F1006" t="str">
            <v>72-140989</v>
          </cell>
          <cell r="G1006" t="str">
            <v>D237</v>
          </cell>
          <cell r="H1006">
            <v>1440</v>
          </cell>
        </row>
        <row r="1007">
          <cell r="B1007">
            <v>628458</v>
          </cell>
          <cell r="C1007" t="str">
            <v>G XT II</v>
          </cell>
          <cell r="D1007" t="str">
            <v>04/01/2005 00:00:00</v>
          </cell>
          <cell r="E1007" t="str">
            <v>P</v>
          </cell>
          <cell r="F1007" t="str">
            <v>72-140989</v>
          </cell>
          <cell r="G1007" t="str">
            <v>D237</v>
          </cell>
          <cell r="H1007">
            <v>360</v>
          </cell>
        </row>
        <row r="1008">
          <cell r="B1008">
            <v>628491</v>
          </cell>
          <cell r="C1008" t="str">
            <v>CL BALLISTIC RXT</v>
          </cell>
          <cell r="D1008" t="str">
            <v>04/01/2005 00:00:00</v>
          </cell>
          <cell r="E1008" t="str">
            <v>M</v>
          </cell>
          <cell r="F1008" t="str">
            <v>1-135913</v>
          </cell>
          <cell r="G1008" t="str">
            <v>D61</v>
          </cell>
          <cell r="H1008">
            <v>1584</v>
          </cell>
        </row>
        <row r="1009">
          <cell r="B1009">
            <v>628493</v>
          </cell>
          <cell r="C1009" t="str">
            <v>CL BALLISTIC RXT</v>
          </cell>
          <cell r="D1009" t="str">
            <v>04/01/2005 00:00:00</v>
          </cell>
          <cell r="E1009" t="str">
            <v>W</v>
          </cell>
          <cell r="F1009" t="str">
            <v>1-138999</v>
          </cell>
          <cell r="G1009" t="str">
            <v>D61</v>
          </cell>
          <cell r="H1009">
            <v>2028</v>
          </cell>
        </row>
        <row r="1010">
          <cell r="B1010">
            <v>628494</v>
          </cell>
          <cell r="C1010" t="str">
            <v>CL BALLISTIC RXT</v>
          </cell>
          <cell r="D1010" t="str">
            <v>04/01/2005 00:00:00</v>
          </cell>
          <cell r="E1010" t="str">
            <v>W</v>
          </cell>
          <cell r="F1010" t="str">
            <v>1-138999</v>
          </cell>
          <cell r="G1010" t="str">
            <v>D61</v>
          </cell>
          <cell r="H1010">
            <v>2112</v>
          </cell>
        </row>
        <row r="1011">
          <cell r="B1011">
            <v>628497</v>
          </cell>
          <cell r="C1011" t="str">
            <v>CL BALLISTIC RXT</v>
          </cell>
          <cell r="D1011" t="str">
            <v>04/01/2005 00:00:00</v>
          </cell>
          <cell r="E1011" t="str">
            <v>M</v>
          </cell>
          <cell r="F1011" t="str">
            <v>1-135913</v>
          </cell>
          <cell r="G1011" t="str">
            <v>D61</v>
          </cell>
          <cell r="H1011">
            <v>2556</v>
          </cell>
        </row>
        <row r="1012">
          <cell r="B1012">
            <v>628684</v>
          </cell>
          <cell r="C1012" t="str">
            <v>CL BALLISTIC EXT</v>
          </cell>
          <cell r="D1012" t="str">
            <v>04/01/2005 00:00:00</v>
          </cell>
          <cell r="E1012" t="str">
            <v>M</v>
          </cell>
          <cell r="F1012" t="str">
            <v>1-111596</v>
          </cell>
          <cell r="G1012" t="str">
            <v>W0001</v>
          </cell>
          <cell r="H1012">
            <v>1608</v>
          </cell>
        </row>
        <row r="1013">
          <cell r="B1013">
            <v>628719</v>
          </cell>
          <cell r="C1013" t="str">
            <v>CL BALLISTIC RXT</v>
          </cell>
          <cell r="D1013" t="str">
            <v>04/01/2005 00:00:00</v>
          </cell>
          <cell r="E1013" t="str">
            <v>M</v>
          </cell>
          <cell r="F1013" t="str">
            <v>1-135913</v>
          </cell>
          <cell r="G1013" t="str">
            <v>W0001</v>
          </cell>
          <cell r="H1013">
            <v>1428</v>
          </cell>
        </row>
        <row r="1014">
          <cell r="B1014">
            <v>628764</v>
          </cell>
          <cell r="C1014" t="str">
            <v>CL BALLISTIC RXT</v>
          </cell>
          <cell r="D1014" t="str">
            <v>04/01/2005 00:00:00</v>
          </cell>
          <cell r="E1014" t="str">
            <v>M</v>
          </cell>
          <cell r="F1014" t="str">
            <v>1-138995</v>
          </cell>
          <cell r="G1014" t="str">
            <v>W0001</v>
          </cell>
          <cell r="H1014">
            <v>432</v>
          </cell>
        </row>
        <row r="1015">
          <cell r="B1015">
            <v>628765</v>
          </cell>
          <cell r="C1015" t="str">
            <v>CL BALLISTIC RXT</v>
          </cell>
          <cell r="D1015" t="str">
            <v>04/01/2005 00:00:00</v>
          </cell>
          <cell r="E1015" t="str">
            <v>M</v>
          </cell>
          <cell r="F1015" t="str">
            <v>1-138996</v>
          </cell>
          <cell r="G1015" t="str">
            <v>W0001</v>
          </cell>
          <cell r="H1015">
            <v>1776</v>
          </cell>
        </row>
        <row r="1016">
          <cell r="B1016">
            <v>628766</v>
          </cell>
          <cell r="C1016" t="str">
            <v>CL BALLISTIC RXT</v>
          </cell>
          <cell r="D1016" t="str">
            <v>04/01/2005 00:00:00</v>
          </cell>
          <cell r="E1016" t="str">
            <v>W</v>
          </cell>
          <cell r="F1016" t="str">
            <v>1-138997</v>
          </cell>
          <cell r="G1016" t="str">
            <v>W0001</v>
          </cell>
          <cell r="H1016">
            <v>1524</v>
          </cell>
        </row>
        <row r="1017">
          <cell r="B1017">
            <v>628767</v>
          </cell>
          <cell r="C1017" t="str">
            <v>CL BALLISTIC RXT</v>
          </cell>
          <cell r="D1017" t="str">
            <v>04/01/2005 00:00:00</v>
          </cell>
          <cell r="E1017" t="str">
            <v>W</v>
          </cell>
          <cell r="F1017" t="str">
            <v>1-138998</v>
          </cell>
          <cell r="G1017" t="str">
            <v>W0001</v>
          </cell>
          <cell r="H1017">
            <v>2784</v>
          </cell>
        </row>
        <row r="1018">
          <cell r="B1018">
            <v>628768</v>
          </cell>
          <cell r="C1018" t="str">
            <v>CL BALLISTIC RXT</v>
          </cell>
          <cell r="D1018" t="str">
            <v>04/01/2005 00:00:00</v>
          </cell>
          <cell r="E1018" t="str">
            <v>W</v>
          </cell>
          <cell r="F1018" t="str">
            <v>1-138999</v>
          </cell>
          <cell r="G1018" t="str">
            <v>W0001</v>
          </cell>
          <cell r="H1018">
            <v>1632</v>
          </cell>
        </row>
        <row r="1019">
          <cell r="B1019">
            <v>628844</v>
          </cell>
          <cell r="C1019" t="str">
            <v>ATR REALM DEFEND</v>
          </cell>
          <cell r="D1019" t="str">
            <v>04/01/2005 00:00:00</v>
          </cell>
          <cell r="E1019" t="str">
            <v>G</v>
          </cell>
          <cell r="F1019" t="str">
            <v>74-140084</v>
          </cell>
          <cell r="G1019" t="str">
            <v>D61</v>
          </cell>
          <cell r="H1019">
            <v>1380</v>
          </cell>
        </row>
        <row r="1020">
          <cell r="B1020">
            <v>628845</v>
          </cell>
          <cell r="C1020" t="str">
            <v>ATR REALM DEFEND</v>
          </cell>
          <cell r="D1020" t="str">
            <v>04/01/2005 00:00:00</v>
          </cell>
          <cell r="E1020" t="str">
            <v>G</v>
          </cell>
          <cell r="F1020" t="str">
            <v>74-140084</v>
          </cell>
          <cell r="G1020" t="str">
            <v>D61</v>
          </cell>
          <cell r="H1020">
            <v>2052</v>
          </cell>
        </row>
        <row r="1021">
          <cell r="B1021">
            <v>628847</v>
          </cell>
          <cell r="C1021" t="str">
            <v>VERSAFLEX CL MESH KC</v>
          </cell>
          <cell r="D1021" t="str">
            <v>04/01/2005 00:00:00</v>
          </cell>
          <cell r="E1021" t="str">
            <v>T</v>
          </cell>
          <cell r="F1021" t="str">
            <v>81-136219</v>
          </cell>
          <cell r="G1021" t="str">
            <v>W0001</v>
          </cell>
          <cell r="H1021">
            <v>1668</v>
          </cell>
        </row>
        <row r="1022">
          <cell r="B1022">
            <v>628848</v>
          </cell>
          <cell r="C1022" t="str">
            <v>ATR REALM DEFEND</v>
          </cell>
          <cell r="D1022" t="str">
            <v>04/01/2005 00:00:00</v>
          </cell>
          <cell r="E1022" t="str">
            <v>G</v>
          </cell>
          <cell r="F1022" t="str">
            <v>74-140083</v>
          </cell>
          <cell r="G1022" t="str">
            <v>D61</v>
          </cell>
          <cell r="H1022">
            <v>1476</v>
          </cell>
        </row>
        <row r="1023">
          <cell r="B1023">
            <v>628849</v>
          </cell>
          <cell r="C1023" t="str">
            <v>ATR REALM DEFEND</v>
          </cell>
          <cell r="D1023" t="str">
            <v>04/01/2005 00:00:00</v>
          </cell>
          <cell r="E1023" t="str">
            <v>G</v>
          </cell>
          <cell r="F1023" t="str">
            <v>74-140083</v>
          </cell>
          <cell r="G1023" t="str">
            <v>D61</v>
          </cell>
          <cell r="H1023">
            <v>1956</v>
          </cell>
        </row>
        <row r="1024">
          <cell r="B1024">
            <v>628850</v>
          </cell>
          <cell r="C1024" t="str">
            <v>CL SEQUIN II</v>
          </cell>
          <cell r="D1024" t="str">
            <v>04/01/2005 00:00:00</v>
          </cell>
          <cell r="E1024" t="str">
            <v>P</v>
          </cell>
          <cell r="F1024" t="str">
            <v>71-132478</v>
          </cell>
          <cell r="G1024" t="str">
            <v>D61</v>
          </cell>
          <cell r="H1024">
            <v>1056</v>
          </cell>
        </row>
        <row r="1025">
          <cell r="B1025">
            <v>628851</v>
          </cell>
          <cell r="C1025" t="str">
            <v>CL SEQUIN II</v>
          </cell>
          <cell r="D1025" t="str">
            <v>04/01/2005 00:00:00</v>
          </cell>
          <cell r="E1025" t="str">
            <v>P</v>
          </cell>
          <cell r="F1025" t="str">
            <v>71-132478</v>
          </cell>
          <cell r="G1025" t="str">
            <v>D61</v>
          </cell>
          <cell r="H1025">
            <v>3084</v>
          </cell>
        </row>
        <row r="1026">
          <cell r="B1026">
            <v>628852</v>
          </cell>
          <cell r="C1026" t="str">
            <v>CL SEQUIN II</v>
          </cell>
          <cell r="D1026" t="str">
            <v>04/01/2005 00:00:00</v>
          </cell>
          <cell r="E1026" t="str">
            <v>P</v>
          </cell>
          <cell r="F1026" t="str">
            <v>71-132479</v>
          </cell>
          <cell r="G1026" t="str">
            <v>D61</v>
          </cell>
          <cell r="H1026">
            <v>1080</v>
          </cell>
        </row>
        <row r="1027">
          <cell r="B1027">
            <v>628853</v>
          </cell>
          <cell r="C1027" t="str">
            <v>CL SEQUIN II</v>
          </cell>
          <cell r="D1027" t="str">
            <v>04/01/2005 00:00:00</v>
          </cell>
          <cell r="E1027" t="str">
            <v>P</v>
          </cell>
          <cell r="F1027" t="str">
            <v>71-132479</v>
          </cell>
          <cell r="G1027" t="str">
            <v>D61</v>
          </cell>
          <cell r="H1027">
            <v>3060</v>
          </cell>
        </row>
        <row r="1028">
          <cell r="B1028">
            <v>628858</v>
          </cell>
          <cell r="C1028" t="str">
            <v>VERSA CL TWINKLE STAR</v>
          </cell>
          <cell r="D1028" t="str">
            <v>04/01/2005 00:00:00</v>
          </cell>
          <cell r="E1028" t="str">
            <v>T</v>
          </cell>
          <cell r="F1028" t="str">
            <v>81-133432</v>
          </cell>
          <cell r="G1028" t="str">
            <v>D61</v>
          </cell>
          <cell r="H1028">
            <v>1224</v>
          </cell>
        </row>
        <row r="1029">
          <cell r="B1029">
            <v>628859</v>
          </cell>
          <cell r="C1029" t="str">
            <v>VERSA CL TWINKLE STAR</v>
          </cell>
          <cell r="D1029" t="str">
            <v>04/01/2005 00:00:00</v>
          </cell>
          <cell r="E1029" t="str">
            <v>T</v>
          </cell>
          <cell r="F1029" t="str">
            <v>81-133432</v>
          </cell>
          <cell r="G1029" t="str">
            <v>D61</v>
          </cell>
          <cell r="H1029">
            <v>2208</v>
          </cell>
        </row>
        <row r="1030">
          <cell r="B1030">
            <v>628871</v>
          </cell>
          <cell r="C1030" t="str">
            <v>VERSAFLEX CL LTHR</v>
          </cell>
          <cell r="D1030" t="str">
            <v>04/01/2005 00:00:00</v>
          </cell>
          <cell r="E1030" t="str">
            <v>T</v>
          </cell>
          <cell r="F1030" t="str">
            <v>81-108128</v>
          </cell>
          <cell r="G1030" t="str">
            <v>W0001</v>
          </cell>
          <cell r="H1030">
            <v>456</v>
          </cell>
        </row>
        <row r="1031">
          <cell r="B1031">
            <v>628872</v>
          </cell>
          <cell r="C1031" t="str">
            <v>CL AMAZE ZING</v>
          </cell>
          <cell r="D1031" t="str">
            <v>04/01/2005 00:00:00</v>
          </cell>
          <cell r="E1031" t="str">
            <v>G</v>
          </cell>
          <cell r="F1031" t="str">
            <v>74-108133</v>
          </cell>
          <cell r="G1031" t="str">
            <v>W0001</v>
          </cell>
          <cell r="H1031">
            <v>1268</v>
          </cell>
        </row>
        <row r="1032">
          <cell r="B1032">
            <v>628873</v>
          </cell>
          <cell r="C1032" t="str">
            <v>CL AMAZE ZING</v>
          </cell>
          <cell r="D1032" t="str">
            <v>04/01/2005 00:00:00</v>
          </cell>
          <cell r="E1032" t="str">
            <v>T</v>
          </cell>
          <cell r="F1032" t="str">
            <v>84-108138</v>
          </cell>
          <cell r="G1032" t="str">
            <v>W0001</v>
          </cell>
          <cell r="H1032">
            <v>396</v>
          </cell>
        </row>
        <row r="1033">
          <cell r="B1033">
            <v>628874</v>
          </cell>
          <cell r="C1033" t="str">
            <v>VERSAFLEX CL LTHR</v>
          </cell>
          <cell r="D1033" t="str">
            <v>04/01/2005 00:00:00</v>
          </cell>
          <cell r="E1033" t="str">
            <v>T</v>
          </cell>
          <cell r="F1033" t="str">
            <v>81-109022</v>
          </cell>
          <cell r="G1033" t="str">
            <v>W0001</v>
          </cell>
          <cell r="H1033">
            <v>1536</v>
          </cell>
        </row>
        <row r="1034">
          <cell r="B1034">
            <v>628880</v>
          </cell>
          <cell r="C1034" t="str">
            <v>VERSAFLEX CL LEATHER KC</v>
          </cell>
          <cell r="D1034" t="str">
            <v>04/01/2005 00:00:00</v>
          </cell>
          <cell r="E1034" t="str">
            <v>T</v>
          </cell>
          <cell r="F1034" t="str">
            <v>81-111090</v>
          </cell>
          <cell r="G1034" t="str">
            <v>W0001</v>
          </cell>
          <cell r="H1034">
            <v>312</v>
          </cell>
        </row>
        <row r="1035">
          <cell r="B1035">
            <v>628882</v>
          </cell>
          <cell r="C1035" t="str">
            <v>NBA DOWNTIME MID</v>
          </cell>
          <cell r="D1035" t="str">
            <v>04/01/2005 00:00:00</v>
          </cell>
          <cell r="E1035" t="str">
            <v>G</v>
          </cell>
          <cell r="F1035" t="str">
            <v>74-112549</v>
          </cell>
          <cell r="G1035" t="str">
            <v>W0001</v>
          </cell>
          <cell r="H1035">
            <v>1752</v>
          </cell>
        </row>
        <row r="1036">
          <cell r="B1036">
            <v>628883</v>
          </cell>
          <cell r="C1036" t="str">
            <v>NBA DOWN TIME LOW</v>
          </cell>
          <cell r="D1036" t="str">
            <v>04/01/2005 00:00:00</v>
          </cell>
          <cell r="E1036" t="str">
            <v>G</v>
          </cell>
          <cell r="F1036" t="str">
            <v>74-113054</v>
          </cell>
          <cell r="G1036" t="str">
            <v>W0001</v>
          </cell>
          <cell r="H1036">
            <v>1200</v>
          </cell>
        </row>
        <row r="1037">
          <cell r="B1037">
            <v>628884</v>
          </cell>
          <cell r="C1037" t="str">
            <v>NBA DOWNTIME MID</v>
          </cell>
          <cell r="D1037" t="str">
            <v>04/01/2005 00:00:00</v>
          </cell>
          <cell r="E1037" t="str">
            <v>G</v>
          </cell>
          <cell r="F1037" t="str">
            <v>74-113056</v>
          </cell>
          <cell r="G1037" t="str">
            <v>W0001</v>
          </cell>
          <cell r="H1037">
            <v>1668</v>
          </cell>
        </row>
        <row r="1038">
          <cell r="B1038">
            <v>628885</v>
          </cell>
          <cell r="C1038" t="str">
            <v>NBA DOWN TIME LOW</v>
          </cell>
          <cell r="D1038" t="str">
            <v>04/01/2005 00:00:00</v>
          </cell>
          <cell r="E1038" t="str">
            <v>G</v>
          </cell>
          <cell r="F1038" t="str">
            <v>74-113061</v>
          </cell>
          <cell r="G1038" t="str">
            <v>W0001</v>
          </cell>
          <cell r="H1038">
            <v>1260</v>
          </cell>
        </row>
        <row r="1039">
          <cell r="B1039">
            <v>628896</v>
          </cell>
          <cell r="C1039" t="str">
            <v>VERSA DISCO QUEEN II</v>
          </cell>
          <cell r="D1039" t="str">
            <v>04/01/2005 00:00:00</v>
          </cell>
          <cell r="E1039" t="str">
            <v>T</v>
          </cell>
          <cell r="F1039" t="str">
            <v>81-130114</v>
          </cell>
          <cell r="G1039" t="str">
            <v>W0001</v>
          </cell>
          <cell r="H1039">
            <v>336</v>
          </cell>
        </row>
        <row r="1040">
          <cell r="B1040">
            <v>628901</v>
          </cell>
          <cell r="C1040" t="str">
            <v>ALICANTE III</v>
          </cell>
          <cell r="D1040" t="str">
            <v>04/01/2005 00:00:00</v>
          </cell>
          <cell r="E1040" t="str">
            <v>W</v>
          </cell>
          <cell r="F1040" t="str">
            <v>1-131087</v>
          </cell>
          <cell r="G1040" t="str">
            <v>W0001</v>
          </cell>
          <cell r="H1040">
            <v>1200</v>
          </cell>
        </row>
        <row r="1041">
          <cell r="B1041">
            <v>628929</v>
          </cell>
          <cell r="C1041" t="str">
            <v>VERSA CL TWINKLE STAR</v>
          </cell>
          <cell r="D1041" t="str">
            <v>04/01/2005 00:00:00</v>
          </cell>
          <cell r="E1041" t="str">
            <v>T</v>
          </cell>
          <cell r="F1041" t="str">
            <v>81-133430</v>
          </cell>
          <cell r="G1041" t="str">
            <v>W0001</v>
          </cell>
          <cell r="H1041">
            <v>3204</v>
          </cell>
        </row>
        <row r="1042">
          <cell r="B1042">
            <v>628930</v>
          </cell>
          <cell r="C1042" t="str">
            <v>ADOP FIT</v>
          </cell>
          <cell r="D1042" t="str">
            <v>04/01/2005 00:00:00</v>
          </cell>
          <cell r="E1042" t="str">
            <v>M</v>
          </cell>
          <cell r="F1042" t="str">
            <v>2-133656</v>
          </cell>
          <cell r="G1042" t="str">
            <v>W0001</v>
          </cell>
          <cell r="H1042">
            <v>1200</v>
          </cell>
        </row>
        <row r="1043">
          <cell r="B1043">
            <v>628941</v>
          </cell>
          <cell r="C1043" t="str">
            <v>CL CONQUEST SPLIT II</v>
          </cell>
          <cell r="D1043" t="str">
            <v>04/01/2005 00:00:00</v>
          </cell>
          <cell r="E1043" t="str">
            <v>P</v>
          </cell>
          <cell r="F1043" t="str">
            <v>71-134388</v>
          </cell>
          <cell r="G1043" t="str">
            <v>W0001</v>
          </cell>
          <cell r="H1043">
            <v>300</v>
          </cell>
        </row>
        <row r="1044">
          <cell r="B1044">
            <v>628951</v>
          </cell>
          <cell r="C1044" t="str">
            <v>CL LTHR CHROMED DUO</v>
          </cell>
          <cell r="D1044" t="str">
            <v>04/01/2005 00:00:00</v>
          </cell>
          <cell r="E1044" t="str">
            <v>G</v>
          </cell>
          <cell r="F1044" t="str">
            <v>71-135054</v>
          </cell>
          <cell r="G1044" t="str">
            <v>W0001</v>
          </cell>
          <cell r="H1044">
            <v>1284</v>
          </cell>
        </row>
        <row r="1045">
          <cell r="B1045">
            <v>628952</v>
          </cell>
          <cell r="C1045" t="str">
            <v>CL LTHR CHROMED DUO</v>
          </cell>
          <cell r="D1045" t="str">
            <v>04/01/2005 00:00:00</v>
          </cell>
          <cell r="E1045" t="str">
            <v>T</v>
          </cell>
          <cell r="F1045" t="str">
            <v>81-135063</v>
          </cell>
          <cell r="G1045" t="str">
            <v>W0001</v>
          </cell>
          <cell r="H1045">
            <v>2796</v>
          </cell>
        </row>
        <row r="1046">
          <cell r="B1046">
            <v>628967</v>
          </cell>
          <cell r="C1046" t="str">
            <v>NPC STRIPES</v>
          </cell>
          <cell r="D1046" t="str">
            <v>04/01/2005 00:00:00</v>
          </cell>
          <cell r="E1046" t="str">
            <v>M</v>
          </cell>
          <cell r="F1046" t="str">
            <v>6-135889</v>
          </cell>
          <cell r="G1046" t="str">
            <v>W0001</v>
          </cell>
          <cell r="H1046">
            <v>312</v>
          </cell>
        </row>
        <row r="1047">
          <cell r="B1047">
            <v>628972</v>
          </cell>
          <cell r="C1047" t="str">
            <v>NPC STRIPES</v>
          </cell>
          <cell r="D1047" t="str">
            <v>04/01/2005 00:00:00</v>
          </cell>
          <cell r="E1047" t="str">
            <v>G</v>
          </cell>
          <cell r="F1047" t="str">
            <v>76-136138</v>
          </cell>
          <cell r="G1047" t="str">
            <v>W0001</v>
          </cell>
          <cell r="H1047">
            <v>312</v>
          </cell>
        </row>
        <row r="1048">
          <cell r="B1048">
            <v>628973</v>
          </cell>
          <cell r="C1048" t="str">
            <v>NPC STRIPES</v>
          </cell>
          <cell r="D1048" t="str">
            <v>04/01/2005 00:00:00</v>
          </cell>
          <cell r="E1048" t="str">
            <v>G</v>
          </cell>
          <cell r="F1048" t="str">
            <v>76-136141</v>
          </cell>
          <cell r="G1048" t="str">
            <v>W0001</v>
          </cell>
          <cell r="H1048">
            <v>612</v>
          </cell>
        </row>
        <row r="1049">
          <cell r="B1049">
            <v>628974</v>
          </cell>
          <cell r="C1049" t="str">
            <v>NPC STRIPES</v>
          </cell>
          <cell r="D1049" t="str">
            <v>04/01/2005 00:00:00</v>
          </cell>
          <cell r="E1049" t="str">
            <v>P</v>
          </cell>
          <cell r="F1049" t="str">
            <v>76-136142</v>
          </cell>
          <cell r="G1049" t="str">
            <v>W0001</v>
          </cell>
          <cell r="H1049">
            <v>948</v>
          </cell>
        </row>
        <row r="1050">
          <cell r="B1050">
            <v>628977</v>
          </cell>
          <cell r="C1050" t="str">
            <v>CL SUMMER KISSES KC</v>
          </cell>
          <cell r="D1050" t="str">
            <v>04/01/2005 00:00:00</v>
          </cell>
          <cell r="E1050" t="str">
            <v>T</v>
          </cell>
          <cell r="F1050" t="str">
            <v>81-136210</v>
          </cell>
          <cell r="G1050" t="str">
            <v>W0001</v>
          </cell>
          <cell r="H1050">
            <v>408</v>
          </cell>
        </row>
        <row r="1051">
          <cell r="B1051">
            <v>628978</v>
          </cell>
          <cell r="C1051" t="str">
            <v>VERSAFLEX CL SUEDE KC</v>
          </cell>
          <cell r="D1051" t="str">
            <v>04/01/2005 00:00:00</v>
          </cell>
          <cell r="E1051" t="str">
            <v>T</v>
          </cell>
          <cell r="F1051" t="str">
            <v>81-136215</v>
          </cell>
          <cell r="G1051" t="str">
            <v>W0001</v>
          </cell>
          <cell r="H1051">
            <v>360</v>
          </cell>
        </row>
        <row r="1052">
          <cell r="B1052">
            <v>628980</v>
          </cell>
          <cell r="C1052" t="str">
            <v>VERSAFLEX CL MESH KC</v>
          </cell>
          <cell r="D1052" t="str">
            <v>04/01/2005 00:00:00</v>
          </cell>
          <cell r="E1052" t="str">
            <v>T</v>
          </cell>
          <cell r="F1052" t="str">
            <v>81-136217</v>
          </cell>
          <cell r="G1052" t="str">
            <v>W0001</v>
          </cell>
          <cell r="H1052">
            <v>372</v>
          </cell>
        </row>
        <row r="1053">
          <cell r="B1053">
            <v>628981</v>
          </cell>
          <cell r="C1053" t="str">
            <v>VERSAFLEX CL MESH KC</v>
          </cell>
          <cell r="D1053" t="str">
            <v>04/01/2005 00:00:00</v>
          </cell>
          <cell r="E1053" t="str">
            <v>T</v>
          </cell>
          <cell r="F1053" t="str">
            <v>81-136218</v>
          </cell>
          <cell r="G1053" t="str">
            <v>W0001</v>
          </cell>
          <cell r="H1053">
            <v>324</v>
          </cell>
        </row>
        <row r="1054">
          <cell r="B1054">
            <v>628998</v>
          </cell>
          <cell r="C1054" t="str">
            <v>SEVILLE</v>
          </cell>
          <cell r="D1054" t="str">
            <v>04/01/2005 00:00:00</v>
          </cell>
          <cell r="E1054" t="str">
            <v>M</v>
          </cell>
          <cell r="F1054" t="str">
            <v>1-136354</v>
          </cell>
          <cell r="G1054" t="str">
            <v>W0001</v>
          </cell>
          <cell r="H1054">
            <v>300</v>
          </cell>
        </row>
        <row r="1055">
          <cell r="B1055">
            <v>629006</v>
          </cell>
          <cell r="C1055" t="str">
            <v>SEVILLE</v>
          </cell>
          <cell r="D1055" t="str">
            <v>04/01/2005 00:00:00</v>
          </cell>
          <cell r="E1055" t="str">
            <v>G</v>
          </cell>
          <cell r="F1055" t="str">
            <v>71-137025</v>
          </cell>
          <cell r="G1055" t="str">
            <v>W0001</v>
          </cell>
          <cell r="H1055">
            <v>312</v>
          </cell>
        </row>
        <row r="1056">
          <cell r="B1056">
            <v>629007</v>
          </cell>
          <cell r="C1056" t="str">
            <v>SEVILLE</v>
          </cell>
          <cell r="D1056" t="str">
            <v>04/01/2005 00:00:00</v>
          </cell>
          <cell r="E1056" t="str">
            <v>G</v>
          </cell>
          <cell r="F1056" t="str">
            <v>71-137030</v>
          </cell>
          <cell r="G1056" t="str">
            <v>W0001</v>
          </cell>
          <cell r="H1056">
            <v>528</v>
          </cell>
        </row>
        <row r="1057">
          <cell r="B1057">
            <v>629008</v>
          </cell>
          <cell r="C1057" t="str">
            <v>SEVILLE</v>
          </cell>
          <cell r="D1057" t="str">
            <v>04/01/2005 00:00:00</v>
          </cell>
          <cell r="E1057" t="str">
            <v>P</v>
          </cell>
          <cell r="F1057" t="str">
            <v>71-137033</v>
          </cell>
          <cell r="G1057" t="str">
            <v>W0001</v>
          </cell>
          <cell r="H1057">
            <v>312</v>
          </cell>
        </row>
        <row r="1058">
          <cell r="B1058">
            <v>629009</v>
          </cell>
          <cell r="C1058" t="str">
            <v>SEVILLE</v>
          </cell>
          <cell r="D1058" t="str">
            <v>04/01/2005 00:00:00</v>
          </cell>
          <cell r="E1058" t="str">
            <v>P</v>
          </cell>
          <cell r="F1058" t="str">
            <v>71-137034</v>
          </cell>
          <cell r="G1058" t="str">
            <v>W0001</v>
          </cell>
          <cell r="H1058">
            <v>336</v>
          </cell>
        </row>
        <row r="1059">
          <cell r="B1059">
            <v>629010</v>
          </cell>
          <cell r="C1059" t="str">
            <v>SEVILLE</v>
          </cell>
          <cell r="D1059" t="str">
            <v>04/01/2005 00:00:00</v>
          </cell>
          <cell r="E1059" t="str">
            <v>P</v>
          </cell>
          <cell r="F1059" t="str">
            <v>71-137038</v>
          </cell>
          <cell r="G1059" t="str">
            <v>W0001</v>
          </cell>
          <cell r="H1059">
            <v>324</v>
          </cell>
        </row>
        <row r="1060">
          <cell r="B1060">
            <v>629011</v>
          </cell>
          <cell r="C1060" t="str">
            <v>SEVILLE SLIP ON</v>
          </cell>
          <cell r="D1060" t="str">
            <v>04/01/2005 00:00:00</v>
          </cell>
          <cell r="E1060" t="str">
            <v>G</v>
          </cell>
          <cell r="F1060" t="str">
            <v>71-137046</v>
          </cell>
          <cell r="G1060" t="str">
            <v>W0001</v>
          </cell>
          <cell r="H1060">
            <v>2208</v>
          </cell>
        </row>
        <row r="1061">
          <cell r="B1061">
            <v>629012</v>
          </cell>
          <cell r="C1061" t="str">
            <v>SEVILLE SLIP ON</v>
          </cell>
          <cell r="D1061" t="str">
            <v>04/01/2005 00:00:00</v>
          </cell>
          <cell r="E1061" t="str">
            <v>P</v>
          </cell>
          <cell r="F1061" t="str">
            <v>71-137051</v>
          </cell>
          <cell r="G1061" t="str">
            <v>W0001</v>
          </cell>
          <cell r="H1061">
            <v>336</v>
          </cell>
        </row>
        <row r="1062">
          <cell r="B1062">
            <v>629013</v>
          </cell>
          <cell r="C1062" t="str">
            <v>SEVILLE SLIP ON</v>
          </cell>
          <cell r="D1062" t="str">
            <v>04/01/2005 00:00:00</v>
          </cell>
          <cell r="E1062" t="str">
            <v>P</v>
          </cell>
          <cell r="F1062" t="str">
            <v>71-137054</v>
          </cell>
          <cell r="G1062" t="str">
            <v>W0001</v>
          </cell>
          <cell r="H1062">
            <v>3336</v>
          </cell>
        </row>
        <row r="1063">
          <cell r="B1063">
            <v>629014</v>
          </cell>
          <cell r="C1063" t="str">
            <v>SEVILLE SLIP ON</v>
          </cell>
          <cell r="D1063" t="str">
            <v>04/01/2005 00:00:00</v>
          </cell>
          <cell r="E1063" t="str">
            <v>P</v>
          </cell>
          <cell r="F1063" t="str">
            <v>71-137057</v>
          </cell>
          <cell r="G1063" t="str">
            <v>W0001</v>
          </cell>
          <cell r="H1063">
            <v>396</v>
          </cell>
        </row>
        <row r="1064">
          <cell r="B1064">
            <v>629021</v>
          </cell>
          <cell r="C1064" t="str">
            <v>AZTEC TRAIL</v>
          </cell>
          <cell r="D1064" t="str">
            <v>04/01/2005 00:00:00</v>
          </cell>
          <cell r="E1064" t="str">
            <v>M</v>
          </cell>
          <cell r="F1064" t="str">
            <v>1-137198</v>
          </cell>
          <cell r="G1064" t="str">
            <v>W0001</v>
          </cell>
          <cell r="H1064">
            <v>432</v>
          </cell>
        </row>
        <row r="1065">
          <cell r="B1065">
            <v>629022</v>
          </cell>
          <cell r="C1065" t="str">
            <v>AZTEC TRAIL</v>
          </cell>
          <cell r="D1065" t="str">
            <v>04/01/2005 00:00:00</v>
          </cell>
          <cell r="E1065" t="str">
            <v>W</v>
          </cell>
          <cell r="F1065" t="str">
            <v>1-137200</v>
          </cell>
          <cell r="G1065" t="str">
            <v>W0001</v>
          </cell>
          <cell r="H1065">
            <v>900</v>
          </cell>
        </row>
        <row r="1066">
          <cell r="B1066">
            <v>629033</v>
          </cell>
          <cell r="C1066" t="str">
            <v>G XT II</v>
          </cell>
          <cell r="D1066" t="str">
            <v>04/01/2005 00:00:00</v>
          </cell>
          <cell r="E1066" t="str">
            <v>G</v>
          </cell>
          <cell r="F1066" t="str">
            <v>72-138353</v>
          </cell>
          <cell r="G1066" t="str">
            <v>W0001</v>
          </cell>
          <cell r="H1066">
            <v>3768</v>
          </cell>
        </row>
        <row r="1067">
          <cell r="B1067">
            <v>629034</v>
          </cell>
          <cell r="C1067" t="str">
            <v>G XT II</v>
          </cell>
          <cell r="D1067" t="str">
            <v>04/01/2005 00:00:00</v>
          </cell>
          <cell r="E1067" t="str">
            <v>G</v>
          </cell>
          <cell r="F1067" t="str">
            <v>72-138354</v>
          </cell>
          <cell r="G1067" t="str">
            <v>W0001</v>
          </cell>
          <cell r="H1067">
            <v>3612</v>
          </cell>
        </row>
        <row r="1068">
          <cell r="B1068">
            <v>629035</v>
          </cell>
          <cell r="C1068" t="str">
            <v>G XT II</v>
          </cell>
          <cell r="D1068" t="str">
            <v>04/01/2005 00:00:00</v>
          </cell>
          <cell r="E1068" t="str">
            <v>P</v>
          </cell>
          <cell r="F1068" t="str">
            <v>72-138357</v>
          </cell>
          <cell r="G1068" t="str">
            <v>W0001</v>
          </cell>
          <cell r="H1068">
            <v>516</v>
          </cell>
        </row>
        <row r="1069">
          <cell r="B1069">
            <v>629036</v>
          </cell>
          <cell r="C1069" t="str">
            <v>G XT II</v>
          </cell>
          <cell r="D1069" t="str">
            <v>04/01/2005 00:00:00</v>
          </cell>
          <cell r="E1069" t="str">
            <v>P</v>
          </cell>
          <cell r="F1069" t="str">
            <v>72-138358</v>
          </cell>
          <cell r="G1069" t="str">
            <v>W0001</v>
          </cell>
          <cell r="H1069">
            <v>1896</v>
          </cell>
        </row>
        <row r="1070">
          <cell r="B1070">
            <v>629037</v>
          </cell>
          <cell r="C1070" t="str">
            <v>G XT II</v>
          </cell>
          <cell r="D1070" t="str">
            <v>04/01/2005 00:00:00</v>
          </cell>
          <cell r="E1070" t="str">
            <v>T</v>
          </cell>
          <cell r="F1070" t="str">
            <v>82-138363</v>
          </cell>
          <cell r="G1070" t="str">
            <v>W0001</v>
          </cell>
          <cell r="H1070">
            <v>2196</v>
          </cell>
        </row>
        <row r="1071">
          <cell r="B1071">
            <v>629038</v>
          </cell>
          <cell r="C1071" t="str">
            <v>G XT II</v>
          </cell>
          <cell r="D1071" t="str">
            <v>04/01/2005 00:00:00</v>
          </cell>
          <cell r="E1071" t="str">
            <v>T</v>
          </cell>
          <cell r="F1071" t="str">
            <v>82-138365</v>
          </cell>
          <cell r="G1071" t="str">
            <v>W0001</v>
          </cell>
          <cell r="H1071">
            <v>1944</v>
          </cell>
        </row>
        <row r="1072">
          <cell r="B1072">
            <v>629041</v>
          </cell>
          <cell r="C1072" t="str">
            <v>CL AMAZE ZING</v>
          </cell>
          <cell r="D1072" t="str">
            <v>04/01/2005 00:00:00</v>
          </cell>
          <cell r="E1072" t="str">
            <v>G</v>
          </cell>
          <cell r="F1072" t="str">
            <v>74-138555</v>
          </cell>
          <cell r="G1072" t="str">
            <v>W0001</v>
          </cell>
          <cell r="H1072">
            <v>2124</v>
          </cell>
        </row>
        <row r="1073">
          <cell r="B1073">
            <v>629042</v>
          </cell>
          <cell r="C1073" t="str">
            <v>CL AMAZE ZING</v>
          </cell>
          <cell r="D1073" t="str">
            <v>04/01/2005 00:00:00</v>
          </cell>
          <cell r="E1073" t="str">
            <v>P</v>
          </cell>
          <cell r="F1073" t="str">
            <v>74-138557</v>
          </cell>
          <cell r="G1073" t="str">
            <v>W0001</v>
          </cell>
          <cell r="H1073">
            <v>2136</v>
          </cell>
        </row>
        <row r="1074">
          <cell r="B1074">
            <v>629043</v>
          </cell>
          <cell r="C1074" t="str">
            <v>CL AMAZE ZING</v>
          </cell>
          <cell r="D1074" t="str">
            <v>04/01/2005 00:00:00</v>
          </cell>
          <cell r="E1074" t="str">
            <v>T</v>
          </cell>
          <cell r="F1074" t="str">
            <v>84-138559</v>
          </cell>
          <cell r="G1074" t="str">
            <v>W0001</v>
          </cell>
          <cell r="H1074">
            <v>1680</v>
          </cell>
        </row>
        <row r="1075">
          <cell r="B1075">
            <v>629089</v>
          </cell>
          <cell r="C1075" t="str">
            <v>NPC STRIPES</v>
          </cell>
          <cell r="D1075" t="str">
            <v>04/01/2005 00:00:00</v>
          </cell>
          <cell r="E1075" t="str">
            <v>W</v>
          </cell>
          <cell r="F1075" t="str">
            <v>6-139000</v>
          </cell>
          <cell r="G1075" t="str">
            <v>W0001</v>
          </cell>
          <cell r="H1075">
            <v>2820</v>
          </cell>
        </row>
        <row r="1076">
          <cell r="B1076">
            <v>629090</v>
          </cell>
          <cell r="C1076" t="str">
            <v>NPC ABSOLUTE</v>
          </cell>
          <cell r="D1076" t="str">
            <v>04/01/2005 00:00:00</v>
          </cell>
          <cell r="E1076" t="str">
            <v>M</v>
          </cell>
          <cell r="F1076" t="str">
            <v>6-139019</v>
          </cell>
          <cell r="G1076" t="str">
            <v>W0001</v>
          </cell>
          <cell r="H1076">
            <v>1992</v>
          </cell>
        </row>
        <row r="1077">
          <cell r="B1077">
            <v>629091</v>
          </cell>
          <cell r="C1077" t="str">
            <v>NPC ABSOLUTE</v>
          </cell>
          <cell r="D1077" t="str">
            <v>04/01/2005 00:00:00</v>
          </cell>
          <cell r="E1077" t="str">
            <v>W</v>
          </cell>
          <cell r="F1077" t="str">
            <v>6-139020</v>
          </cell>
          <cell r="G1077" t="str">
            <v>W0001</v>
          </cell>
          <cell r="H1077">
            <v>780</v>
          </cell>
        </row>
        <row r="1078">
          <cell r="B1078">
            <v>629092</v>
          </cell>
          <cell r="C1078" t="str">
            <v>NPC ABSOLUTE</v>
          </cell>
          <cell r="D1078" t="str">
            <v>04/01/2005 00:00:00</v>
          </cell>
          <cell r="E1078" t="str">
            <v>M</v>
          </cell>
          <cell r="F1078" t="str">
            <v>6-139021</v>
          </cell>
          <cell r="G1078" t="str">
            <v>W0001</v>
          </cell>
          <cell r="H1078">
            <v>1776</v>
          </cell>
        </row>
        <row r="1079">
          <cell r="B1079">
            <v>629120</v>
          </cell>
          <cell r="C1079" t="str">
            <v>SEVILLE</v>
          </cell>
          <cell r="D1079" t="str">
            <v>04/01/2005 00:00:00</v>
          </cell>
          <cell r="E1079" t="str">
            <v>M</v>
          </cell>
          <cell r="F1079" t="str">
            <v>1-139207</v>
          </cell>
          <cell r="G1079" t="str">
            <v>W0001</v>
          </cell>
          <cell r="H1079">
            <v>1176</v>
          </cell>
        </row>
        <row r="1080">
          <cell r="B1080">
            <v>629122</v>
          </cell>
          <cell r="C1080" t="str">
            <v>SEVILLE</v>
          </cell>
          <cell r="D1080" t="str">
            <v>04/01/2005 00:00:00</v>
          </cell>
          <cell r="E1080" t="str">
            <v>W</v>
          </cell>
          <cell r="F1080" t="str">
            <v>1-139209</v>
          </cell>
          <cell r="G1080" t="str">
            <v>W0001</v>
          </cell>
          <cell r="H1080">
            <v>5700</v>
          </cell>
        </row>
        <row r="1081">
          <cell r="B1081">
            <v>629209</v>
          </cell>
          <cell r="C1081" t="str">
            <v>ATR REALM DEFEND</v>
          </cell>
          <cell r="D1081" t="str">
            <v>04/01/2005 00:00:00</v>
          </cell>
          <cell r="E1081" t="str">
            <v>G</v>
          </cell>
          <cell r="F1081" t="str">
            <v>74-140084</v>
          </cell>
          <cell r="G1081" t="str">
            <v>W0001</v>
          </cell>
          <cell r="H1081">
            <v>1200</v>
          </cell>
        </row>
        <row r="1082">
          <cell r="B1082">
            <v>629223</v>
          </cell>
          <cell r="C1082" t="str">
            <v>G XT II</v>
          </cell>
          <cell r="D1082" t="str">
            <v>04/01/2005 00:00:00</v>
          </cell>
          <cell r="E1082" t="str">
            <v>P</v>
          </cell>
          <cell r="F1082" t="str">
            <v>72-140989</v>
          </cell>
          <cell r="G1082" t="str">
            <v>W0001</v>
          </cell>
          <cell r="H1082">
            <v>1200</v>
          </cell>
        </row>
        <row r="1083">
          <cell r="B1083">
            <v>629225</v>
          </cell>
          <cell r="C1083" t="str">
            <v>G XT II</v>
          </cell>
          <cell r="D1083" t="str">
            <v>04/01/2005 00:00:00</v>
          </cell>
          <cell r="E1083" t="str">
            <v>T</v>
          </cell>
          <cell r="F1083" t="str">
            <v>82-140995</v>
          </cell>
          <cell r="G1083" t="str">
            <v>W0001</v>
          </cell>
          <cell r="H1083">
            <v>1200</v>
          </cell>
        </row>
        <row r="1084">
          <cell r="B1084">
            <v>629266</v>
          </cell>
          <cell r="C1084" t="str">
            <v>NBA DOWNTIME LOW</v>
          </cell>
          <cell r="D1084" t="str">
            <v>04/01/2005 00:00:00</v>
          </cell>
          <cell r="E1084" t="str">
            <v>G</v>
          </cell>
          <cell r="F1084" t="str">
            <v>74-145253</v>
          </cell>
          <cell r="G1084" t="str">
            <v>W0001</v>
          </cell>
          <cell r="H1084">
            <v>1284</v>
          </cell>
        </row>
        <row r="1085">
          <cell r="B1085">
            <v>629283</v>
          </cell>
          <cell r="C1085" t="str">
            <v>CL LEATHER MID STRAP</v>
          </cell>
          <cell r="D1085" t="str">
            <v>04/01/2005 00:00:00</v>
          </cell>
          <cell r="E1085" t="str">
            <v>T</v>
          </cell>
          <cell r="F1085" t="str">
            <v>81-63010</v>
          </cell>
          <cell r="G1085" t="str">
            <v>W0001</v>
          </cell>
          <cell r="H1085">
            <v>1212</v>
          </cell>
        </row>
        <row r="1086">
          <cell r="B1086">
            <v>629284</v>
          </cell>
          <cell r="C1086" t="str">
            <v>CL LEATHER MID STRAP</v>
          </cell>
          <cell r="D1086" t="str">
            <v>04/01/2005 00:00:00</v>
          </cell>
          <cell r="E1086" t="str">
            <v>T</v>
          </cell>
          <cell r="F1086" t="str">
            <v>81-63014</v>
          </cell>
          <cell r="G1086" t="str">
            <v>W0001</v>
          </cell>
          <cell r="H1086">
            <v>1236</v>
          </cell>
        </row>
        <row r="1087">
          <cell r="B1087">
            <v>629286</v>
          </cell>
          <cell r="C1087" t="str">
            <v>CL LTHR MID</v>
          </cell>
          <cell r="D1087" t="str">
            <v>04/01/2005 00:00:00</v>
          </cell>
          <cell r="E1087" t="str">
            <v>P</v>
          </cell>
          <cell r="F1087" t="str">
            <v>71-69177</v>
          </cell>
          <cell r="G1087" t="str">
            <v>W0001</v>
          </cell>
          <cell r="H1087">
            <v>1572</v>
          </cell>
        </row>
        <row r="1088">
          <cell r="B1088">
            <v>629291</v>
          </cell>
          <cell r="C1088" t="str">
            <v>CL AMAZE MID T</v>
          </cell>
          <cell r="D1088" t="str">
            <v>04/01/2005 00:00:00</v>
          </cell>
          <cell r="E1088" t="str">
            <v>G</v>
          </cell>
          <cell r="F1088" t="str">
            <v>74-99467</v>
          </cell>
          <cell r="G1088" t="str">
            <v>W0001</v>
          </cell>
          <cell r="H1088">
            <v>1236</v>
          </cell>
        </row>
        <row r="1089">
          <cell r="B1089">
            <v>629292</v>
          </cell>
          <cell r="C1089" t="str">
            <v>CL AMAZE MID T</v>
          </cell>
          <cell r="D1089" t="str">
            <v>04/01/2005 00:00:00</v>
          </cell>
          <cell r="E1089" t="str">
            <v>P</v>
          </cell>
          <cell r="F1089" t="str">
            <v>74-99468</v>
          </cell>
          <cell r="G1089" t="str">
            <v>W0001</v>
          </cell>
          <cell r="H1089">
            <v>1536</v>
          </cell>
        </row>
        <row r="1090">
          <cell r="B1090">
            <v>629293</v>
          </cell>
          <cell r="C1090" t="str">
            <v>CL AMAZE MID T</v>
          </cell>
          <cell r="D1090" t="str">
            <v>04/01/2005 00:00:00</v>
          </cell>
          <cell r="E1090" t="str">
            <v>T</v>
          </cell>
          <cell r="F1090" t="str">
            <v>84-99469</v>
          </cell>
          <cell r="G1090" t="str">
            <v>W0001</v>
          </cell>
          <cell r="H1090">
            <v>1296</v>
          </cell>
        </row>
        <row r="1091">
          <cell r="B1091">
            <v>629295</v>
          </cell>
          <cell r="C1091" t="str">
            <v>NBA DOWN TIME MID</v>
          </cell>
          <cell r="D1091" t="str">
            <v>04/01/2005 00:00:00</v>
          </cell>
          <cell r="E1091" t="str">
            <v>P</v>
          </cell>
          <cell r="F1091" t="str">
            <v>74-112551</v>
          </cell>
          <cell r="G1091" t="str">
            <v>W0001</v>
          </cell>
          <cell r="H1091">
            <v>1200</v>
          </cell>
        </row>
        <row r="1092">
          <cell r="B1092">
            <v>2358614</v>
          </cell>
          <cell r="C1092" t="str">
            <v>NPC STRIPES</v>
          </cell>
          <cell r="D1092" t="str">
            <v>04/01/2005 00:00:00</v>
          </cell>
          <cell r="E1092" t="str">
            <v>P</v>
          </cell>
          <cell r="F1092" t="str">
            <v>76-136142</v>
          </cell>
          <cell r="G1092" t="str">
            <v>U91</v>
          </cell>
          <cell r="H1092">
            <v>300</v>
          </cell>
        </row>
        <row r="1093">
          <cell r="B1093">
            <v>2394694</v>
          </cell>
          <cell r="C1093" t="str">
            <v>G XT II</v>
          </cell>
          <cell r="D1093" t="str">
            <v>04/01/2005 00:00:00</v>
          </cell>
          <cell r="E1093" t="str">
            <v>G</v>
          </cell>
          <cell r="F1093" t="str">
            <v>72-138353</v>
          </cell>
          <cell r="G1093" t="str">
            <v>U23</v>
          </cell>
          <cell r="H1093">
            <v>304</v>
          </cell>
        </row>
        <row r="1094">
          <cell r="B1094">
            <v>2411463</v>
          </cell>
          <cell r="C1094" t="str">
            <v>ALICANTE III</v>
          </cell>
          <cell r="D1094" t="str">
            <v>04/01/2005 00:00:00</v>
          </cell>
          <cell r="E1094" t="str">
            <v>M</v>
          </cell>
          <cell r="F1094" t="str">
            <v>1-138791</v>
          </cell>
          <cell r="G1094" t="str">
            <v>U73</v>
          </cell>
          <cell r="H1094">
            <v>375</v>
          </cell>
        </row>
        <row r="1095">
          <cell r="B1095">
            <v>2411464</v>
          </cell>
          <cell r="C1095" t="str">
            <v>ALICANTE III</v>
          </cell>
          <cell r="D1095" t="str">
            <v>04/01/2005 00:00:00</v>
          </cell>
          <cell r="E1095" t="str">
            <v>W</v>
          </cell>
          <cell r="F1095" t="str">
            <v>1-133428</v>
          </cell>
          <cell r="G1095" t="str">
            <v>U73</v>
          </cell>
          <cell r="H1095">
            <v>311</v>
          </cell>
        </row>
        <row r="1096">
          <cell r="B1096">
            <v>2411465</v>
          </cell>
          <cell r="C1096" t="str">
            <v>ALICANTE III</v>
          </cell>
          <cell r="D1096" t="str">
            <v>04/01/2005 00:00:00</v>
          </cell>
          <cell r="E1096" t="str">
            <v>W</v>
          </cell>
          <cell r="F1096" t="str">
            <v>1-138794</v>
          </cell>
          <cell r="G1096" t="str">
            <v>U73</v>
          </cell>
          <cell r="H1096">
            <v>311</v>
          </cell>
        </row>
        <row r="1097">
          <cell r="B1097">
            <v>2411491</v>
          </cell>
          <cell r="C1097" t="str">
            <v>SEVILLE</v>
          </cell>
          <cell r="D1097" t="str">
            <v>04/01/2005 00:00:00</v>
          </cell>
          <cell r="E1097" t="str">
            <v>M</v>
          </cell>
          <cell r="F1097" t="str">
            <v>1-136353</v>
          </cell>
          <cell r="G1097" t="str">
            <v>U42</v>
          </cell>
          <cell r="H1097">
            <v>300</v>
          </cell>
        </row>
        <row r="1098">
          <cell r="B1098">
            <v>2414372</v>
          </cell>
          <cell r="C1098" t="str">
            <v>ALICANTE III</v>
          </cell>
          <cell r="D1098" t="str">
            <v>04/01/2005 00:00:00</v>
          </cell>
          <cell r="E1098" t="str">
            <v>M</v>
          </cell>
          <cell r="F1098" t="str">
            <v>1-133412</v>
          </cell>
          <cell r="G1098" t="str">
            <v>U25</v>
          </cell>
          <cell r="H1098">
            <v>324</v>
          </cell>
        </row>
        <row r="1099">
          <cell r="B1099">
            <v>2414375</v>
          </cell>
          <cell r="C1099" t="str">
            <v>ALICANTE III</v>
          </cell>
          <cell r="D1099" t="str">
            <v>04/01/2005 00:00:00</v>
          </cell>
          <cell r="E1099" t="str">
            <v>W</v>
          </cell>
          <cell r="F1099" t="str">
            <v>1-133428</v>
          </cell>
          <cell r="G1099" t="str">
            <v>U25</v>
          </cell>
          <cell r="H1099">
            <v>312</v>
          </cell>
        </row>
        <row r="1100">
          <cell r="B1100">
            <v>2414471</v>
          </cell>
          <cell r="C1100" t="str">
            <v>SEVILLE</v>
          </cell>
          <cell r="D1100" t="str">
            <v>04/01/2005 00:00:00</v>
          </cell>
          <cell r="E1100" t="str">
            <v>M</v>
          </cell>
          <cell r="F1100" t="str">
            <v>1-139205</v>
          </cell>
          <cell r="G1100" t="str">
            <v>U28</v>
          </cell>
          <cell r="H1100">
            <v>927</v>
          </cell>
        </row>
        <row r="1101">
          <cell r="B1101">
            <v>2414472</v>
          </cell>
          <cell r="C1101" t="str">
            <v>SEVILLE</v>
          </cell>
          <cell r="D1101" t="str">
            <v>04/01/2005 00:00:00</v>
          </cell>
          <cell r="E1101" t="str">
            <v>M</v>
          </cell>
          <cell r="F1101" t="str">
            <v>1-139207</v>
          </cell>
          <cell r="G1101" t="str">
            <v>U28</v>
          </cell>
          <cell r="H1101">
            <v>1516</v>
          </cell>
        </row>
        <row r="1102">
          <cell r="B1102">
            <v>2414476</v>
          </cell>
          <cell r="C1102" t="str">
            <v>SEVILLE</v>
          </cell>
          <cell r="D1102" t="str">
            <v>04/01/2005 00:00:00</v>
          </cell>
          <cell r="E1102" t="str">
            <v>W</v>
          </cell>
          <cell r="F1102" t="str">
            <v>1-136355</v>
          </cell>
          <cell r="G1102" t="str">
            <v>U28</v>
          </cell>
          <cell r="H1102">
            <v>684</v>
          </cell>
        </row>
        <row r="1103">
          <cell r="B1103">
            <v>2414503</v>
          </cell>
          <cell r="C1103" t="str">
            <v>NPC STRIPES INT</v>
          </cell>
          <cell r="D1103" t="str">
            <v>04/01/2005 00:00:00</v>
          </cell>
          <cell r="E1103" t="str">
            <v>M</v>
          </cell>
          <cell r="F1103" t="str">
            <v>6-135886</v>
          </cell>
          <cell r="G1103" t="str">
            <v>U28</v>
          </cell>
          <cell r="H1103">
            <v>1008</v>
          </cell>
        </row>
        <row r="1104">
          <cell r="B1104">
            <v>2414512</v>
          </cell>
          <cell r="C1104" t="str">
            <v>SEVILLE</v>
          </cell>
          <cell r="D1104" t="str">
            <v>04/01/2005 00:00:00</v>
          </cell>
          <cell r="E1104" t="str">
            <v>G</v>
          </cell>
          <cell r="F1104" t="str">
            <v>71-137023</v>
          </cell>
          <cell r="G1104" t="str">
            <v>U28</v>
          </cell>
          <cell r="H1104">
            <v>762</v>
          </cell>
        </row>
        <row r="1105">
          <cell r="B1105">
            <v>2414513</v>
          </cell>
          <cell r="C1105" t="str">
            <v>SEVILLE</v>
          </cell>
          <cell r="D1105" t="str">
            <v>04/01/2005 00:00:00</v>
          </cell>
          <cell r="E1105" t="str">
            <v>G</v>
          </cell>
          <cell r="F1105" t="str">
            <v>71-137030</v>
          </cell>
          <cell r="G1105" t="str">
            <v>U28</v>
          </cell>
          <cell r="H1105">
            <v>342</v>
          </cell>
        </row>
        <row r="1106">
          <cell r="B1106">
            <v>2414523</v>
          </cell>
          <cell r="C1106" t="str">
            <v>VERSAFLEX CL LTHR KC</v>
          </cell>
          <cell r="D1106" t="str">
            <v>04/01/2005 00:00:00</v>
          </cell>
          <cell r="E1106" t="str">
            <v>T</v>
          </cell>
          <cell r="F1106" t="str">
            <v>81-111089</v>
          </cell>
          <cell r="G1106" t="str">
            <v>U28</v>
          </cell>
          <cell r="H1106">
            <v>658</v>
          </cell>
        </row>
        <row r="1107">
          <cell r="B1107">
            <v>2414524</v>
          </cell>
          <cell r="C1107" t="str">
            <v>CL SUMMER KISSES KC</v>
          </cell>
          <cell r="D1107" t="str">
            <v>04/01/2005 00:00:00</v>
          </cell>
          <cell r="E1107" t="str">
            <v>T</v>
          </cell>
          <cell r="F1107" t="str">
            <v>81-136210</v>
          </cell>
          <cell r="G1107" t="str">
            <v>U28</v>
          </cell>
          <cell r="H1107">
            <v>504</v>
          </cell>
        </row>
        <row r="1108">
          <cell r="B1108">
            <v>2414635</v>
          </cell>
          <cell r="C1108" t="str">
            <v>SEVILLE</v>
          </cell>
          <cell r="D1108" t="str">
            <v>05/01/2005 00:00:00</v>
          </cell>
          <cell r="E1108" t="str">
            <v>M</v>
          </cell>
          <cell r="F1108" t="str">
            <v>1-136353</v>
          </cell>
          <cell r="G1108" t="str">
            <v>U46</v>
          </cell>
          <cell r="H1108">
            <v>672</v>
          </cell>
        </row>
        <row r="1109">
          <cell r="B1109">
            <v>2414701</v>
          </cell>
          <cell r="C1109" t="str">
            <v>ALICANTE III</v>
          </cell>
          <cell r="D1109" t="str">
            <v>05/01/2005 00:00:00</v>
          </cell>
          <cell r="E1109" t="str">
            <v>M</v>
          </cell>
          <cell r="F1109" t="str">
            <v>1-138791</v>
          </cell>
          <cell r="G1109" t="str">
            <v>U46</v>
          </cell>
          <cell r="H1109">
            <v>612</v>
          </cell>
        </row>
        <row r="1110">
          <cell r="B1110">
            <v>2414702</v>
          </cell>
          <cell r="C1110" t="str">
            <v>ALICANTE III</v>
          </cell>
          <cell r="D1110" t="str">
            <v>05/01/2005 00:00:00</v>
          </cell>
          <cell r="E1110" t="str">
            <v>M</v>
          </cell>
          <cell r="F1110" t="str">
            <v>1-138792</v>
          </cell>
          <cell r="G1110" t="str">
            <v>U46</v>
          </cell>
          <cell r="H1110">
            <v>912</v>
          </cell>
        </row>
        <row r="1111">
          <cell r="B1111">
            <v>2414747</v>
          </cell>
          <cell r="C1111" t="str">
            <v>SEVILLE SLIP ON</v>
          </cell>
          <cell r="D1111" t="str">
            <v>04/01/2005 00:00:00</v>
          </cell>
          <cell r="E1111" t="str">
            <v>P</v>
          </cell>
          <cell r="F1111" t="str">
            <v>71-137051</v>
          </cell>
          <cell r="G1111" t="str">
            <v>U25</v>
          </cell>
          <cell r="H1111">
            <v>312</v>
          </cell>
        </row>
        <row r="1112">
          <cell r="B1112">
            <v>2414748</v>
          </cell>
          <cell r="C1112" t="str">
            <v>SEVILLE SLIP ON</v>
          </cell>
          <cell r="D1112" t="str">
            <v>04/01/2005 00:00:00</v>
          </cell>
          <cell r="E1112" t="str">
            <v>P</v>
          </cell>
          <cell r="F1112" t="str">
            <v>71-137057</v>
          </cell>
          <cell r="G1112" t="str">
            <v>U25</v>
          </cell>
          <cell r="H1112">
            <v>792</v>
          </cell>
        </row>
        <row r="1113">
          <cell r="B1113">
            <v>2414749</v>
          </cell>
          <cell r="C1113" t="str">
            <v>SEVILLE</v>
          </cell>
          <cell r="D1113" t="str">
            <v>04/01/2005 00:00:00</v>
          </cell>
          <cell r="E1113" t="str">
            <v>P</v>
          </cell>
          <cell r="F1113" t="str">
            <v>71-137034</v>
          </cell>
          <cell r="G1113" t="str">
            <v>U25</v>
          </cell>
          <cell r="H1113">
            <v>300</v>
          </cell>
        </row>
        <row r="1114">
          <cell r="B1114">
            <v>2414750</v>
          </cell>
          <cell r="C1114" t="str">
            <v>CL LTHR PIPING M-A</v>
          </cell>
          <cell r="D1114" t="str">
            <v>04/01/2005 00:00:00</v>
          </cell>
          <cell r="E1114" t="str">
            <v>G</v>
          </cell>
          <cell r="F1114" t="str">
            <v>71-139728</v>
          </cell>
          <cell r="G1114" t="str">
            <v>U25</v>
          </cell>
          <cell r="H1114">
            <v>312</v>
          </cell>
        </row>
        <row r="1115">
          <cell r="B1115">
            <v>2414759</v>
          </cell>
          <cell r="C1115" t="str">
            <v>SEVILLE</v>
          </cell>
          <cell r="D1115" t="str">
            <v>04/01/2005 00:00:00</v>
          </cell>
          <cell r="E1115" t="str">
            <v>G</v>
          </cell>
          <cell r="F1115" t="str">
            <v>71-137030</v>
          </cell>
          <cell r="G1115" t="str">
            <v>U25</v>
          </cell>
          <cell r="H1115">
            <v>300</v>
          </cell>
        </row>
        <row r="1116">
          <cell r="B1116">
            <v>2414760</v>
          </cell>
          <cell r="C1116" t="str">
            <v>SEVILLE SLIP ON</v>
          </cell>
          <cell r="D1116" t="str">
            <v>04/01/2005 00:00:00</v>
          </cell>
          <cell r="E1116" t="str">
            <v>G</v>
          </cell>
          <cell r="F1116" t="str">
            <v>71-137043</v>
          </cell>
          <cell r="G1116" t="str">
            <v>U25</v>
          </cell>
          <cell r="H1116">
            <v>300</v>
          </cell>
        </row>
        <row r="1117">
          <cell r="B1117">
            <v>2414761</v>
          </cell>
          <cell r="C1117" t="str">
            <v>SEVILLE SLIP ON</v>
          </cell>
          <cell r="D1117" t="str">
            <v>04/01/2005 00:00:00</v>
          </cell>
          <cell r="E1117" t="str">
            <v>G</v>
          </cell>
          <cell r="F1117" t="str">
            <v>71-137049</v>
          </cell>
          <cell r="G1117" t="str">
            <v>U25</v>
          </cell>
          <cell r="H1117">
            <v>684</v>
          </cell>
        </row>
        <row r="1118">
          <cell r="B1118">
            <v>2414762</v>
          </cell>
          <cell r="C1118" t="str">
            <v>SEVILLE SLIP ON</v>
          </cell>
          <cell r="D1118" t="str">
            <v>04/01/2005 00:00:00</v>
          </cell>
          <cell r="E1118" t="str">
            <v>G</v>
          </cell>
          <cell r="F1118" t="str">
            <v>71-137044</v>
          </cell>
          <cell r="G1118" t="str">
            <v>U25</v>
          </cell>
          <cell r="H1118">
            <v>300</v>
          </cell>
        </row>
        <row r="1119">
          <cell r="B1119">
            <v>2414763</v>
          </cell>
          <cell r="C1119" t="str">
            <v>SEVILLE SLIP ON</v>
          </cell>
          <cell r="D1119" t="str">
            <v>04/01/2005 00:00:00</v>
          </cell>
          <cell r="E1119" t="str">
            <v>P</v>
          </cell>
          <cell r="F1119" t="str">
            <v>71-137052</v>
          </cell>
          <cell r="G1119" t="str">
            <v>U25</v>
          </cell>
          <cell r="H1119">
            <v>852</v>
          </cell>
        </row>
        <row r="1120">
          <cell r="B1120">
            <v>2414764</v>
          </cell>
          <cell r="C1120" t="str">
            <v>SEVILLE</v>
          </cell>
          <cell r="D1120" t="str">
            <v>04/01/2005 00:00:00</v>
          </cell>
          <cell r="E1120" t="str">
            <v>G</v>
          </cell>
          <cell r="F1120" t="str">
            <v>71-137023</v>
          </cell>
          <cell r="G1120" t="str">
            <v>U25</v>
          </cell>
          <cell r="H1120">
            <v>300</v>
          </cell>
        </row>
        <row r="1121">
          <cell r="B1121">
            <v>2414782</v>
          </cell>
          <cell r="C1121" t="str">
            <v>NPC STRIPES KC</v>
          </cell>
          <cell r="D1121" t="str">
            <v>04/01/2005 00:00:00</v>
          </cell>
          <cell r="E1121" t="str">
            <v>P</v>
          </cell>
          <cell r="F1121" t="str">
            <v>76-139846</v>
          </cell>
          <cell r="G1121" t="str">
            <v>U25</v>
          </cell>
          <cell r="H1121">
            <v>1176</v>
          </cell>
        </row>
        <row r="1122">
          <cell r="B1122">
            <v>2414783</v>
          </cell>
          <cell r="C1122" t="str">
            <v>NPC STRIPES</v>
          </cell>
          <cell r="D1122" t="str">
            <v>04/01/2005 00:00:00</v>
          </cell>
          <cell r="E1122" t="str">
            <v>G</v>
          </cell>
          <cell r="F1122" t="str">
            <v>76-136141</v>
          </cell>
          <cell r="G1122" t="str">
            <v>U25</v>
          </cell>
          <cell r="H1122">
            <v>888</v>
          </cell>
        </row>
        <row r="1123">
          <cell r="B1123">
            <v>2414784</v>
          </cell>
          <cell r="C1123" t="str">
            <v>NPC STRIPES</v>
          </cell>
          <cell r="D1123" t="str">
            <v>04/01/2005 00:00:00</v>
          </cell>
          <cell r="E1123" t="str">
            <v>G</v>
          </cell>
          <cell r="F1123" t="str">
            <v>76-139647</v>
          </cell>
          <cell r="G1123" t="str">
            <v>U25</v>
          </cell>
          <cell r="H1123">
            <v>300</v>
          </cell>
        </row>
        <row r="1124">
          <cell r="B1124">
            <v>2414785</v>
          </cell>
          <cell r="C1124" t="str">
            <v>VERSA CL TWINKLE STAR KC</v>
          </cell>
          <cell r="D1124" t="str">
            <v>04/01/2005 00:00:00</v>
          </cell>
          <cell r="E1124" t="str">
            <v>T</v>
          </cell>
          <cell r="F1124" t="str">
            <v>81-133731</v>
          </cell>
          <cell r="G1124" t="str">
            <v>U25</v>
          </cell>
          <cell r="H1124">
            <v>324</v>
          </cell>
        </row>
        <row r="1125">
          <cell r="B1125">
            <v>2414817</v>
          </cell>
          <cell r="C1125" t="str">
            <v>SEVILLE</v>
          </cell>
          <cell r="D1125" t="str">
            <v>05/01/2005 00:00:00</v>
          </cell>
          <cell r="E1125" t="str">
            <v>W</v>
          </cell>
          <cell r="F1125" t="str">
            <v>1-136358</v>
          </cell>
          <cell r="G1125" t="str">
            <v>U46</v>
          </cell>
          <cell r="H1125">
            <v>300</v>
          </cell>
        </row>
        <row r="1126">
          <cell r="B1126">
            <v>2414818</v>
          </cell>
          <cell r="C1126" t="str">
            <v>ALICANTE III</v>
          </cell>
          <cell r="D1126" t="str">
            <v>05/01/2005 00:00:00</v>
          </cell>
          <cell r="E1126" t="str">
            <v>W</v>
          </cell>
          <cell r="F1126" t="str">
            <v>1-138793</v>
          </cell>
          <cell r="G1126" t="str">
            <v>U46</v>
          </cell>
          <cell r="H1126">
            <v>614</v>
          </cell>
        </row>
        <row r="1127">
          <cell r="B1127">
            <v>2414819</v>
          </cell>
          <cell r="C1127" t="str">
            <v>ALICANTE III</v>
          </cell>
          <cell r="D1127" t="str">
            <v>05/01/2005 00:00:00</v>
          </cell>
          <cell r="E1127" t="str">
            <v>W</v>
          </cell>
          <cell r="F1127" t="str">
            <v>1-138794</v>
          </cell>
          <cell r="G1127" t="str">
            <v>U46</v>
          </cell>
          <cell r="H1127">
            <v>612</v>
          </cell>
        </row>
        <row r="1128">
          <cell r="B1128">
            <v>2414822</v>
          </cell>
          <cell r="C1128" t="str">
            <v>SEVILLE</v>
          </cell>
          <cell r="D1128" t="str">
            <v>05/01/2005 00:00:00</v>
          </cell>
          <cell r="E1128" t="str">
            <v>W</v>
          </cell>
          <cell r="F1128" t="str">
            <v>1-139209</v>
          </cell>
          <cell r="G1128" t="str">
            <v>U46</v>
          </cell>
          <cell r="H1128">
            <v>300</v>
          </cell>
        </row>
        <row r="1129">
          <cell r="B1129">
            <v>2414899</v>
          </cell>
          <cell r="C1129" t="str">
            <v>VERSA CL TWINKLE STAR KC</v>
          </cell>
          <cell r="D1129" t="str">
            <v>05/01/2005 00:00:00</v>
          </cell>
          <cell r="E1129" t="str">
            <v>T</v>
          </cell>
          <cell r="F1129" t="str">
            <v>81-133731</v>
          </cell>
          <cell r="G1129" t="str">
            <v>U46</v>
          </cell>
          <cell r="H1129">
            <v>300</v>
          </cell>
        </row>
        <row r="1130">
          <cell r="B1130">
            <v>2414903</v>
          </cell>
          <cell r="C1130" t="str">
            <v>CL SUMMER KISSES KC</v>
          </cell>
          <cell r="D1130" t="str">
            <v>05/01/2005 00:00:00</v>
          </cell>
          <cell r="E1130" t="str">
            <v>T</v>
          </cell>
          <cell r="F1130" t="str">
            <v>81-136210</v>
          </cell>
          <cell r="G1130" t="str">
            <v>U46</v>
          </cell>
          <cell r="H1130">
            <v>300</v>
          </cell>
        </row>
        <row r="1131">
          <cell r="B1131">
            <v>2414907</v>
          </cell>
          <cell r="C1131" t="str">
            <v>VERSA CL TWINKLE STAR KC</v>
          </cell>
          <cell r="D1131" t="str">
            <v>05/01/2005 00:00:00</v>
          </cell>
          <cell r="E1131" t="str">
            <v>T</v>
          </cell>
          <cell r="F1131" t="str">
            <v>81-139814</v>
          </cell>
          <cell r="G1131" t="str">
            <v>U46</v>
          </cell>
          <cell r="H1131">
            <v>300</v>
          </cell>
        </row>
        <row r="1132">
          <cell r="B1132">
            <v>2414908</v>
          </cell>
          <cell r="C1132" t="str">
            <v>NACIONALE LEADER LOW KC</v>
          </cell>
          <cell r="D1132" t="str">
            <v>05/01/2005 00:00:00</v>
          </cell>
          <cell r="E1132" t="str">
            <v>T</v>
          </cell>
          <cell r="F1132" t="str">
            <v>92-142108</v>
          </cell>
          <cell r="G1132" t="str">
            <v>U46</v>
          </cell>
          <cell r="H1132">
            <v>300</v>
          </cell>
        </row>
        <row r="1133">
          <cell r="B1133">
            <v>2414913</v>
          </cell>
          <cell r="C1133" t="str">
            <v>NACIONALE LEADER LOW KC</v>
          </cell>
          <cell r="D1133" t="str">
            <v>05/01/2005 00:00:00</v>
          </cell>
          <cell r="E1133" t="str">
            <v>T</v>
          </cell>
          <cell r="F1133" t="str">
            <v>92-142109</v>
          </cell>
          <cell r="G1133" t="str">
            <v>U46</v>
          </cell>
          <cell r="H1133">
            <v>300</v>
          </cell>
        </row>
        <row r="1134">
          <cell r="B1134">
            <v>2414919</v>
          </cell>
          <cell r="C1134" t="str">
            <v>SEVILLE</v>
          </cell>
          <cell r="D1134" t="str">
            <v>05/01/2005 00:00:00</v>
          </cell>
          <cell r="E1134" t="str">
            <v>G</v>
          </cell>
          <cell r="F1134" t="str">
            <v>71-137030</v>
          </cell>
          <cell r="G1134" t="str">
            <v>U46</v>
          </cell>
          <cell r="H1134">
            <v>312</v>
          </cell>
        </row>
        <row r="1135">
          <cell r="B1135">
            <v>2415089</v>
          </cell>
          <cell r="C1135" t="str">
            <v>CL LTHR STRIPES</v>
          </cell>
          <cell r="D1135" t="str">
            <v>04/01/2005 00:00:00</v>
          </cell>
          <cell r="E1135" t="str">
            <v>G</v>
          </cell>
          <cell r="F1135" t="str">
            <v>71-109712</v>
          </cell>
          <cell r="G1135" t="str">
            <v>U310</v>
          </cell>
          <cell r="H1135">
            <v>1188</v>
          </cell>
        </row>
        <row r="1136">
          <cell r="B1136">
            <v>2415090</v>
          </cell>
          <cell r="C1136" t="str">
            <v>CL LTHR STRIPES</v>
          </cell>
          <cell r="D1136" t="str">
            <v>04/01/2005 00:00:00</v>
          </cell>
          <cell r="E1136" t="str">
            <v>G</v>
          </cell>
          <cell r="F1136" t="str">
            <v>71-109715</v>
          </cell>
          <cell r="G1136" t="str">
            <v>U310</v>
          </cell>
          <cell r="H1136">
            <v>1128</v>
          </cell>
        </row>
        <row r="1137">
          <cell r="B1137">
            <v>2415096</v>
          </cell>
          <cell r="C1137" t="str">
            <v>CL LTHR STRIPES</v>
          </cell>
          <cell r="D1137" t="str">
            <v>04/01/2005 00:00:00</v>
          </cell>
          <cell r="E1137" t="str">
            <v>P</v>
          </cell>
          <cell r="F1137" t="str">
            <v>71-120928</v>
          </cell>
          <cell r="G1137" t="str">
            <v>U310</v>
          </cell>
          <cell r="H1137">
            <v>1524</v>
          </cell>
        </row>
        <row r="1138">
          <cell r="B1138">
            <v>2415100</v>
          </cell>
          <cell r="C1138" t="str">
            <v>CL LTHR DART FLOW</v>
          </cell>
          <cell r="D1138" t="str">
            <v>04/01/2005 00:00:00</v>
          </cell>
          <cell r="E1138" t="str">
            <v>G</v>
          </cell>
          <cell r="F1138" t="str">
            <v>71-133590</v>
          </cell>
          <cell r="G1138" t="str">
            <v>U349</v>
          </cell>
          <cell r="H1138">
            <v>600</v>
          </cell>
        </row>
        <row r="1139">
          <cell r="B1139">
            <v>2415101</v>
          </cell>
          <cell r="C1139" t="str">
            <v>NPC RIBBED</v>
          </cell>
          <cell r="D1139" t="str">
            <v>04/01/2005 00:00:00</v>
          </cell>
          <cell r="E1139" t="str">
            <v>W</v>
          </cell>
          <cell r="F1139" t="str">
            <v>6-135879</v>
          </cell>
          <cell r="G1139" t="str">
            <v>U354</v>
          </cell>
          <cell r="H1139">
            <v>540</v>
          </cell>
        </row>
        <row r="1140">
          <cell r="B1140">
            <v>2415102</v>
          </cell>
          <cell r="C1140" t="str">
            <v>NPC RIBBED</v>
          </cell>
          <cell r="D1140" t="str">
            <v>04/01/2005 00:00:00</v>
          </cell>
          <cell r="E1140" t="str">
            <v>W</v>
          </cell>
          <cell r="F1140" t="str">
            <v>6-135879</v>
          </cell>
          <cell r="G1140" t="str">
            <v>U349</v>
          </cell>
          <cell r="H1140">
            <v>1056</v>
          </cell>
        </row>
        <row r="1141">
          <cell r="B1141">
            <v>2415103</v>
          </cell>
          <cell r="C1141" t="str">
            <v>NPC RIBBED</v>
          </cell>
          <cell r="D1141" t="str">
            <v>04/01/2005 00:00:00</v>
          </cell>
          <cell r="E1141" t="str">
            <v>W</v>
          </cell>
          <cell r="F1141" t="str">
            <v>6-135879</v>
          </cell>
          <cell r="G1141" t="str">
            <v>U349</v>
          </cell>
          <cell r="H1141">
            <v>540</v>
          </cell>
        </row>
        <row r="1142">
          <cell r="B1142">
            <v>2415104</v>
          </cell>
          <cell r="C1142" t="str">
            <v>NPC RIBBED</v>
          </cell>
          <cell r="D1142" t="str">
            <v>04/01/2005 00:00:00</v>
          </cell>
          <cell r="E1142" t="str">
            <v>W</v>
          </cell>
          <cell r="F1142" t="str">
            <v>6-135879</v>
          </cell>
          <cell r="G1142" t="str">
            <v>U311</v>
          </cell>
          <cell r="H1142">
            <v>300</v>
          </cell>
        </row>
        <row r="1143">
          <cell r="B1143">
            <v>2415108</v>
          </cell>
          <cell r="C1143" t="str">
            <v>NPC STRIPES INT</v>
          </cell>
          <cell r="D1143" t="str">
            <v>04/01/2005 00:00:00</v>
          </cell>
          <cell r="E1143" t="str">
            <v>M</v>
          </cell>
          <cell r="F1143" t="str">
            <v>6-135886</v>
          </cell>
          <cell r="G1143" t="str">
            <v>U354</v>
          </cell>
          <cell r="H1143">
            <v>612</v>
          </cell>
        </row>
        <row r="1144">
          <cell r="B1144">
            <v>2415116</v>
          </cell>
          <cell r="C1144" t="str">
            <v>RENAISSANCE SPLIT</v>
          </cell>
          <cell r="D1144" t="str">
            <v>04/01/2005 00:00:00</v>
          </cell>
          <cell r="E1144" t="str">
            <v>G</v>
          </cell>
          <cell r="F1144" t="str">
            <v>71-137129</v>
          </cell>
          <cell r="G1144" t="str">
            <v>U354</v>
          </cell>
          <cell r="H1144">
            <v>492</v>
          </cell>
        </row>
        <row r="1145">
          <cell r="B1145">
            <v>2415117</v>
          </cell>
          <cell r="C1145" t="str">
            <v>RENAISSANCE SPLIT</v>
          </cell>
          <cell r="D1145" t="str">
            <v>04/01/2005 00:00:00</v>
          </cell>
          <cell r="E1145" t="str">
            <v>G</v>
          </cell>
          <cell r="F1145" t="str">
            <v>71-137129</v>
          </cell>
          <cell r="G1145" t="str">
            <v>U349</v>
          </cell>
          <cell r="H1145">
            <v>720</v>
          </cell>
        </row>
        <row r="1146">
          <cell r="B1146">
            <v>2415118</v>
          </cell>
          <cell r="C1146" t="str">
            <v>RENAISSANCE SPLIT</v>
          </cell>
          <cell r="D1146" t="str">
            <v>04/01/2005 00:00:00</v>
          </cell>
          <cell r="E1146" t="str">
            <v>G</v>
          </cell>
          <cell r="F1146" t="str">
            <v>71-137129</v>
          </cell>
          <cell r="G1146" t="str">
            <v>U349</v>
          </cell>
          <cell r="H1146">
            <v>372</v>
          </cell>
        </row>
        <row r="1147">
          <cell r="B1147">
            <v>2415119</v>
          </cell>
          <cell r="C1147" t="str">
            <v>RENAISSANCE SPLIT</v>
          </cell>
          <cell r="D1147" t="str">
            <v>04/01/2005 00:00:00</v>
          </cell>
          <cell r="E1147" t="str">
            <v>G</v>
          </cell>
          <cell r="F1147" t="str">
            <v>71-137129</v>
          </cell>
          <cell r="G1147" t="str">
            <v>U311</v>
          </cell>
          <cell r="H1147">
            <v>408</v>
          </cell>
        </row>
        <row r="1148">
          <cell r="B1148">
            <v>2415120</v>
          </cell>
          <cell r="C1148" t="str">
            <v>RENAISSANCE SPLIT</v>
          </cell>
          <cell r="D1148" t="str">
            <v>04/01/2005 00:00:00</v>
          </cell>
          <cell r="E1148" t="str">
            <v>P</v>
          </cell>
          <cell r="F1148" t="str">
            <v>71-137140</v>
          </cell>
          <cell r="G1148" t="str">
            <v>U354</v>
          </cell>
          <cell r="H1148">
            <v>396</v>
          </cell>
        </row>
        <row r="1149">
          <cell r="B1149">
            <v>2415121</v>
          </cell>
          <cell r="C1149" t="str">
            <v>RENAISSANCE SPLIT</v>
          </cell>
          <cell r="D1149" t="str">
            <v>04/01/2005 00:00:00</v>
          </cell>
          <cell r="E1149" t="str">
            <v>P</v>
          </cell>
          <cell r="F1149" t="str">
            <v>71-137140</v>
          </cell>
          <cell r="G1149" t="str">
            <v>U349</v>
          </cell>
          <cell r="H1149">
            <v>864</v>
          </cell>
        </row>
        <row r="1150">
          <cell r="B1150">
            <v>2415122</v>
          </cell>
          <cell r="C1150" t="str">
            <v>RENAISSANCE SPLIT</v>
          </cell>
          <cell r="D1150" t="str">
            <v>04/01/2005 00:00:00</v>
          </cell>
          <cell r="E1150" t="str">
            <v>P</v>
          </cell>
          <cell r="F1150" t="str">
            <v>71-137140</v>
          </cell>
          <cell r="G1150" t="str">
            <v>U349</v>
          </cell>
          <cell r="H1150">
            <v>336</v>
          </cell>
        </row>
        <row r="1151">
          <cell r="B1151">
            <v>2415123</v>
          </cell>
          <cell r="C1151" t="str">
            <v>RENAISSANCE SPLIT</v>
          </cell>
          <cell r="D1151" t="str">
            <v>04/01/2005 00:00:00</v>
          </cell>
          <cell r="E1151" t="str">
            <v>P</v>
          </cell>
          <cell r="F1151" t="str">
            <v>71-137140</v>
          </cell>
          <cell r="G1151" t="str">
            <v>U311</v>
          </cell>
          <cell r="H1151">
            <v>300</v>
          </cell>
        </row>
        <row r="1152">
          <cell r="B1152">
            <v>2415141</v>
          </cell>
          <cell r="C1152" t="str">
            <v>WORKOUT LOW H</v>
          </cell>
          <cell r="D1152" t="str">
            <v>04/01/2005 00:00:00</v>
          </cell>
          <cell r="E1152" t="str">
            <v>M</v>
          </cell>
          <cell r="F1152" t="str">
            <v>2-137319</v>
          </cell>
          <cell r="G1152" t="str">
            <v>U316</v>
          </cell>
          <cell r="H1152">
            <v>2796</v>
          </cell>
        </row>
        <row r="1153">
          <cell r="B1153">
            <v>2415164</v>
          </cell>
          <cell r="C1153" t="str">
            <v>NPC STRIPES</v>
          </cell>
          <cell r="D1153" t="str">
            <v>04/01/2005 00:00:00</v>
          </cell>
          <cell r="E1153" t="str">
            <v>G</v>
          </cell>
          <cell r="F1153" t="str">
            <v>76-139647</v>
          </cell>
          <cell r="G1153" t="str">
            <v>U354</v>
          </cell>
          <cell r="H1153">
            <v>396</v>
          </cell>
        </row>
        <row r="1154">
          <cell r="B1154">
            <v>2415165</v>
          </cell>
          <cell r="C1154" t="str">
            <v>CL LTHR PIPING M-A</v>
          </cell>
          <cell r="D1154" t="str">
            <v>04/01/2005 00:00:00</v>
          </cell>
          <cell r="E1154" t="str">
            <v>G</v>
          </cell>
          <cell r="F1154" t="str">
            <v>71-139727</v>
          </cell>
          <cell r="G1154" t="str">
            <v>U311</v>
          </cell>
          <cell r="H1154">
            <v>408</v>
          </cell>
        </row>
        <row r="1155">
          <cell r="B1155">
            <v>2415166</v>
          </cell>
          <cell r="C1155" t="str">
            <v>NPC STRIPES KC</v>
          </cell>
          <cell r="D1155" t="str">
            <v>04/01/2005 00:00:00</v>
          </cell>
          <cell r="E1155" t="str">
            <v>P</v>
          </cell>
          <cell r="F1155" t="str">
            <v>76-139844</v>
          </cell>
          <cell r="G1155" t="str">
            <v>U354</v>
          </cell>
          <cell r="H1155">
            <v>396</v>
          </cell>
        </row>
        <row r="1156">
          <cell r="B1156">
            <v>2415172</v>
          </cell>
          <cell r="C1156" t="str">
            <v>RENAISSANCE SPLIT</v>
          </cell>
          <cell r="D1156" t="str">
            <v>04/01/2005 00:00:00</v>
          </cell>
          <cell r="E1156" t="str">
            <v>G</v>
          </cell>
          <cell r="F1156" t="str">
            <v>71-140150</v>
          </cell>
          <cell r="G1156" t="str">
            <v>U354</v>
          </cell>
          <cell r="H1156">
            <v>492</v>
          </cell>
        </row>
        <row r="1157">
          <cell r="B1157">
            <v>2415173</v>
          </cell>
          <cell r="C1157" t="str">
            <v>RENAISSANCE SPLIT</v>
          </cell>
          <cell r="D1157" t="str">
            <v>04/01/2005 00:00:00</v>
          </cell>
          <cell r="E1157" t="str">
            <v>G</v>
          </cell>
          <cell r="F1157" t="str">
            <v>71-140150</v>
          </cell>
          <cell r="G1157" t="str">
            <v>U349</v>
          </cell>
          <cell r="H1157">
            <v>864</v>
          </cell>
        </row>
        <row r="1158">
          <cell r="B1158">
            <v>2415174</v>
          </cell>
          <cell r="C1158" t="str">
            <v>RENAISSANCE SPLIT</v>
          </cell>
          <cell r="D1158" t="str">
            <v>04/01/2005 00:00:00</v>
          </cell>
          <cell r="E1158" t="str">
            <v>G</v>
          </cell>
          <cell r="F1158" t="str">
            <v>71-140150</v>
          </cell>
          <cell r="G1158" t="str">
            <v>U349</v>
          </cell>
          <cell r="H1158">
            <v>624</v>
          </cell>
        </row>
        <row r="1159">
          <cell r="B1159">
            <v>2415175</v>
          </cell>
          <cell r="C1159" t="str">
            <v>RENAISSANCE SPLIT</v>
          </cell>
          <cell r="D1159" t="str">
            <v>04/01/2005 00:00:00</v>
          </cell>
          <cell r="E1159" t="str">
            <v>P</v>
          </cell>
          <cell r="F1159" t="str">
            <v>71-140152</v>
          </cell>
          <cell r="G1159" t="str">
            <v>U354</v>
          </cell>
          <cell r="H1159">
            <v>396</v>
          </cell>
        </row>
        <row r="1160">
          <cell r="B1160">
            <v>2415176</v>
          </cell>
          <cell r="C1160" t="str">
            <v>RENAISSANCE SPLIT</v>
          </cell>
          <cell r="D1160" t="str">
            <v>04/01/2005 00:00:00</v>
          </cell>
          <cell r="E1160" t="str">
            <v>P</v>
          </cell>
          <cell r="F1160" t="str">
            <v>71-140152</v>
          </cell>
          <cell r="G1160" t="str">
            <v>U349</v>
          </cell>
          <cell r="H1160">
            <v>864</v>
          </cell>
        </row>
        <row r="1161">
          <cell r="B1161">
            <v>2415177</v>
          </cell>
          <cell r="C1161" t="str">
            <v>RENAISSANCE SPLIT</v>
          </cell>
          <cell r="D1161" t="str">
            <v>04/01/2005 00:00:00</v>
          </cell>
          <cell r="E1161" t="str">
            <v>P</v>
          </cell>
          <cell r="F1161" t="str">
            <v>71-140152</v>
          </cell>
          <cell r="G1161" t="str">
            <v>U349</v>
          </cell>
          <cell r="H1161">
            <v>1032</v>
          </cell>
        </row>
        <row r="1162">
          <cell r="B1162">
            <v>2415195</v>
          </cell>
          <cell r="C1162" t="str">
            <v>NPC STRIPES</v>
          </cell>
          <cell r="D1162" t="str">
            <v>04/01/2005 00:00:00</v>
          </cell>
          <cell r="E1162" t="str">
            <v>G</v>
          </cell>
          <cell r="F1162" t="str">
            <v>76-142569</v>
          </cell>
          <cell r="G1162" t="str">
            <v>U317</v>
          </cell>
          <cell r="H1162">
            <v>1860</v>
          </cell>
        </row>
        <row r="1163">
          <cell r="B1163">
            <v>2415198</v>
          </cell>
          <cell r="C1163" t="str">
            <v>RENAISSANCE SPLIT</v>
          </cell>
          <cell r="D1163" t="str">
            <v>04/01/2005 00:00:00</v>
          </cell>
          <cell r="E1163" t="str">
            <v>T</v>
          </cell>
          <cell r="F1163" t="str">
            <v>81-143518</v>
          </cell>
          <cell r="G1163" t="str">
            <v>U354</v>
          </cell>
          <cell r="H1163">
            <v>396</v>
          </cell>
        </row>
        <row r="1164">
          <cell r="B1164">
            <v>2415199</v>
          </cell>
          <cell r="C1164" t="str">
            <v>RENAISSANCE SPLIT</v>
          </cell>
          <cell r="D1164" t="str">
            <v>04/01/2005 00:00:00</v>
          </cell>
          <cell r="E1164" t="str">
            <v>T</v>
          </cell>
          <cell r="F1164" t="str">
            <v>81-143521</v>
          </cell>
          <cell r="G1164" t="str">
            <v>U311</v>
          </cell>
          <cell r="H1164">
            <v>300</v>
          </cell>
        </row>
        <row r="1165">
          <cell r="B1165">
            <v>2415200</v>
          </cell>
          <cell r="C1165" t="str">
            <v>NPC STRIPES</v>
          </cell>
          <cell r="D1165" t="str">
            <v>04/01/2005 00:00:00</v>
          </cell>
          <cell r="E1165" t="str">
            <v>G</v>
          </cell>
          <cell r="F1165" t="str">
            <v>76-144653</v>
          </cell>
          <cell r="G1165" t="str">
            <v>U354</v>
          </cell>
          <cell r="H1165">
            <v>396</v>
          </cell>
        </row>
        <row r="1166">
          <cell r="B1166">
            <v>2415201</v>
          </cell>
          <cell r="C1166" t="str">
            <v>NPC STRIPES</v>
          </cell>
          <cell r="D1166" t="str">
            <v>04/01/2005 00:00:00</v>
          </cell>
          <cell r="E1166" t="str">
            <v>G</v>
          </cell>
          <cell r="F1166" t="str">
            <v>76-144653</v>
          </cell>
          <cell r="G1166" t="str">
            <v>U349</v>
          </cell>
          <cell r="H1166">
            <v>804</v>
          </cell>
        </row>
        <row r="1167">
          <cell r="B1167">
            <v>2415202</v>
          </cell>
          <cell r="C1167" t="str">
            <v>NPC STRIPES</v>
          </cell>
          <cell r="D1167" t="str">
            <v>04/01/2005 00:00:00</v>
          </cell>
          <cell r="E1167" t="str">
            <v>G</v>
          </cell>
          <cell r="F1167" t="str">
            <v>76-144653</v>
          </cell>
          <cell r="G1167" t="str">
            <v>U311</v>
          </cell>
          <cell r="H1167">
            <v>492</v>
          </cell>
        </row>
        <row r="1168">
          <cell r="B1168">
            <v>2415222</v>
          </cell>
          <cell r="C1168" t="str">
            <v>CL LTHR PIPING II</v>
          </cell>
          <cell r="D1168" t="str">
            <v>04/01/2005 00:00:00</v>
          </cell>
          <cell r="E1168" t="str">
            <v>G</v>
          </cell>
          <cell r="F1168" t="str">
            <v>71-112500</v>
          </cell>
          <cell r="G1168" t="str">
            <v>U314</v>
          </cell>
          <cell r="H1168">
            <v>2400</v>
          </cell>
        </row>
        <row r="1169">
          <cell r="B1169">
            <v>2415223</v>
          </cell>
          <cell r="C1169" t="str">
            <v>CL LTHR PIPING M</v>
          </cell>
          <cell r="D1169" t="str">
            <v>04/01/2005 00:00:00</v>
          </cell>
          <cell r="E1169" t="str">
            <v>G</v>
          </cell>
          <cell r="F1169" t="str">
            <v>71-116891</v>
          </cell>
          <cell r="G1169" t="str">
            <v>U314</v>
          </cell>
          <cell r="H1169">
            <v>2400</v>
          </cell>
        </row>
        <row r="1170">
          <cell r="B1170">
            <v>2415232</v>
          </cell>
          <cell r="C1170" t="str">
            <v>NPC STRIPES INT</v>
          </cell>
          <cell r="D1170" t="str">
            <v>04/01/2005 00:00:00</v>
          </cell>
          <cell r="E1170" t="str">
            <v>M</v>
          </cell>
          <cell r="F1170" t="str">
            <v>6-135886</v>
          </cell>
          <cell r="G1170" t="str">
            <v>U314</v>
          </cell>
          <cell r="H1170">
            <v>804</v>
          </cell>
        </row>
        <row r="1171">
          <cell r="B1171">
            <v>2415238</v>
          </cell>
          <cell r="C1171" t="str">
            <v>NPC STRIPES</v>
          </cell>
          <cell r="D1171" t="str">
            <v>04/01/2005 00:00:00</v>
          </cell>
          <cell r="E1171" t="str">
            <v>W</v>
          </cell>
          <cell r="F1171" t="str">
            <v>6-139000</v>
          </cell>
          <cell r="G1171" t="str">
            <v>U314</v>
          </cell>
          <cell r="H1171">
            <v>348</v>
          </cell>
        </row>
        <row r="1172">
          <cell r="B1172">
            <v>2415239</v>
          </cell>
          <cell r="C1172" t="str">
            <v>NPC STRIPES</v>
          </cell>
          <cell r="D1172" t="str">
            <v>04/01/2005 00:00:00</v>
          </cell>
          <cell r="E1172" t="str">
            <v>G</v>
          </cell>
          <cell r="F1172" t="str">
            <v>76-139647</v>
          </cell>
          <cell r="G1172" t="str">
            <v>U314</v>
          </cell>
          <cell r="H1172">
            <v>672</v>
          </cell>
        </row>
        <row r="1173">
          <cell r="B1173">
            <v>2415242</v>
          </cell>
          <cell r="C1173" t="str">
            <v>NPC STRIPES</v>
          </cell>
          <cell r="D1173" t="str">
            <v>04/01/2005 00:00:00</v>
          </cell>
          <cell r="E1173" t="str">
            <v>G</v>
          </cell>
          <cell r="F1173" t="str">
            <v>76-144653</v>
          </cell>
          <cell r="G1173" t="str">
            <v>U314</v>
          </cell>
          <cell r="H1173">
            <v>732</v>
          </cell>
        </row>
        <row r="1174">
          <cell r="B1174">
            <v>2415243</v>
          </cell>
          <cell r="C1174" t="str">
            <v>NPC STRIPES</v>
          </cell>
          <cell r="D1174" t="str">
            <v>04/01/2005 00:00:00</v>
          </cell>
          <cell r="E1174" t="str">
            <v>T</v>
          </cell>
          <cell r="F1174" t="str">
            <v>86-144868</v>
          </cell>
          <cell r="G1174" t="str">
            <v>U320</v>
          </cell>
          <cell r="H1174">
            <v>4800</v>
          </cell>
        </row>
        <row r="1175">
          <cell r="B1175">
            <v>2415255</v>
          </cell>
          <cell r="C1175" t="str">
            <v>NPC STRIPES INT</v>
          </cell>
          <cell r="D1175" t="str">
            <v>04/01/2005 00:00:00</v>
          </cell>
          <cell r="E1175" t="str">
            <v>M</v>
          </cell>
          <cell r="F1175" t="str">
            <v>6-135886</v>
          </cell>
          <cell r="G1175" t="str">
            <v>U315</v>
          </cell>
          <cell r="H1175">
            <v>564</v>
          </cell>
        </row>
        <row r="1176">
          <cell r="B1176">
            <v>2415257</v>
          </cell>
          <cell r="C1176" t="str">
            <v>CL SUMMER KISSES KC</v>
          </cell>
          <cell r="D1176" t="str">
            <v>04/01/2005 00:00:00</v>
          </cell>
          <cell r="E1176" t="str">
            <v>T</v>
          </cell>
          <cell r="F1176" t="str">
            <v>81-136210</v>
          </cell>
          <cell r="G1176" t="str">
            <v>U356</v>
          </cell>
          <cell r="H1176">
            <v>456</v>
          </cell>
        </row>
        <row r="1177">
          <cell r="B1177">
            <v>2415265</v>
          </cell>
          <cell r="C1177" t="str">
            <v>NPC STRIPES</v>
          </cell>
          <cell r="D1177" t="str">
            <v>04/01/2005 00:00:00</v>
          </cell>
          <cell r="E1177" t="str">
            <v>G</v>
          </cell>
          <cell r="F1177" t="str">
            <v>76-139647</v>
          </cell>
          <cell r="G1177" t="str">
            <v>U315</v>
          </cell>
          <cell r="H1177">
            <v>420</v>
          </cell>
        </row>
        <row r="1178">
          <cell r="B1178">
            <v>2415274</v>
          </cell>
          <cell r="C1178" t="str">
            <v>NPC STRIPES</v>
          </cell>
          <cell r="D1178" t="str">
            <v>04/01/2005 00:00:00</v>
          </cell>
          <cell r="E1178" t="str">
            <v>G</v>
          </cell>
          <cell r="F1178" t="str">
            <v>76-144653</v>
          </cell>
          <cell r="G1178" t="str">
            <v>U315</v>
          </cell>
          <cell r="H1178">
            <v>516</v>
          </cell>
        </row>
        <row r="1179">
          <cell r="B1179">
            <v>2415279</v>
          </cell>
          <cell r="C1179" t="str">
            <v>NPC STRIPES KC</v>
          </cell>
          <cell r="D1179" t="str">
            <v>04/01/2005 00:00:00</v>
          </cell>
          <cell r="E1179" t="str">
            <v>P</v>
          </cell>
          <cell r="F1179" t="str">
            <v>76-144746</v>
          </cell>
          <cell r="G1179" t="str">
            <v>U354</v>
          </cell>
          <cell r="H1179">
            <v>396</v>
          </cell>
        </row>
        <row r="1180">
          <cell r="B1180">
            <v>2415280</v>
          </cell>
          <cell r="C1180" t="str">
            <v>NPC STRIPES KC</v>
          </cell>
          <cell r="D1180" t="str">
            <v>04/01/2005 00:00:00</v>
          </cell>
          <cell r="E1180" t="str">
            <v>P</v>
          </cell>
          <cell r="F1180" t="str">
            <v>76-144746</v>
          </cell>
          <cell r="G1180" t="str">
            <v>U311</v>
          </cell>
          <cell r="H1180">
            <v>300</v>
          </cell>
        </row>
        <row r="1181">
          <cell r="B1181">
            <v>2415284</v>
          </cell>
          <cell r="C1181" t="str">
            <v>NPC STRIPES INT</v>
          </cell>
          <cell r="D1181" t="str">
            <v>04/01/2005 00:00:00</v>
          </cell>
          <cell r="E1181" t="str">
            <v>M</v>
          </cell>
          <cell r="F1181" t="str">
            <v>6-135886</v>
          </cell>
          <cell r="G1181" t="str">
            <v>U318</v>
          </cell>
          <cell r="H1181">
            <v>1392</v>
          </cell>
        </row>
        <row r="1182">
          <cell r="B1182">
            <v>2415288</v>
          </cell>
          <cell r="C1182" t="str">
            <v>RENAISSANCE SPLIT</v>
          </cell>
          <cell r="D1182" t="str">
            <v>04/01/2005 00:00:00</v>
          </cell>
          <cell r="E1182" t="str">
            <v>G</v>
          </cell>
          <cell r="F1182" t="str">
            <v>71-137129</v>
          </cell>
          <cell r="G1182" t="str">
            <v>U318</v>
          </cell>
          <cell r="H1182">
            <v>1104</v>
          </cell>
        </row>
        <row r="1183">
          <cell r="B1183">
            <v>2415289</v>
          </cell>
          <cell r="C1183" t="str">
            <v>RENAISSANCE SPLIT</v>
          </cell>
          <cell r="D1183" t="str">
            <v>04/01/2005 00:00:00</v>
          </cell>
          <cell r="E1183" t="str">
            <v>P</v>
          </cell>
          <cell r="F1183" t="str">
            <v>71-137140</v>
          </cell>
          <cell r="G1183" t="str">
            <v>U318</v>
          </cell>
          <cell r="H1183">
            <v>1116</v>
          </cell>
        </row>
        <row r="1184">
          <cell r="B1184">
            <v>2415295</v>
          </cell>
          <cell r="C1184" t="str">
            <v>NPC STRIPES</v>
          </cell>
          <cell r="D1184" t="str">
            <v>04/01/2005 00:00:00</v>
          </cell>
          <cell r="E1184" t="str">
            <v>W</v>
          </cell>
          <cell r="F1184" t="str">
            <v>6-139000</v>
          </cell>
          <cell r="G1184" t="str">
            <v>U318</v>
          </cell>
          <cell r="H1184">
            <v>1032</v>
          </cell>
        </row>
        <row r="1185">
          <cell r="B1185">
            <v>2415305</v>
          </cell>
          <cell r="C1185" t="str">
            <v>NPC STRIPES</v>
          </cell>
          <cell r="D1185" t="str">
            <v>04/01/2005 00:00:00</v>
          </cell>
          <cell r="E1185" t="str">
            <v>G</v>
          </cell>
          <cell r="F1185" t="str">
            <v>76-139647</v>
          </cell>
          <cell r="G1185" t="str">
            <v>U318</v>
          </cell>
          <cell r="H1185">
            <v>1104</v>
          </cell>
        </row>
        <row r="1186">
          <cell r="B1186">
            <v>2415310</v>
          </cell>
          <cell r="C1186" t="str">
            <v>RENAISSANCE SPLIT</v>
          </cell>
          <cell r="D1186" t="str">
            <v>04/01/2005 00:00:00</v>
          </cell>
          <cell r="E1186" t="str">
            <v>P</v>
          </cell>
          <cell r="F1186" t="str">
            <v>71-140152</v>
          </cell>
          <cell r="G1186" t="str">
            <v>U318</v>
          </cell>
          <cell r="H1186">
            <v>1116</v>
          </cell>
        </row>
        <row r="1187">
          <cell r="B1187">
            <v>2415317</v>
          </cell>
          <cell r="C1187" t="str">
            <v>CL LTHR IRIDESCENT II RPL</v>
          </cell>
          <cell r="D1187" t="str">
            <v>04/01/2005 00:00:00</v>
          </cell>
          <cell r="E1187" t="str">
            <v>G</v>
          </cell>
          <cell r="F1187" t="str">
            <v>71-143661</v>
          </cell>
          <cell r="G1187" t="str">
            <v>U318</v>
          </cell>
          <cell r="H1187">
            <v>1104</v>
          </cell>
        </row>
        <row r="1188">
          <cell r="B1188">
            <v>2415318</v>
          </cell>
          <cell r="C1188" t="str">
            <v>NPC STRIPES</v>
          </cell>
          <cell r="D1188" t="str">
            <v>04/01/2005 00:00:00</v>
          </cell>
          <cell r="E1188" t="str">
            <v>G</v>
          </cell>
          <cell r="F1188" t="str">
            <v>76-144653</v>
          </cell>
          <cell r="G1188" t="str">
            <v>U318</v>
          </cell>
          <cell r="H1188">
            <v>1104</v>
          </cell>
        </row>
        <row r="1189">
          <cell r="B1189">
            <v>2419205</v>
          </cell>
          <cell r="C1189" t="str">
            <v>SEVILLE</v>
          </cell>
          <cell r="D1189" t="str">
            <v>04/01/2005 00:00:00</v>
          </cell>
          <cell r="E1189" t="str">
            <v>G</v>
          </cell>
          <cell r="F1189" t="str">
            <v>71-137021</v>
          </cell>
          <cell r="G1189" t="str">
            <v>U26</v>
          </cell>
          <cell r="H1189">
            <v>300</v>
          </cell>
        </row>
        <row r="1190">
          <cell r="B1190">
            <v>2419206</v>
          </cell>
          <cell r="C1190" t="str">
            <v>SEVILLE</v>
          </cell>
          <cell r="D1190" t="str">
            <v>04/01/2005 00:00:00</v>
          </cell>
          <cell r="E1190" t="str">
            <v>P</v>
          </cell>
          <cell r="F1190" t="str">
            <v>71-137033</v>
          </cell>
          <cell r="G1190" t="str">
            <v>U26</v>
          </cell>
          <cell r="H1190">
            <v>300</v>
          </cell>
        </row>
        <row r="1191">
          <cell r="B1191">
            <v>2419245</v>
          </cell>
          <cell r="C1191" t="str">
            <v>VERSAFLEX CL LTHR</v>
          </cell>
          <cell r="D1191" t="str">
            <v>04/01/2005 00:00:00</v>
          </cell>
          <cell r="E1191" t="str">
            <v>T</v>
          </cell>
          <cell r="F1191" t="str">
            <v>81-108128</v>
          </cell>
          <cell r="G1191" t="str">
            <v>U26</v>
          </cell>
          <cell r="H1191">
            <v>300</v>
          </cell>
        </row>
        <row r="1192">
          <cell r="B1192">
            <v>2419246</v>
          </cell>
          <cell r="C1192" t="str">
            <v>VERSAFLEX CL LEATHER</v>
          </cell>
          <cell r="D1192" t="str">
            <v>04/01/2005 00:00:00</v>
          </cell>
          <cell r="E1192" t="str">
            <v>T</v>
          </cell>
          <cell r="F1192" t="str">
            <v>81-108129</v>
          </cell>
          <cell r="G1192" t="str">
            <v>U26</v>
          </cell>
          <cell r="H1192">
            <v>300</v>
          </cell>
        </row>
        <row r="1193">
          <cell r="B1193">
            <v>2419254</v>
          </cell>
          <cell r="C1193" t="str">
            <v>VERSA CL TWINKLE STAR</v>
          </cell>
          <cell r="D1193" t="str">
            <v>04/01/2005 00:00:00</v>
          </cell>
          <cell r="E1193" t="str">
            <v>T</v>
          </cell>
          <cell r="F1193" t="str">
            <v>81-133430</v>
          </cell>
          <cell r="G1193" t="str">
            <v>U26</v>
          </cell>
          <cell r="H1193">
            <v>300</v>
          </cell>
        </row>
        <row r="1194">
          <cell r="B1194">
            <v>2419302</v>
          </cell>
          <cell r="C1194" t="str">
            <v>SEVILLE</v>
          </cell>
          <cell r="D1194" t="str">
            <v>04/01/2005 00:00:00</v>
          </cell>
          <cell r="E1194" t="str">
            <v>M</v>
          </cell>
          <cell r="F1194" t="str">
            <v>1-139207</v>
          </cell>
          <cell r="G1194" t="str">
            <v>U26</v>
          </cell>
          <cell r="H1194">
            <v>300</v>
          </cell>
        </row>
        <row r="1195">
          <cell r="B1195">
            <v>2419328</v>
          </cell>
          <cell r="C1195" t="str">
            <v>SEVILLE</v>
          </cell>
          <cell r="D1195" t="str">
            <v>04/01/2005 00:00:00</v>
          </cell>
          <cell r="E1195" t="str">
            <v>G</v>
          </cell>
          <cell r="F1195" t="str">
            <v>71-137023</v>
          </cell>
          <cell r="G1195" t="str">
            <v>U26</v>
          </cell>
          <cell r="H1195">
            <v>984</v>
          </cell>
        </row>
        <row r="1196">
          <cell r="B1196">
            <v>2419329</v>
          </cell>
          <cell r="C1196" t="str">
            <v>SEVILLE</v>
          </cell>
          <cell r="D1196" t="str">
            <v>04/01/2005 00:00:00</v>
          </cell>
          <cell r="E1196" t="str">
            <v>P</v>
          </cell>
          <cell r="F1196" t="str">
            <v>71-137034</v>
          </cell>
          <cell r="G1196" t="str">
            <v>U26</v>
          </cell>
          <cell r="H1196">
            <v>648</v>
          </cell>
        </row>
        <row r="1197">
          <cell r="B1197">
            <v>2419523</v>
          </cell>
          <cell r="C1197" t="str">
            <v>G XT II</v>
          </cell>
          <cell r="D1197" t="str">
            <v>04/01/2005 00:00:00</v>
          </cell>
          <cell r="E1197" t="str">
            <v>G</v>
          </cell>
          <cell r="F1197" t="str">
            <v>72-138354</v>
          </cell>
          <cell r="G1197" t="str">
            <v>U19</v>
          </cell>
          <cell r="H1197">
            <v>300</v>
          </cell>
        </row>
        <row r="1198">
          <cell r="B1198">
            <v>2419528</v>
          </cell>
          <cell r="C1198" t="str">
            <v>G XT II</v>
          </cell>
          <cell r="D1198" t="str">
            <v>04/01/2005 00:00:00</v>
          </cell>
          <cell r="E1198" t="str">
            <v>G</v>
          </cell>
          <cell r="F1198" t="str">
            <v>72-140983</v>
          </cell>
          <cell r="G1198" t="str">
            <v>U19</v>
          </cell>
          <cell r="H1198">
            <v>300</v>
          </cell>
        </row>
        <row r="1199">
          <cell r="B1199">
            <v>2419554</v>
          </cell>
          <cell r="C1199" t="str">
            <v>NPC RIBBED</v>
          </cell>
          <cell r="D1199" t="str">
            <v>04/01/2005 00:00:00</v>
          </cell>
          <cell r="E1199" t="str">
            <v>W</v>
          </cell>
          <cell r="F1199" t="str">
            <v>6-135879</v>
          </cell>
          <cell r="G1199" t="str">
            <v>U19</v>
          </cell>
          <cell r="H1199">
            <v>324</v>
          </cell>
        </row>
        <row r="1200">
          <cell r="B1200">
            <v>2419557</v>
          </cell>
          <cell r="C1200" t="str">
            <v>NPC STRIPES INT</v>
          </cell>
          <cell r="D1200" t="str">
            <v>04/01/2005 00:00:00</v>
          </cell>
          <cell r="E1200" t="str">
            <v>M</v>
          </cell>
          <cell r="F1200" t="str">
            <v>6-135886</v>
          </cell>
          <cell r="G1200" t="str">
            <v>U19</v>
          </cell>
          <cell r="H1200">
            <v>1212</v>
          </cell>
        </row>
        <row r="1201">
          <cell r="B1201">
            <v>2419598</v>
          </cell>
          <cell r="C1201" t="str">
            <v>RENAISSANCE SPLIT</v>
          </cell>
          <cell r="D1201" t="str">
            <v>04/01/2005 00:00:00</v>
          </cell>
          <cell r="E1201" t="str">
            <v>G</v>
          </cell>
          <cell r="F1201" t="str">
            <v>71-140151</v>
          </cell>
          <cell r="G1201" t="str">
            <v>U19</v>
          </cell>
          <cell r="H1201">
            <v>432</v>
          </cell>
        </row>
        <row r="1202">
          <cell r="B1202">
            <v>2419627</v>
          </cell>
          <cell r="C1202" t="str">
            <v>VERSA CL TWINKLE STAR</v>
          </cell>
          <cell r="D1202" t="str">
            <v>04/01/2005 00:00:00</v>
          </cell>
          <cell r="E1202" t="str">
            <v>T</v>
          </cell>
          <cell r="F1202" t="str">
            <v>81-133430</v>
          </cell>
          <cell r="G1202" t="str">
            <v>U19</v>
          </cell>
          <cell r="H1202">
            <v>300</v>
          </cell>
        </row>
        <row r="1203">
          <cell r="B1203">
            <v>2419628</v>
          </cell>
          <cell r="C1203" t="str">
            <v>CL LTHR DART FLOW</v>
          </cell>
          <cell r="D1203" t="str">
            <v>04/01/2005 00:00:00</v>
          </cell>
          <cell r="E1203" t="str">
            <v>G</v>
          </cell>
          <cell r="F1203" t="str">
            <v>71-133580</v>
          </cell>
          <cell r="G1203" t="str">
            <v>U19</v>
          </cell>
          <cell r="H1203">
            <v>1212</v>
          </cell>
        </row>
        <row r="1204">
          <cell r="B1204">
            <v>2419629</v>
          </cell>
          <cell r="C1204" t="str">
            <v>CL LTHR DART FLOW</v>
          </cell>
          <cell r="D1204" t="str">
            <v>04/01/2005 00:00:00</v>
          </cell>
          <cell r="E1204" t="str">
            <v>P</v>
          </cell>
          <cell r="F1204" t="str">
            <v>71-133588</v>
          </cell>
          <cell r="G1204" t="str">
            <v>U19</v>
          </cell>
          <cell r="H1204">
            <v>1200</v>
          </cell>
        </row>
        <row r="1205">
          <cell r="B1205">
            <v>2419630</v>
          </cell>
          <cell r="C1205" t="str">
            <v>CL LTHR DART FLOW</v>
          </cell>
          <cell r="D1205" t="str">
            <v>04/01/2005 00:00:00</v>
          </cell>
          <cell r="E1205" t="str">
            <v>G</v>
          </cell>
          <cell r="F1205" t="str">
            <v>71-133590</v>
          </cell>
          <cell r="G1205" t="str">
            <v>U19</v>
          </cell>
          <cell r="H1205">
            <v>600</v>
          </cell>
        </row>
        <row r="1206">
          <cell r="B1206">
            <v>2419631</v>
          </cell>
          <cell r="C1206" t="str">
            <v>CL LTHR DART FLOW</v>
          </cell>
          <cell r="D1206" t="str">
            <v>04/01/2005 00:00:00</v>
          </cell>
          <cell r="E1206" t="str">
            <v>P</v>
          </cell>
          <cell r="F1206" t="str">
            <v>71-133591</v>
          </cell>
          <cell r="G1206" t="str">
            <v>U19</v>
          </cell>
          <cell r="H1206">
            <v>1200</v>
          </cell>
        </row>
        <row r="1207">
          <cell r="B1207">
            <v>2419642</v>
          </cell>
          <cell r="C1207" t="str">
            <v>CL LTHR PIPING M-A</v>
          </cell>
          <cell r="D1207" t="str">
            <v>04/01/2005 00:00:00</v>
          </cell>
          <cell r="E1207" t="str">
            <v>P</v>
          </cell>
          <cell r="F1207" t="str">
            <v>71-136118</v>
          </cell>
          <cell r="G1207" t="str">
            <v>U19</v>
          </cell>
          <cell r="H1207">
            <v>300</v>
          </cell>
        </row>
        <row r="1208">
          <cell r="B1208">
            <v>2419644</v>
          </cell>
          <cell r="C1208" t="str">
            <v>CL SUMMER KISSES KC</v>
          </cell>
          <cell r="D1208" t="str">
            <v>04/01/2005 00:00:00</v>
          </cell>
          <cell r="E1208" t="str">
            <v>T</v>
          </cell>
          <cell r="F1208" t="str">
            <v>81-136210</v>
          </cell>
          <cell r="G1208" t="str">
            <v>U19</v>
          </cell>
          <cell r="H1208">
            <v>300</v>
          </cell>
        </row>
        <row r="1209">
          <cell r="B1209">
            <v>2419650</v>
          </cell>
          <cell r="C1209" t="str">
            <v>RENAISSANCE SPLIT</v>
          </cell>
          <cell r="D1209" t="str">
            <v>04/01/2005 00:00:00</v>
          </cell>
          <cell r="E1209" t="str">
            <v>G</v>
          </cell>
          <cell r="F1209" t="str">
            <v>71-137129</v>
          </cell>
          <cell r="G1209" t="str">
            <v>U19</v>
          </cell>
          <cell r="H1209">
            <v>1404</v>
          </cell>
        </row>
        <row r="1210">
          <cell r="B1210">
            <v>2419651</v>
          </cell>
          <cell r="C1210" t="str">
            <v>RENAISSANCE SPLIT</v>
          </cell>
          <cell r="D1210" t="str">
            <v>04/01/2005 00:00:00</v>
          </cell>
          <cell r="E1210" t="str">
            <v>P</v>
          </cell>
          <cell r="F1210" t="str">
            <v>71-137140</v>
          </cell>
          <cell r="G1210" t="str">
            <v>U19</v>
          </cell>
          <cell r="H1210">
            <v>900</v>
          </cell>
        </row>
        <row r="1211">
          <cell r="B1211">
            <v>2419662</v>
          </cell>
          <cell r="C1211" t="str">
            <v>NPC STRIPES</v>
          </cell>
          <cell r="D1211" t="str">
            <v>04/01/2005 00:00:00</v>
          </cell>
          <cell r="E1211" t="str">
            <v>W</v>
          </cell>
          <cell r="F1211" t="str">
            <v>6-139000</v>
          </cell>
          <cell r="G1211" t="str">
            <v>U19</v>
          </cell>
          <cell r="H1211">
            <v>360</v>
          </cell>
        </row>
        <row r="1212">
          <cell r="B1212">
            <v>2419670</v>
          </cell>
          <cell r="C1212" t="str">
            <v>NPC STRIPES</v>
          </cell>
          <cell r="D1212" t="str">
            <v>04/01/2005 00:00:00</v>
          </cell>
          <cell r="E1212" t="str">
            <v>G</v>
          </cell>
          <cell r="F1212" t="str">
            <v>76-139647</v>
          </cell>
          <cell r="G1212" t="str">
            <v>U19</v>
          </cell>
          <cell r="H1212">
            <v>900</v>
          </cell>
        </row>
        <row r="1213">
          <cell r="B1213">
            <v>2419674</v>
          </cell>
          <cell r="C1213" t="str">
            <v>CL LTHR PIPING M-A</v>
          </cell>
          <cell r="D1213" t="str">
            <v>04/01/2005 00:00:00</v>
          </cell>
          <cell r="E1213" t="str">
            <v>G</v>
          </cell>
          <cell r="F1213" t="str">
            <v>71-139727</v>
          </cell>
          <cell r="G1213" t="str">
            <v>U19</v>
          </cell>
          <cell r="H1213">
            <v>720</v>
          </cell>
        </row>
        <row r="1214">
          <cell r="B1214">
            <v>2419675</v>
          </cell>
          <cell r="C1214" t="str">
            <v>CL LTHR PIPING M-A</v>
          </cell>
          <cell r="D1214" t="str">
            <v>04/01/2005 00:00:00</v>
          </cell>
          <cell r="E1214" t="str">
            <v>G</v>
          </cell>
          <cell r="F1214" t="str">
            <v>71-139728</v>
          </cell>
          <cell r="G1214" t="str">
            <v>U19</v>
          </cell>
          <cell r="H1214">
            <v>300</v>
          </cell>
        </row>
        <row r="1215">
          <cell r="B1215">
            <v>2419676</v>
          </cell>
          <cell r="C1215" t="str">
            <v>NPC STRIPES KC</v>
          </cell>
          <cell r="D1215" t="str">
            <v>04/01/2005 00:00:00</v>
          </cell>
          <cell r="E1215" t="str">
            <v>P</v>
          </cell>
          <cell r="F1215" t="str">
            <v>76-139844</v>
          </cell>
          <cell r="G1215" t="str">
            <v>U19</v>
          </cell>
          <cell r="H1215">
            <v>660</v>
          </cell>
        </row>
        <row r="1216">
          <cell r="B1216">
            <v>2419683</v>
          </cell>
          <cell r="C1216" t="str">
            <v>RENAISSANCE SPLIT</v>
          </cell>
          <cell r="D1216" t="str">
            <v>04/01/2005 00:00:00</v>
          </cell>
          <cell r="E1216" t="str">
            <v>G</v>
          </cell>
          <cell r="F1216" t="str">
            <v>71-140149</v>
          </cell>
          <cell r="G1216" t="str">
            <v>U19</v>
          </cell>
          <cell r="H1216">
            <v>300</v>
          </cell>
        </row>
        <row r="1217">
          <cell r="B1217">
            <v>2419684</v>
          </cell>
          <cell r="C1217" t="str">
            <v>RENAISSANCE SPLIT</v>
          </cell>
          <cell r="D1217" t="str">
            <v>04/01/2005 00:00:00</v>
          </cell>
          <cell r="E1217" t="str">
            <v>G</v>
          </cell>
          <cell r="F1217" t="str">
            <v>71-140150</v>
          </cell>
          <cell r="G1217" t="str">
            <v>U19</v>
          </cell>
          <cell r="H1217">
            <v>300</v>
          </cell>
        </row>
        <row r="1218">
          <cell r="B1218">
            <v>2419685</v>
          </cell>
          <cell r="C1218" t="str">
            <v>RENAISSANCE SPLIT</v>
          </cell>
          <cell r="D1218" t="str">
            <v>04/01/2005 00:00:00</v>
          </cell>
          <cell r="E1218" t="str">
            <v>P</v>
          </cell>
          <cell r="F1218" t="str">
            <v>71-140152</v>
          </cell>
          <cell r="G1218" t="str">
            <v>U19</v>
          </cell>
          <cell r="H1218">
            <v>300</v>
          </cell>
        </row>
        <row r="1219">
          <cell r="B1219">
            <v>2419686</v>
          </cell>
          <cell r="C1219" t="str">
            <v>RENAISSANCE SPLIT</v>
          </cell>
          <cell r="D1219" t="str">
            <v>04/01/2005 00:00:00</v>
          </cell>
          <cell r="E1219" t="str">
            <v>P</v>
          </cell>
          <cell r="F1219" t="str">
            <v>71-140153</v>
          </cell>
          <cell r="G1219" t="str">
            <v>U19</v>
          </cell>
          <cell r="H1219">
            <v>420</v>
          </cell>
        </row>
        <row r="1220">
          <cell r="B1220">
            <v>2419692</v>
          </cell>
          <cell r="C1220" t="str">
            <v>NACIONALE LEADER LOW</v>
          </cell>
          <cell r="D1220" t="str">
            <v>05/01/2005 00:00:00</v>
          </cell>
          <cell r="E1220" t="str">
            <v>P</v>
          </cell>
          <cell r="F1220" t="str">
            <v>91-142106</v>
          </cell>
          <cell r="G1220" t="str">
            <v>U19</v>
          </cell>
          <cell r="H1220">
            <v>300</v>
          </cell>
        </row>
        <row r="1221">
          <cell r="B1221">
            <v>2419693</v>
          </cell>
          <cell r="C1221" t="str">
            <v>NACIONALE LEADER LOW KC</v>
          </cell>
          <cell r="D1221" t="str">
            <v>04/01/2005 00:00:00</v>
          </cell>
          <cell r="E1221" t="str">
            <v>T</v>
          </cell>
          <cell r="F1221" t="str">
            <v>92-142109</v>
          </cell>
          <cell r="G1221" t="str">
            <v>U19</v>
          </cell>
          <cell r="H1221">
            <v>300</v>
          </cell>
        </row>
        <row r="1222">
          <cell r="B1222">
            <v>2419701</v>
          </cell>
          <cell r="C1222" t="str">
            <v>RENAISSANCE SPLIT</v>
          </cell>
          <cell r="D1222" t="str">
            <v>04/01/2005 00:00:00</v>
          </cell>
          <cell r="E1222" t="str">
            <v>T</v>
          </cell>
          <cell r="F1222" t="str">
            <v>81-143518</v>
          </cell>
          <cell r="G1222" t="str">
            <v>U19</v>
          </cell>
          <cell r="H1222">
            <v>1200</v>
          </cell>
        </row>
        <row r="1223">
          <cell r="B1223">
            <v>2419702</v>
          </cell>
          <cell r="C1223" t="str">
            <v>RENAISSANCE SPLIT</v>
          </cell>
          <cell r="D1223" t="str">
            <v>04/01/2005 00:00:00</v>
          </cell>
          <cell r="E1223" t="str">
            <v>T</v>
          </cell>
          <cell r="F1223" t="str">
            <v>81-143521</v>
          </cell>
          <cell r="G1223" t="str">
            <v>U19</v>
          </cell>
          <cell r="H1223">
            <v>1200</v>
          </cell>
        </row>
        <row r="1224">
          <cell r="B1224">
            <v>2419707</v>
          </cell>
          <cell r="C1224" t="str">
            <v>CL LTHR IRIDESCENT II RPL</v>
          </cell>
          <cell r="D1224" t="str">
            <v>04/01/2005 00:00:00</v>
          </cell>
          <cell r="E1224" t="str">
            <v>G</v>
          </cell>
          <cell r="F1224" t="str">
            <v>71-143661</v>
          </cell>
          <cell r="G1224" t="str">
            <v>U19</v>
          </cell>
          <cell r="H1224">
            <v>300</v>
          </cell>
        </row>
        <row r="1225">
          <cell r="B1225">
            <v>2419756</v>
          </cell>
          <cell r="C1225" t="str">
            <v>ALICANTE III</v>
          </cell>
          <cell r="D1225" t="str">
            <v>04/01/2005 00:00:00</v>
          </cell>
          <cell r="E1225" t="str">
            <v>M</v>
          </cell>
          <cell r="F1225" t="str">
            <v>1-138791</v>
          </cell>
          <cell r="G1225" t="str">
            <v>U76</v>
          </cell>
          <cell r="H1225">
            <v>1866</v>
          </cell>
        </row>
        <row r="1226">
          <cell r="B1226">
            <v>2419757</v>
          </cell>
          <cell r="C1226" t="str">
            <v>ALICANTE III</v>
          </cell>
          <cell r="D1226" t="str">
            <v>04/01/2005 00:00:00</v>
          </cell>
          <cell r="E1226" t="str">
            <v>W</v>
          </cell>
          <cell r="F1226" t="str">
            <v>1-138793</v>
          </cell>
          <cell r="G1226" t="str">
            <v>U76</v>
          </cell>
          <cell r="H1226">
            <v>1518</v>
          </cell>
        </row>
        <row r="1227">
          <cell r="B1227">
            <v>2419943</v>
          </cell>
          <cell r="C1227" t="str">
            <v>NPC STRIPES INT</v>
          </cell>
          <cell r="D1227" t="str">
            <v>04/01/2005 00:00:00</v>
          </cell>
          <cell r="E1227" t="str">
            <v>M</v>
          </cell>
          <cell r="F1227" t="str">
            <v>6-135886</v>
          </cell>
          <cell r="G1227" t="str">
            <v>U76</v>
          </cell>
          <cell r="H1227">
            <v>300</v>
          </cell>
        </row>
        <row r="1228">
          <cell r="B1228">
            <v>2419944</v>
          </cell>
          <cell r="C1228" t="str">
            <v>NPC STRIPES INT</v>
          </cell>
          <cell r="D1228" t="str">
            <v>04/01/2005 00:00:00</v>
          </cell>
          <cell r="E1228" t="str">
            <v>M</v>
          </cell>
          <cell r="F1228" t="str">
            <v>6-135888</v>
          </cell>
          <cell r="G1228" t="str">
            <v>U76</v>
          </cell>
          <cell r="H1228">
            <v>1482</v>
          </cell>
        </row>
        <row r="1229">
          <cell r="B1229">
            <v>2419960</v>
          </cell>
          <cell r="C1229" t="str">
            <v>SEVILLE</v>
          </cell>
          <cell r="D1229" t="str">
            <v>04/01/2005 00:00:00</v>
          </cell>
          <cell r="E1229" t="str">
            <v>G</v>
          </cell>
          <cell r="F1229" t="str">
            <v>71-137021</v>
          </cell>
          <cell r="G1229" t="str">
            <v>U76</v>
          </cell>
          <cell r="H1229">
            <v>882</v>
          </cell>
        </row>
        <row r="1230">
          <cell r="B1230">
            <v>2419961</v>
          </cell>
          <cell r="C1230" t="str">
            <v>SEVILLE</v>
          </cell>
          <cell r="D1230" t="str">
            <v>04/01/2005 00:00:00</v>
          </cell>
          <cell r="E1230" t="str">
            <v>G</v>
          </cell>
          <cell r="F1230" t="str">
            <v>71-137025</v>
          </cell>
          <cell r="G1230" t="str">
            <v>U76</v>
          </cell>
          <cell r="H1230">
            <v>306</v>
          </cell>
        </row>
        <row r="1231">
          <cell r="B1231">
            <v>2419965</v>
          </cell>
          <cell r="C1231" t="str">
            <v>SEVILLE</v>
          </cell>
          <cell r="D1231" t="str">
            <v>04/01/2005 00:00:00</v>
          </cell>
          <cell r="E1231" t="str">
            <v>P</v>
          </cell>
          <cell r="F1231" t="str">
            <v>71-137033</v>
          </cell>
          <cell r="G1231" t="str">
            <v>U76</v>
          </cell>
          <cell r="H1231">
            <v>528</v>
          </cell>
        </row>
        <row r="1232">
          <cell r="B1232">
            <v>2419966</v>
          </cell>
          <cell r="C1232" t="str">
            <v>SEVILLE</v>
          </cell>
          <cell r="D1232" t="str">
            <v>04/01/2005 00:00:00</v>
          </cell>
          <cell r="E1232" t="str">
            <v>P</v>
          </cell>
          <cell r="F1232" t="str">
            <v>71-137038</v>
          </cell>
          <cell r="G1232" t="str">
            <v>U76</v>
          </cell>
          <cell r="H1232">
            <v>306</v>
          </cell>
        </row>
        <row r="1233">
          <cell r="B1233">
            <v>2419970</v>
          </cell>
          <cell r="C1233" t="str">
            <v>VERSA CL TWINKLE STAR KC</v>
          </cell>
          <cell r="D1233" t="str">
            <v>04/01/2005 00:00:00</v>
          </cell>
          <cell r="E1233" t="str">
            <v>T</v>
          </cell>
          <cell r="F1233" t="str">
            <v>81-133731</v>
          </cell>
          <cell r="G1233" t="str">
            <v>U76</v>
          </cell>
          <cell r="H1233">
            <v>618</v>
          </cell>
        </row>
        <row r="1234">
          <cell r="B1234">
            <v>2419977</v>
          </cell>
          <cell r="C1234" t="str">
            <v>NPC RIBBED</v>
          </cell>
          <cell r="D1234" t="str">
            <v>04/01/2005 00:00:00</v>
          </cell>
          <cell r="E1234" t="str">
            <v>M</v>
          </cell>
          <cell r="F1234" t="str">
            <v>6-118539</v>
          </cell>
          <cell r="G1234" t="str">
            <v>U141</v>
          </cell>
          <cell r="H1234">
            <v>1212</v>
          </cell>
        </row>
        <row r="1235">
          <cell r="B1235">
            <v>2419978</v>
          </cell>
          <cell r="C1235" t="str">
            <v>VERSAFLEX CL LTHR KC</v>
          </cell>
          <cell r="D1235" t="str">
            <v>04/01/2005 00:00:00</v>
          </cell>
          <cell r="E1235" t="str">
            <v>T</v>
          </cell>
          <cell r="F1235" t="str">
            <v>81-133158</v>
          </cell>
          <cell r="G1235" t="str">
            <v>U141</v>
          </cell>
          <cell r="H1235">
            <v>1200</v>
          </cell>
        </row>
        <row r="1236">
          <cell r="B1236">
            <v>2419979</v>
          </cell>
          <cell r="C1236" t="str">
            <v>RENAISSANCE SPLIT</v>
          </cell>
          <cell r="D1236" t="str">
            <v>04/01/2005 00:00:00</v>
          </cell>
          <cell r="E1236" t="str">
            <v>G</v>
          </cell>
          <cell r="F1236" t="str">
            <v>71-133423</v>
          </cell>
          <cell r="G1236" t="str">
            <v>U141</v>
          </cell>
          <cell r="H1236">
            <v>1200</v>
          </cell>
        </row>
        <row r="1237">
          <cell r="B1237">
            <v>2420173</v>
          </cell>
          <cell r="C1237" t="str">
            <v>VERSAFLEX CL LTHR</v>
          </cell>
          <cell r="D1237" t="str">
            <v>04/01/2005 00:00:00</v>
          </cell>
          <cell r="E1237" t="str">
            <v>T</v>
          </cell>
          <cell r="F1237" t="str">
            <v>81-108128</v>
          </cell>
          <cell r="G1237" t="str">
            <v>U141</v>
          </cell>
          <cell r="H1237">
            <v>552</v>
          </cell>
        </row>
        <row r="1238">
          <cell r="B1238">
            <v>2420174</v>
          </cell>
          <cell r="C1238" t="str">
            <v>VERSAFLEX CL LTHR KC</v>
          </cell>
          <cell r="D1238" t="str">
            <v>04/01/2005 00:00:00</v>
          </cell>
          <cell r="E1238" t="str">
            <v>T</v>
          </cell>
          <cell r="F1238" t="str">
            <v>81-111089</v>
          </cell>
          <cell r="G1238" t="str">
            <v>U141</v>
          </cell>
          <cell r="H1238">
            <v>1097</v>
          </cell>
        </row>
        <row r="1239">
          <cell r="B1239">
            <v>2420175</v>
          </cell>
          <cell r="C1239" t="str">
            <v>VERSAFLEX CL LTHR KC</v>
          </cell>
          <cell r="D1239" t="str">
            <v>04/01/2005 00:00:00</v>
          </cell>
          <cell r="E1239" t="str">
            <v>T</v>
          </cell>
          <cell r="F1239" t="str">
            <v>81-111090</v>
          </cell>
          <cell r="G1239" t="str">
            <v>U141</v>
          </cell>
          <cell r="H1239">
            <v>191</v>
          </cell>
        </row>
        <row r="1240">
          <cell r="B1240">
            <v>2420259</v>
          </cell>
          <cell r="C1240" t="str">
            <v>ALICANTE III</v>
          </cell>
          <cell r="D1240" t="str">
            <v>04/01/2005 00:00:00</v>
          </cell>
          <cell r="E1240" t="str">
            <v>M</v>
          </cell>
          <cell r="F1240" t="str">
            <v>1-138791</v>
          </cell>
          <cell r="G1240" t="str">
            <v>U309</v>
          </cell>
          <cell r="H1240">
            <v>1668</v>
          </cell>
        </row>
        <row r="1241">
          <cell r="B1241">
            <v>2420280</v>
          </cell>
          <cell r="C1241" t="str">
            <v>RENAISSANCE SPLIT</v>
          </cell>
          <cell r="D1241" t="str">
            <v>04/01/2005 00:00:00</v>
          </cell>
          <cell r="E1241" t="str">
            <v>G</v>
          </cell>
          <cell r="F1241" t="str">
            <v>71-133427</v>
          </cell>
          <cell r="G1241" t="str">
            <v>U141</v>
          </cell>
          <cell r="H1241">
            <v>1212</v>
          </cell>
        </row>
        <row r="1242">
          <cell r="B1242">
            <v>2420281</v>
          </cell>
          <cell r="C1242" t="str">
            <v>NPC RIBBED</v>
          </cell>
          <cell r="D1242" t="str">
            <v>04/01/2005 00:00:00</v>
          </cell>
          <cell r="E1242" t="str">
            <v>G</v>
          </cell>
          <cell r="F1242" t="str">
            <v>76-133775</v>
          </cell>
          <cell r="G1242" t="str">
            <v>U141</v>
          </cell>
          <cell r="H1242">
            <v>1200</v>
          </cell>
        </row>
        <row r="1243">
          <cell r="B1243">
            <v>2421513</v>
          </cell>
          <cell r="C1243" t="str">
            <v>NPC ABSOLUTE</v>
          </cell>
          <cell r="D1243" t="str">
            <v>04/01/2005 00:00:00</v>
          </cell>
          <cell r="E1243" t="str">
            <v>M</v>
          </cell>
          <cell r="F1243" t="str">
            <v>6-139019</v>
          </cell>
          <cell r="G1243" t="str">
            <v>U309</v>
          </cell>
          <cell r="H1243">
            <v>576</v>
          </cell>
        </row>
        <row r="1244">
          <cell r="B1244">
            <v>2421607</v>
          </cell>
          <cell r="C1244" t="str">
            <v>ALICANTE III</v>
          </cell>
          <cell r="D1244" t="str">
            <v>04/01/2005 00:00:00</v>
          </cell>
          <cell r="E1244" t="str">
            <v>W</v>
          </cell>
          <cell r="F1244" t="str">
            <v>1-138793</v>
          </cell>
          <cell r="G1244" t="str">
            <v>U309</v>
          </cell>
          <cell r="H1244">
            <v>1242</v>
          </cell>
        </row>
        <row r="1245">
          <cell r="B1245">
            <v>2421608</v>
          </cell>
          <cell r="C1245" t="str">
            <v>ALICANTE III</v>
          </cell>
          <cell r="D1245" t="str">
            <v>04/01/2005 00:00:00</v>
          </cell>
          <cell r="E1245" t="str">
            <v>W</v>
          </cell>
          <cell r="F1245" t="str">
            <v>1-138794</v>
          </cell>
          <cell r="G1245" t="str">
            <v>U309</v>
          </cell>
          <cell r="H1245">
            <v>1452</v>
          </cell>
        </row>
        <row r="1246">
          <cell r="B1246">
            <v>2421743</v>
          </cell>
          <cell r="C1246" t="str">
            <v>NPC ABSOLUTE</v>
          </cell>
          <cell r="D1246" t="str">
            <v>04/01/2005 00:00:00</v>
          </cell>
          <cell r="E1246" t="str">
            <v>W</v>
          </cell>
          <cell r="F1246" t="str">
            <v>6-139020</v>
          </cell>
          <cell r="G1246" t="str">
            <v>U309</v>
          </cell>
          <cell r="H1246">
            <v>300</v>
          </cell>
        </row>
        <row r="1247">
          <cell r="B1247">
            <v>2421789</v>
          </cell>
          <cell r="C1247" t="str">
            <v>SEVILLE</v>
          </cell>
          <cell r="D1247" t="str">
            <v>04/01/2005 00:00:00</v>
          </cell>
          <cell r="E1247" t="str">
            <v>G</v>
          </cell>
          <cell r="F1247" t="str">
            <v>71-137021</v>
          </cell>
          <cell r="G1247" t="str">
            <v>U309</v>
          </cell>
          <cell r="H1247">
            <v>798</v>
          </cell>
        </row>
        <row r="1248">
          <cell r="B1248">
            <v>2421829</v>
          </cell>
          <cell r="C1248" t="str">
            <v>NPC STRIPES</v>
          </cell>
          <cell r="D1248" t="str">
            <v>04/01/2005 00:00:00</v>
          </cell>
          <cell r="E1248" t="str">
            <v>G</v>
          </cell>
          <cell r="F1248" t="str">
            <v>76-136138</v>
          </cell>
          <cell r="G1248" t="str">
            <v>U309</v>
          </cell>
          <cell r="H1248">
            <v>942</v>
          </cell>
        </row>
        <row r="1249">
          <cell r="B1249">
            <v>2421830</v>
          </cell>
          <cell r="C1249" t="str">
            <v>NPC STRIPES</v>
          </cell>
          <cell r="D1249" t="str">
            <v>04/01/2005 00:00:00</v>
          </cell>
          <cell r="E1249" t="str">
            <v>G</v>
          </cell>
          <cell r="F1249" t="str">
            <v>76-136141</v>
          </cell>
          <cell r="G1249" t="str">
            <v>U309</v>
          </cell>
          <cell r="H1249">
            <v>780</v>
          </cell>
        </row>
        <row r="1250">
          <cell r="B1250">
            <v>2421839</v>
          </cell>
          <cell r="C1250" t="str">
            <v>SEVILLE SLIP ON</v>
          </cell>
          <cell r="D1250" t="str">
            <v>04/01/2005 00:00:00</v>
          </cell>
          <cell r="E1250" t="str">
            <v>P</v>
          </cell>
          <cell r="F1250" t="str">
            <v>71-137051</v>
          </cell>
          <cell r="G1250" t="str">
            <v>U309</v>
          </cell>
          <cell r="H1250">
            <v>462</v>
          </cell>
        </row>
        <row r="1251">
          <cell r="B1251">
            <v>2421843</v>
          </cell>
          <cell r="C1251" t="str">
            <v>CL LTHR PIPING M-A KC</v>
          </cell>
          <cell r="D1251" t="str">
            <v>04/01/2005 00:00:00</v>
          </cell>
          <cell r="E1251" t="str">
            <v>P</v>
          </cell>
          <cell r="F1251" t="str">
            <v>71-139816</v>
          </cell>
          <cell r="G1251" t="str">
            <v>U309</v>
          </cell>
          <cell r="H1251">
            <v>324</v>
          </cell>
        </row>
        <row r="1252">
          <cell r="B1252">
            <v>2421844</v>
          </cell>
          <cell r="C1252" t="str">
            <v>CL LTHR PIPING M-A KC</v>
          </cell>
          <cell r="D1252" t="str">
            <v>04/01/2005 00:00:00</v>
          </cell>
          <cell r="E1252" t="str">
            <v>P</v>
          </cell>
          <cell r="F1252" t="str">
            <v>71-139818</v>
          </cell>
          <cell r="G1252" t="str">
            <v>U309</v>
          </cell>
          <cell r="H1252">
            <v>456</v>
          </cell>
        </row>
        <row r="1253">
          <cell r="B1253">
            <v>2421850</v>
          </cell>
          <cell r="C1253" t="str">
            <v>NPC STRIPES</v>
          </cell>
          <cell r="D1253" t="str">
            <v>04/01/2005 00:00:00</v>
          </cell>
          <cell r="E1253" t="str">
            <v>P</v>
          </cell>
          <cell r="F1253" t="str">
            <v>76-136146</v>
          </cell>
          <cell r="G1253" t="str">
            <v>U309</v>
          </cell>
          <cell r="H1253">
            <v>600</v>
          </cell>
        </row>
        <row r="1254">
          <cell r="B1254">
            <v>2421851</v>
          </cell>
          <cell r="C1254" t="str">
            <v>NPC STRIPES KC</v>
          </cell>
          <cell r="D1254" t="str">
            <v>04/01/2005 00:00:00</v>
          </cell>
          <cell r="E1254" t="str">
            <v>P</v>
          </cell>
          <cell r="F1254" t="str">
            <v>76-139844</v>
          </cell>
          <cell r="G1254" t="str">
            <v>U309</v>
          </cell>
          <cell r="H1254">
            <v>1458</v>
          </cell>
        </row>
        <row r="1255">
          <cell r="B1255">
            <v>2421852</v>
          </cell>
          <cell r="C1255" t="str">
            <v>NPC STRIPES KC</v>
          </cell>
          <cell r="D1255" t="str">
            <v>04/01/2005 00:00:00</v>
          </cell>
          <cell r="E1255" t="str">
            <v>P</v>
          </cell>
          <cell r="F1255" t="str">
            <v>76-139846</v>
          </cell>
          <cell r="G1255" t="str">
            <v>U309</v>
          </cell>
          <cell r="H1255">
            <v>660</v>
          </cell>
        </row>
        <row r="1256">
          <cell r="B1256">
            <v>2421863</v>
          </cell>
          <cell r="C1256" t="str">
            <v>VERSAFLEX CL SUEDE KC</v>
          </cell>
          <cell r="D1256" t="str">
            <v>04/01/2005 00:00:00</v>
          </cell>
          <cell r="E1256" t="str">
            <v>T</v>
          </cell>
          <cell r="F1256" t="str">
            <v>81-136214</v>
          </cell>
          <cell r="G1256" t="str">
            <v>U309</v>
          </cell>
          <cell r="H1256">
            <v>876</v>
          </cell>
        </row>
        <row r="1257">
          <cell r="B1257">
            <v>2421864</v>
          </cell>
          <cell r="C1257" t="str">
            <v>VERSAFLEX CL SUEDE KC</v>
          </cell>
          <cell r="D1257" t="str">
            <v>04/01/2005 00:00:00</v>
          </cell>
          <cell r="E1257" t="str">
            <v>T</v>
          </cell>
          <cell r="F1257" t="str">
            <v>81-136215</v>
          </cell>
          <cell r="G1257" t="str">
            <v>U309</v>
          </cell>
          <cell r="H1257">
            <v>1002</v>
          </cell>
        </row>
        <row r="1258">
          <cell r="B1258">
            <v>2421865</v>
          </cell>
          <cell r="C1258" t="str">
            <v>VERSAFLEX CL MESH KC</v>
          </cell>
          <cell r="D1258" t="str">
            <v>04/01/2005 00:00:00</v>
          </cell>
          <cell r="E1258" t="str">
            <v>T</v>
          </cell>
          <cell r="F1258" t="str">
            <v>81-136217</v>
          </cell>
          <cell r="G1258" t="str">
            <v>U309</v>
          </cell>
          <cell r="H1258">
            <v>1194</v>
          </cell>
        </row>
        <row r="1259">
          <cell r="B1259">
            <v>2421866</v>
          </cell>
          <cell r="C1259" t="str">
            <v>VERSAFLEX CL MESH KC</v>
          </cell>
          <cell r="D1259" t="str">
            <v>04/01/2005 00:00:00</v>
          </cell>
          <cell r="E1259" t="str">
            <v>T</v>
          </cell>
          <cell r="F1259" t="str">
            <v>81-136218</v>
          </cell>
          <cell r="G1259" t="str">
            <v>U309</v>
          </cell>
          <cell r="H1259">
            <v>306</v>
          </cell>
        </row>
        <row r="1260">
          <cell r="B1260">
            <v>2421867</v>
          </cell>
          <cell r="C1260" t="str">
            <v>VERSAFLEX CL MESH KC</v>
          </cell>
          <cell r="D1260" t="str">
            <v>04/01/2005 00:00:00</v>
          </cell>
          <cell r="E1260" t="str">
            <v>T</v>
          </cell>
          <cell r="F1260" t="str">
            <v>81-136219</v>
          </cell>
          <cell r="G1260" t="str">
            <v>U309</v>
          </cell>
          <cell r="H1260">
            <v>1074</v>
          </cell>
        </row>
        <row r="1261">
          <cell r="B1261">
            <v>2421932</v>
          </cell>
          <cell r="C1261" t="str">
            <v>SEVILLE</v>
          </cell>
          <cell r="D1261" t="str">
            <v>04/01/2005 00:00:00</v>
          </cell>
          <cell r="E1261" t="str">
            <v>W</v>
          </cell>
          <cell r="F1261" t="str">
            <v>1-136358</v>
          </cell>
          <cell r="G1261" t="str">
            <v>U115</v>
          </cell>
          <cell r="H1261">
            <v>300</v>
          </cell>
        </row>
        <row r="1262">
          <cell r="B1262">
            <v>2421958</v>
          </cell>
          <cell r="C1262" t="str">
            <v>SEVILLE SLIP ON</v>
          </cell>
          <cell r="D1262" t="str">
            <v>04/01/2005 00:00:00</v>
          </cell>
          <cell r="E1262" t="str">
            <v>G</v>
          </cell>
          <cell r="F1262" t="str">
            <v>71-137046</v>
          </cell>
          <cell r="G1262" t="str">
            <v>U115</v>
          </cell>
          <cell r="H1262">
            <v>588</v>
          </cell>
        </row>
        <row r="1263">
          <cell r="B1263">
            <v>2421988</v>
          </cell>
          <cell r="C1263" t="str">
            <v>SEVILLE</v>
          </cell>
          <cell r="D1263" t="str">
            <v>04/01/2005 00:00:00</v>
          </cell>
          <cell r="E1263" t="str">
            <v>G</v>
          </cell>
          <cell r="F1263" t="str">
            <v>71-137021</v>
          </cell>
          <cell r="G1263" t="str">
            <v>U176</v>
          </cell>
          <cell r="H1263">
            <v>1032</v>
          </cell>
        </row>
        <row r="1264">
          <cell r="B1264">
            <v>2422169</v>
          </cell>
          <cell r="C1264" t="str">
            <v>NPC STRIPES</v>
          </cell>
          <cell r="D1264" t="str">
            <v>04/01/2005 00:00:00</v>
          </cell>
          <cell r="E1264" t="str">
            <v>W</v>
          </cell>
          <cell r="F1264" t="str">
            <v>6-139000</v>
          </cell>
          <cell r="G1264" t="str">
            <v>U112</v>
          </cell>
          <cell r="H1264">
            <v>300</v>
          </cell>
        </row>
        <row r="1265">
          <cell r="B1265">
            <v>2422225</v>
          </cell>
          <cell r="C1265" t="str">
            <v>NPC NEO LOGO</v>
          </cell>
          <cell r="D1265" t="str">
            <v>04/01/2005 00:00:00</v>
          </cell>
          <cell r="E1265" t="str">
            <v>M</v>
          </cell>
          <cell r="F1265" t="str">
            <v>6-141600</v>
          </cell>
          <cell r="G1265" t="str">
            <v>U82</v>
          </cell>
          <cell r="H1265">
            <v>600</v>
          </cell>
        </row>
        <row r="1266">
          <cell r="B1266">
            <v>2422245</v>
          </cell>
          <cell r="C1266" t="str">
            <v>NPC STRIPES INT</v>
          </cell>
          <cell r="D1266" t="str">
            <v>04/01/2005 00:00:00</v>
          </cell>
          <cell r="E1266" t="str">
            <v>M</v>
          </cell>
          <cell r="F1266" t="str">
            <v>6-135888</v>
          </cell>
          <cell r="G1266" t="str">
            <v>U82</v>
          </cell>
          <cell r="H1266">
            <v>300</v>
          </cell>
        </row>
        <row r="1267">
          <cell r="B1267">
            <v>2422246</v>
          </cell>
          <cell r="C1267" t="str">
            <v>NPC STRIPES INT</v>
          </cell>
          <cell r="D1267" t="str">
            <v>04/01/2005 00:00:00</v>
          </cell>
          <cell r="E1267" t="str">
            <v>M</v>
          </cell>
          <cell r="F1267" t="str">
            <v>6-135886</v>
          </cell>
          <cell r="G1267" t="str">
            <v>U82</v>
          </cell>
          <cell r="H1267">
            <v>300</v>
          </cell>
        </row>
        <row r="1268">
          <cell r="B1268">
            <v>2422250</v>
          </cell>
          <cell r="C1268" t="str">
            <v>NPC STRIPES</v>
          </cell>
          <cell r="D1268" t="str">
            <v>04/01/2005 00:00:00</v>
          </cell>
          <cell r="E1268" t="str">
            <v>P</v>
          </cell>
          <cell r="F1268" t="str">
            <v>76-136139</v>
          </cell>
          <cell r="G1268" t="str">
            <v>U82</v>
          </cell>
          <cell r="H1268">
            <v>324</v>
          </cell>
        </row>
        <row r="1269">
          <cell r="B1269">
            <v>2422409</v>
          </cell>
          <cell r="C1269" t="str">
            <v>NPC RIBBED</v>
          </cell>
          <cell r="D1269" t="str">
            <v>04/01/2005 00:00:00</v>
          </cell>
          <cell r="E1269" t="str">
            <v>M</v>
          </cell>
          <cell r="F1269" t="str">
            <v>6-140028</v>
          </cell>
          <cell r="G1269" t="str">
            <v>U277</v>
          </cell>
          <cell r="H1269">
            <v>300</v>
          </cell>
        </row>
        <row r="1270">
          <cell r="B1270">
            <v>2422417</v>
          </cell>
          <cell r="C1270" t="str">
            <v>NPC STRIPES INT</v>
          </cell>
          <cell r="D1270" t="str">
            <v>04/01/2005 00:00:00</v>
          </cell>
          <cell r="E1270" t="str">
            <v>M</v>
          </cell>
          <cell r="F1270" t="str">
            <v>6-135886</v>
          </cell>
          <cell r="G1270" t="str">
            <v>U112</v>
          </cell>
          <cell r="H1270">
            <v>360</v>
          </cell>
        </row>
        <row r="1271">
          <cell r="B1271">
            <v>2422423</v>
          </cell>
          <cell r="C1271" t="str">
            <v>SEVILLE</v>
          </cell>
          <cell r="D1271" t="str">
            <v>04/01/2005 00:00:00</v>
          </cell>
          <cell r="E1271" t="str">
            <v>M</v>
          </cell>
          <cell r="F1271" t="str">
            <v>1-136353</v>
          </cell>
          <cell r="G1271" t="str">
            <v>U105</v>
          </cell>
          <cell r="H1271">
            <v>300</v>
          </cell>
        </row>
        <row r="1272">
          <cell r="B1272">
            <v>2422437</v>
          </cell>
          <cell r="C1272" t="str">
            <v>CL BALLISTIC RXT</v>
          </cell>
          <cell r="D1272" t="str">
            <v>04/01/2005 00:00:00</v>
          </cell>
          <cell r="E1272" t="str">
            <v>M</v>
          </cell>
          <cell r="F1272" t="str">
            <v>1-138995</v>
          </cell>
          <cell r="G1272" t="str">
            <v>U105</v>
          </cell>
          <cell r="H1272">
            <v>1800</v>
          </cell>
        </row>
        <row r="1273">
          <cell r="B1273">
            <v>2422438</v>
          </cell>
          <cell r="C1273" t="str">
            <v>CL BALLISTIC EXT RIPPLE</v>
          </cell>
          <cell r="D1273" t="str">
            <v>04/01/2005 00:00:00</v>
          </cell>
          <cell r="E1273" t="str">
            <v>M</v>
          </cell>
          <cell r="F1273" t="str">
            <v>1-133265</v>
          </cell>
          <cell r="G1273" t="str">
            <v>U105</v>
          </cell>
          <cell r="H1273">
            <v>2520</v>
          </cell>
        </row>
        <row r="1274">
          <cell r="B1274">
            <v>2422512</v>
          </cell>
          <cell r="C1274" t="str">
            <v>SEVILLE</v>
          </cell>
          <cell r="D1274" t="str">
            <v>04/01/2005 00:00:00</v>
          </cell>
          <cell r="E1274" t="str">
            <v>W</v>
          </cell>
          <cell r="F1274" t="str">
            <v>1-136358</v>
          </cell>
          <cell r="G1274" t="str">
            <v>U105</v>
          </cell>
          <cell r="H1274">
            <v>396</v>
          </cell>
        </row>
        <row r="1275">
          <cell r="B1275">
            <v>2422513</v>
          </cell>
          <cell r="C1275" t="str">
            <v>SEVILLE</v>
          </cell>
          <cell r="D1275" t="str">
            <v>04/01/2005 00:00:00</v>
          </cell>
          <cell r="E1275" t="str">
            <v>W</v>
          </cell>
          <cell r="F1275" t="str">
            <v>1-136355</v>
          </cell>
          <cell r="G1275" t="str">
            <v>U105</v>
          </cell>
          <cell r="H1275">
            <v>396</v>
          </cell>
        </row>
        <row r="1276">
          <cell r="B1276">
            <v>2422521</v>
          </cell>
          <cell r="C1276" t="str">
            <v>CL BALLISTIC EXT RIPPLE</v>
          </cell>
          <cell r="D1276" t="str">
            <v>04/01/2005 00:00:00</v>
          </cell>
          <cell r="E1276" t="str">
            <v>W</v>
          </cell>
          <cell r="F1276" t="str">
            <v>1-133268</v>
          </cell>
          <cell r="G1276" t="str">
            <v>U105</v>
          </cell>
          <cell r="H1276">
            <v>1620</v>
          </cell>
        </row>
        <row r="1277">
          <cell r="B1277">
            <v>2422522</v>
          </cell>
          <cell r="C1277" t="str">
            <v>CL BALLISTIC EXT RIPPLE</v>
          </cell>
          <cell r="D1277" t="str">
            <v>04/01/2005 00:00:00</v>
          </cell>
          <cell r="E1277" t="str">
            <v>W</v>
          </cell>
          <cell r="F1277" t="str">
            <v>1-133267</v>
          </cell>
          <cell r="G1277" t="str">
            <v>U105</v>
          </cell>
          <cell r="H1277">
            <v>2004</v>
          </cell>
        </row>
        <row r="1278">
          <cell r="B1278">
            <v>2422606</v>
          </cell>
          <cell r="C1278" t="str">
            <v>NPC STRIPES INT</v>
          </cell>
          <cell r="D1278" t="str">
            <v>04/01/2005 00:00:00</v>
          </cell>
          <cell r="E1278" t="str">
            <v>M</v>
          </cell>
          <cell r="F1278" t="str">
            <v>6-135886</v>
          </cell>
          <cell r="G1278" t="str">
            <v>U274</v>
          </cell>
          <cell r="H1278">
            <v>504</v>
          </cell>
        </row>
        <row r="1279">
          <cell r="B1279">
            <v>2422607</v>
          </cell>
          <cell r="C1279" t="str">
            <v>NPC STRIPES INT</v>
          </cell>
          <cell r="D1279" t="str">
            <v>04/01/2005 00:00:00</v>
          </cell>
          <cell r="E1279" t="str">
            <v>M</v>
          </cell>
          <cell r="F1279" t="str">
            <v>6-135888</v>
          </cell>
          <cell r="G1279" t="str">
            <v>U274</v>
          </cell>
          <cell r="H1279">
            <v>1320</v>
          </cell>
        </row>
        <row r="1280">
          <cell r="B1280">
            <v>2422618</v>
          </cell>
          <cell r="C1280" t="str">
            <v>SEVILLE</v>
          </cell>
          <cell r="D1280" t="str">
            <v>04/01/2005 00:00:00</v>
          </cell>
          <cell r="E1280" t="str">
            <v>M</v>
          </cell>
          <cell r="F1280" t="str">
            <v>1-136353</v>
          </cell>
          <cell r="G1280" t="str">
            <v>U274</v>
          </cell>
          <cell r="H1280">
            <v>2436</v>
          </cell>
        </row>
        <row r="1281">
          <cell r="B1281">
            <v>2422619</v>
          </cell>
          <cell r="C1281" t="str">
            <v>SEVILLE</v>
          </cell>
          <cell r="D1281" t="str">
            <v>04/01/2005 00:00:00</v>
          </cell>
          <cell r="E1281" t="str">
            <v>W</v>
          </cell>
          <cell r="F1281" t="str">
            <v>1-136356</v>
          </cell>
          <cell r="G1281" t="str">
            <v>U274</v>
          </cell>
          <cell r="H1281">
            <v>336</v>
          </cell>
        </row>
        <row r="1282">
          <cell r="B1282">
            <v>2422661</v>
          </cell>
          <cell r="C1282" t="str">
            <v>SEVILLE</v>
          </cell>
          <cell r="D1282" t="str">
            <v>04/01/2005 00:00:00</v>
          </cell>
          <cell r="E1282" t="str">
            <v>M</v>
          </cell>
          <cell r="F1282" t="str">
            <v>1-139207</v>
          </cell>
          <cell r="G1282" t="str">
            <v>U274</v>
          </cell>
          <cell r="H1282">
            <v>624</v>
          </cell>
        </row>
        <row r="1283">
          <cell r="B1283">
            <v>2422698</v>
          </cell>
          <cell r="C1283" t="str">
            <v>NACIONALE LEADER LOW</v>
          </cell>
          <cell r="D1283" t="str">
            <v>05/01/2005 00:00:00</v>
          </cell>
          <cell r="E1283" t="str">
            <v>P</v>
          </cell>
          <cell r="F1283" t="str">
            <v>91-142102</v>
          </cell>
          <cell r="G1283" t="str">
            <v>U274</v>
          </cell>
          <cell r="H1283">
            <v>528</v>
          </cell>
        </row>
        <row r="1284">
          <cell r="B1284">
            <v>2422699</v>
          </cell>
          <cell r="C1284" t="str">
            <v>NACIONALE LEADER LOW</v>
          </cell>
          <cell r="D1284" t="str">
            <v>05/01/2005 00:00:00</v>
          </cell>
          <cell r="E1284" t="str">
            <v>P</v>
          </cell>
          <cell r="F1284" t="str">
            <v>91-142106</v>
          </cell>
          <cell r="G1284" t="str">
            <v>U274</v>
          </cell>
          <cell r="H1284">
            <v>552</v>
          </cell>
        </row>
        <row r="1285">
          <cell r="B1285">
            <v>2422700</v>
          </cell>
          <cell r="C1285" t="str">
            <v>NACIONALE LEADER LOW KC</v>
          </cell>
          <cell r="D1285" t="str">
            <v>04/01/2005 00:00:00</v>
          </cell>
          <cell r="E1285" t="str">
            <v>T</v>
          </cell>
          <cell r="F1285" t="str">
            <v>92-142107</v>
          </cell>
          <cell r="G1285" t="str">
            <v>U274</v>
          </cell>
          <cell r="H1285">
            <v>324</v>
          </cell>
        </row>
        <row r="1286">
          <cell r="B1286">
            <v>2422701</v>
          </cell>
          <cell r="C1286" t="str">
            <v>NACIONALE LEADER LOW KC</v>
          </cell>
          <cell r="D1286" t="str">
            <v>04/01/2005 00:00:00</v>
          </cell>
          <cell r="E1286" t="str">
            <v>T</v>
          </cell>
          <cell r="F1286" t="str">
            <v>92-142109</v>
          </cell>
          <cell r="G1286" t="str">
            <v>U274</v>
          </cell>
          <cell r="H1286">
            <v>324</v>
          </cell>
        </row>
        <row r="1287">
          <cell r="B1287">
            <v>2422725</v>
          </cell>
          <cell r="C1287" t="str">
            <v>SEVILLE</v>
          </cell>
          <cell r="D1287" t="str">
            <v>04/01/2005 00:00:00</v>
          </cell>
          <cell r="E1287" t="str">
            <v>G</v>
          </cell>
          <cell r="F1287" t="str">
            <v>71-137025</v>
          </cell>
          <cell r="G1287" t="str">
            <v>U189</v>
          </cell>
          <cell r="H1287">
            <v>300</v>
          </cell>
        </row>
        <row r="1288">
          <cell r="B1288">
            <v>2422726</v>
          </cell>
          <cell r="C1288" t="str">
            <v>AZTEC TRAIL</v>
          </cell>
          <cell r="D1288" t="str">
            <v>04/01/2005 00:00:00</v>
          </cell>
          <cell r="E1288" t="str">
            <v>M</v>
          </cell>
          <cell r="F1288" t="str">
            <v>1-137198</v>
          </cell>
          <cell r="G1288" t="str">
            <v>U189</v>
          </cell>
          <cell r="H1288">
            <v>300</v>
          </cell>
        </row>
        <row r="1289">
          <cell r="B1289">
            <v>2422727</v>
          </cell>
          <cell r="C1289" t="str">
            <v>AZTEC TRAIL</v>
          </cell>
          <cell r="D1289" t="str">
            <v>04/01/2005 00:00:00</v>
          </cell>
          <cell r="E1289" t="str">
            <v>W</v>
          </cell>
          <cell r="F1289" t="str">
            <v>1-137200</v>
          </cell>
          <cell r="G1289" t="str">
            <v>U189</v>
          </cell>
          <cell r="H1289">
            <v>300</v>
          </cell>
        </row>
        <row r="1290">
          <cell r="B1290">
            <v>2422801</v>
          </cell>
          <cell r="C1290" t="str">
            <v>SEVILLE</v>
          </cell>
          <cell r="D1290" t="str">
            <v>04/01/2005 00:00:00</v>
          </cell>
          <cell r="E1290" t="str">
            <v>W</v>
          </cell>
          <cell r="F1290" t="str">
            <v>1-136356</v>
          </cell>
          <cell r="G1290" t="str">
            <v>U65</v>
          </cell>
          <cell r="H1290">
            <v>300</v>
          </cell>
        </row>
        <row r="1291">
          <cell r="B1291">
            <v>2422851</v>
          </cell>
          <cell r="C1291" t="str">
            <v>CL BALLISTIC EXT RIPPLE</v>
          </cell>
          <cell r="D1291" t="str">
            <v>04/01/2005 00:00:00</v>
          </cell>
          <cell r="E1291" t="str">
            <v>M</v>
          </cell>
          <cell r="F1291" t="str">
            <v>1-133265</v>
          </cell>
          <cell r="G1291" t="str">
            <v>U105</v>
          </cell>
          <cell r="H1291">
            <v>360</v>
          </cell>
        </row>
        <row r="1292">
          <cell r="B1292">
            <v>2422864</v>
          </cell>
          <cell r="C1292" t="str">
            <v>NPC STRIPES INT</v>
          </cell>
          <cell r="D1292" t="str">
            <v>04/01/2005 00:00:00</v>
          </cell>
          <cell r="E1292" t="str">
            <v>M</v>
          </cell>
          <cell r="F1292" t="str">
            <v>6-135888</v>
          </cell>
          <cell r="G1292" t="str">
            <v>U65</v>
          </cell>
          <cell r="H1292">
            <v>600</v>
          </cell>
        </row>
        <row r="1293">
          <cell r="B1293">
            <v>2422869</v>
          </cell>
          <cell r="C1293" t="str">
            <v>SEVILLE</v>
          </cell>
          <cell r="D1293" t="str">
            <v>04/01/2005 00:00:00</v>
          </cell>
          <cell r="E1293" t="str">
            <v>W</v>
          </cell>
          <cell r="F1293" t="str">
            <v>1-136356</v>
          </cell>
          <cell r="G1293" t="str">
            <v>U65</v>
          </cell>
          <cell r="H1293">
            <v>300</v>
          </cell>
        </row>
        <row r="1294">
          <cell r="B1294">
            <v>2422870</v>
          </cell>
          <cell r="C1294" t="str">
            <v>SEVILLE</v>
          </cell>
          <cell r="D1294" t="str">
            <v>04/01/2005 00:00:00</v>
          </cell>
          <cell r="E1294" t="str">
            <v>W</v>
          </cell>
          <cell r="F1294" t="str">
            <v>1-136358</v>
          </cell>
          <cell r="G1294" t="str">
            <v>U65</v>
          </cell>
          <cell r="H1294">
            <v>300</v>
          </cell>
        </row>
        <row r="1295">
          <cell r="B1295">
            <v>2422871</v>
          </cell>
          <cell r="C1295" t="str">
            <v>SEVILLE</v>
          </cell>
          <cell r="D1295" t="str">
            <v>04/01/2005 00:00:00</v>
          </cell>
          <cell r="E1295" t="str">
            <v>W</v>
          </cell>
          <cell r="F1295" t="str">
            <v>1-136358</v>
          </cell>
          <cell r="G1295" t="str">
            <v>U105</v>
          </cell>
          <cell r="H1295">
            <v>360</v>
          </cell>
        </row>
        <row r="1296">
          <cell r="B1296">
            <v>2422873</v>
          </cell>
          <cell r="C1296" t="str">
            <v>CL BALLISTIC EXT RIPPLE</v>
          </cell>
          <cell r="D1296" t="str">
            <v>04/01/2005 00:00:00</v>
          </cell>
          <cell r="E1296" t="str">
            <v>W</v>
          </cell>
          <cell r="F1296" t="str">
            <v>1-133267</v>
          </cell>
          <cell r="G1296" t="str">
            <v>U105</v>
          </cell>
          <cell r="H1296">
            <v>420</v>
          </cell>
        </row>
        <row r="1297">
          <cell r="B1297">
            <v>2422879</v>
          </cell>
          <cell r="C1297" t="str">
            <v>SEVILLE</v>
          </cell>
          <cell r="D1297" t="str">
            <v>04/01/2005 00:00:00</v>
          </cell>
          <cell r="E1297" t="str">
            <v>G</v>
          </cell>
          <cell r="F1297" t="str">
            <v>71-137023</v>
          </cell>
          <cell r="G1297" t="str">
            <v>U105</v>
          </cell>
          <cell r="H1297">
            <v>480</v>
          </cell>
        </row>
        <row r="1298">
          <cell r="B1298">
            <v>2422880</v>
          </cell>
          <cell r="C1298" t="str">
            <v>SEVILLE</v>
          </cell>
          <cell r="D1298" t="str">
            <v>04/01/2005 00:00:00</v>
          </cell>
          <cell r="E1298" t="str">
            <v>G</v>
          </cell>
          <cell r="F1298" t="str">
            <v>71-137025</v>
          </cell>
          <cell r="G1298" t="str">
            <v>U105</v>
          </cell>
          <cell r="H1298">
            <v>300</v>
          </cell>
        </row>
        <row r="1299">
          <cell r="B1299">
            <v>2422884</v>
          </cell>
          <cell r="C1299" t="str">
            <v>SEVILLE</v>
          </cell>
          <cell r="D1299" t="str">
            <v>04/01/2005 00:00:00</v>
          </cell>
          <cell r="E1299" t="str">
            <v>P</v>
          </cell>
          <cell r="F1299" t="str">
            <v>71-137034</v>
          </cell>
          <cell r="G1299" t="str">
            <v>U105</v>
          </cell>
          <cell r="H1299">
            <v>420</v>
          </cell>
        </row>
        <row r="1300">
          <cell r="B1300">
            <v>2422885</v>
          </cell>
          <cell r="C1300" t="str">
            <v>SEVILLE</v>
          </cell>
          <cell r="D1300" t="str">
            <v>04/01/2005 00:00:00</v>
          </cell>
          <cell r="E1300" t="str">
            <v>P</v>
          </cell>
          <cell r="F1300" t="str">
            <v>71-137038</v>
          </cell>
          <cell r="G1300" t="str">
            <v>U105</v>
          </cell>
          <cell r="H1300">
            <v>300</v>
          </cell>
        </row>
        <row r="1301">
          <cell r="B1301">
            <v>2423281</v>
          </cell>
          <cell r="C1301" t="str">
            <v>SEVILLE</v>
          </cell>
          <cell r="D1301" t="str">
            <v>04/01/2005 00:00:00</v>
          </cell>
          <cell r="E1301" t="str">
            <v>W</v>
          </cell>
          <cell r="F1301" t="str">
            <v>1-136358</v>
          </cell>
          <cell r="G1301" t="str">
            <v>U112</v>
          </cell>
          <cell r="H1301">
            <v>300</v>
          </cell>
        </row>
        <row r="1302">
          <cell r="B1302">
            <v>2423282</v>
          </cell>
          <cell r="C1302" t="str">
            <v>SEVILLE</v>
          </cell>
          <cell r="D1302" t="str">
            <v>04/01/2005 00:00:00</v>
          </cell>
          <cell r="E1302" t="str">
            <v>W</v>
          </cell>
          <cell r="F1302" t="str">
            <v>1-136356</v>
          </cell>
          <cell r="G1302" t="str">
            <v>U112</v>
          </cell>
          <cell r="H1302">
            <v>300</v>
          </cell>
        </row>
        <row r="1303">
          <cell r="B1303">
            <v>2423283</v>
          </cell>
          <cell r="C1303" t="str">
            <v>SEVILLE</v>
          </cell>
          <cell r="D1303" t="str">
            <v>04/01/2005 00:00:00</v>
          </cell>
          <cell r="E1303" t="str">
            <v>W</v>
          </cell>
          <cell r="F1303" t="str">
            <v>1-139209</v>
          </cell>
          <cell r="G1303" t="str">
            <v>U112</v>
          </cell>
          <cell r="H1303">
            <v>300</v>
          </cell>
        </row>
        <row r="1304">
          <cell r="B1304">
            <v>2423284</v>
          </cell>
          <cell r="C1304" t="str">
            <v>SEVILLE</v>
          </cell>
          <cell r="D1304" t="str">
            <v>04/01/2005 00:00:00</v>
          </cell>
          <cell r="E1304" t="str">
            <v>W</v>
          </cell>
          <cell r="F1304" t="str">
            <v>1-136355</v>
          </cell>
          <cell r="G1304" t="str">
            <v>U112</v>
          </cell>
          <cell r="H1304">
            <v>300</v>
          </cell>
        </row>
        <row r="1305">
          <cell r="B1305">
            <v>2423286</v>
          </cell>
          <cell r="C1305" t="str">
            <v>ALICANTE III</v>
          </cell>
          <cell r="D1305" t="str">
            <v>04/01/2005 00:00:00</v>
          </cell>
          <cell r="E1305" t="str">
            <v>W</v>
          </cell>
          <cell r="F1305" t="str">
            <v>1-138794</v>
          </cell>
          <cell r="G1305" t="str">
            <v>U112</v>
          </cell>
          <cell r="H1305">
            <v>300</v>
          </cell>
        </row>
        <row r="1306">
          <cell r="B1306">
            <v>2423287</v>
          </cell>
          <cell r="C1306" t="str">
            <v>ALICANTE III</v>
          </cell>
          <cell r="D1306" t="str">
            <v>04/01/2005 00:00:00</v>
          </cell>
          <cell r="E1306" t="str">
            <v>W</v>
          </cell>
          <cell r="F1306" t="str">
            <v>1-133428</v>
          </cell>
          <cell r="G1306" t="str">
            <v>U112</v>
          </cell>
          <cell r="H1306">
            <v>300</v>
          </cell>
        </row>
        <row r="1307">
          <cell r="B1307">
            <v>2423300</v>
          </cell>
          <cell r="C1307" t="str">
            <v>ALICANTE III</v>
          </cell>
          <cell r="D1307" t="str">
            <v>04/01/2005 00:00:00</v>
          </cell>
          <cell r="E1307" t="str">
            <v>W</v>
          </cell>
          <cell r="F1307" t="str">
            <v>1-138793</v>
          </cell>
          <cell r="G1307" t="str">
            <v>U112</v>
          </cell>
          <cell r="H1307">
            <v>360</v>
          </cell>
        </row>
        <row r="1308">
          <cell r="B1308">
            <v>2423383</v>
          </cell>
          <cell r="C1308" t="str">
            <v>SEVILLE</v>
          </cell>
          <cell r="D1308" t="str">
            <v>04/01/2005 00:00:00</v>
          </cell>
          <cell r="E1308" t="str">
            <v>M</v>
          </cell>
          <cell r="F1308" t="str">
            <v>1-139207</v>
          </cell>
          <cell r="G1308" t="str">
            <v>U112</v>
          </cell>
          <cell r="H1308">
            <v>300</v>
          </cell>
        </row>
        <row r="1309">
          <cell r="B1309">
            <v>2423384</v>
          </cell>
          <cell r="C1309" t="str">
            <v>SEVILLE</v>
          </cell>
          <cell r="D1309" t="str">
            <v>04/01/2005 00:00:00</v>
          </cell>
          <cell r="E1309" t="str">
            <v>M</v>
          </cell>
          <cell r="F1309" t="str">
            <v>1-136353</v>
          </cell>
          <cell r="G1309" t="str">
            <v>U112</v>
          </cell>
          <cell r="H1309">
            <v>300</v>
          </cell>
        </row>
        <row r="1310">
          <cell r="B1310">
            <v>2423385</v>
          </cell>
          <cell r="C1310" t="str">
            <v>SEVILLE</v>
          </cell>
          <cell r="D1310" t="str">
            <v>04/01/2005 00:00:00</v>
          </cell>
          <cell r="E1310" t="str">
            <v>M</v>
          </cell>
          <cell r="F1310" t="str">
            <v>1-139205</v>
          </cell>
          <cell r="G1310" t="str">
            <v>U112</v>
          </cell>
          <cell r="H1310">
            <v>300</v>
          </cell>
        </row>
        <row r="1311">
          <cell r="B1311">
            <v>2423388</v>
          </cell>
          <cell r="C1311" t="str">
            <v>ALICANTE III</v>
          </cell>
          <cell r="D1311" t="str">
            <v>04/01/2005 00:00:00</v>
          </cell>
          <cell r="E1311" t="str">
            <v>M</v>
          </cell>
          <cell r="F1311" t="str">
            <v>1-133412</v>
          </cell>
          <cell r="G1311" t="str">
            <v>U112</v>
          </cell>
          <cell r="H1311">
            <v>300</v>
          </cell>
        </row>
        <row r="1312">
          <cell r="B1312">
            <v>2423398</v>
          </cell>
          <cell r="C1312" t="str">
            <v>ALICANTE III</v>
          </cell>
          <cell r="D1312" t="str">
            <v>04/01/2005 00:00:00</v>
          </cell>
          <cell r="E1312" t="str">
            <v>M</v>
          </cell>
          <cell r="F1312" t="str">
            <v>1-138792</v>
          </cell>
          <cell r="G1312" t="str">
            <v>U112</v>
          </cell>
          <cell r="H1312">
            <v>360</v>
          </cell>
        </row>
        <row r="1313">
          <cell r="B1313">
            <v>2423403</v>
          </cell>
          <cell r="C1313" t="str">
            <v>ALICANTE III</v>
          </cell>
          <cell r="D1313" t="str">
            <v>04/01/2005 00:00:00</v>
          </cell>
          <cell r="E1313" t="str">
            <v>M</v>
          </cell>
          <cell r="F1313" t="str">
            <v>1-138791</v>
          </cell>
          <cell r="G1313" t="str">
            <v>U112</v>
          </cell>
          <cell r="H1313">
            <v>384</v>
          </cell>
        </row>
        <row r="1314">
          <cell r="B1314">
            <v>2423638</v>
          </cell>
          <cell r="C1314" t="str">
            <v>VERSA CL TWINKLE STAR KC</v>
          </cell>
          <cell r="D1314" t="str">
            <v>04/01/2005 00:00:00</v>
          </cell>
          <cell r="E1314" t="str">
            <v>T</v>
          </cell>
          <cell r="F1314" t="str">
            <v>81-133731</v>
          </cell>
          <cell r="G1314" t="str">
            <v>U112</v>
          </cell>
          <cell r="H1314">
            <v>300</v>
          </cell>
        </row>
        <row r="1315">
          <cell r="B1315">
            <v>2423639</v>
          </cell>
          <cell r="C1315" t="str">
            <v>CL LTHR PIPING M-A KC</v>
          </cell>
          <cell r="D1315" t="str">
            <v>04/01/2005 00:00:00</v>
          </cell>
          <cell r="E1315" t="str">
            <v>T</v>
          </cell>
          <cell r="F1315" t="str">
            <v>81-139819</v>
          </cell>
          <cell r="G1315" t="str">
            <v>U112</v>
          </cell>
          <cell r="H1315">
            <v>300</v>
          </cell>
        </row>
        <row r="1316">
          <cell r="B1316">
            <v>2423642</v>
          </cell>
          <cell r="C1316" t="str">
            <v>AZTEC TRAIL</v>
          </cell>
          <cell r="D1316" t="str">
            <v>04/01/2005 00:00:00</v>
          </cell>
          <cell r="E1316" t="str">
            <v>M</v>
          </cell>
          <cell r="F1316" t="str">
            <v>1-137198</v>
          </cell>
          <cell r="G1316" t="str">
            <v>U367</v>
          </cell>
          <cell r="H1316">
            <v>468</v>
          </cell>
        </row>
        <row r="1317">
          <cell r="B1317">
            <v>2423702</v>
          </cell>
          <cell r="C1317" t="str">
            <v>CL LTHR CHROMED</v>
          </cell>
          <cell r="D1317" t="str">
            <v>04/01/2005 00:00:00</v>
          </cell>
          <cell r="E1317" t="str">
            <v>T</v>
          </cell>
          <cell r="F1317" t="str">
            <v>81-108277</v>
          </cell>
          <cell r="G1317" t="str">
            <v>U317</v>
          </cell>
          <cell r="H1317">
            <v>4080</v>
          </cell>
        </row>
        <row r="1318">
          <cell r="B1318">
            <v>2423703</v>
          </cell>
          <cell r="C1318" t="str">
            <v>CL LTHR CHROMED</v>
          </cell>
          <cell r="D1318" t="str">
            <v>04/01/2005 00:00:00</v>
          </cell>
          <cell r="E1318" t="str">
            <v>T</v>
          </cell>
          <cell r="F1318" t="str">
            <v>81-108277</v>
          </cell>
          <cell r="G1318" t="str">
            <v>U317</v>
          </cell>
          <cell r="H1318">
            <v>1104</v>
          </cell>
        </row>
        <row r="1319">
          <cell r="B1319">
            <v>2423708</v>
          </cell>
          <cell r="C1319" t="str">
            <v>NPC STRIPES</v>
          </cell>
          <cell r="D1319" t="str">
            <v>04/01/2005 00:00:00</v>
          </cell>
          <cell r="E1319" t="str">
            <v>W</v>
          </cell>
          <cell r="F1319" t="str">
            <v>6-118537</v>
          </cell>
          <cell r="G1319" t="str">
            <v>U317</v>
          </cell>
          <cell r="H1319">
            <v>1308</v>
          </cell>
        </row>
        <row r="1320">
          <cell r="B1320">
            <v>2423712</v>
          </cell>
          <cell r="C1320" t="str">
            <v>RENAISSANCE SPLIT</v>
          </cell>
          <cell r="D1320" t="str">
            <v>04/01/2005 00:00:00</v>
          </cell>
          <cell r="E1320" t="str">
            <v>P</v>
          </cell>
          <cell r="F1320" t="str">
            <v>71-121898</v>
          </cell>
          <cell r="G1320" t="str">
            <v>U317</v>
          </cell>
          <cell r="H1320">
            <v>4080</v>
          </cell>
        </row>
        <row r="1321">
          <cell r="B1321">
            <v>2423713</v>
          </cell>
          <cell r="C1321" t="str">
            <v>RENAISSANCE SPLIT</v>
          </cell>
          <cell r="D1321" t="str">
            <v>04/01/2005 00:00:00</v>
          </cell>
          <cell r="E1321" t="str">
            <v>P</v>
          </cell>
          <cell r="F1321" t="str">
            <v>71-121898</v>
          </cell>
          <cell r="G1321" t="str">
            <v>U317</v>
          </cell>
          <cell r="H1321">
            <v>1392</v>
          </cell>
        </row>
        <row r="1322">
          <cell r="B1322">
            <v>2423714</v>
          </cell>
          <cell r="C1322" t="str">
            <v>RENAISSANCE SPLIT</v>
          </cell>
          <cell r="D1322" t="str">
            <v>04/01/2005 00:00:00</v>
          </cell>
          <cell r="E1322" t="str">
            <v>G</v>
          </cell>
          <cell r="F1322" t="str">
            <v>71-121987</v>
          </cell>
          <cell r="G1322" t="str">
            <v>U317</v>
          </cell>
          <cell r="H1322">
            <v>5412</v>
          </cell>
        </row>
        <row r="1323">
          <cell r="B1323">
            <v>2423718</v>
          </cell>
          <cell r="C1323" t="str">
            <v>CL LTHR PIPING M</v>
          </cell>
          <cell r="D1323" t="str">
            <v>04/01/2005 00:00:00</v>
          </cell>
          <cell r="E1323" t="str">
            <v>G</v>
          </cell>
          <cell r="F1323" t="str">
            <v>71-133698</v>
          </cell>
          <cell r="G1323" t="str">
            <v>U317</v>
          </cell>
          <cell r="H1323">
            <v>4080</v>
          </cell>
        </row>
        <row r="1324">
          <cell r="B1324">
            <v>2423719</v>
          </cell>
          <cell r="C1324" t="str">
            <v>CL LTHR PIPING M</v>
          </cell>
          <cell r="D1324" t="str">
            <v>04/01/2005 00:00:00</v>
          </cell>
          <cell r="E1324" t="str">
            <v>G</v>
          </cell>
          <cell r="F1324" t="str">
            <v>71-133698</v>
          </cell>
          <cell r="G1324" t="str">
            <v>U317</v>
          </cell>
          <cell r="H1324">
            <v>1392</v>
          </cell>
        </row>
        <row r="1325">
          <cell r="B1325">
            <v>2423720</v>
          </cell>
          <cell r="C1325" t="str">
            <v>CL LTHR PIPING M</v>
          </cell>
          <cell r="D1325" t="str">
            <v>04/01/2005 00:00:00</v>
          </cell>
          <cell r="E1325" t="str">
            <v>P</v>
          </cell>
          <cell r="F1325" t="str">
            <v>71-133700</v>
          </cell>
          <cell r="G1325" t="str">
            <v>U317</v>
          </cell>
          <cell r="H1325">
            <v>4080</v>
          </cell>
        </row>
        <row r="1326">
          <cell r="B1326">
            <v>2423721</v>
          </cell>
          <cell r="C1326" t="str">
            <v>CL LTHR PIPING M</v>
          </cell>
          <cell r="D1326" t="str">
            <v>04/01/2005 00:00:00</v>
          </cell>
          <cell r="E1326" t="str">
            <v>P</v>
          </cell>
          <cell r="F1326" t="str">
            <v>71-133700</v>
          </cell>
          <cell r="G1326" t="str">
            <v>U317</v>
          </cell>
          <cell r="H1326">
            <v>1704</v>
          </cell>
        </row>
        <row r="1327">
          <cell r="B1327">
            <v>2423722</v>
          </cell>
          <cell r="C1327" t="str">
            <v>NPC STRIPES INT</v>
          </cell>
          <cell r="D1327" t="str">
            <v>04/01/2005 00:00:00</v>
          </cell>
          <cell r="E1327" t="str">
            <v>M</v>
          </cell>
          <cell r="F1327" t="str">
            <v>6-135886</v>
          </cell>
          <cell r="G1327" t="str">
            <v>U317</v>
          </cell>
          <cell r="H1327">
            <v>2256</v>
          </cell>
        </row>
        <row r="1328">
          <cell r="B1328">
            <v>2423727</v>
          </cell>
          <cell r="C1328" t="str">
            <v>NPC STRIPES</v>
          </cell>
          <cell r="D1328" t="str">
            <v>04/01/2005 00:00:00</v>
          </cell>
          <cell r="E1328" t="str">
            <v>G</v>
          </cell>
          <cell r="F1328" t="str">
            <v>76-139647</v>
          </cell>
          <cell r="G1328" t="str">
            <v>U317</v>
          </cell>
          <cell r="H1328">
            <v>4080</v>
          </cell>
        </row>
        <row r="1329">
          <cell r="B1329">
            <v>2423728</v>
          </cell>
          <cell r="C1329" t="str">
            <v>NPC STRIPES</v>
          </cell>
          <cell r="D1329" t="str">
            <v>04/01/2005 00:00:00</v>
          </cell>
          <cell r="E1329" t="str">
            <v>G</v>
          </cell>
          <cell r="F1329" t="str">
            <v>76-139647</v>
          </cell>
          <cell r="G1329" t="str">
            <v>U317</v>
          </cell>
          <cell r="H1329">
            <v>804</v>
          </cell>
        </row>
        <row r="1330">
          <cell r="B1330">
            <v>2423731</v>
          </cell>
          <cell r="C1330" t="str">
            <v>CL LTHR PIPING M</v>
          </cell>
          <cell r="D1330" t="str">
            <v>04/01/2005 00:00:00</v>
          </cell>
          <cell r="E1330" t="str">
            <v>G</v>
          </cell>
          <cell r="F1330" t="str">
            <v>71-139916</v>
          </cell>
          <cell r="G1330" t="str">
            <v>U317</v>
          </cell>
          <cell r="H1330">
            <v>1608</v>
          </cell>
        </row>
        <row r="1331">
          <cell r="B1331">
            <v>2423739</v>
          </cell>
          <cell r="C1331" t="str">
            <v>RENAISSANCE SPLIT</v>
          </cell>
          <cell r="D1331" t="str">
            <v>04/01/2005 00:00:00</v>
          </cell>
          <cell r="E1331" t="str">
            <v>G</v>
          </cell>
          <cell r="F1331" t="str">
            <v>71-140150</v>
          </cell>
          <cell r="G1331" t="str">
            <v>U317</v>
          </cell>
          <cell r="H1331">
            <v>4080</v>
          </cell>
        </row>
        <row r="1332">
          <cell r="B1332">
            <v>2423790</v>
          </cell>
          <cell r="C1332" t="str">
            <v>RENAISSANCE SPLIT</v>
          </cell>
          <cell r="D1332" t="str">
            <v>04/01/2005 00:00:00</v>
          </cell>
          <cell r="E1332" t="str">
            <v>G</v>
          </cell>
          <cell r="F1332" t="str">
            <v>71-140150</v>
          </cell>
          <cell r="G1332" t="str">
            <v>U317</v>
          </cell>
          <cell r="H1332">
            <v>2988</v>
          </cell>
        </row>
        <row r="1333">
          <cell r="B1333">
            <v>2423791</v>
          </cell>
          <cell r="C1333" t="str">
            <v>RENAISSANCE SPLIT</v>
          </cell>
          <cell r="D1333" t="str">
            <v>04/01/2005 00:00:00</v>
          </cell>
          <cell r="E1333" t="str">
            <v>P</v>
          </cell>
          <cell r="F1333" t="str">
            <v>71-140152</v>
          </cell>
          <cell r="G1333" t="str">
            <v>U317</v>
          </cell>
          <cell r="H1333">
            <v>4080</v>
          </cell>
        </row>
        <row r="1334">
          <cell r="B1334">
            <v>2423792</v>
          </cell>
          <cell r="C1334" t="str">
            <v>RENAISSANCE SPLIT</v>
          </cell>
          <cell r="D1334" t="str">
            <v>04/01/2005 00:00:00</v>
          </cell>
          <cell r="E1334" t="str">
            <v>P</v>
          </cell>
          <cell r="F1334" t="str">
            <v>71-140152</v>
          </cell>
          <cell r="G1334" t="str">
            <v>U317</v>
          </cell>
          <cell r="H1334">
            <v>1704</v>
          </cell>
        </row>
        <row r="1335">
          <cell r="B1335">
            <v>2423830</v>
          </cell>
          <cell r="C1335" t="str">
            <v>CL SUMMER KISSES KC</v>
          </cell>
          <cell r="D1335" t="str">
            <v>04/01/2005 00:00:00</v>
          </cell>
          <cell r="E1335" t="str">
            <v>T</v>
          </cell>
          <cell r="F1335" t="str">
            <v>81-136210</v>
          </cell>
          <cell r="G1335" t="str">
            <v>U112</v>
          </cell>
          <cell r="H1335">
            <v>300</v>
          </cell>
        </row>
        <row r="1336">
          <cell r="B1336">
            <v>2423837</v>
          </cell>
          <cell r="C1336" t="str">
            <v>VERSA CL TWINKLE STAR KC</v>
          </cell>
          <cell r="D1336" t="str">
            <v>04/01/2005 00:00:00</v>
          </cell>
          <cell r="E1336" t="str">
            <v>T</v>
          </cell>
          <cell r="F1336" t="str">
            <v>81-139814</v>
          </cell>
          <cell r="G1336" t="str">
            <v>U112</v>
          </cell>
          <cell r="H1336">
            <v>300</v>
          </cell>
        </row>
        <row r="1337">
          <cell r="B1337">
            <v>2423840</v>
          </cell>
          <cell r="C1337" t="str">
            <v>CL LTHR PIPING M-A KC</v>
          </cell>
          <cell r="D1337" t="str">
            <v>04/01/2005 00:00:00</v>
          </cell>
          <cell r="E1337" t="str">
            <v>T</v>
          </cell>
          <cell r="F1337" t="str">
            <v>81-139817</v>
          </cell>
          <cell r="G1337" t="str">
            <v>U112</v>
          </cell>
          <cell r="H1337">
            <v>300</v>
          </cell>
        </row>
        <row r="1338">
          <cell r="B1338">
            <v>2423841</v>
          </cell>
          <cell r="C1338" t="str">
            <v>NACIONALE LEADER LOW KC</v>
          </cell>
          <cell r="D1338" t="str">
            <v>04/01/2005 00:00:00</v>
          </cell>
          <cell r="E1338" t="str">
            <v>T</v>
          </cell>
          <cell r="F1338" t="str">
            <v>92-142108</v>
          </cell>
          <cell r="G1338" t="str">
            <v>U112</v>
          </cell>
          <cell r="H1338">
            <v>300</v>
          </cell>
        </row>
        <row r="1339">
          <cell r="B1339">
            <v>2423842</v>
          </cell>
          <cell r="C1339" t="str">
            <v>NACIONALE LEADER LOW KC</v>
          </cell>
          <cell r="D1339" t="str">
            <v>04/01/2005 00:00:00</v>
          </cell>
          <cell r="E1339" t="str">
            <v>T</v>
          </cell>
          <cell r="F1339" t="str">
            <v>92-142107</v>
          </cell>
          <cell r="G1339" t="str">
            <v>U112</v>
          </cell>
          <cell r="H1339">
            <v>336</v>
          </cell>
        </row>
        <row r="1340">
          <cell r="B1340">
            <v>2423844</v>
          </cell>
          <cell r="C1340" t="str">
            <v>CL LTHR PIPING M-A KC</v>
          </cell>
          <cell r="D1340" t="str">
            <v>04/01/2005 00:00:00</v>
          </cell>
          <cell r="E1340" t="str">
            <v>T</v>
          </cell>
          <cell r="F1340" t="str">
            <v>81-139817</v>
          </cell>
          <cell r="G1340" t="str">
            <v>U112</v>
          </cell>
          <cell r="H1340">
            <v>420</v>
          </cell>
        </row>
        <row r="1341">
          <cell r="B1341">
            <v>2423849</v>
          </cell>
          <cell r="C1341" t="str">
            <v>CL LTHR PIPING M-A KC</v>
          </cell>
          <cell r="D1341" t="str">
            <v>04/01/2005 00:00:00</v>
          </cell>
          <cell r="E1341" t="str">
            <v>T</v>
          </cell>
          <cell r="F1341" t="str">
            <v>81-139819</v>
          </cell>
          <cell r="G1341" t="str">
            <v>U112</v>
          </cell>
          <cell r="H1341">
            <v>540</v>
          </cell>
        </row>
        <row r="1342">
          <cell r="B1342">
            <v>2423850</v>
          </cell>
          <cell r="C1342" t="str">
            <v>SEVILLE SLIP ON</v>
          </cell>
          <cell r="D1342" t="str">
            <v>04/01/2005 00:00:00</v>
          </cell>
          <cell r="E1342" t="str">
            <v>P</v>
          </cell>
          <cell r="F1342" t="str">
            <v>71-137057</v>
          </cell>
          <cell r="G1342" t="str">
            <v>U112</v>
          </cell>
          <cell r="H1342">
            <v>600</v>
          </cell>
        </row>
        <row r="1343">
          <cell r="B1343">
            <v>2423851</v>
          </cell>
          <cell r="C1343" t="str">
            <v>SEVILLE SLIP ON</v>
          </cell>
          <cell r="D1343" t="str">
            <v>04/01/2005 00:00:00</v>
          </cell>
          <cell r="E1343" t="str">
            <v>P</v>
          </cell>
          <cell r="F1343" t="str">
            <v>71-137051</v>
          </cell>
          <cell r="G1343" t="str">
            <v>U112</v>
          </cell>
          <cell r="H1343">
            <v>600</v>
          </cell>
        </row>
        <row r="1344">
          <cell r="B1344">
            <v>2423852</v>
          </cell>
          <cell r="C1344" t="str">
            <v>SEVILLE</v>
          </cell>
          <cell r="D1344" t="str">
            <v>04/01/2005 00:00:00</v>
          </cell>
          <cell r="E1344" t="str">
            <v>G</v>
          </cell>
          <cell r="F1344" t="str">
            <v>71-137030</v>
          </cell>
          <cell r="G1344" t="str">
            <v>U112</v>
          </cell>
          <cell r="H1344">
            <v>600</v>
          </cell>
        </row>
        <row r="1345">
          <cell r="B1345">
            <v>2423853</v>
          </cell>
          <cell r="C1345" t="str">
            <v>SEVILLE</v>
          </cell>
          <cell r="D1345" t="str">
            <v>04/01/2005 00:00:00</v>
          </cell>
          <cell r="E1345" t="str">
            <v>G</v>
          </cell>
          <cell r="F1345" t="str">
            <v>71-137021</v>
          </cell>
          <cell r="G1345" t="str">
            <v>U112</v>
          </cell>
          <cell r="H1345">
            <v>600</v>
          </cell>
        </row>
        <row r="1346">
          <cell r="B1346">
            <v>2423856</v>
          </cell>
          <cell r="C1346" t="str">
            <v>NACIONALE LEADER LOW KC</v>
          </cell>
          <cell r="D1346" t="str">
            <v>04/01/2005 00:00:00</v>
          </cell>
          <cell r="E1346" t="str">
            <v>T</v>
          </cell>
          <cell r="F1346" t="str">
            <v>92-142109</v>
          </cell>
          <cell r="G1346" t="str">
            <v>U112</v>
          </cell>
          <cell r="H1346">
            <v>624</v>
          </cell>
        </row>
        <row r="1347">
          <cell r="B1347">
            <v>2423967</v>
          </cell>
          <cell r="C1347" t="str">
            <v>VERSA CL TWINKLE STAR KC</v>
          </cell>
          <cell r="D1347" t="str">
            <v>04/01/2005 00:00:00</v>
          </cell>
          <cell r="E1347" t="str">
            <v>T</v>
          </cell>
          <cell r="F1347" t="str">
            <v>81-133731</v>
          </cell>
          <cell r="G1347" t="str">
            <v>U02</v>
          </cell>
          <cell r="H1347">
            <v>684</v>
          </cell>
        </row>
        <row r="1348">
          <cell r="B1348">
            <v>2423983</v>
          </cell>
          <cell r="C1348" t="str">
            <v>SEVILLE</v>
          </cell>
          <cell r="D1348" t="str">
            <v>04/01/2005 00:00:00</v>
          </cell>
          <cell r="E1348" t="str">
            <v>M</v>
          </cell>
          <cell r="F1348" t="str">
            <v>1-136353</v>
          </cell>
          <cell r="G1348" t="str">
            <v>U02</v>
          </cell>
          <cell r="H1348">
            <v>480</v>
          </cell>
        </row>
        <row r="1349">
          <cell r="B1349">
            <v>2423984</v>
          </cell>
          <cell r="C1349" t="str">
            <v>SEVILLE</v>
          </cell>
          <cell r="D1349" t="str">
            <v>04/01/2005 00:00:00</v>
          </cell>
          <cell r="E1349" t="str">
            <v>W</v>
          </cell>
          <cell r="F1349" t="str">
            <v>1-136356</v>
          </cell>
          <cell r="G1349" t="str">
            <v>U02</v>
          </cell>
          <cell r="H1349">
            <v>456</v>
          </cell>
        </row>
        <row r="1350">
          <cell r="B1350">
            <v>2423991</v>
          </cell>
          <cell r="C1350" t="str">
            <v>SEVILLE</v>
          </cell>
          <cell r="D1350" t="str">
            <v>04/01/2005 00:00:00</v>
          </cell>
          <cell r="E1350" t="str">
            <v>G</v>
          </cell>
          <cell r="F1350" t="str">
            <v>71-137023</v>
          </cell>
          <cell r="G1350" t="str">
            <v>U02</v>
          </cell>
          <cell r="H1350">
            <v>600</v>
          </cell>
        </row>
        <row r="1351">
          <cell r="B1351">
            <v>2424007</v>
          </cell>
          <cell r="C1351" t="str">
            <v>SEVILLE</v>
          </cell>
          <cell r="D1351" t="str">
            <v>04/01/2005 00:00:00</v>
          </cell>
          <cell r="E1351" t="str">
            <v>M</v>
          </cell>
          <cell r="F1351" t="str">
            <v>1-139205</v>
          </cell>
          <cell r="G1351" t="str">
            <v>U02</v>
          </cell>
          <cell r="H1351">
            <v>516</v>
          </cell>
        </row>
        <row r="1352">
          <cell r="B1352">
            <v>2424008</v>
          </cell>
          <cell r="C1352" t="str">
            <v>SEVILLE</v>
          </cell>
          <cell r="D1352" t="str">
            <v>04/01/2005 00:00:00</v>
          </cell>
          <cell r="E1352" t="str">
            <v>M</v>
          </cell>
          <cell r="F1352" t="str">
            <v>1-139207</v>
          </cell>
          <cell r="G1352" t="str">
            <v>U02</v>
          </cell>
          <cell r="H1352">
            <v>468</v>
          </cell>
        </row>
        <row r="1353">
          <cell r="B1353">
            <v>2424009</v>
          </cell>
          <cell r="C1353" t="str">
            <v>SEVILLE</v>
          </cell>
          <cell r="D1353" t="str">
            <v>04/01/2005 00:00:00</v>
          </cell>
          <cell r="E1353" t="str">
            <v>W</v>
          </cell>
          <cell r="F1353" t="str">
            <v>1-139209</v>
          </cell>
          <cell r="G1353" t="str">
            <v>U02</v>
          </cell>
          <cell r="H1353">
            <v>456</v>
          </cell>
        </row>
        <row r="1354">
          <cell r="B1354">
            <v>2424065</v>
          </cell>
          <cell r="C1354" t="str">
            <v>SEVILLE</v>
          </cell>
          <cell r="D1354" t="str">
            <v>04/01/2005 00:00:00</v>
          </cell>
          <cell r="E1354" t="str">
            <v>M</v>
          </cell>
          <cell r="F1354" t="str">
            <v>1-136353</v>
          </cell>
          <cell r="G1354" t="str">
            <v>U02</v>
          </cell>
          <cell r="H1354">
            <v>516</v>
          </cell>
        </row>
        <row r="1355">
          <cell r="B1355">
            <v>2424067</v>
          </cell>
          <cell r="C1355" t="str">
            <v>SEVILLE</v>
          </cell>
          <cell r="D1355" t="str">
            <v>04/01/2005 00:00:00</v>
          </cell>
          <cell r="E1355" t="str">
            <v>W</v>
          </cell>
          <cell r="F1355" t="str">
            <v>1-136355</v>
          </cell>
          <cell r="G1355" t="str">
            <v>U02</v>
          </cell>
          <cell r="H1355">
            <v>564</v>
          </cell>
        </row>
        <row r="1356">
          <cell r="B1356">
            <v>2424068</v>
          </cell>
          <cell r="C1356" t="str">
            <v>SEVILLE</v>
          </cell>
          <cell r="D1356" t="str">
            <v>04/01/2005 00:00:00</v>
          </cell>
          <cell r="E1356" t="str">
            <v>W</v>
          </cell>
          <cell r="F1356" t="str">
            <v>1-136356</v>
          </cell>
          <cell r="G1356" t="str">
            <v>U02</v>
          </cell>
          <cell r="H1356">
            <v>768</v>
          </cell>
        </row>
        <row r="1357">
          <cell r="B1357">
            <v>2424071</v>
          </cell>
          <cell r="C1357" t="str">
            <v>SEVILLE</v>
          </cell>
          <cell r="D1357" t="str">
            <v>04/01/2005 00:00:00</v>
          </cell>
          <cell r="E1357" t="str">
            <v>G</v>
          </cell>
          <cell r="F1357" t="str">
            <v>71-137025</v>
          </cell>
          <cell r="G1357" t="str">
            <v>U02</v>
          </cell>
          <cell r="H1357">
            <v>300</v>
          </cell>
        </row>
        <row r="1358">
          <cell r="B1358">
            <v>2424072</v>
          </cell>
          <cell r="C1358" t="str">
            <v>SEVILLE</v>
          </cell>
          <cell r="D1358" t="str">
            <v>04/01/2005 00:00:00</v>
          </cell>
          <cell r="E1358" t="str">
            <v>G</v>
          </cell>
          <cell r="F1358" t="str">
            <v>71-137030</v>
          </cell>
          <cell r="G1358" t="str">
            <v>U02</v>
          </cell>
          <cell r="H1358">
            <v>396</v>
          </cell>
        </row>
        <row r="1359">
          <cell r="B1359">
            <v>2424073</v>
          </cell>
          <cell r="C1359" t="str">
            <v>SEVILLE SLIP ON</v>
          </cell>
          <cell r="D1359" t="str">
            <v>04/01/2005 00:00:00</v>
          </cell>
          <cell r="E1359" t="str">
            <v>P</v>
          </cell>
          <cell r="F1359" t="str">
            <v>71-137054</v>
          </cell>
          <cell r="G1359" t="str">
            <v>U02</v>
          </cell>
          <cell r="H1359">
            <v>816</v>
          </cell>
        </row>
        <row r="1360">
          <cell r="B1360">
            <v>2424088</v>
          </cell>
          <cell r="C1360" t="str">
            <v>SEVILLE</v>
          </cell>
          <cell r="D1360" t="str">
            <v>04/01/2005 00:00:00</v>
          </cell>
          <cell r="E1360" t="str">
            <v>M</v>
          </cell>
          <cell r="F1360" t="str">
            <v>1-139207</v>
          </cell>
          <cell r="G1360" t="str">
            <v>U02</v>
          </cell>
          <cell r="H1360">
            <v>756</v>
          </cell>
        </row>
        <row r="1361">
          <cell r="B1361">
            <v>2424089</v>
          </cell>
          <cell r="C1361" t="str">
            <v>SEVILLE</v>
          </cell>
          <cell r="D1361" t="str">
            <v>04/01/2005 00:00:00</v>
          </cell>
          <cell r="E1361" t="str">
            <v>W</v>
          </cell>
          <cell r="F1361" t="str">
            <v>1-139209</v>
          </cell>
          <cell r="G1361" t="str">
            <v>U02</v>
          </cell>
          <cell r="H1361">
            <v>2388</v>
          </cell>
        </row>
        <row r="1362">
          <cell r="B1362">
            <v>2424134</v>
          </cell>
          <cell r="C1362" t="str">
            <v>G-UNIT LADIES</v>
          </cell>
          <cell r="D1362" t="str">
            <v>04/01/2005 00:00:00</v>
          </cell>
          <cell r="E1362" t="str">
            <v>W</v>
          </cell>
          <cell r="F1362" t="str">
            <v>10-136445</v>
          </cell>
          <cell r="G1362" t="str">
            <v>U112</v>
          </cell>
          <cell r="H1362">
            <v>360</v>
          </cell>
        </row>
        <row r="1363">
          <cell r="B1363">
            <v>2424162</v>
          </cell>
          <cell r="C1363" t="str">
            <v>ALICANTE III</v>
          </cell>
          <cell r="D1363" t="str">
            <v>04/01/2005 00:00:00</v>
          </cell>
          <cell r="E1363" t="str">
            <v>M</v>
          </cell>
          <cell r="F1363" t="str">
            <v>1-138792</v>
          </cell>
          <cell r="G1363" t="str">
            <v>U247</v>
          </cell>
          <cell r="H1363">
            <v>3246</v>
          </cell>
        </row>
        <row r="1364">
          <cell r="B1364">
            <v>2424163</v>
          </cell>
          <cell r="C1364" t="str">
            <v>ALICANTE III</v>
          </cell>
          <cell r="D1364" t="str">
            <v>04/01/2005 00:00:00</v>
          </cell>
          <cell r="E1364" t="str">
            <v>M</v>
          </cell>
          <cell r="F1364" t="str">
            <v>1-138791</v>
          </cell>
          <cell r="G1364" t="str">
            <v>U247</v>
          </cell>
          <cell r="H1364">
            <v>2832</v>
          </cell>
        </row>
        <row r="1365">
          <cell r="B1365">
            <v>2424164</v>
          </cell>
          <cell r="C1365" t="str">
            <v>ALICANTE III</v>
          </cell>
          <cell r="D1365" t="str">
            <v>04/01/2005 00:00:00</v>
          </cell>
          <cell r="E1365" t="str">
            <v>W</v>
          </cell>
          <cell r="F1365" t="str">
            <v>1-138793</v>
          </cell>
          <cell r="G1365" t="str">
            <v>U247</v>
          </cell>
          <cell r="H1365">
            <v>2664</v>
          </cell>
        </row>
        <row r="1366">
          <cell r="B1366">
            <v>2424165</v>
          </cell>
          <cell r="C1366" t="str">
            <v>ALICANTE III</v>
          </cell>
          <cell r="D1366" t="str">
            <v>04/01/2005 00:00:00</v>
          </cell>
          <cell r="E1366" t="str">
            <v>W</v>
          </cell>
          <cell r="F1366" t="str">
            <v>1-138794</v>
          </cell>
          <cell r="G1366" t="str">
            <v>U247</v>
          </cell>
          <cell r="H1366">
            <v>2586</v>
          </cell>
        </row>
        <row r="1367">
          <cell r="B1367">
            <v>2426439</v>
          </cell>
          <cell r="C1367" t="str">
            <v>NPC STRIPES INT</v>
          </cell>
          <cell r="D1367" t="str">
            <v>04/01/2005 00:00:00</v>
          </cell>
          <cell r="E1367" t="str">
            <v>M</v>
          </cell>
          <cell r="F1367" t="str">
            <v>6-135886</v>
          </cell>
          <cell r="G1367" t="str">
            <v>U247</v>
          </cell>
          <cell r="H1367">
            <v>366</v>
          </cell>
        </row>
        <row r="1368">
          <cell r="B1368">
            <v>2427555</v>
          </cell>
          <cell r="C1368" t="str">
            <v>SEVILLE</v>
          </cell>
          <cell r="D1368" t="str">
            <v>04/01/2005 00:00:00</v>
          </cell>
          <cell r="E1368" t="str">
            <v>P</v>
          </cell>
          <cell r="F1368" t="str">
            <v>71-137034</v>
          </cell>
          <cell r="G1368" t="str">
            <v>U247</v>
          </cell>
          <cell r="H1368">
            <v>360</v>
          </cell>
        </row>
        <row r="1369">
          <cell r="B1369">
            <v>2427556</v>
          </cell>
          <cell r="C1369" t="str">
            <v>SEVILLE</v>
          </cell>
          <cell r="D1369" t="str">
            <v>04/01/2005 00:00:00</v>
          </cell>
          <cell r="E1369" t="str">
            <v>P</v>
          </cell>
          <cell r="F1369" t="str">
            <v>71-137038</v>
          </cell>
          <cell r="G1369" t="str">
            <v>U247</v>
          </cell>
          <cell r="H1369">
            <v>360</v>
          </cell>
        </row>
        <row r="1370">
          <cell r="B1370">
            <v>2428294</v>
          </cell>
          <cell r="C1370" t="str">
            <v>CL LTHR PIPING M-A</v>
          </cell>
          <cell r="D1370" t="str">
            <v>04/01/2005 00:00:00</v>
          </cell>
          <cell r="E1370" t="str">
            <v>P</v>
          </cell>
          <cell r="F1370" t="str">
            <v>71-136118</v>
          </cell>
          <cell r="G1370" t="str">
            <v>U999</v>
          </cell>
          <cell r="H1370">
            <v>456</v>
          </cell>
        </row>
        <row r="1371">
          <cell r="B1371">
            <v>2428326</v>
          </cell>
          <cell r="C1371" t="str">
            <v>CL LTHR PIPING M-A</v>
          </cell>
          <cell r="D1371" t="str">
            <v>04/01/2005 00:00:00</v>
          </cell>
          <cell r="E1371" t="str">
            <v>T</v>
          </cell>
          <cell r="F1371" t="str">
            <v>81-136124</v>
          </cell>
          <cell r="G1371" t="str">
            <v>U999</v>
          </cell>
          <cell r="H1371">
            <v>2904</v>
          </cell>
        </row>
        <row r="1372">
          <cell r="B1372">
            <v>2428357</v>
          </cell>
          <cell r="C1372" t="str">
            <v>CL LTHR PIPING M-A</v>
          </cell>
          <cell r="D1372" t="str">
            <v>04/01/2005 00:00:00</v>
          </cell>
          <cell r="E1372" t="str">
            <v>P</v>
          </cell>
          <cell r="F1372" t="str">
            <v>71-136127</v>
          </cell>
          <cell r="G1372" t="str">
            <v>U999</v>
          </cell>
          <cell r="H1372">
            <v>1968</v>
          </cell>
        </row>
        <row r="1373">
          <cell r="B1373">
            <v>2428377</v>
          </cell>
          <cell r="C1373" t="str">
            <v>CL LTHR PIPING M-A</v>
          </cell>
          <cell r="D1373" t="str">
            <v>04/01/2005 00:00:00</v>
          </cell>
          <cell r="E1373" t="str">
            <v>P</v>
          </cell>
          <cell r="F1373" t="str">
            <v>71-136128</v>
          </cell>
          <cell r="G1373" t="str">
            <v>U999</v>
          </cell>
          <cell r="H1373">
            <v>1008</v>
          </cell>
        </row>
        <row r="1374">
          <cell r="B1374">
            <v>2428404</v>
          </cell>
          <cell r="C1374" t="str">
            <v>NPC STRIPES</v>
          </cell>
          <cell r="D1374" t="str">
            <v>04/01/2005 00:00:00</v>
          </cell>
          <cell r="E1374" t="str">
            <v>G</v>
          </cell>
          <cell r="F1374" t="str">
            <v>76-136141</v>
          </cell>
          <cell r="G1374" t="str">
            <v>U999</v>
          </cell>
          <cell r="H1374">
            <v>3336</v>
          </cell>
        </row>
        <row r="1375">
          <cell r="B1375">
            <v>2428421</v>
          </cell>
          <cell r="C1375" t="str">
            <v>NPC STRIPES</v>
          </cell>
          <cell r="D1375" t="str">
            <v>04/01/2005 00:00:00</v>
          </cell>
          <cell r="E1375" t="str">
            <v>P</v>
          </cell>
          <cell r="F1375" t="str">
            <v>76-136142</v>
          </cell>
          <cell r="G1375" t="str">
            <v>U365</v>
          </cell>
          <cell r="H1375">
            <v>360</v>
          </cell>
        </row>
        <row r="1376">
          <cell r="B1376">
            <v>2428460</v>
          </cell>
          <cell r="C1376" t="str">
            <v>CL LTHR CHROMED DUO</v>
          </cell>
          <cell r="D1376" t="str">
            <v>04/01/2005 00:00:00</v>
          </cell>
          <cell r="E1376" t="str">
            <v>P</v>
          </cell>
          <cell r="F1376" t="str">
            <v>71-135053</v>
          </cell>
          <cell r="G1376" t="str">
            <v>U999</v>
          </cell>
          <cell r="H1376">
            <v>1752</v>
          </cell>
        </row>
        <row r="1377">
          <cell r="B1377">
            <v>2428493</v>
          </cell>
          <cell r="C1377" t="str">
            <v>VERSAFLEX CL SUEDE KC</v>
          </cell>
          <cell r="D1377" t="str">
            <v>04/01/2005 00:00:00</v>
          </cell>
          <cell r="E1377" t="str">
            <v>T</v>
          </cell>
          <cell r="F1377" t="str">
            <v>81-136214</v>
          </cell>
          <cell r="G1377" t="str">
            <v>U999</v>
          </cell>
          <cell r="H1377">
            <v>1932</v>
          </cell>
        </row>
        <row r="1378">
          <cell r="B1378">
            <v>2428784</v>
          </cell>
          <cell r="C1378" t="str">
            <v>SEVILLE</v>
          </cell>
          <cell r="D1378" t="str">
            <v>04/01/2005 00:00:00</v>
          </cell>
          <cell r="E1378" t="str">
            <v>G</v>
          </cell>
          <cell r="F1378" t="str">
            <v>71-137023</v>
          </cell>
          <cell r="G1378" t="str">
            <v>U999</v>
          </cell>
          <cell r="H1378">
            <v>696</v>
          </cell>
        </row>
        <row r="1379">
          <cell r="B1379">
            <v>2428792</v>
          </cell>
          <cell r="C1379" t="str">
            <v>NPC RIBBED</v>
          </cell>
          <cell r="D1379" t="str">
            <v>04/01/2005 00:00:00</v>
          </cell>
          <cell r="E1379" t="str">
            <v>M</v>
          </cell>
          <cell r="F1379" t="str">
            <v>6-132336</v>
          </cell>
          <cell r="G1379" t="str">
            <v>U999</v>
          </cell>
          <cell r="H1379">
            <v>3276</v>
          </cell>
        </row>
        <row r="1380">
          <cell r="B1380">
            <v>2428800</v>
          </cell>
          <cell r="C1380" t="str">
            <v>SEVILLE</v>
          </cell>
          <cell r="D1380" t="str">
            <v>04/01/2005 00:00:00</v>
          </cell>
          <cell r="E1380" t="str">
            <v>G</v>
          </cell>
          <cell r="F1380" t="str">
            <v>71-137025</v>
          </cell>
          <cell r="G1380" t="str">
            <v>U999</v>
          </cell>
          <cell r="H1380">
            <v>408</v>
          </cell>
        </row>
        <row r="1381">
          <cell r="B1381">
            <v>2428805</v>
          </cell>
          <cell r="C1381" t="str">
            <v>SEVILLE</v>
          </cell>
          <cell r="D1381" t="str">
            <v>04/01/2005 00:00:00</v>
          </cell>
          <cell r="E1381" t="str">
            <v>G</v>
          </cell>
          <cell r="F1381" t="str">
            <v>71-137030</v>
          </cell>
          <cell r="G1381" t="str">
            <v>U999</v>
          </cell>
          <cell r="H1381">
            <v>600</v>
          </cell>
        </row>
        <row r="1382">
          <cell r="B1382">
            <v>2428834</v>
          </cell>
          <cell r="C1382" t="str">
            <v>SEVILLE SLIP ON</v>
          </cell>
          <cell r="D1382" t="str">
            <v>04/01/2005 00:00:00</v>
          </cell>
          <cell r="E1382" t="str">
            <v>G</v>
          </cell>
          <cell r="F1382" t="str">
            <v>71-137044</v>
          </cell>
          <cell r="G1382" t="str">
            <v>U999</v>
          </cell>
          <cell r="H1382">
            <v>408</v>
          </cell>
        </row>
        <row r="1383">
          <cell r="B1383">
            <v>2428853</v>
          </cell>
          <cell r="C1383" t="str">
            <v>SEVILLE SLIP ON</v>
          </cell>
          <cell r="D1383" t="str">
            <v>04/01/2005 00:00:00</v>
          </cell>
          <cell r="E1383" t="str">
            <v>P</v>
          </cell>
          <cell r="F1383" t="str">
            <v>71-137052</v>
          </cell>
          <cell r="G1383" t="str">
            <v>U999</v>
          </cell>
          <cell r="H1383">
            <v>420</v>
          </cell>
        </row>
        <row r="1384">
          <cell r="B1384">
            <v>2428947</v>
          </cell>
          <cell r="C1384" t="str">
            <v>SEVILLE</v>
          </cell>
          <cell r="D1384" t="str">
            <v>04/01/2005 00:00:00</v>
          </cell>
          <cell r="E1384" t="str">
            <v>W</v>
          </cell>
          <cell r="F1384" t="str">
            <v>1-136355</v>
          </cell>
          <cell r="G1384" t="str">
            <v>U999</v>
          </cell>
          <cell r="H1384">
            <v>2520</v>
          </cell>
        </row>
        <row r="1385">
          <cell r="B1385">
            <v>2428965</v>
          </cell>
          <cell r="C1385" t="str">
            <v>VERSA CL TWINKLE STAR</v>
          </cell>
          <cell r="D1385" t="str">
            <v>04/01/2005 00:00:00</v>
          </cell>
          <cell r="E1385" t="str">
            <v>T</v>
          </cell>
          <cell r="F1385" t="str">
            <v>81-133432</v>
          </cell>
          <cell r="G1385" t="str">
            <v>U999</v>
          </cell>
          <cell r="H1385">
            <v>600</v>
          </cell>
        </row>
        <row r="1386">
          <cell r="B1386">
            <v>2428982</v>
          </cell>
          <cell r="C1386" t="str">
            <v>SEVILLE</v>
          </cell>
          <cell r="D1386" t="str">
            <v>04/01/2005 00:00:00</v>
          </cell>
          <cell r="E1386" t="str">
            <v>W</v>
          </cell>
          <cell r="F1386" t="str">
            <v>1-136358</v>
          </cell>
          <cell r="G1386" t="str">
            <v>U999</v>
          </cell>
          <cell r="H1386">
            <v>600</v>
          </cell>
        </row>
        <row r="1387">
          <cell r="B1387">
            <v>2429163</v>
          </cell>
          <cell r="C1387" t="str">
            <v>CL LTHR DART FLOW</v>
          </cell>
          <cell r="D1387" t="str">
            <v>04/01/2005 00:00:00</v>
          </cell>
          <cell r="E1387" t="str">
            <v>G</v>
          </cell>
          <cell r="F1387" t="str">
            <v>71-133580</v>
          </cell>
          <cell r="G1387" t="str">
            <v>U999</v>
          </cell>
          <cell r="H1387">
            <v>1752</v>
          </cell>
        </row>
        <row r="1388">
          <cell r="B1388">
            <v>2429172</v>
          </cell>
          <cell r="C1388" t="str">
            <v>ALICANTE III</v>
          </cell>
          <cell r="D1388" t="str">
            <v>04/01/2005 00:00:00</v>
          </cell>
          <cell r="E1388" t="str">
            <v>M</v>
          </cell>
          <cell r="F1388" t="str">
            <v>1-138792</v>
          </cell>
          <cell r="G1388" t="str">
            <v>U999</v>
          </cell>
          <cell r="H1388">
            <v>3396</v>
          </cell>
        </row>
        <row r="1389">
          <cell r="B1389">
            <v>2429179</v>
          </cell>
          <cell r="C1389" t="str">
            <v>ALICANTE III</v>
          </cell>
          <cell r="D1389" t="str">
            <v>04/01/2005 00:00:00</v>
          </cell>
          <cell r="E1389" t="str">
            <v>W</v>
          </cell>
          <cell r="F1389" t="str">
            <v>1-138793</v>
          </cell>
          <cell r="G1389" t="str">
            <v>U999</v>
          </cell>
          <cell r="H1389">
            <v>2964</v>
          </cell>
        </row>
        <row r="1390">
          <cell r="B1390">
            <v>2429197</v>
          </cell>
          <cell r="C1390" t="str">
            <v>CL LTHR DART FLOW</v>
          </cell>
          <cell r="D1390" t="str">
            <v>04/01/2005 00:00:00</v>
          </cell>
          <cell r="E1390" t="str">
            <v>G</v>
          </cell>
          <cell r="F1390" t="str">
            <v>71-133590</v>
          </cell>
          <cell r="G1390" t="str">
            <v>U999</v>
          </cell>
          <cell r="H1390">
            <v>1740</v>
          </cell>
        </row>
        <row r="1391">
          <cell r="B1391">
            <v>2429407</v>
          </cell>
          <cell r="C1391" t="str">
            <v>SEVILLE</v>
          </cell>
          <cell r="D1391" t="str">
            <v>04/01/2005 00:00:00</v>
          </cell>
          <cell r="E1391" t="str">
            <v>M</v>
          </cell>
          <cell r="F1391" t="str">
            <v>1-139205</v>
          </cell>
          <cell r="G1391" t="str">
            <v>U999</v>
          </cell>
          <cell r="H1391">
            <v>4476</v>
          </cell>
        </row>
        <row r="1392">
          <cell r="B1392">
            <v>2429454</v>
          </cell>
          <cell r="C1392" t="str">
            <v>SEVILLE</v>
          </cell>
          <cell r="D1392" t="str">
            <v>04/01/2005 00:00:00</v>
          </cell>
          <cell r="E1392" t="str">
            <v>W</v>
          </cell>
          <cell r="F1392" t="str">
            <v>1-139209</v>
          </cell>
          <cell r="G1392" t="str">
            <v>U999</v>
          </cell>
          <cell r="H1392">
            <v>1896</v>
          </cell>
        </row>
        <row r="1393">
          <cell r="B1393">
            <v>2429467</v>
          </cell>
          <cell r="C1393" t="str">
            <v>VERSA CL TWINKLE STAR KC</v>
          </cell>
          <cell r="D1393" t="str">
            <v>04/01/2005 00:00:00</v>
          </cell>
          <cell r="E1393" t="str">
            <v>T</v>
          </cell>
          <cell r="F1393" t="str">
            <v>81-133731</v>
          </cell>
          <cell r="G1393" t="str">
            <v>U999</v>
          </cell>
          <cell r="H1393">
            <v>6060</v>
          </cell>
        </row>
        <row r="1394">
          <cell r="B1394">
            <v>2429610</v>
          </cell>
          <cell r="C1394" t="str">
            <v>NPC NEO LOGO</v>
          </cell>
          <cell r="D1394" t="str">
            <v>04/01/2005 00:00:00</v>
          </cell>
          <cell r="E1394" t="str">
            <v>M</v>
          </cell>
          <cell r="F1394" t="str">
            <v>6-141600</v>
          </cell>
          <cell r="G1394" t="str">
            <v>U999</v>
          </cell>
          <cell r="H1394">
            <v>10044</v>
          </cell>
        </row>
        <row r="1395">
          <cell r="B1395">
            <v>2429642</v>
          </cell>
          <cell r="C1395" t="str">
            <v>NPC NEO LOGO</v>
          </cell>
          <cell r="D1395" t="str">
            <v>04/01/2005 00:00:00</v>
          </cell>
          <cell r="E1395" t="str">
            <v>M</v>
          </cell>
          <cell r="F1395" t="str">
            <v>6-133826</v>
          </cell>
          <cell r="G1395" t="str">
            <v>U999</v>
          </cell>
          <cell r="H1395">
            <v>2184</v>
          </cell>
        </row>
        <row r="1396">
          <cell r="B1396">
            <v>2429644</v>
          </cell>
          <cell r="C1396" t="str">
            <v>NPC STRIPES INT</v>
          </cell>
          <cell r="D1396" t="str">
            <v>04/01/2005 00:00:00</v>
          </cell>
          <cell r="E1396" t="str">
            <v>M</v>
          </cell>
          <cell r="F1396" t="str">
            <v>6-135886</v>
          </cell>
          <cell r="G1396" t="str">
            <v>U999</v>
          </cell>
          <cell r="H1396">
            <v>1020</v>
          </cell>
        </row>
        <row r="1397">
          <cell r="B1397">
            <v>2429658</v>
          </cell>
          <cell r="C1397" t="str">
            <v>NACIONALE LEADER LOW</v>
          </cell>
          <cell r="D1397" t="str">
            <v>05/01/2005 00:00:00</v>
          </cell>
          <cell r="E1397" t="str">
            <v>P</v>
          </cell>
          <cell r="F1397" t="str">
            <v>91-142102</v>
          </cell>
          <cell r="G1397" t="str">
            <v>U999</v>
          </cell>
          <cell r="H1397">
            <v>468</v>
          </cell>
        </row>
        <row r="1398">
          <cell r="B1398">
            <v>2429662</v>
          </cell>
          <cell r="C1398" t="str">
            <v>NPC STRIPES INT</v>
          </cell>
          <cell r="D1398" t="str">
            <v>04/01/2005 00:00:00</v>
          </cell>
          <cell r="E1398" t="str">
            <v>M</v>
          </cell>
          <cell r="F1398" t="str">
            <v>6-135888</v>
          </cell>
          <cell r="G1398" t="str">
            <v>U999</v>
          </cell>
          <cell r="H1398">
            <v>1356</v>
          </cell>
        </row>
        <row r="1399">
          <cell r="B1399">
            <v>2429698</v>
          </cell>
          <cell r="C1399" t="str">
            <v>NACIONALE LEADER LOW KC</v>
          </cell>
          <cell r="D1399" t="str">
            <v>04/01/2005 00:00:00</v>
          </cell>
          <cell r="E1399" t="str">
            <v>T</v>
          </cell>
          <cell r="F1399" t="str">
            <v>92-142107</v>
          </cell>
          <cell r="G1399" t="str">
            <v>U999</v>
          </cell>
          <cell r="H1399">
            <v>1092</v>
          </cell>
        </row>
        <row r="1400">
          <cell r="B1400">
            <v>2429719</v>
          </cell>
          <cell r="C1400" t="str">
            <v>NPC NEO LOGO</v>
          </cell>
          <cell r="D1400" t="str">
            <v>04/01/2005 00:00:00</v>
          </cell>
          <cell r="E1400" t="str">
            <v>M</v>
          </cell>
          <cell r="F1400" t="str">
            <v>6-145848</v>
          </cell>
          <cell r="G1400" t="str">
            <v>U999</v>
          </cell>
          <cell r="H1400">
            <v>7008</v>
          </cell>
        </row>
        <row r="1401">
          <cell r="B1401">
            <v>2429743</v>
          </cell>
          <cell r="C1401" t="str">
            <v>NPC NEO LOGO</v>
          </cell>
          <cell r="D1401" t="str">
            <v>04/01/2005 00:00:00</v>
          </cell>
          <cell r="E1401" t="str">
            <v>M</v>
          </cell>
          <cell r="F1401" t="str">
            <v>6-145849</v>
          </cell>
          <cell r="G1401" t="str">
            <v>U999</v>
          </cell>
          <cell r="H1401">
            <v>3504</v>
          </cell>
        </row>
        <row r="1402">
          <cell r="B1402">
            <v>2429752</v>
          </cell>
          <cell r="C1402" t="str">
            <v>NACIONALE LEADER LOW KC</v>
          </cell>
          <cell r="D1402" t="str">
            <v>04/01/2005 00:00:00</v>
          </cell>
          <cell r="E1402" t="str">
            <v>T</v>
          </cell>
          <cell r="F1402" t="str">
            <v>92-142109</v>
          </cell>
          <cell r="G1402" t="str">
            <v>U999</v>
          </cell>
          <cell r="H1402">
            <v>1008</v>
          </cell>
        </row>
        <row r="1403">
          <cell r="B1403">
            <v>2429876</v>
          </cell>
          <cell r="C1403" t="str">
            <v>NPC NEO LOGO</v>
          </cell>
          <cell r="D1403" t="str">
            <v>04/01/2005 00:00:00</v>
          </cell>
          <cell r="E1403" t="str">
            <v>M</v>
          </cell>
          <cell r="F1403" t="str">
            <v>6-133827</v>
          </cell>
          <cell r="G1403" t="str">
            <v>U999</v>
          </cell>
          <cell r="H1403">
            <v>2088</v>
          </cell>
        </row>
        <row r="1404">
          <cell r="B1404">
            <v>2429952</v>
          </cell>
          <cell r="C1404" t="str">
            <v>CL LTHR PIPING M-A</v>
          </cell>
          <cell r="D1404" t="str">
            <v>04/01/2005 00:00:00</v>
          </cell>
          <cell r="E1404" t="str">
            <v>G</v>
          </cell>
          <cell r="F1404" t="str">
            <v>71-139727</v>
          </cell>
          <cell r="G1404" t="str">
            <v>U999</v>
          </cell>
          <cell r="H1404">
            <v>4080</v>
          </cell>
        </row>
        <row r="1405">
          <cell r="B1405">
            <v>2429974</v>
          </cell>
          <cell r="C1405" t="str">
            <v>CL LTHR PIPING M-A</v>
          </cell>
          <cell r="D1405" t="str">
            <v>04/01/2005 00:00:00</v>
          </cell>
          <cell r="E1405" t="str">
            <v>G</v>
          </cell>
          <cell r="F1405" t="str">
            <v>71-139728</v>
          </cell>
          <cell r="G1405" t="str">
            <v>U999</v>
          </cell>
          <cell r="H1405">
            <v>2196</v>
          </cell>
        </row>
        <row r="1406">
          <cell r="B1406">
            <v>2429989</v>
          </cell>
          <cell r="C1406" t="str">
            <v>CL LTHR PIPING M-A</v>
          </cell>
          <cell r="D1406" t="str">
            <v>04/01/2005 00:00:00</v>
          </cell>
          <cell r="E1406" t="str">
            <v>G</v>
          </cell>
          <cell r="F1406" t="str">
            <v>71-139729</v>
          </cell>
          <cell r="G1406" t="str">
            <v>U999</v>
          </cell>
          <cell r="H1406">
            <v>3564</v>
          </cell>
        </row>
        <row r="1407">
          <cell r="B1407">
            <v>2430047</v>
          </cell>
          <cell r="C1407" t="str">
            <v>NPC STRIPES</v>
          </cell>
          <cell r="D1407" t="str">
            <v>04/01/2005 00:00:00</v>
          </cell>
          <cell r="E1407" t="str">
            <v>W</v>
          </cell>
          <cell r="F1407" t="str">
            <v>6-139000</v>
          </cell>
          <cell r="G1407" t="str">
            <v>U999</v>
          </cell>
          <cell r="H1407">
            <v>1212</v>
          </cell>
        </row>
        <row r="1408">
          <cell r="B1408">
            <v>2430117</v>
          </cell>
          <cell r="C1408" t="str">
            <v>VERSA CL TWINKLE STAR KC</v>
          </cell>
          <cell r="D1408" t="str">
            <v>04/01/2005 00:00:00</v>
          </cell>
          <cell r="E1408" t="str">
            <v>T</v>
          </cell>
          <cell r="F1408" t="str">
            <v>81-139814</v>
          </cell>
          <cell r="G1408" t="str">
            <v>U999</v>
          </cell>
          <cell r="H1408">
            <v>1236</v>
          </cell>
        </row>
        <row r="1409">
          <cell r="B1409">
            <v>2430135</v>
          </cell>
          <cell r="C1409" t="str">
            <v>CL LTHR PIPING M-A KC</v>
          </cell>
          <cell r="D1409" t="str">
            <v>04/01/2005 00:00:00</v>
          </cell>
          <cell r="E1409" t="str">
            <v>P</v>
          </cell>
          <cell r="F1409" t="str">
            <v>71-139816</v>
          </cell>
          <cell r="G1409" t="str">
            <v>U999</v>
          </cell>
          <cell r="H1409">
            <v>624</v>
          </cell>
        </row>
        <row r="1410">
          <cell r="B1410">
            <v>2430139</v>
          </cell>
          <cell r="C1410" t="str">
            <v>CL LTHR PIPING M-A KC</v>
          </cell>
          <cell r="D1410" t="str">
            <v>04/01/2005 00:00:00</v>
          </cell>
          <cell r="E1410" t="str">
            <v>T</v>
          </cell>
          <cell r="F1410" t="str">
            <v>81-139817</v>
          </cell>
          <cell r="G1410" t="str">
            <v>U999</v>
          </cell>
          <cell r="H1410">
            <v>936</v>
          </cell>
        </row>
        <row r="1411">
          <cell r="B1411">
            <v>2430157</v>
          </cell>
          <cell r="C1411" t="str">
            <v>CL LTHR PIPING M-A KC</v>
          </cell>
          <cell r="D1411" t="str">
            <v>04/01/2005 00:00:00</v>
          </cell>
          <cell r="E1411" t="str">
            <v>T</v>
          </cell>
          <cell r="F1411" t="str">
            <v>81-139819</v>
          </cell>
          <cell r="G1411" t="str">
            <v>U999</v>
          </cell>
          <cell r="H1411">
            <v>888</v>
          </cell>
        </row>
        <row r="1412">
          <cell r="B1412">
            <v>2430213</v>
          </cell>
          <cell r="C1412" t="str">
            <v>NPC STRIPES KC</v>
          </cell>
          <cell r="D1412" t="str">
            <v>04/01/2005 00:00:00</v>
          </cell>
          <cell r="E1412" t="str">
            <v>P</v>
          </cell>
          <cell r="F1412" t="str">
            <v>76-139846</v>
          </cell>
          <cell r="G1412" t="str">
            <v>U999</v>
          </cell>
          <cell r="H1412">
            <v>948</v>
          </cell>
        </row>
        <row r="1413">
          <cell r="B1413">
            <v>2433677</v>
          </cell>
          <cell r="C1413" t="str">
            <v>NPC NEO LOGO</v>
          </cell>
          <cell r="D1413" t="str">
            <v>04/01/2005 00:00:00</v>
          </cell>
          <cell r="E1413" t="str">
            <v>M</v>
          </cell>
          <cell r="F1413" t="str">
            <v>6-D133827</v>
          </cell>
          <cell r="G1413" t="str">
            <v>U999</v>
          </cell>
          <cell r="H1413">
            <v>2820</v>
          </cell>
        </row>
        <row r="1414">
          <cell r="B1414">
            <v>2433679</v>
          </cell>
          <cell r="C1414" t="str">
            <v>NPC STRIPES INT</v>
          </cell>
          <cell r="D1414" t="str">
            <v>04/01/2005 00:00:00</v>
          </cell>
          <cell r="E1414" t="str">
            <v>M</v>
          </cell>
          <cell r="F1414" t="str">
            <v>6-D135887</v>
          </cell>
          <cell r="G1414" t="str">
            <v>U999</v>
          </cell>
          <cell r="H1414">
            <v>4068</v>
          </cell>
        </row>
        <row r="1415">
          <cell r="B1415">
            <v>2433707</v>
          </cell>
          <cell r="C1415" t="str">
            <v>CL LTHR PIPING M</v>
          </cell>
          <cell r="D1415" t="str">
            <v>04/01/2005 00:00:00</v>
          </cell>
          <cell r="E1415" t="str">
            <v>G</v>
          </cell>
          <cell r="F1415" t="str">
            <v>71-D116890</v>
          </cell>
          <cell r="G1415" t="str">
            <v>U999</v>
          </cell>
          <cell r="H1415">
            <v>6252</v>
          </cell>
        </row>
        <row r="1416">
          <cell r="B1416">
            <v>2433732</v>
          </cell>
          <cell r="C1416" t="str">
            <v>CL LTHR STRIPES</v>
          </cell>
          <cell r="D1416" t="str">
            <v>04/01/2005 00:00:00</v>
          </cell>
          <cell r="E1416" t="str">
            <v>P</v>
          </cell>
          <cell r="F1416" t="str">
            <v>71-D118157</v>
          </cell>
          <cell r="G1416" t="str">
            <v>U999</v>
          </cell>
          <cell r="H1416">
            <v>9180</v>
          </cell>
        </row>
        <row r="1417">
          <cell r="B1417">
            <v>2433776</v>
          </cell>
          <cell r="C1417" t="str">
            <v>CL LTHR STRIPES</v>
          </cell>
          <cell r="D1417" t="str">
            <v>04/01/2005 00:00:00</v>
          </cell>
          <cell r="E1417" t="str">
            <v>G</v>
          </cell>
          <cell r="F1417" t="str">
            <v>71-D109715</v>
          </cell>
          <cell r="G1417" t="str">
            <v>U999</v>
          </cell>
          <cell r="H1417">
            <v>10368</v>
          </cell>
        </row>
        <row r="1418">
          <cell r="B1418">
            <v>2434064</v>
          </cell>
          <cell r="C1418" t="str">
            <v>NPC STRIPES</v>
          </cell>
          <cell r="D1418" t="str">
            <v>04/01/2005 00:00:00</v>
          </cell>
          <cell r="E1418" t="str">
            <v>M</v>
          </cell>
          <cell r="F1418" t="str">
            <v>6-135953</v>
          </cell>
          <cell r="G1418" t="str">
            <v>U112</v>
          </cell>
          <cell r="H1418">
            <v>360</v>
          </cell>
        </row>
        <row r="1419">
          <cell r="B1419">
            <v>2434362</v>
          </cell>
          <cell r="C1419" t="str">
            <v>NPC NEO LOGO</v>
          </cell>
          <cell r="D1419" t="str">
            <v>04/01/2005 00:00:00</v>
          </cell>
          <cell r="E1419" t="str">
            <v>M</v>
          </cell>
          <cell r="F1419" t="str">
            <v>6-110298</v>
          </cell>
          <cell r="G1419" t="str">
            <v>U999</v>
          </cell>
          <cell r="H1419">
            <v>1476</v>
          </cell>
        </row>
        <row r="1420">
          <cell r="B1420">
            <v>2435144</v>
          </cell>
          <cell r="C1420" t="str">
            <v>VERSAFLEX CL SUEDE KC</v>
          </cell>
          <cell r="D1420" t="str">
            <v>04/01/2005 00:00:00</v>
          </cell>
          <cell r="E1420" t="str">
            <v>T</v>
          </cell>
          <cell r="F1420" t="str">
            <v>81-136215</v>
          </cell>
          <cell r="G1420" t="str">
            <v>U365</v>
          </cell>
          <cell r="H1420">
            <v>600</v>
          </cell>
        </row>
        <row r="1421">
          <cell r="B1421">
            <v>2435158</v>
          </cell>
          <cell r="C1421" t="str">
            <v>VERSA CL TWINKLE STAR KC</v>
          </cell>
          <cell r="D1421" t="str">
            <v>04/01/2005 00:00:00</v>
          </cell>
          <cell r="E1421" t="str">
            <v>T</v>
          </cell>
          <cell r="F1421" t="str">
            <v>81-133731</v>
          </cell>
          <cell r="G1421" t="str">
            <v>U365</v>
          </cell>
          <cell r="H1421">
            <v>396</v>
          </cell>
        </row>
        <row r="1422">
          <cell r="B1422">
            <v>2435159</v>
          </cell>
          <cell r="C1422" t="str">
            <v>VERSA CL TWINKLE STAR KC</v>
          </cell>
          <cell r="D1422" t="str">
            <v>04/01/2005 00:00:00</v>
          </cell>
          <cell r="E1422" t="str">
            <v>T</v>
          </cell>
          <cell r="F1422" t="str">
            <v>81-133731</v>
          </cell>
          <cell r="G1422" t="str">
            <v>U365</v>
          </cell>
          <cell r="H1422">
            <v>396</v>
          </cell>
        </row>
        <row r="1423">
          <cell r="B1423">
            <v>2435196</v>
          </cell>
          <cell r="C1423" t="str">
            <v>RENAISSANCE SPLIT</v>
          </cell>
          <cell r="D1423" t="str">
            <v>04/01/2005 00:00:00</v>
          </cell>
          <cell r="E1423" t="str">
            <v>G</v>
          </cell>
          <cell r="F1423" t="str">
            <v>71-137129</v>
          </cell>
          <cell r="G1423" t="str">
            <v>U365</v>
          </cell>
          <cell r="H1423">
            <v>1500</v>
          </cell>
        </row>
        <row r="1424">
          <cell r="B1424">
            <v>2435215</v>
          </cell>
          <cell r="C1424" t="str">
            <v>SEVILLE</v>
          </cell>
          <cell r="D1424" t="str">
            <v>04/01/2005 00:00:00</v>
          </cell>
          <cell r="E1424" t="str">
            <v>W</v>
          </cell>
          <cell r="F1424" t="str">
            <v>1-136355</v>
          </cell>
          <cell r="G1424" t="str">
            <v>U365</v>
          </cell>
          <cell r="H1424">
            <v>888</v>
          </cell>
        </row>
        <row r="1425">
          <cell r="B1425">
            <v>2435243</v>
          </cell>
          <cell r="C1425" t="str">
            <v>NPC STRIPES</v>
          </cell>
          <cell r="D1425" t="str">
            <v>04/01/2005 00:00:00</v>
          </cell>
          <cell r="E1425" t="str">
            <v>G</v>
          </cell>
          <cell r="F1425" t="str">
            <v>76-136141</v>
          </cell>
          <cell r="G1425" t="str">
            <v>U365</v>
          </cell>
          <cell r="H1425">
            <v>960</v>
          </cell>
        </row>
        <row r="1426">
          <cell r="B1426">
            <v>2435270</v>
          </cell>
          <cell r="C1426" t="str">
            <v>VERSAFLEX CL SUEDE KC</v>
          </cell>
          <cell r="D1426" t="str">
            <v>04/01/2005 00:00:00</v>
          </cell>
          <cell r="E1426" t="str">
            <v>T</v>
          </cell>
          <cell r="F1426" t="str">
            <v>81-136214</v>
          </cell>
          <cell r="G1426" t="str">
            <v>U365</v>
          </cell>
          <cell r="H1426">
            <v>600</v>
          </cell>
        </row>
        <row r="1427">
          <cell r="B1427">
            <v>2435289</v>
          </cell>
          <cell r="C1427" t="str">
            <v>SEVILLE</v>
          </cell>
          <cell r="D1427" t="str">
            <v>04/01/2005 00:00:00</v>
          </cell>
          <cell r="E1427" t="str">
            <v>M</v>
          </cell>
          <cell r="F1427" t="str">
            <v>1-139205</v>
          </cell>
          <cell r="G1427" t="str">
            <v>U365</v>
          </cell>
          <cell r="H1427">
            <v>756</v>
          </cell>
        </row>
        <row r="1428">
          <cell r="B1428">
            <v>2435296</v>
          </cell>
          <cell r="C1428" t="str">
            <v>CL LTHR PIPING M-A</v>
          </cell>
          <cell r="D1428" t="str">
            <v>04/01/2005 00:00:00</v>
          </cell>
          <cell r="E1428" t="str">
            <v>G</v>
          </cell>
          <cell r="F1428" t="str">
            <v>71-139729</v>
          </cell>
          <cell r="G1428" t="str">
            <v>U365</v>
          </cell>
          <cell r="H1428">
            <v>864</v>
          </cell>
        </row>
        <row r="1429">
          <cell r="B1429">
            <v>2435356</v>
          </cell>
          <cell r="C1429" t="str">
            <v>NPC NEO LOGO</v>
          </cell>
          <cell r="D1429" t="str">
            <v>04/01/2005 00:00:00</v>
          </cell>
          <cell r="E1429" t="str">
            <v>M</v>
          </cell>
          <cell r="F1429" t="str">
            <v>6-141600</v>
          </cell>
          <cell r="G1429" t="str">
            <v>U365</v>
          </cell>
          <cell r="H1429">
            <v>576</v>
          </cell>
        </row>
        <row r="1430">
          <cell r="B1430">
            <v>2435357</v>
          </cell>
          <cell r="C1430" t="str">
            <v>NPC NEO LOGO</v>
          </cell>
          <cell r="D1430" t="str">
            <v>04/01/2005 00:00:00</v>
          </cell>
          <cell r="E1430" t="str">
            <v>M</v>
          </cell>
          <cell r="F1430" t="str">
            <v>6-141600</v>
          </cell>
          <cell r="G1430" t="str">
            <v>U365</v>
          </cell>
          <cell r="H1430">
            <v>540</v>
          </cell>
        </row>
        <row r="1431">
          <cell r="B1431">
            <v>2435370</v>
          </cell>
          <cell r="C1431" t="str">
            <v>RENAISSANCE SPLIT</v>
          </cell>
          <cell r="D1431" t="str">
            <v>04/01/2005 00:00:00</v>
          </cell>
          <cell r="E1431" t="str">
            <v>G</v>
          </cell>
          <cell r="F1431" t="str">
            <v>71-140150</v>
          </cell>
          <cell r="G1431" t="str">
            <v>U365</v>
          </cell>
          <cell r="H1431">
            <v>2004</v>
          </cell>
        </row>
        <row r="1432">
          <cell r="B1432">
            <v>2435372</v>
          </cell>
          <cell r="C1432" t="str">
            <v>CL LTHR PIPING M-A KC</v>
          </cell>
          <cell r="D1432" t="str">
            <v>04/01/2005 00:00:00</v>
          </cell>
          <cell r="E1432" t="str">
            <v>P</v>
          </cell>
          <cell r="F1432" t="str">
            <v>71-139816</v>
          </cell>
          <cell r="G1432" t="str">
            <v>U365</v>
          </cell>
          <cell r="H1432">
            <v>864</v>
          </cell>
        </row>
        <row r="1433">
          <cell r="B1433">
            <v>2435375</v>
          </cell>
          <cell r="C1433" t="str">
            <v>NPC NEO LOGO</v>
          </cell>
          <cell r="D1433" t="str">
            <v>04/01/2005 00:00:00</v>
          </cell>
          <cell r="E1433" t="str">
            <v>M</v>
          </cell>
          <cell r="F1433" t="str">
            <v>6-141601</v>
          </cell>
          <cell r="G1433" t="str">
            <v>U365</v>
          </cell>
          <cell r="H1433">
            <v>888</v>
          </cell>
        </row>
        <row r="1434">
          <cell r="B1434">
            <v>2435380</v>
          </cell>
          <cell r="C1434" t="str">
            <v>NACIONALE LEADER LOW KC</v>
          </cell>
          <cell r="D1434" t="str">
            <v>04/01/2005 00:00:00</v>
          </cell>
          <cell r="E1434" t="str">
            <v>T</v>
          </cell>
          <cell r="F1434" t="str">
            <v>92-142109</v>
          </cell>
          <cell r="G1434" t="str">
            <v>U365</v>
          </cell>
          <cell r="H1434">
            <v>396</v>
          </cell>
        </row>
        <row r="1435">
          <cell r="B1435">
            <v>2435381</v>
          </cell>
          <cell r="C1435" t="str">
            <v>NACIONALE LEADER LOW KC</v>
          </cell>
          <cell r="D1435" t="str">
            <v>04/01/2005 00:00:00</v>
          </cell>
          <cell r="E1435" t="str">
            <v>T</v>
          </cell>
          <cell r="F1435" t="str">
            <v>92-142109</v>
          </cell>
          <cell r="G1435" t="str">
            <v>U365</v>
          </cell>
          <cell r="H1435">
            <v>396</v>
          </cell>
        </row>
        <row r="1436">
          <cell r="B1436">
            <v>2435465</v>
          </cell>
          <cell r="C1436" t="str">
            <v>CL LTHR PIPING M</v>
          </cell>
          <cell r="D1436" t="str">
            <v>04/01/2005 00:00:00</v>
          </cell>
          <cell r="E1436" t="str">
            <v>G</v>
          </cell>
          <cell r="F1436" t="str">
            <v>71-D131956</v>
          </cell>
          <cell r="G1436" t="str">
            <v>U999</v>
          </cell>
          <cell r="H1436">
            <v>9336</v>
          </cell>
        </row>
        <row r="1437">
          <cell r="B1437">
            <v>2435473</v>
          </cell>
          <cell r="C1437" t="str">
            <v>NPC STRIPES</v>
          </cell>
          <cell r="D1437" t="str">
            <v>04/01/2005 00:00:00</v>
          </cell>
          <cell r="E1437" t="str">
            <v>G</v>
          </cell>
          <cell r="F1437" t="str">
            <v>76-D136141</v>
          </cell>
          <cell r="G1437" t="str">
            <v>U999</v>
          </cell>
          <cell r="H1437">
            <v>960</v>
          </cell>
        </row>
        <row r="1438">
          <cell r="B1438">
            <v>2435474</v>
          </cell>
          <cell r="C1438" t="str">
            <v>AZTEC TRAIL</v>
          </cell>
          <cell r="D1438" t="str">
            <v>04/01/2005 00:00:00</v>
          </cell>
          <cell r="E1438" t="str">
            <v>M</v>
          </cell>
          <cell r="F1438" t="str">
            <v>1-D137198</v>
          </cell>
          <cell r="G1438" t="str">
            <v>U999</v>
          </cell>
          <cell r="H1438">
            <v>6552</v>
          </cell>
        </row>
        <row r="1439">
          <cell r="B1439">
            <v>2435482</v>
          </cell>
          <cell r="C1439" t="str">
            <v>NPC STRIPES</v>
          </cell>
          <cell r="D1439" t="str">
            <v>04/01/2005 00:00:00</v>
          </cell>
          <cell r="E1439" t="str">
            <v>W</v>
          </cell>
          <cell r="F1439" t="str">
            <v>6-D139000</v>
          </cell>
          <cell r="G1439" t="str">
            <v>U999</v>
          </cell>
          <cell r="H1439">
            <v>1116</v>
          </cell>
        </row>
        <row r="1440">
          <cell r="B1440">
            <v>2435489</v>
          </cell>
          <cell r="C1440" t="str">
            <v>NPC STRIPES KC</v>
          </cell>
          <cell r="D1440" t="str">
            <v>04/01/2005 00:00:00</v>
          </cell>
          <cell r="E1440" t="str">
            <v>P</v>
          </cell>
          <cell r="F1440" t="str">
            <v>76-D139846</v>
          </cell>
          <cell r="G1440" t="str">
            <v>U999</v>
          </cell>
          <cell r="H1440">
            <v>1368</v>
          </cell>
        </row>
        <row r="1441">
          <cell r="B1441">
            <v>2440334</v>
          </cell>
          <cell r="C1441" t="str">
            <v>CL LTHR STRIPES</v>
          </cell>
          <cell r="D1441" t="str">
            <v>04/01/2005 00:00:00</v>
          </cell>
          <cell r="E1441" t="str">
            <v>G</v>
          </cell>
          <cell r="F1441" t="str">
            <v>71-D109715</v>
          </cell>
          <cell r="G1441" t="str">
            <v>U999</v>
          </cell>
          <cell r="H1441">
            <v>10404</v>
          </cell>
        </row>
        <row r="1442">
          <cell r="B1442">
            <v>2443866</v>
          </cell>
          <cell r="C1442" t="str">
            <v>NPC STRIPES</v>
          </cell>
          <cell r="D1442" t="str">
            <v>03/01/2005 00:00:00</v>
          </cell>
          <cell r="E1442" t="str">
            <v>W</v>
          </cell>
          <cell r="F1442" t="str">
            <v>6-132350</v>
          </cell>
          <cell r="G1442" t="str">
            <v>U120</v>
          </cell>
          <cell r="H1442">
            <v>504</v>
          </cell>
        </row>
        <row r="1443">
          <cell r="B1443">
            <v>2443867</v>
          </cell>
          <cell r="C1443" t="str">
            <v>NPC STRIPES</v>
          </cell>
          <cell r="D1443" t="str">
            <v>03/01/2005 00:00:00</v>
          </cell>
          <cell r="E1443" t="str">
            <v>W</v>
          </cell>
          <cell r="F1443" t="str">
            <v>6-132350</v>
          </cell>
          <cell r="G1443" t="str">
            <v>U120</v>
          </cell>
          <cell r="H1443">
            <v>504</v>
          </cell>
        </row>
        <row r="1444">
          <cell r="B1444">
            <v>477517</v>
          </cell>
          <cell r="C1444" t="str">
            <v>SEVILLE SLIP ON</v>
          </cell>
          <cell r="D1444" t="str">
            <v>04/01/2005 00:00:00</v>
          </cell>
          <cell r="E1444" t="str">
            <v>P</v>
          </cell>
          <cell r="F1444" t="str">
            <v>71-137051</v>
          </cell>
          <cell r="G1444" t="str">
            <v>W0034</v>
          </cell>
          <cell r="H1444">
            <v>2</v>
          </cell>
        </row>
        <row r="1445">
          <cell r="B1445">
            <v>222709</v>
          </cell>
          <cell r="C1445" t="str">
            <v>PRINCESS</v>
          </cell>
          <cell r="D1445" t="str">
            <v>04/01/2005 00:00:00</v>
          </cell>
          <cell r="E1445" t="str">
            <v>W</v>
          </cell>
          <cell r="F1445" t="str">
            <v>2-1475</v>
          </cell>
          <cell r="G1445" t="str">
            <v>W0050</v>
          </cell>
          <cell r="H1445">
            <v>300</v>
          </cell>
        </row>
        <row r="1446">
          <cell r="B1446">
            <v>627674</v>
          </cell>
          <cell r="C1446" t="str">
            <v>PRINCESS</v>
          </cell>
          <cell r="D1446" t="str">
            <v>04/01/2005 00:00:00</v>
          </cell>
          <cell r="E1446" t="str">
            <v>W</v>
          </cell>
          <cell r="F1446" t="str">
            <v>2-7344</v>
          </cell>
          <cell r="G1446" t="str">
            <v>D48</v>
          </cell>
          <cell r="H1446">
            <v>1272</v>
          </cell>
        </row>
        <row r="1447">
          <cell r="B1447">
            <v>628118</v>
          </cell>
          <cell r="C1447" t="str">
            <v>PRINCESS</v>
          </cell>
          <cell r="D1447" t="str">
            <v>04/01/2005 00:00:00</v>
          </cell>
          <cell r="E1447" t="str">
            <v>W</v>
          </cell>
          <cell r="F1447" t="str">
            <v>2-1475</v>
          </cell>
          <cell r="G1447" t="str">
            <v>D200</v>
          </cell>
          <cell r="H1447">
            <v>900</v>
          </cell>
        </row>
        <row r="1448">
          <cell r="B1448">
            <v>628120</v>
          </cell>
          <cell r="C1448" t="str">
            <v>PRINCESS</v>
          </cell>
          <cell r="D1448" t="str">
            <v>04/01/2005 00:00:00</v>
          </cell>
          <cell r="E1448" t="str">
            <v>W</v>
          </cell>
          <cell r="F1448" t="str">
            <v>2-7344</v>
          </cell>
          <cell r="G1448" t="str">
            <v>D200</v>
          </cell>
          <cell r="H1448">
            <v>600</v>
          </cell>
        </row>
        <row r="1449">
          <cell r="B1449">
            <v>2414396</v>
          </cell>
          <cell r="C1449" t="str">
            <v>PRINCESS</v>
          </cell>
          <cell r="D1449" t="str">
            <v>04/01/2005 00:00:00</v>
          </cell>
          <cell r="E1449" t="str">
            <v>W</v>
          </cell>
          <cell r="F1449" t="str">
            <v>2-1475</v>
          </cell>
          <cell r="G1449" t="str">
            <v>U11</v>
          </cell>
          <cell r="H1449">
            <v>730</v>
          </cell>
        </row>
        <row r="1450">
          <cell r="B1450">
            <v>2414397</v>
          </cell>
          <cell r="C1450" t="str">
            <v>PRINCESS</v>
          </cell>
          <cell r="D1450" t="str">
            <v>04/01/2005 00:00:00</v>
          </cell>
          <cell r="E1450" t="str">
            <v>W</v>
          </cell>
          <cell r="F1450" t="str">
            <v>2-7344</v>
          </cell>
          <cell r="G1450" t="str">
            <v>U11</v>
          </cell>
          <cell r="H1450">
            <v>730</v>
          </cell>
        </row>
        <row r="1451">
          <cell r="B1451">
            <v>2414811</v>
          </cell>
          <cell r="C1451" t="str">
            <v>PRINCESS</v>
          </cell>
          <cell r="D1451" t="str">
            <v>05/01/2005 00:00:00</v>
          </cell>
          <cell r="E1451" t="str">
            <v>W</v>
          </cell>
          <cell r="F1451" t="str">
            <v>2-1475</v>
          </cell>
          <cell r="G1451" t="str">
            <v>U46</v>
          </cell>
          <cell r="H1451">
            <v>792</v>
          </cell>
        </row>
        <row r="1452">
          <cell r="B1452">
            <v>2414812</v>
          </cell>
          <cell r="C1452" t="str">
            <v>PRINCESS</v>
          </cell>
          <cell r="D1452" t="str">
            <v>05/01/2005 00:00:00</v>
          </cell>
          <cell r="E1452" t="str">
            <v>W</v>
          </cell>
          <cell r="F1452" t="str">
            <v>2-7344</v>
          </cell>
          <cell r="G1452" t="str">
            <v>U46</v>
          </cell>
          <cell r="H1452">
            <v>2112</v>
          </cell>
        </row>
        <row r="1453">
          <cell r="B1453">
            <v>2414992</v>
          </cell>
          <cell r="C1453" t="str">
            <v>PRINCESS</v>
          </cell>
          <cell r="D1453" t="str">
            <v>04/01/2005 00:00:00</v>
          </cell>
          <cell r="E1453" t="str">
            <v>W</v>
          </cell>
          <cell r="F1453" t="str">
            <v>2-1475</v>
          </cell>
          <cell r="G1453" t="str">
            <v>U25</v>
          </cell>
          <cell r="H1453">
            <v>576</v>
          </cell>
        </row>
        <row r="1454">
          <cell r="B1454">
            <v>2414994</v>
          </cell>
          <cell r="C1454" t="str">
            <v>PRINCESS</v>
          </cell>
          <cell r="D1454" t="str">
            <v>04/01/2005 00:00:00</v>
          </cell>
          <cell r="E1454" t="str">
            <v>W</v>
          </cell>
          <cell r="F1454" t="str">
            <v>2-7344</v>
          </cell>
          <cell r="G1454" t="str">
            <v>U25</v>
          </cell>
          <cell r="H1454">
            <v>1080</v>
          </cell>
        </row>
        <row r="1455">
          <cell r="B1455">
            <v>2415006</v>
          </cell>
          <cell r="C1455" t="str">
            <v>PRINCESS</v>
          </cell>
          <cell r="D1455" t="str">
            <v>04/01/2005 00:00:00</v>
          </cell>
          <cell r="E1455" t="str">
            <v>W</v>
          </cell>
          <cell r="F1455" t="str">
            <v>2-1475</v>
          </cell>
          <cell r="G1455" t="str">
            <v>U349</v>
          </cell>
          <cell r="H1455">
            <v>360</v>
          </cell>
        </row>
        <row r="1456">
          <cell r="B1456">
            <v>2415008</v>
          </cell>
          <cell r="C1456" t="str">
            <v>PRINCESS</v>
          </cell>
          <cell r="D1456" t="str">
            <v>04/01/2005 00:00:00</v>
          </cell>
          <cell r="E1456" t="str">
            <v>W</v>
          </cell>
          <cell r="F1456" t="str">
            <v>2-1475</v>
          </cell>
          <cell r="G1456" t="str">
            <v>U349</v>
          </cell>
          <cell r="H1456">
            <v>420</v>
          </cell>
        </row>
        <row r="1457">
          <cell r="B1457">
            <v>2419604</v>
          </cell>
          <cell r="C1457" t="str">
            <v>PRINCESS</v>
          </cell>
          <cell r="D1457" t="str">
            <v>04/01/2005 00:00:00</v>
          </cell>
          <cell r="E1457" t="str">
            <v>W</v>
          </cell>
          <cell r="F1457" t="str">
            <v>2-1475</v>
          </cell>
          <cell r="G1457" t="str">
            <v>U19</v>
          </cell>
          <cell r="H1457">
            <v>1176</v>
          </cell>
        </row>
        <row r="1458">
          <cell r="B1458">
            <v>2422001</v>
          </cell>
          <cell r="C1458" t="str">
            <v>PRINCESS</v>
          </cell>
          <cell r="D1458" t="str">
            <v>04/01/2005 00:00:00</v>
          </cell>
          <cell r="E1458" t="str">
            <v>W</v>
          </cell>
          <cell r="F1458" t="str">
            <v>2-1475</v>
          </cell>
          <cell r="G1458" t="str">
            <v>U23</v>
          </cell>
          <cell r="H1458">
            <v>300</v>
          </cell>
        </row>
        <row r="1459">
          <cell r="B1459">
            <v>2422039</v>
          </cell>
          <cell r="C1459" t="str">
            <v>PRINCESS</v>
          </cell>
          <cell r="D1459" t="str">
            <v>04/01/2005 00:00:00</v>
          </cell>
          <cell r="E1459" t="str">
            <v>W</v>
          </cell>
          <cell r="F1459" t="str">
            <v>2-7344</v>
          </cell>
          <cell r="G1459" t="str">
            <v>U143</v>
          </cell>
          <cell r="H1459">
            <v>2724</v>
          </cell>
        </row>
        <row r="1460">
          <cell r="B1460">
            <v>2422050</v>
          </cell>
          <cell r="C1460" t="str">
            <v>PRINCESS</v>
          </cell>
          <cell r="D1460" t="str">
            <v>04/01/2005 00:00:00</v>
          </cell>
          <cell r="E1460" t="str">
            <v>W</v>
          </cell>
          <cell r="F1460" t="str">
            <v>2-1475</v>
          </cell>
          <cell r="G1460" t="str">
            <v>U143</v>
          </cell>
          <cell r="H1460">
            <v>1752</v>
          </cell>
        </row>
        <row r="1461">
          <cell r="B1461">
            <v>2422219</v>
          </cell>
          <cell r="C1461" t="str">
            <v>PRINCESS</v>
          </cell>
          <cell r="D1461" t="str">
            <v>04/01/2005 00:00:00</v>
          </cell>
          <cell r="E1461" t="str">
            <v>W</v>
          </cell>
          <cell r="F1461" t="str">
            <v>2-1475</v>
          </cell>
          <cell r="G1461" t="str">
            <v>U41</v>
          </cell>
          <cell r="H1461">
            <v>300</v>
          </cell>
        </row>
        <row r="1462">
          <cell r="B1462">
            <v>2422938</v>
          </cell>
          <cell r="C1462" t="str">
            <v>PRINCESS</v>
          </cell>
          <cell r="D1462" t="str">
            <v>04/01/2005 00:00:00</v>
          </cell>
          <cell r="E1462" t="str">
            <v>W</v>
          </cell>
          <cell r="F1462" t="str">
            <v>2-7344</v>
          </cell>
          <cell r="G1462" t="str">
            <v>U91</v>
          </cell>
          <cell r="H1462">
            <v>300</v>
          </cell>
        </row>
        <row r="1463">
          <cell r="B1463">
            <v>2422939</v>
          </cell>
          <cell r="C1463" t="str">
            <v>PRINCESS</v>
          </cell>
          <cell r="D1463" t="str">
            <v>04/01/2005 00:00:00</v>
          </cell>
          <cell r="E1463" t="str">
            <v>W</v>
          </cell>
          <cell r="F1463" t="str">
            <v>2-1475</v>
          </cell>
          <cell r="G1463" t="str">
            <v>U91</v>
          </cell>
          <cell r="H1463">
            <v>300</v>
          </cell>
        </row>
        <row r="1464">
          <cell r="B1464">
            <v>2423954</v>
          </cell>
          <cell r="C1464" t="str">
            <v>PRINCESS</v>
          </cell>
          <cell r="D1464" t="str">
            <v>04/01/2005 00:00:00</v>
          </cell>
          <cell r="E1464" t="str">
            <v>W</v>
          </cell>
          <cell r="F1464" t="str">
            <v>2-1475</v>
          </cell>
          <cell r="G1464" t="str">
            <v>U02</v>
          </cell>
          <cell r="H1464">
            <v>576</v>
          </cell>
        </row>
        <row r="1465">
          <cell r="B1465">
            <v>2423957</v>
          </cell>
          <cell r="C1465" t="str">
            <v>PRINCESS</v>
          </cell>
          <cell r="D1465" t="str">
            <v>04/01/2005 00:00:00</v>
          </cell>
          <cell r="E1465" t="str">
            <v>W</v>
          </cell>
          <cell r="F1465" t="str">
            <v>2-7344</v>
          </cell>
          <cell r="G1465" t="str">
            <v>U02</v>
          </cell>
          <cell r="H1465">
            <v>588</v>
          </cell>
        </row>
        <row r="1466">
          <cell r="B1466">
            <v>2424031</v>
          </cell>
          <cell r="C1466" t="str">
            <v>PRINCESS</v>
          </cell>
          <cell r="D1466" t="str">
            <v>04/01/2005 00:00:00</v>
          </cell>
          <cell r="E1466" t="str">
            <v>W</v>
          </cell>
          <cell r="F1466" t="str">
            <v>2-1475</v>
          </cell>
          <cell r="G1466" t="str">
            <v>U02</v>
          </cell>
          <cell r="H1466">
            <v>1296</v>
          </cell>
        </row>
        <row r="1467">
          <cell r="B1467">
            <v>2440225</v>
          </cell>
          <cell r="C1467" t="str">
            <v>VERSA CRACKLE NOVELTY</v>
          </cell>
          <cell r="D1467" t="str">
            <v>02/01/2005 00:00:00</v>
          </cell>
          <cell r="E1467" t="str">
            <v>T</v>
          </cell>
          <cell r="F1467" t="str">
            <v>81-113204</v>
          </cell>
          <cell r="G1467" t="str">
            <v>U41</v>
          </cell>
          <cell r="H1467">
            <v>324</v>
          </cell>
        </row>
        <row r="1468">
          <cell r="B1468">
            <v>2440226</v>
          </cell>
          <cell r="C1468" t="str">
            <v>VERSA CRACKLE NOVELTY</v>
          </cell>
          <cell r="D1468" t="str">
            <v>02/01/2005 00:00:00</v>
          </cell>
          <cell r="E1468" t="str">
            <v>T</v>
          </cell>
          <cell r="F1468" t="str">
            <v>81-113206</v>
          </cell>
          <cell r="G1468" t="str">
            <v>U41</v>
          </cell>
          <cell r="H1468">
            <v>324</v>
          </cell>
        </row>
        <row r="1469">
          <cell r="B1469">
            <v>2457783</v>
          </cell>
          <cell r="C1469" t="str">
            <v>NPC STRIPES</v>
          </cell>
          <cell r="D1469" t="str">
            <v>03/01/2005 00:00:00</v>
          </cell>
          <cell r="E1469" t="str">
            <v>W</v>
          </cell>
          <cell r="F1469" t="str">
            <v>6-D118537</v>
          </cell>
          <cell r="G1469" t="str">
            <v>U999</v>
          </cell>
          <cell r="H1469">
            <v>360</v>
          </cell>
        </row>
        <row r="1470">
          <cell r="B1470">
            <v>629782</v>
          </cell>
          <cell r="C1470" t="str">
            <v>G XT II</v>
          </cell>
          <cell r="D1470" t="str">
            <v>05/01/2005 00:00:00</v>
          </cell>
          <cell r="E1470" t="str">
            <v>G</v>
          </cell>
          <cell r="F1470" t="str">
            <v>72-138352</v>
          </cell>
          <cell r="G1470" t="str">
            <v>D182</v>
          </cell>
          <cell r="H1470">
            <v>3600</v>
          </cell>
        </row>
        <row r="1471">
          <cell r="B1471">
            <v>630003</v>
          </cell>
          <cell r="C1471" t="str">
            <v>NPC CHROME</v>
          </cell>
          <cell r="D1471" t="str">
            <v>03/01/2005 00:00:00</v>
          </cell>
          <cell r="E1471" t="str">
            <v>M</v>
          </cell>
          <cell r="F1471" t="str">
            <v>6-143909</v>
          </cell>
          <cell r="G1471" t="str">
            <v>D201</v>
          </cell>
          <cell r="H1471">
            <v>120</v>
          </cell>
        </row>
        <row r="1472">
          <cell r="B1472">
            <v>630004</v>
          </cell>
          <cell r="C1472" t="str">
            <v>NPC CHROME</v>
          </cell>
          <cell r="D1472" t="str">
            <v>03/01/2005 00:00:00</v>
          </cell>
          <cell r="E1472" t="str">
            <v>M</v>
          </cell>
          <cell r="F1472" t="str">
            <v>6-143909</v>
          </cell>
          <cell r="G1472" t="str">
            <v>D201</v>
          </cell>
          <cell r="H1472">
            <v>120</v>
          </cell>
        </row>
        <row r="1473">
          <cell r="B1473">
            <v>630005</v>
          </cell>
          <cell r="C1473" t="str">
            <v>NPC CHROME</v>
          </cell>
          <cell r="D1473" t="str">
            <v>03/01/2005 00:00:00</v>
          </cell>
          <cell r="E1473" t="str">
            <v>M</v>
          </cell>
          <cell r="F1473" t="str">
            <v>6-143909</v>
          </cell>
          <cell r="G1473" t="str">
            <v>D201</v>
          </cell>
          <cell r="H1473">
            <v>1200</v>
          </cell>
        </row>
        <row r="1474">
          <cell r="B1474">
            <v>630006</v>
          </cell>
          <cell r="C1474" t="str">
            <v>NPC CHROME</v>
          </cell>
          <cell r="D1474" t="str">
            <v>03/01/2005 00:00:00</v>
          </cell>
          <cell r="E1474" t="str">
            <v>M</v>
          </cell>
          <cell r="F1474" t="str">
            <v>6-143909</v>
          </cell>
          <cell r="G1474" t="str">
            <v>D201</v>
          </cell>
          <cell r="H1474">
            <v>240</v>
          </cell>
        </row>
        <row r="1475">
          <cell r="B1475">
            <v>630007</v>
          </cell>
          <cell r="C1475" t="str">
            <v>NPC CHROME</v>
          </cell>
          <cell r="D1475" t="str">
            <v>03/01/2005 00:00:00</v>
          </cell>
          <cell r="E1475" t="str">
            <v>M</v>
          </cell>
          <cell r="F1475" t="str">
            <v>6-143909</v>
          </cell>
          <cell r="G1475" t="str">
            <v>D201</v>
          </cell>
          <cell r="H1475">
            <v>768</v>
          </cell>
        </row>
        <row r="1476">
          <cell r="B1476">
            <v>477761</v>
          </cell>
          <cell r="C1476" t="str">
            <v>VERSA CL TWINKLE STAR KC</v>
          </cell>
          <cell r="D1476" t="str">
            <v>05/01/2005 00:00:00</v>
          </cell>
          <cell r="E1476" t="str">
            <v>T</v>
          </cell>
          <cell r="F1476" t="str">
            <v>81-133730</v>
          </cell>
          <cell r="G1476" t="str">
            <v>U73</v>
          </cell>
          <cell r="H1476">
            <v>24</v>
          </cell>
        </row>
        <row r="1477">
          <cell r="B1477">
            <v>2468084</v>
          </cell>
          <cell r="C1477" t="str">
            <v>CL HULA HONEY</v>
          </cell>
          <cell r="D1477" t="str">
            <v>04/01/2005 00:00:00</v>
          </cell>
          <cell r="E1477" t="str">
            <v>P</v>
          </cell>
          <cell r="F1477" t="str">
            <v>71-D131564</v>
          </cell>
          <cell r="G1477" t="str">
            <v>U999</v>
          </cell>
          <cell r="H1477">
            <v>2796</v>
          </cell>
        </row>
        <row r="1478">
          <cell r="B1478">
            <v>630804</v>
          </cell>
          <cell r="C1478" t="str">
            <v>W/O MID STRAP PRO II NBK</v>
          </cell>
          <cell r="D1478" t="str">
            <v>04/01/2005 00:00:00</v>
          </cell>
          <cell r="E1478" t="str">
            <v>M</v>
          </cell>
          <cell r="F1478" t="str">
            <v>2-144004</v>
          </cell>
          <cell r="G1478" t="str">
            <v>D508</v>
          </cell>
          <cell r="H1478">
            <v>6000</v>
          </cell>
        </row>
        <row r="1479">
          <cell r="B1479">
            <v>630805</v>
          </cell>
          <cell r="C1479" t="str">
            <v>W/O MID STRAP PRO II NBK</v>
          </cell>
          <cell r="D1479" t="str">
            <v>04/01/2005 00:00:00</v>
          </cell>
          <cell r="E1479" t="str">
            <v>M</v>
          </cell>
          <cell r="F1479" t="str">
            <v>2-144004</v>
          </cell>
          <cell r="G1479" t="str">
            <v>D508</v>
          </cell>
          <cell r="H1479">
            <v>6000</v>
          </cell>
        </row>
        <row r="1480">
          <cell r="B1480">
            <v>630806</v>
          </cell>
          <cell r="C1480" t="str">
            <v>W/O MID STRAP PRO II NBK</v>
          </cell>
          <cell r="D1480" t="str">
            <v>04/01/2005 00:00:00</v>
          </cell>
          <cell r="E1480" t="str">
            <v>M</v>
          </cell>
          <cell r="F1480" t="str">
            <v>2-144004</v>
          </cell>
          <cell r="G1480" t="str">
            <v>D508</v>
          </cell>
          <cell r="H1480">
            <v>3120</v>
          </cell>
        </row>
        <row r="1481">
          <cell r="B1481">
            <v>630807</v>
          </cell>
          <cell r="C1481" t="str">
            <v>W/O MID STRAP PRO II NBK</v>
          </cell>
          <cell r="D1481" t="str">
            <v>04/01/2005 00:00:00</v>
          </cell>
          <cell r="E1481" t="str">
            <v>M</v>
          </cell>
          <cell r="F1481" t="str">
            <v>2-144004</v>
          </cell>
          <cell r="G1481" t="str">
            <v>D508</v>
          </cell>
          <cell r="H1481">
            <v>3240</v>
          </cell>
        </row>
        <row r="1482">
          <cell r="B1482">
            <v>630808</v>
          </cell>
          <cell r="C1482" t="str">
            <v>W/O MID STRAP PRO II NBK</v>
          </cell>
          <cell r="D1482" t="str">
            <v>04/01/2005 00:00:00</v>
          </cell>
          <cell r="E1482" t="str">
            <v>M</v>
          </cell>
          <cell r="F1482" t="str">
            <v>2-144004</v>
          </cell>
          <cell r="G1482" t="str">
            <v>D508</v>
          </cell>
          <cell r="H1482">
            <v>3240</v>
          </cell>
        </row>
        <row r="1483">
          <cell r="B1483">
            <v>630809</v>
          </cell>
          <cell r="C1483" t="str">
            <v>W/O MID STRAP PRO II NBK</v>
          </cell>
          <cell r="D1483" t="str">
            <v>04/01/2005 00:00:00</v>
          </cell>
          <cell r="E1483" t="str">
            <v>M</v>
          </cell>
          <cell r="F1483" t="str">
            <v>2-144004</v>
          </cell>
          <cell r="G1483" t="str">
            <v>D01</v>
          </cell>
          <cell r="H1483">
            <v>2400</v>
          </cell>
        </row>
        <row r="1484">
          <cell r="B1484">
            <v>629005</v>
          </cell>
          <cell r="C1484" t="str">
            <v>SEVILLE</v>
          </cell>
          <cell r="D1484" t="str">
            <v>04/01/2005 00:00:00</v>
          </cell>
          <cell r="E1484" t="str">
            <v>G</v>
          </cell>
          <cell r="F1484" t="str">
            <v>71-137023</v>
          </cell>
          <cell r="G1484" t="str">
            <v>W0001</v>
          </cell>
          <cell r="H1484">
            <v>300</v>
          </cell>
        </row>
        <row r="1485">
          <cell r="B1485">
            <v>629629</v>
          </cell>
          <cell r="C1485" t="str">
            <v>NPC CHROME ICE</v>
          </cell>
          <cell r="D1485" t="str">
            <v>04/01/2005 00:00:00</v>
          </cell>
          <cell r="E1485" t="str">
            <v>M</v>
          </cell>
          <cell r="F1485" t="str">
            <v>6-146065</v>
          </cell>
          <cell r="G1485" t="str">
            <v>D48</v>
          </cell>
          <cell r="H1485">
            <v>924</v>
          </cell>
        </row>
        <row r="1486">
          <cell r="B1486">
            <v>629630</v>
          </cell>
          <cell r="C1486" t="str">
            <v>NPC CHROME ICE</v>
          </cell>
          <cell r="D1486" t="str">
            <v>04/01/2005 00:00:00</v>
          </cell>
          <cell r="E1486" t="str">
            <v>M</v>
          </cell>
          <cell r="F1486" t="str">
            <v>6-146065</v>
          </cell>
          <cell r="G1486" t="str">
            <v>D48</v>
          </cell>
          <cell r="H1486">
            <v>1008</v>
          </cell>
        </row>
        <row r="1487">
          <cell r="B1487">
            <v>629631</v>
          </cell>
          <cell r="C1487" t="str">
            <v>NPC CHROME ICE</v>
          </cell>
          <cell r="D1487" t="str">
            <v>04/01/2005 00:00:00</v>
          </cell>
          <cell r="E1487" t="str">
            <v>M</v>
          </cell>
          <cell r="F1487" t="str">
            <v>6-146065</v>
          </cell>
          <cell r="G1487" t="str">
            <v>D48</v>
          </cell>
          <cell r="H1487">
            <v>480</v>
          </cell>
        </row>
        <row r="1488">
          <cell r="B1488">
            <v>629632</v>
          </cell>
          <cell r="C1488" t="str">
            <v>NPC CHROME</v>
          </cell>
          <cell r="D1488" t="str">
            <v>04/01/2005 00:00:00</v>
          </cell>
          <cell r="E1488" t="str">
            <v>W</v>
          </cell>
          <cell r="F1488" t="str">
            <v>6-143904</v>
          </cell>
          <cell r="G1488" t="str">
            <v>D201</v>
          </cell>
          <cell r="H1488">
            <v>1200</v>
          </cell>
        </row>
        <row r="1489">
          <cell r="B1489">
            <v>629633</v>
          </cell>
          <cell r="C1489" t="str">
            <v>NPC CHROME</v>
          </cell>
          <cell r="D1489" t="str">
            <v>04/01/2005 00:00:00</v>
          </cell>
          <cell r="E1489" t="str">
            <v>W</v>
          </cell>
          <cell r="F1489" t="str">
            <v>6-143904</v>
          </cell>
          <cell r="G1489" t="str">
            <v>D201</v>
          </cell>
          <cell r="H1489">
            <v>1200</v>
          </cell>
        </row>
        <row r="1490">
          <cell r="B1490">
            <v>629636</v>
          </cell>
          <cell r="C1490" t="str">
            <v>VERSA CRACKLE STRIPE</v>
          </cell>
          <cell r="D1490" t="str">
            <v>04/01/2005 00:00:00</v>
          </cell>
          <cell r="E1490" t="str">
            <v>T</v>
          </cell>
          <cell r="F1490" t="str">
            <v>81-116746</v>
          </cell>
          <cell r="G1490" t="str">
            <v>D389</v>
          </cell>
          <cell r="H1490">
            <v>3024</v>
          </cell>
        </row>
        <row r="1491">
          <cell r="B1491">
            <v>629767</v>
          </cell>
          <cell r="C1491" t="str">
            <v>NPC STRIPES</v>
          </cell>
          <cell r="D1491" t="str">
            <v>04/01/2005 00:00:00</v>
          </cell>
          <cell r="E1491" t="str">
            <v>P</v>
          </cell>
          <cell r="F1491" t="str">
            <v>76-136142</v>
          </cell>
          <cell r="G1491" t="str">
            <v>W0001</v>
          </cell>
          <cell r="H1491">
            <v>1080</v>
          </cell>
        </row>
        <row r="1492">
          <cell r="B1492">
            <v>629768</v>
          </cell>
          <cell r="C1492" t="str">
            <v>NPC STRIPES</v>
          </cell>
          <cell r="D1492" t="str">
            <v>04/01/2005 00:00:00</v>
          </cell>
          <cell r="E1492" t="str">
            <v>G</v>
          </cell>
          <cell r="F1492" t="str">
            <v>76-136141</v>
          </cell>
          <cell r="G1492" t="str">
            <v>W0001</v>
          </cell>
          <cell r="H1492">
            <v>540</v>
          </cell>
        </row>
        <row r="1493">
          <cell r="B1493">
            <v>629790</v>
          </cell>
          <cell r="C1493" t="str">
            <v>VERSAFLEX CL LEATHER</v>
          </cell>
          <cell r="D1493" t="str">
            <v>04/01/2005 00:00:00</v>
          </cell>
          <cell r="E1493" t="str">
            <v>T</v>
          </cell>
          <cell r="F1493" t="str">
            <v>81-108129</v>
          </cell>
          <cell r="G1493" t="str">
            <v>W0001</v>
          </cell>
          <cell r="H1493">
            <v>564</v>
          </cell>
        </row>
        <row r="1494">
          <cell r="B1494">
            <v>629791</v>
          </cell>
          <cell r="C1494" t="str">
            <v>CL AMAZE ZING</v>
          </cell>
          <cell r="D1494" t="str">
            <v>04/01/2005 00:00:00</v>
          </cell>
          <cell r="E1494" t="str">
            <v>G</v>
          </cell>
          <cell r="F1494" t="str">
            <v>74-108134</v>
          </cell>
          <cell r="G1494" t="str">
            <v>W0001</v>
          </cell>
          <cell r="H1494">
            <v>2040</v>
          </cell>
        </row>
        <row r="1495">
          <cell r="B1495">
            <v>629792</v>
          </cell>
          <cell r="C1495" t="str">
            <v>VERSAFLEX CL LTHR</v>
          </cell>
          <cell r="D1495" t="str">
            <v>04/01/2005 00:00:00</v>
          </cell>
          <cell r="E1495" t="str">
            <v>T</v>
          </cell>
          <cell r="F1495" t="str">
            <v>81-109022</v>
          </cell>
          <cell r="G1495" t="str">
            <v>W0001</v>
          </cell>
          <cell r="H1495">
            <v>768</v>
          </cell>
        </row>
        <row r="1496">
          <cell r="B1496">
            <v>629796</v>
          </cell>
          <cell r="C1496" t="str">
            <v>CL SUMMER KISSES</v>
          </cell>
          <cell r="D1496" t="str">
            <v>04/01/2005 00:00:00</v>
          </cell>
          <cell r="E1496" t="str">
            <v>T</v>
          </cell>
          <cell r="F1496" t="str">
            <v>81-118948</v>
          </cell>
          <cell r="G1496" t="str">
            <v>W0001</v>
          </cell>
          <cell r="H1496">
            <v>348</v>
          </cell>
        </row>
        <row r="1497">
          <cell r="B1497">
            <v>629800</v>
          </cell>
          <cell r="C1497" t="str">
            <v>CL LTHR CHROMED DUO</v>
          </cell>
          <cell r="D1497" t="str">
            <v>04/01/2005 00:00:00</v>
          </cell>
          <cell r="E1497" t="str">
            <v>P</v>
          </cell>
          <cell r="F1497" t="str">
            <v>71-131506</v>
          </cell>
          <cell r="G1497" t="str">
            <v>W0001</v>
          </cell>
          <cell r="H1497">
            <v>2004</v>
          </cell>
        </row>
        <row r="1498">
          <cell r="B1498">
            <v>629803</v>
          </cell>
          <cell r="C1498" t="str">
            <v>CL SEQUIN II</v>
          </cell>
          <cell r="D1498" t="str">
            <v>04/01/2005 00:00:00</v>
          </cell>
          <cell r="E1498" t="str">
            <v>P</v>
          </cell>
          <cell r="F1498" t="str">
            <v>71-132478</v>
          </cell>
          <cell r="G1498" t="str">
            <v>W0001</v>
          </cell>
          <cell r="H1498">
            <v>396</v>
          </cell>
        </row>
        <row r="1499">
          <cell r="B1499">
            <v>629806</v>
          </cell>
          <cell r="C1499" t="str">
            <v>VERSA CL TWINKLE STAR</v>
          </cell>
          <cell r="D1499" t="str">
            <v>04/01/2005 00:00:00</v>
          </cell>
          <cell r="E1499" t="str">
            <v>T</v>
          </cell>
          <cell r="F1499" t="str">
            <v>81-133432</v>
          </cell>
          <cell r="G1499" t="str">
            <v>W0001</v>
          </cell>
          <cell r="H1499">
            <v>5544</v>
          </cell>
        </row>
        <row r="1500">
          <cell r="B1500">
            <v>629807</v>
          </cell>
          <cell r="C1500" t="str">
            <v>VERSA CL TWINKLE STAR KC</v>
          </cell>
          <cell r="D1500" t="str">
            <v>04/01/2005 00:00:00</v>
          </cell>
          <cell r="E1500" t="str">
            <v>T</v>
          </cell>
          <cell r="F1500" t="str">
            <v>81-133731</v>
          </cell>
          <cell r="G1500" t="str">
            <v>W0001</v>
          </cell>
          <cell r="H1500">
            <v>1224</v>
          </cell>
        </row>
        <row r="1501">
          <cell r="B1501">
            <v>629819</v>
          </cell>
          <cell r="C1501" t="str">
            <v>CL BALLISTIC RXT</v>
          </cell>
          <cell r="D1501" t="str">
            <v>04/01/2005 00:00:00</v>
          </cell>
          <cell r="E1501" t="str">
            <v>M</v>
          </cell>
          <cell r="F1501" t="str">
            <v>1-135913</v>
          </cell>
          <cell r="G1501" t="str">
            <v>W0001</v>
          </cell>
          <cell r="H1501">
            <v>324</v>
          </cell>
        </row>
        <row r="1502">
          <cell r="B1502">
            <v>629830</v>
          </cell>
          <cell r="C1502" t="str">
            <v>G XT II</v>
          </cell>
          <cell r="D1502" t="str">
            <v>04/01/2005 00:00:00</v>
          </cell>
          <cell r="E1502" t="str">
            <v>G</v>
          </cell>
          <cell r="F1502" t="str">
            <v>72-138353</v>
          </cell>
          <cell r="G1502" t="str">
            <v>W0001</v>
          </cell>
          <cell r="H1502">
            <v>1236</v>
          </cell>
        </row>
        <row r="1503">
          <cell r="B1503">
            <v>629831</v>
          </cell>
          <cell r="C1503" t="str">
            <v>G XT II</v>
          </cell>
          <cell r="D1503" t="str">
            <v>04/01/2005 00:00:00</v>
          </cell>
          <cell r="E1503" t="str">
            <v>G</v>
          </cell>
          <cell r="F1503" t="str">
            <v>72-138354</v>
          </cell>
          <cell r="G1503" t="str">
            <v>W0001</v>
          </cell>
          <cell r="H1503">
            <v>1044</v>
          </cell>
        </row>
        <row r="1504">
          <cell r="B1504">
            <v>629832</v>
          </cell>
          <cell r="C1504" t="str">
            <v>G XT II</v>
          </cell>
          <cell r="D1504" t="str">
            <v>04/01/2005 00:00:00</v>
          </cell>
          <cell r="E1504" t="str">
            <v>P</v>
          </cell>
          <cell r="F1504" t="str">
            <v>72-138357</v>
          </cell>
          <cell r="G1504" t="str">
            <v>W0001</v>
          </cell>
          <cell r="H1504">
            <v>1668</v>
          </cell>
        </row>
        <row r="1505">
          <cell r="B1505">
            <v>629833</v>
          </cell>
          <cell r="C1505" t="str">
            <v>G XT II</v>
          </cell>
          <cell r="D1505" t="str">
            <v>04/01/2005 00:00:00</v>
          </cell>
          <cell r="E1505" t="str">
            <v>P</v>
          </cell>
          <cell r="F1505" t="str">
            <v>72-138358</v>
          </cell>
          <cell r="G1505" t="str">
            <v>W0001</v>
          </cell>
          <cell r="H1505">
            <v>540</v>
          </cell>
        </row>
        <row r="1506">
          <cell r="B1506">
            <v>629834</v>
          </cell>
          <cell r="C1506" t="str">
            <v>G XT II</v>
          </cell>
          <cell r="D1506" t="str">
            <v>04/01/2005 00:00:00</v>
          </cell>
          <cell r="E1506" t="str">
            <v>T</v>
          </cell>
          <cell r="F1506" t="str">
            <v>82-138363</v>
          </cell>
          <cell r="G1506" t="str">
            <v>W0001</v>
          </cell>
          <cell r="H1506">
            <v>504</v>
          </cell>
        </row>
        <row r="1507">
          <cell r="B1507">
            <v>629835</v>
          </cell>
          <cell r="C1507" t="str">
            <v>G XT II</v>
          </cell>
          <cell r="D1507" t="str">
            <v>04/01/2005 00:00:00</v>
          </cell>
          <cell r="E1507" t="str">
            <v>T</v>
          </cell>
          <cell r="F1507" t="str">
            <v>82-138365</v>
          </cell>
          <cell r="G1507" t="str">
            <v>W0001</v>
          </cell>
          <cell r="H1507">
            <v>408</v>
          </cell>
        </row>
        <row r="1508">
          <cell r="B1508">
            <v>629847</v>
          </cell>
          <cell r="C1508" t="str">
            <v>ADOP FIT</v>
          </cell>
          <cell r="D1508" t="str">
            <v>04/01/2005 00:00:00</v>
          </cell>
          <cell r="E1508" t="str">
            <v>W</v>
          </cell>
          <cell r="F1508" t="str">
            <v>2-138860</v>
          </cell>
          <cell r="G1508" t="str">
            <v>W0001</v>
          </cell>
          <cell r="H1508">
            <v>852</v>
          </cell>
        </row>
        <row r="1509">
          <cell r="B1509">
            <v>629886</v>
          </cell>
          <cell r="C1509" t="str">
            <v>CL LTHR BB 58 SE</v>
          </cell>
          <cell r="D1509" t="str">
            <v>04/01/2005 00:00:00</v>
          </cell>
          <cell r="E1509" t="str">
            <v>G</v>
          </cell>
          <cell r="F1509" t="str">
            <v>74-142863</v>
          </cell>
          <cell r="G1509" t="str">
            <v>W0001</v>
          </cell>
          <cell r="H1509">
            <v>1224</v>
          </cell>
        </row>
        <row r="1510">
          <cell r="B1510">
            <v>629891</v>
          </cell>
          <cell r="C1510" t="str">
            <v>NBA DOWNTIME LOW</v>
          </cell>
          <cell r="D1510" t="str">
            <v>04/01/2005 00:00:00</v>
          </cell>
          <cell r="E1510" t="str">
            <v>J</v>
          </cell>
          <cell r="F1510" t="str">
            <v>74-145252</v>
          </cell>
          <cell r="G1510" t="str">
            <v>W0001</v>
          </cell>
          <cell r="H1510">
            <v>1236</v>
          </cell>
        </row>
        <row r="1511">
          <cell r="B1511">
            <v>630027</v>
          </cell>
          <cell r="C1511" t="str">
            <v>CLASSIC LEATHER</v>
          </cell>
          <cell r="D1511" t="str">
            <v>04/01/2005 00:00:00</v>
          </cell>
          <cell r="E1511" t="str">
            <v>T</v>
          </cell>
          <cell r="F1511" t="str">
            <v>81-92756</v>
          </cell>
          <cell r="G1511" t="str">
            <v>D01</v>
          </cell>
          <cell r="H1511">
            <v>2400</v>
          </cell>
        </row>
        <row r="1512">
          <cell r="B1512">
            <v>630028</v>
          </cell>
          <cell r="C1512" t="str">
            <v>CLASSIC LEATHER</v>
          </cell>
          <cell r="D1512" t="str">
            <v>04/01/2005 00:00:00</v>
          </cell>
          <cell r="E1512" t="str">
            <v>T</v>
          </cell>
          <cell r="F1512" t="str">
            <v>81-92757</v>
          </cell>
          <cell r="G1512" t="str">
            <v>D01</v>
          </cell>
          <cell r="H1512">
            <v>1008</v>
          </cell>
        </row>
        <row r="1513">
          <cell r="B1513">
            <v>630031</v>
          </cell>
          <cell r="C1513" t="str">
            <v>CLASSIC LEATHER WIDE</v>
          </cell>
          <cell r="D1513" t="str">
            <v>04/01/2005 00:00:00</v>
          </cell>
          <cell r="E1513" t="str">
            <v>G</v>
          </cell>
          <cell r="F1513" t="str">
            <v>71-103087</v>
          </cell>
          <cell r="G1513" t="str">
            <v>W0001</v>
          </cell>
          <cell r="H1513">
            <v>300</v>
          </cell>
        </row>
        <row r="1514">
          <cell r="B1514">
            <v>630075</v>
          </cell>
          <cell r="C1514" t="str">
            <v>CL BALLISTIC RXT</v>
          </cell>
          <cell r="D1514" t="str">
            <v>04/01/2005 00:00:00</v>
          </cell>
          <cell r="E1514" t="str">
            <v>M</v>
          </cell>
          <cell r="F1514" t="str">
            <v>1-138995</v>
          </cell>
          <cell r="G1514" t="str">
            <v>W0001</v>
          </cell>
          <cell r="H1514">
            <v>324</v>
          </cell>
        </row>
        <row r="1515">
          <cell r="B1515">
            <v>630076</v>
          </cell>
          <cell r="C1515" t="str">
            <v>CL BALLISTIC RXT</v>
          </cell>
          <cell r="D1515" t="str">
            <v>04/01/2005 00:00:00</v>
          </cell>
          <cell r="E1515" t="str">
            <v>W</v>
          </cell>
          <cell r="F1515" t="str">
            <v>1-138997</v>
          </cell>
          <cell r="G1515" t="str">
            <v>W0001</v>
          </cell>
          <cell r="H1515">
            <v>468</v>
          </cell>
        </row>
        <row r="1516">
          <cell r="B1516">
            <v>630077</v>
          </cell>
          <cell r="C1516" t="str">
            <v>CL BALLISTIC RXT</v>
          </cell>
          <cell r="D1516" t="str">
            <v>04/01/2005 00:00:00</v>
          </cell>
          <cell r="E1516" t="str">
            <v>W</v>
          </cell>
          <cell r="F1516" t="str">
            <v>1-138999</v>
          </cell>
          <cell r="G1516" t="str">
            <v>W0001</v>
          </cell>
          <cell r="H1516">
            <v>324</v>
          </cell>
        </row>
        <row r="1517">
          <cell r="B1517">
            <v>630582</v>
          </cell>
          <cell r="C1517" t="str">
            <v>NPC STRIPES</v>
          </cell>
          <cell r="D1517" t="str">
            <v>04/01/2005 00:00:00</v>
          </cell>
          <cell r="E1517" t="str">
            <v>M</v>
          </cell>
          <cell r="F1517" t="str">
            <v>6-135889</v>
          </cell>
          <cell r="G1517" t="str">
            <v>W0001</v>
          </cell>
          <cell r="H1517">
            <v>588</v>
          </cell>
        </row>
        <row r="1518">
          <cell r="B1518">
            <v>630587</v>
          </cell>
          <cell r="C1518" t="str">
            <v>NPC ABSOLUTE</v>
          </cell>
          <cell r="D1518" t="str">
            <v>04/01/2005 00:00:00</v>
          </cell>
          <cell r="E1518" t="str">
            <v>M</v>
          </cell>
          <cell r="F1518" t="str">
            <v>6-139019</v>
          </cell>
          <cell r="G1518" t="str">
            <v>W0001</v>
          </cell>
          <cell r="H1518">
            <v>312</v>
          </cell>
        </row>
        <row r="1519">
          <cell r="B1519">
            <v>630588</v>
          </cell>
          <cell r="C1519" t="str">
            <v>NPC ABSOLUTE</v>
          </cell>
          <cell r="D1519" t="str">
            <v>04/01/2005 00:00:00</v>
          </cell>
          <cell r="E1519" t="str">
            <v>M</v>
          </cell>
          <cell r="F1519" t="str">
            <v>6-139021</v>
          </cell>
          <cell r="G1519" t="str">
            <v>W0001</v>
          </cell>
          <cell r="H1519">
            <v>300</v>
          </cell>
        </row>
        <row r="1520">
          <cell r="B1520">
            <v>630654</v>
          </cell>
          <cell r="C1520" t="str">
            <v>NPC CHROME ICE</v>
          </cell>
          <cell r="D1520" t="str">
            <v>04/01/2005 00:00:00</v>
          </cell>
          <cell r="E1520" t="str">
            <v>W</v>
          </cell>
          <cell r="F1520" t="str">
            <v>6-146219</v>
          </cell>
          <cell r="G1520" t="str">
            <v>D48</v>
          </cell>
          <cell r="H1520">
            <v>2796</v>
          </cell>
        </row>
        <row r="1521">
          <cell r="B1521">
            <v>630698</v>
          </cell>
          <cell r="C1521" t="str">
            <v>NPC CHIVAS</v>
          </cell>
          <cell r="D1521" t="str">
            <v>04/01/2005 00:00:00</v>
          </cell>
          <cell r="E1521" t="str">
            <v>M</v>
          </cell>
          <cell r="F1521" t="str">
            <v>6-141516</v>
          </cell>
          <cell r="G1521" t="str">
            <v>W0001</v>
          </cell>
          <cell r="H1521">
            <v>300</v>
          </cell>
        </row>
        <row r="1522">
          <cell r="B1522">
            <v>630707</v>
          </cell>
          <cell r="C1522" t="str">
            <v>ATR PRESS MID</v>
          </cell>
          <cell r="D1522" t="str">
            <v>04/01/2005 00:00:00</v>
          </cell>
          <cell r="E1522" t="str">
            <v>G</v>
          </cell>
          <cell r="F1522" t="str">
            <v>74-142994</v>
          </cell>
          <cell r="G1522" t="str">
            <v>W0001</v>
          </cell>
          <cell r="H1522">
            <v>1548</v>
          </cell>
        </row>
        <row r="1523">
          <cell r="B1523">
            <v>630708</v>
          </cell>
          <cell r="C1523" t="str">
            <v>CL LTHR CHROMED DUO</v>
          </cell>
          <cell r="D1523" t="str">
            <v>04/01/2005 00:00:00</v>
          </cell>
          <cell r="E1523" t="str">
            <v>P</v>
          </cell>
          <cell r="F1523" t="str">
            <v>71-135053</v>
          </cell>
          <cell r="G1523" t="str">
            <v>D359</v>
          </cell>
          <cell r="H1523">
            <v>2400</v>
          </cell>
        </row>
        <row r="1524">
          <cell r="B1524">
            <v>630709</v>
          </cell>
          <cell r="C1524" t="str">
            <v>CL LTHR CHROMED DUO</v>
          </cell>
          <cell r="D1524" t="str">
            <v>04/01/2005 00:00:00</v>
          </cell>
          <cell r="E1524" t="str">
            <v>P</v>
          </cell>
          <cell r="F1524" t="str">
            <v>71-135053</v>
          </cell>
          <cell r="G1524" t="str">
            <v>D359</v>
          </cell>
          <cell r="H1524">
            <v>600</v>
          </cell>
        </row>
        <row r="1525">
          <cell r="B1525">
            <v>630710</v>
          </cell>
          <cell r="C1525" t="str">
            <v>CL LTHR CHROMED DUO</v>
          </cell>
          <cell r="D1525" t="str">
            <v>04/01/2005 00:00:00</v>
          </cell>
          <cell r="E1525" t="str">
            <v>P</v>
          </cell>
          <cell r="F1525" t="str">
            <v>71-135053</v>
          </cell>
          <cell r="G1525" t="str">
            <v>D359</v>
          </cell>
          <cell r="H1525">
            <v>300</v>
          </cell>
        </row>
        <row r="1526">
          <cell r="B1526">
            <v>630711</v>
          </cell>
          <cell r="C1526" t="str">
            <v>CL LTHR CHROMED DUO</v>
          </cell>
          <cell r="D1526" t="str">
            <v>04/01/2005 00:00:00</v>
          </cell>
          <cell r="E1526" t="str">
            <v>P</v>
          </cell>
          <cell r="F1526" t="str">
            <v>71-135053</v>
          </cell>
          <cell r="G1526" t="str">
            <v>D359</v>
          </cell>
          <cell r="H1526">
            <v>120</v>
          </cell>
        </row>
        <row r="1527">
          <cell r="B1527">
            <v>630746</v>
          </cell>
          <cell r="C1527" t="str">
            <v>W/O MID STRAP SOLJA P</v>
          </cell>
          <cell r="D1527" t="str">
            <v>04/01/2005 00:00:00</v>
          </cell>
          <cell r="E1527" t="str">
            <v>M</v>
          </cell>
          <cell r="F1527" t="str">
            <v>2-143730</v>
          </cell>
          <cell r="G1527" t="str">
            <v>D237</v>
          </cell>
          <cell r="H1527">
            <v>3600</v>
          </cell>
        </row>
        <row r="1528">
          <cell r="B1528">
            <v>630749</v>
          </cell>
          <cell r="C1528" t="str">
            <v>W/O MID STRAP SOLJA P</v>
          </cell>
          <cell r="D1528" t="str">
            <v>04/01/2005 00:00:00</v>
          </cell>
          <cell r="E1528" t="str">
            <v>M</v>
          </cell>
          <cell r="F1528" t="str">
            <v>2-143730</v>
          </cell>
          <cell r="G1528" t="str">
            <v>D237</v>
          </cell>
          <cell r="H1528">
            <v>1200</v>
          </cell>
        </row>
        <row r="1529">
          <cell r="B1529">
            <v>630751</v>
          </cell>
          <cell r="C1529" t="str">
            <v>W/O MID STRAP SOLJA P</v>
          </cell>
          <cell r="D1529" t="str">
            <v>04/01/2005 00:00:00</v>
          </cell>
          <cell r="E1529" t="str">
            <v>M</v>
          </cell>
          <cell r="F1529" t="str">
            <v>2-143733</v>
          </cell>
          <cell r="G1529" t="str">
            <v>D237</v>
          </cell>
          <cell r="H1529">
            <v>1200</v>
          </cell>
        </row>
        <row r="1530">
          <cell r="B1530">
            <v>630753</v>
          </cell>
          <cell r="C1530" t="str">
            <v>W/O MID STRAP SOLJA P</v>
          </cell>
          <cell r="D1530" t="str">
            <v>04/01/2005 00:00:00</v>
          </cell>
          <cell r="E1530" t="str">
            <v>M</v>
          </cell>
          <cell r="F1530" t="str">
            <v>2-143733</v>
          </cell>
          <cell r="G1530" t="str">
            <v>D237</v>
          </cell>
          <cell r="H1530">
            <v>3600</v>
          </cell>
        </row>
        <row r="1531">
          <cell r="B1531">
            <v>630789</v>
          </cell>
          <cell r="C1531" t="str">
            <v>ATR SILK MID</v>
          </cell>
          <cell r="D1531" t="str">
            <v>04/01/2005 00:00:00</v>
          </cell>
          <cell r="E1531" t="str">
            <v>G</v>
          </cell>
          <cell r="F1531" t="str">
            <v>74-145391</v>
          </cell>
          <cell r="G1531" t="str">
            <v>D61</v>
          </cell>
          <cell r="H1531">
            <v>2220</v>
          </cell>
        </row>
        <row r="1532">
          <cell r="B1532">
            <v>630790</v>
          </cell>
          <cell r="C1532" t="str">
            <v>ATR SILK MID</v>
          </cell>
          <cell r="D1532" t="str">
            <v>04/01/2005 00:00:00</v>
          </cell>
          <cell r="E1532" t="str">
            <v>G</v>
          </cell>
          <cell r="F1532" t="str">
            <v>74-145391</v>
          </cell>
          <cell r="G1532" t="str">
            <v>D61</v>
          </cell>
          <cell r="H1532">
            <v>3180</v>
          </cell>
        </row>
        <row r="1533">
          <cell r="B1533">
            <v>630791</v>
          </cell>
          <cell r="C1533" t="str">
            <v>ATR SILK MID</v>
          </cell>
          <cell r="D1533" t="str">
            <v>04/01/2005 00:00:00</v>
          </cell>
          <cell r="E1533" t="str">
            <v>G</v>
          </cell>
          <cell r="F1533" t="str">
            <v>74-145392</v>
          </cell>
          <cell r="G1533" t="str">
            <v>D61</v>
          </cell>
          <cell r="H1533">
            <v>2220</v>
          </cell>
        </row>
        <row r="1534">
          <cell r="B1534">
            <v>630792</v>
          </cell>
          <cell r="C1534" t="str">
            <v>ATR SILK MID</v>
          </cell>
          <cell r="D1534" t="str">
            <v>04/01/2005 00:00:00</v>
          </cell>
          <cell r="E1534" t="str">
            <v>G</v>
          </cell>
          <cell r="F1534" t="str">
            <v>74-145392</v>
          </cell>
          <cell r="G1534" t="str">
            <v>D61</v>
          </cell>
          <cell r="H1534">
            <v>3180</v>
          </cell>
        </row>
        <row r="1535">
          <cell r="B1535">
            <v>2437935</v>
          </cell>
          <cell r="C1535" t="str">
            <v>SEVILLE</v>
          </cell>
          <cell r="D1535" t="str">
            <v>04/01/2005 00:00:00</v>
          </cell>
          <cell r="E1535" t="str">
            <v>M</v>
          </cell>
          <cell r="F1535" t="str">
            <v>1-139207</v>
          </cell>
          <cell r="G1535" t="str">
            <v>U76</v>
          </cell>
          <cell r="H1535">
            <v>320</v>
          </cell>
        </row>
        <row r="1536">
          <cell r="B1536">
            <v>2437936</v>
          </cell>
          <cell r="C1536" t="str">
            <v>SEVILLE</v>
          </cell>
          <cell r="D1536" t="str">
            <v>04/01/2005 00:00:00</v>
          </cell>
          <cell r="E1536" t="str">
            <v>M</v>
          </cell>
          <cell r="F1536" t="str">
            <v>1-136353</v>
          </cell>
          <cell r="G1536" t="str">
            <v>U76</v>
          </cell>
          <cell r="H1536">
            <v>870</v>
          </cell>
        </row>
        <row r="1537">
          <cell r="B1537">
            <v>2437937</v>
          </cell>
          <cell r="C1537" t="str">
            <v>SEVILLE</v>
          </cell>
          <cell r="D1537" t="str">
            <v>04/01/2005 00:00:00</v>
          </cell>
          <cell r="E1537" t="str">
            <v>W</v>
          </cell>
          <cell r="F1537" t="str">
            <v>1-139209</v>
          </cell>
          <cell r="G1537" t="str">
            <v>U76</v>
          </cell>
          <cell r="H1537">
            <v>435</v>
          </cell>
        </row>
        <row r="1538">
          <cell r="B1538">
            <v>2440381</v>
          </cell>
          <cell r="C1538" t="str">
            <v>NPC STRIPES KC</v>
          </cell>
          <cell r="D1538" t="str">
            <v>04/01/2005 00:00:00</v>
          </cell>
          <cell r="E1538" t="str">
            <v>P</v>
          </cell>
          <cell r="F1538" t="str">
            <v>76-144746</v>
          </cell>
          <cell r="G1538" t="str">
            <v>U19</v>
          </cell>
          <cell r="H1538">
            <v>1200</v>
          </cell>
        </row>
        <row r="1539">
          <cell r="B1539">
            <v>2440382</v>
          </cell>
          <cell r="C1539" t="str">
            <v>NPC STRIPES</v>
          </cell>
          <cell r="D1539" t="str">
            <v>04/01/2005 00:00:00</v>
          </cell>
          <cell r="E1539" t="str">
            <v>G</v>
          </cell>
          <cell r="F1539" t="str">
            <v>76-144653</v>
          </cell>
          <cell r="G1539" t="str">
            <v>U19</v>
          </cell>
          <cell r="H1539">
            <v>900</v>
          </cell>
        </row>
        <row r="1540">
          <cell r="B1540">
            <v>2447994</v>
          </cell>
          <cell r="C1540" t="str">
            <v>VERSA CL TWINKLE STAR KC</v>
          </cell>
          <cell r="D1540" t="str">
            <v>04/01/2005 00:00:00</v>
          </cell>
          <cell r="E1540" t="str">
            <v>T</v>
          </cell>
          <cell r="F1540" t="str">
            <v>81-133730</v>
          </cell>
          <cell r="G1540" t="str">
            <v>U999</v>
          </cell>
          <cell r="H1540">
            <v>300</v>
          </cell>
        </row>
        <row r="1541">
          <cell r="B1541">
            <v>2448224</v>
          </cell>
          <cell r="C1541" t="str">
            <v>CL LTHR PIPING M-A</v>
          </cell>
          <cell r="D1541" t="str">
            <v>04/01/2005 00:00:00</v>
          </cell>
          <cell r="E1541" t="str">
            <v>P</v>
          </cell>
          <cell r="F1541" t="str">
            <v>71-136128</v>
          </cell>
          <cell r="G1541" t="str">
            <v>U999</v>
          </cell>
          <cell r="H1541">
            <v>1296</v>
          </cell>
        </row>
        <row r="1542">
          <cell r="B1542">
            <v>2448253</v>
          </cell>
          <cell r="C1542" t="str">
            <v>NPC STRIPES</v>
          </cell>
          <cell r="D1542" t="str">
            <v>04/01/2005 00:00:00</v>
          </cell>
          <cell r="E1542" t="str">
            <v>P</v>
          </cell>
          <cell r="F1542" t="str">
            <v>76-136142</v>
          </cell>
          <cell r="G1542" t="str">
            <v>U999</v>
          </cell>
          <cell r="H1542">
            <v>336</v>
          </cell>
        </row>
        <row r="1543">
          <cell r="B1543">
            <v>2448294</v>
          </cell>
          <cell r="C1543" t="str">
            <v>CL SUMMER KISSES KC</v>
          </cell>
          <cell r="D1543" t="str">
            <v>04/01/2005 00:00:00</v>
          </cell>
          <cell r="E1543" t="str">
            <v>T</v>
          </cell>
          <cell r="F1543" t="str">
            <v>81-136210</v>
          </cell>
          <cell r="G1543" t="str">
            <v>U999</v>
          </cell>
          <cell r="H1543">
            <v>300</v>
          </cell>
        </row>
        <row r="1544">
          <cell r="B1544">
            <v>2448320</v>
          </cell>
          <cell r="C1544" t="str">
            <v>VERSAFLEX CL SUEDE KC</v>
          </cell>
          <cell r="D1544" t="str">
            <v>04/01/2005 00:00:00</v>
          </cell>
          <cell r="E1544" t="str">
            <v>T</v>
          </cell>
          <cell r="F1544" t="str">
            <v>81-136215</v>
          </cell>
          <cell r="G1544" t="str">
            <v>U999</v>
          </cell>
          <cell r="H1544">
            <v>324</v>
          </cell>
        </row>
        <row r="1545">
          <cell r="B1545">
            <v>2448699</v>
          </cell>
          <cell r="C1545" t="str">
            <v>CL LTHR PIPING M-A</v>
          </cell>
          <cell r="D1545" t="str">
            <v>04/01/2005 00:00:00</v>
          </cell>
          <cell r="E1545" t="str">
            <v>G</v>
          </cell>
          <cell r="F1545" t="str">
            <v>71-139726</v>
          </cell>
          <cell r="G1545" t="str">
            <v>U999</v>
          </cell>
          <cell r="H1545">
            <v>984</v>
          </cell>
        </row>
        <row r="1546">
          <cell r="B1546">
            <v>2448718</v>
          </cell>
          <cell r="C1546" t="str">
            <v>NPC ABSOLUTE</v>
          </cell>
          <cell r="D1546" t="str">
            <v>04/01/2005 00:00:00</v>
          </cell>
          <cell r="E1546" t="str">
            <v>M</v>
          </cell>
          <cell r="F1546" t="str">
            <v>6-139019</v>
          </cell>
          <cell r="G1546" t="str">
            <v>U999</v>
          </cell>
          <cell r="H1546">
            <v>396</v>
          </cell>
        </row>
        <row r="1547">
          <cell r="B1547">
            <v>2448833</v>
          </cell>
          <cell r="C1547" t="str">
            <v>NACIONALE LEADER LOW</v>
          </cell>
          <cell r="D1547" t="str">
            <v>05/01/2005 00:00:00</v>
          </cell>
          <cell r="E1547" t="str">
            <v>P</v>
          </cell>
          <cell r="F1547" t="str">
            <v>91-142106</v>
          </cell>
          <cell r="G1547" t="str">
            <v>U999</v>
          </cell>
          <cell r="H1547">
            <v>384</v>
          </cell>
        </row>
        <row r="1548">
          <cell r="B1548">
            <v>2448871</v>
          </cell>
          <cell r="C1548" t="str">
            <v>CL LTHR PIPING M-A KC</v>
          </cell>
          <cell r="D1548" t="str">
            <v>04/01/2005 00:00:00</v>
          </cell>
          <cell r="E1548" t="str">
            <v>P</v>
          </cell>
          <cell r="F1548" t="str">
            <v>71-139818</v>
          </cell>
          <cell r="G1548" t="str">
            <v>U999</v>
          </cell>
          <cell r="H1548">
            <v>444</v>
          </cell>
        </row>
        <row r="1549">
          <cell r="B1549">
            <v>2452148</v>
          </cell>
          <cell r="C1549" t="str">
            <v>NPC STRIPES INT</v>
          </cell>
          <cell r="D1549" t="str">
            <v>04/01/2005 00:00:00</v>
          </cell>
          <cell r="E1549" t="str">
            <v>M</v>
          </cell>
          <cell r="F1549" t="str">
            <v>6-146122</v>
          </cell>
          <cell r="G1549" t="str">
            <v>U314</v>
          </cell>
          <cell r="H1549">
            <v>1392</v>
          </cell>
        </row>
        <row r="1550">
          <cell r="B1550">
            <v>2452149</v>
          </cell>
          <cell r="C1550" t="str">
            <v>NPC STRIPES INT</v>
          </cell>
          <cell r="D1550" t="str">
            <v>04/01/2005 00:00:00</v>
          </cell>
          <cell r="E1550" t="str">
            <v>M</v>
          </cell>
          <cell r="F1550" t="str">
            <v>6-146122</v>
          </cell>
          <cell r="G1550" t="str">
            <v>U19</v>
          </cell>
          <cell r="H1550">
            <v>300</v>
          </cell>
        </row>
        <row r="1551">
          <cell r="B1551">
            <v>2454983</v>
          </cell>
          <cell r="C1551" t="str">
            <v>SEVILLE</v>
          </cell>
          <cell r="D1551" t="str">
            <v>04/01/2005 00:00:00</v>
          </cell>
          <cell r="E1551" t="str">
            <v>M</v>
          </cell>
          <cell r="F1551" t="str">
            <v>1-136354</v>
          </cell>
          <cell r="G1551" t="str">
            <v>U11</v>
          </cell>
          <cell r="H1551">
            <v>300</v>
          </cell>
        </row>
        <row r="1552">
          <cell r="B1552">
            <v>2454984</v>
          </cell>
          <cell r="C1552" t="str">
            <v>ALICANTE III</v>
          </cell>
          <cell r="D1552" t="str">
            <v>04/01/2005 00:00:00</v>
          </cell>
          <cell r="E1552" t="str">
            <v>M</v>
          </cell>
          <cell r="F1552" t="str">
            <v>1-138792</v>
          </cell>
          <cell r="G1552" t="str">
            <v>U11</v>
          </cell>
          <cell r="H1552">
            <v>1360</v>
          </cell>
        </row>
        <row r="1553">
          <cell r="B1553">
            <v>2454997</v>
          </cell>
          <cell r="C1553" t="str">
            <v>ALICANTE III</v>
          </cell>
          <cell r="D1553" t="str">
            <v>04/01/2005 00:00:00</v>
          </cell>
          <cell r="E1553" t="str">
            <v>W</v>
          </cell>
          <cell r="F1553" t="str">
            <v>1-138794</v>
          </cell>
          <cell r="G1553" t="str">
            <v>U11</v>
          </cell>
          <cell r="H1553">
            <v>1312</v>
          </cell>
        </row>
        <row r="1554">
          <cell r="B1554">
            <v>2455041</v>
          </cell>
          <cell r="C1554" t="str">
            <v>NPC NEO LOGO</v>
          </cell>
          <cell r="D1554" t="str">
            <v>04/01/2005 00:00:00</v>
          </cell>
          <cell r="E1554" t="str">
            <v>M</v>
          </cell>
          <cell r="F1554" t="str">
            <v>6-101286</v>
          </cell>
          <cell r="G1554" t="str">
            <v>U141</v>
          </cell>
          <cell r="H1554">
            <v>1200</v>
          </cell>
        </row>
        <row r="1555">
          <cell r="B1555">
            <v>2455042</v>
          </cell>
          <cell r="C1555" t="str">
            <v>NPC NEO LOGO</v>
          </cell>
          <cell r="D1555" t="str">
            <v>04/01/2005 00:00:00</v>
          </cell>
          <cell r="E1555" t="str">
            <v>W</v>
          </cell>
          <cell r="F1555" t="str">
            <v>6-101287</v>
          </cell>
          <cell r="G1555" t="str">
            <v>U141</v>
          </cell>
          <cell r="H1555">
            <v>1200</v>
          </cell>
        </row>
        <row r="1556">
          <cell r="B1556">
            <v>2455047</v>
          </cell>
          <cell r="C1556" t="str">
            <v>NPC NEO LOGO</v>
          </cell>
          <cell r="D1556" t="str">
            <v>04/01/2005 00:00:00</v>
          </cell>
          <cell r="E1556" t="str">
            <v>G</v>
          </cell>
          <cell r="F1556" t="str">
            <v>76-105363</v>
          </cell>
          <cell r="G1556" t="str">
            <v>U141</v>
          </cell>
          <cell r="H1556">
            <v>1200</v>
          </cell>
        </row>
        <row r="1557">
          <cell r="B1557">
            <v>2455048</v>
          </cell>
          <cell r="C1557" t="str">
            <v>NPC NEO LOGO KWIK-CLOZE</v>
          </cell>
          <cell r="D1557" t="str">
            <v>04/01/2005 00:00:00</v>
          </cell>
          <cell r="E1557" t="str">
            <v>P</v>
          </cell>
          <cell r="F1557" t="str">
            <v>76-105368</v>
          </cell>
          <cell r="G1557" t="str">
            <v>U141</v>
          </cell>
          <cell r="H1557">
            <v>1212</v>
          </cell>
        </row>
        <row r="1558">
          <cell r="B1558">
            <v>2455049</v>
          </cell>
          <cell r="C1558" t="str">
            <v>NPC NEO LOGO</v>
          </cell>
          <cell r="D1558" t="str">
            <v>04/01/2005 00:00:00</v>
          </cell>
          <cell r="E1558" t="str">
            <v>G</v>
          </cell>
          <cell r="F1558" t="str">
            <v>76-115351</v>
          </cell>
          <cell r="G1558" t="str">
            <v>U141</v>
          </cell>
          <cell r="H1558">
            <v>1200</v>
          </cell>
        </row>
        <row r="1559">
          <cell r="B1559">
            <v>2455060</v>
          </cell>
          <cell r="C1559" t="str">
            <v>NPC NEO LOGO</v>
          </cell>
          <cell r="D1559" t="str">
            <v>04/01/2005 00:00:00</v>
          </cell>
          <cell r="E1559" t="str">
            <v>G</v>
          </cell>
          <cell r="F1559" t="str">
            <v>76-115352</v>
          </cell>
          <cell r="G1559" t="str">
            <v>U141</v>
          </cell>
          <cell r="H1559">
            <v>1200</v>
          </cell>
        </row>
        <row r="1560">
          <cell r="B1560">
            <v>2455671</v>
          </cell>
          <cell r="C1560" t="str">
            <v>RENAISSANCE SPLIT</v>
          </cell>
          <cell r="D1560" t="str">
            <v>04/01/2005 00:00:00</v>
          </cell>
          <cell r="E1560" t="str">
            <v>G</v>
          </cell>
          <cell r="F1560" t="str">
            <v>71-140150</v>
          </cell>
          <cell r="G1560" t="str">
            <v>U999</v>
          </cell>
          <cell r="H1560">
            <v>348</v>
          </cell>
        </row>
        <row r="1561">
          <cell r="B1561">
            <v>2457791</v>
          </cell>
          <cell r="C1561" t="str">
            <v>SEVILLE</v>
          </cell>
          <cell r="D1561" t="str">
            <v>04/01/2005 00:00:00</v>
          </cell>
          <cell r="E1561" t="str">
            <v>M</v>
          </cell>
          <cell r="F1561" t="str">
            <v>1-136353</v>
          </cell>
          <cell r="G1561" t="str">
            <v>U76</v>
          </cell>
          <cell r="H1561">
            <v>378</v>
          </cell>
        </row>
        <row r="1562">
          <cell r="B1562">
            <v>2457792</v>
          </cell>
          <cell r="C1562" t="str">
            <v>SEVILLE</v>
          </cell>
          <cell r="D1562" t="str">
            <v>04/01/2005 00:00:00</v>
          </cell>
          <cell r="E1562" t="str">
            <v>W</v>
          </cell>
          <cell r="F1562" t="str">
            <v>1-139209</v>
          </cell>
          <cell r="G1562" t="str">
            <v>U76</v>
          </cell>
          <cell r="H1562">
            <v>300</v>
          </cell>
        </row>
        <row r="1563">
          <cell r="B1563">
            <v>2457808</v>
          </cell>
          <cell r="C1563" t="str">
            <v>NPC RIBBED</v>
          </cell>
          <cell r="D1563" t="str">
            <v>04/01/2005 00:00:00</v>
          </cell>
          <cell r="E1563" t="str">
            <v>W</v>
          </cell>
          <cell r="F1563" t="str">
            <v>6-D135879</v>
          </cell>
          <cell r="G1563" t="str">
            <v>U999</v>
          </cell>
          <cell r="H1563">
            <v>300</v>
          </cell>
        </row>
        <row r="1564">
          <cell r="B1564">
            <v>2457847</v>
          </cell>
          <cell r="C1564" t="str">
            <v>SEVILLE</v>
          </cell>
          <cell r="D1564" t="str">
            <v>04/01/2005 00:00:00</v>
          </cell>
          <cell r="E1564" t="str">
            <v>M</v>
          </cell>
          <cell r="F1564" t="str">
            <v>1-136353</v>
          </cell>
          <cell r="G1564" t="str">
            <v>U23</v>
          </cell>
          <cell r="H1564">
            <v>304</v>
          </cell>
        </row>
        <row r="1565">
          <cell r="B1565">
            <v>2460386</v>
          </cell>
          <cell r="C1565" t="str">
            <v>CL LTHR PIPING M-A</v>
          </cell>
          <cell r="D1565" t="str">
            <v>04/01/2005 00:00:00</v>
          </cell>
          <cell r="E1565" t="str">
            <v>G</v>
          </cell>
          <cell r="F1565" t="str">
            <v>71-D139727</v>
          </cell>
          <cell r="G1565" t="str">
            <v>U999</v>
          </cell>
          <cell r="H1565">
            <v>7992</v>
          </cell>
        </row>
        <row r="1566">
          <cell r="B1566">
            <v>2460420</v>
          </cell>
          <cell r="C1566" t="str">
            <v>NPC NEO LOGO</v>
          </cell>
          <cell r="D1566" t="str">
            <v>04/01/2005 00:00:00</v>
          </cell>
          <cell r="E1566" t="str">
            <v>M</v>
          </cell>
          <cell r="F1566" t="str">
            <v>6-D141601</v>
          </cell>
          <cell r="G1566" t="str">
            <v>U999</v>
          </cell>
          <cell r="H1566">
            <v>8796</v>
          </cell>
        </row>
        <row r="1567">
          <cell r="B1567">
            <v>2460424</v>
          </cell>
          <cell r="C1567" t="str">
            <v>NPC STRIPES</v>
          </cell>
          <cell r="D1567" t="str">
            <v>04/01/2005 00:00:00</v>
          </cell>
          <cell r="E1567" t="str">
            <v>G</v>
          </cell>
          <cell r="F1567" t="str">
            <v>76-D145810</v>
          </cell>
          <cell r="G1567" t="str">
            <v>U999</v>
          </cell>
          <cell r="H1567">
            <v>1440</v>
          </cell>
        </row>
        <row r="1568">
          <cell r="B1568">
            <v>2460425</v>
          </cell>
          <cell r="C1568" t="str">
            <v>NPC STRIPES KC</v>
          </cell>
          <cell r="D1568" t="str">
            <v>04/01/2005 00:00:00</v>
          </cell>
          <cell r="E1568" t="str">
            <v>P</v>
          </cell>
          <cell r="F1568" t="str">
            <v>76-D145811</v>
          </cell>
          <cell r="G1568" t="str">
            <v>U999</v>
          </cell>
          <cell r="H1568">
            <v>1680</v>
          </cell>
        </row>
        <row r="1569">
          <cell r="B1569">
            <v>2462112</v>
          </cell>
          <cell r="C1569" t="str">
            <v>NPC NEO LOGO</v>
          </cell>
          <cell r="D1569" t="str">
            <v>04/01/2005 00:00:00</v>
          </cell>
          <cell r="E1569" t="str">
            <v>M</v>
          </cell>
          <cell r="F1569" t="str">
            <v>6-D141601</v>
          </cell>
          <cell r="G1569" t="str">
            <v>U999</v>
          </cell>
          <cell r="H1569">
            <v>4476</v>
          </cell>
        </row>
        <row r="1570">
          <cell r="B1570">
            <v>2462113</v>
          </cell>
          <cell r="C1570" t="str">
            <v>NPC NEO LOGO</v>
          </cell>
          <cell r="D1570" t="str">
            <v>04/01/2005 00:00:00</v>
          </cell>
          <cell r="E1570" t="str">
            <v>M</v>
          </cell>
          <cell r="F1570" t="str">
            <v>6-D141601</v>
          </cell>
          <cell r="G1570" t="str">
            <v>U999</v>
          </cell>
          <cell r="H1570">
            <v>7632</v>
          </cell>
        </row>
        <row r="1571">
          <cell r="B1571">
            <v>631179</v>
          </cell>
          <cell r="C1571" t="str">
            <v>VERSAFLEX CL SUEDE KC</v>
          </cell>
          <cell r="D1571" t="str">
            <v>04/01/2005 00:00:00</v>
          </cell>
          <cell r="E1571" t="str">
            <v>T</v>
          </cell>
          <cell r="F1571" t="str">
            <v>81-146313</v>
          </cell>
          <cell r="G1571" t="str">
            <v>D358</v>
          </cell>
          <cell r="H1571">
            <v>8280</v>
          </cell>
        </row>
        <row r="1572">
          <cell r="B1572">
            <v>631180</v>
          </cell>
          <cell r="C1572" t="str">
            <v>VERSAFLEX CL SUEDE KC</v>
          </cell>
          <cell r="D1572" t="str">
            <v>04/01/2005 00:00:00</v>
          </cell>
          <cell r="E1572" t="str">
            <v>T</v>
          </cell>
          <cell r="F1572" t="str">
            <v>81-146313</v>
          </cell>
          <cell r="G1572" t="str">
            <v>D358</v>
          </cell>
          <cell r="H1572">
            <v>4668</v>
          </cell>
        </row>
        <row r="1573">
          <cell r="B1573">
            <v>631181</v>
          </cell>
          <cell r="C1573" t="str">
            <v>VERSAFLEX CL SUEDE KC</v>
          </cell>
          <cell r="D1573" t="str">
            <v>04/01/2005 00:00:00</v>
          </cell>
          <cell r="E1573" t="str">
            <v>T</v>
          </cell>
          <cell r="F1573" t="str">
            <v>81-146313</v>
          </cell>
          <cell r="G1573" t="str">
            <v>D358</v>
          </cell>
          <cell r="H1573">
            <v>240</v>
          </cell>
        </row>
        <row r="1574">
          <cell r="B1574">
            <v>631304</v>
          </cell>
          <cell r="C1574" t="str">
            <v>NPC CHIVAS</v>
          </cell>
          <cell r="D1574" t="str">
            <v>04/01/2005 00:00:00</v>
          </cell>
          <cell r="E1574" t="str">
            <v>M</v>
          </cell>
          <cell r="F1574" t="str">
            <v>6-141516</v>
          </cell>
          <cell r="G1574" t="str">
            <v>W0001</v>
          </cell>
          <cell r="H1574">
            <v>708</v>
          </cell>
        </row>
        <row r="1575">
          <cell r="B1575">
            <v>2488114</v>
          </cell>
          <cell r="C1575" t="str">
            <v>NPC STRIPES</v>
          </cell>
          <cell r="D1575" t="str">
            <v>04/01/2005 00:00:00</v>
          </cell>
          <cell r="E1575" t="str">
            <v>G</v>
          </cell>
          <cell r="F1575" t="str">
            <v>76-136138</v>
          </cell>
          <cell r="G1575" t="str">
            <v>U365</v>
          </cell>
          <cell r="H1575">
            <v>900</v>
          </cell>
        </row>
        <row r="1576">
          <cell r="B1576">
            <v>2488115</v>
          </cell>
          <cell r="C1576" t="str">
            <v>NPC STRIPES</v>
          </cell>
          <cell r="D1576" t="str">
            <v>04/01/2005 00:00:00</v>
          </cell>
          <cell r="E1576" t="str">
            <v>G</v>
          </cell>
          <cell r="F1576" t="str">
            <v>76-136138</v>
          </cell>
          <cell r="G1576" t="str">
            <v>U365</v>
          </cell>
          <cell r="H1576">
            <v>600</v>
          </cell>
        </row>
        <row r="1577">
          <cell r="B1577">
            <v>2488119</v>
          </cell>
          <cell r="C1577" t="str">
            <v>NPC STRIPES</v>
          </cell>
          <cell r="D1577" t="str">
            <v>04/01/2005 00:00:00</v>
          </cell>
          <cell r="E1577" t="str">
            <v>P</v>
          </cell>
          <cell r="F1577" t="str">
            <v>76-136139</v>
          </cell>
          <cell r="G1577" t="str">
            <v>U365</v>
          </cell>
          <cell r="H1577">
            <v>900</v>
          </cell>
        </row>
        <row r="1578">
          <cell r="B1578">
            <v>2488120</v>
          </cell>
          <cell r="C1578" t="str">
            <v>NPC STRIPES</v>
          </cell>
          <cell r="D1578" t="str">
            <v>04/01/2005 00:00:00</v>
          </cell>
          <cell r="E1578" t="str">
            <v>P</v>
          </cell>
          <cell r="F1578" t="str">
            <v>76-136139</v>
          </cell>
          <cell r="G1578" t="str">
            <v>U365</v>
          </cell>
          <cell r="H1578">
            <v>600</v>
          </cell>
        </row>
        <row r="1579">
          <cell r="B1579">
            <v>2488147</v>
          </cell>
          <cell r="C1579" t="str">
            <v>NPC STRIPES</v>
          </cell>
          <cell r="D1579" t="str">
            <v>04/01/2005 00:00:00</v>
          </cell>
          <cell r="E1579" t="str">
            <v>P</v>
          </cell>
          <cell r="F1579" t="str">
            <v>76-136142</v>
          </cell>
          <cell r="G1579" t="str">
            <v>U365</v>
          </cell>
          <cell r="H1579">
            <v>900</v>
          </cell>
        </row>
        <row r="1580">
          <cell r="B1580">
            <v>2488148</v>
          </cell>
          <cell r="C1580" t="str">
            <v>NPC STRIPES</v>
          </cell>
          <cell r="D1580" t="str">
            <v>04/01/2005 00:00:00</v>
          </cell>
          <cell r="E1580" t="str">
            <v>P</v>
          </cell>
          <cell r="F1580" t="str">
            <v>76-136142</v>
          </cell>
          <cell r="G1580" t="str">
            <v>U365</v>
          </cell>
          <cell r="H1580">
            <v>600</v>
          </cell>
        </row>
        <row r="1581">
          <cell r="B1581">
            <v>631385</v>
          </cell>
          <cell r="C1581" t="str">
            <v>I3 PRESSURE II LOW</v>
          </cell>
          <cell r="D1581" t="str">
            <v>04/01/2005 00:00:00</v>
          </cell>
          <cell r="E1581" t="str">
            <v>T</v>
          </cell>
          <cell r="F1581" t="str">
            <v>84-140966</v>
          </cell>
          <cell r="G1581" t="str">
            <v>D182</v>
          </cell>
          <cell r="H1581">
            <v>3600</v>
          </cell>
        </row>
        <row r="1582">
          <cell r="B1582">
            <v>631386</v>
          </cell>
          <cell r="C1582" t="str">
            <v>I3 PRESSURE II LOW</v>
          </cell>
          <cell r="D1582" t="str">
            <v>04/01/2005 00:00:00</v>
          </cell>
          <cell r="E1582" t="str">
            <v>T</v>
          </cell>
          <cell r="F1582" t="str">
            <v>84-140966</v>
          </cell>
          <cell r="G1582" t="str">
            <v>D182</v>
          </cell>
          <cell r="H1582">
            <v>3600</v>
          </cell>
        </row>
        <row r="1583">
          <cell r="B1583">
            <v>631387</v>
          </cell>
          <cell r="C1583" t="str">
            <v>I3 PRESSURE II LOW</v>
          </cell>
          <cell r="D1583" t="str">
            <v>04/01/2005 00:00:00</v>
          </cell>
          <cell r="E1583" t="str">
            <v>T</v>
          </cell>
          <cell r="F1583" t="str">
            <v>84-140866</v>
          </cell>
          <cell r="G1583" t="str">
            <v>D182</v>
          </cell>
          <cell r="H1583">
            <v>2400</v>
          </cell>
        </row>
        <row r="1584">
          <cell r="B1584">
            <v>2498444</v>
          </cell>
          <cell r="C1584" t="str">
            <v>CL HULA HONEY</v>
          </cell>
          <cell r="D1584" t="str">
            <v>04/01/2005 00:00:00</v>
          </cell>
          <cell r="E1584" t="str">
            <v>P</v>
          </cell>
          <cell r="F1584" t="str">
            <v>71-D131564</v>
          </cell>
          <cell r="G1584" t="str">
            <v>U999</v>
          </cell>
          <cell r="H1584">
            <v>3996</v>
          </cell>
        </row>
        <row r="1585">
          <cell r="B1585">
            <v>631668</v>
          </cell>
          <cell r="C1585" t="str">
            <v>NPC SET POINT</v>
          </cell>
          <cell r="D1585" t="str">
            <v>05/01/2005 00:00:00</v>
          </cell>
          <cell r="E1585" t="str">
            <v>G</v>
          </cell>
          <cell r="F1585" t="str">
            <v>76-140518</v>
          </cell>
          <cell r="G1585" t="str">
            <v>D48</v>
          </cell>
          <cell r="H1585">
            <v>2568</v>
          </cell>
        </row>
        <row r="1586">
          <cell r="B1586">
            <v>631669</v>
          </cell>
          <cell r="C1586" t="str">
            <v>NPC SET POINT</v>
          </cell>
          <cell r="D1586" t="str">
            <v>05/01/2005 00:00:00</v>
          </cell>
          <cell r="E1586" t="str">
            <v>G</v>
          </cell>
          <cell r="F1586" t="str">
            <v>76-140518</v>
          </cell>
          <cell r="G1586" t="str">
            <v>D48</v>
          </cell>
          <cell r="H1586">
            <v>552</v>
          </cell>
        </row>
        <row r="1587">
          <cell r="B1587">
            <v>631670</v>
          </cell>
          <cell r="C1587" t="str">
            <v>NPC SET POINT</v>
          </cell>
          <cell r="D1587" t="str">
            <v>05/01/2005 00:00:00</v>
          </cell>
          <cell r="E1587" t="str">
            <v>G</v>
          </cell>
          <cell r="F1587" t="str">
            <v>76-140518</v>
          </cell>
          <cell r="G1587" t="str">
            <v>D48</v>
          </cell>
          <cell r="H1587">
            <v>696</v>
          </cell>
        </row>
        <row r="1588">
          <cell r="B1588">
            <v>2501147</v>
          </cell>
          <cell r="C1588" t="str">
            <v>CL AMAZE ZING</v>
          </cell>
          <cell r="D1588" t="str">
            <v>04/01/2005 00:00:00</v>
          </cell>
          <cell r="E1588" t="str">
            <v>G</v>
          </cell>
          <cell r="F1588" t="str">
            <v>74-108133</v>
          </cell>
          <cell r="G1588" t="str">
            <v>U316</v>
          </cell>
          <cell r="H1588">
            <v>2388</v>
          </cell>
        </row>
        <row r="1589">
          <cell r="B1589">
            <v>2501148</v>
          </cell>
          <cell r="C1589" t="str">
            <v>CL AMAZE ZING</v>
          </cell>
          <cell r="D1589" t="str">
            <v>04/01/2005 00:00:00</v>
          </cell>
          <cell r="E1589" t="str">
            <v>G</v>
          </cell>
          <cell r="F1589" t="str">
            <v>74-108134</v>
          </cell>
          <cell r="G1589" t="str">
            <v>U316</v>
          </cell>
          <cell r="H1589">
            <v>4008</v>
          </cell>
        </row>
        <row r="1590">
          <cell r="B1590">
            <v>2503021</v>
          </cell>
          <cell r="C1590" t="str">
            <v>CL LTHR DART FLOW</v>
          </cell>
          <cell r="D1590" t="str">
            <v>05/01/2005 00:00:00</v>
          </cell>
          <cell r="E1590" t="str">
            <v>G</v>
          </cell>
          <cell r="F1590" t="str">
            <v>71-133580</v>
          </cell>
          <cell r="G1590" t="str">
            <v>U310</v>
          </cell>
          <cell r="H1590">
            <v>528</v>
          </cell>
        </row>
        <row r="1591">
          <cell r="B1591">
            <v>2503022</v>
          </cell>
          <cell r="C1591" t="str">
            <v>CL LTHR DART FLOW</v>
          </cell>
          <cell r="D1591" t="str">
            <v>05/01/2005 00:00:00</v>
          </cell>
          <cell r="E1591" t="str">
            <v>P</v>
          </cell>
          <cell r="F1591" t="str">
            <v>71-133588</v>
          </cell>
          <cell r="G1591" t="str">
            <v>U310</v>
          </cell>
          <cell r="H1591">
            <v>576</v>
          </cell>
        </row>
        <row r="1592">
          <cell r="B1592">
            <v>2503023</v>
          </cell>
          <cell r="C1592" t="str">
            <v>CL LTHR DART FLOW</v>
          </cell>
          <cell r="D1592" t="str">
            <v>05/01/2005 00:00:00</v>
          </cell>
          <cell r="E1592" t="str">
            <v>G</v>
          </cell>
          <cell r="F1592" t="str">
            <v>71-133590</v>
          </cell>
          <cell r="G1592" t="str">
            <v>U310</v>
          </cell>
          <cell r="H1592">
            <v>756</v>
          </cell>
        </row>
        <row r="1593">
          <cell r="B1593">
            <v>2503024</v>
          </cell>
          <cell r="C1593" t="str">
            <v>CL LTHR DART FLOW</v>
          </cell>
          <cell r="D1593" t="str">
            <v>05/01/2005 00:00:00</v>
          </cell>
          <cell r="E1593" t="str">
            <v>P</v>
          </cell>
          <cell r="F1593" t="str">
            <v>71-133591</v>
          </cell>
          <cell r="G1593" t="str">
            <v>U310</v>
          </cell>
          <cell r="H1593">
            <v>780</v>
          </cell>
        </row>
        <row r="1594">
          <cell r="B1594">
            <v>2503025</v>
          </cell>
          <cell r="C1594" t="str">
            <v>CL LTHR PIPING M</v>
          </cell>
          <cell r="D1594" t="str">
            <v>05/01/2005 00:00:00</v>
          </cell>
          <cell r="E1594" t="str">
            <v>G</v>
          </cell>
          <cell r="F1594" t="str">
            <v>71-133698</v>
          </cell>
          <cell r="G1594" t="str">
            <v>U310</v>
          </cell>
          <cell r="H1594">
            <v>936</v>
          </cell>
        </row>
        <row r="1595">
          <cell r="B1595">
            <v>2503026</v>
          </cell>
          <cell r="C1595" t="str">
            <v>CL LTHR PIPING M</v>
          </cell>
          <cell r="D1595" t="str">
            <v>05/01/2005 00:00:00</v>
          </cell>
          <cell r="E1595" t="str">
            <v>P</v>
          </cell>
          <cell r="F1595" t="str">
            <v>71-133700</v>
          </cell>
          <cell r="G1595" t="str">
            <v>U310</v>
          </cell>
          <cell r="H1595">
            <v>576</v>
          </cell>
        </row>
        <row r="1596">
          <cell r="B1596">
            <v>2503039</v>
          </cell>
          <cell r="C1596" t="str">
            <v>NPC RIBBED</v>
          </cell>
          <cell r="D1596" t="str">
            <v>05/01/2005 00:00:00</v>
          </cell>
          <cell r="E1596" t="str">
            <v>W</v>
          </cell>
          <cell r="F1596" t="str">
            <v>6-135879</v>
          </cell>
          <cell r="G1596" t="str">
            <v>U310</v>
          </cell>
          <cell r="H1596">
            <v>480</v>
          </cell>
        </row>
        <row r="1597">
          <cell r="B1597">
            <v>2503045</v>
          </cell>
          <cell r="C1597" t="str">
            <v>CL LTHR PIPING M-A</v>
          </cell>
          <cell r="D1597" t="str">
            <v>05/01/2005 00:00:00</v>
          </cell>
          <cell r="E1597" t="str">
            <v>P</v>
          </cell>
          <cell r="F1597" t="str">
            <v>71-136118</v>
          </cell>
          <cell r="G1597" t="str">
            <v>U310</v>
          </cell>
          <cell r="H1597">
            <v>420</v>
          </cell>
        </row>
        <row r="1598">
          <cell r="B1598">
            <v>2503058</v>
          </cell>
          <cell r="C1598" t="str">
            <v>CL LTHR PIPING M-A</v>
          </cell>
          <cell r="D1598" t="str">
            <v>05/01/2005 00:00:00</v>
          </cell>
          <cell r="E1598" t="str">
            <v>G</v>
          </cell>
          <cell r="F1598" t="str">
            <v>71-139727</v>
          </cell>
          <cell r="G1598" t="str">
            <v>U310</v>
          </cell>
          <cell r="H1598">
            <v>588</v>
          </cell>
        </row>
        <row r="1599">
          <cell r="B1599">
            <v>2503059</v>
          </cell>
          <cell r="C1599" t="str">
            <v>CL LTHR PIPING M-A</v>
          </cell>
          <cell r="D1599" t="str">
            <v>05/01/2005 00:00:00</v>
          </cell>
          <cell r="E1599" t="str">
            <v>G</v>
          </cell>
          <cell r="F1599" t="str">
            <v>71-139728</v>
          </cell>
          <cell r="G1599" t="str">
            <v>U310</v>
          </cell>
          <cell r="H1599">
            <v>420</v>
          </cell>
        </row>
        <row r="1600">
          <cell r="B1600">
            <v>2503088</v>
          </cell>
          <cell r="C1600" t="str">
            <v>CL LTHR DART FLOW</v>
          </cell>
          <cell r="D1600" t="str">
            <v>05/01/2005 00:00:00</v>
          </cell>
          <cell r="E1600" t="str">
            <v>G</v>
          </cell>
          <cell r="F1600" t="str">
            <v>71-133580</v>
          </cell>
          <cell r="G1600" t="str">
            <v>U310</v>
          </cell>
          <cell r="H1600">
            <v>420</v>
          </cell>
        </row>
        <row r="1601">
          <cell r="B1601">
            <v>2503089</v>
          </cell>
          <cell r="C1601" t="str">
            <v>CL LTHR DART FLOW</v>
          </cell>
          <cell r="D1601" t="str">
            <v>05/01/2005 00:00:00</v>
          </cell>
          <cell r="E1601" t="str">
            <v>P</v>
          </cell>
          <cell r="F1601" t="str">
            <v>71-133588</v>
          </cell>
          <cell r="G1601" t="str">
            <v>U310</v>
          </cell>
          <cell r="H1601">
            <v>348</v>
          </cell>
        </row>
        <row r="1602">
          <cell r="B1602">
            <v>2503090</v>
          </cell>
          <cell r="C1602" t="str">
            <v>CL LTHR DART FLOW</v>
          </cell>
          <cell r="D1602" t="str">
            <v>05/01/2005 00:00:00</v>
          </cell>
          <cell r="E1602" t="str">
            <v>G</v>
          </cell>
          <cell r="F1602" t="str">
            <v>71-133590</v>
          </cell>
          <cell r="G1602" t="str">
            <v>U310</v>
          </cell>
          <cell r="H1602">
            <v>324</v>
          </cell>
        </row>
        <row r="1603">
          <cell r="B1603">
            <v>2503091</v>
          </cell>
          <cell r="C1603" t="str">
            <v>CL LTHR DART FLOW</v>
          </cell>
          <cell r="D1603" t="str">
            <v>05/01/2005 00:00:00</v>
          </cell>
          <cell r="E1603" t="str">
            <v>P</v>
          </cell>
          <cell r="F1603" t="str">
            <v>71-133591</v>
          </cell>
          <cell r="G1603" t="str">
            <v>U310</v>
          </cell>
          <cell r="H1603">
            <v>300</v>
          </cell>
        </row>
        <row r="1604">
          <cell r="B1604">
            <v>2503092</v>
          </cell>
          <cell r="C1604" t="str">
            <v>CL LTHR PIPING M</v>
          </cell>
          <cell r="D1604" t="str">
            <v>05/01/2005 00:00:00</v>
          </cell>
          <cell r="E1604" t="str">
            <v>G</v>
          </cell>
          <cell r="F1604" t="str">
            <v>71-133698</v>
          </cell>
          <cell r="G1604" t="str">
            <v>U310</v>
          </cell>
          <cell r="H1604">
            <v>408</v>
          </cell>
        </row>
        <row r="1605">
          <cell r="B1605">
            <v>2503093</v>
          </cell>
          <cell r="C1605" t="str">
            <v>CL LTHR PIPING M</v>
          </cell>
          <cell r="D1605" t="str">
            <v>05/01/2005 00:00:00</v>
          </cell>
          <cell r="E1605" t="str">
            <v>P</v>
          </cell>
          <cell r="F1605" t="str">
            <v>71-133700</v>
          </cell>
          <cell r="G1605" t="str">
            <v>U310</v>
          </cell>
          <cell r="H1605">
            <v>300</v>
          </cell>
        </row>
        <row r="1606">
          <cell r="B1606">
            <v>2503101</v>
          </cell>
          <cell r="C1606" t="str">
            <v>NPC RIBBED</v>
          </cell>
          <cell r="D1606" t="str">
            <v>05/01/2005 00:00:00</v>
          </cell>
          <cell r="E1606" t="str">
            <v>W</v>
          </cell>
          <cell r="F1606" t="str">
            <v>6-135879</v>
          </cell>
          <cell r="G1606" t="str">
            <v>U310</v>
          </cell>
          <cell r="H1606">
            <v>300</v>
          </cell>
        </row>
        <row r="1607">
          <cell r="B1607">
            <v>2503104</v>
          </cell>
          <cell r="C1607" t="str">
            <v>CL LTHR PIPING M-A</v>
          </cell>
          <cell r="D1607" t="str">
            <v>05/01/2005 00:00:00</v>
          </cell>
          <cell r="E1607" t="str">
            <v>P</v>
          </cell>
          <cell r="F1607" t="str">
            <v>71-136118</v>
          </cell>
          <cell r="G1607" t="str">
            <v>U310</v>
          </cell>
          <cell r="H1607">
            <v>300</v>
          </cell>
        </row>
        <row r="1608">
          <cell r="B1608">
            <v>2503115</v>
          </cell>
          <cell r="C1608" t="str">
            <v>CL LTHR PIPING M-A</v>
          </cell>
          <cell r="D1608" t="str">
            <v>05/01/2005 00:00:00</v>
          </cell>
          <cell r="E1608" t="str">
            <v>G</v>
          </cell>
          <cell r="F1608" t="str">
            <v>71-139727</v>
          </cell>
          <cell r="G1608" t="str">
            <v>U310</v>
          </cell>
          <cell r="H1608">
            <v>300</v>
          </cell>
        </row>
        <row r="1609">
          <cell r="B1609">
            <v>2503116</v>
          </cell>
          <cell r="C1609" t="str">
            <v>CL LTHR PIPING M-A</v>
          </cell>
          <cell r="D1609" t="str">
            <v>05/01/2005 00:00:00</v>
          </cell>
          <cell r="E1609" t="str">
            <v>G</v>
          </cell>
          <cell r="F1609" t="str">
            <v>71-139728</v>
          </cell>
          <cell r="G1609" t="str">
            <v>U310</v>
          </cell>
          <cell r="H1609">
            <v>360</v>
          </cell>
        </row>
        <row r="1610">
          <cell r="B1610">
            <v>2503127</v>
          </cell>
          <cell r="C1610" t="str">
            <v>CL LTHR DART FLOW</v>
          </cell>
          <cell r="D1610" t="str">
            <v>05/01/2005 00:00:00</v>
          </cell>
          <cell r="E1610" t="str">
            <v>G</v>
          </cell>
          <cell r="F1610" t="str">
            <v>71-133590</v>
          </cell>
          <cell r="G1610" t="str">
            <v>U310</v>
          </cell>
          <cell r="H1610">
            <v>312</v>
          </cell>
        </row>
        <row r="1611">
          <cell r="B1611">
            <v>2503128</v>
          </cell>
          <cell r="C1611" t="str">
            <v>CL LTHR DART FLOW</v>
          </cell>
          <cell r="D1611" t="str">
            <v>05/01/2005 00:00:00</v>
          </cell>
          <cell r="E1611" t="str">
            <v>P</v>
          </cell>
          <cell r="F1611" t="str">
            <v>71-133591</v>
          </cell>
          <cell r="G1611" t="str">
            <v>U310</v>
          </cell>
          <cell r="H1611">
            <v>312</v>
          </cell>
        </row>
        <row r="1612">
          <cell r="B1612">
            <v>2503129</v>
          </cell>
          <cell r="C1612" t="str">
            <v>CL LTHR PIPING M</v>
          </cell>
          <cell r="D1612" t="str">
            <v>05/01/2005 00:00:00</v>
          </cell>
          <cell r="E1612" t="str">
            <v>G</v>
          </cell>
          <cell r="F1612" t="str">
            <v>71-133698</v>
          </cell>
          <cell r="G1612" t="str">
            <v>U310</v>
          </cell>
          <cell r="H1612">
            <v>348</v>
          </cell>
        </row>
        <row r="1613">
          <cell r="B1613">
            <v>2503130</v>
          </cell>
          <cell r="C1613" t="str">
            <v>CL LTHR PIPING M</v>
          </cell>
          <cell r="D1613" t="str">
            <v>05/01/2005 00:00:00</v>
          </cell>
          <cell r="E1613" t="str">
            <v>P</v>
          </cell>
          <cell r="F1613" t="str">
            <v>71-133700</v>
          </cell>
          <cell r="G1613" t="str">
            <v>U310</v>
          </cell>
          <cell r="H1613">
            <v>300</v>
          </cell>
        </row>
        <row r="1614">
          <cell r="B1614">
            <v>2503136</v>
          </cell>
          <cell r="C1614" t="str">
            <v>CL LTHR PIPING M-A</v>
          </cell>
          <cell r="D1614" t="str">
            <v>05/01/2005 00:00:00</v>
          </cell>
          <cell r="E1614" t="str">
            <v>G</v>
          </cell>
          <cell r="F1614" t="str">
            <v>71-139727</v>
          </cell>
          <cell r="G1614" t="str">
            <v>U310</v>
          </cell>
          <cell r="H1614">
            <v>300</v>
          </cell>
        </row>
        <row r="1615">
          <cell r="B1615">
            <v>631217</v>
          </cell>
          <cell r="C1615" t="str">
            <v>PRINCESS</v>
          </cell>
          <cell r="D1615" t="str">
            <v>05/01/2005 00:00:00</v>
          </cell>
          <cell r="E1615" t="str">
            <v>W</v>
          </cell>
          <cell r="F1615" t="str">
            <v>2-1475</v>
          </cell>
          <cell r="G1615" t="str">
            <v>D358</v>
          </cell>
          <cell r="H1615">
            <v>120</v>
          </cell>
        </row>
        <row r="1616">
          <cell r="B1616">
            <v>631586</v>
          </cell>
          <cell r="C1616" t="str">
            <v>CLASSIC LEATHER</v>
          </cell>
          <cell r="D1616" t="str">
            <v>05/01/2005 00:00:00</v>
          </cell>
          <cell r="E1616" t="str">
            <v>P</v>
          </cell>
          <cell r="F1616" t="str">
            <v>71-50171</v>
          </cell>
          <cell r="G1616" t="str">
            <v>D48</v>
          </cell>
          <cell r="H1616">
            <v>3060</v>
          </cell>
        </row>
        <row r="1617">
          <cell r="B1617">
            <v>631614</v>
          </cell>
          <cell r="C1617" t="str">
            <v>CLASSIC LEATHER</v>
          </cell>
          <cell r="D1617" t="str">
            <v>05/01/2005 00:00:00</v>
          </cell>
          <cell r="E1617" t="str">
            <v>P</v>
          </cell>
          <cell r="F1617" t="str">
            <v>71-50171</v>
          </cell>
          <cell r="G1617" t="str">
            <v>D359</v>
          </cell>
          <cell r="H1617">
            <v>720</v>
          </cell>
        </row>
        <row r="1618">
          <cell r="B1618">
            <v>631615</v>
          </cell>
          <cell r="C1618" t="str">
            <v>CLASSIC LEATHER</v>
          </cell>
          <cell r="D1618" t="str">
            <v>05/01/2005 00:00:00</v>
          </cell>
          <cell r="E1618" t="str">
            <v>P</v>
          </cell>
          <cell r="F1618" t="str">
            <v>71-50171</v>
          </cell>
          <cell r="G1618" t="str">
            <v>D359</v>
          </cell>
          <cell r="H1618">
            <v>360</v>
          </cell>
        </row>
        <row r="1619">
          <cell r="B1619">
            <v>631616</v>
          </cell>
          <cell r="C1619" t="str">
            <v>CLASSIC LEATHER</v>
          </cell>
          <cell r="D1619" t="str">
            <v>05/01/2005 00:00:00</v>
          </cell>
          <cell r="E1619" t="str">
            <v>P</v>
          </cell>
          <cell r="F1619" t="str">
            <v>71-50171</v>
          </cell>
          <cell r="G1619" t="str">
            <v>D359</v>
          </cell>
          <cell r="H1619">
            <v>120</v>
          </cell>
        </row>
        <row r="1620">
          <cell r="B1620">
            <v>631639</v>
          </cell>
          <cell r="C1620" t="str">
            <v>CLASSIC LEATHER</v>
          </cell>
          <cell r="D1620" t="str">
            <v>05/01/2005 00:00:00</v>
          </cell>
          <cell r="E1620" t="str">
            <v>P</v>
          </cell>
          <cell r="F1620" t="str">
            <v>71-50171</v>
          </cell>
          <cell r="G1620" t="str">
            <v>D201</v>
          </cell>
          <cell r="H1620">
            <v>840</v>
          </cell>
        </row>
        <row r="1621">
          <cell r="B1621">
            <v>631760</v>
          </cell>
          <cell r="C1621" t="str">
            <v>PRINCESS</v>
          </cell>
          <cell r="D1621" t="str">
            <v>05/01/2005 00:00:00</v>
          </cell>
          <cell r="E1621" t="str">
            <v>W</v>
          </cell>
          <cell r="F1621" t="str">
            <v>2-1475</v>
          </cell>
          <cell r="G1621" t="str">
            <v>D358</v>
          </cell>
          <cell r="H1621">
            <v>3264</v>
          </cell>
        </row>
        <row r="1622">
          <cell r="B1622">
            <v>631890</v>
          </cell>
          <cell r="C1622" t="str">
            <v>PRINCESS</v>
          </cell>
          <cell r="D1622" t="str">
            <v>05/01/2005 00:00:00</v>
          </cell>
          <cell r="E1622" t="str">
            <v>W</v>
          </cell>
          <cell r="F1622" t="str">
            <v>2-1475</v>
          </cell>
          <cell r="G1622" t="str">
            <v>D359</v>
          </cell>
          <cell r="H1622">
            <v>1344</v>
          </cell>
        </row>
        <row r="1623">
          <cell r="B1623">
            <v>631891</v>
          </cell>
          <cell r="C1623" t="str">
            <v>PRINCESS</v>
          </cell>
          <cell r="D1623" t="str">
            <v>05/01/2005 00:00:00</v>
          </cell>
          <cell r="E1623" t="str">
            <v>W</v>
          </cell>
          <cell r="F1623" t="str">
            <v>2-1475</v>
          </cell>
          <cell r="G1623" t="str">
            <v>D359</v>
          </cell>
          <cell r="H1623">
            <v>672</v>
          </cell>
        </row>
        <row r="1624">
          <cell r="B1624">
            <v>631892</v>
          </cell>
          <cell r="C1624" t="str">
            <v>PRINCESS</v>
          </cell>
          <cell r="D1624" t="str">
            <v>05/01/2005 00:00:00</v>
          </cell>
          <cell r="E1624" t="str">
            <v>W</v>
          </cell>
          <cell r="F1624" t="str">
            <v>2-1475</v>
          </cell>
          <cell r="G1624" t="str">
            <v>D359</v>
          </cell>
          <cell r="H1624">
            <v>384</v>
          </cell>
        </row>
        <row r="1625">
          <cell r="B1625">
            <v>632320</v>
          </cell>
          <cell r="C1625" t="str">
            <v>G XT II</v>
          </cell>
          <cell r="D1625" t="str">
            <v>05/01/2005 00:00:00</v>
          </cell>
          <cell r="E1625" t="str">
            <v>T</v>
          </cell>
          <cell r="F1625" t="str">
            <v>82-138361</v>
          </cell>
          <cell r="G1625" t="str">
            <v>D61</v>
          </cell>
          <cell r="H1625">
            <v>1644</v>
          </cell>
        </row>
        <row r="1626">
          <cell r="B1626">
            <v>632322</v>
          </cell>
          <cell r="C1626" t="str">
            <v>G XT II</v>
          </cell>
          <cell r="D1626" t="str">
            <v>05/01/2005 00:00:00</v>
          </cell>
          <cell r="E1626" t="str">
            <v>T</v>
          </cell>
          <cell r="F1626" t="str">
            <v>82-138361</v>
          </cell>
          <cell r="G1626" t="str">
            <v>D61</v>
          </cell>
          <cell r="H1626">
            <v>936</v>
          </cell>
        </row>
        <row r="1627">
          <cell r="B1627">
            <v>632923</v>
          </cell>
          <cell r="C1627" t="str">
            <v>RENAISSANCE</v>
          </cell>
          <cell r="D1627" t="str">
            <v>02/01/2005 00:00:00</v>
          </cell>
          <cell r="E1627" t="str">
            <v>G</v>
          </cell>
          <cell r="F1627" t="str">
            <v>71-B100569</v>
          </cell>
          <cell r="G1627" t="str">
            <v>W0001</v>
          </cell>
          <cell r="H1627">
            <v>108</v>
          </cell>
        </row>
        <row r="1628">
          <cell r="B1628">
            <v>632924</v>
          </cell>
          <cell r="C1628" t="str">
            <v>CLASSIC LEATHER WIDE</v>
          </cell>
          <cell r="D1628" t="str">
            <v>02/01/2005 00:00:00</v>
          </cell>
          <cell r="E1628" t="str">
            <v>G</v>
          </cell>
          <cell r="F1628" t="str">
            <v>71-B103087</v>
          </cell>
          <cell r="G1628" t="str">
            <v>W0001</v>
          </cell>
          <cell r="H1628">
            <v>9</v>
          </cell>
        </row>
        <row r="1629">
          <cell r="B1629">
            <v>632925</v>
          </cell>
          <cell r="C1629" t="str">
            <v>CL SPECIALIST M</v>
          </cell>
          <cell r="D1629" t="str">
            <v>02/01/2005 00:00:00</v>
          </cell>
          <cell r="E1629" t="str">
            <v>G</v>
          </cell>
          <cell r="F1629" t="str">
            <v>71-B106066</v>
          </cell>
          <cell r="G1629" t="str">
            <v>W0001</v>
          </cell>
          <cell r="H1629">
            <v>45</v>
          </cell>
        </row>
        <row r="1630">
          <cell r="B1630">
            <v>632935</v>
          </cell>
          <cell r="C1630" t="str">
            <v>RENAISSANCE SPLIT</v>
          </cell>
          <cell r="D1630" t="str">
            <v>02/01/2005 00:00:00</v>
          </cell>
          <cell r="E1630" t="str">
            <v>G</v>
          </cell>
          <cell r="F1630" t="str">
            <v>71-B106137</v>
          </cell>
          <cell r="G1630" t="str">
            <v>W0001</v>
          </cell>
          <cell r="H1630">
            <v>10</v>
          </cell>
        </row>
        <row r="1631">
          <cell r="B1631">
            <v>632936</v>
          </cell>
          <cell r="C1631" t="str">
            <v>CL LTHR CHROMED</v>
          </cell>
          <cell r="D1631" t="str">
            <v>02/01/2005 00:00:00</v>
          </cell>
          <cell r="E1631" t="str">
            <v>G</v>
          </cell>
          <cell r="F1631" t="str">
            <v>71-B106772</v>
          </cell>
          <cell r="G1631" t="str">
            <v>W0001</v>
          </cell>
          <cell r="H1631">
            <v>26</v>
          </cell>
        </row>
        <row r="1632">
          <cell r="B1632">
            <v>632937</v>
          </cell>
          <cell r="C1632" t="str">
            <v>CL LTHR STAMPED RPL 3</v>
          </cell>
          <cell r="D1632" t="str">
            <v>02/01/2005 00:00:00</v>
          </cell>
          <cell r="E1632" t="str">
            <v>G</v>
          </cell>
          <cell r="F1632" t="str">
            <v>71-B107500</v>
          </cell>
          <cell r="G1632" t="str">
            <v>W0001</v>
          </cell>
          <cell r="H1632">
            <v>8</v>
          </cell>
        </row>
        <row r="1633">
          <cell r="B1633">
            <v>632938</v>
          </cell>
          <cell r="C1633" t="str">
            <v>CL LTHR CHROMED</v>
          </cell>
          <cell r="D1633" t="str">
            <v>02/01/2005 00:00:00</v>
          </cell>
          <cell r="E1633" t="str">
            <v>G</v>
          </cell>
          <cell r="F1633" t="str">
            <v>71-B108275</v>
          </cell>
          <cell r="G1633" t="str">
            <v>W0001</v>
          </cell>
          <cell r="H1633">
            <v>7</v>
          </cell>
        </row>
        <row r="1634">
          <cell r="B1634">
            <v>632939</v>
          </cell>
          <cell r="C1634" t="str">
            <v>CL LTHR PIPING II</v>
          </cell>
          <cell r="D1634" t="str">
            <v>02/01/2005 00:00:00</v>
          </cell>
          <cell r="E1634" t="str">
            <v>G</v>
          </cell>
          <cell r="F1634" t="str">
            <v>71-B108282</v>
          </cell>
          <cell r="G1634" t="str">
            <v>W0001</v>
          </cell>
          <cell r="H1634">
            <v>6</v>
          </cell>
        </row>
        <row r="1635">
          <cell r="B1635">
            <v>632940</v>
          </cell>
          <cell r="C1635" t="str">
            <v>CL LTHR PIPING II</v>
          </cell>
          <cell r="D1635" t="str">
            <v>02/01/2005 00:00:00</v>
          </cell>
          <cell r="E1635" t="str">
            <v>G</v>
          </cell>
          <cell r="F1635" t="str">
            <v>71-B109051</v>
          </cell>
          <cell r="G1635" t="str">
            <v>W0001</v>
          </cell>
          <cell r="H1635">
            <v>13</v>
          </cell>
        </row>
        <row r="1636">
          <cell r="B1636">
            <v>632941</v>
          </cell>
          <cell r="C1636" t="str">
            <v>CL LTHR PIPING II</v>
          </cell>
          <cell r="D1636" t="str">
            <v>02/01/2005 00:00:00</v>
          </cell>
          <cell r="E1636" t="str">
            <v>G</v>
          </cell>
          <cell r="F1636" t="str">
            <v>71-B109052</v>
          </cell>
          <cell r="G1636" t="str">
            <v>W0001</v>
          </cell>
          <cell r="H1636">
            <v>6</v>
          </cell>
        </row>
        <row r="1637">
          <cell r="B1637">
            <v>632942</v>
          </cell>
          <cell r="C1637" t="str">
            <v>RENAISSANCE SPLIT</v>
          </cell>
          <cell r="D1637" t="str">
            <v>02/01/2005 00:00:00</v>
          </cell>
          <cell r="E1637" t="str">
            <v>G</v>
          </cell>
          <cell r="F1637" t="str">
            <v>71-B109160</v>
          </cell>
          <cell r="G1637" t="str">
            <v>W0001</v>
          </cell>
          <cell r="H1637">
            <v>8</v>
          </cell>
        </row>
        <row r="1638">
          <cell r="B1638">
            <v>632943</v>
          </cell>
          <cell r="C1638" t="str">
            <v>RENAISSANCE SPLIT</v>
          </cell>
          <cell r="D1638" t="str">
            <v>02/01/2005 00:00:00</v>
          </cell>
          <cell r="E1638" t="str">
            <v>G</v>
          </cell>
          <cell r="F1638" t="str">
            <v>71-B109161</v>
          </cell>
          <cell r="G1638" t="str">
            <v>W0001</v>
          </cell>
          <cell r="H1638">
            <v>6</v>
          </cell>
        </row>
        <row r="1639">
          <cell r="B1639">
            <v>632944</v>
          </cell>
          <cell r="C1639" t="str">
            <v>CL LTHR STRIPES</v>
          </cell>
          <cell r="D1639" t="str">
            <v>02/01/2005 00:00:00</v>
          </cell>
          <cell r="E1639" t="str">
            <v>G</v>
          </cell>
          <cell r="F1639" t="str">
            <v>71-B109713</v>
          </cell>
          <cell r="G1639" t="str">
            <v>W0001</v>
          </cell>
          <cell r="H1639">
            <v>12</v>
          </cell>
        </row>
        <row r="1640">
          <cell r="B1640">
            <v>632945</v>
          </cell>
          <cell r="C1640" t="str">
            <v>CL LTHR STRIPES</v>
          </cell>
          <cell r="D1640" t="str">
            <v>02/01/2005 00:00:00</v>
          </cell>
          <cell r="E1640" t="str">
            <v>G</v>
          </cell>
          <cell r="F1640" t="str">
            <v>71-B109715</v>
          </cell>
          <cell r="G1640" t="str">
            <v>W0001</v>
          </cell>
          <cell r="H1640">
            <v>7</v>
          </cell>
        </row>
        <row r="1641">
          <cell r="B1641">
            <v>632946</v>
          </cell>
          <cell r="C1641" t="str">
            <v>CL LTHR CHROMED</v>
          </cell>
          <cell r="D1641" t="str">
            <v>02/01/2005 00:00:00</v>
          </cell>
          <cell r="E1641" t="str">
            <v>G</v>
          </cell>
          <cell r="F1641" t="str">
            <v>71-B112613</v>
          </cell>
          <cell r="G1641" t="str">
            <v>W0001</v>
          </cell>
          <cell r="H1641">
            <v>14</v>
          </cell>
        </row>
        <row r="1642">
          <cell r="B1642">
            <v>632947</v>
          </cell>
          <cell r="C1642" t="str">
            <v>CL LTHR STREAK III CHROME</v>
          </cell>
          <cell r="D1642" t="str">
            <v>02/01/2005 00:00:00</v>
          </cell>
          <cell r="E1642" t="str">
            <v>G</v>
          </cell>
          <cell r="F1642" t="str">
            <v>71-B112623</v>
          </cell>
          <cell r="G1642" t="str">
            <v>W0001</v>
          </cell>
          <cell r="H1642">
            <v>151</v>
          </cell>
        </row>
        <row r="1643">
          <cell r="B1643">
            <v>632948</v>
          </cell>
          <cell r="C1643" t="str">
            <v>RENAISSANCE SEQUIN</v>
          </cell>
          <cell r="D1643" t="str">
            <v>02/01/2005 00:00:00</v>
          </cell>
          <cell r="E1643" t="str">
            <v>G</v>
          </cell>
          <cell r="F1643" t="str">
            <v>71-B113474</v>
          </cell>
          <cell r="G1643" t="str">
            <v>W0001</v>
          </cell>
          <cell r="H1643">
            <v>17</v>
          </cell>
        </row>
        <row r="1644">
          <cell r="B1644">
            <v>632949</v>
          </cell>
          <cell r="C1644" t="str">
            <v>RENAISSANCE FLOW PLUS</v>
          </cell>
          <cell r="D1644" t="str">
            <v>02/01/2005 00:00:00</v>
          </cell>
          <cell r="E1644" t="str">
            <v>G</v>
          </cell>
          <cell r="F1644" t="str">
            <v>71-B113730</v>
          </cell>
          <cell r="G1644" t="str">
            <v>W0001</v>
          </cell>
          <cell r="H1644">
            <v>19</v>
          </cell>
        </row>
        <row r="1645">
          <cell r="B1645">
            <v>632950</v>
          </cell>
          <cell r="C1645" t="str">
            <v>CL LTHR P FOIL 1895</v>
          </cell>
          <cell r="D1645" t="str">
            <v>02/01/2005 00:00:00</v>
          </cell>
          <cell r="E1645" t="str">
            <v>G</v>
          </cell>
          <cell r="F1645" t="str">
            <v>71-B113734</v>
          </cell>
          <cell r="G1645" t="str">
            <v>W0001</v>
          </cell>
          <cell r="H1645">
            <v>17</v>
          </cell>
        </row>
        <row r="1646">
          <cell r="B1646">
            <v>632951</v>
          </cell>
          <cell r="C1646" t="str">
            <v>CL LTHR PIPING II</v>
          </cell>
          <cell r="D1646" t="str">
            <v>02/01/2005 00:00:00</v>
          </cell>
          <cell r="E1646" t="str">
            <v>G</v>
          </cell>
          <cell r="F1646" t="str">
            <v>71-B113750</v>
          </cell>
          <cell r="G1646" t="str">
            <v>W0001</v>
          </cell>
          <cell r="H1646">
            <v>6</v>
          </cell>
        </row>
        <row r="1647">
          <cell r="B1647">
            <v>632952</v>
          </cell>
          <cell r="C1647" t="str">
            <v>CL LTHR T CHROMED</v>
          </cell>
          <cell r="D1647" t="str">
            <v>02/01/2005 00:00:00</v>
          </cell>
          <cell r="E1647" t="str">
            <v>G</v>
          </cell>
          <cell r="F1647" t="str">
            <v>71-B115289</v>
          </cell>
          <cell r="G1647" t="str">
            <v>W0001</v>
          </cell>
          <cell r="H1647">
            <v>7</v>
          </cell>
        </row>
        <row r="1648">
          <cell r="B1648">
            <v>632953</v>
          </cell>
          <cell r="C1648" t="str">
            <v>CL ARCTIC IV</v>
          </cell>
          <cell r="D1648" t="str">
            <v>02/01/2005 00:00:00</v>
          </cell>
          <cell r="E1648" t="str">
            <v>G</v>
          </cell>
          <cell r="F1648" t="str">
            <v>71-B115297</v>
          </cell>
          <cell r="G1648" t="str">
            <v>W0001</v>
          </cell>
          <cell r="H1648">
            <v>16</v>
          </cell>
        </row>
        <row r="1649">
          <cell r="B1649">
            <v>632954</v>
          </cell>
          <cell r="C1649" t="str">
            <v>CL LTHR PIPING M</v>
          </cell>
          <cell r="D1649" t="str">
            <v>02/01/2005 00:00:00</v>
          </cell>
          <cell r="E1649" t="str">
            <v>G</v>
          </cell>
          <cell r="F1649" t="str">
            <v>71-B116890</v>
          </cell>
          <cell r="G1649" t="str">
            <v>W0001</v>
          </cell>
          <cell r="H1649">
            <v>16</v>
          </cell>
        </row>
        <row r="1650">
          <cell r="B1650">
            <v>632955</v>
          </cell>
          <cell r="C1650" t="str">
            <v>NPC RAD NEO LOGO 1895</v>
          </cell>
          <cell r="D1650" t="str">
            <v>02/01/2005 00:00:00</v>
          </cell>
          <cell r="E1650" t="str">
            <v>G</v>
          </cell>
          <cell r="F1650" t="str">
            <v>76-B117884</v>
          </cell>
          <cell r="G1650" t="str">
            <v>W0001</v>
          </cell>
          <cell r="H1650">
            <v>6</v>
          </cell>
        </row>
        <row r="1651">
          <cell r="B1651">
            <v>632956</v>
          </cell>
          <cell r="C1651" t="str">
            <v>CL LTHR STRIPES</v>
          </cell>
          <cell r="D1651" t="str">
            <v>02/01/2005 00:00:00</v>
          </cell>
          <cell r="E1651" t="str">
            <v>G</v>
          </cell>
          <cell r="F1651" t="str">
            <v>71-B117885</v>
          </cell>
          <cell r="G1651" t="str">
            <v>W0001</v>
          </cell>
          <cell r="H1651">
            <v>26</v>
          </cell>
        </row>
        <row r="1652">
          <cell r="B1652">
            <v>632957</v>
          </cell>
          <cell r="C1652" t="str">
            <v>CL LTHR SPARKLE III</v>
          </cell>
          <cell r="D1652" t="str">
            <v>02/01/2005 00:00:00</v>
          </cell>
          <cell r="E1652" t="str">
            <v>G</v>
          </cell>
          <cell r="F1652" t="str">
            <v>71-B117896</v>
          </cell>
          <cell r="G1652" t="str">
            <v>W0001</v>
          </cell>
          <cell r="H1652">
            <v>9</v>
          </cell>
        </row>
        <row r="1653">
          <cell r="B1653">
            <v>632958</v>
          </cell>
          <cell r="C1653" t="str">
            <v>CL LTHR CLYP</v>
          </cell>
          <cell r="D1653" t="str">
            <v>02/01/2005 00:00:00</v>
          </cell>
          <cell r="E1653" t="str">
            <v>G</v>
          </cell>
          <cell r="F1653" t="str">
            <v>71-B117960</v>
          </cell>
          <cell r="G1653" t="str">
            <v>W0001</v>
          </cell>
          <cell r="H1653">
            <v>236</v>
          </cell>
        </row>
        <row r="1654">
          <cell r="B1654">
            <v>632959</v>
          </cell>
          <cell r="C1654" t="str">
            <v>CL LTHR CLYP</v>
          </cell>
          <cell r="D1654" t="str">
            <v>02/01/2005 00:00:00</v>
          </cell>
          <cell r="E1654" t="str">
            <v>G</v>
          </cell>
          <cell r="F1654" t="str">
            <v>71-B118201</v>
          </cell>
          <cell r="G1654" t="str">
            <v>W0001</v>
          </cell>
          <cell r="H1654">
            <v>17</v>
          </cell>
        </row>
        <row r="1655">
          <cell r="B1655">
            <v>632960</v>
          </cell>
          <cell r="C1655" t="str">
            <v>CL LTHR CLYP</v>
          </cell>
          <cell r="D1655" t="str">
            <v>02/01/2005 00:00:00</v>
          </cell>
          <cell r="E1655" t="str">
            <v>G</v>
          </cell>
          <cell r="F1655" t="str">
            <v>71-B118202</v>
          </cell>
          <cell r="G1655" t="str">
            <v>W0001</v>
          </cell>
          <cell r="H1655">
            <v>15</v>
          </cell>
        </row>
        <row r="1656">
          <cell r="B1656">
            <v>632961</v>
          </cell>
          <cell r="C1656" t="str">
            <v>CL LTHR PIPING II</v>
          </cell>
          <cell r="D1656" t="str">
            <v>02/01/2005 00:00:00</v>
          </cell>
          <cell r="E1656" t="str">
            <v>G</v>
          </cell>
          <cell r="F1656" t="str">
            <v>71-B118224</v>
          </cell>
          <cell r="G1656" t="str">
            <v>W0001</v>
          </cell>
          <cell r="H1656">
            <v>42</v>
          </cell>
        </row>
        <row r="1657">
          <cell r="B1657">
            <v>632962</v>
          </cell>
          <cell r="C1657" t="str">
            <v>CL CONQUEST BLAZE</v>
          </cell>
          <cell r="D1657" t="str">
            <v>02/01/2005 00:00:00</v>
          </cell>
          <cell r="E1657" t="str">
            <v>G</v>
          </cell>
          <cell r="F1657" t="str">
            <v>71-B119036</v>
          </cell>
          <cell r="G1657" t="str">
            <v>W0001</v>
          </cell>
          <cell r="H1657">
            <v>8</v>
          </cell>
        </row>
        <row r="1658">
          <cell r="B1658">
            <v>632963</v>
          </cell>
          <cell r="C1658" t="str">
            <v>CL CONQUEST BLAZE</v>
          </cell>
          <cell r="D1658" t="str">
            <v>02/01/2005 00:00:00</v>
          </cell>
          <cell r="E1658" t="str">
            <v>G</v>
          </cell>
          <cell r="F1658" t="str">
            <v>71-B119038</v>
          </cell>
          <cell r="G1658" t="str">
            <v>W0001</v>
          </cell>
          <cell r="H1658">
            <v>6</v>
          </cell>
        </row>
        <row r="1659">
          <cell r="B1659">
            <v>632964</v>
          </cell>
          <cell r="C1659" t="str">
            <v>CL CONQUEST BLAZE</v>
          </cell>
          <cell r="D1659" t="str">
            <v>02/01/2005 00:00:00</v>
          </cell>
          <cell r="E1659" t="str">
            <v>G</v>
          </cell>
          <cell r="F1659" t="str">
            <v>71-B119039</v>
          </cell>
          <cell r="G1659" t="str">
            <v>W0001</v>
          </cell>
          <cell r="H1659">
            <v>12</v>
          </cell>
        </row>
        <row r="1660">
          <cell r="B1660">
            <v>632965</v>
          </cell>
          <cell r="C1660" t="str">
            <v>RENAISSANCE SPLIT</v>
          </cell>
          <cell r="D1660" t="str">
            <v>02/01/2005 00:00:00</v>
          </cell>
          <cell r="E1660" t="str">
            <v>G</v>
          </cell>
          <cell r="F1660" t="str">
            <v>71-B120036</v>
          </cell>
          <cell r="G1660" t="str">
            <v>W0001</v>
          </cell>
          <cell r="H1660">
            <v>43</v>
          </cell>
        </row>
        <row r="1661">
          <cell r="B1661">
            <v>632966</v>
          </cell>
          <cell r="C1661" t="str">
            <v>CL MESH BLAZE SLV</v>
          </cell>
          <cell r="D1661" t="str">
            <v>02/01/2005 00:00:00</v>
          </cell>
          <cell r="E1661" t="str">
            <v>G</v>
          </cell>
          <cell r="F1661" t="str">
            <v>71-B120841</v>
          </cell>
          <cell r="G1661" t="str">
            <v>W0001</v>
          </cell>
          <cell r="H1661">
            <v>12</v>
          </cell>
        </row>
        <row r="1662">
          <cell r="B1662">
            <v>632967</v>
          </cell>
          <cell r="C1662" t="str">
            <v>CL CLYP GROOVE S CHROME</v>
          </cell>
          <cell r="D1662" t="str">
            <v>02/01/2005 00:00:00</v>
          </cell>
          <cell r="E1662" t="str">
            <v>G</v>
          </cell>
          <cell r="F1662" t="str">
            <v>71-B120846</v>
          </cell>
          <cell r="G1662" t="str">
            <v>W0001</v>
          </cell>
          <cell r="H1662">
            <v>13</v>
          </cell>
        </row>
        <row r="1663">
          <cell r="B1663">
            <v>632968</v>
          </cell>
          <cell r="C1663" t="str">
            <v>CL LTHR STREAK III CHROME</v>
          </cell>
          <cell r="D1663" t="str">
            <v>02/01/2005 00:00:00</v>
          </cell>
          <cell r="E1663" t="str">
            <v>G</v>
          </cell>
          <cell r="F1663" t="str">
            <v>71-B121849</v>
          </cell>
          <cell r="G1663" t="str">
            <v>W0001</v>
          </cell>
          <cell r="H1663">
            <v>28</v>
          </cell>
        </row>
        <row r="1664">
          <cell r="B1664">
            <v>632969</v>
          </cell>
          <cell r="C1664" t="str">
            <v>CL LTHR STEEL II SPLIT</v>
          </cell>
          <cell r="D1664" t="str">
            <v>02/01/2005 00:00:00</v>
          </cell>
          <cell r="E1664" t="str">
            <v>G</v>
          </cell>
          <cell r="F1664" t="str">
            <v>71-B121909</v>
          </cell>
          <cell r="G1664" t="str">
            <v>W0001</v>
          </cell>
          <cell r="H1664">
            <v>27</v>
          </cell>
        </row>
        <row r="1665">
          <cell r="B1665">
            <v>632970</v>
          </cell>
          <cell r="C1665" t="str">
            <v>CL LTHR STEEL II GROOVE</v>
          </cell>
          <cell r="D1665" t="str">
            <v>02/01/2005 00:00:00</v>
          </cell>
          <cell r="E1665" t="str">
            <v>G</v>
          </cell>
          <cell r="F1665" t="str">
            <v>71-B121932</v>
          </cell>
          <cell r="G1665" t="str">
            <v>W0001</v>
          </cell>
          <cell r="H1665">
            <v>25</v>
          </cell>
        </row>
        <row r="1666">
          <cell r="B1666">
            <v>632971</v>
          </cell>
          <cell r="C1666" t="str">
            <v>RENAISSANCE SPLIT</v>
          </cell>
          <cell r="D1666" t="str">
            <v>02/01/2005 00:00:00</v>
          </cell>
          <cell r="E1666" t="str">
            <v>G</v>
          </cell>
          <cell r="F1666" t="str">
            <v>71-B121987</v>
          </cell>
          <cell r="G1666" t="str">
            <v>W0001</v>
          </cell>
          <cell r="H1666">
            <v>19</v>
          </cell>
        </row>
        <row r="1667">
          <cell r="B1667">
            <v>632972</v>
          </cell>
          <cell r="C1667" t="str">
            <v>CL SPECIALIST STRIPE</v>
          </cell>
          <cell r="D1667" t="str">
            <v>02/01/2005 00:00:00</v>
          </cell>
          <cell r="E1667" t="str">
            <v>G</v>
          </cell>
          <cell r="F1667" t="str">
            <v>71-B130816</v>
          </cell>
          <cell r="G1667" t="str">
            <v>W0001</v>
          </cell>
          <cell r="H1667">
            <v>64</v>
          </cell>
        </row>
        <row r="1668">
          <cell r="B1668">
            <v>632973</v>
          </cell>
          <cell r="C1668" t="str">
            <v>CL LTHR CHROMED DUO</v>
          </cell>
          <cell r="D1668" t="str">
            <v>02/01/2005 00:00:00</v>
          </cell>
          <cell r="E1668" t="str">
            <v>G</v>
          </cell>
          <cell r="F1668" t="str">
            <v>71-B131509</v>
          </cell>
          <cell r="G1668" t="str">
            <v>W0001</v>
          </cell>
          <cell r="H1668">
            <v>7</v>
          </cell>
        </row>
        <row r="1669">
          <cell r="B1669">
            <v>632974</v>
          </cell>
          <cell r="C1669" t="str">
            <v>CL LTHR CHROMED DUO</v>
          </cell>
          <cell r="D1669" t="str">
            <v>02/01/2005 00:00:00</v>
          </cell>
          <cell r="E1669" t="str">
            <v>G</v>
          </cell>
          <cell r="F1669" t="str">
            <v>71-B131513</v>
          </cell>
          <cell r="G1669" t="str">
            <v>W0001</v>
          </cell>
          <cell r="H1669">
            <v>14</v>
          </cell>
        </row>
        <row r="1670">
          <cell r="B1670">
            <v>632975</v>
          </cell>
          <cell r="C1670" t="str">
            <v>CL LTHR PIPING M</v>
          </cell>
          <cell r="D1670" t="str">
            <v>02/01/2005 00:00:00</v>
          </cell>
          <cell r="E1670" t="str">
            <v>G</v>
          </cell>
          <cell r="F1670" t="str">
            <v>71-B131517</v>
          </cell>
          <cell r="G1670" t="str">
            <v>W0001</v>
          </cell>
          <cell r="H1670">
            <v>7</v>
          </cell>
        </row>
        <row r="1671">
          <cell r="B1671">
            <v>632976</v>
          </cell>
          <cell r="C1671" t="str">
            <v>CL HULA HONEY</v>
          </cell>
          <cell r="D1671" t="str">
            <v>02/01/2005 00:00:00</v>
          </cell>
          <cell r="E1671" t="str">
            <v>G</v>
          </cell>
          <cell r="F1671" t="str">
            <v>71-B131559</v>
          </cell>
          <cell r="G1671" t="str">
            <v>W0001</v>
          </cell>
          <cell r="H1671">
            <v>41</v>
          </cell>
        </row>
        <row r="1672">
          <cell r="B1672">
            <v>633215</v>
          </cell>
          <cell r="C1672" t="str">
            <v>ALICANTE III SLIP ON</v>
          </cell>
          <cell r="D1672" t="str">
            <v>02/01/2005 00:00:00</v>
          </cell>
          <cell r="E1672" t="str">
            <v>G</v>
          </cell>
          <cell r="F1672" t="str">
            <v>71-B131722</v>
          </cell>
          <cell r="G1672" t="str">
            <v>W0001</v>
          </cell>
          <cell r="H1672">
            <v>14</v>
          </cell>
        </row>
        <row r="1673">
          <cell r="B1673">
            <v>633216</v>
          </cell>
          <cell r="C1673" t="str">
            <v>RENAISSANCE SPLIT</v>
          </cell>
          <cell r="D1673" t="str">
            <v>02/01/2005 00:00:00</v>
          </cell>
          <cell r="E1673" t="str">
            <v>G</v>
          </cell>
          <cell r="F1673" t="str">
            <v>71-B133427</v>
          </cell>
          <cell r="G1673" t="str">
            <v>W0001</v>
          </cell>
          <cell r="H1673">
            <v>48</v>
          </cell>
        </row>
        <row r="1674">
          <cell r="B1674">
            <v>633217</v>
          </cell>
          <cell r="C1674" t="str">
            <v>CL LTHR P FOIL 1895</v>
          </cell>
          <cell r="D1674" t="str">
            <v>02/01/2005 00:00:00</v>
          </cell>
          <cell r="E1674" t="str">
            <v>G</v>
          </cell>
          <cell r="F1674" t="str">
            <v>71-B135476</v>
          </cell>
          <cell r="G1674" t="str">
            <v>W0001</v>
          </cell>
          <cell r="H1674">
            <v>64</v>
          </cell>
        </row>
        <row r="1675">
          <cell r="B1675">
            <v>633218</v>
          </cell>
          <cell r="C1675" t="str">
            <v>CL LTHR STAMPED II R3</v>
          </cell>
          <cell r="D1675" t="str">
            <v>02/01/2005 00:00:00</v>
          </cell>
          <cell r="E1675" t="str">
            <v>G</v>
          </cell>
          <cell r="F1675" t="str">
            <v>71-B136086</v>
          </cell>
          <cell r="G1675" t="str">
            <v>W0001</v>
          </cell>
          <cell r="H1675">
            <v>30</v>
          </cell>
        </row>
        <row r="1676">
          <cell r="B1676">
            <v>633219</v>
          </cell>
          <cell r="C1676" t="str">
            <v>CL LTHR CLYP</v>
          </cell>
          <cell r="D1676" t="str">
            <v>02/01/2005 00:00:00</v>
          </cell>
          <cell r="E1676" t="str">
            <v>G</v>
          </cell>
          <cell r="F1676" t="str">
            <v>71-B136235</v>
          </cell>
          <cell r="G1676" t="str">
            <v>W0001</v>
          </cell>
          <cell r="H1676">
            <v>121</v>
          </cell>
        </row>
        <row r="1677">
          <cell r="B1677">
            <v>633220</v>
          </cell>
          <cell r="C1677" t="str">
            <v>CL SPECIALIST SS</v>
          </cell>
          <cell r="D1677" t="str">
            <v>02/01/2005 00:00:00</v>
          </cell>
          <cell r="E1677" t="str">
            <v>G</v>
          </cell>
          <cell r="F1677" t="str">
            <v>71-B137398</v>
          </cell>
          <cell r="G1677" t="str">
            <v>W0001</v>
          </cell>
          <cell r="H1677">
            <v>11</v>
          </cell>
        </row>
        <row r="1678">
          <cell r="B1678">
            <v>633221</v>
          </cell>
          <cell r="C1678" t="str">
            <v>CL SPECIALIST SS</v>
          </cell>
          <cell r="D1678" t="str">
            <v>02/01/2005 00:00:00</v>
          </cell>
          <cell r="E1678" t="str">
            <v>G</v>
          </cell>
          <cell r="F1678" t="str">
            <v>71-B137785</v>
          </cell>
          <cell r="G1678" t="str">
            <v>W0001</v>
          </cell>
          <cell r="H1678">
            <v>11</v>
          </cell>
        </row>
        <row r="1679">
          <cell r="B1679">
            <v>633222</v>
          </cell>
          <cell r="C1679" t="str">
            <v>NPC CREST 1895</v>
          </cell>
          <cell r="D1679" t="str">
            <v>02/01/2005 00:00:00</v>
          </cell>
          <cell r="E1679" t="str">
            <v>G</v>
          </cell>
          <cell r="F1679" t="str">
            <v>76-B137885</v>
          </cell>
          <cell r="G1679" t="str">
            <v>W0001</v>
          </cell>
          <cell r="H1679">
            <v>95</v>
          </cell>
        </row>
        <row r="1680">
          <cell r="B1680">
            <v>633223</v>
          </cell>
          <cell r="C1680" t="str">
            <v>CL LTHR CLIP III RIPPLE</v>
          </cell>
          <cell r="D1680" t="str">
            <v>02/01/2005 00:00:00</v>
          </cell>
          <cell r="E1680" t="str">
            <v>G</v>
          </cell>
          <cell r="F1680" t="str">
            <v>71-B139771</v>
          </cell>
          <cell r="G1680" t="str">
            <v>W0001</v>
          </cell>
          <cell r="H1680">
            <v>46</v>
          </cell>
        </row>
        <row r="1681">
          <cell r="B1681">
            <v>633224</v>
          </cell>
          <cell r="C1681" t="str">
            <v>CLASSIC LEATHER TRIM</v>
          </cell>
          <cell r="D1681" t="str">
            <v>02/01/2005 00:00:00</v>
          </cell>
          <cell r="E1681" t="str">
            <v>G</v>
          </cell>
          <cell r="F1681" t="str">
            <v>71-B139774</v>
          </cell>
          <cell r="G1681" t="str">
            <v>W0001</v>
          </cell>
          <cell r="H1681">
            <v>8</v>
          </cell>
        </row>
        <row r="1682">
          <cell r="B1682">
            <v>633225</v>
          </cell>
          <cell r="C1682" t="str">
            <v>CL LTHR CLIP III RPL</v>
          </cell>
          <cell r="D1682" t="str">
            <v>02/01/2005 00:00:00</v>
          </cell>
          <cell r="E1682" t="str">
            <v>G</v>
          </cell>
          <cell r="F1682" t="str">
            <v>71-B141232</v>
          </cell>
          <cell r="G1682" t="str">
            <v>W0001</v>
          </cell>
          <cell r="H1682">
            <v>12</v>
          </cell>
        </row>
        <row r="1683">
          <cell r="B1683">
            <v>633226</v>
          </cell>
          <cell r="C1683" t="str">
            <v>CLASSIC LEATHER</v>
          </cell>
          <cell r="D1683" t="str">
            <v>02/01/2005 00:00:00</v>
          </cell>
          <cell r="E1683" t="str">
            <v>G</v>
          </cell>
          <cell r="F1683" t="str">
            <v>71-B50151</v>
          </cell>
          <cell r="G1683" t="str">
            <v>W0001</v>
          </cell>
          <cell r="H1683">
            <v>40</v>
          </cell>
        </row>
        <row r="1684">
          <cell r="B1684">
            <v>633227</v>
          </cell>
          <cell r="C1684" t="str">
            <v>CL LTHR VARSITY</v>
          </cell>
          <cell r="D1684" t="str">
            <v>02/01/2005 00:00:00</v>
          </cell>
          <cell r="E1684" t="str">
            <v>G</v>
          </cell>
          <cell r="F1684" t="str">
            <v>71-B79222</v>
          </cell>
          <cell r="G1684" t="str">
            <v>W0001</v>
          </cell>
          <cell r="H1684">
            <v>12</v>
          </cell>
        </row>
        <row r="1685">
          <cell r="B1685">
            <v>633228</v>
          </cell>
          <cell r="C1685" t="str">
            <v>SCRIMMAGE LOW</v>
          </cell>
          <cell r="D1685" t="str">
            <v>02/01/2005 00:00:00</v>
          </cell>
          <cell r="E1685" t="str">
            <v>G</v>
          </cell>
          <cell r="F1685" t="str">
            <v>72-B99191</v>
          </cell>
          <cell r="G1685" t="str">
            <v>W0001</v>
          </cell>
          <cell r="H1685">
            <v>8</v>
          </cell>
        </row>
        <row r="1686">
          <cell r="B1686">
            <v>633229</v>
          </cell>
          <cell r="C1686" t="str">
            <v>CL AMAZE LOW ST</v>
          </cell>
          <cell r="D1686" t="str">
            <v>02/01/2005 00:00:00</v>
          </cell>
          <cell r="E1686" t="str">
            <v>G</v>
          </cell>
          <cell r="F1686" t="str">
            <v>74-B105418</v>
          </cell>
          <cell r="G1686" t="str">
            <v>W0001</v>
          </cell>
          <cell r="H1686">
            <v>6</v>
          </cell>
        </row>
        <row r="1687">
          <cell r="B1687">
            <v>633230</v>
          </cell>
          <cell r="C1687" t="str">
            <v>CL AMAZE ZING</v>
          </cell>
          <cell r="D1687" t="str">
            <v>02/01/2005 00:00:00</v>
          </cell>
          <cell r="E1687" t="str">
            <v>G</v>
          </cell>
          <cell r="F1687" t="str">
            <v>74-B108134</v>
          </cell>
          <cell r="G1687" t="str">
            <v>W0001</v>
          </cell>
          <cell r="H1687">
            <v>44</v>
          </cell>
        </row>
        <row r="1688">
          <cell r="B1688">
            <v>633231</v>
          </cell>
          <cell r="C1688" t="str">
            <v>NBA DOWN TIME MID</v>
          </cell>
          <cell r="D1688" t="str">
            <v>02/01/2005 00:00:00</v>
          </cell>
          <cell r="E1688" t="str">
            <v>G</v>
          </cell>
          <cell r="F1688" t="str">
            <v>74-B110517</v>
          </cell>
          <cell r="G1688" t="str">
            <v>W0001</v>
          </cell>
          <cell r="H1688">
            <v>12</v>
          </cell>
        </row>
        <row r="1689">
          <cell r="B1689">
            <v>633232</v>
          </cell>
          <cell r="C1689" t="str">
            <v>CL LTHR BB MID</v>
          </cell>
          <cell r="D1689" t="str">
            <v>02/01/2005 00:00:00</v>
          </cell>
          <cell r="E1689" t="str">
            <v>G</v>
          </cell>
          <cell r="F1689" t="str">
            <v>74-B111307</v>
          </cell>
          <cell r="G1689" t="str">
            <v>W0001</v>
          </cell>
          <cell r="H1689">
            <v>27</v>
          </cell>
        </row>
        <row r="1690">
          <cell r="B1690">
            <v>633233</v>
          </cell>
          <cell r="C1690" t="str">
            <v>CL LTHR BB MID</v>
          </cell>
          <cell r="D1690" t="str">
            <v>02/01/2005 00:00:00</v>
          </cell>
          <cell r="E1690" t="str">
            <v>G</v>
          </cell>
          <cell r="F1690" t="str">
            <v>74-B111308</v>
          </cell>
          <cell r="G1690" t="str">
            <v>W0001</v>
          </cell>
          <cell r="H1690">
            <v>15</v>
          </cell>
        </row>
        <row r="1691">
          <cell r="B1691">
            <v>633234</v>
          </cell>
          <cell r="C1691" t="str">
            <v>CL LTHR BB MID</v>
          </cell>
          <cell r="D1691" t="str">
            <v>02/01/2005 00:00:00</v>
          </cell>
          <cell r="E1691" t="str">
            <v>G</v>
          </cell>
          <cell r="F1691" t="str">
            <v>74-B111310</v>
          </cell>
          <cell r="G1691" t="str">
            <v>W0001</v>
          </cell>
          <cell r="H1691">
            <v>20</v>
          </cell>
        </row>
        <row r="1692">
          <cell r="B1692">
            <v>633235</v>
          </cell>
          <cell r="C1692" t="str">
            <v>NBA DOWNTIME MID</v>
          </cell>
          <cell r="D1692" t="str">
            <v>02/01/2005 00:00:00</v>
          </cell>
          <cell r="E1692" t="str">
            <v>G</v>
          </cell>
          <cell r="F1692" t="str">
            <v>74-B113055</v>
          </cell>
          <cell r="G1692" t="str">
            <v>W0001</v>
          </cell>
          <cell r="H1692">
            <v>11</v>
          </cell>
        </row>
        <row r="1693">
          <cell r="B1693">
            <v>633236</v>
          </cell>
          <cell r="C1693" t="str">
            <v>CL AMAZE MID T DENIM</v>
          </cell>
          <cell r="D1693" t="str">
            <v>02/01/2005 00:00:00</v>
          </cell>
          <cell r="E1693" t="str">
            <v>G</v>
          </cell>
          <cell r="F1693" t="str">
            <v>74-B113771</v>
          </cell>
          <cell r="G1693" t="str">
            <v>W0001</v>
          </cell>
          <cell r="H1693">
            <v>25</v>
          </cell>
        </row>
        <row r="1694">
          <cell r="B1694">
            <v>633237</v>
          </cell>
          <cell r="C1694" t="str">
            <v>CL LTHR BB MID S</v>
          </cell>
          <cell r="D1694" t="str">
            <v>02/01/2005 00:00:00</v>
          </cell>
          <cell r="E1694" t="str">
            <v>G</v>
          </cell>
          <cell r="F1694" t="str">
            <v>74-B115639</v>
          </cell>
          <cell r="G1694" t="str">
            <v>W0001</v>
          </cell>
          <cell r="H1694">
            <v>11</v>
          </cell>
        </row>
        <row r="1695">
          <cell r="B1695">
            <v>633238</v>
          </cell>
          <cell r="C1695" t="str">
            <v>CL LTHR BB MID</v>
          </cell>
          <cell r="D1695" t="str">
            <v>02/01/2005 00:00:00</v>
          </cell>
          <cell r="E1695" t="str">
            <v>G</v>
          </cell>
          <cell r="F1695" t="str">
            <v>74-B116094</v>
          </cell>
          <cell r="G1695" t="str">
            <v>W0001</v>
          </cell>
          <cell r="H1695">
            <v>8</v>
          </cell>
        </row>
        <row r="1696">
          <cell r="B1696">
            <v>633239</v>
          </cell>
          <cell r="C1696" t="str">
            <v>CL LTHR BB MID</v>
          </cell>
          <cell r="D1696" t="str">
            <v>02/01/2005 00:00:00</v>
          </cell>
          <cell r="E1696" t="str">
            <v>G</v>
          </cell>
          <cell r="F1696" t="str">
            <v>74-B116810</v>
          </cell>
          <cell r="G1696" t="str">
            <v>W0001</v>
          </cell>
          <cell r="H1696">
            <v>6</v>
          </cell>
        </row>
        <row r="1697">
          <cell r="B1697">
            <v>633240</v>
          </cell>
          <cell r="C1697" t="str">
            <v>CL LTHR BB LOW</v>
          </cell>
          <cell r="D1697" t="str">
            <v>02/01/2005 00:00:00</v>
          </cell>
          <cell r="E1697" t="str">
            <v>G</v>
          </cell>
          <cell r="F1697" t="str">
            <v>74-B116842</v>
          </cell>
          <cell r="G1697" t="str">
            <v>W0001</v>
          </cell>
          <cell r="H1697">
            <v>19</v>
          </cell>
        </row>
        <row r="1698">
          <cell r="B1698">
            <v>633241</v>
          </cell>
          <cell r="C1698" t="str">
            <v>CL AMAZE MID SE</v>
          </cell>
          <cell r="D1698" t="str">
            <v>02/01/2005 00:00:00</v>
          </cell>
          <cell r="E1698" t="str">
            <v>G</v>
          </cell>
          <cell r="F1698" t="str">
            <v>74-B117887</v>
          </cell>
          <cell r="G1698" t="str">
            <v>W0001</v>
          </cell>
          <cell r="H1698">
            <v>9</v>
          </cell>
        </row>
        <row r="1699">
          <cell r="B1699">
            <v>633242</v>
          </cell>
          <cell r="C1699" t="str">
            <v>NBA DOWNTIME MID</v>
          </cell>
          <cell r="D1699" t="str">
            <v>02/01/2005 00:00:00</v>
          </cell>
          <cell r="E1699" t="str">
            <v>G</v>
          </cell>
          <cell r="F1699" t="str">
            <v>74-B119041</v>
          </cell>
          <cell r="G1699" t="str">
            <v>W0001</v>
          </cell>
          <cell r="H1699">
            <v>8</v>
          </cell>
        </row>
        <row r="1700">
          <cell r="B1700">
            <v>633243</v>
          </cell>
          <cell r="C1700" t="str">
            <v>NBA DOWN TIME LOW</v>
          </cell>
          <cell r="D1700" t="str">
            <v>02/01/2005 00:00:00</v>
          </cell>
          <cell r="E1700" t="str">
            <v>G</v>
          </cell>
          <cell r="F1700" t="str">
            <v>74-B119042</v>
          </cell>
          <cell r="G1700" t="str">
            <v>W0001</v>
          </cell>
          <cell r="H1700">
            <v>88</v>
          </cell>
        </row>
        <row r="1701">
          <cell r="B1701">
            <v>633244</v>
          </cell>
          <cell r="C1701" t="str">
            <v>NBA DOWN TIME LOW</v>
          </cell>
          <cell r="D1701" t="str">
            <v>02/01/2005 00:00:00</v>
          </cell>
          <cell r="E1701" t="str">
            <v>G</v>
          </cell>
          <cell r="F1701" t="str">
            <v>74-B120855</v>
          </cell>
          <cell r="G1701" t="str">
            <v>W0001</v>
          </cell>
          <cell r="H1701">
            <v>17</v>
          </cell>
        </row>
        <row r="1702">
          <cell r="B1702">
            <v>633245</v>
          </cell>
          <cell r="C1702" t="str">
            <v>NBA DOWN TIME LOW</v>
          </cell>
          <cell r="D1702" t="str">
            <v>02/01/2005 00:00:00</v>
          </cell>
          <cell r="E1702" t="str">
            <v>G</v>
          </cell>
          <cell r="F1702" t="str">
            <v>74-B120871</v>
          </cell>
          <cell r="G1702" t="str">
            <v>W0001</v>
          </cell>
          <cell r="H1702">
            <v>19</v>
          </cell>
        </row>
        <row r="1703">
          <cell r="B1703">
            <v>633246</v>
          </cell>
          <cell r="C1703" t="str">
            <v>NBA DOWNTIME MID</v>
          </cell>
          <cell r="D1703" t="str">
            <v>02/01/2005 00:00:00</v>
          </cell>
          <cell r="E1703" t="str">
            <v>G</v>
          </cell>
          <cell r="F1703" t="str">
            <v>74-B133791</v>
          </cell>
          <cell r="G1703" t="str">
            <v>W0001</v>
          </cell>
          <cell r="H1703">
            <v>7</v>
          </cell>
        </row>
        <row r="1704">
          <cell r="B1704">
            <v>633247</v>
          </cell>
          <cell r="C1704" t="str">
            <v>NBA DOWNTIME MID</v>
          </cell>
          <cell r="D1704" t="str">
            <v>02/01/2005 00:00:00</v>
          </cell>
          <cell r="E1704" t="str">
            <v>G</v>
          </cell>
          <cell r="F1704" t="str">
            <v>74-B133793</v>
          </cell>
          <cell r="G1704" t="str">
            <v>W0001</v>
          </cell>
          <cell r="H1704">
            <v>34</v>
          </cell>
        </row>
        <row r="1705">
          <cell r="B1705">
            <v>633248</v>
          </cell>
          <cell r="C1705" t="str">
            <v>NBA DOWNTIME MID</v>
          </cell>
          <cell r="D1705" t="str">
            <v>02/01/2005 00:00:00</v>
          </cell>
          <cell r="E1705" t="str">
            <v>G</v>
          </cell>
          <cell r="F1705" t="str">
            <v>74-B133795</v>
          </cell>
          <cell r="G1705" t="str">
            <v>W0001</v>
          </cell>
          <cell r="H1705">
            <v>14</v>
          </cell>
        </row>
        <row r="1706">
          <cell r="B1706">
            <v>633249</v>
          </cell>
          <cell r="C1706" t="str">
            <v>ATR SILK LOW</v>
          </cell>
          <cell r="D1706" t="str">
            <v>02/01/2005 00:00:00</v>
          </cell>
          <cell r="E1706" t="str">
            <v>G</v>
          </cell>
          <cell r="F1706" t="str">
            <v>74-B133810</v>
          </cell>
          <cell r="G1706" t="str">
            <v>W0001</v>
          </cell>
          <cell r="H1706">
            <v>12</v>
          </cell>
        </row>
        <row r="1707">
          <cell r="B1707">
            <v>633250</v>
          </cell>
          <cell r="C1707" t="str">
            <v>ATR SILK LOW</v>
          </cell>
          <cell r="D1707" t="str">
            <v>02/01/2005 00:00:00</v>
          </cell>
          <cell r="E1707" t="str">
            <v>G</v>
          </cell>
          <cell r="F1707" t="str">
            <v>74-B133816</v>
          </cell>
          <cell r="G1707" t="str">
            <v>W0001</v>
          </cell>
          <cell r="H1707">
            <v>13</v>
          </cell>
        </row>
        <row r="1708">
          <cell r="B1708">
            <v>633251</v>
          </cell>
          <cell r="C1708" t="str">
            <v>CL BB LOW SYNTHETIC</v>
          </cell>
          <cell r="D1708" t="str">
            <v>02/01/2005 00:00:00</v>
          </cell>
          <cell r="E1708" t="str">
            <v>G</v>
          </cell>
          <cell r="F1708" t="str">
            <v>74-B138199</v>
          </cell>
          <cell r="G1708" t="str">
            <v>W0001</v>
          </cell>
          <cell r="H1708">
            <v>17</v>
          </cell>
        </row>
        <row r="1709">
          <cell r="B1709">
            <v>633252</v>
          </cell>
          <cell r="C1709" t="str">
            <v>CL AMAZE MID</v>
          </cell>
          <cell r="D1709" t="str">
            <v>02/01/2005 00:00:00</v>
          </cell>
          <cell r="E1709" t="str">
            <v>G</v>
          </cell>
          <cell r="F1709" t="str">
            <v>74-B67677</v>
          </cell>
          <cell r="G1709" t="str">
            <v>W0001</v>
          </cell>
          <cell r="H1709">
            <v>14</v>
          </cell>
        </row>
        <row r="1710">
          <cell r="B1710">
            <v>633253</v>
          </cell>
          <cell r="C1710" t="str">
            <v>CL AMAZE LOW</v>
          </cell>
          <cell r="D1710" t="str">
            <v>02/01/2005 00:00:00</v>
          </cell>
          <cell r="E1710" t="str">
            <v>G</v>
          </cell>
          <cell r="F1710" t="str">
            <v>74-B67680</v>
          </cell>
          <cell r="G1710" t="str">
            <v>W0001</v>
          </cell>
          <cell r="H1710">
            <v>236</v>
          </cell>
        </row>
        <row r="1711">
          <cell r="B1711">
            <v>633254</v>
          </cell>
          <cell r="C1711" t="str">
            <v>NPC INSIGNIA LACE UP</v>
          </cell>
          <cell r="D1711" t="str">
            <v>02/01/2005 00:00:00</v>
          </cell>
          <cell r="E1711" t="str">
            <v>G</v>
          </cell>
          <cell r="F1711" t="str">
            <v>76-B101767</v>
          </cell>
          <cell r="G1711" t="str">
            <v>W0001</v>
          </cell>
          <cell r="H1711">
            <v>8</v>
          </cell>
        </row>
        <row r="1712">
          <cell r="B1712">
            <v>633255</v>
          </cell>
          <cell r="C1712" t="str">
            <v>NPC NEO LOGO KWIK-CLOZE</v>
          </cell>
          <cell r="D1712" t="str">
            <v>02/01/2005 00:00:00</v>
          </cell>
          <cell r="E1712" t="str">
            <v>G</v>
          </cell>
          <cell r="F1712" t="str">
            <v>76-B105367</v>
          </cell>
          <cell r="G1712" t="str">
            <v>W0001</v>
          </cell>
          <cell r="H1712">
            <v>7</v>
          </cell>
        </row>
        <row r="1713">
          <cell r="B1713">
            <v>633256</v>
          </cell>
          <cell r="C1713" t="str">
            <v>NPC NEO LOGO</v>
          </cell>
          <cell r="D1713" t="str">
            <v>02/01/2005 00:00:00</v>
          </cell>
          <cell r="E1713" t="str">
            <v>G</v>
          </cell>
          <cell r="F1713" t="str">
            <v>76-B115615</v>
          </cell>
          <cell r="G1713" t="str">
            <v>W0001</v>
          </cell>
          <cell r="H1713">
            <v>6</v>
          </cell>
        </row>
        <row r="1714">
          <cell r="B1714">
            <v>633257</v>
          </cell>
          <cell r="C1714" t="str">
            <v>NPC RAD NEO LOGO 1895</v>
          </cell>
          <cell r="D1714" t="str">
            <v>02/01/2005 00:00:00</v>
          </cell>
          <cell r="E1714" t="str">
            <v>G</v>
          </cell>
          <cell r="F1714" t="str">
            <v>76-B120988</v>
          </cell>
          <cell r="G1714" t="str">
            <v>W0001</v>
          </cell>
          <cell r="H1714">
            <v>86</v>
          </cell>
        </row>
        <row r="1715">
          <cell r="B1715">
            <v>633258</v>
          </cell>
          <cell r="C1715" t="str">
            <v>NPC STRIPES</v>
          </cell>
          <cell r="D1715" t="str">
            <v>02/01/2005 00:00:00</v>
          </cell>
          <cell r="E1715" t="str">
            <v>G</v>
          </cell>
          <cell r="F1715" t="str">
            <v>76-B133735</v>
          </cell>
          <cell r="G1715" t="str">
            <v>W0001</v>
          </cell>
          <cell r="H1715">
            <v>72</v>
          </cell>
        </row>
        <row r="1716">
          <cell r="B1716">
            <v>633259</v>
          </cell>
          <cell r="C1716" t="str">
            <v>NPC INSIGNIA PLUS</v>
          </cell>
          <cell r="D1716" t="str">
            <v>02/01/2005 00:00:00</v>
          </cell>
          <cell r="E1716" t="str">
            <v>G</v>
          </cell>
          <cell r="F1716" t="str">
            <v>76-B137918</v>
          </cell>
          <cell r="G1716" t="str">
            <v>W0001</v>
          </cell>
          <cell r="H1716">
            <v>11</v>
          </cell>
        </row>
        <row r="1717">
          <cell r="B1717">
            <v>633260</v>
          </cell>
          <cell r="C1717" t="str">
            <v>NPC INSIGNIA PLUS</v>
          </cell>
          <cell r="D1717" t="str">
            <v>02/01/2005 00:00:00</v>
          </cell>
          <cell r="E1717" t="str">
            <v>G</v>
          </cell>
          <cell r="F1717" t="str">
            <v>76-B137919</v>
          </cell>
          <cell r="G1717" t="str">
            <v>W0001</v>
          </cell>
          <cell r="H1717">
            <v>25</v>
          </cell>
        </row>
        <row r="1718">
          <cell r="B1718">
            <v>633261</v>
          </cell>
          <cell r="C1718" t="str">
            <v>NPC RAD PIN PLUS</v>
          </cell>
          <cell r="D1718" t="str">
            <v>02/01/2005 00:00:00</v>
          </cell>
          <cell r="E1718" t="str">
            <v>G</v>
          </cell>
          <cell r="F1718" t="str">
            <v>76-B91059</v>
          </cell>
          <cell r="G1718" t="str">
            <v>W0001</v>
          </cell>
          <cell r="H1718">
            <v>52</v>
          </cell>
        </row>
        <row r="1719">
          <cell r="B1719">
            <v>633262</v>
          </cell>
          <cell r="C1719" t="str">
            <v>SEQUIN DOUBLE</v>
          </cell>
          <cell r="D1719" t="str">
            <v>02/01/2005 00:00:00</v>
          </cell>
          <cell r="E1719" t="str">
            <v>X</v>
          </cell>
          <cell r="F1719" t="str">
            <v>72-B109067</v>
          </cell>
          <cell r="G1719" t="str">
            <v>W0001</v>
          </cell>
          <cell r="H1719">
            <v>15</v>
          </cell>
        </row>
        <row r="1720">
          <cell r="B1720">
            <v>633263</v>
          </cell>
          <cell r="C1720" t="str">
            <v>SEQUIN DOUBLE</v>
          </cell>
          <cell r="D1720" t="str">
            <v>02/01/2005 00:00:00</v>
          </cell>
          <cell r="E1720" t="str">
            <v>X</v>
          </cell>
          <cell r="F1720" t="str">
            <v>72-B109068</v>
          </cell>
          <cell r="G1720" t="str">
            <v>W0001</v>
          </cell>
          <cell r="H1720">
            <v>23</v>
          </cell>
        </row>
        <row r="1721">
          <cell r="B1721">
            <v>633264</v>
          </cell>
          <cell r="C1721" t="str">
            <v>SEQUIN DOUBLE</v>
          </cell>
          <cell r="D1721" t="str">
            <v>02/01/2005 00:00:00</v>
          </cell>
          <cell r="E1721" t="str">
            <v>X</v>
          </cell>
          <cell r="F1721" t="str">
            <v>72-B112640</v>
          </cell>
          <cell r="G1721" t="str">
            <v>W0001</v>
          </cell>
          <cell r="H1721">
            <v>22</v>
          </cell>
        </row>
        <row r="1722">
          <cell r="B1722">
            <v>633265</v>
          </cell>
          <cell r="C1722" t="str">
            <v>CL BALLISTIC EXT</v>
          </cell>
          <cell r="D1722" t="str">
            <v>02/01/2005 00:00:00</v>
          </cell>
          <cell r="E1722" t="str">
            <v>M</v>
          </cell>
          <cell r="F1722" t="str">
            <v>1-B100126</v>
          </cell>
          <cell r="G1722" t="str">
            <v>W0001</v>
          </cell>
          <cell r="H1722">
            <v>16</v>
          </cell>
        </row>
        <row r="1723">
          <cell r="B1723">
            <v>633266</v>
          </cell>
          <cell r="C1723" t="str">
            <v>CL BALLISTIC EXT</v>
          </cell>
          <cell r="D1723" t="str">
            <v>02/01/2005 00:00:00</v>
          </cell>
          <cell r="E1723" t="str">
            <v>M</v>
          </cell>
          <cell r="F1723" t="str">
            <v>1-B109327</v>
          </cell>
          <cell r="G1723" t="str">
            <v>W0001</v>
          </cell>
          <cell r="H1723">
            <v>8</v>
          </cell>
        </row>
        <row r="1724">
          <cell r="B1724">
            <v>633267</v>
          </cell>
          <cell r="C1724" t="str">
            <v>CL LTHR T SE</v>
          </cell>
          <cell r="D1724" t="str">
            <v>02/01/2005 00:00:00</v>
          </cell>
          <cell r="E1724" t="str">
            <v>M</v>
          </cell>
          <cell r="F1724" t="str">
            <v>1-B109958</v>
          </cell>
          <cell r="G1724" t="str">
            <v>W0001</v>
          </cell>
          <cell r="H1724">
            <v>21</v>
          </cell>
        </row>
        <row r="1725">
          <cell r="B1725">
            <v>633268</v>
          </cell>
          <cell r="C1725" t="str">
            <v>CL BALLISTIC EXT</v>
          </cell>
          <cell r="D1725" t="str">
            <v>02/01/2005 00:00:00</v>
          </cell>
          <cell r="E1725" t="str">
            <v>M</v>
          </cell>
          <cell r="F1725" t="str">
            <v>1-B111595</v>
          </cell>
          <cell r="G1725" t="str">
            <v>W0001</v>
          </cell>
          <cell r="H1725">
            <v>10</v>
          </cell>
        </row>
        <row r="1726">
          <cell r="B1726">
            <v>633269</v>
          </cell>
          <cell r="C1726" t="str">
            <v>CL BALLISTIC EXT</v>
          </cell>
          <cell r="D1726" t="str">
            <v>02/01/2005 00:00:00</v>
          </cell>
          <cell r="E1726" t="str">
            <v>M</v>
          </cell>
          <cell r="F1726" t="str">
            <v>1-B111597</v>
          </cell>
          <cell r="G1726" t="str">
            <v>W0001</v>
          </cell>
          <cell r="H1726">
            <v>10</v>
          </cell>
        </row>
        <row r="1727">
          <cell r="B1727">
            <v>633270</v>
          </cell>
          <cell r="C1727" t="str">
            <v>CLASSIC LEATHER</v>
          </cell>
          <cell r="D1727" t="str">
            <v>02/01/2005 00:00:00</v>
          </cell>
          <cell r="E1727" t="str">
            <v>M</v>
          </cell>
          <cell r="F1727" t="str">
            <v>1-B116</v>
          </cell>
          <cell r="G1727" t="str">
            <v>W0001</v>
          </cell>
          <cell r="H1727">
            <v>23</v>
          </cell>
        </row>
        <row r="1728">
          <cell r="B1728">
            <v>633271</v>
          </cell>
          <cell r="C1728" t="str">
            <v>ALICANTE III</v>
          </cell>
          <cell r="D1728" t="str">
            <v>02/01/2005 00:00:00</v>
          </cell>
          <cell r="E1728" t="str">
            <v>M</v>
          </cell>
          <cell r="F1728" t="str">
            <v>1-B119757</v>
          </cell>
          <cell r="G1728" t="str">
            <v>W0001</v>
          </cell>
          <cell r="H1728">
            <v>67</v>
          </cell>
        </row>
        <row r="1729">
          <cell r="B1729">
            <v>633272</v>
          </cell>
          <cell r="C1729" t="str">
            <v>ALICANTE III</v>
          </cell>
          <cell r="D1729" t="str">
            <v>02/01/2005 00:00:00</v>
          </cell>
          <cell r="E1729" t="str">
            <v>M</v>
          </cell>
          <cell r="F1729" t="str">
            <v>1-B131075</v>
          </cell>
          <cell r="G1729" t="str">
            <v>W0001</v>
          </cell>
          <cell r="H1729">
            <v>90</v>
          </cell>
        </row>
        <row r="1730">
          <cell r="B1730">
            <v>633273</v>
          </cell>
          <cell r="C1730" t="str">
            <v>CL SUEDE PERF</v>
          </cell>
          <cell r="D1730" t="str">
            <v>02/01/2005 00:00:00</v>
          </cell>
          <cell r="E1730" t="str">
            <v>M</v>
          </cell>
          <cell r="F1730" t="str">
            <v>1-B131302</v>
          </cell>
          <cell r="G1730" t="str">
            <v>W0001</v>
          </cell>
          <cell r="H1730">
            <v>10</v>
          </cell>
        </row>
        <row r="1731">
          <cell r="B1731">
            <v>633274</v>
          </cell>
          <cell r="C1731" t="str">
            <v>CL BALLISTIC EXT RIPPLE</v>
          </cell>
          <cell r="D1731" t="str">
            <v>02/01/2005 00:00:00</v>
          </cell>
          <cell r="E1731" t="str">
            <v>M</v>
          </cell>
          <cell r="F1731" t="str">
            <v>1-B131319</v>
          </cell>
          <cell r="G1731" t="str">
            <v>W0001</v>
          </cell>
          <cell r="H1731">
            <v>57</v>
          </cell>
        </row>
        <row r="1732">
          <cell r="B1732">
            <v>633275</v>
          </cell>
          <cell r="C1732" t="str">
            <v>ALICANTE III</v>
          </cell>
          <cell r="D1732" t="str">
            <v>02/01/2005 00:00:00</v>
          </cell>
          <cell r="E1732" t="str">
            <v>M</v>
          </cell>
          <cell r="F1732" t="str">
            <v>1-B138300</v>
          </cell>
          <cell r="G1732" t="str">
            <v>W0001</v>
          </cell>
          <cell r="H1732">
            <v>38</v>
          </cell>
        </row>
        <row r="1733">
          <cell r="B1733">
            <v>633276</v>
          </cell>
          <cell r="C1733" t="str">
            <v>CLASSIC LEATHER</v>
          </cell>
          <cell r="D1733" t="str">
            <v>02/01/2005 00:00:00</v>
          </cell>
          <cell r="E1733" t="str">
            <v>M</v>
          </cell>
          <cell r="F1733" t="str">
            <v>1-B2267</v>
          </cell>
          <cell r="G1733" t="str">
            <v>W0001</v>
          </cell>
          <cell r="H1733">
            <v>44</v>
          </cell>
        </row>
        <row r="1734">
          <cell r="B1734">
            <v>633277</v>
          </cell>
          <cell r="C1734" t="str">
            <v>CLASSIC NYLON</v>
          </cell>
          <cell r="D1734" t="str">
            <v>02/01/2005 00:00:00</v>
          </cell>
          <cell r="E1734" t="str">
            <v>M</v>
          </cell>
          <cell r="F1734" t="str">
            <v>1-B36088</v>
          </cell>
          <cell r="G1734" t="str">
            <v>W0001</v>
          </cell>
          <cell r="H1734">
            <v>13</v>
          </cell>
        </row>
        <row r="1735">
          <cell r="B1735">
            <v>633278</v>
          </cell>
          <cell r="C1735" t="str">
            <v>CLASSIC NYLON</v>
          </cell>
          <cell r="D1735" t="str">
            <v>02/01/2005 00:00:00</v>
          </cell>
          <cell r="E1735" t="str">
            <v>M</v>
          </cell>
          <cell r="F1735" t="str">
            <v>1-B39749</v>
          </cell>
          <cell r="G1735" t="str">
            <v>W0001</v>
          </cell>
          <cell r="H1735">
            <v>13</v>
          </cell>
        </row>
        <row r="1736">
          <cell r="B1736">
            <v>633279</v>
          </cell>
          <cell r="C1736" t="str">
            <v>CLASSIC NYLON</v>
          </cell>
          <cell r="D1736" t="str">
            <v>02/01/2005 00:00:00</v>
          </cell>
          <cell r="E1736" t="str">
            <v>M</v>
          </cell>
          <cell r="F1736" t="str">
            <v>1-B6604</v>
          </cell>
          <cell r="G1736" t="str">
            <v>W0001</v>
          </cell>
          <cell r="H1736">
            <v>39</v>
          </cell>
        </row>
        <row r="1737">
          <cell r="B1737">
            <v>633280</v>
          </cell>
          <cell r="C1737" t="str">
            <v>WORKOUT LOW  LTD</v>
          </cell>
          <cell r="D1737" t="str">
            <v>02/01/2005 00:00:00</v>
          </cell>
          <cell r="E1737" t="str">
            <v>M</v>
          </cell>
          <cell r="F1737" t="str">
            <v>2-B133938</v>
          </cell>
          <cell r="G1737" t="str">
            <v>W0001</v>
          </cell>
          <cell r="H1737">
            <v>59</v>
          </cell>
        </row>
        <row r="1738">
          <cell r="B1738">
            <v>633281</v>
          </cell>
          <cell r="C1738" t="str">
            <v>W/O MID COQUI</v>
          </cell>
          <cell r="D1738" t="str">
            <v>02/01/2005 00:00:00</v>
          </cell>
          <cell r="E1738" t="str">
            <v>M</v>
          </cell>
          <cell r="F1738" t="str">
            <v>2-B139357</v>
          </cell>
          <cell r="G1738" t="str">
            <v>W0001</v>
          </cell>
          <cell r="H1738">
            <v>9</v>
          </cell>
        </row>
        <row r="1739">
          <cell r="B1739">
            <v>633282</v>
          </cell>
          <cell r="C1739" t="str">
            <v>WORKOUT MID STRAP</v>
          </cell>
          <cell r="D1739" t="str">
            <v>02/01/2005 00:00:00</v>
          </cell>
          <cell r="E1739" t="str">
            <v>M</v>
          </cell>
          <cell r="F1739" t="str">
            <v>2-B76636</v>
          </cell>
          <cell r="G1739" t="str">
            <v>W0001</v>
          </cell>
          <cell r="H1739">
            <v>6</v>
          </cell>
        </row>
        <row r="1740">
          <cell r="B1740">
            <v>633283</v>
          </cell>
          <cell r="C1740" t="str">
            <v>NPC NEO LOGO</v>
          </cell>
          <cell r="D1740" t="str">
            <v>02/01/2005 00:00:00</v>
          </cell>
          <cell r="E1740" t="str">
            <v>M</v>
          </cell>
          <cell r="F1740" t="str">
            <v>6-B104254</v>
          </cell>
          <cell r="G1740" t="str">
            <v>W0001</v>
          </cell>
          <cell r="H1740">
            <v>15</v>
          </cell>
        </row>
        <row r="1741">
          <cell r="B1741">
            <v>633284</v>
          </cell>
          <cell r="C1741" t="str">
            <v>NPC NEO LOGO</v>
          </cell>
          <cell r="D1741" t="str">
            <v>02/01/2005 00:00:00</v>
          </cell>
          <cell r="E1741" t="str">
            <v>M</v>
          </cell>
          <cell r="F1741" t="str">
            <v>6-B135236</v>
          </cell>
          <cell r="G1741" t="str">
            <v>W0001</v>
          </cell>
          <cell r="H1741">
            <v>35</v>
          </cell>
        </row>
        <row r="1742">
          <cell r="B1742">
            <v>633285</v>
          </cell>
          <cell r="C1742" t="str">
            <v>CL LTHR GLIMMER</v>
          </cell>
          <cell r="D1742" t="str">
            <v>02/01/2005 00:00:00</v>
          </cell>
          <cell r="E1742" t="str">
            <v>P</v>
          </cell>
          <cell r="F1742" t="str">
            <v>71-B100474</v>
          </cell>
          <cell r="G1742" t="str">
            <v>W0001</v>
          </cell>
          <cell r="H1742">
            <v>7</v>
          </cell>
        </row>
        <row r="1743">
          <cell r="B1743">
            <v>633286</v>
          </cell>
          <cell r="C1743" t="str">
            <v>CL CONQUEST CLIP</v>
          </cell>
          <cell r="D1743" t="str">
            <v>02/01/2005 00:00:00</v>
          </cell>
          <cell r="E1743" t="str">
            <v>P</v>
          </cell>
          <cell r="F1743" t="str">
            <v>71-B102679</v>
          </cell>
          <cell r="G1743" t="str">
            <v>W0001</v>
          </cell>
          <cell r="H1743">
            <v>6</v>
          </cell>
        </row>
        <row r="1744">
          <cell r="B1744">
            <v>633287</v>
          </cell>
          <cell r="C1744" t="str">
            <v>RENAISSANCE</v>
          </cell>
          <cell r="D1744" t="str">
            <v>02/01/2005 00:00:00</v>
          </cell>
          <cell r="E1744" t="str">
            <v>P</v>
          </cell>
          <cell r="F1744" t="str">
            <v>71-B103042</v>
          </cell>
          <cell r="G1744" t="str">
            <v>W0001</v>
          </cell>
          <cell r="H1744">
            <v>15</v>
          </cell>
        </row>
        <row r="1745">
          <cell r="B1745">
            <v>633288</v>
          </cell>
          <cell r="C1745" t="str">
            <v>CLASSIC LEATHER WIDE</v>
          </cell>
          <cell r="D1745" t="str">
            <v>02/01/2005 00:00:00</v>
          </cell>
          <cell r="E1745" t="str">
            <v>P</v>
          </cell>
          <cell r="F1745" t="str">
            <v>71-B103091</v>
          </cell>
          <cell r="G1745" t="str">
            <v>W0001</v>
          </cell>
          <cell r="H1745">
            <v>17</v>
          </cell>
        </row>
        <row r="1746">
          <cell r="B1746">
            <v>633289</v>
          </cell>
          <cell r="C1746" t="str">
            <v>CL LTHR PIPING II</v>
          </cell>
          <cell r="D1746" t="str">
            <v>02/01/2005 00:00:00</v>
          </cell>
          <cell r="E1746" t="str">
            <v>P</v>
          </cell>
          <cell r="F1746" t="str">
            <v>71-B103767</v>
          </cell>
          <cell r="G1746" t="str">
            <v>W0001</v>
          </cell>
          <cell r="H1746">
            <v>6</v>
          </cell>
        </row>
        <row r="1747">
          <cell r="B1747">
            <v>633290</v>
          </cell>
          <cell r="C1747" t="str">
            <v>RENAISSANCE SPLIT</v>
          </cell>
          <cell r="D1747" t="str">
            <v>02/01/2005 00:00:00</v>
          </cell>
          <cell r="E1747" t="str">
            <v>P</v>
          </cell>
          <cell r="F1747" t="str">
            <v>71-B106143</v>
          </cell>
          <cell r="G1747" t="str">
            <v>W0001</v>
          </cell>
          <cell r="H1747">
            <v>36</v>
          </cell>
        </row>
        <row r="1748">
          <cell r="B1748">
            <v>633291</v>
          </cell>
          <cell r="C1748" t="str">
            <v>CL LTHR PIPING II</v>
          </cell>
          <cell r="D1748" t="str">
            <v>02/01/2005 00:00:00</v>
          </cell>
          <cell r="E1748" t="str">
            <v>P</v>
          </cell>
          <cell r="F1748" t="str">
            <v>71-B106191</v>
          </cell>
          <cell r="G1748" t="str">
            <v>W0001</v>
          </cell>
          <cell r="H1748">
            <v>11</v>
          </cell>
        </row>
        <row r="1749">
          <cell r="B1749">
            <v>633292</v>
          </cell>
          <cell r="C1749" t="str">
            <v>CL CONQUEST PEAK</v>
          </cell>
          <cell r="D1749" t="str">
            <v>02/01/2005 00:00:00</v>
          </cell>
          <cell r="E1749" t="str">
            <v>P</v>
          </cell>
          <cell r="F1749" t="str">
            <v>71-B106685</v>
          </cell>
          <cell r="G1749" t="str">
            <v>W0001</v>
          </cell>
          <cell r="H1749">
            <v>20</v>
          </cell>
        </row>
        <row r="1750">
          <cell r="B1750">
            <v>633293</v>
          </cell>
          <cell r="C1750" t="str">
            <v>CL LTHR STAMPED RPL 3</v>
          </cell>
          <cell r="D1750" t="str">
            <v>02/01/2005 00:00:00</v>
          </cell>
          <cell r="E1750" t="str">
            <v>P</v>
          </cell>
          <cell r="F1750" t="str">
            <v>71-B107503</v>
          </cell>
          <cell r="G1750" t="str">
            <v>W0001</v>
          </cell>
          <cell r="H1750">
            <v>9</v>
          </cell>
        </row>
        <row r="1751">
          <cell r="B1751">
            <v>633294</v>
          </cell>
          <cell r="C1751" t="str">
            <v>CL LTHR STAMPED RPL 3</v>
          </cell>
          <cell r="D1751" t="str">
            <v>02/01/2005 00:00:00</v>
          </cell>
          <cell r="E1751" t="str">
            <v>P</v>
          </cell>
          <cell r="F1751" t="str">
            <v>71-B107507</v>
          </cell>
          <cell r="G1751" t="str">
            <v>W0001</v>
          </cell>
          <cell r="H1751">
            <v>7</v>
          </cell>
        </row>
        <row r="1752">
          <cell r="B1752">
            <v>633295</v>
          </cell>
          <cell r="C1752" t="str">
            <v>CL LTHR STAMPED RPL 3</v>
          </cell>
          <cell r="D1752" t="str">
            <v>02/01/2005 00:00:00</v>
          </cell>
          <cell r="E1752" t="str">
            <v>P</v>
          </cell>
          <cell r="F1752" t="str">
            <v>71-B107510</v>
          </cell>
          <cell r="G1752" t="str">
            <v>W0001</v>
          </cell>
          <cell r="H1752">
            <v>16</v>
          </cell>
        </row>
        <row r="1753">
          <cell r="B1753">
            <v>633296</v>
          </cell>
          <cell r="C1753" t="str">
            <v>CL LTHR PIPING II</v>
          </cell>
          <cell r="D1753" t="str">
            <v>02/01/2005 00:00:00</v>
          </cell>
          <cell r="E1753" t="str">
            <v>P</v>
          </cell>
          <cell r="F1753" t="str">
            <v>71-B108283</v>
          </cell>
          <cell r="G1753" t="str">
            <v>W0001</v>
          </cell>
          <cell r="H1753">
            <v>6</v>
          </cell>
        </row>
        <row r="1754">
          <cell r="B1754">
            <v>633297</v>
          </cell>
          <cell r="C1754" t="str">
            <v>CL LTHR PIPING II</v>
          </cell>
          <cell r="D1754" t="str">
            <v>02/01/2005 00:00:00</v>
          </cell>
          <cell r="E1754" t="str">
            <v>P</v>
          </cell>
          <cell r="F1754" t="str">
            <v>71-B109054</v>
          </cell>
          <cell r="G1754" t="str">
            <v>W0001</v>
          </cell>
          <cell r="H1754">
            <v>12</v>
          </cell>
        </row>
        <row r="1755">
          <cell r="B1755">
            <v>633298</v>
          </cell>
          <cell r="C1755" t="str">
            <v>RENAISSANCE SPLIT</v>
          </cell>
          <cell r="D1755" t="str">
            <v>02/01/2005 00:00:00</v>
          </cell>
          <cell r="E1755" t="str">
            <v>P</v>
          </cell>
          <cell r="F1755" t="str">
            <v>71-B110051</v>
          </cell>
          <cell r="G1755" t="str">
            <v>W0001</v>
          </cell>
          <cell r="H1755">
            <v>10</v>
          </cell>
        </row>
        <row r="1756">
          <cell r="B1756">
            <v>633299</v>
          </cell>
          <cell r="C1756" t="str">
            <v>CL MESH</v>
          </cell>
          <cell r="D1756" t="str">
            <v>02/01/2005 00:00:00</v>
          </cell>
          <cell r="E1756" t="str">
            <v>P</v>
          </cell>
          <cell r="F1756" t="str">
            <v>71-B111903</v>
          </cell>
          <cell r="G1756" t="str">
            <v>W0001</v>
          </cell>
          <cell r="H1756">
            <v>6</v>
          </cell>
        </row>
        <row r="1757">
          <cell r="B1757">
            <v>633300</v>
          </cell>
          <cell r="C1757" t="str">
            <v>CL MESH</v>
          </cell>
          <cell r="D1757" t="str">
            <v>02/01/2005 00:00:00</v>
          </cell>
          <cell r="E1757" t="str">
            <v>P</v>
          </cell>
          <cell r="F1757" t="str">
            <v>71-B111904</v>
          </cell>
          <cell r="G1757" t="str">
            <v>W0001</v>
          </cell>
          <cell r="H1757">
            <v>39</v>
          </cell>
        </row>
        <row r="1758">
          <cell r="B1758">
            <v>633301</v>
          </cell>
          <cell r="C1758" t="str">
            <v>CL LTHR T SE</v>
          </cell>
          <cell r="D1758" t="str">
            <v>02/01/2005 00:00:00</v>
          </cell>
          <cell r="E1758" t="str">
            <v>P</v>
          </cell>
          <cell r="F1758" t="str">
            <v>71-B111938</v>
          </cell>
          <cell r="G1758" t="str">
            <v>W0001</v>
          </cell>
          <cell r="H1758">
            <v>12</v>
          </cell>
        </row>
        <row r="1759">
          <cell r="B1759">
            <v>633302</v>
          </cell>
          <cell r="C1759" t="str">
            <v>CL CONQUEST CC</v>
          </cell>
          <cell r="D1759" t="str">
            <v>02/01/2005 00:00:00</v>
          </cell>
          <cell r="E1759" t="str">
            <v>P</v>
          </cell>
          <cell r="F1759" t="str">
            <v>71-B112575</v>
          </cell>
          <cell r="G1759" t="str">
            <v>W0001</v>
          </cell>
          <cell r="H1759">
            <v>26</v>
          </cell>
        </row>
        <row r="1760">
          <cell r="B1760">
            <v>633303</v>
          </cell>
          <cell r="C1760" t="str">
            <v>CL LTHR STREAK III CHROME</v>
          </cell>
          <cell r="D1760" t="str">
            <v>02/01/2005 00:00:00</v>
          </cell>
          <cell r="E1760" t="str">
            <v>P</v>
          </cell>
          <cell r="F1760" t="str">
            <v>71-B112626</v>
          </cell>
          <cell r="G1760" t="str">
            <v>W0001</v>
          </cell>
          <cell r="H1760">
            <v>10</v>
          </cell>
        </row>
        <row r="1761">
          <cell r="B1761">
            <v>633304</v>
          </cell>
          <cell r="C1761" t="str">
            <v>RENAISSANCE SEQUIN</v>
          </cell>
          <cell r="D1761" t="str">
            <v>02/01/2005 00:00:00</v>
          </cell>
          <cell r="E1761" t="str">
            <v>P</v>
          </cell>
          <cell r="F1761" t="str">
            <v>71-B113475</v>
          </cell>
          <cell r="G1761" t="str">
            <v>W0001</v>
          </cell>
          <cell r="H1761">
            <v>20</v>
          </cell>
        </row>
        <row r="1762">
          <cell r="B1762">
            <v>633305</v>
          </cell>
          <cell r="C1762" t="str">
            <v>RENAISSANCE SEQUIN</v>
          </cell>
          <cell r="D1762" t="str">
            <v>02/01/2005 00:00:00</v>
          </cell>
          <cell r="E1762" t="str">
            <v>P</v>
          </cell>
          <cell r="F1762" t="str">
            <v>71-B113477</v>
          </cell>
          <cell r="G1762" t="str">
            <v>W0001</v>
          </cell>
          <cell r="H1762">
            <v>9</v>
          </cell>
        </row>
        <row r="1763">
          <cell r="B1763">
            <v>633306</v>
          </cell>
          <cell r="C1763" t="str">
            <v>RENAISSANCE FLOW PLUS</v>
          </cell>
          <cell r="D1763" t="str">
            <v>02/01/2005 00:00:00</v>
          </cell>
          <cell r="E1763" t="str">
            <v>P</v>
          </cell>
          <cell r="F1763" t="str">
            <v>71-B113731</v>
          </cell>
          <cell r="G1763" t="str">
            <v>W0001</v>
          </cell>
          <cell r="H1763">
            <v>10</v>
          </cell>
        </row>
        <row r="1764">
          <cell r="B1764">
            <v>633307</v>
          </cell>
          <cell r="C1764" t="str">
            <v>RENAISSANCE SPLIT STRIPE</v>
          </cell>
          <cell r="D1764" t="str">
            <v>02/01/2005 00:00:00</v>
          </cell>
          <cell r="E1764" t="str">
            <v>P</v>
          </cell>
          <cell r="F1764" t="str">
            <v>71-B113762</v>
          </cell>
          <cell r="G1764" t="str">
            <v>W0001</v>
          </cell>
          <cell r="H1764">
            <v>35</v>
          </cell>
        </row>
        <row r="1765">
          <cell r="B1765">
            <v>633308</v>
          </cell>
          <cell r="C1765" t="str">
            <v>CL CLYP GROOVE S</v>
          </cell>
          <cell r="D1765" t="str">
            <v>02/01/2005 00:00:00</v>
          </cell>
          <cell r="E1765" t="str">
            <v>P</v>
          </cell>
          <cell r="F1765" t="str">
            <v>71-B117952</v>
          </cell>
          <cell r="G1765" t="str">
            <v>W0001</v>
          </cell>
          <cell r="H1765">
            <v>7</v>
          </cell>
        </row>
        <row r="1766">
          <cell r="B1766">
            <v>633309</v>
          </cell>
          <cell r="C1766" t="str">
            <v>CL LTHR STRIPES</v>
          </cell>
          <cell r="D1766" t="str">
            <v>02/01/2005 00:00:00</v>
          </cell>
          <cell r="E1766" t="str">
            <v>P</v>
          </cell>
          <cell r="F1766" t="str">
            <v>71-B118156</v>
          </cell>
          <cell r="G1766" t="str">
            <v>W0001</v>
          </cell>
          <cell r="H1766">
            <v>13</v>
          </cell>
        </row>
        <row r="1767">
          <cell r="B1767">
            <v>633310</v>
          </cell>
          <cell r="C1767" t="str">
            <v>CL LTHR STRIPES</v>
          </cell>
          <cell r="D1767" t="str">
            <v>02/01/2005 00:00:00</v>
          </cell>
          <cell r="E1767" t="str">
            <v>P</v>
          </cell>
          <cell r="F1767" t="str">
            <v>71-B118157</v>
          </cell>
          <cell r="G1767" t="str">
            <v>W0001</v>
          </cell>
          <cell r="H1767">
            <v>14</v>
          </cell>
        </row>
        <row r="1768">
          <cell r="B1768">
            <v>633311</v>
          </cell>
          <cell r="C1768" t="str">
            <v>CL LTHR STRIPES</v>
          </cell>
          <cell r="D1768" t="str">
            <v>02/01/2005 00:00:00</v>
          </cell>
          <cell r="E1768" t="str">
            <v>P</v>
          </cell>
          <cell r="F1768" t="str">
            <v>71-B118159</v>
          </cell>
          <cell r="G1768" t="str">
            <v>W0001</v>
          </cell>
          <cell r="H1768">
            <v>23</v>
          </cell>
        </row>
        <row r="1769">
          <cell r="B1769">
            <v>633312</v>
          </cell>
          <cell r="C1769" t="str">
            <v>RENAISSANCE PEAK</v>
          </cell>
          <cell r="D1769" t="str">
            <v>02/01/2005 00:00:00</v>
          </cell>
          <cell r="E1769" t="str">
            <v>P</v>
          </cell>
          <cell r="F1769" t="str">
            <v>71-B118196</v>
          </cell>
          <cell r="G1769" t="str">
            <v>W0001</v>
          </cell>
          <cell r="H1769">
            <v>34</v>
          </cell>
        </row>
        <row r="1770">
          <cell r="B1770">
            <v>633313</v>
          </cell>
          <cell r="C1770" t="str">
            <v>RENAISSANCE DISCO</v>
          </cell>
          <cell r="D1770" t="str">
            <v>02/01/2005 00:00:00</v>
          </cell>
          <cell r="E1770" t="str">
            <v>P</v>
          </cell>
          <cell r="F1770" t="str">
            <v>71-B118198</v>
          </cell>
          <cell r="G1770" t="str">
            <v>W0001</v>
          </cell>
          <cell r="H1770">
            <v>18</v>
          </cell>
        </row>
        <row r="1771">
          <cell r="B1771">
            <v>633314</v>
          </cell>
          <cell r="C1771" t="str">
            <v>CL LTHR CLYP</v>
          </cell>
          <cell r="D1771" t="str">
            <v>02/01/2005 00:00:00</v>
          </cell>
          <cell r="E1771" t="str">
            <v>P</v>
          </cell>
          <cell r="F1771" t="str">
            <v>71-B118205</v>
          </cell>
          <cell r="G1771" t="str">
            <v>W0001</v>
          </cell>
          <cell r="H1771">
            <v>36</v>
          </cell>
        </row>
        <row r="1772">
          <cell r="B1772">
            <v>633315</v>
          </cell>
          <cell r="C1772" t="str">
            <v>CL CONQUEST BLAZE</v>
          </cell>
          <cell r="D1772" t="str">
            <v>02/01/2005 00:00:00</v>
          </cell>
          <cell r="E1772" t="str">
            <v>P</v>
          </cell>
          <cell r="F1772" t="str">
            <v>71-B119085</v>
          </cell>
          <cell r="G1772" t="str">
            <v>W0001</v>
          </cell>
          <cell r="H1772">
            <v>19</v>
          </cell>
        </row>
        <row r="1773">
          <cell r="B1773">
            <v>633316</v>
          </cell>
          <cell r="C1773" t="str">
            <v>ALICANTE III</v>
          </cell>
          <cell r="D1773" t="str">
            <v>02/01/2005 00:00:00</v>
          </cell>
          <cell r="E1773" t="str">
            <v>P</v>
          </cell>
          <cell r="F1773" t="str">
            <v>71-B120028</v>
          </cell>
          <cell r="G1773" t="str">
            <v>W0001</v>
          </cell>
          <cell r="H1773">
            <v>39</v>
          </cell>
        </row>
        <row r="1774">
          <cell r="B1774">
            <v>633317</v>
          </cell>
          <cell r="C1774" t="str">
            <v>RENAISSANCE SPLIT</v>
          </cell>
          <cell r="D1774" t="str">
            <v>02/01/2005 00:00:00</v>
          </cell>
          <cell r="E1774" t="str">
            <v>P</v>
          </cell>
          <cell r="F1774" t="str">
            <v>71-B120039</v>
          </cell>
          <cell r="G1774" t="str">
            <v>W0001</v>
          </cell>
          <cell r="H1774">
            <v>19</v>
          </cell>
        </row>
        <row r="1775">
          <cell r="B1775">
            <v>633318</v>
          </cell>
          <cell r="C1775" t="str">
            <v>CL LTHR SPARKLE III</v>
          </cell>
          <cell r="D1775" t="str">
            <v>02/01/2005 00:00:00</v>
          </cell>
          <cell r="E1775" t="str">
            <v>P</v>
          </cell>
          <cell r="F1775" t="str">
            <v>71-B120170</v>
          </cell>
          <cell r="G1775" t="str">
            <v>W0001</v>
          </cell>
          <cell r="H1775">
            <v>9</v>
          </cell>
        </row>
        <row r="1776">
          <cell r="B1776">
            <v>633319</v>
          </cell>
          <cell r="C1776" t="str">
            <v>CL CLYP GROOVE S CHROME</v>
          </cell>
          <cell r="D1776" t="str">
            <v>02/01/2005 00:00:00</v>
          </cell>
          <cell r="E1776" t="str">
            <v>P</v>
          </cell>
          <cell r="F1776" t="str">
            <v>71-B120847</v>
          </cell>
          <cell r="G1776" t="str">
            <v>W0001</v>
          </cell>
          <cell r="H1776">
            <v>10</v>
          </cell>
        </row>
        <row r="1777">
          <cell r="B1777">
            <v>633320</v>
          </cell>
          <cell r="C1777" t="str">
            <v>CL LTHR STRIPES</v>
          </cell>
          <cell r="D1777" t="str">
            <v>02/01/2005 00:00:00</v>
          </cell>
          <cell r="E1777" t="str">
            <v>P</v>
          </cell>
          <cell r="F1777" t="str">
            <v>71-B120928</v>
          </cell>
          <cell r="G1777" t="str">
            <v>W0001</v>
          </cell>
          <cell r="H1777">
            <v>32</v>
          </cell>
        </row>
        <row r="1778">
          <cell r="B1778">
            <v>633321</v>
          </cell>
          <cell r="C1778" t="str">
            <v>CL LTHR STREAK III CHROME</v>
          </cell>
          <cell r="D1778" t="str">
            <v>02/01/2005 00:00:00</v>
          </cell>
          <cell r="E1778" t="str">
            <v>P</v>
          </cell>
          <cell r="F1778" t="str">
            <v>71-B121850</v>
          </cell>
          <cell r="G1778" t="str">
            <v>W0001</v>
          </cell>
          <cell r="H1778">
            <v>13</v>
          </cell>
        </row>
        <row r="1779">
          <cell r="B1779">
            <v>633322</v>
          </cell>
          <cell r="C1779" t="str">
            <v>CL LTHR STEEL II SPLIT</v>
          </cell>
          <cell r="D1779" t="str">
            <v>02/01/2005 00:00:00</v>
          </cell>
          <cell r="E1779" t="str">
            <v>P</v>
          </cell>
          <cell r="F1779" t="str">
            <v>71-B121915</v>
          </cell>
          <cell r="G1779" t="str">
            <v>W0001</v>
          </cell>
          <cell r="H1779">
            <v>8</v>
          </cell>
        </row>
        <row r="1780">
          <cell r="B1780">
            <v>633323</v>
          </cell>
          <cell r="C1780" t="str">
            <v>CL LTHR STEEL II GROOVE</v>
          </cell>
          <cell r="D1780" t="str">
            <v>02/01/2005 00:00:00</v>
          </cell>
          <cell r="E1780" t="str">
            <v>P</v>
          </cell>
          <cell r="F1780" t="str">
            <v>71-B121933</v>
          </cell>
          <cell r="G1780" t="str">
            <v>W0001</v>
          </cell>
          <cell r="H1780">
            <v>39</v>
          </cell>
        </row>
        <row r="1781">
          <cell r="B1781">
            <v>633324</v>
          </cell>
          <cell r="C1781" t="str">
            <v>ALICANTE III SLIP ON</v>
          </cell>
          <cell r="D1781" t="str">
            <v>02/01/2005 00:00:00</v>
          </cell>
          <cell r="E1781" t="str">
            <v>P</v>
          </cell>
          <cell r="F1781" t="str">
            <v>71-B131370</v>
          </cell>
          <cell r="G1781" t="str">
            <v>W0001</v>
          </cell>
          <cell r="H1781">
            <v>13</v>
          </cell>
        </row>
        <row r="1782">
          <cell r="B1782">
            <v>633325</v>
          </cell>
          <cell r="C1782" t="str">
            <v>ALICANTE III SLIP ON</v>
          </cell>
          <cell r="D1782" t="str">
            <v>02/01/2005 00:00:00</v>
          </cell>
          <cell r="E1782" t="str">
            <v>P</v>
          </cell>
          <cell r="F1782" t="str">
            <v>71-B131372</v>
          </cell>
          <cell r="G1782" t="str">
            <v>W0001</v>
          </cell>
          <cell r="H1782">
            <v>21</v>
          </cell>
        </row>
        <row r="1783">
          <cell r="B1783">
            <v>633326</v>
          </cell>
          <cell r="C1783" t="str">
            <v>CL LTHR CHROMED DUO</v>
          </cell>
          <cell r="D1783" t="str">
            <v>02/01/2005 00:00:00</v>
          </cell>
          <cell r="E1783" t="str">
            <v>P</v>
          </cell>
          <cell r="F1783" t="str">
            <v>71-B131507</v>
          </cell>
          <cell r="G1783" t="str">
            <v>W0001</v>
          </cell>
          <cell r="H1783">
            <v>31</v>
          </cell>
        </row>
        <row r="1784">
          <cell r="B1784">
            <v>633327</v>
          </cell>
          <cell r="C1784" t="str">
            <v>CL LTHR REPTILE</v>
          </cell>
          <cell r="D1784" t="str">
            <v>02/01/2005 00:00:00</v>
          </cell>
          <cell r="E1784" t="str">
            <v>P</v>
          </cell>
          <cell r="F1784" t="str">
            <v>71-B131518</v>
          </cell>
          <cell r="G1784" t="str">
            <v>W0001</v>
          </cell>
          <cell r="H1784">
            <v>8</v>
          </cell>
        </row>
        <row r="1785">
          <cell r="B1785">
            <v>633329</v>
          </cell>
          <cell r="C1785" t="str">
            <v>CL HULA HONEY</v>
          </cell>
          <cell r="D1785" t="str">
            <v>02/01/2005 00:00:00</v>
          </cell>
          <cell r="E1785" t="str">
            <v>P</v>
          </cell>
          <cell r="F1785" t="str">
            <v>71-B131562</v>
          </cell>
          <cell r="G1785" t="str">
            <v>W0001</v>
          </cell>
          <cell r="H1785">
            <v>34</v>
          </cell>
        </row>
        <row r="1786">
          <cell r="B1786">
            <v>633330</v>
          </cell>
          <cell r="C1786" t="str">
            <v>CL HULA HONEY</v>
          </cell>
          <cell r="D1786" t="str">
            <v>02/01/2005 00:00:00</v>
          </cell>
          <cell r="E1786" t="str">
            <v>P</v>
          </cell>
          <cell r="F1786" t="str">
            <v>71-B131564</v>
          </cell>
          <cell r="G1786" t="str">
            <v>W0001</v>
          </cell>
          <cell r="H1786">
            <v>15</v>
          </cell>
        </row>
        <row r="1787">
          <cell r="B1787">
            <v>633332</v>
          </cell>
          <cell r="C1787" t="str">
            <v>CL LTHR STAMPED II R3</v>
          </cell>
          <cell r="D1787" t="str">
            <v>02/01/2005 00:00:00</v>
          </cell>
          <cell r="E1787" t="str">
            <v>P</v>
          </cell>
          <cell r="F1787" t="str">
            <v>71-B136106</v>
          </cell>
          <cell r="G1787" t="str">
            <v>W0001</v>
          </cell>
          <cell r="H1787">
            <v>7</v>
          </cell>
        </row>
        <row r="1788">
          <cell r="B1788">
            <v>633334</v>
          </cell>
          <cell r="C1788" t="str">
            <v>CL LTHR CLYP</v>
          </cell>
          <cell r="D1788" t="str">
            <v>02/01/2005 00:00:00</v>
          </cell>
          <cell r="E1788" t="str">
            <v>P</v>
          </cell>
          <cell r="F1788" t="str">
            <v>71-B136236</v>
          </cell>
          <cell r="G1788" t="str">
            <v>W0001</v>
          </cell>
          <cell r="H1788">
            <v>71</v>
          </cell>
        </row>
        <row r="1789">
          <cell r="B1789">
            <v>633336</v>
          </cell>
          <cell r="C1789" t="str">
            <v>CL LTHR CLYP</v>
          </cell>
          <cell r="D1789" t="str">
            <v>02/01/2005 00:00:00</v>
          </cell>
          <cell r="E1789" t="str">
            <v>P</v>
          </cell>
          <cell r="F1789" t="str">
            <v>71-B136304</v>
          </cell>
          <cell r="G1789" t="str">
            <v>W0001</v>
          </cell>
          <cell r="H1789">
            <v>14</v>
          </cell>
        </row>
        <row r="1790">
          <cell r="B1790">
            <v>633337</v>
          </cell>
          <cell r="C1790" t="str">
            <v>CL LTHR CLYP</v>
          </cell>
          <cell r="D1790" t="str">
            <v>02/01/2005 00:00:00</v>
          </cell>
          <cell r="E1790" t="str">
            <v>P</v>
          </cell>
          <cell r="F1790" t="str">
            <v>71-B136312</v>
          </cell>
          <cell r="G1790" t="str">
            <v>W0001</v>
          </cell>
          <cell r="H1790">
            <v>31</v>
          </cell>
        </row>
        <row r="1791">
          <cell r="B1791">
            <v>633338</v>
          </cell>
          <cell r="C1791" t="str">
            <v>CL LTHR VALENTINES</v>
          </cell>
          <cell r="D1791" t="str">
            <v>02/01/2005 00:00:00</v>
          </cell>
          <cell r="E1791" t="str">
            <v>P</v>
          </cell>
          <cell r="F1791" t="str">
            <v>71-B140233</v>
          </cell>
          <cell r="G1791" t="str">
            <v>W0001</v>
          </cell>
          <cell r="H1791">
            <v>12</v>
          </cell>
        </row>
        <row r="1792">
          <cell r="B1792">
            <v>633340</v>
          </cell>
          <cell r="C1792" t="str">
            <v>CLASSIC LEATHER</v>
          </cell>
          <cell r="D1792" t="str">
            <v>02/01/2005 00:00:00</v>
          </cell>
          <cell r="E1792" t="str">
            <v>P</v>
          </cell>
          <cell r="F1792" t="str">
            <v>71-B50169</v>
          </cell>
          <cell r="G1792" t="str">
            <v>W0001</v>
          </cell>
          <cell r="H1792">
            <v>27</v>
          </cell>
        </row>
        <row r="1793">
          <cell r="B1793">
            <v>633341</v>
          </cell>
          <cell r="C1793" t="str">
            <v>CLASSIC LEATHER</v>
          </cell>
          <cell r="D1793" t="str">
            <v>02/01/2005 00:00:00</v>
          </cell>
          <cell r="E1793" t="str">
            <v>P</v>
          </cell>
          <cell r="F1793" t="str">
            <v>71-B50170</v>
          </cell>
          <cell r="G1793" t="str">
            <v>W0001</v>
          </cell>
          <cell r="H1793">
            <v>14</v>
          </cell>
        </row>
        <row r="1794">
          <cell r="B1794">
            <v>633342</v>
          </cell>
          <cell r="C1794" t="str">
            <v>CLASSIC LEATHER</v>
          </cell>
          <cell r="D1794" t="str">
            <v>02/01/2005 00:00:00</v>
          </cell>
          <cell r="E1794" t="str">
            <v>P</v>
          </cell>
          <cell r="F1794" t="str">
            <v>71-B50172</v>
          </cell>
          <cell r="G1794" t="str">
            <v>W0001</v>
          </cell>
          <cell r="H1794">
            <v>6</v>
          </cell>
        </row>
        <row r="1795">
          <cell r="B1795">
            <v>633343</v>
          </cell>
          <cell r="C1795" t="str">
            <v>CL LTHR DAISY</v>
          </cell>
          <cell r="D1795" t="str">
            <v>02/01/2005 00:00:00</v>
          </cell>
          <cell r="E1795" t="str">
            <v>P</v>
          </cell>
          <cell r="F1795" t="str">
            <v>71-B92490</v>
          </cell>
          <cell r="G1795" t="str">
            <v>W0001</v>
          </cell>
          <cell r="H1795">
            <v>28</v>
          </cell>
        </row>
        <row r="1796">
          <cell r="B1796">
            <v>633345</v>
          </cell>
          <cell r="C1796" t="str">
            <v>CL CIELO WRAP AD</v>
          </cell>
          <cell r="D1796" t="str">
            <v>02/01/2005 00:00:00</v>
          </cell>
          <cell r="E1796" t="str">
            <v>P</v>
          </cell>
          <cell r="F1796" t="str">
            <v>71-B93627</v>
          </cell>
          <cell r="G1796" t="str">
            <v>W0001</v>
          </cell>
          <cell r="H1796">
            <v>17</v>
          </cell>
        </row>
        <row r="1797">
          <cell r="B1797">
            <v>633346</v>
          </cell>
          <cell r="C1797" t="str">
            <v>CL AMAZE ZING</v>
          </cell>
          <cell r="D1797" t="str">
            <v>02/01/2005 00:00:00</v>
          </cell>
          <cell r="E1797" t="str">
            <v>P</v>
          </cell>
          <cell r="F1797" t="str">
            <v>74-B108135</v>
          </cell>
          <cell r="G1797" t="str">
            <v>W0001</v>
          </cell>
          <cell r="H1797">
            <v>140</v>
          </cell>
        </row>
        <row r="1798">
          <cell r="B1798">
            <v>633348</v>
          </cell>
          <cell r="C1798" t="str">
            <v>CL AMAZE ZING</v>
          </cell>
          <cell r="D1798" t="str">
            <v>02/01/2005 00:00:00</v>
          </cell>
          <cell r="E1798" t="str">
            <v>P</v>
          </cell>
          <cell r="F1798" t="str">
            <v>74-B108136</v>
          </cell>
          <cell r="G1798" t="str">
            <v>W0001</v>
          </cell>
          <cell r="H1798">
            <v>17</v>
          </cell>
        </row>
        <row r="1799">
          <cell r="B1799">
            <v>633349</v>
          </cell>
          <cell r="C1799" t="str">
            <v>CL LTHR BB MID</v>
          </cell>
          <cell r="D1799" t="str">
            <v>02/01/2005 00:00:00</v>
          </cell>
          <cell r="E1799" t="str">
            <v>P</v>
          </cell>
          <cell r="F1799" t="str">
            <v>74-B111311</v>
          </cell>
          <cell r="G1799" t="str">
            <v>W0001</v>
          </cell>
          <cell r="H1799">
            <v>84</v>
          </cell>
        </row>
        <row r="1800">
          <cell r="B1800">
            <v>633350</v>
          </cell>
          <cell r="C1800" t="str">
            <v>CL LTHR BB MID</v>
          </cell>
          <cell r="D1800" t="str">
            <v>02/01/2005 00:00:00</v>
          </cell>
          <cell r="E1800" t="str">
            <v>P</v>
          </cell>
          <cell r="F1800" t="str">
            <v>74-B111312</v>
          </cell>
          <cell r="G1800" t="str">
            <v>W0001</v>
          </cell>
          <cell r="H1800">
            <v>7</v>
          </cell>
        </row>
        <row r="1801">
          <cell r="B1801">
            <v>633352</v>
          </cell>
          <cell r="C1801" t="str">
            <v>NBA DOWN TIME MID</v>
          </cell>
          <cell r="D1801" t="str">
            <v>02/01/2005 00:00:00</v>
          </cell>
          <cell r="E1801" t="str">
            <v>P</v>
          </cell>
          <cell r="F1801" t="str">
            <v>74-B112551</v>
          </cell>
          <cell r="G1801" t="str">
            <v>W0001</v>
          </cell>
          <cell r="H1801">
            <v>16</v>
          </cell>
        </row>
        <row r="1802">
          <cell r="B1802">
            <v>633353</v>
          </cell>
          <cell r="C1802" t="str">
            <v>CL LTHR BB MID S</v>
          </cell>
          <cell r="D1802" t="str">
            <v>02/01/2005 00:00:00</v>
          </cell>
          <cell r="E1802" t="str">
            <v>P</v>
          </cell>
          <cell r="F1802" t="str">
            <v>74-B115640</v>
          </cell>
          <cell r="G1802" t="str">
            <v>W0001</v>
          </cell>
          <cell r="H1802">
            <v>10</v>
          </cell>
        </row>
        <row r="1803">
          <cell r="B1803">
            <v>633355</v>
          </cell>
          <cell r="C1803" t="str">
            <v>CL LTHR BB MID BLAZE</v>
          </cell>
          <cell r="D1803" t="str">
            <v>02/01/2005 00:00:00</v>
          </cell>
          <cell r="E1803" t="str">
            <v>P</v>
          </cell>
          <cell r="F1803" t="str">
            <v>74-B116139</v>
          </cell>
          <cell r="G1803" t="str">
            <v>W0001</v>
          </cell>
          <cell r="H1803">
            <v>7</v>
          </cell>
        </row>
        <row r="1804">
          <cell r="B1804">
            <v>633357</v>
          </cell>
          <cell r="C1804" t="str">
            <v>CL LTHR BB MID</v>
          </cell>
          <cell r="D1804" t="str">
            <v>02/01/2005 00:00:00</v>
          </cell>
          <cell r="E1804" t="str">
            <v>P</v>
          </cell>
          <cell r="F1804" t="str">
            <v>74-B120127</v>
          </cell>
          <cell r="G1804" t="str">
            <v>W0001</v>
          </cell>
          <cell r="H1804">
            <v>28</v>
          </cell>
        </row>
        <row r="1805">
          <cell r="B1805">
            <v>633359</v>
          </cell>
          <cell r="C1805" t="str">
            <v>CL LTHR BB LOW STRAP</v>
          </cell>
          <cell r="D1805" t="str">
            <v>02/01/2005 00:00:00</v>
          </cell>
          <cell r="E1805" t="str">
            <v>P</v>
          </cell>
          <cell r="F1805" t="str">
            <v>74-B131628</v>
          </cell>
          <cell r="G1805" t="str">
            <v>W0001</v>
          </cell>
          <cell r="H1805">
            <v>11</v>
          </cell>
        </row>
        <row r="1806">
          <cell r="B1806">
            <v>633360</v>
          </cell>
          <cell r="C1806" t="str">
            <v>CL CRUZ N GROOVE</v>
          </cell>
          <cell r="D1806" t="str">
            <v>02/01/2005 00:00:00</v>
          </cell>
          <cell r="E1806" t="str">
            <v>P</v>
          </cell>
          <cell r="F1806" t="str">
            <v>74-B98719</v>
          </cell>
          <cell r="G1806" t="str">
            <v>W0001</v>
          </cell>
          <cell r="H1806">
            <v>20</v>
          </cell>
        </row>
        <row r="1807">
          <cell r="B1807">
            <v>633362</v>
          </cell>
          <cell r="C1807" t="str">
            <v>NPC STRIPES</v>
          </cell>
          <cell r="D1807" t="str">
            <v>02/01/2005 00:00:00</v>
          </cell>
          <cell r="E1807" t="str">
            <v>P</v>
          </cell>
          <cell r="F1807" t="str">
            <v>76-B133741</v>
          </cell>
          <cell r="G1807" t="str">
            <v>W0001</v>
          </cell>
          <cell r="H1807">
            <v>90</v>
          </cell>
        </row>
        <row r="1808">
          <cell r="B1808">
            <v>633364</v>
          </cell>
          <cell r="C1808" t="str">
            <v>CL LTHR GLIMMER</v>
          </cell>
          <cell r="D1808" t="str">
            <v>02/01/2005 00:00:00</v>
          </cell>
          <cell r="E1808" t="str">
            <v>P</v>
          </cell>
          <cell r="F1808" t="str">
            <v>71-B100468</v>
          </cell>
          <cell r="G1808" t="str">
            <v>W0001</v>
          </cell>
          <cell r="H1808">
            <v>7</v>
          </cell>
        </row>
        <row r="1809">
          <cell r="B1809">
            <v>633366</v>
          </cell>
          <cell r="C1809" t="str">
            <v>CL CONQUEST PEAK</v>
          </cell>
          <cell r="D1809" t="str">
            <v>02/01/2005 00:00:00</v>
          </cell>
          <cell r="E1809" t="str">
            <v>T</v>
          </cell>
          <cell r="F1809" t="str">
            <v>81-B106687</v>
          </cell>
          <cell r="G1809" t="str">
            <v>W0001</v>
          </cell>
          <cell r="H1809">
            <v>15</v>
          </cell>
        </row>
        <row r="1810">
          <cell r="B1810">
            <v>633367</v>
          </cell>
          <cell r="C1810" t="str">
            <v>CL LTHR STAMPED RPL 3</v>
          </cell>
          <cell r="D1810" t="str">
            <v>02/01/2005 00:00:00</v>
          </cell>
          <cell r="E1810" t="str">
            <v>T</v>
          </cell>
          <cell r="F1810" t="str">
            <v>81-B107514</v>
          </cell>
          <cell r="G1810" t="str">
            <v>W0001</v>
          </cell>
          <cell r="H1810">
            <v>20</v>
          </cell>
        </row>
        <row r="1811">
          <cell r="B1811">
            <v>633369</v>
          </cell>
          <cell r="C1811" t="str">
            <v>CL LTHR RFT</v>
          </cell>
          <cell r="D1811" t="str">
            <v>02/01/2005 00:00:00</v>
          </cell>
          <cell r="E1811" t="str">
            <v>T</v>
          </cell>
          <cell r="F1811" t="str">
            <v>81-B108280</v>
          </cell>
          <cell r="G1811" t="str">
            <v>W0001</v>
          </cell>
          <cell r="H1811">
            <v>21</v>
          </cell>
        </row>
        <row r="1812">
          <cell r="B1812">
            <v>633370</v>
          </cell>
          <cell r="C1812" t="str">
            <v>CL LTHR STREAK III CHROME</v>
          </cell>
          <cell r="D1812" t="str">
            <v>02/01/2005 00:00:00</v>
          </cell>
          <cell r="E1812" t="str">
            <v>T</v>
          </cell>
          <cell r="F1812" t="str">
            <v>81-B109048</v>
          </cell>
          <cell r="G1812" t="str">
            <v>W0001</v>
          </cell>
          <cell r="H1812">
            <v>8</v>
          </cell>
        </row>
        <row r="1813">
          <cell r="B1813">
            <v>633372</v>
          </cell>
          <cell r="C1813" t="str">
            <v>CL LTHR STAMPED RPL 3</v>
          </cell>
          <cell r="D1813" t="str">
            <v>02/01/2005 00:00:00</v>
          </cell>
          <cell r="E1813" t="str">
            <v>T</v>
          </cell>
          <cell r="F1813" t="str">
            <v>81-B109701</v>
          </cell>
          <cell r="G1813" t="str">
            <v>W0001</v>
          </cell>
          <cell r="H1813">
            <v>12</v>
          </cell>
        </row>
        <row r="1814">
          <cell r="B1814">
            <v>633373</v>
          </cell>
          <cell r="C1814" t="str">
            <v>CL LTHR STAMPED RPL 3</v>
          </cell>
          <cell r="D1814" t="str">
            <v>02/01/2005 00:00:00</v>
          </cell>
          <cell r="E1814" t="str">
            <v>T</v>
          </cell>
          <cell r="F1814" t="str">
            <v>81-B109705</v>
          </cell>
          <cell r="G1814" t="str">
            <v>W0001</v>
          </cell>
          <cell r="H1814">
            <v>8</v>
          </cell>
        </row>
        <row r="1815">
          <cell r="B1815">
            <v>633375</v>
          </cell>
          <cell r="C1815" t="str">
            <v>CL LTHR STREAK III CHROME</v>
          </cell>
          <cell r="D1815" t="str">
            <v>02/01/2005 00:00:00</v>
          </cell>
          <cell r="E1815" t="str">
            <v>T</v>
          </cell>
          <cell r="F1815" t="str">
            <v>81-B110059</v>
          </cell>
          <cell r="G1815" t="str">
            <v>W0001</v>
          </cell>
          <cell r="H1815">
            <v>7</v>
          </cell>
        </row>
        <row r="1816">
          <cell r="B1816">
            <v>633377</v>
          </cell>
          <cell r="C1816" t="str">
            <v>CL MESH</v>
          </cell>
          <cell r="D1816" t="str">
            <v>02/01/2005 00:00:00</v>
          </cell>
          <cell r="E1816" t="str">
            <v>T</v>
          </cell>
          <cell r="F1816" t="str">
            <v>81-B111932</v>
          </cell>
          <cell r="G1816" t="str">
            <v>W0001</v>
          </cell>
          <cell r="H1816">
            <v>13</v>
          </cell>
        </row>
        <row r="1817">
          <cell r="B1817">
            <v>633379</v>
          </cell>
          <cell r="C1817" t="str">
            <v>CL LTHR T SE</v>
          </cell>
          <cell r="D1817" t="str">
            <v>02/01/2005 00:00:00</v>
          </cell>
          <cell r="E1817" t="str">
            <v>T</v>
          </cell>
          <cell r="F1817" t="str">
            <v>81-B111940</v>
          </cell>
          <cell r="G1817" t="str">
            <v>W0001</v>
          </cell>
          <cell r="H1817">
            <v>16</v>
          </cell>
        </row>
        <row r="1818">
          <cell r="B1818">
            <v>633380</v>
          </cell>
          <cell r="C1818" t="str">
            <v>RENAISSANCE</v>
          </cell>
          <cell r="D1818" t="str">
            <v>02/01/2005 00:00:00</v>
          </cell>
          <cell r="E1818" t="str">
            <v>T</v>
          </cell>
          <cell r="F1818" t="str">
            <v>81-B111960</v>
          </cell>
          <cell r="G1818" t="str">
            <v>W0001</v>
          </cell>
          <cell r="H1818">
            <v>54</v>
          </cell>
        </row>
        <row r="1819">
          <cell r="B1819">
            <v>633381</v>
          </cell>
          <cell r="C1819" t="str">
            <v>CLASSIC LEATHER</v>
          </cell>
          <cell r="D1819" t="str">
            <v>02/01/2005 00:00:00</v>
          </cell>
          <cell r="E1819" t="str">
            <v>T</v>
          </cell>
          <cell r="F1819" t="str">
            <v>81-B112589</v>
          </cell>
          <cell r="G1819" t="str">
            <v>W0001</v>
          </cell>
          <cell r="H1819">
            <v>9</v>
          </cell>
        </row>
        <row r="1820">
          <cell r="B1820">
            <v>633382</v>
          </cell>
          <cell r="C1820" t="str">
            <v>VERSA CRACKLE NOVELTY</v>
          </cell>
          <cell r="D1820" t="str">
            <v>02/01/2005 00:00:00</v>
          </cell>
          <cell r="E1820" t="str">
            <v>T</v>
          </cell>
          <cell r="F1820" t="str">
            <v>81-B113204</v>
          </cell>
          <cell r="G1820" t="str">
            <v>W0001</v>
          </cell>
          <cell r="H1820">
            <v>46</v>
          </cell>
        </row>
        <row r="1821">
          <cell r="B1821">
            <v>633384</v>
          </cell>
          <cell r="C1821" t="str">
            <v>VERSA CRACKLE NOVELTY</v>
          </cell>
          <cell r="D1821" t="str">
            <v>02/01/2005 00:00:00</v>
          </cell>
          <cell r="E1821" t="str">
            <v>T</v>
          </cell>
          <cell r="F1821" t="str">
            <v>81-B113206</v>
          </cell>
          <cell r="G1821" t="str">
            <v>W0001</v>
          </cell>
          <cell r="H1821">
            <v>104</v>
          </cell>
        </row>
        <row r="1822">
          <cell r="B1822">
            <v>633386</v>
          </cell>
          <cell r="C1822" t="str">
            <v>RENAISSANCE</v>
          </cell>
          <cell r="D1822" t="str">
            <v>02/01/2005 00:00:00</v>
          </cell>
          <cell r="E1822" t="str">
            <v>T</v>
          </cell>
          <cell r="F1822" t="str">
            <v>81-B113729</v>
          </cell>
          <cell r="G1822" t="str">
            <v>W0001</v>
          </cell>
          <cell r="H1822">
            <v>21</v>
          </cell>
        </row>
        <row r="1823">
          <cell r="B1823">
            <v>633388</v>
          </cell>
          <cell r="C1823" t="str">
            <v>CL LTHR T CHROMED</v>
          </cell>
          <cell r="D1823" t="str">
            <v>02/01/2005 00:00:00</v>
          </cell>
          <cell r="E1823" t="str">
            <v>T</v>
          </cell>
          <cell r="F1823" t="str">
            <v>81-B115291</v>
          </cell>
          <cell r="G1823" t="str">
            <v>W0001</v>
          </cell>
          <cell r="H1823">
            <v>6</v>
          </cell>
        </row>
        <row r="1824">
          <cell r="B1824">
            <v>633389</v>
          </cell>
          <cell r="C1824" t="str">
            <v>CL LTHR PIPING M</v>
          </cell>
          <cell r="D1824" t="str">
            <v>02/01/2005 00:00:00</v>
          </cell>
          <cell r="E1824" t="str">
            <v>T</v>
          </cell>
          <cell r="F1824" t="str">
            <v>81-B116899</v>
          </cell>
          <cell r="G1824" t="str">
            <v>W0001</v>
          </cell>
          <cell r="H1824">
            <v>7</v>
          </cell>
        </row>
        <row r="1825">
          <cell r="B1825">
            <v>633391</v>
          </cell>
          <cell r="C1825" t="str">
            <v>CL LTHR STRIPES</v>
          </cell>
          <cell r="D1825" t="str">
            <v>02/01/2005 00:00:00</v>
          </cell>
          <cell r="E1825" t="str">
            <v>T</v>
          </cell>
          <cell r="F1825" t="str">
            <v>81-B118160</v>
          </cell>
          <cell r="G1825" t="str">
            <v>W0001</v>
          </cell>
          <cell r="H1825">
            <v>18</v>
          </cell>
        </row>
        <row r="1826">
          <cell r="B1826">
            <v>633392</v>
          </cell>
          <cell r="C1826" t="str">
            <v>CL LTHR STRIPES</v>
          </cell>
          <cell r="D1826" t="str">
            <v>02/01/2005 00:00:00</v>
          </cell>
          <cell r="E1826" t="str">
            <v>T</v>
          </cell>
          <cell r="F1826" t="str">
            <v>81-B118161</v>
          </cell>
          <cell r="G1826" t="str">
            <v>W0001</v>
          </cell>
          <cell r="H1826">
            <v>23</v>
          </cell>
        </row>
        <row r="1827">
          <cell r="B1827">
            <v>633394</v>
          </cell>
          <cell r="C1827" t="str">
            <v>CL LTHR STRIPES</v>
          </cell>
          <cell r="D1827" t="str">
            <v>02/01/2005 00:00:00</v>
          </cell>
          <cell r="E1827" t="str">
            <v>T</v>
          </cell>
          <cell r="F1827" t="str">
            <v>81-B118162</v>
          </cell>
          <cell r="G1827" t="str">
            <v>W0001</v>
          </cell>
          <cell r="H1827">
            <v>31</v>
          </cell>
        </row>
        <row r="1828">
          <cell r="B1828">
            <v>633395</v>
          </cell>
          <cell r="C1828" t="str">
            <v>CL LTHR STRIPES</v>
          </cell>
          <cell r="D1828" t="str">
            <v>02/01/2005 00:00:00</v>
          </cell>
          <cell r="E1828" t="str">
            <v>T</v>
          </cell>
          <cell r="F1828" t="str">
            <v>81-B118163</v>
          </cell>
          <cell r="G1828" t="str">
            <v>W0001</v>
          </cell>
          <cell r="H1828">
            <v>34</v>
          </cell>
        </row>
        <row r="1829">
          <cell r="B1829">
            <v>633397</v>
          </cell>
          <cell r="C1829" t="str">
            <v>CL LTHR CLYP</v>
          </cell>
          <cell r="D1829" t="str">
            <v>02/01/2005 00:00:00</v>
          </cell>
          <cell r="E1829" t="str">
            <v>T</v>
          </cell>
          <cell r="F1829" t="str">
            <v>81-B118208</v>
          </cell>
          <cell r="G1829" t="str">
            <v>W0001</v>
          </cell>
          <cell r="H1829">
            <v>10</v>
          </cell>
        </row>
        <row r="1830">
          <cell r="B1830">
            <v>633399</v>
          </cell>
          <cell r="C1830" t="str">
            <v>CL LTHR PIPING II</v>
          </cell>
          <cell r="D1830" t="str">
            <v>02/01/2005 00:00:00</v>
          </cell>
          <cell r="E1830" t="str">
            <v>T</v>
          </cell>
          <cell r="F1830" t="str">
            <v>81-B118226</v>
          </cell>
          <cell r="G1830" t="str">
            <v>W0001</v>
          </cell>
          <cell r="H1830">
            <v>16</v>
          </cell>
        </row>
        <row r="1831">
          <cell r="B1831">
            <v>633403</v>
          </cell>
          <cell r="C1831" t="str">
            <v>CL SUMMER KISSES</v>
          </cell>
          <cell r="D1831" t="str">
            <v>02/01/2005 00:00:00</v>
          </cell>
          <cell r="E1831" t="str">
            <v>T</v>
          </cell>
          <cell r="F1831" t="str">
            <v>81-B118948</v>
          </cell>
          <cell r="G1831" t="str">
            <v>W0001</v>
          </cell>
          <cell r="H1831">
            <v>38</v>
          </cell>
        </row>
        <row r="1832">
          <cell r="B1832">
            <v>633404</v>
          </cell>
          <cell r="C1832" t="str">
            <v>CL HULA HONEY</v>
          </cell>
          <cell r="D1832" t="str">
            <v>02/01/2005 00:00:00</v>
          </cell>
          <cell r="E1832" t="str">
            <v>T</v>
          </cell>
          <cell r="F1832" t="str">
            <v>81-B119063</v>
          </cell>
          <cell r="G1832" t="str">
            <v>W0001</v>
          </cell>
          <cell r="H1832">
            <v>9</v>
          </cell>
        </row>
        <row r="1833">
          <cell r="B1833">
            <v>633406</v>
          </cell>
          <cell r="C1833" t="str">
            <v>CL HULA HONEY</v>
          </cell>
          <cell r="D1833" t="str">
            <v>02/01/2005 00:00:00</v>
          </cell>
          <cell r="E1833" t="str">
            <v>T</v>
          </cell>
          <cell r="F1833" t="str">
            <v>81-B119064</v>
          </cell>
          <cell r="G1833" t="str">
            <v>W0001</v>
          </cell>
          <cell r="H1833">
            <v>29</v>
          </cell>
        </row>
        <row r="1834">
          <cell r="B1834">
            <v>633408</v>
          </cell>
          <cell r="C1834" t="str">
            <v>CL LTHR STRIPES</v>
          </cell>
          <cell r="D1834" t="str">
            <v>02/01/2005 00:00:00</v>
          </cell>
          <cell r="E1834" t="str">
            <v>T</v>
          </cell>
          <cell r="F1834" t="str">
            <v>81-B120929</v>
          </cell>
          <cell r="G1834" t="str">
            <v>W0001</v>
          </cell>
          <cell r="H1834">
            <v>15</v>
          </cell>
        </row>
        <row r="1835">
          <cell r="B1835">
            <v>633409</v>
          </cell>
          <cell r="C1835" t="str">
            <v>CL LTHR STREAK III CHROME</v>
          </cell>
          <cell r="D1835" t="str">
            <v>02/01/2005 00:00:00</v>
          </cell>
          <cell r="E1835" t="str">
            <v>T</v>
          </cell>
          <cell r="F1835" t="str">
            <v>81-B121851</v>
          </cell>
          <cell r="G1835" t="str">
            <v>W0001</v>
          </cell>
          <cell r="H1835">
            <v>19</v>
          </cell>
        </row>
        <row r="1836">
          <cell r="B1836">
            <v>633410</v>
          </cell>
          <cell r="C1836" t="str">
            <v>VERSA DISCO QUEEN II</v>
          </cell>
          <cell r="D1836" t="str">
            <v>02/01/2005 00:00:00</v>
          </cell>
          <cell r="E1836" t="str">
            <v>T</v>
          </cell>
          <cell r="F1836" t="str">
            <v>81-B130114</v>
          </cell>
          <cell r="G1836" t="str">
            <v>W0001</v>
          </cell>
          <cell r="H1836">
            <v>107</v>
          </cell>
        </row>
        <row r="1837">
          <cell r="B1837">
            <v>633411</v>
          </cell>
          <cell r="C1837" t="str">
            <v>CL LTHR BB LOW</v>
          </cell>
          <cell r="D1837" t="str">
            <v>02/01/2005 00:00:00</v>
          </cell>
          <cell r="E1837" t="str">
            <v>T</v>
          </cell>
          <cell r="F1837" t="str">
            <v>84-B130917</v>
          </cell>
          <cell r="G1837" t="str">
            <v>W0001</v>
          </cell>
          <cell r="H1837">
            <v>9</v>
          </cell>
        </row>
        <row r="1838">
          <cell r="B1838">
            <v>633412</v>
          </cell>
          <cell r="C1838" t="str">
            <v>CL LTHR CHROMED DUO</v>
          </cell>
          <cell r="D1838" t="str">
            <v>02/01/2005 00:00:00</v>
          </cell>
          <cell r="E1838" t="str">
            <v>T</v>
          </cell>
          <cell r="F1838" t="str">
            <v>81-B131510</v>
          </cell>
          <cell r="G1838" t="str">
            <v>W0001</v>
          </cell>
          <cell r="H1838">
            <v>53</v>
          </cell>
        </row>
        <row r="1839">
          <cell r="B1839">
            <v>633414</v>
          </cell>
          <cell r="C1839" t="str">
            <v>CL LTHR CHROMED DUO</v>
          </cell>
          <cell r="D1839" t="str">
            <v>02/01/2005 00:00:00</v>
          </cell>
          <cell r="E1839" t="str">
            <v>T</v>
          </cell>
          <cell r="F1839" t="str">
            <v>81-B131511</v>
          </cell>
          <cell r="G1839" t="str">
            <v>W0001</v>
          </cell>
          <cell r="H1839">
            <v>40</v>
          </cell>
        </row>
        <row r="1840">
          <cell r="B1840">
            <v>633415</v>
          </cell>
          <cell r="C1840" t="str">
            <v>VERSAFLEX CL LTHR KC</v>
          </cell>
          <cell r="D1840" t="str">
            <v>02/01/2005 00:00:00</v>
          </cell>
          <cell r="E1840" t="str">
            <v>T</v>
          </cell>
          <cell r="F1840" t="str">
            <v>81-B133158</v>
          </cell>
          <cell r="G1840" t="str">
            <v>W0001</v>
          </cell>
          <cell r="H1840">
            <v>61</v>
          </cell>
        </row>
        <row r="1841">
          <cell r="B1841">
            <v>633417</v>
          </cell>
          <cell r="C1841" t="str">
            <v>CL LTHR STAMPED II R3</v>
          </cell>
          <cell r="D1841" t="str">
            <v>02/01/2005 00:00:00</v>
          </cell>
          <cell r="E1841" t="str">
            <v>T</v>
          </cell>
          <cell r="F1841" t="str">
            <v>81-B136096</v>
          </cell>
          <cell r="G1841" t="str">
            <v>W0001</v>
          </cell>
          <cell r="H1841">
            <v>9</v>
          </cell>
        </row>
        <row r="1842">
          <cell r="B1842">
            <v>633419</v>
          </cell>
          <cell r="C1842" t="str">
            <v>CL LTHR STAMPED II R3</v>
          </cell>
          <cell r="D1842" t="str">
            <v>02/01/2005 00:00:00</v>
          </cell>
          <cell r="E1842" t="str">
            <v>T</v>
          </cell>
          <cell r="F1842" t="str">
            <v>81-B136100</v>
          </cell>
          <cell r="G1842" t="str">
            <v>W0001</v>
          </cell>
          <cell r="H1842">
            <v>27</v>
          </cell>
        </row>
        <row r="1843">
          <cell r="B1843">
            <v>633420</v>
          </cell>
          <cell r="C1843" t="str">
            <v>CLASSIC LEATHER TRIM</v>
          </cell>
          <cell r="D1843" t="str">
            <v>02/01/2005 00:00:00</v>
          </cell>
          <cell r="E1843" t="str">
            <v>T</v>
          </cell>
          <cell r="F1843" t="str">
            <v>81-B139776</v>
          </cell>
          <cell r="G1843" t="str">
            <v>W0001</v>
          </cell>
          <cell r="H1843">
            <v>21</v>
          </cell>
        </row>
        <row r="1844">
          <cell r="B1844">
            <v>633422</v>
          </cell>
          <cell r="C1844" t="str">
            <v>CLASSIC LEATHER</v>
          </cell>
          <cell r="D1844" t="str">
            <v>02/01/2005 00:00:00</v>
          </cell>
          <cell r="E1844" t="str">
            <v>T</v>
          </cell>
          <cell r="F1844" t="str">
            <v>81-B50193</v>
          </cell>
          <cell r="G1844" t="str">
            <v>W0001</v>
          </cell>
          <cell r="H1844">
            <v>31</v>
          </cell>
        </row>
        <row r="1845">
          <cell r="B1845">
            <v>633424</v>
          </cell>
          <cell r="C1845" t="str">
            <v>CL LEATHER MID STRAP</v>
          </cell>
          <cell r="D1845" t="str">
            <v>02/01/2005 00:00:00</v>
          </cell>
          <cell r="E1845" t="str">
            <v>T</v>
          </cell>
          <cell r="F1845" t="str">
            <v>81-B63014</v>
          </cell>
          <cell r="G1845" t="str">
            <v>W0001</v>
          </cell>
          <cell r="H1845">
            <v>17</v>
          </cell>
        </row>
        <row r="1846">
          <cell r="B1846">
            <v>633425</v>
          </cell>
          <cell r="C1846" t="str">
            <v>CL CONQUEST CLIP</v>
          </cell>
          <cell r="D1846" t="str">
            <v>02/01/2005 00:00:00</v>
          </cell>
          <cell r="E1846" t="str">
            <v>T</v>
          </cell>
          <cell r="F1846" t="str">
            <v>81-B98707</v>
          </cell>
          <cell r="G1846" t="str">
            <v>W0001</v>
          </cell>
          <cell r="H1846">
            <v>11</v>
          </cell>
        </row>
        <row r="1847">
          <cell r="B1847">
            <v>633426</v>
          </cell>
          <cell r="C1847" t="str">
            <v>SEQUIN</v>
          </cell>
          <cell r="D1847" t="str">
            <v>02/01/2005 00:00:00</v>
          </cell>
          <cell r="E1847" t="str">
            <v>T</v>
          </cell>
          <cell r="F1847" t="str">
            <v>82-B112644</v>
          </cell>
          <cell r="G1847" t="str">
            <v>W0001</v>
          </cell>
          <cell r="H1847">
            <v>17</v>
          </cell>
        </row>
        <row r="1848">
          <cell r="B1848">
            <v>633427</v>
          </cell>
          <cell r="C1848" t="str">
            <v>VERSA DISCO QUEEN KC</v>
          </cell>
          <cell r="D1848" t="str">
            <v>02/01/2005 00:00:00</v>
          </cell>
          <cell r="E1848" t="str">
            <v>T</v>
          </cell>
          <cell r="F1848" t="str">
            <v>82-B116064</v>
          </cell>
          <cell r="G1848" t="str">
            <v>W0001</v>
          </cell>
          <cell r="H1848">
            <v>29</v>
          </cell>
        </row>
        <row r="1849">
          <cell r="B1849">
            <v>633428</v>
          </cell>
          <cell r="C1849" t="str">
            <v>VERSAFLEX CL LTHR KC</v>
          </cell>
          <cell r="D1849" t="str">
            <v>02/01/2005 00:00:00</v>
          </cell>
          <cell r="E1849" t="str">
            <v>T</v>
          </cell>
          <cell r="F1849" t="str">
            <v>81-B133157</v>
          </cell>
          <cell r="G1849" t="str">
            <v>W0001</v>
          </cell>
          <cell r="H1849">
            <v>53</v>
          </cell>
        </row>
        <row r="1850">
          <cell r="B1850">
            <v>633430</v>
          </cell>
          <cell r="C1850" t="str">
            <v>ZIPPITY K-C NOVELTY</v>
          </cell>
          <cell r="D1850" t="str">
            <v>02/01/2005 00:00:00</v>
          </cell>
          <cell r="E1850" t="str">
            <v>T</v>
          </cell>
          <cell r="F1850" t="str">
            <v>82-B94384</v>
          </cell>
          <cell r="G1850" t="str">
            <v>W0001</v>
          </cell>
          <cell r="H1850">
            <v>12</v>
          </cell>
        </row>
        <row r="1851">
          <cell r="B1851">
            <v>633431</v>
          </cell>
          <cell r="C1851" t="str">
            <v>CL LTHR BB MID</v>
          </cell>
          <cell r="D1851" t="str">
            <v>02/01/2005 00:00:00</v>
          </cell>
          <cell r="E1851" t="str">
            <v>T</v>
          </cell>
          <cell r="F1851" t="str">
            <v>84-B112498</v>
          </cell>
          <cell r="G1851" t="str">
            <v>W0001</v>
          </cell>
          <cell r="H1851">
            <v>42</v>
          </cell>
        </row>
        <row r="1852">
          <cell r="B1852">
            <v>633433</v>
          </cell>
          <cell r="C1852" t="str">
            <v>CL LTHR BB MID</v>
          </cell>
          <cell r="D1852" t="str">
            <v>02/01/2005 00:00:00</v>
          </cell>
          <cell r="E1852" t="str">
            <v>T</v>
          </cell>
          <cell r="F1852" t="str">
            <v>84-B120129</v>
          </cell>
          <cell r="G1852" t="str">
            <v>W0001</v>
          </cell>
          <cell r="H1852">
            <v>8</v>
          </cell>
        </row>
        <row r="1853">
          <cell r="B1853">
            <v>633434</v>
          </cell>
          <cell r="C1853" t="str">
            <v>CL LTHR BB LOW</v>
          </cell>
          <cell r="D1853" t="str">
            <v>02/01/2005 00:00:00</v>
          </cell>
          <cell r="E1853" t="str">
            <v>T</v>
          </cell>
          <cell r="F1853" t="str">
            <v>84-B131505</v>
          </cell>
          <cell r="G1853" t="str">
            <v>W0001</v>
          </cell>
          <cell r="H1853">
            <v>20</v>
          </cell>
        </row>
        <row r="1854">
          <cell r="B1854">
            <v>633435</v>
          </cell>
          <cell r="C1854" t="str">
            <v>CL AMAZE LOW</v>
          </cell>
          <cell r="D1854" t="str">
            <v>02/01/2005 00:00:00</v>
          </cell>
          <cell r="E1854" t="str">
            <v>T</v>
          </cell>
          <cell r="F1854" t="str">
            <v>84-B90072</v>
          </cell>
          <cell r="G1854" t="str">
            <v>W0001</v>
          </cell>
          <cell r="H1854">
            <v>7</v>
          </cell>
        </row>
        <row r="1855">
          <cell r="B1855">
            <v>633437</v>
          </cell>
          <cell r="C1855" t="str">
            <v>CL AMAZE MID</v>
          </cell>
          <cell r="D1855" t="str">
            <v>02/01/2005 00:00:00</v>
          </cell>
          <cell r="E1855" t="str">
            <v>T</v>
          </cell>
          <cell r="F1855" t="str">
            <v>84-B92457</v>
          </cell>
          <cell r="G1855" t="str">
            <v>W0001</v>
          </cell>
          <cell r="H1855">
            <v>13</v>
          </cell>
        </row>
        <row r="1856">
          <cell r="B1856">
            <v>633438</v>
          </cell>
          <cell r="C1856" t="str">
            <v>CL CRUZ N GROOVE</v>
          </cell>
          <cell r="D1856" t="str">
            <v>02/01/2005 00:00:00</v>
          </cell>
          <cell r="E1856" t="str">
            <v>T</v>
          </cell>
          <cell r="F1856" t="str">
            <v>84-B98722</v>
          </cell>
          <cell r="G1856" t="str">
            <v>W0001</v>
          </cell>
          <cell r="H1856">
            <v>14</v>
          </cell>
        </row>
        <row r="1857">
          <cell r="B1857">
            <v>633440</v>
          </cell>
          <cell r="C1857" t="str">
            <v>CL AMAZE MID T</v>
          </cell>
          <cell r="D1857" t="str">
            <v>02/01/2005 00:00:00</v>
          </cell>
          <cell r="E1857" t="str">
            <v>T</v>
          </cell>
          <cell r="F1857" t="str">
            <v>84-B99469</v>
          </cell>
          <cell r="G1857" t="str">
            <v>W0001</v>
          </cell>
          <cell r="H1857">
            <v>9</v>
          </cell>
        </row>
        <row r="1858">
          <cell r="B1858">
            <v>633441</v>
          </cell>
          <cell r="C1858" t="str">
            <v>NPC NEO LOGO KWIK-CLOZE</v>
          </cell>
          <cell r="D1858" t="str">
            <v>02/01/2005 00:00:00</v>
          </cell>
          <cell r="E1858" t="str">
            <v>T</v>
          </cell>
          <cell r="F1858" t="str">
            <v>86-B105371</v>
          </cell>
          <cell r="G1858" t="str">
            <v>W0001</v>
          </cell>
          <cell r="H1858">
            <v>20</v>
          </cell>
        </row>
        <row r="1859">
          <cell r="B1859">
            <v>633443</v>
          </cell>
          <cell r="C1859" t="str">
            <v>G-UNIT LADIES</v>
          </cell>
          <cell r="D1859" t="str">
            <v>02/01/2005 00:00:00</v>
          </cell>
          <cell r="E1859" t="str">
            <v>W</v>
          </cell>
          <cell r="F1859" t="str">
            <v>10-B138225</v>
          </cell>
          <cell r="G1859" t="str">
            <v>W0001</v>
          </cell>
          <cell r="H1859">
            <v>12</v>
          </cell>
        </row>
        <row r="1860">
          <cell r="B1860">
            <v>633444</v>
          </cell>
          <cell r="C1860" t="str">
            <v>G-UNIT LADIES</v>
          </cell>
          <cell r="D1860" t="str">
            <v>02/01/2005 00:00:00</v>
          </cell>
          <cell r="E1860" t="str">
            <v>W</v>
          </cell>
          <cell r="F1860" t="str">
            <v>10-B138226</v>
          </cell>
          <cell r="G1860" t="str">
            <v>W0001</v>
          </cell>
          <cell r="H1860">
            <v>31</v>
          </cell>
        </row>
        <row r="1861">
          <cell r="B1861">
            <v>633445</v>
          </cell>
          <cell r="C1861" t="str">
            <v>CL BALLISTIC EXT</v>
          </cell>
          <cell r="D1861" t="str">
            <v>02/01/2005 00:00:00</v>
          </cell>
          <cell r="E1861" t="str">
            <v>W</v>
          </cell>
          <cell r="F1861" t="str">
            <v>1-B100128</v>
          </cell>
          <cell r="G1861" t="str">
            <v>W0001</v>
          </cell>
          <cell r="H1861">
            <v>8</v>
          </cell>
        </row>
        <row r="1862">
          <cell r="B1862">
            <v>633446</v>
          </cell>
          <cell r="C1862" t="str">
            <v>CL BALLISTIC EXT</v>
          </cell>
          <cell r="D1862" t="str">
            <v>02/01/2005 00:00:00</v>
          </cell>
          <cell r="E1862" t="str">
            <v>W</v>
          </cell>
          <cell r="F1862" t="str">
            <v>1-B100129</v>
          </cell>
          <cell r="G1862" t="str">
            <v>W0001</v>
          </cell>
          <cell r="H1862">
            <v>18</v>
          </cell>
        </row>
        <row r="1863">
          <cell r="B1863">
            <v>633447</v>
          </cell>
          <cell r="C1863" t="str">
            <v>CL BALLISTIC EXT</v>
          </cell>
          <cell r="D1863" t="str">
            <v>02/01/2005 00:00:00</v>
          </cell>
          <cell r="E1863" t="str">
            <v>W</v>
          </cell>
          <cell r="F1863" t="str">
            <v>1-B104199</v>
          </cell>
          <cell r="G1863" t="str">
            <v>W0001</v>
          </cell>
          <cell r="H1863">
            <v>19</v>
          </cell>
        </row>
        <row r="1864">
          <cell r="B1864">
            <v>633449</v>
          </cell>
          <cell r="C1864" t="str">
            <v>CL BALLISTIC EXT</v>
          </cell>
          <cell r="D1864" t="str">
            <v>02/01/2005 00:00:00</v>
          </cell>
          <cell r="E1864" t="str">
            <v>W</v>
          </cell>
          <cell r="F1864" t="str">
            <v>1-B111599</v>
          </cell>
          <cell r="G1864" t="str">
            <v>W0001</v>
          </cell>
          <cell r="H1864">
            <v>11</v>
          </cell>
        </row>
        <row r="1865">
          <cell r="B1865">
            <v>633450</v>
          </cell>
          <cell r="C1865" t="str">
            <v>ALICANTE III</v>
          </cell>
          <cell r="D1865" t="str">
            <v>02/01/2005 00:00:00</v>
          </cell>
          <cell r="E1865" t="str">
            <v>W</v>
          </cell>
          <cell r="F1865" t="str">
            <v>1-B119760</v>
          </cell>
          <cell r="G1865" t="str">
            <v>W0001</v>
          </cell>
          <cell r="H1865">
            <v>12</v>
          </cell>
        </row>
        <row r="1866">
          <cell r="B1866">
            <v>633452</v>
          </cell>
          <cell r="C1866" t="str">
            <v>CL BALLISTIC EXT RIPPLE</v>
          </cell>
          <cell r="D1866" t="str">
            <v>02/01/2005 00:00:00</v>
          </cell>
          <cell r="E1866" t="str">
            <v>W</v>
          </cell>
          <cell r="F1866" t="str">
            <v>1-B131325</v>
          </cell>
          <cell r="G1866" t="str">
            <v>W0001</v>
          </cell>
          <cell r="H1866">
            <v>6</v>
          </cell>
        </row>
        <row r="1867">
          <cell r="B1867">
            <v>633454</v>
          </cell>
          <cell r="C1867" t="str">
            <v>CL BALLISTIC EXT RIPPLE</v>
          </cell>
          <cell r="D1867" t="str">
            <v>02/01/2005 00:00:00</v>
          </cell>
          <cell r="E1867" t="str">
            <v>W</v>
          </cell>
          <cell r="F1867" t="str">
            <v>1-B136343</v>
          </cell>
          <cell r="G1867" t="str">
            <v>W0001</v>
          </cell>
          <cell r="H1867">
            <v>13</v>
          </cell>
        </row>
        <row r="1868">
          <cell r="B1868">
            <v>633455</v>
          </cell>
          <cell r="C1868" t="str">
            <v>CL BALLISTIC EXT RIPPLE</v>
          </cell>
          <cell r="D1868" t="str">
            <v>02/01/2005 00:00:00</v>
          </cell>
          <cell r="E1868" t="str">
            <v>W</v>
          </cell>
          <cell r="F1868" t="str">
            <v>1-B136347</v>
          </cell>
          <cell r="G1868" t="str">
            <v>W0001</v>
          </cell>
          <cell r="H1868">
            <v>87</v>
          </cell>
        </row>
        <row r="1869">
          <cell r="B1869">
            <v>633457</v>
          </cell>
          <cell r="C1869" t="str">
            <v>CL LTHR VALENTINES</v>
          </cell>
          <cell r="D1869" t="str">
            <v>02/01/2005 00:00:00</v>
          </cell>
          <cell r="E1869" t="str">
            <v>W</v>
          </cell>
          <cell r="F1869" t="str">
            <v>1-B142012</v>
          </cell>
          <cell r="G1869" t="str">
            <v>W0001</v>
          </cell>
          <cell r="H1869">
            <v>19</v>
          </cell>
        </row>
        <row r="1870">
          <cell r="B1870">
            <v>633458</v>
          </cell>
          <cell r="C1870" t="str">
            <v>CLASSIC LEATHER</v>
          </cell>
          <cell r="D1870" t="str">
            <v>02/01/2005 00:00:00</v>
          </cell>
          <cell r="E1870" t="str">
            <v>W</v>
          </cell>
          <cell r="F1870" t="str">
            <v>1-B2232</v>
          </cell>
          <cell r="G1870" t="str">
            <v>W0001</v>
          </cell>
          <cell r="H1870">
            <v>16</v>
          </cell>
        </row>
        <row r="1871">
          <cell r="B1871">
            <v>633459</v>
          </cell>
          <cell r="C1871" t="str">
            <v>CLASSIC NYLON</v>
          </cell>
          <cell r="D1871" t="str">
            <v>02/01/2005 00:00:00</v>
          </cell>
          <cell r="E1871" t="str">
            <v>W</v>
          </cell>
          <cell r="F1871" t="str">
            <v>1-B6394</v>
          </cell>
          <cell r="G1871" t="str">
            <v>W0001</v>
          </cell>
          <cell r="H1871">
            <v>292</v>
          </cell>
        </row>
        <row r="1872">
          <cell r="B1872">
            <v>633460</v>
          </cell>
          <cell r="C1872" t="str">
            <v>CLASSIC NYLON</v>
          </cell>
          <cell r="D1872" t="str">
            <v>02/01/2005 00:00:00</v>
          </cell>
          <cell r="E1872" t="str">
            <v>W</v>
          </cell>
          <cell r="F1872" t="str">
            <v>1-B6606</v>
          </cell>
          <cell r="G1872" t="str">
            <v>W0001</v>
          </cell>
          <cell r="H1872">
            <v>10</v>
          </cell>
        </row>
        <row r="1873">
          <cell r="B1873">
            <v>633461</v>
          </cell>
          <cell r="C1873" t="str">
            <v>PRINCESS</v>
          </cell>
          <cell r="D1873" t="str">
            <v>02/01/2005 00:00:00</v>
          </cell>
          <cell r="E1873" t="str">
            <v>W</v>
          </cell>
          <cell r="F1873" t="str">
            <v>2-B27767</v>
          </cell>
          <cell r="G1873" t="str">
            <v>W0001</v>
          </cell>
          <cell r="H1873">
            <v>13</v>
          </cell>
        </row>
        <row r="1874">
          <cell r="B1874">
            <v>633462</v>
          </cell>
          <cell r="C1874" t="str">
            <v>NPC NEO LOGO</v>
          </cell>
          <cell r="D1874" t="str">
            <v>02/01/2005 00:00:00</v>
          </cell>
          <cell r="E1874" t="str">
            <v>W</v>
          </cell>
          <cell r="F1874" t="str">
            <v>6-B115688</v>
          </cell>
          <cell r="G1874" t="str">
            <v>W0001</v>
          </cell>
          <cell r="H1874">
            <v>28</v>
          </cell>
        </row>
        <row r="1875">
          <cell r="B1875">
            <v>633463</v>
          </cell>
          <cell r="C1875" t="str">
            <v>VERSAFLEX CL LTHR</v>
          </cell>
          <cell r="D1875" t="str">
            <v>02/01/2005 00:00:00</v>
          </cell>
          <cell r="E1875" t="str">
            <v>T</v>
          </cell>
          <cell r="F1875" t="str">
            <v>82-B109022</v>
          </cell>
          <cell r="G1875" t="str">
            <v>W0001</v>
          </cell>
          <cell r="H1875">
            <v>162</v>
          </cell>
        </row>
        <row r="1876">
          <cell r="B1876">
            <v>633464</v>
          </cell>
          <cell r="C1876" t="str">
            <v>VERSAFLEX CL LTHR KC</v>
          </cell>
          <cell r="D1876" t="str">
            <v>02/01/2005 00:00:00</v>
          </cell>
          <cell r="E1876" t="str">
            <v>T</v>
          </cell>
          <cell r="F1876" t="str">
            <v>81-B133156</v>
          </cell>
          <cell r="G1876" t="str">
            <v>W0001</v>
          </cell>
          <cell r="H1876">
            <v>188</v>
          </cell>
        </row>
        <row r="1877">
          <cell r="B1877">
            <v>633713</v>
          </cell>
          <cell r="C1877" t="str">
            <v>CLASSIC LEATHER</v>
          </cell>
          <cell r="D1877" t="str">
            <v>03/01/2005 00:00:00</v>
          </cell>
          <cell r="E1877" t="str">
            <v>P</v>
          </cell>
          <cell r="F1877" t="str">
            <v>71-50169</v>
          </cell>
          <cell r="G1877" t="str">
            <v>W0001</v>
          </cell>
          <cell r="H1877">
            <v>5184</v>
          </cell>
        </row>
        <row r="1878">
          <cell r="B1878">
            <v>633774</v>
          </cell>
          <cell r="C1878" t="str">
            <v>ALICANTE III</v>
          </cell>
          <cell r="D1878" t="str">
            <v>02/01/2005 00:00:00</v>
          </cell>
          <cell r="E1878" t="str">
            <v>W</v>
          </cell>
          <cell r="F1878" t="str">
            <v>1-B119761</v>
          </cell>
          <cell r="G1878" t="str">
            <v>W0001</v>
          </cell>
          <cell r="H1878">
            <v>10</v>
          </cell>
        </row>
        <row r="1879">
          <cell r="B1879">
            <v>633775</v>
          </cell>
          <cell r="C1879" t="str">
            <v>CL BALLISTIC EXT RIPPLE</v>
          </cell>
          <cell r="D1879" t="str">
            <v>02/01/2005 00:00:00</v>
          </cell>
          <cell r="E1879" t="str">
            <v>W</v>
          </cell>
          <cell r="F1879" t="str">
            <v>1-B136349</v>
          </cell>
          <cell r="G1879" t="str">
            <v>W0001</v>
          </cell>
          <cell r="H1879">
            <v>13</v>
          </cell>
        </row>
        <row r="1880">
          <cell r="B1880">
            <v>633776</v>
          </cell>
          <cell r="C1880" t="str">
            <v>NPC STRIPES</v>
          </cell>
          <cell r="D1880" t="str">
            <v>02/01/2005 00:00:00</v>
          </cell>
          <cell r="E1880" t="str">
            <v>W</v>
          </cell>
          <cell r="F1880" t="str">
            <v>6-B118536</v>
          </cell>
          <cell r="G1880" t="str">
            <v>W0001</v>
          </cell>
          <cell r="H1880">
            <v>6</v>
          </cell>
        </row>
        <row r="1881">
          <cell r="B1881">
            <v>633777</v>
          </cell>
          <cell r="C1881" t="str">
            <v>NPC STRIPES</v>
          </cell>
          <cell r="D1881" t="str">
            <v>02/01/2005 00:00:00</v>
          </cell>
          <cell r="E1881" t="str">
            <v>W</v>
          </cell>
          <cell r="F1881" t="str">
            <v>6-B132350</v>
          </cell>
          <cell r="G1881" t="str">
            <v>W0001</v>
          </cell>
          <cell r="H1881">
            <v>13</v>
          </cell>
        </row>
        <row r="1882">
          <cell r="B1882">
            <v>633778</v>
          </cell>
          <cell r="C1882" t="str">
            <v>CL SPECIALIST STRIPE</v>
          </cell>
          <cell r="D1882" t="str">
            <v>02/01/2005 00:00:00</v>
          </cell>
          <cell r="E1882" t="str">
            <v>G</v>
          </cell>
          <cell r="F1882" t="str">
            <v>71-B112515</v>
          </cell>
          <cell r="G1882" t="str">
            <v>W0001</v>
          </cell>
          <cell r="H1882">
            <v>6</v>
          </cell>
        </row>
        <row r="1883">
          <cell r="B1883">
            <v>633779</v>
          </cell>
          <cell r="C1883" t="str">
            <v>CL SPECIALIST</v>
          </cell>
          <cell r="D1883" t="str">
            <v>02/01/2005 00:00:00</v>
          </cell>
          <cell r="E1883" t="str">
            <v>G</v>
          </cell>
          <cell r="F1883" t="str">
            <v>71-B115357</v>
          </cell>
          <cell r="G1883" t="str">
            <v>W0001</v>
          </cell>
          <cell r="H1883">
            <v>68</v>
          </cell>
        </row>
        <row r="1884">
          <cell r="B1884">
            <v>633780</v>
          </cell>
          <cell r="C1884" t="str">
            <v>RENAISSANCE SPLIT STRIPE</v>
          </cell>
          <cell r="D1884" t="str">
            <v>02/01/2005 00:00:00</v>
          </cell>
          <cell r="E1884" t="str">
            <v>G</v>
          </cell>
          <cell r="F1884" t="str">
            <v>71-B117437</v>
          </cell>
          <cell r="G1884" t="str">
            <v>W0001</v>
          </cell>
          <cell r="H1884">
            <v>77</v>
          </cell>
        </row>
        <row r="1885">
          <cell r="B1885">
            <v>633781</v>
          </cell>
          <cell r="C1885" t="str">
            <v>CL SPECIALIST</v>
          </cell>
          <cell r="D1885" t="str">
            <v>02/01/2005 00:00:00</v>
          </cell>
          <cell r="E1885" t="str">
            <v>G</v>
          </cell>
          <cell r="F1885" t="str">
            <v>71-B118181</v>
          </cell>
          <cell r="G1885" t="str">
            <v>W0001</v>
          </cell>
          <cell r="H1885">
            <v>49</v>
          </cell>
        </row>
        <row r="1886">
          <cell r="B1886">
            <v>633782</v>
          </cell>
          <cell r="C1886" t="str">
            <v>CL LTHR CLYP II ICE</v>
          </cell>
          <cell r="D1886" t="str">
            <v>02/01/2005 00:00:00</v>
          </cell>
          <cell r="E1886" t="str">
            <v>G</v>
          </cell>
          <cell r="F1886" t="str">
            <v>71-B118991</v>
          </cell>
          <cell r="G1886" t="str">
            <v>W0001</v>
          </cell>
          <cell r="H1886">
            <v>9</v>
          </cell>
        </row>
        <row r="1887">
          <cell r="B1887">
            <v>633783</v>
          </cell>
          <cell r="C1887" t="str">
            <v>CL LTHR CLYP II ICE</v>
          </cell>
          <cell r="D1887" t="str">
            <v>02/01/2005 00:00:00</v>
          </cell>
          <cell r="E1887" t="str">
            <v>G</v>
          </cell>
          <cell r="F1887" t="str">
            <v>71-B118992</v>
          </cell>
          <cell r="G1887" t="str">
            <v>W0001</v>
          </cell>
          <cell r="H1887">
            <v>39</v>
          </cell>
        </row>
        <row r="1888">
          <cell r="B1888">
            <v>633784</v>
          </cell>
          <cell r="C1888" t="str">
            <v>CL LTHR CLYP II ICE</v>
          </cell>
          <cell r="D1888" t="str">
            <v>02/01/2005 00:00:00</v>
          </cell>
          <cell r="E1888" t="str">
            <v>G</v>
          </cell>
          <cell r="F1888" t="str">
            <v>71-B118993</v>
          </cell>
          <cell r="G1888" t="str">
            <v>W0001</v>
          </cell>
          <cell r="H1888">
            <v>153</v>
          </cell>
        </row>
        <row r="1889">
          <cell r="B1889">
            <v>633785</v>
          </cell>
          <cell r="C1889" t="str">
            <v>CL LTHR CLYP II ICE</v>
          </cell>
          <cell r="D1889" t="str">
            <v>02/01/2005 00:00:00</v>
          </cell>
          <cell r="E1889" t="str">
            <v>G</v>
          </cell>
          <cell r="F1889" t="str">
            <v>71-B118994</v>
          </cell>
          <cell r="G1889" t="str">
            <v>W0001</v>
          </cell>
          <cell r="H1889">
            <v>9</v>
          </cell>
        </row>
        <row r="1890">
          <cell r="B1890">
            <v>633786</v>
          </cell>
          <cell r="C1890" t="str">
            <v>ALICANTE III</v>
          </cell>
          <cell r="D1890" t="str">
            <v>02/01/2005 00:00:00</v>
          </cell>
          <cell r="E1890" t="str">
            <v>G</v>
          </cell>
          <cell r="F1890" t="str">
            <v>71-B120021</v>
          </cell>
          <cell r="G1890" t="str">
            <v>W0001</v>
          </cell>
          <cell r="H1890">
            <v>38</v>
          </cell>
        </row>
        <row r="1891">
          <cell r="B1891">
            <v>633787</v>
          </cell>
          <cell r="C1891" t="str">
            <v>RENAISSANCE SPLIT</v>
          </cell>
          <cell r="D1891" t="str">
            <v>02/01/2005 00:00:00</v>
          </cell>
          <cell r="E1891" t="str">
            <v>G</v>
          </cell>
          <cell r="F1891" t="str">
            <v>71-B120038</v>
          </cell>
          <cell r="G1891" t="str">
            <v>W0001</v>
          </cell>
          <cell r="H1891">
            <v>40</v>
          </cell>
        </row>
        <row r="1892">
          <cell r="B1892">
            <v>633788</v>
          </cell>
          <cell r="C1892" t="str">
            <v>RENAISSANCE SPLIT</v>
          </cell>
          <cell r="D1892" t="str">
            <v>02/01/2005 00:00:00</v>
          </cell>
          <cell r="E1892" t="str">
            <v>G</v>
          </cell>
          <cell r="F1892" t="str">
            <v>71-B120068</v>
          </cell>
          <cell r="G1892" t="str">
            <v>W0001</v>
          </cell>
          <cell r="H1892">
            <v>29</v>
          </cell>
        </row>
        <row r="1893">
          <cell r="B1893">
            <v>633789</v>
          </cell>
          <cell r="C1893" t="str">
            <v>RENAISSANCE DISCO</v>
          </cell>
          <cell r="D1893" t="str">
            <v>02/01/2005 00:00:00</v>
          </cell>
          <cell r="E1893" t="str">
            <v>G</v>
          </cell>
          <cell r="F1893" t="str">
            <v>71-B121873</v>
          </cell>
          <cell r="G1893" t="str">
            <v>W0001</v>
          </cell>
          <cell r="H1893">
            <v>41</v>
          </cell>
        </row>
        <row r="1894">
          <cell r="B1894">
            <v>633790</v>
          </cell>
          <cell r="C1894" t="str">
            <v>RENAISSANCE DISCO</v>
          </cell>
          <cell r="D1894" t="str">
            <v>02/01/2005 00:00:00</v>
          </cell>
          <cell r="E1894" t="str">
            <v>G</v>
          </cell>
          <cell r="F1894" t="str">
            <v>71-B121874</v>
          </cell>
          <cell r="G1894" t="str">
            <v>W0001</v>
          </cell>
          <cell r="H1894">
            <v>42</v>
          </cell>
        </row>
        <row r="1895">
          <cell r="B1895">
            <v>633791</v>
          </cell>
          <cell r="C1895" t="str">
            <v>CL LTHR STEEL II GROOVE</v>
          </cell>
          <cell r="D1895" t="str">
            <v>02/01/2005 00:00:00</v>
          </cell>
          <cell r="E1895" t="str">
            <v>G</v>
          </cell>
          <cell r="F1895" t="str">
            <v>71-B121931</v>
          </cell>
          <cell r="G1895" t="str">
            <v>W0001</v>
          </cell>
          <cell r="H1895">
            <v>104</v>
          </cell>
        </row>
        <row r="1896">
          <cell r="B1896">
            <v>633792</v>
          </cell>
          <cell r="C1896" t="str">
            <v>ALICANTE III SLIP ON</v>
          </cell>
          <cell r="D1896" t="str">
            <v>02/01/2005 00:00:00</v>
          </cell>
          <cell r="E1896" t="str">
            <v>G</v>
          </cell>
          <cell r="F1896" t="str">
            <v>71-B131377</v>
          </cell>
          <cell r="G1896" t="str">
            <v>W0001</v>
          </cell>
          <cell r="H1896">
            <v>7</v>
          </cell>
        </row>
        <row r="1897">
          <cell r="B1897">
            <v>633793</v>
          </cell>
          <cell r="C1897" t="str">
            <v>CL CONQUEST BLAZE</v>
          </cell>
          <cell r="D1897" t="str">
            <v>02/01/2005 00:00:00</v>
          </cell>
          <cell r="E1897" t="str">
            <v>G</v>
          </cell>
          <cell r="F1897" t="str">
            <v>71-B132956</v>
          </cell>
          <cell r="G1897" t="str">
            <v>W0001</v>
          </cell>
          <cell r="H1897">
            <v>12</v>
          </cell>
        </row>
        <row r="1898">
          <cell r="B1898">
            <v>633794</v>
          </cell>
          <cell r="C1898" t="str">
            <v>CL LTHR STAMPED II R3</v>
          </cell>
          <cell r="D1898" t="str">
            <v>02/01/2005 00:00:00</v>
          </cell>
          <cell r="E1898" t="str">
            <v>G</v>
          </cell>
          <cell r="F1898" t="str">
            <v>71-B136101</v>
          </cell>
          <cell r="G1898" t="str">
            <v>W0001</v>
          </cell>
          <cell r="H1898">
            <v>23</v>
          </cell>
        </row>
        <row r="1899">
          <cell r="B1899">
            <v>633795</v>
          </cell>
          <cell r="C1899" t="str">
            <v>CL LTHR CLIP III NEO</v>
          </cell>
          <cell r="D1899" t="str">
            <v>02/01/2005 00:00:00</v>
          </cell>
          <cell r="E1899" t="str">
            <v>G</v>
          </cell>
          <cell r="F1899" t="str">
            <v>71-B139768</v>
          </cell>
          <cell r="G1899" t="str">
            <v>W0001</v>
          </cell>
          <cell r="H1899">
            <v>8</v>
          </cell>
        </row>
        <row r="1900">
          <cell r="B1900">
            <v>633796</v>
          </cell>
          <cell r="C1900" t="str">
            <v>CL LTHR VALENTINES</v>
          </cell>
          <cell r="D1900" t="str">
            <v>02/01/2005 00:00:00</v>
          </cell>
          <cell r="E1900" t="str">
            <v>G</v>
          </cell>
          <cell r="F1900" t="str">
            <v>71-B140232</v>
          </cell>
          <cell r="G1900" t="str">
            <v>W0001</v>
          </cell>
          <cell r="H1900">
            <v>27</v>
          </cell>
        </row>
        <row r="1901">
          <cell r="B1901">
            <v>633797</v>
          </cell>
          <cell r="C1901" t="str">
            <v>CL LTHR HEART II</v>
          </cell>
          <cell r="D1901" t="str">
            <v>02/01/2005 00:00:00</v>
          </cell>
          <cell r="E1901" t="str">
            <v>G</v>
          </cell>
          <cell r="F1901" t="str">
            <v>71-B140329</v>
          </cell>
          <cell r="G1901" t="str">
            <v>W0001</v>
          </cell>
          <cell r="H1901">
            <v>14</v>
          </cell>
        </row>
        <row r="1902">
          <cell r="B1902">
            <v>633798</v>
          </cell>
          <cell r="C1902" t="str">
            <v>CL AMAZE ZING ICE</v>
          </cell>
          <cell r="D1902" t="str">
            <v>02/01/2005 00:00:00</v>
          </cell>
          <cell r="E1902" t="str">
            <v>G</v>
          </cell>
          <cell r="F1902" t="str">
            <v>74-B113227</v>
          </cell>
          <cell r="G1902" t="str">
            <v>W0001</v>
          </cell>
          <cell r="H1902">
            <v>55</v>
          </cell>
        </row>
        <row r="1903">
          <cell r="B1903">
            <v>633799</v>
          </cell>
          <cell r="C1903" t="str">
            <v>CL LTHR BB LOW STRAP</v>
          </cell>
          <cell r="D1903" t="str">
            <v>02/01/2005 00:00:00</v>
          </cell>
          <cell r="E1903" t="str">
            <v>G</v>
          </cell>
          <cell r="F1903" t="str">
            <v>74-B131623</v>
          </cell>
          <cell r="G1903" t="str">
            <v>W0001</v>
          </cell>
          <cell r="H1903">
            <v>75</v>
          </cell>
        </row>
        <row r="1904">
          <cell r="B1904">
            <v>633800</v>
          </cell>
          <cell r="C1904" t="str">
            <v>CL LTHR BB LOW STRAP</v>
          </cell>
          <cell r="D1904" t="str">
            <v>02/01/2005 00:00:00</v>
          </cell>
          <cell r="E1904" t="str">
            <v>G</v>
          </cell>
          <cell r="F1904" t="str">
            <v>74-B131624</v>
          </cell>
          <cell r="G1904" t="str">
            <v>W0001</v>
          </cell>
          <cell r="H1904">
            <v>66</v>
          </cell>
        </row>
        <row r="1905">
          <cell r="B1905">
            <v>633801</v>
          </cell>
          <cell r="C1905" t="str">
            <v>CL AMAZE ZING</v>
          </cell>
          <cell r="D1905" t="str">
            <v>02/01/2005 00:00:00</v>
          </cell>
          <cell r="E1905" t="str">
            <v>G</v>
          </cell>
          <cell r="F1905" t="str">
            <v>74-B135736</v>
          </cell>
          <cell r="G1905" t="str">
            <v>W0001</v>
          </cell>
          <cell r="H1905">
            <v>48</v>
          </cell>
        </row>
        <row r="1906">
          <cell r="B1906">
            <v>633802</v>
          </cell>
          <cell r="C1906" t="str">
            <v>CL BB MID SYNTHETIC</v>
          </cell>
          <cell r="D1906" t="str">
            <v>02/01/2005 00:00:00</v>
          </cell>
          <cell r="E1906" t="str">
            <v>G</v>
          </cell>
          <cell r="F1906" t="str">
            <v>74-B137363</v>
          </cell>
          <cell r="G1906" t="str">
            <v>W0001</v>
          </cell>
          <cell r="H1906">
            <v>18</v>
          </cell>
        </row>
        <row r="1907">
          <cell r="B1907">
            <v>633803</v>
          </cell>
          <cell r="C1907" t="str">
            <v>CL BB MID SYNTHETIC</v>
          </cell>
          <cell r="D1907" t="str">
            <v>02/01/2005 00:00:00</v>
          </cell>
          <cell r="E1907" t="str">
            <v>G</v>
          </cell>
          <cell r="F1907" t="str">
            <v>74-B137572</v>
          </cell>
          <cell r="G1907" t="str">
            <v>W0001</v>
          </cell>
          <cell r="H1907">
            <v>19</v>
          </cell>
        </row>
        <row r="1908">
          <cell r="B1908">
            <v>633804</v>
          </cell>
          <cell r="C1908" t="str">
            <v>CL BB MID SYNTHETIC</v>
          </cell>
          <cell r="D1908" t="str">
            <v>02/01/2005 00:00:00</v>
          </cell>
          <cell r="E1908" t="str">
            <v>G</v>
          </cell>
          <cell r="F1908" t="str">
            <v>74-B137576</v>
          </cell>
          <cell r="G1908" t="str">
            <v>W0001</v>
          </cell>
          <cell r="H1908">
            <v>29</v>
          </cell>
        </row>
        <row r="1909">
          <cell r="B1909">
            <v>633805</v>
          </cell>
          <cell r="C1909" t="str">
            <v>CL BB LOW SYNTHETIC</v>
          </cell>
          <cell r="D1909" t="str">
            <v>02/01/2005 00:00:00</v>
          </cell>
          <cell r="E1909" t="str">
            <v>G</v>
          </cell>
          <cell r="F1909" t="str">
            <v>74-B138197</v>
          </cell>
          <cell r="G1909" t="str">
            <v>W0001</v>
          </cell>
          <cell r="H1909">
            <v>26</v>
          </cell>
        </row>
        <row r="1910">
          <cell r="B1910">
            <v>633806</v>
          </cell>
          <cell r="C1910" t="str">
            <v>CL AMAZE LOW ST</v>
          </cell>
          <cell r="D1910" t="str">
            <v>02/01/2005 00:00:00</v>
          </cell>
          <cell r="E1910" t="str">
            <v>G</v>
          </cell>
          <cell r="F1910" t="str">
            <v>74-B94664</v>
          </cell>
          <cell r="G1910" t="str">
            <v>W0001</v>
          </cell>
          <cell r="H1910">
            <v>106</v>
          </cell>
        </row>
        <row r="1911">
          <cell r="B1911">
            <v>633807</v>
          </cell>
          <cell r="C1911" t="str">
            <v>NPC STRIPES</v>
          </cell>
          <cell r="D1911" t="str">
            <v>02/01/2005 00:00:00</v>
          </cell>
          <cell r="E1911" t="str">
            <v>G</v>
          </cell>
          <cell r="F1911" t="str">
            <v>76-B133743</v>
          </cell>
          <cell r="G1911" t="str">
            <v>W0001</v>
          </cell>
          <cell r="H1911">
            <v>9</v>
          </cell>
        </row>
        <row r="1912">
          <cell r="B1912">
            <v>633808</v>
          </cell>
          <cell r="C1912" t="str">
            <v>NPC STRIPES</v>
          </cell>
          <cell r="D1912" t="str">
            <v>02/01/2005 00:00:00</v>
          </cell>
          <cell r="E1912" t="str">
            <v>G</v>
          </cell>
          <cell r="F1912" t="str">
            <v>76-B138219</v>
          </cell>
          <cell r="G1912" t="str">
            <v>W0001</v>
          </cell>
          <cell r="H1912">
            <v>25</v>
          </cell>
        </row>
        <row r="1913">
          <cell r="B1913">
            <v>633809</v>
          </cell>
          <cell r="C1913" t="str">
            <v>ALICANTE III</v>
          </cell>
          <cell r="D1913" t="str">
            <v>02/01/2005 00:00:00</v>
          </cell>
          <cell r="E1913" t="str">
            <v>M</v>
          </cell>
          <cell r="F1913" t="str">
            <v>1-B131077</v>
          </cell>
          <cell r="G1913" t="str">
            <v>W0001</v>
          </cell>
          <cell r="H1913">
            <v>26</v>
          </cell>
        </row>
        <row r="1914">
          <cell r="B1914">
            <v>633810</v>
          </cell>
          <cell r="C1914" t="str">
            <v>ALICANTE III</v>
          </cell>
          <cell r="D1914" t="str">
            <v>02/01/2005 00:00:00</v>
          </cell>
          <cell r="E1914" t="str">
            <v>M</v>
          </cell>
          <cell r="F1914" t="str">
            <v>1-B138292</v>
          </cell>
          <cell r="G1914" t="str">
            <v>W0001</v>
          </cell>
          <cell r="H1914">
            <v>10</v>
          </cell>
        </row>
        <row r="1915">
          <cell r="B1915">
            <v>633811</v>
          </cell>
          <cell r="C1915" t="str">
            <v>ALICANTE III</v>
          </cell>
          <cell r="D1915" t="str">
            <v>02/01/2005 00:00:00</v>
          </cell>
          <cell r="E1915" t="str">
            <v>M</v>
          </cell>
          <cell r="F1915" t="str">
            <v>1-B138299</v>
          </cell>
          <cell r="G1915" t="str">
            <v>W0001</v>
          </cell>
          <cell r="H1915">
            <v>19</v>
          </cell>
        </row>
        <row r="1916">
          <cell r="B1916">
            <v>633812</v>
          </cell>
          <cell r="C1916" t="str">
            <v>CL LTHR RACER</v>
          </cell>
          <cell r="D1916" t="str">
            <v>02/01/2005 00:00:00</v>
          </cell>
          <cell r="E1916" t="str">
            <v>W</v>
          </cell>
          <cell r="F1916" t="str">
            <v>1-B59644</v>
          </cell>
          <cell r="G1916" t="str">
            <v>W0001</v>
          </cell>
          <cell r="H1916">
            <v>10</v>
          </cell>
        </row>
        <row r="1917">
          <cell r="B1917">
            <v>633813</v>
          </cell>
          <cell r="C1917" t="str">
            <v>W/O MID STRAP SOLJA P</v>
          </cell>
          <cell r="D1917" t="str">
            <v>02/01/2005 00:00:00</v>
          </cell>
          <cell r="E1917" t="str">
            <v>M</v>
          </cell>
          <cell r="F1917" t="str">
            <v>2-B138151</v>
          </cell>
          <cell r="G1917" t="str">
            <v>W0001</v>
          </cell>
          <cell r="H1917">
            <v>23</v>
          </cell>
        </row>
        <row r="1918">
          <cell r="B1918">
            <v>633814</v>
          </cell>
          <cell r="C1918" t="str">
            <v>NPC ABSOLUTE</v>
          </cell>
          <cell r="D1918" t="str">
            <v>02/01/2005 00:00:00</v>
          </cell>
          <cell r="E1918" t="str">
            <v>M</v>
          </cell>
          <cell r="F1918" t="str">
            <v>6-B133302</v>
          </cell>
          <cell r="G1918" t="str">
            <v>W0001</v>
          </cell>
          <cell r="H1918">
            <v>8</v>
          </cell>
        </row>
        <row r="1919">
          <cell r="B1919">
            <v>633815</v>
          </cell>
          <cell r="C1919" t="str">
            <v>NPC STRIPES</v>
          </cell>
          <cell r="D1919" t="str">
            <v>02/01/2005 00:00:00</v>
          </cell>
          <cell r="E1919" t="str">
            <v>M</v>
          </cell>
          <cell r="F1919" t="str">
            <v>6-B135952</v>
          </cell>
          <cell r="G1919" t="str">
            <v>W0001</v>
          </cell>
          <cell r="H1919">
            <v>6</v>
          </cell>
        </row>
        <row r="1920">
          <cell r="B1920">
            <v>633816</v>
          </cell>
          <cell r="C1920" t="str">
            <v>RENAISSANCE SPLIT STRIPE</v>
          </cell>
          <cell r="D1920" t="str">
            <v>02/01/2005 00:00:00</v>
          </cell>
          <cell r="E1920" t="str">
            <v>P</v>
          </cell>
          <cell r="F1920" t="str">
            <v>71-B117438</v>
          </cell>
          <cell r="G1920" t="str">
            <v>W0001</v>
          </cell>
          <cell r="H1920">
            <v>58</v>
          </cell>
        </row>
        <row r="1921">
          <cell r="B1921">
            <v>633817</v>
          </cell>
          <cell r="C1921" t="str">
            <v>ALICANTE III</v>
          </cell>
          <cell r="D1921" t="str">
            <v>02/01/2005 00:00:00</v>
          </cell>
          <cell r="E1921" t="str">
            <v>P</v>
          </cell>
          <cell r="F1921" t="str">
            <v>71-B120029</v>
          </cell>
          <cell r="G1921" t="str">
            <v>W0001</v>
          </cell>
          <cell r="H1921">
            <v>11</v>
          </cell>
        </row>
        <row r="1922">
          <cell r="B1922">
            <v>633818</v>
          </cell>
          <cell r="C1922" t="str">
            <v>RENAISSANCE SPLIT</v>
          </cell>
          <cell r="D1922" t="str">
            <v>02/01/2005 00:00:00</v>
          </cell>
          <cell r="E1922" t="str">
            <v>P</v>
          </cell>
          <cell r="F1922" t="str">
            <v>71-B120041</v>
          </cell>
          <cell r="G1922" t="str">
            <v>W0001</v>
          </cell>
          <cell r="H1922">
            <v>8</v>
          </cell>
        </row>
        <row r="1923">
          <cell r="B1923">
            <v>633819</v>
          </cell>
          <cell r="C1923" t="str">
            <v>RENAISSANCE SPLIT</v>
          </cell>
          <cell r="D1923" t="str">
            <v>02/01/2005 00:00:00</v>
          </cell>
          <cell r="E1923" t="str">
            <v>P</v>
          </cell>
          <cell r="F1923" t="str">
            <v>71-B120071</v>
          </cell>
          <cell r="G1923" t="str">
            <v>W0001</v>
          </cell>
          <cell r="H1923">
            <v>46</v>
          </cell>
        </row>
        <row r="1924">
          <cell r="B1924">
            <v>633820</v>
          </cell>
          <cell r="C1924" t="str">
            <v>CL LTHR STEEL II SPLIT</v>
          </cell>
          <cell r="D1924" t="str">
            <v>02/01/2005 00:00:00</v>
          </cell>
          <cell r="E1924" t="str">
            <v>P</v>
          </cell>
          <cell r="F1924" t="str">
            <v>71-B121916</v>
          </cell>
          <cell r="G1924" t="str">
            <v>W0001</v>
          </cell>
          <cell r="H1924">
            <v>77</v>
          </cell>
        </row>
        <row r="1925">
          <cell r="B1925">
            <v>633821</v>
          </cell>
          <cell r="C1925" t="str">
            <v>RENAISSANCE SPLIT</v>
          </cell>
          <cell r="D1925" t="str">
            <v>02/01/2005 00:00:00</v>
          </cell>
          <cell r="E1925" t="str">
            <v>P</v>
          </cell>
          <cell r="F1925" t="str">
            <v>71-B130871</v>
          </cell>
          <cell r="G1925" t="str">
            <v>W0001</v>
          </cell>
          <cell r="H1925">
            <v>6</v>
          </cell>
        </row>
        <row r="1926">
          <cell r="B1926">
            <v>633822</v>
          </cell>
          <cell r="C1926" t="str">
            <v>RENAISSANCE FLOW</v>
          </cell>
          <cell r="D1926" t="str">
            <v>02/01/2005 00:00:00</v>
          </cell>
          <cell r="E1926" t="str">
            <v>P</v>
          </cell>
          <cell r="F1926" t="str">
            <v>71-B133693</v>
          </cell>
          <cell r="G1926" t="str">
            <v>W0001</v>
          </cell>
          <cell r="H1926">
            <v>6</v>
          </cell>
        </row>
        <row r="1927">
          <cell r="B1927">
            <v>633823</v>
          </cell>
          <cell r="C1927" t="str">
            <v>CL LTHR STRIPES</v>
          </cell>
          <cell r="D1927" t="str">
            <v>02/01/2005 00:00:00</v>
          </cell>
          <cell r="E1927" t="str">
            <v>P</v>
          </cell>
          <cell r="F1927" t="str">
            <v>71-B136168</v>
          </cell>
          <cell r="G1927" t="str">
            <v>W0001</v>
          </cell>
          <cell r="H1927">
            <v>17</v>
          </cell>
        </row>
        <row r="1928">
          <cell r="B1928">
            <v>633824</v>
          </cell>
          <cell r="C1928" t="str">
            <v>CL LTHR HEART II</v>
          </cell>
          <cell r="D1928" t="str">
            <v>02/01/2005 00:00:00</v>
          </cell>
          <cell r="E1928" t="str">
            <v>P</v>
          </cell>
          <cell r="F1928" t="str">
            <v>71-B140107</v>
          </cell>
          <cell r="G1928" t="str">
            <v>W0001</v>
          </cell>
          <cell r="H1928">
            <v>22</v>
          </cell>
        </row>
        <row r="1929">
          <cell r="B1929">
            <v>633825</v>
          </cell>
          <cell r="C1929" t="str">
            <v>RENAISSANCE WIDE</v>
          </cell>
          <cell r="D1929" t="str">
            <v>02/01/2005 00:00:00</v>
          </cell>
          <cell r="E1929" t="str">
            <v>P</v>
          </cell>
          <cell r="F1929" t="str">
            <v>71-B99594</v>
          </cell>
          <cell r="G1929" t="str">
            <v>W0001</v>
          </cell>
          <cell r="H1929">
            <v>26</v>
          </cell>
        </row>
        <row r="1930">
          <cell r="B1930">
            <v>633826</v>
          </cell>
          <cell r="C1930" t="str">
            <v>CL LTHR BB MID</v>
          </cell>
          <cell r="D1930" t="str">
            <v>02/01/2005 00:00:00</v>
          </cell>
          <cell r="E1930" t="str">
            <v>P</v>
          </cell>
          <cell r="F1930" t="str">
            <v>74-B111314</v>
          </cell>
          <cell r="G1930" t="str">
            <v>W0001</v>
          </cell>
          <cell r="H1930">
            <v>57</v>
          </cell>
        </row>
        <row r="1931">
          <cell r="B1931">
            <v>633827</v>
          </cell>
          <cell r="C1931" t="str">
            <v>CL LTHR BB MID</v>
          </cell>
          <cell r="D1931" t="str">
            <v>02/01/2005 00:00:00</v>
          </cell>
          <cell r="E1931" t="str">
            <v>P</v>
          </cell>
          <cell r="F1931" t="str">
            <v>74-B116097</v>
          </cell>
          <cell r="G1931" t="str">
            <v>W0001</v>
          </cell>
          <cell r="H1931">
            <v>37</v>
          </cell>
        </row>
        <row r="1932">
          <cell r="B1932">
            <v>633828</v>
          </cell>
          <cell r="C1932" t="str">
            <v>CL LTHR BB MID</v>
          </cell>
          <cell r="D1932" t="str">
            <v>02/01/2005 00:00:00</v>
          </cell>
          <cell r="E1932" t="str">
            <v>P</v>
          </cell>
          <cell r="F1932" t="str">
            <v>74-B116098</v>
          </cell>
          <cell r="G1932" t="str">
            <v>W0001</v>
          </cell>
          <cell r="H1932">
            <v>30</v>
          </cell>
        </row>
        <row r="1933">
          <cell r="B1933">
            <v>633829</v>
          </cell>
          <cell r="C1933" t="str">
            <v>CL LTHR BB MID BLAZE</v>
          </cell>
          <cell r="D1933" t="str">
            <v>02/01/2005 00:00:00</v>
          </cell>
          <cell r="E1933" t="str">
            <v>P</v>
          </cell>
          <cell r="F1933" t="str">
            <v>74-B116141</v>
          </cell>
          <cell r="G1933" t="str">
            <v>W0001</v>
          </cell>
          <cell r="H1933">
            <v>27</v>
          </cell>
        </row>
        <row r="1934">
          <cell r="B1934">
            <v>633830</v>
          </cell>
          <cell r="C1934" t="str">
            <v>CL LTHR BB MID</v>
          </cell>
          <cell r="D1934" t="str">
            <v>02/01/2005 00:00:00</v>
          </cell>
          <cell r="E1934" t="str">
            <v>P</v>
          </cell>
          <cell r="F1934" t="str">
            <v>74-B120126</v>
          </cell>
          <cell r="G1934" t="str">
            <v>W0001</v>
          </cell>
          <cell r="H1934">
            <v>11</v>
          </cell>
        </row>
        <row r="1935">
          <cell r="B1935">
            <v>633831</v>
          </cell>
          <cell r="C1935" t="str">
            <v>CL LTHR BB LOW STRAP</v>
          </cell>
          <cell r="D1935" t="str">
            <v>02/01/2005 00:00:00</v>
          </cell>
          <cell r="E1935" t="str">
            <v>P</v>
          </cell>
          <cell r="F1935" t="str">
            <v>74-B131626</v>
          </cell>
          <cell r="G1935" t="str">
            <v>W0001</v>
          </cell>
          <cell r="H1935">
            <v>13</v>
          </cell>
        </row>
        <row r="1936">
          <cell r="B1936">
            <v>633832</v>
          </cell>
          <cell r="C1936" t="str">
            <v>CL LTHR BB LOW STRAP</v>
          </cell>
          <cell r="D1936" t="str">
            <v>02/01/2005 00:00:00</v>
          </cell>
          <cell r="E1936" t="str">
            <v>P</v>
          </cell>
          <cell r="F1936" t="str">
            <v>74-B131627</v>
          </cell>
          <cell r="G1936" t="str">
            <v>W0001</v>
          </cell>
          <cell r="H1936">
            <v>26</v>
          </cell>
        </row>
        <row r="1937">
          <cell r="B1937">
            <v>633833</v>
          </cell>
          <cell r="C1937" t="str">
            <v>CL LTHR PIPING M</v>
          </cell>
          <cell r="D1937" t="str">
            <v>02/01/2005 00:00:00</v>
          </cell>
          <cell r="E1937" t="str">
            <v>T</v>
          </cell>
          <cell r="F1937" t="str">
            <v>81-B116187</v>
          </cell>
          <cell r="G1937" t="str">
            <v>W0001</v>
          </cell>
          <cell r="H1937">
            <v>24</v>
          </cell>
        </row>
        <row r="1938">
          <cell r="B1938">
            <v>633834</v>
          </cell>
          <cell r="C1938" t="str">
            <v>RENAISSANCE FLOW</v>
          </cell>
          <cell r="D1938" t="str">
            <v>02/01/2005 00:00:00</v>
          </cell>
          <cell r="E1938" t="str">
            <v>T</v>
          </cell>
          <cell r="F1938" t="str">
            <v>81-B133678</v>
          </cell>
          <cell r="G1938" t="str">
            <v>W0001</v>
          </cell>
          <cell r="H1938">
            <v>27</v>
          </cell>
        </row>
        <row r="1939">
          <cell r="B1939">
            <v>633835</v>
          </cell>
          <cell r="C1939" t="str">
            <v>CL LTHR STAMPED II R3</v>
          </cell>
          <cell r="D1939" t="str">
            <v>02/01/2005 00:00:00</v>
          </cell>
          <cell r="E1939" t="str">
            <v>T</v>
          </cell>
          <cell r="F1939" t="str">
            <v>81-B136103</v>
          </cell>
          <cell r="G1939" t="str">
            <v>W0001</v>
          </cell>
          <cell r="H1939">
            <v>29</v>
          </cell>
        </row>
        <row r="1940">
          <cell r="B1940">
            <v>633836</v>
          </cell>
          <cell r="C1940" t="str">
            <v>CL LTHR STAMPED II R3</v>
          </cell>
          <cell r="D1940" t="str">
            <v>02/01/2005 00:00:00</v>
          </cell>
          <cell r="E1940" t="str">
            <v>T</v>
          </cell>
          <cell r="F1940" t="str">
            <v>81-B136475</v>
          </cell>
          <cell r="G1940" t="str">
            <v>W0001</v>
          </cell>
          <cell r="H1940">
            <v>8</v>
          </cell>
        </row>
        <row r="1941">
          <cell r="B1941">
            <v>633837</v>
          </cell>
          <cell r="C1941" t="str">
            <v>CL LTHR HEART II</v>
          </cell>
          <cell r="D1941" t="str">
            <v>02/01/2005 00:00:00</v>
          </cell>
          <cell r="E1941" t="str">
            <v>T</v>
          </cell>
          <cell r="F1941" t="str">
            <v>81-B140108</v>
          </cell>
          <cell r="G1941" t="str">
            <v>W0001</v>
          </cell>
          <cell r="H1941">
            <v>27</v>
          </cell>
        </row>
        <row r="1942">
          <cell r="B1942">
            <v>633838</v>
          </cell>
          <cell r="C1942" t="str">
            <v>VERSA DISCO QUEENKC</v>
          </cell>
          <cell r="D1942" t="str">
            <v>02/01/2005 00:00:00</v>
          </cell>
          <cell r="E1942" t="str">
            <v>T</v>
          </cell>
          <cell r="F1942" t="str">
            <v>81-B116065</v>
          </cell>
          <cell r="G1942" t="str">
            <v>W0001</v>
          </cell>
          <cell r="H1942">
            <v>10</v>
          </cell>
        </row>
        <row r="1943">
          <cell r="B1943">
            <v>633854</v>
          </cell>
          <cell r="C1943" t="str">
            <v>RENAISSANCE DISCO</v>
          </cell>
          <cell r="D1943" t="str">
            <v>02/01/2005 00:00:00</v>
          </cell>
          <cell r="E1943" t="str">
            <v>P</v>
          </cell>
          <cell r="F1943" t="str">
            <v>71-B118197</v>
          </cell>
          <cell r="G1943" t="str">
            <v>W0001</v>
          </cell>
          <cell r="H1943">
            <v>64</v>
          </cell>
        </row>
        <row r="1944">
          <cell r="B1944">
            <v>633860</v>
          </cell>
          <cell r="C1944" t="str">
            <v>CL LTHR P FOIL 1895</v>
          </cell>
          <cell r="D1944" t="str">
            <v>02/01/2005 00:00:00</v>
          </cell>
          <cell r="E1944" t="str">
            <v>G</v>
          </cell>
          <cell r="F1944" t="str">
            <v>71-B135475</v>
          </cell>
          <cell r="G1944" t="str">
            <v>W0001</v>
          </cell>
          <cell r="H1944">
            <v>35</v>
          </cell>
        </row>
        <row r="1945">
          <cell r="B1945">
            <v>223248</v>
          </cell>
          <cell r="C1945" t="str">
            <v>NPC STRIPES</v>
          </cell>
          <cell r="D1945" t="str">
            <v>05/01/2005 00:00:00</v>
          </cell>
          <cell r="E1945" t="str">
            <v>M</v>
          </cell>
          <cell r="F1945" t="str">
            <v>6-135890</v>
          </cell>
          <cell r="G1945" t="str">
            <v>W0050</v>
          </cell>
          <cell r="H1945">
            <v>300</v>
          </cell>
        </row>
        <row r="1946">
          <cell r="B1946">
            <v>223254</v>
          </cell>
          <cell r="C1946" t="str">
            <v>VERSAFLEX CL SUEDE KC</v>
          </cell>
          <cell r="D1946" t="str">
            <v>05/01/2005 00:00:00</v>
          </cell>
          <cell r="E1946" t="str">
            <v>T</v>
          </cell>
          <cell r="F1946" t="str">
            <v>81-136215</v>
          </cell>
          <cell r="G1946" t="str">
            <v>W0050</v>
          </cell>
          <cell r="H1946">
            <v>312</v>
          </cell>
        </row>
        <row r="1947">
          <cell r="B1947">
            <v>223273</v>
          </cell>
          <cell r="C1947" t="str">
            <v>SEVILLE</v>
          </cell>
          <cell r="D1947" t="str">
            <v>05/01/2005 00:00:00</v>
          </cell>
          <cell r="E1947" t="str">
            <v>G</v>
          </cell>
          <cell r="F1947" t="str">
            <v>71-137023</v>
          </cell>
          <cell r="G1947" t="str">
            <v>W0050</v>
          </cell>
          <cell r="H1947">
            <v>324</v>
          </cell>
        </row>
        <row r="1948">
          <cell r="B1948">
            <v>223274</v>
          </cell>
          <cell r="C1948" t="str">
            <v>SEVILLE</v>
          </cell>
          <cell r="D1948" t="str">
            <v>05/01/2005 00:00:00</v>
          </cell>
          <cell r="E1948" t="str">
            <v>G</v>
          </cell>
          <cell r="F1948" t="str">
            <v>71-137030</v>
          </cell>
          <cell r="G1948" t="str">
            <v>W0050</v>
          </cell>
          <cell r="H1948">
            <v>300</v>
          </cell>
        </row>
        <row r="1949">
          <cell r="B1949">
            <v>223275</v>
          </cell>
          <cell r="C1949" t="str">
            <v>SEVILLE</v>
          </cell>
          <cell r="D1949" t="str">
            <v>05/01/2005 00:00:00</v>
          </cell>
          <cell r="E1949" t="str">
            <v>P</v>
          </cell>
          <cell r="F1949" t="str">
            <v>71-137038</v>
          </cell>
          <cell r="G1949" t="str">
            <v>W0050</v>
          </cell>
          <cell r="H1949">
            <v>300</v>
          </cell>
        </row>
        <row r="1950">
          <cell r="B1950">
            <v>223276</v>
          </cell>
          <cell r="C1950" t="str">
            <v>SEVILLE</v>
          </cell>
          <cell r="D1950" t="str">
            <v>05/01/2005 00:00:00</v>
          </cell>
          <cell r="E1950" t="str">
            <v>P</v>
          </cell>
          <cell r="F1950" t="str">
            <v>71-137041</v>
          </cell>
          <cell r="G1950" t="str">
            <v>W0050</v>
          </cell>
          <cell r="H1950">
            <v>300</v>
          </cell>
        </row>
        <row r="1951">
          <cell r="B1951">
            <v>223277</v>
          </cell>
          <cell r="C1951" t="str">
            <v>SEVILLE SLIP ON</v>
          </cell>
          <cell r="D1951" t="str">
            <v>05/01/2005 00:00:00</v>
          </cell>
          <cell r="E1951" t="str">
            <v>P</v>
          </cell>
          <cell r="F1951" t="str">
            <v>71-137052</v>
          </cell>
          <cell r="G1951" t="str">
            <v>W0050</v>
          </cell>
          <cell r="H1951">
            <v>324</v>
          </cell>
        </row>
        <row r="1952">
          <cell r="B1952">
            <v>223278</v>
          </cell>
          <cell r="C1952" t="str">
            <v>SEVILLE SLIP ON</v>
          </cell>
          <cell r="D1952" t="str">
            <v>05/01/2005 00:00:00</v>
          </cell>
          <cell r="E1952" t="str">
            <v>P</v>
          </cell>
          <cell r="F1952" t="str">
            <v>71-137057</v>
          </cell>
          <cell r="G1952" t="str">
            <v>W0050</v>
          </cell>
          <cell r="H1952">
            <v>312</v>
          </cell>
        </row>
        <row r="1953">
          <cell r="B1953">
            <v>223281</v>
          </cell>
          <cell r="C1953" t="str">
            <v>AZTEC TRAIL</v>
          </cell>
          <cell r="D1953" t="str">
            <v>05/01/2005 00:00:00</v>
          </cell>
          <cell r="E1953" t="str">
            <v>M</v>
          </cell>
          <cell r="F1953" t="str">
            <v>1-137198</v>
          </cell>
          <cell r="G1953" t="str">
            <v>W0050</v>
          </cell>
          <cell r="H1953">
            <v>300</v>
          </cell>
        </row>
        <row r="1954">
          <cell r="B1954">
            <v>223282</v>
          </cell>
          <cell r="C1954" t="str">
            <v>AZTEC TRAIL</v>
          </cell>
          <cell r="D1954" t="str">
            <v>05/01/2005 00:00:00</v>
          </cell>
          <cell r="E1954" t="str">
            <v>W</v>
          </cell>
          <cell r="F1954" t="str">
            <v>1-137200</v>
          </cell>
          <cell r="G1954" t="str">
            <v>W0050</v>
          </cell>
          <cell r="H1954">
            <v>300</v>
          </cell>
        </row>
        <row r="1955">
          <cell r="B1955">
            <v>223283</v>
          </cell>
          <cell r="C1955" t="str">
            <v>AZTEC TRAIL</v>
          </cell>
          <cell r="D1955" t="str">
            <v>05/01/2005 00:00:00</v>
          </cell>
          <cell r="E1955" t="str">
            <v>W</v>
          </cell>
          <cell r="F1955" t="str">
            <v>1-137201</v>
          </cell>
          <cell r="G1955" t="str">
            <v>W0050</v>
          </cell>
          <cell r="H1955">
            <v>300</v>
          </cell>
        </row>
        <row r="1956">
          <cell r="B1956">
            <v>223378</v>
          </cell>
          <cell r="C1956" t="str">
            <v>ATR REALM DEFEND</v>
          </cell>
          <cell r="D1956" t="str">
            <v>05/01/2005 00:00:00</v>
          </cell>
          <cell r="E1956" t="str">
            <v>G</v>
          </cell>
          <cell r="F1956" t="str">
            <v>74-140082</v>
          </cell>
          <cell r="G1956" t="str">
            <v>W0050</v>
          </cell>
          <cell r="H1956">
            <v>312</v>
          </cell>
        </row>
        <row r="1957">
          <cell r="B1957">
            <v>628382</v>
          </cell>
          <cell r="C1957" t="str">
            <v>CL BB 4600</v>
          </cell>
          <cell r="D1957" t="str">
            <v>05/01/2005 00:00:00</v>
          </cell>
          <cell r="E1957" t="str">
            <v>T</v>
          </cell>
          <cell r="F1957" t="str">
            <v>84-145691</v>
          </cell>
          <cell r="G1957" t="str">
            <v>D201</v>
          </cell>
          <cell r="H1957">
            <v>1200</v>
          </cell>
        </row>
        <row r="1958">
          <cell r="B1958">
            <v>628383</v>
          </cell>
          <cell r="C1958" t="str">
            <v>CL BB 4600</v>
          </cell>
          <cell r="D1958" t="str">
            <v>05/01/2005 00:00:00</v>
          </cell>
          <cell r="E1958" t="str">
            <v>T</v>
          </cell>
          <cell r="F1958" t="str">
            <v>84-145691</v>
          </cell>
          <cell r="G1958" t="str">
            <v>D201</v>
          </cell>
          <cell r="H1958">
            <v>4500</v>
          </cell>
        </row>
        <row r="1959">
          <cell r="B1959">
            <v>628384</v>
          </cell>
          <cell r="C1959" t="str">
            <v>NPC SET POINT S</v>
          </cell>
          <cell r="D1959" t="str">
            <v>05/01/2005 00:00:00</v>
          </cell>
          <cell r="E1959" t="str">
            <v>P</v>
          </cell>
          <cell r="F1959" t="str">
            <v>76-145725</v>
          </cell>
          <cell r="G1959" t="str">
            <v>D201</v>
          </cell>
          <cell r="H1959">
            <v>1248</v>
          </cell>
        </row>
        <row r="1960">
          <cell r="B1960">
            <v>628385</v>
          </cell>
          <cell r="C1960" t="str">
            <v>NPC SET POINT S</v>
          </cell>
          <cell r="D1960" t="str">
            <v>05/01/2005 00:00:00</v>
          </cell>
          <cell r="E1960" t="str">
            <v>G</v>
          </cell>
          <cell r="F1960" t="str">
            <v>76-145724</v>
          </cell>
          <cell r="G1960" t="str">
            <v>D201</v>
          </cell>
          <cell r="H1960">
            <v>1800</v>
          </cell>
        </row>
        <row r="1961">
          <cell r="B1961">
            <v>628386</v>
          </cell>
          <cell r="C1961" t="str">
            <v>NPC SET POINT S</v>
          </cell>
          <cell r="D1961" t="str">
            <v>05/01/2005 00:00:00</v>
          </cell>
          <cell r="E1961" t="str">
            <v>G</v>
          </cell>
          <cell r="F1961" t="str">
            <v>76-145724</v>
          </cell>
          <cell r="G1961" t="str">
            <v>D201</v>
          </cell>
          <cell r="H1961">
            <v>1200</v>
          </cell>
        </row>
        <row r="1962">
          <cell r="B1962">
            <v>628387</v>
          </cell>
          <cell r="C1962" t="str">
            <v>CL BB 4600</v>
          </cell>
          <cell r="D1962" t="str">
            <v>05/01/2005 00:00:00</v>
          </cell>
          <cell r="E1962" t="str">
            <v>G</v>
          </cell>
          <cell r="F1962" t="str">
            <v>74-141869</v>
          </cell>
          <cell r="G1962" t="str">
            <v>D201</v>
          </cell>
          <cell r="H1962">
            <v>1200</v>
          </cell>
        </row>
        <row r="1963">
          <cell r="B1963">
            <v>628388</v>
          </cell>
          <cell r="C1963" t="str">
            <v>CL BB 4600</v>
          </cell>
          <cell r="D1963" t="str">
            <v>05/01/2005 00:00:00</v>
          </cell>
          <cell r="E1963" t="str">
            <v>G</v>
          </cell>
          <cell r="F1963" t="str">
            <v>74-141920</v>
          </cell>
          <cell r="G1963" t="str">
            <v>D201</v>
          </cell>
          <cell r="H1963">
            <v>1812</v>
          </cell>
        </row>
        <row r="1964">
          <cell r="B1964">
            <v>628389</v>
          </cell>
          <cell r="C1964" t="str">
            <v>CL BB 4600</v>
          </cell>
          <cell r="D1964" t="str">
            <v>05/01/2005 00:00:00</v>
          </cell>
          <cell r="E1964" t="str">
            <v>P</v>
          </cell>
          <cell r="F1964" t="str">
            <v>74-145684</v>
          </cell>
          <cell r="G1964" t="str">
            <v>D201</v>
          </cell>
          <cell r="H1964">
            <v>2448</v>
          </cell>
        </row>
        <row r="1965">
          <cell r="B1965">
            <v>628390</v>
          </cell>
          <cell r="C1965" t="str">
            <v>CL BB 4600</v>
          </cell>
          <cell r="D1965" t="str">
            <v>05/01/2005 00:00:00</v>
          </cell>
          <cell r="E1965" t="str">
            <v>P</v>
          </cell>
          <cell r="F1965" t="str">
            <v>74-145680</v>
          </cell>
          <cell r="G1965" t="str">
            <v>D201</v>
          </cell>
          <cell r="H1965">
            <v>1644</v>
          </cell>
        </row>
        <row r="1966">
          <cell r="B1966">
            <v>628392</v>
          </cell>
          <cell r="C1966" t="str">
            <v>CL BB 4600</v>
          </cell>
          <cell r="D1966" t="str">
            <v>05/01/2005 00:00:00</v>
          </cell>
          <cell r="E1966" t="str">
            <v>T</v>
          </cell>
          <cell r="F1966" t="str">
            <v>84-145693</v>
          </cell>
          <cell r="G1966" t="str">
            <v>D201</v>
          </cell>
          <cell r="H1966">
            <v>1200</v>
          </cell>
        </row>
        <row r="1967">
          <cell r="B1967">
            <v>628393</v>
          </cell>
          <cell r="C1967" t="str">
            <v>CL BB 4600</v>
          </cell>
          <cell r="D1967" t="str">
            <v>05/01/2005 00:00:00</v>
          </cell>
          <cell r="E1967" t="str">
            <v>T</v>
          </cell>
          <cell r="F1967" t="str">
            <v>84-145693</v>
          </cell>
          <cell r="G1967" t="str">
            <v>D201</v>
          </cell>
          <cell r="H1967">
            <v>1800</v>
          </cell>
        </row>
        <row r="1968">
          <cell r="B1968">
            <v>628452</v>
          </cell>
          <cell r="C1968" t="str">
            <v>VERSA CRACKLE STRIPE</v>
          </cell>
          <cell r="D1968" t="str">
            <v>05/01/2005 00:00:00</v>
          </cell>
          <cell r="E1968" t="str">
            <v>T</v>
          </cell>
          <cell r="F1968" t="str">
            <v>81-116747</v>
          </cell>
          <cell r="G1968" t="str">
            <v>D133</v>
          </cell>
          <cell r="H1968">
            <v>1308</v>
          </cell>
        </row>
        <row r="1969">
          <cell r="B1969">
            <v>629639</v>
          </cell>
          <cell r="C1969" t="str">
            <v>NPC CHROME</v>
          </cell>
          <cell r="D1969" t="str">
            <v>05/01/2005 00:00:00</v>
          </cell>
          <cell r="E1969" t="str">
            <v>W</v>
          </cell>
          <cell r="F1969" t="str">
            <v>6-143904</v>
          </cell>
          <cell r="G1969" t="str">
            <v>D201</v>
          </cell>
          <cell r="H1969">
            <v>1200</v>
          </cell>
        </row>
        <row r="1970">
          <cell r="B1970">
            <v>629766</v>
          </cell>
          <cell r="C1970" t="str">
            <v>G XT II</v>
          </cell>
          <cell r="D1970" t="str">
            <v>05/01/2005 00:00:00</v>
          </cell>
          <cell r="E1970" t="str">
            <v>G</v>
          </cell>
          <cell r="F1970" t="str">
            <v>72-138352</v>
          </cell>
          <cell r="G1970" t="str">
            <v>D01</v>
          </cell>
          <cell r="H1970">
            <v>4800</v>
          </cell>
        </row>
        <row r="1971">
          <cell r="B1971">
            <v>629770</v>
          </cell>
          <cell r="C1971" t="str">
            <v>G XT II</v>
          </cell>
          <cell r="D1971" t="str">
            <v>05/01/2005 00:00:00</v>
          </cell>
          <cell r="E1971" t="str">
            <v>G</v>
          </cell>
          <cell r="F1971" t="str">
            <v>72-138352</v>
          </cell>
          <cell r="G1971" t="str">
            <v>D01</v>
          </cell>
          <cell r="H1971">
            <v>4800</v>
          </cell>
        </row>
        <row r="1972">
          <cell r="B1972">
            <v>629779</v>
          </cell>
          <cell r="C1972" t="str">
            <v>G XT II</v>
          </cell>
          <cell r="D1972" t="str">
            <v>05/01/2005 00:00:00</v>
          </cell>
          <cell r="E1972" t="str">
            <v>P</v>
          </cell>
          <cell r="F1972" t="str">
            <v>72-138356</v>
          </cell>
          <cell r="G1972" t="str">
            <v>D508</v>
          </cell>
          <cell r="H1972">
            <v>8400</v>
          </cell>
        </row>
        <row r="1973">
          <cell r="B1973">
            <v>629780</v>
          </cell>
          <cell r="C1973" t="str">
            <v>G XT II</v>
          </cell>
          <cell r="D1973" t="str">
            <v>05/01/2005 00:00:00</v>
          </cell>
          <cell r="E1973" t="str">
            <v>P</v>
          </cell>
          <cell r="F1973" t="str">
            <v>72-138356</v>
          </cell>
          <cell r="G1973" t="str">
            <v>D01</v>
          </cell>
          <cell r="H1973">
            <v>3600</v>
          </cell>
        </row>
        <row r="1974">
          <cell r="B1974">
            <v>629781</v>
          </cell>
          <cell r="C1974" t="str">
            <v>G XT II</v>
          </cell>
          <cell r="D1974" t="str">
            <v>05/01/2005 00:00:00</v>
          </cell>
          <cell r="E1974" t="str">
            <v>G</v>
          </cell>
          <cell r="F1974" t="str">
            <v>72-138352</v>
          </cell>
          <cell r="G1974" t="str">
            <v>D526</v>
          </cell>
          <cell r="H1974">
            <v>8400</v>
          </cell>
        </row>
        <row r="1975">
          <cell r="B1975">
            <v>629783</v>
          </cell>
          <cell r="C1975" t="str">
            <v>G XT II</v>
          </cell>
          <cell r="D1975" t="str">
            <v>05/01/2005 00:00:00</v>
          </cell>
          <cell r="E1975" t="str">
            <v>P</v>
          </cell>
          <cell r="F1975" t="str">
            <v>72-138356</v>
          </cell>
          <cell r="G1975" t="str">
            <v>D526</v>
          </cell>
          <cell r="H1975">
            <v>6720</v>
          </cell>
        </row>
        <row r="1976">
          <cell r="B1976">
            <v>629784</v>
          </cell>
          <cell r="C1976" t="str">
            <v>G XT II</v>
          </cell>
          <cell r="D1976" t="str">
            <v>05/01/2005 00:00:00</v>
          </cell>
          <cell r="E1976" t="str">
            <v>P</v>
          </cell>
          <cell r="F1976" t="str">
            <v>72-138356</v>
          </cell>
          <cell r="G1976" t="str">
            <v>D182</v>
          </cell>
          <cell r="H1976">
            <v>2880</v>
          </cell>
        </row>
        <row r="1977">
          <cell r="B1977">
            <v>630657</v>
          </cell>
          <cell r="C1977" t="str">
            <v>NPC CHROME ICE</v>
          </cell>
          <cell r="D1977" t="str">
            <v>05/01/2005 00:00:00</v>
          </cell>
          <cell r="E1977" t="str">
            <v>W</v>
          </cell>
          <cell r="F1977" t="str">
            <v>6-146219</v>
          </cell>
          <cell r="G1977" t="str">
            <v>D48</v>
          </cell>
          <cell r="H1977">
            <v>1212</v>
          </cell>
        </row>
        <row r="1978">
          <cell r="B1978">
            <v>630767</v>
          </cell>
          <cell r="C1978" t="str">
            <v>G XT II</v>
          </cell>
          <cell r="D1978" t="str">
            <v>05/01/2005 00:00:00</v>
          </cell>
          <cell r="E1978" t="str">
            <v>G</v>
          </cell>
          <cell r="F1978" t="str">
            <v>72-138352</v>
          </cell>
          <cell r="G1978" t="str">
            <v>D508</v>
          </cell>
          <cell r="H1978">
            <v>7200</v>
          </cell>
        </row>
        <row r="1979">
          <cell r="B1979">
            <v>630768</v>
          </cell>
          <cell r="C1979" t="str">
            <v>G XT II</v>
          </cell>
          <cell r="D1979" t="str">
            <v>05/01/2005 00:00:00</v>
          </cell>
          <cell r="E1979" t="str">
            <v>G</v>
          </cell>
          <cell r="F1979" t="str">
            <v>72-138352</v>
          </cell>
          <cell r="G1979" t="str">
            <v>D508</v>
          </cell>
          <cell r="H1979">
            <v>7200</v>
          </cell>
        </row>
        <row r="1980">
          <cell r="B1980">
            <v>631296</v>
          </cell>
          <cell r="C1980" t="str">
            <v>VERSAFLEX CL SUEDE KC</v>
          </cell>
          <cell r="D1980" t="str">
            <v>05/01/2005 00:00:00</v>
          </cell>
          <cell r="E1980" t="str">
            <v>T</v>
          </cell>
          <cell r="F1980" t="str">
            <v>81-146313</v>
          </cell>
          <cell r="G1980" t="str">
            <v>D358</v>
          </cell>
          <cell r="H1980">
            <v>1200</v>
          </cell>
        </row>
        <row r="1981">
          <cell r="B1981">
            <v>631493</v>
          </cell>
          <cell r="C1981" t="str">
            <v>ALICANTE III SLIP ON</v>
          </cell>
          <cell r="D1981" t="str">
            <v>05/01/2005 00:00:00</v>
          </cell>
          <cell r="E1981" t="str">
            <v>P</v>
          </cell>
          <cell r="F1981" t="str">
            <v>71-134645</v>
          </cell>
          <cell r="G1981" t="str">
            <v>D359</v>
          </cell>
          <cell r="H1981">
            <v>780</v>
          </cell>
        </row>
        <row r="1982">
          <cell r="B1982">
            <v>631494</v>
          </cell>
          <cell r="C1982" t="str">
            <v>ALICANTE III SLIP ON</v>
          </cell>
          <cell r="D1982" t="str">
            <v>05/01/2005 00:00:00</v>
          </cell>
          <cell r="E1982" t="str">
            <v>P</v>
          </cell>
          <cell r="F1982" t="str">
            <v>71-134645</v>
          </cell>
          <cell r="G1982" t="str">
            <v>D359</v>
          </cell>
          <cell r="H1982">
            <v>360</v>
          </cell>
        </row>
        <row r="1983">
          <cell r="B1983">
            <v>631495</v>
          </cell>
          <cell r="C1983" t="str">
            <v>ALICANTE III SLIP ON</v>
          </cell>
          <cell r="D1983" t="str">
            <v>05/01/2005 00:00:00</v>
          </cell>
          <cell r="E1983" t="str">
            <v>P</v>
          </cell>
          <cell r="F1983" t="str">
            <v>71-134645</v>
          </cell>
          <cell r="G1983" t="str">
            <v>D359</v>
          </cell>
          <cell r="H1983">
            <v>180</v>
          </cell>
        </row>
        <row r="1984">
          <cell r="B1984">
            <v>631496</v>
          </cell>
          <cell r="C1984" t="str">
            <v>ALICANTE III SLIP ON</v>
          </cell>
          <cell r="D1984" t="str">
            <v>05/01/2005 00:00:00</v>
          </cell>
          <cell r="E1984" t="str">
            <v>P</v>
          </cell>
          <cell r="F1984" t="str">
            <v>71-134645</v>
          </cell>
          <cell r="G1984" t="str">
            <v>D359</v>
          </cell>
          <cell r="H1984">
            <v>84</v>
          </cell>
        </row>
        <row r="1985">
          <cell r="B1985">
            <v>631587</v>
          </cell>
          <cell r="C1985" t="str">
            <v>CLASSIC LEATHER WIDE</v>
          </cell>
          <cell r="D1985" t="str">
            <v>05/01/2005 00:00:00</v>
          </cell>
          <cell r="E1985" t="str">
            <v>T</v>
          </cell>
          <cell r="F1985" t="str">
            <v>81-103092</v>
          </cell>
          <cell r="G1985" t="str">
            <v>D48</v>
          </cell>
          <cell r="H1985">
            <v>1560</v>
          </cell>
        </row>
        <row r="1986">
          <cell r="B1986">
            <v>631593</v>
          </cell>
          <cell r="C1986" t="str">
            <v>CLASSIC LEATHER WIDE</v>
          </cell>
          <cell r="D1986" t="str">
            <v>05/01/2005 00:00:00</v>
          </cell>
          <cell r="E1986" t="str">
            <v>T</v>
          </cell>
          <cell r="F1986" t="str">
            <v>81-103089</v>
          </cell>
          <cell r="G1986" t="str">
            <v>D48</v>
          </cell>
          <cell r="H1986">
            <v>1560</v>
          </cell>
        </row>
        <row r="1987">
          <cell r="B1987">
            <v>631608</v>
          </cell>
          <cell r="C1987" t="str">
            <v>CLASSIC LEATHER WIDE</v>
          </cell>
          <cell r="D1987" t="str">
            <v>05/01/2005 00:00:00</v>
          </cell>
          <cell r="E1987" t="str">
            <v>G</v>
          </cell>
          <cell r="F1987" t="str">
            <v>71-103087</v>
          </cell>
          <cell r="G1987" t="str">
            <v>D48</v>
          </cell>
          <cell r="H1987">
            <v>2760</v>
          </cell>
        </row>
        <row r="1988">
          <cell r="B1988">
            <v>631632</v>
          </cell>
          <cell r="C1988" t="str">
            <v>CLASSIC LEATHER WIDE</v>
          </cell>
          <cell r="D1988" t="str">
            <v>05/01/2005 00:00:00</v>
          </cell>
          <cell r="E1988" t="str">
            <v>G</v>
          </cell>
          <cell r="F1988" t="str">
            <v>71-103087</v>
          </cell>
          <cell r="G1988" t="str">
            <v>D201</v>
          </cell>
          <cell r="H1988">
            <v>732</v>
          </cell>
        </row>
        <row r="1989">
          <cell r="B1989">
            <v>631634</v>
          </cell>
          <cell r="C1989" t="str">
            <v>CLASSIC LEATHER WIDE</v>
          </cell>
          <cell r="D1989" t="str">
            <v>05/01/2005 00:00:00</v>
          </cell>
          <cell r="E1989" t="str">
            <v>P</v>
          </cell>
          <cell r="F1989" t="str">
            <v>71-103088</v>
          </cell>
          <cell r="G1989" t="str">
            <v>D201</v>
          </cell>
          <cell r="H1989">
            <v>480</v>
          </cell>
        </row>
        <row r="1990">
          <cell r="B1990">
            <v>631641</v>
          </cell>
          <cell r="C1990" t="str">
            <v>CLASSIC LEATHER WIDE</v>
          </cell>
          <cell r="D1990" t="str">
            <v>05/01/2005 00:00:00</v>
          </cell>
          <cell r="E1990" t="str">
            <v>T</v>
          </cell>
          <cell r="F1990" t="str">
            <v>81-103092</v>
          </cell>
          <cell r="G1990" t="str">
            <v>D201</v>
          </cell>
          <cell r="H1990">
            <v>1512</v>
          </cell>
        </row>
        <row r="1991">
          <cell r="B1991">
            <v>631643</v>
          </cell>
          <cell r="C1991" t="str">
            <v>CLASSIC LEATHER WIDE</v>
          </cell>
          <cell r="D1991" t="str">
            <v>05/01/2005 00:00:00</v>
          </cell>
          <cell r="E1991" t="str">
            <v>T</v>
          </cell>
          <cell r="F1991" t="str">
            <v>81-103089</v>
          </cell>
          <cell r="G1991" t="str">
            <v>D201</v>
          </cell>
          <cell r="H1991">
            <v>1812</v>
          </cell>
        </row>
        <row r="1992">
          <cell r="B1992">
            <v>631673</v>
          </cell>
          <cell r="C1992" t="str">
            <v>NPC STRIPES</v>
          </cell>
          <cell r="D1992" t="str">
            <v>05/01/2005 00:00:00</v>
          </cell>
          <cell r="E1992" t="str">
            <v>M</v>
          </cell>
          <cell r="F1992" t="str">
            <v>6-135889</v>
          </cell>
          <cell r="G1992" t="str">
            <v>D39</v>
          </cell>
          <cell r="H1992">
            <v>576</v>
          </cell>
        </row>
        <row r="1993">
          <cell r="B1993">
            <v>631674</v>
          </cell>
          <cell r="C1993" t="str">
            <v>NPC STRIPES</v>
          </cell>
          <cell r="D1993" t="str">
            <v>05/01/2005 00:00:00</v>
          </cell>
          <cell r="E1993" t="str">
            <v>M</v>
          </cell>
          <cell r="F1993" t="str">
            <v>6-135889</v>
          </cell>
          <cell r="G1993" t="str">
            <v>D51</v>
          </cell>
          <cell r="H1993">
            <v>648</v>
          </cell>
        </row>
        <row r="1994">
          <cell r="B1994">
            <v>631679</v>
          </cell>
          <cell r="C1994" t="str">
            <v>CL BALLISTIC FF</v>
          </cell>
          <cell r="D1994" t="str">
            <v>05/01/2005 00:00:00</v>
          </cell>
          <cell r="E1994" t="str">
            <v>M</v>
          </cell>
          <cell r="F1994" t="str">
            <v>1-143566</v>
          </cell>
          <cell r="G1994" t="str">
            <v>D39</v>
          </cell>
          <cell r="H1994">
            <v>1416</v>
          </cell>
        </row>
        <row r="1995">
          <cell r="B1995">
            <v>631680</v>
          </cell>
          <cell r="C1995" t="str">
            <v>CL BALLISTIC FF</v>
          </cell>
          <cell r="D1995" t="str">
            <v>05/01/2005 00:00:00</v>
          </cell>
          <cell r="E1995" t="str">
            <v>M</v>
          </cell>
          <cell r="F1995" t="str">
            <v>1-143566</v>
          </cell>
          <cell r="G1995" t="str">
            <v>D51</v>
          </cell>
          <cell r="H1995">
            <v>1608</v>
          </cell>
        </row>
        <row r="1996">
          <cell r="B1996">
            <v>631735</v>
          </cell>
          <cell r="C1996" t="str">
            <v>CL BALLISTIC FF</v>
          </cell>
          <cell r="D1996" t="str">
            <v>05/01/2005 00:00:00</v>
          </cell>
          <cell r="E1996" t="str">
            <v>M</v>
          </cell>
          <cell r="F1996" t="str">
            <v>1-143565</v>
          </cell>
          <cell r="G1996" t="str">
            <v>D39</v>
          </cell>
          <cell r="H1996">
            <v>912</v>
          </cell>
        </row>
        <row r="1997">
          <cell r="B1997">
            <v>631736</v>
          </cell>
          <cell r="C1997" t="str">
            <v>CL BALLISTIC FF</v>
          </cell>
          <cell r="D1997" t="str">
            <v>05/01/2005 00:00:00</v>
          </cell>
          <cell r="E1997" t="str">
            <v>M</v>
          </cell>
          <cell r="F1997" t="str">
            <v>1-143565</v>
          </cell>
          <cell r="G1997" t="str">
            <v>D51</v>
          </cell>
          <cell r="H1997">
            <v>1092</v>
          </cell>
        </row>
        <row r="1998">
          <cell r="B1998">
            <v>631751</v>
          </cell>
          <cell r="C1998" t="str">
            <v>CL AMAZE MID T</v>
          </cell>
          <cell r="D1998" t="str">
            <v>05/01/2005 00:00:00</v>
          </cell>
          <cell r="E1998" t="str">
            <v>G</v>
          </cell>
          <cell r="F1998" t="str">
            <v>74-99467</v>
          </cell>
          <cell r="G1998" t="str">
            <v>D39</v>
          </cell>
          <cell r="H1998">
            <v>1032</v>
          </cell>
        </row>
        <row r="1999">
          <cell r="B1999">
            <v>631754</v>
          </cell>
          <cell r="C1999" t="str">
            <v>CL AMAZE MID T</v>
          </cell>
          <cell r="D1999" t="str">
            <v>05/01/2005 00:00:00</v>
          </cell>
          <cell r="E1999" t="str">
            <v>G</v>
          </cell>
          <cell r="F1999" t="str">
            <v>74-99467</v>
          </cell>
          <cell r="G1999" t="str">
            <v>D51</v>
          </cell>
          <cell r="H1999">
            <v>1176</v>
          </cell>
        </row>
        <row r="2000">
          <cell r="B2000">
            <v>631761</v>
          </cell>
          <cell r="C2000" t="str">
            <v>NPC STRIPES</v>
          </cell>
          <cell r="D2000" t="str">
            <v>05/01/2005 00:00:00</v>
          </cell>
          <cell r="E2000" t="str">
            <v>W</v>
          </cell>
          <cell r="F2000" t="str">
            <v>6-132349</v>
          </cell>
          <cell r="G2000" t="str">
            <v>D39</v>
          </cell>
          <cell r="H2000">
            <v>1860</v>
          </cell>
        </row>
        <row r="2001">
          <cell r="B2001">
            <v>631765</v>
          </cell>
          <cell r="C2001" t="str">
            <v>NPC STRIPES</v>
          </cell>
          <cell r="D2001" t="str">
            <v>05/01/2005 00:00:00</v>
          </cell>
          <cell r="E2001" t="str">
            <v>W</v>
          </cell>
          <cell r="F2001" t="str">
            <v>6-132349</v>
          </cell>
          <cell r="G2001" t="str">
            <v>D51</v>
          </cell>
          <cell r="H2001">
            <v>2124</v>
          </cell>
        </row>
        <row r="2002">
          <cell r="B2002">
            <v>631791</v>
          </cell>
          <cell r="C2002" t="str">
            <v>RENAISSANCE WIDE</v>
          </cell>
          <cell r="D2002" t="str">
            <v>05/01/2005 00:00:00</v>
          </cell>
          <cell r="E2002" t="str">
            <v>P</v>
          </cell>
          <cell r="F2002" t="str">
            <v>71-99594</v>
          </cell>
          <cell r="G2002" t="str">
            <v>D305</v>
          </cell>
          <cell r="H2002">
            <v>1200</v>
          </cell>
        </row>
        <row r="2003">
          <cell r="B2003">
            <v>631792</v>
          </cell>
          <cell r="C2003" t="str">
            <v>RENAISSANCE</v>
          </cell>
          <cell r="D2003" t="str">
            <v>05/01/2005 00:00:00</v>
          </cell>
          <cell r="E2003" t="str">
            <v>P</v>
          </cell>
          <cell r="F2003" t="str">
            <v>71-103042</v>
          </cell>
          <cell r="G2003" t="str">
            <v>D305</v>
          </cell>
          <cell r="H2003">
            <v>2400</v>
          </cell>
        </row>
        <row r="2004">
          <cell r="B2004">
            <v>631793</v>
          </cell>
          <cell r="C2004" t="str">
            <v>RENAISSANCE</v>
          </cell>
          <cell r="D2004" t="str">
            <v>05/01/2005 00:00:00</v>
          </cell>
          <cell r="E2004" t="str">
            <v>G</v>
          </cell>
          <cell r="F2004" t="str">
            <v>71-103041</v>
          </cell>
          <cell r="G2004" t="str">
            <v>D305</v>
          </cell>
          <cell r="H2004">
            <v>2400</v>
          </cell>
        </row>
        <row r="2005">
          <cell r="B2005">
            <v>631794</v>
          </cell>
          <cell r="C2005" t="str">
            <v>RENAISSANCE</v>
          </cell>
          <cell r="D2005" t="str">
            <v>05/01/2005 00:00:00</v>
          </cell>
          <cell r="E2005" t="str">
            <v>G</v>
          </cell>
          <cell r="F2005" t="str">
            <v>71-100569</v>
          </cell>
          <cell r="G2005" t="str">
            <v>D305</v>
          </cell>
          <cell r="H2005">
            <v>1800</v>
          </cell>
        </row>
        <row r="2006">
          <cell r="B2006">
            <v>631795</v>
          </cell>
          <cell r="C2006" t="str">
            <v>RENAISSANCE</v>
          </cell>
          <cell r="D2006" t="str">
            <v>05/01/2005 00:00:00</v>
          </cell>
          <cell r="E2006" t="str">
            <v>P</v>
          </cell>
          <cell r="F2006" t="str">
            <v>71-103030</v>
          </cell>
          <cell r="G2006" t="str">
            <v>D305</v>
          </cell>
          <cell r="H2006">
            <v>2400</v>
          </cell>
        </row>
        <row r="2007">
          <cell r="B2007">
            <v>631796</v>
          </cell>
          <cell r="C2007" t="str">
            <v>RENAISSANCE WIDE</v>
          </cell>
          <cell r="D2007" t="str">
            <v>05/01/2005 00:00:00</v>
          </cell>
          <cell r="E2007" t="str">
            <v>P</v>
          </cell>
          <cell r="F2007" t="str">
            <v>71-99593</v>
          </cell>
          <cell r="G2007" t="str">
            <v>D305</v>
          </cell>
          <cell r="H2007">
            <v>1200</v>
          </cell>
        </row>
        <row r="2008">
          <cell r="B2008">
            <v>631797</v>
          </cell>
          <cell r="C2008" t="str">
            <v>RENAISSANCE</v>
          </cell>
          <cell r="D2008" t="str">
            <v>05/01/2005 00:00:00</v>
          </cell>
          <cell r="E2008" t="str">
            <v>T</v>
          </cell>
          <cell r="F2008" t="str">
            <v>81-111960</v>
          </cell>
          <cell r="G2008" t="str">
            <v>D305</v>
          </cell>
          <cell r="H2008">
            <v>1200</v>
          </cell>
        </row>
        <row r="2009">
          <cell r="B2009">
            <v>631798</v>
          </cell>
          <cell r="C2009" t="str">
            <v>RENAISSANCE WIDE</v>
          </cell>
          <cell r="D2009" t="str">
            <v>05/01/2005 00:00:00</v>
          </cell>
          <cell r="E2009" t="str">
            <v>T</v>
          </cell>
          <cell r="F2009" t="str">
            <v>81-121342</v>
          </cell>
          <cell r="G2009" t="str">
            <v>D305</v>
          </cell>
          <cell r="H2009">
            <v>1200</v>
          </cell>
        </row>
        <row r="2010">
          <cell r="B2010">
            <v>631807</v>
          </cell>
          <cell r="C2010" t="str">
            <v>ADOP FIT</v>
          </cell>
          <cell r="D2010" t="str">
            <v>05/01/2005 00:00:00</v>
          </cell>
          <cell r="E2010" t="str">
            <v>W</v>
          </cell>
          <cell r="F2010" t="str">
            <v>2-138860</v>
          </cell>
          <cell r="G2010" t="str">
            <v>D20</v>
          </cell>
          <cell r="H2010">
            <v>1200</v>
          </cell>
        </row>
        <row r="2011">
          <cell r="B2011">
            <v>631876</v>
          </cell>
          <cell r="C2011" t="str">
            <v>NPC STRIPES</v>
          </cell>
          <cell r="D2011" t="str">
            <v>05/01/2005 00:00:00</v>
          </cell>
          <cell r="E2011" t="str">
            <v>W</v>
          </cell>
          <cell r="F2011" t="str">
            <v>6-139000</v>
          </cell>
          <cell r="G2011" t="str">
            <v>D359</v>
          </cell>
          <cell r="H2011">
            <v>3480</v>
          </cell>
        </row>
        <row r="2012">
          <cell r="B2012">
            <v>631877</v>
          </cell>
          <cell r="C2012" t="str">
            <v>NPC STRIPES</v>
          </cell>
          <cell r="D2012" t="str">
            <v>05/01/2005 00:00:00</v>
          </cell>
          <cell r="E2012" t="str">
            <v>W</v>
          </cell>
          <cell r="F2012" t="str">
            <v>6-139000</v>
          </cell>
          <cell r="G2012" t="str">
            <v>D359</v>
          </cell>
          <cell r="H2012">
            <v>1140</v>
          </cell>
        </row>
        <row r="2013">
          <cell r="B2013">
            <v>631878</v>
          </cell>
          <cell r="C2013" t="str">
            <v>NPC STRIPES</v>
          </cell>
          <cell r="D2013" t="str">
            <v>05/01/2005 00:00:00</v>
          </cell>
          <cell r="E2013" t="str">
            <v>W</v>
          </cell>
          <cell r="F2013" t="str">
            <v>6-139000</v>
          </cell>
          <cell r="G2013" t="str">
            <v>D359</v>
          </cell>
          <cell r="H2013">
            <v>1104</v>
          </cell>
        </row>
        <row r="2014">
          <cell r="B2014">
            <v>631879</v>
          </cell>
          <cell r="C2014" t="str">
            <v>NPC STRIPES</v>
          </cell>
          <cell r="D2014" t="str">
            <v>05/01/2005 00:00:00</v>
          </cell>
          <cell r="E2014" t="str">
            <v>W</v>
          </cell>
          <cell r="F2014" t="str">
            <v>6-139000</v>
          </cell>
          <cell r="G2014" t="str">
            <v>D359</v>
          </cell>
          <cell r="H2014">
            <v>1344</v>
          </cell>
        </row>
        <row r="2015">
          <cell r="B2015">
            <v>631880</v>
          </cell>
          <cell r="C2015" t="str">
            <v>NPC STRIPES</v>
          </cell>
          <cell r="D2015" t="str">
            <v>05/01/2005 00:00:00</v>
          </cell>
          <cell r="E2015" t="str">
            <v>W</v>
          </cell>
          <cell r="F2015" t="str">
            <v>6-139000</v>
          </cell>
          <cell r="G2015" t="str">
            <v>D359</v>
          </cell>
          <cell r="H2015">
            <v>336</v>
          </cell>
        </row>
        <row r="2016">
          <cell r="B2016">
            <v>631913</v>
          </cell>
          <cell r="C2016" t="str">
            <v>VERSA CL TWINKLE STAR</v>
          </cell>
          <cell r="D2016" t="str">
            <v>05/01/2005 00:00:00</v>
          </cell>
          <cell r="E2016" t="str">
            <v>T</v>
          </cell>
          <cell r="F2016" t="str">
            <v>81-133430</v>
          </cell>
          <cell r="G2016" t="str">
            <v>D201</v>
          </cell>
          <cell r="H2016">
            <v>2400</v>
          </cell>
        </row>
        <row r="2017">
          <cell r="B2017">
            <v>631914</v>
          </cell>
          <cell r="C2017" t="str">
            <v>VERSA CL TWINKLE STAR</v>
          </cell>
          <cell r="D2017" t="str">
            <v>05/01/2005 00:00:00</v>
          </cell>
          <cell r="E2017" t="str">
            <v>T</v>
          </cell>
          <cell r="F2017" t="str">
            <v>81-133430</v>
          </cell>
          <cell r="G2017" t="str">
            <v>D201</v>
          </cell>
          <cell r="H2017">
            <v>1800</v>
          </cell>
        </row>
        <row r="2018">
          <cell r="B2018">
            <v>631933</v>
          </cell>
          <cell r="C2018" t="str">
            <v>CL BALLISTIC EXT RIPPLE</v>
          </cell>
          <cell r="D2018" t="str">
            <v>05/01/2005 00:00:00</v>
          </cell>
          <cell r="E2018" t="str">
            <v>M</v>
          </cell>
          <cell r="F2018" t="str">
            <v>1-133266</v>
          </cell>
          <cell r="G2018" t="str">
            <v>D359</v>
          </cell>
          <cell r="H2018">
            <v>1440</v>
          </cell>
        </row>
        <row r="2019">
          <cell r="B2019">
            <v>631934</v>
          </cell>
          <cell r="C2019" t="str">
            <v>CL BALLISTIC EXT RIPPLE</v>
          </cell>
          <cell r="D2019" t="str">
            <v>05/01/2005 00:00:00</v>
          </cell>
          <cell r="E2019" t="str">
            <v>M</v>
          </cell>
          <cell r="F2019" t="str">
            <v>1-133266</v>
          </cell>
          <cell r="G2019" t="str">
            <v>D359</v>
          </cell>
          <cell r="H2019">
            <v>1200</v>
          </cell>
        </row>
        <row r="2020">
          <cell r="B2020">
            <v>631935</v>
          </cell>
          <cell r="C2020" t="str">
            <v>CL BALLISTIC EXT RIPPLE</v>
          </cell>
          <cell r="D2020" t="str">
            <v>05/01/2005 00:00:00</v>
          </cell>
          <cell r="E2020" t="str">
            <v>M</v>
          </cell>
          <cell r="F2020" t="str">
            <v>1-133266</v>
          </cell>
          <cell r="G2020" t="str">
            <v>D359</v>
          </cell>
          <cell r="H2020">
            <v>180</v>
          </cell>
        </row>
        <row r="2021">
          <cell r="B2021">
            <v>631936</v>
          </cell>
          <cell r="C2021" t="str">
            <v>CL BALLISTIC EXT RIPPLE</v>
          </cell>
          <cell r="D2021" t="str">
            <v>05/01/2005 00:00:00</v>
          </cell>
          <cell r="E2021" t="str">
            <v>M</v>
          </cell>
          <cell r="F2021" t="str">
            <v>1-133266</v>
          </cell>
          <cell r="G2021" t="str">
            <v>D359</v>
          </cell>
          <cell r="H2021">
            <v>180</v>
          </cell>
        </row>
        <row r="2022">
          <cell r="B2022">
            <v>631986</v>
          </cell>
          <cell r="C2022" t="str">
            <v>CL SUMMER KISSES KC</v>
          </cell>
          <cell r="D2022" t="str">
            <v>05/01/2005 00:00:00</v>
          </cell>
          <cell r="E2022" t="str">
            <v>T</v>
          </cell>
          <cell r="F2022" t="str">
            <v>81-136210</v>
          </cell>
          <cell r="G2022" t="str">
            <v>D389</v>
          </cell>
          <cell r="H2022">
            <v>2880</v>
          </cell>
        </row>
        <row r="2023">
          <cell r="B2023">
            <v>632038</v>
          </cell>
          <cell r="C2023" t="str">
            <v>NPC CHROME</v>
          </cell>
          <cell r="D2023" t="str">
            <v>05/01/2005 00:00:00</v>
          </cell>
          <cell r="E2023" t="str">
            <v>M</v>
          </cell>
          <cell r="F2023" t="str">
            <v>6-144900</v>
          </cell>
          <cell r="G2023" t="str">
            <v>D48</v>
          </cell>
          <cell r="H2023">
            <v>1800</v>
          </cell>
        </row>
        <row r="2024">
          <cell r="B2024">
            <v>632043</v>
          </cell>
          <cell r="C2024" t="str">
            <v>NPC CHROME</v>
          </cell>
          <cell r="D2024" t="str">
            <v>05/01/2005 00:00:00</v>
          </cell>
          <cell r="E2024" t="str">
            <v>M</v>
          </cell>
          <cell r="F2024" t="str">
            <v>6-143907</v>
          </cell>
          <cell r="G2024" t="str">
            <v>D48</v>
          </cell>
          <cell r="H2024">
            <v>1800</v>
          </cell>
        </row>
        <row r="2025">
          <cell r="B2025">
            <v>632097</v>
          </cell>
          <cell r="C2025" t="str">
            <v>NBA LS MID</v>
          </cell>
          <cell r="D2025" t="str">
            <v>05/01/2005 00:00:00</v>
          </cell>
          <cell r="E2025" t="str">
            <v>P</v>
          </cell>
          <cell r="F2025" t="str">
            <v>74-135261</v>
          </cell>
          <cell r="G2025" t="str">
            <v>D39</v>
          </cell>
          <cell r="H2025">
            <v>876</v>
          </cell>
        </row>
        <row r="2026">
          <cell r="B2026">
            <v>632102</v>
          </cell>
          <cell r="C2026" t="str">
            <v>NBA LS MID</v>
          </cell>
          <cell r="D2026" t="str">
            <v>05/01/2005 00:00:00</v>
          </cell>
          <cell r="E2026" t="str">
            <v>P</v>
          </cell>
          <cell r="F2026" t="str">
            <v>74-135261</v>
          </cell>
          <cell r="G2026" t="str">
            <v>D51</v>
          </cell>
          <cell r="H2026">
            <v>948</v>
          </cell>
        </row>
        <row r="2027">
          <cell r="B2027">
            <v>632103</v>
          </cell>
          <cell r="C2027" t="str">
            <v>NBA LS MID</v>
          </cell>
          <cell r="D2027" t="str">
            <v>05/01/2005 00:00:00</v>
          </cell>
          <cell r="E2027" t="str">
            <v>G</v>
          </cell>
          <cell r="F2027" t="str">
            <v>74-143388</v>
          </cell>
          <cell r="G2027" t="str">
            <v>D39</v>
          </cell>
          <cell r="H2027">
            <v>852</v>
          </cell>
        </row>
        <row r="2028">
          <cell r="B2028">
            <v>632105</v>
          </cell>
          <cell r="C2028" t="str">
            <v>NBA LS MID</v>
          </cell>
          <cell r="D2028" t="str">
            <v>05/01/2005 00:00:00</v>
          </cell>
          <cell r="E2028" t="str">
            <v>G</v>
          </cell>
          <cell r="F2028" t="str">
            <v>74-143388</v>
          </cell>
          <cell r="G2028" t="str">
            <v>D51</v>
          </cell>
          <cell r="H2028">
            <v>960</v>
          </cell>
        </row>
        <row r="2029">
          <cell r="B2029">
            <v>632117</v>
          </cell>
          <cell r="C2029" t="str">
            <v>NBA LS MID</v>
          </cell>
          <cell r="D2029" t="str">
            <v>05/01/2005 00:00:00</v>
          </cell>
          <cell r="E2029" t="str">
            <v>G</v>
          </cell>
          <cell r="F2029" t="str">
            <v>74-135260</v>
          </cell>
          <cell r="G2029" t="str">
            <v>D39</v>
          </cell>
          <cell r="H2029">
            <v>18</v>
          </cell>
        </row>
        <row r="2030">
          <cell r="B2030">
            <v>632118</v>
          </cell>
          <cell r="C2030" t="str">
            <v>NBA LS MID</v>
          </cell>
          <cell r="D2030" t="str">
            <v>05/01/2005 00:00:00</v>
          </cell>
          <cell r="E2030" t="str">
            <v>G</v>
          </cell>
          <cell r="F2030" t="str">
            <v>74-135260</v>
          </cell>
          <cell r="G2030" t="str">
            <v>D39</v>
          </cell>
          <cell r="H2030">
            <v>114</v>
          </cell>
        </row>
        <row r="2031">
          <cell r="B2031">
            <v>632121</v>
          </cell>
          <cell r="C2031" t="str">
            <v>NBA LS MID</v>
          </cell>
          <cell r="D2031" t="str">
            <v>05/01/2005 00:00:00</v>
          </cell>
          <cell r="E2031" t="str">
            <v>G</v>
          </cell>
          <cell r="F2031" t="str">
            <v>74-135260</v>
          </cell>
          <cell r="G2031" t="str">
            <v>D51</v>
          </cell>
          <cell r="H2031">
            <v>12</v>
          </cell>
        </row>
        <row r="2032">
          <cell r="B2032">
            <v>632122</v>
          </cell>
          <cell r="C2032" t="str">
            <v>NBA LS MID</v>
          </cell>
          <cell r="D2032" t="str">
            <v>05/01/2005 00:00:00</v>
          </cell>
          <cell r="E2032" t="str">
            <v>G</v>
          </cell>
          <cell r="F2032" t="str">
            <v>74-135260</v>
          </cell>
          <cell r="G2032" t="str">
            <v>D51</v>
          </cell>
          <cell r="H2032">
            <v>126</v>
          </cell>
        </row>
        <row r="2033">
          <cell r="B2033">
            <v>632125</v>
          </cell>
          <cell r="C2033" t="str">
            <v>NBA LS MID</v>
          </cell>
          <cell r="D2033" t="str">
            <v>05/01/2005 00:00:00</v>
          </cell>
          <cell r="E2033" t="str">
            <v>G</v>
          </cell>
          <cell r="F2033" t="str">
            <v>74-135260</v>
          </cell>
          <cell r="G2033" t="str">
            <v>D39</v>
          </cell>
          <cell r="H2033">
            <v>960</v>
          </cell>
        </row>
        <row r="2034">
          <cell r="B2034">
            <v>632130</v>
          </cell>
          <cell r="C2034" t="str">
            <v>NBA LS MID</v>
          </cell>
          <cell r="D2034" t="str">
            <v>05/01/2005 00:00:00</v>
          </cell>
          <cell r="E2034" t="str">
            <v>G</v>
          </cell>
          <cell r="F2034" t="str">
            <v>74-135260</v>
          </cell>
          <cell r="G2034" t="str">
            <v>D51</v>
          </cell>
          <cell r="H2034">
            <v>1080</v>
          </cell>
        </row>
        <row r="2035">
          <cell r="B2035">
            <v>632134</v>
          </cell>
          <cell r="C2035" t="str">
            <v>NBA LS MID</v>
          </cell>
          <cell r="D2035" t="str">
            <v>05/01/2005 00:00:00</v>
          </cell>
          <cell r="E2035" t="str">
            <v>P</v>
          </cell>
          <cell r="F2035" t="str">
            <v>74-135261</v>
          </cell>
          <cell r="G2035" t="str">
            <v>D39</v>
          </cell>
          <cell r="H2035">
            <v>36</v>
          </cell>
        </row>
        <row r="2036">
          <cell r="B2036">
            <v>632135</v>
          </cell>
          <cell r="C2036" t="str">
            <v>NBA LS MID</v>
          </cell>
          <cell r="D2036" t="str">
            <v>05/01/2005 00:00:00</v>
          </cell>
          <cell r="E2036" t="str">
            <v>P</v>
          </cell>
          <cell r="F2036" t="str">
            <v>74-135261</v>
          </cell>
          <cell r="G2036" t="str">
            <v>D39</v>
          </cell>
          <cell r="H2036">
            <v>228</v>
          </cell>
        </row>
        <row r="2037">
          <cell r="B2037">
            <v>632139</v>
          </cell>
          <cell r="C2037" t="str">
            <v>NBA LS MID</v>
          </cell>
          <cell r="D2037" t="str">
            <v>05/01/2005 00:00:00</v>
          </cell>
          <cell r="E2037" t="str">
            <v>P</v>
          </cell>
          <cell r="F2037" t="str">
            <v>74-135261</v>
          </cell>
          <cell r="G2037" t="str">
            <v>D51</v>
          </cell>
          <cell r="H2037">
            <v>24</v>
          </cell>
        </row>
        <row r="2038">
          <cell r="B2038">
            <v>632140</v>
          </cell>
          <cell r="C2038" t="str">
            <v>NBA LS MID</v>
          </cell>
          <cell r="D2038" t="str">
            <v>05/01/2005 00:00:00</v>
          </cell>
          <cell r="E2038" t="str">
            <v>P</v>
          </cell>
          <cell r="F2038" t="str">
            <v>74-135261</v>
          </cell>
          <cell r="G2038" t="str">
            <v>D51</v>
          </cell>
          <cell r="H2038">
            <v>252</v>
          </cell>
        </row>
        <row r="2039">
          <cell r="B2039">
            <v>632143</v>
          </cell>
          <cell r="C2039" t="str">
            <v>NBA LS MID</v>
          </cell>
          <cell r="D2039" t="str">
            <v>05/01/2005 00:00:00</v>
          </cell>
          <cell r="E2039" t="str">
            <v>P</v>
          </cell>
          <cell r="F2039" t="str">
            <v>74-143389</v>
          </cell>
          <cell r="G2039" t="str">
            <v>D39</v>
          </cell>
          <cell r="H2039">
            <v>756</v>
          </cell>
        </row>
        <row r="2040">
          <cell r="B2040">
            <v>632147</v>
          </cell>
          <cell r="C2040" t="str">
            <v>NBA LS MID</v>
          </cell>
          <cell r="D2040" t="str">
            <v>05/01/2005 00:00:00</v>
          </cell>
          <cell r="E2040" t="str">
            <v>P</v>
          </cell>
          <cell r="F2040" t="str">
            <v>74-143389</v>
          </cell>
          <cell r="G2040" t="str">
            <v>D51</v>
          </cell>
          <cell r="H2040">
            <v>876</v>
          </cell>
        </row>
        <row r="2041">
          <cell r="B2041">
            <v>632188</v>
          </cell>
          <cell r="C2041" t="str">
            <v>NBA LS MID</v>
          </cell>
          <cell r="D2041" t="str">
            <v>05/01/2005 00:00:00</v>
          </cell>
          <cell r="E2041" t="str">
            <v>T</v>
          </cell>
          <cell r="F2041" t="str">
            <v>84-135263</v>
          </cell>
          <cell r="G2041" t="str">
            <v>D39</v>
          </cell>
          <cell r="H2041">
            <v>90</v>
          </cell>
        </row>
        <row r="2042">
          <cell r="B2042">
            <v>632189</v>
          </cell>
          <cell r="C2042" t="str">
            <v>NBA LS MID</v>
          </cell>
          <cell r="D2042" t="str">
            <v>05/01/2005 00:00:00</v>
          </cell>
          <cell r="E2042" t="str">
            <v>T</v>
          </cell>
          <cell r="F2042" t="str">
            <v>84-135263</v>
          </cell>
          <cell r="G2042" t="str">
            <v>D39</v>
          </cell>
          <cell r="H2042">
            <v>30</v>
          </cell>
        </row>
        <row r="2043">
          <cell r="B2043">
            <v>632190</v>
          </cell>
          <cell r="C2043" t="str">
            <v>NBA LS MID</v>
          </cell>
          <cell r="D2043" t="str">
            <v>05/01/2005 00:00:00</v>
          </cell>
          <cell r="E2043" t="str">
            <v>T</v>
          </cell>
          <cell r="F2043" t="str">
            <v>84-135263</v>
          </cell>
          <cell r="G2043" t="str">
            <v>D51</v>
          </cell>
          <cell r="H2043">
            <v>126</v>
          </cell>
        </row>
        <row r="2044">
          <cell r="B2044">
            <v>632191</v>
          </cell>
          <cell r="C2044" t="str">
            <v>NBA LS MID</v>
          </cell>
          <cell r="D2044" t="str">
            <v>05/01/2005 00:00:00</v>
          </cell>
          <cell r="E2044" t="str">
            <v>T</v>
          </cell>
          <cell r="F2044" t="str">
            <v>84-135263</v>
          </cell>
          <cell r="G2044" t="str">
            <v>D51</v>
          </cell>
          <cell r="H2044">
            <v>48</v>
          </cell>
        </row>
        <row r="2045">
          <cell r="B2045">
            <v>632192</v>
          </cell>
          <cell r="C2045" t="str">
            <v>NBA LS MID</v>
          </cell>
          <cell r="D2045" t="str">
            <v>05/01/2005 00:00:00</v>
          </cell>
          <cell r="E2045" t="str">
            <v>T</v>
          </cell>
          <cell r="F2045" t="str">
            <v>84-135263</v>
          </cell>
          <cell r="G2045" t="str">
            <v>D39</v>
          </cell>
          <cell r="H2045">
            <v>648</v>
          </cell>
        </row>
        <row r="2046">
          <cell r="B2046">
            <v>632193</v>
          </cell>
          <cell r="C2046" t="str">
            <v>NBA LS MID</v>
          </cell>
          <cell r="D2046" t="str">
            <v>05/01/2005 00:00:00</v>
          </cell>
          <cell r="E2046" t="str">
            <v>T</v>
          </cell>
          <cell r="F2046" t="str">
            <v>84-135263</v>
          </cell>
          <cell r="G2046" t="str">
            <v>D51</v>
          </cell>
          <cell r="H2046">
            <v>720</v>
          </cell>
        </row>
        <row r="2047">
          <cell r="B2047">
            <v>632194</v>
          </cell>
          <cell r="C2047" t="str">
            <v>NBA LS MID</v>
          </cell>
          <cell r="D2047" t="str">
            <v>05/01/2005 00:00:00</v>
          </cell>
          <cell r="E2047" t="str">
            <v>T</v>
          </cell>
          <cell r="F2047" t="str">
            <v>84-135269</v>
          </cell>
          <cell r="G2047" t="str">
            <v>D39</v>
          </cell>
          <cell r="H2047">
            <v>6</v>
          </cell>
        </row>
        <row r="2048">
          <cell r="B2048">
            <v>632195</v>
          </cell>
          <cell r="C2048" t="str">
            <v>NBA LS MID</v>
          </cell>
          <cell r="D2048" t="str">
            <v>05/01/2005 00:00:00</v>
          </cell>
          <cell r="E2048" t="str">
            <v>T</v>
          </cell>
          <cell r="F2048" t="str">
            <v>84-135269</v>
          </cell>
          <cell r="G2048" t="str">
            <v>D51</v>
          </cell>
          <cell r="H2048">
            <v>6</v>
          </cell>
        </row>
        <row r="2049">
          <cell r="B2049">
            <v>632196</v>
          </cell>
          <cell r="C2049" t="str">
            <v>NBA LS MID</v>
          </cell>
          <cell r="D2049" t="str">
            <v>05/01/2005 00:00:00</v>
          </cell>
          <cell r="E2049" t="str">
            <v>T</v>
          </cell>
          <cell r="F2049" t="str">
            <v>84-135269</v>
          </cell>
          <cell r="G2049" t="str">
            <v>D51</v>
          </cell>
          <cell r="H2049">
            <v>24</v>
          </cell>
        </row>
        <row r="2050">
          <cell r="B2050">
            <v>632197</v>
          </cell>
          <cell r="C2050" t="str">
            <v>NBA LS MID</v>
          </cell>
          <cell r="D2050" t="str">
            <v>05/01/2005 00:00:00</v>
          </cell>
          <cell r="E2050" t="str">
            <v>T</v>
          </cell>
          <cell r="F2050" t="str">
            <v>84-135269</v>
          </cell>
          <cell r="G2050" t="str">
            <v>D39</v>
          </cell>
          <cell r="H2050">
            <v>324</v>
          </cell>
        </row>
        <row r="2051">
          <cell r="B2051">
            <v>632198</v>
          </cell>
          <cell r="C2051" t="str">
            <v>NBA LS MID</v>
          </cell>
          <cell r="D2051" t="str">
            <v>05/01/2005 00:00:00</v>
          </cell>
          <cell r="E2051" t="str">
            <v>T</v>
          </cell>
          <cell r="F2051" t="str">
            <v>84-135269</v>
          </cell>
          <cell r="G2051" t="str">
            <v>D51</v>
          </cell>
          <cell r="H2051">
            <v>348</v>
          </cell>
        </row>
        <row r="2052">
          <cell r="B2052">
            <v>632260</v>
          </cell>
          <cell r="C2052" t="str">
            <v>CL LTHR BB MID</v>
          </cell>
          <cell r="D2052" t="str">
            <v>05/01/2005 00:00:00</v>
          </cell>
          <cell r="E2052" t="str">
            <v>G</v>
          </cell>
          <cell r="F2052" t="str">
            <v>74-116096</v>
          </cell>
          <cell r="G2052" t="str">
            <v>D48</v>
          </cell>
          <cell r="H2052">
            <v>1404</v>
          </cell>
        </row>
        <row r="2053">
          <cell r="B2053">
            <v>632261</v>
          </cell>
          <cell r="C2053" t="str">
            <v>AZTEC TRAIL</v>
          </cell>
          <cell r="D2053" t="str">
            <v>05/01/2005 00:00:00</v>
          </cell>
          <cell r="E2053" t="str">
            <v>M</v>
          </cell>
          <cell r="F2053" t="str">
            <v>1-137198</v>
          </cell>
          <cell r="G2053" t="str">
            <v>D313</v>
          </cell>
          <cell r="H2053">
            <v>3000</v>
          </cell>
        </row>
        <row r="2054">
          <cell r="B2054">
            <v>632263</v>
          </cell>
          <cell r="C2054" t="str">
            <v>AZTEC TRAIL</v>
          </cell>
          <cell r="D2054" t="str">
            <v>05/01/2005 00:00:00</v>
          </cell>
          <cell r="E2054" t="str">
            <v>M</v>
          </cell>
          <cell r="F2054" t="str">
            <v>1-140155</v>
          </cell>
          <cell r="G2054" t="str">
            <v>D313</v>
          </cell>
          <cell r="H2054">
            <v>2700</v>
          </cell>
        </row>
        <row r="2055">
          <cell r="B2055">
            <v>632265</v>
          </cell>
          <cell r="C2055" t="str">
            <v>AZTEC TRAIL</v>
          </cell>
          <cell r="D2055" t="str">
            <v>05/01/2005 00:00:00</v>
          </cell>
          <cell r="E2055" t="str">
            <v>W</v>
          </cell>
          <cell r="F2055" t="str">
            <v>1-137200</v>
          </cell>
          <cell r="G2055" t="str">
            <v>D313</v>
          </cell>
          <cell r="H2055">
            <v>1800</v>
          </cell>
        </row>
        <row r="2056">
          <cell r="B2056">
            <v>632268</v>
          </cell>
          <cell r="C2056" t="str">
            <v>I3 PRESSURE II LOW</v>
          </cell>
          <cell r="D2056" t="str">
            <v>05/01/2005 00:00:00</v>
          </cell>
          <cell r="E2056" t="str">
            <v>P</v>
          </cell>
          <cell r="F2056" t="str">
            <v>74-140864</v>
          </cell>
          <cell r="G2056" t="str">
            <v>D182</v>
          </cell>
          <cell r="H2056">
            <v>1800</v>
          </cell>
        </row>
        <row r="2057">
          <cell r="B2057">
            <v>632274</v>
          </cell>
          <cell r="C2057" t="str">
            <v>I3 PRESSURE II MID</v>
          </cell>
          <cell r="D2057" t="str">
            <v>05/01/2005 00:00:00</v>
          </cell>
          <cell r="E2057" t="str">
            <v>P</v>
          </cell>
          <cell r="F2057" t="str">
            <v>74-140870</v>
          </cell>
          <cell r="G2057" t="str">
            <v>D182</v>
          </cell>
          <cell r="H2057">
            <v>1800</v>
          </cell>
        </row>
        <row r="2058">
          <cell r="B2058">
            <v>632319</v>
          </cell>
          <cell r="C2058" t="str">
            <v>W/O MID STRAP SOLJA P</v>
          </cell>
          <cell r="D2058" t="str">
            <v>05/01/2005 00:00:00</v>
          </cell>
          <cell r="E2058" t="str">
            <v>M</v>
          </cell>
          <cell r="F2058" t="str">
            <v>2-146697</v>
          </cell>
          <cell r="G2058" t="str">
            <v>D237</v>
          </cell>
          <cell r="H2058">
            <v>3600</v>
          </cell>
        </row>
        <row r="2059">
          <cell r="B2059">
            <v>632321</v>
          </cell>
          <cell r="C2059" t="str">
            <v>W/O MID STRAP SOLJA P</v>
          </cell>
          <cell r="D2059" t="str">
            <v>05/01/2005 00:00:00</v>
          </cell>
          <cell r="E2059" t="str">
            <v>M</v>
          </cell>
          <cell r="F2059" t="str">
            <v>2-146697</v>
          </cell>
          <cell r="G2059" t="str">
            <v>D237</v>
          </cell>
          <cell r="H2059">
            <v>1200</v>
          </cell>
        </row>
        <row r="2060">
          <cell r="B2060">
            <v>632336</v>
          </cell>
          <cell r="C2060" t="str">
            <v>W/O MID STRAP SOLJA CAMO</v>
          </cell>
          <cell r="D2060" t="str">
            <v>05/01/2005 00:00:00</v>
          </cell>
          <cell r="E2060" t="str">
            <v>M</v>
          </cell>
          <cell r="F2060" t="str">
            <v>2-146378</v>
          </cell>
          <cell r="G2060" t="str">
            <v>D237</v>
          </cell>
          <cell r="H2060">
            <v>2880</v>
          </cell>
        </row>
        <row r="2061">
          <cell r="B2061">
            <v>632338</v>
          </cell>
          <cell r="C2061" t="str">
            <v>W/O MID STRAP SOLJA CAMO</v>
          </cell>
          <cell r="D2061" t="str">
            <v>05/01/2005 00:00:00</v>
          </cell>
          <cell r="E2061" t="str">
            <v>M</v>
          </cell>
          <cell r="F2061" t="str">
            <v>2-146378</v>
          </cell>
          <cell r="G2061" t="str">
            <v>D237</v>
          </cell>
          <cell r="H2061">
            <v>720</v>
          </cell>
        </row>
        <row r="2062">
          <cell r="B2062">
            <v>632339</v>
          </cell>
          <cell r="C2062" t="str">
            <v>W/O MID STRAP SOLJA CAMO</v>
          </cell>
          <cell r="D2062" t="str">
            <v>05/01/2005 00:00:00</v>
          </cell>
          <cell r="E2062" t="str">
            <v>M</v>
          </cell>
          <cell r="F2062" t="str">
            <v>2-146377</v>
          </cell>
          <cell r="G2062" t="str">
            <v>D237</v>
          </cell>
          <cell r="H2062">
            <v>2880</v>
          </cell>
        </row>
        <row r="2063">
          <cell r="B2063">
            <v>632340</v>
          </cell>
          <cell r="C2063" t="str">
            <v>W/O MID STRAP SOLJA CAMO</v>
          </cell>
          <cell r="D2063" t="str">
            <v>05/01/2005 00:00:00</v>
          </cell>
          <cell r="E2063" t="str">
            <v>M</v>
          </cell>
          <cell r="F2063" t="str">
            <v>2-146377</v>
          </cell>
          <cell r="G2063" t="str">
            <v>D237</v>
          </cell>
          <cell r="H2063">
            <v>720</v>
          </cell>
        </row>
        <row r="2064">
          <cell r="B2064">
            <v>632341</v>
          </cell>
          <cell r="C2064" t="str">
            <v>G XT II</v>
          </cell>
          <cell r="D2064" t="str">
            <v>05/01/2005 00:00:00</v>
          </cell>
          <cell r="E2064" t="str">
            <v>T</v>
          </cell>
          <cell r="F2064" t="str">
            <v>82-141354</v>
          </cell>
          <cell r="G2064" t="str">
            <v>D61</v>
          </cell>
          <cell r="H2064">
            <v>1200</v>
          </cell>
        </row>
        <row r="2065">
          <cell r="B2065">
            <v>632343</v>
          </cell>
          <cell r="C2065" t="str">
            <v>G XT II</v>
          </cell>
          <cell r="D2065" t="str">
            <v>05/01/2005 00:00:00</v>
          </cell>
          <cell r="E2065" t="str">
            <v>G</v>
          </cell>
          <cell r="F2065" t="str">
            <v>72-138352</v>
          </cell>
          <cell r="G2065" t="str">
            <v>D61</v>
          </cell>
          <cell r="H2065">
            <v>2112</v>
          </cell>
        </row>
        <row r="2066">
          <cell r="B2066">
            <v>632345</v>
          </cell>
          <cell r="C2066" t="str">
            <v>G XT II</v>
          </cell>
          <cell r="D2066" t="str">
            <v>05/01/2005 00:00:00</v>
          </cell>
          <cell r="E2066" t="str">
            <v>G</v>
          </cell>
          <cell r="F2066" t="str">
            <v>72-138352</v>
          </cell>
          <cell r="G2066" t="str">
            <v>D61</v>
          </cell>
          <cell r="H2066">
            <v>3636</v>
          </cell>
        </row>
        <row r="2067">
          <cell r="B2067">
            <v>632347</v>
          </cell>
          <cell r="C2067" t="str">
            <v>G XT II</v>
          </cell>
          <cell r="D2067" t="str">
            <v>05/01/2005 00:00:00</v>
          </cell>
          <cell r="E2067" t="str">
            <v>P</v>
          </cell>
          <cell r="F2067" t="str">
            <v>72-138356</v>
          </cell>
          <cell r="G2067" t="str">
            <v>D61</v>
          </cell>
          <cell r="H2067">
            <v>1224</v>
          </cell>
        </row>
        <row r="2068">
          <cell r="B2068">
            <v>632359</v>
          </cell>
          <cell r="C2068" t="str">
            <v>CL BALLISTIC EXT</v>
          </cell>
          <cell r="D2068" t="str">
            <v>05/01/2005 00:00:00</v>
          </cell>
          <cell r="E2068" t="str">
            <v>M</v>
          </cell>
          <cell r="F2068" t="str">
            <v>1-111596</v>
          </cell>
          <cell r="G2068" t="str">
            <v>D200</v>
          </cell>
          <cell r="H2068">
            <v>1800</v>
          </cell>
        </row>
        <row r="2069">
          <cell r="B2069">
            <v>632372</v>
          </cell>
          <cell r="C2069" t="str">
            <v>CL AMAZE ZING</v>
          </cell>
          <cell r="D2069" t="str">
            <v>05/01/2005 00:00:00</v>
          </cell>
          <cell r="E2069" t="str">
            <v>T</v>
          </cell>
          <cell r="F2069" t="str">
            <v>84-108137</v>
          </cell>
          <cell r="G2069" t="str">
            <v>D200</v>
          </cell>
          <cell r="H2069">
            <v>1800</v>
          </cell>
        </row>
        <row r="2070">
          <cell r="B2070">
            <v>632376</v>
          </cell>
          <cell r="C2070" t="str">
            <v>CL BALLISTIC RXT</v>
          </cell>
          <cell r="D2070" t="str">
            <v>05/01/2005 00:00:00</v>
          </cell>
          <cell r="E2070" t="str">
            <v>M</v>
          </cell>
          <cell r="F2070" t="str">
            <v>1-138995</v>
          </cell>
          <cell r="G2070" t="str">
            <v>D242</v>
          </cell>
          <cell r="H2070">
            <v>1800</v>
          </cell>
        </row>
        <row r="2071">
          <cell r="B2071">
            <v>632408</v>
          </cell>
          <cell r="C2071" t="str">
            <v>W/O MID PRO II SOLJA</v>
          </cell>
          <cell r="D2071" t="str">
            <v>05/01/2005 00:00:00</v>
          </cell>
          <cell r="E2071" t="str">
            <v>M</v>
          </cell>
          <cell r="F2071" t="str">
            <v>2-146527</v>
          </cell>
          <cell r="G2071" t="str">
            <v>D01</v>
          </cell>
          <cell r="H2071">
            <v>6000</v>
          </cell>
        </row>
        <row r="2072">
          <cell r="B2072">
            <v>632409</v>
          </cell>
          <cell r="C2072" t="str">
            <v>W/O MID PRO II SOLJA</v>
          </cell>
          <cell r="D2072" t="str">
            <v>05/01/2005 00:00:00</v>
          </cell>
          <cell r="E2072" t="str">
            <v>M</v>
          </cell>
          <cell r="F2072" t="str">
            <v>2-146527</v>
          </cell>
          <cell r="G2072" t="str">
            <v>D01</v>
          </cell>
          <cell r="H2072">
            <v>3600</v>
          </cell>
        </row>
        <row r="2073">
          <cell r="B2073">
            <v>632411</v>
          </cell>
          <cell r="C2073" t="str">
            <v>W/O MID PRO II SOLJA</v>
          </cell>
          <cell r="D2073" t="str">
            <v>05/01/2005 00:00:00</v>
          </cell>
          <cell r="E2073" t="str">
            <v>M</v>
          </cell>
          <cell r="F2073" t="str">
            <v>2-146527</v>
          </cell>
          <cell r="G2073" t="str">
            <v>D01</v>
          </cell>
          <cell r="H2073">
            <v>2400</v>
          </cell>
        </row>
        <row r="2074">
          <cell r="B2074">
            <v>632413</v>
          </cell>
          <cell r="C2074" t="str">
            <v>W/O MID PRO II SOLJA</v>
          </cell>
          <cell r="D2074" t="str">
            <v>05/01/2005 00:00:00</v>
          </cell>
          <cell r="E2074" t="str">
            <v>M</v>
          </cell>
          <cell r="F2074" t="str">
            <v>2-146528</v>
          </cell>
          <cell r="G2074" t="str">
            <v>D01</v>
          </cell>
          <cell r="H2074">
            <v>6000</v>
          </cell>
        </row>
        <row r="2075">
          <cell r="B2075">
            <v>632414</v>
          </cell>
          <cell r="C2075" t="str">
            <v>W/O MID PRO II SOLJA</v>
          </cell>
          <cell r="D2075" t="str">
            <v>05/01/2005 00:00:00</v>
          </cell>
          <cell r="E2075" t="str">
            <v>M</v>
          </cell>
          <cell r="F2075" t="str">
            <v>2-146528</v>
          </cell>
          <cell r="G2075" t="str">
            <v>D01</v>
          </cell>
          <cell r="H2075">
            <v>3600</v>
          </cell>
        </row>
        <row r="2076">
          <cell r="B2076">
            <v>632416</v>
          </cell>
          <cell r="C2076" t="str">
            <v>W/O MID PRO II SOLJA</v>
          </cell>
          <cell r="D2076" t="str">
            <v>05/01/2005 00:00:00</v>
          </cell>
          <cell r="E2076" t="str">
            <v>M</v>
          </cell>
          <cell r="F2076" t="str">
            <v>2-146528</v>
          </cell>
          <cell r="G2076" t="str">
            <v>D01</v>
          </cell>
          <cell r="H2076">
            <v>2400</v>
          </cell>
        </row>
        <row r="2077">
          <cell r="B2077">
            <v>632445</v>
          </cell>
          <cell r="C2077" t="str">
            <v>CL AMAZE ZING</v>
          </cell>
          <cell r="D2077" t="str">
            <v>05/01/2005 00:00:00</v>
          </cell>
          <cell r="E2077" t="str">
            <v>G</v>
          </cell>
          <cell r="F2077" t="str">
            <v>74-108133</v>
          </cell>
          <cell r="G2077" t="str">
            <v>W0001</v>
          </cell>
          <cell r="H2077">
            <v>1332</v>
          </cell>
        </row>
        <row r="2078">
          <cell r="B2078">
            <v>632446</v>
          </cell>
          <cell r="C2078" t="str">
            <v>CL AMAZE ZING</v>
          </cell>
          <cell r="D2078" t="str">
            <v>05/01/2005 00:00:00</v>
          </cell>
          <cell r="E2078" t="str">
            <v>P</v>
          </cell>
          <cell r="F2078" t="str">
            <v>74-108136</v>
          </cell>
          <cell r="G2078" t="str">
            <v>W0001</v>
          </cell>
          <cell r="H2078">
            <v>1212</v>
          </cell>
        </row>
        <row r="2079">
          <cell r="B2079">
            <v>632447</v>
          </cell>
          <cell r="C2079" t="str">
            <v>VERSAFLEX CL LTHR</v>
          </cell>
          <cell r="D2079" t="str">
            <v>05/01/2005 00:00:00</v>
          </cell>
          <cell r="E2079" t="str">
            <v>T</v>
          </cell>
          <cell r="F2079" t="str">
            <v>81-109022</v>
          </cell>
          <cell r="G2079" t="str">
            <v>W0001</v>
          </cell>
          <cell r="H2079">
            <v>3096</v>
          </cell>
        </row>
        <row r="2080">
          <cell r="B2080">
            <v>632449</v>
          </cell>
          <cell r="C2080" t="str">
            <v>NBA DOWNTIME MID</v>
          </cell>
          <cell r="D2080" t="str">
            <v>05/01/2005 00:00:00</v>
          </cell>
          <cell r="E2080" t="str">
            <v>G</v>
          </cell>
          <cell r="F2080" t="str">
            <v>74-112549</v>
          </cell>
          <cell r="G2080" t="str">
            <v>W0001</v>
          </cell>
          <cell r="H2080">
            <v>1872</v>
          </cell>
        </row>
        <row r="2081">
          <cell r="B2081">
            <v>632450</v>
          </cell>
          <cell r="C2081" t="str">
            <v>NBA DOWN TIME LOW</v>
          </cell>
          <cell r="D2081" t="str">
            <v>05/01/2005 00:00:00</v>
          </cell>
          <cell r="E2081" t="str">
            <v>G</v>
          </cell>
          <cell r="F2081" t="str">
            <v>74-113054</v>
          </cell>
          <cell r="G2081" t="str">
            <v>W0001</v>
          </cell>
          <cell r="H2081">
            <v>2208</v>
          </cell>
        </row>
        <row r="2082">
          <cell r="B2082">
            <v>632451</v>
          </cell>
          <cell r="C2082" t="str">
            <v>NBA DOWNTIME MID</v>
          </cell>
          <cell r="D2082" t="str">
            <v>05/01/2005 00:00:00</v>
          </cell>
          <cell r="E2082" t="str">
            <v>G</v>
          </cell>
          <cell r="F2082" t="str">
            <v>74-113056</v>
          </cell>
          <cell r="G2082" t="str">
            <v>W0001</v>
          </cell>
          <cell r="H2082">
            <v>1260</v>
          </cell>
        </row>
        <row r="2083">
          <cell r="B2083">
            <v>632452</v>
          </cell>
          <cell r="C2083" t="str">
            <v>NBA DOWN TIME LOW</v>
          </cell>
          <cell r="D2083" t="str">
            <v>05/01/2005 00:00:00</v>
          </cell>
          <cell r="E2083" t="str">
            <v>G</v>
          </cell>
          <cell r="F2083" t="str">
            <v>74-113061</v>
          </cell>
          <cell r="G2083" t="str">
            <v>W0001</v>
          </cell>
          <cell r="H2083">
            <v>1320</v>
          </cell>
        </row>
        <row r="2084">
          <cell r="B2084">
            <v>632469</v>
          </cell>
          <cell r="C2084" t="str">
            <v>CL LTHR BB LOW</v>
          </cell>
          <cell r="D2084" t="str">
            <v>05/01/2005 00:00:00</v>
          </cell>
          <cell r="E2084" t="str">
            <v>G</v>
          </cell>
          <cell r="F2084" t="str">
            <v>74-131503</v>
          </cell>
          <cell r="G2084" t="str">
            <v>W0001</v>
          </cell>
          <cell r="H2084">
            <v>1212</v>
          </cell>
        </row>
        <row r="2085">
          <cell r="B2085">
            <v>632485</v>
          </cell>
          <cell r="C2085" t="str">
            <v>CL CONQUEST SPLIT II</v>
          </cell>
          <cell r="D2085" t="str">
            <v>05/01/2005 00:00:00</v>
          </cell>
          <cell r="E2085" t="str">
            <v>P</v>
          </cell>
          <cell r="F2085" t="str">
            <v>71-134388</v>
          </cell>
          <cell r="G2085" t="str">
            <v>W0001</v>
          </cell>
          <cell r="H2085">
            <v>1224</v>
          </cell>
        </row>
        <row r="2086">
          <cell r="B2086">
            <v>632488</v>
          </cell>
          <cell r="C2086" t="str">
            <v>CL LTHR CHROMED DUO</v>
          </cell>
          <cell r="D2086" t="str">
            <v>05/01/2005 00:00:00</v>
          </cell>
          <cell r="E2086" t="str">
            <v>G</v>
          </cell>
          <cell r="F2086" t="str">
            <v>71-135054</v>
          </cell>
          <cell r="G2086" t="str">
            <v>W0001</v>
          </cell>
          <cell r="H2086">
            <v>2412</v>
          </cell>
        </row>
        <row r="2087">
          <cell r="B2087">
            <v>632495</v>
          </cell>
          <cell r="C2087" t="str">
            <v>NPC STRIPES</v>
          </cell>
          <cell r="D2087" t="str">
            <v>05/01/2005 00:00:00</v>
          </cell>
          <cell r="E2087" t="str">
            <v>G</v>
          </cell>
          <cell r="F2087" t="str">
            <v>76-136138</v>
          </cell>
          <cell r="G2087" t="str">
            <v>W0001</v>
          </cell>
          <cell r="H2087">
            <v>1200</v>
          </cell>
        </row>
        <row r="2088">
          <cell r="B2088">
            <v>632496</v>
          </cell>
          <cell r="C2088" t="str">
            <v>NPC STRIPES</v>
          </cell>
          <cell r="D2088" t="str">
            <v>05/01/2005 00:00:00</v>
          </cell>
          <cell r="E2088" t="str">
            <v>P</v>
          </cell>
          <cell r="F2088" t="str">
            <v>76-136139</v>
          </cell>
          <cell r="G2088" t="str">
            <v>W0001</v>
          </cell>
          <cell r="H2088">
            <v>1212</v>
          </cell>
        </row>
        <row r="2089">
          <cell r="B2089">
            <v>632498</v>
          </cell>
          <cell r="C2089" t="str">
            <v>NPC STRIPES</v>
          </cell>
          <cell r="D2089" t="str">
            <v>05/01/2005 00:00:00</v>
          </cell>
          <cell r="E2089" t="str">
            <v>G</v>
          </cell>
          <cell r="F2089" t="str">
            <v>76-136147</v>
          </cell>
          <cell r="G2089" t="str">
            <v>W0001</v>
          </cell>
          <cell r="H2089">
            <v>1272</v>
          </cell>
        </row>
        <row r="2090">
          <cell r="B2090">
            <v>632508</v>
          </cell>
          <cell r="C2090" t="str">
            <v>SEVILLE</v>
          </cell>
          <cell r="D2090" t="str">
            <v>05/01/2005 00:00:00</v>
          </cell>
          <cell r="E2090" t="str">
            <v>G</v>
          </cell>
          <cell r="F2090" t="str">
            <v>71-137030</v>
          </cell>
          <cell r="G2090" t="str">
            <v>W0001</v>
          </cell>
          <cell r="H2090">
            <v>1488</v>
          </cell>
        </row>
        <row r="2091">
          <cell r="B2091">
            <v>632509</v>
          </cell>
          <cell r="C2091" t="str">
            <v>SEVILLE</v>
          </cell>
          <cell r="D2091" t="str">
            <v>05/01/2005 00:00:00</v>
          </cell>
          <cell r="E2091" t="str">
            <v>P</v>
          </cell>
          <cell r="F2091" t="str">
            <v>71-137041</v>
          </cell>
          <cell r="G2091" t="str">
            <v>W0001</v>
          </cell>
          <cell r="H2091">
            <v>1272</v>
          </cell>
        </row>
        <row r="2092">
          <cell r="B2092">
            <v>632510</v>
          </cell>
          <cell r="C2092" t="str">
            <v>SEVILLE SLIP ON</v>
          </cell>
          <cell r="D2092" t="str">
            <v>05/01/2005 00:00:00</v>
          </cell>
          <cell r="E2092" t="str">
            <v>P</v>
          </cell>
          <cell r="F2092" t="str">
            <v>71-137052</v>
          </cell>
          <cell r="G2092" t="str">
            <v>W0001</v>
          </cell>
          <cell r="H2092">
            <v>1248</v>
          </cell>
        </row>
        <row r="2093">
          <cell r="B2093">
            <v>632511</v>
          </cell>
          <cell r="C2093" t="str">
            <v>SEVILLE SLIP ON</v>
          </cell>
          <cell r="D2093" t="str">
            <v>05/01/2005 00:00:00</v>
          </cell>
          <cell r="E2093" t="str">
            <v>P</v>
          </cell>
          <cell r="F2093" t="str">
            <v>71-137054</v>
          </cell>
          <cell r="G2093" t="str">
            <v>W0001</v>
          </cell>
          <cell r="H2093">
            <v>1224</v>
          </cell>
        </row>
        <row r="2094">
          <cell r="B2094">
            <v>632524</v>
          </cell>
          <cell r="C2094" t="str">
            <v>G XT II</v>
          </cell>
          <cell r="D2094" t="str">
            <v>05/01/2005 00:00:00</v>
          </cell>
          <cell r="E2094" t="str">
            <v>G</v>
          </cell>
          <cell r="F2094" t="str">
            <v>72-138352</v>
          </cell>
          <cell r="G2094" t="str">
            <v>W0001</v>
          </cell>
          <cell r="H2094">
            <v>3576</v>
          </cell>
        </row>
        <row r="2095">
          <cell r="B2095">
            <v>632525</v>
          </cell>
          <cell r="C2095" t="str">
            <v>G XT II</v>
          </cell>
          <cell r="D2095" t="str">
            <v>05/01/2005 00:00:00</v>
          </cell>
          <cell r="E2095" t="str">
            <v>P</v>
          </cell>
          <cell r="F2095" t="str">
            <v>72-138356</v>
          </cell>
          <cell r="G2095" t="str">
            <v>W0001</v>
          </cell>
          <cell r="H2095">
            <v>3924</v>
          </cell>
        </row>
        <row r="2096">
          <cell r="B2096">
            <v>632526</v>
          </cell>
          <cell r="C2096" t="str">
            <v>G XT II</v>
          </cell>
          <cell r="D2096" t="str">
            <v>05/01/2005 00:00:00</v>
          </cell>
          <cell r="E2096" t="str">
            <v>P</v>
          </cell>
          <cell r="F2096" t="str">
            <v>72-138357</v>
          </cell>
          <cell r="G2096" t="str">
            <v>W0001</v>
          </cell>
          <cell r="H2096">
            <v>1200</v>
          </cell>
        </row>
        <row r="2097">
          <cell r="B2097">
            <v>632574</v>
          </cell>
          <cell r="C2097" t="str">
            <v>ATR REALM DEFEND</v>
          </cell>
          <cell r="D2097" t="str">
            <v>05/01/2005 00:00:00</v>
          </cell>
          <cell r="E2097" t="str">
            <v>G</v>
          </cell>
          <cell r="F2097" t="str">
            <v>74-140082</v>
          </cell>
          <cell r="G2097" t="str">
            <v>W0001</v>
          </cell>
          <cell r="H2097">
            <v>1272</v>
          </cell>
        </row>
        <row r="2098">
          <cell r="B2098">
            <v>632589</v>
          </cell>
          <cell r="C2098" t="str">
            <v>G XT II</v>
          </cell>
          <cell r="D2098" t="str">
            <v>05/01/2005 00:00:00</v>
          </cell>
          <cell r="E2098" t="str">
            <v>T</v>
          </cell>
          <cell r="F2098" t="str">
            <v>82-141354</v>
          </cell>
          <cell r="G2098" t="str">
            <v>W0001</v>
          </cell>
          <cell r="H2098">
            <v>1104</v>
          </cell>
        </row>
        <row r="2099">
          <cell r="B2099">
            <v>632607</v>
          </cell>
          <cell r="C2099" t="str">
            <v>CL LTHR BB 58 SE</v>
          </cell>
          <cell r="D2099" t="str">
            <v>05/01/2005 00:00:00</v>
          </cell>
          <cell r="E2099" t="str">
            <v>G</v>
          </cell>
          <cell r="F2099" t="str">
            <v>74-142865</v>
          </cell>
          <cell r="G2099" t="str">
            <v>W0001</v>
          </cell>
          <cell r="H2099">
            <v>1272</v>
          </cell>
        </row>
        <row r="2100">
          <cell r="B2100">
            <v>632782</v>
          </cell>
          <cell r="C2100" t="str">
            <v>CL BALLISTIC EXT</v>
          </cell>
          <cell r="D2100" t="str">
            <v>05/01/2005 00:00:00</v>
          </cell>
          <cell r="E2100" t="str">
            <v>M</v>
          </cell>
          <cell r="F2100" t="str">
            <v>1-111596</v>
          </cell>
          <cell r="G2100" t="str">
            <v>W0001</v>
          </cell>
          <cell r="H2100">
            <v>828</v>
          </cell>
        </row>
        <row r="2101">
          <cell r="B2101">
            <v>632839</v>
          </cell>
          <cell r="C2101" t="str">
            <v>AZTEC TRAIL</v>
          </cell>
          <cell r="D2101" t="str">
            <v>05/01/2005 00:00:00</v>
          </cell>
          <cell r="E2101" t="str">
            <v>M</v>
          </cell>
          <cell r="F2101" t="str">
            <v>1-137198</v>
          </cell>
          <cell r="G2101" t="str">
            <v>W0001</v>
          </cell>
          <cell r="H2101">
            <v>324</v>
          </cell>
        </row>
        <row r="2102">
          <cell r="B2102">
            <v>632877</v>
          </cell>
          <cell r="C2102" t="str">
            <v>AZTEC TRAIL</v>
          </cell>
          <cell r="D2102" t="str">
            <v>05/01/2005 00:00:00</v>
          </cell>
          <cell r="E2102" t="str">
            <v>M</v>
          </cell>
          <cell r="F2102" t="str">
            <v>1-140155</v>
          </cell>
          <cell r="G2102" t="str">
            <v>W0001</v>
          </cell>
          <cell r="H2102">
            <v>312</v>
          </cell>
        </row>
        <row r="2103">
          <cell r="B2103">
            <v>633068</v>
          </cell>
          <cell r="C2103" t="str">
            <v>CL BALLISTIC RXT</v>
          </cell>
          <cell r="D2103" t="str">
            <v>05/01/2005 00:00:00</v>
          </cell>
          <cell r="E2103" t="str">
            <v>M</v>
          </cell>
          <cell r="F2103" t="str">
            <v>1-135913</v>
          </cell>
          <cell r="G2103" t="str">
            <v>W0001</v>
          </cell>
          <cell r="H2103">
            <v>1200</v>
          </cell>
        </row>
        <row r="2104">
          <cell r="B2104">
            <v>633083</v>
          </cell>
          <cell r="C2104" t="str">
            <v>ADOP FIT</v>
          </cell>
          <cell r="D2104" t="str">
            <v>05/01/2005 00:00:00</v>
          </cell>
          <cell r="E2104" t="str">
            <v>W</v>
          </cell>
          <cell r="F2104" t="str">
            <v>2-138860</v>
          </cell>
          <cell r="G2104" t="str">
            <v>W0001</v>
          </cell>
          <cell r="H2104">
            <v>756</v>
          </cell>
        </row>
        <row r="2105">
          <cell r="B2105">
            <v>633089</v>
          </cell>
          <cell r="C2105" t="str">
            <v>CL BALLISTIC RXT</v>
          </cell>
          <cell r="D2105" t="str">
            <v>05/01/2005 00:00:00</v>
          </cell>
          <cell r="E2105" t="str">
            <v>W</v>
          </cell>
          <cell r="F2105" t="str">
            <v>1-138997</v>
          </cell>
          <cell r="G2105" t="str">
            <v>W0001</v>
          </cell>
          <cell r="H2105">
            <v>1200</v>
          </cell>
        </row>
        <row r="2106">
          <cell r="B2106">
            <v>633147</v>
          </cell>
          <cell r="C2106" t="str">
            <v>NPC STRIPES</v>
          </cell>
          <cell r="D2106" t="str">
            <v>05/01/2005 00:00:00</v>
          </cell>
          <cell r="E2106" t="str">
            <v>W</v>
          </cell>
          <cell r="F2106" t="str">
            <v>6-139000</v>
          </cell>
          <cell r="G2106" t="str">
            <v>W0001</v>
          </cell>
          <cell r="H2106">
            <v>732</v>
          </cell>
        </row>
        <row r="2107">
          <cell r="B2107">
            <v>633206</v>
          </cell>
          <cell r="C2107" t="str">
            <v>G XT II</v>
          </cell>
          <cell r="D2107" t="str">
            <v>05/01/2005 00:00:00</v>
          </cell>
          <cell r="E2107" t="str">
            <v>P</v>
          </cell>
          <cell r="F2107" t="str">
            <v>72-138358</v>
          </cell>
          <cell r="G2107" t="str">
            <v>W0001</v>
          </cell>
          <cell r="H2107">
            <v>1248</v>
          </cell>
        </row>
        <row r="2108">
          <cell r="B2108">
            <v>633214</v>
          </cell>
          <cell r="C2108" t="str">
            <v>G XT II</v>
          </cell>
          <cell r="D2108" t="str">
            <v>05/01/2005 00:00:00</v>
          </cell>
          <cell r="E2108" t="str">
            <v>G</v>
          </cell>
          <cell r="F2108" t="str">
            <v>72-138353</v>
          </cell>
          <cell r="G2108" t="str">
            <v>W0001</v>
          </cell>
          <cell r="H2108">
            <v>792</v>
          </cell>
        </row>
        <row r="2109">
          <cell r="B2109">
            <v>2422243</v>
          </cell>
          <cell r="C2109" t="str">
            <v>NPC STRIPES</v>
          </cell>
          <cell r="D2109" t="str">
            <v>05/01/2005 00:00:00</v>
          </cell>
          <cell r="E2109" t="str">
            <v>W</v>
          </cell>
          <cell r="F2109" t="str">
            <v>6-139001</v>
          </cell>
          <cell r="G2109" t="str">
            <v>U82</v>
          </cell>
          <cell r="H2109">
            <v>1200</v>
          </cell>
        </row>
        <row r="2110">
          <cell r="B2110">
            <v>2422863</v>
          </cell>
          <cell r="C2110" t="str">
            <v>NPC STRIPES</v>
          </cell>
          <cell r="D2110" t="str">
            <v>05/01/2005 00:00:00</v>
          </cell>
          <cell r="E2110" t="str">
            <v>W</v>
          </cell>
          <cell r="F2110" t="str">
            <v>6-139001</v>
          </cell>
          <cell r="G2110" t="str">
            <v>U65</v>
          </cell>
          <cell r="H2110">
            <v>300</v>
          </cell>
        </row>
        <row r="2111">
          <cell r="B2111">
            <v>2468079</v>
          </cell>
          <cell r="C2111" t="str">
            <v>SEVILLE</v>
          </cell>
          <cell r="D2111" t="str">
            <v>05/01/2005 00:00:00</v>
          </cell>
          <cell r="E2111" t="str">
            <v>M</v>
          </cell>
          <cell r="F2111" t="str">
            <v>1-146270</v>
          </cell>
          <cell r="G2111" t="str">
            <v>U02</v>
          </cell>
          <cell r="H2111">
            <v>2400</v>
          </cell>
        </row>
        <row r="2112">
          <cell r="B2112">
            <v>2473132</v>
          </cell>
          <cell r="C2112" t="str">
            <v>SEVILLE</v>
          </cell>
          <cell r="D2112" t="str">
            <v>05/01/2005 00:00:00</v>
          </cell>
          <cell r="E2112" t="str">
            <v>M</v>
          </cell>
          <cell r="F2112" t="str">
            <v>1-136354</v>
          </cell>
          <cell r="G2112" t="str">
            <v>U73</v>
          </cell>
          <cell r="H2112">
            <v>320</v>
          </cell>
        </row>
        <row r="2113">
          <cell r="B2113">
            <v>2473147</v>
          </cell>
          <cell r="C2113" t="str">
            <v>SEVILLE</v>
          </cell>
          <cell r="D2113" t="str">
            <v>05/01/2005 00:00:00</v>
          </cell>
          <cell r="E2113" t="str">
            <v>G</v>
          </cell>
          <cell r="F2113" t="str">
            <v>71-137025</v>
          </cell>
          <cell r="G2113" t="str">
            <v>U73</v>
          </cell>
          <cell r="H2113">
            <v>326</v>
          </cell>
        </row>
        <row r="2114">
          <cell r="B2114">
            <v>2473148</v>
          </cell>
          <cell r="C2114" t="str">
            <v>VERSAFLEX CL SUEDE KC</v>
          </cell>
          <cell r="D2114" t="str">
            <v>05/01/2005 00:00:00</v>
          </cell>
          <cell r="E2114" t="str">
            <v>T</v>
          </cell>
          <cell r="F2114" t="str">
            <v>81-136214</v>
          </cell>
          <cell r="G2114" t="str">
            <v>U73</v>
          </cell>
          <cell r="H2114">
            <v>300</v>
          </cell>
        </row>
        <row r="2115">
          <cell r="B2115">
            <v>2473300</v>
          </cell>
          <cell r="C2115" t="str">
            <v>SEVILLE</v>
          </cell>
          <cell r="D2115" t="str">
            <v>05/01/2005 00:00:00</v>
          </cell>
          <cell r="E2115" t="str">
            <v>M</v>
          </cell>
          <cell r="F2115" t="str">
            <v>1-146269</v>
          </cell>
          <cell r="G2115" t="str">
            <v>U02</v>
          </cell>
          <cell r="H2115">
            <v>2400</v>
          </cell>
        </row>
        <row r="2116">
          <cell r="B2116">
            <v>2501054</v>
          </cell>
          <cell r="C2116" t="str">
            <v>SEVILLE</v>
          </cell>
          <cell r="D2116" t="str">
            <v>05/01/2005 00:00:00</v>
          </cell>
          <cell r="E2116" t="str">
            <v>M</v>
          </cell>
          <cell r="F2116" t="str">
            <v>1-136353</v>
          </cell>
          <cell r="G2116" t="str">
            <v>U115</v>
          </cell>
          <cell r="H2116">
            <v>1656</v>
          </cell>
        </row>
        <row r="2117">
          <cell r="B2117">
            <v>2501055</v>
          </cell>
          <cell r="C2117" t="str">
            <v>SEVILLE</v>
          </cell>
          <cell r="D2117" t="str">
            <v>05/01/2005 00:00:00</v>
          </cell>
          <cell r="E2117" t="str">
            <v>W</v>
          </cell>
          <cell r="F2117" t="str">
            <v>1-136355</v>
          </cell>
          <cell r="G2117" t="str">
            <v>U115</v>
          </cell>
          <cell r="H2117">
            <v>1308</v>
          </cell>
        </row>
        <row r="2118">
          <cell r="B2118">
            <v>2501074</v>
          </cell>
          <cell r="C2118" t="str">
            <v>ALICANTE III</v>
          </cell>
          <cell r="D2118" t="str">
            <v>05/01/2005 00:00:00</v>
          </cell>
          <cell r="E2118" t="str">
            <v>W</v>
          </cell>
          <cell r="F2118" t="str">
            <v>1-138794</v>
          </cell>
          <cell r="G2118" t="str">
            <v>U115</v>
          </cell>
          <cell r="H2118">
            <v>840</v>
          </cell>
        </row>
        <row r="2119">
          <cell r="B2119">
            <v>2501092</v>
          </cell>
          <cell r="C2119" t="str">
            <v>SEVILLE</v>
          </cell>
          <cell r="D2119" t="str">
            <v>05/01/2005 00:00:00</v>
          </cell>
          <cell r="E2119" t="str">
            <v>W</v>
          </cell>
          <cell r="F2119" t="str">
            <v>1-136356</v>
          </cell>
          <cell r="G2119" t="str">
            <v>U11</v>
          </cell>
          <cell r="H2119">
            <v>300</v>
          </cell>
        </row>
        <row r="2120">
          <cell r="B2120">
            <v>2501097</v>
          </cell>
          <cell r="C2120" t="str">
            <v>VERSAFLEX CL MESH KC</v>
          </cell>
          <cell r="D2120" t="str">
            <v>05/01/2005 00:00:00</v>
          </cell>
          <cell r="E2120" t="str">
            <v>T</v>
          </cell>
          <cell r="F2120" t="str">
            <v>81-136218</v>
          </cell>
          <cell r="G2120" t="str">
            <v>U11</v>
          </cell>
          <cell r="H2120">
            <v>300</v>
          </cell>
        </row>
        <row r="2121">
          <cell r="B2121">
            <v>2501098</v>
          </cell>
          <cell r="C2121" t="str">
            <v>VERSAFLEX CL MESH KC</v>
          </cell>
          <cell r="D2121" t="str">
            <v>05/01/2005 00:00:00</v>
          </cell>
          <cell r="E2121" t="str">
            <v>T</v>
          </cell>
          <cell r="F2121" t="str">
            <v>81-136217</v>
          </cell>
          <cell r="G2121" t="str">
            <v>U11</v>
          </cell>
          <cell r="H2121">
            <v>680</v>
          </cell>
        </row>
        <row r="2122">
          <cell r="B2122">
            <v>2501099</v>
          </cell>
          <cell r="C2122" t="str">
            <v>CL SUMMER KISSES KC</v>
          </cell>
          <cell r="D2122" t="str">
            <v>05/01/2005 00:00:00</v>
          </cell>
          <cell r="E2122" t="str">
            <v>T</v>
          </cell>
          <cell r="F2122" t="str">
            <v>81-136210</v>
          </cell>
          <cell r="G2122" t="str">
            <v>U11</v>
          </cell>
          <cell r="H2122">
            <v>470</v>
          </cell>
        </row>
        <row r="2123">
          <cell r="B2123">
            <v>2501100</v>
          </cell>
          <cell r="C2123" t="str">
            <v>SEVILLE</v>
          </cell>
          <cell r="D2123" t="str">
            <v>05/01/2005 00:00:00</v>
          </cell>
          <cell r="E2123" t="str">
            <v>P</v>
          </cell>
          <cell r="F2123" t="str">
            <v>71-137034</v>
          </cell>
          <cell r="G2123" t="str">
            <v>U11</v>
          </cell>
          <cell r="H2123">
            <v>300</v>
          </cell>
        </row>
        <row r="2124">
          <cell r="B2124">
            <v>2501111</v>
          </cell>
          <cell r="C2124" t="str">
            <v>SEVILLE</v>
          </cell>
          <cell r="D2124" t="str">
            <v>05/01/2005 00:00:00</v>
          </cell>
          <cell r="E2124" t="str">
            <v>G</v>
          </cell>
          <cell r="F2124" t="str">
            <v>71-137021</v>
          </cell>
          <cell r="G2124" t="str">
            <v>U42</v>
          </cell>
          <cell r="H2124">
            <v>324</v>
          </cell>
        </row>
        <row r="2125">
          <cell r="B2125">
            <v>2501112</v>
          </cell>
          <cell r="C2125" t="str">
            <v>SEVILLE</v>
          </cell>
          <cell r="D2125" t="str">
            <v>05/01/2005 00:00:00</v>
          </cell>
          <cell r="E2125" t="str">
            <v>G</v>
          </cell>
          <cell r="F2125" t="str">
            <v>71-137030</v>
          </cell>
          <cell r="G2125" t="str">
            <v>U42</v>
          </cell>
          <cell r="H2125">
            <v>324</v>
          </cell>
        </row>
        <row r="2126">
          <cell r="B2126">
            <v>2501113</v>
          </cell>
          <cell r="C2126" t="str">
            <v>SEVILLE SLIP ON</v>
          </cell>
          <cell r="D2126" t="str">
            <v>05/01/2005 00:00:00</v>
          </cell>
          <cell r="E2126" t="str">
            <v>P</v>
          </cell>
          <cell r="F2126" t="str">
            <v>71-137051</v>
          </cell>
          <cell r="G2126" t="str">
            <v>U42</v>
          </cell>
          <cell r="H2126">
            <v>312</v>
          </cell>
        </row>
        <row r="2127">
          <cell r="B2127">
            <v>2501114</v>
          </cell>
          <cell r="C2127" t="str">
            <v>SEVILLE SLIP ON</v>
          </cell>
          <cell r="D2127" t="str">
            <v>05/01/2005 00:00:00</v>
          </cell>
          <cell r="E2127" t="str">
            <v>P</v>
          </cell>
          <cell r="F2127" t="str">
            <v>71-137057</v>
          </cell>
          <cell r="G2127" t="str">
            <v>U42</v>
          </cell>
          <cell r="H2127">
            <v>312</v>
          </cell>
        </row>
        <row r="2128">
          <cell r="B2128">
            <v>2501129</v>
          </cell>
          <cell r="C2128" t="str">
            <v>SEVILLE</v>
          </cell>
          <cell r="D2128" t="str">
            <v>05/01/2005 00:00:00</v>
          </cell>
          <cell r="E2128" t="str">
            <v>M</v>
          </cell>
          <cell r="F2128" t="str">
            <v>1-136354</v>
          </cell>
          <cell r="G2128" t="str">
            <v>U42</v>
          </cell>
          <cell r="H2128">
            <v>420</v>
          </cell>
        </row>
        <row r="2129">
          <cell r="B2129">
            <v>2501130</v>
          </cell>
          <cell r="C2129" t="str">
            <v>SEVILLE</v>
          </cell>
          <cell r="D2129" t="str">
            <v>05/01/2005 00:00:00</v>
          </cell>
          <cell r="E2129" t="str">
            <v>W</v>
          </cell>
          <cell r="F2129" t="str">
            <v>1-136356</v>
          </cell>
          <cell r="G2129" t="str">
            <v>U42</v>
          </cell>
          <cell r="H2129">
            <v>336</v>
          </cell>
        </row>
        <row r="2130">
          <cell r="B2130">
            <v>2502993</v>
          </cell>
          <cell r="C2130" t="str">
            <v>SEVILLE</v>
          </cell>
          <cell r="D2130" t="str">
            <v>05/01/2005 00:00:00</v>
          </cell>
          <cell r="E2130" t="str">
            <v>M</v>
          </cell>
          <cell r="F2130" t="str">
            <v>1-139207</v>
          </cell>
          <cell r="G2130" t="str">
            <v>U105</v>
          </cell>
          <cell r="H2130">
            <v>684</v>
          </cell>
        </row>
        <row r="2131">
          <cell r="B2131">
            <v>2503162</v>
          </cell>
          <cell r="C2131" t="str">
            <v>SEVILLE</v>
          </cell>
          <cell r="D2131" t="str">
            <v>05/01/2005 00:00:00</v>
          </cell>
          <cell r="E2131" t="str">
            <v>M</v>
          </cell>
          <cell r="F2131" t="str">
            <v>1-136354</v>
          </cell>
          <cell r="G2131" t="str">
            <v>U141</v>
          </cell>
          <cell r="H2131">
            <v>306</v>
          </cell>
        </row>
        <row r="2132">
          <cell r="B2132">
            <v>2503163</v>
          </cell>
          <cell r="C2132" t="str">
            <v>SEVILLE</v>
          </cell>
          <cell r="D2132" t="str">
            <v>05/01/2005 00:00:00</v>
          </cell>
          <cell r="E2132" t="str">
            <v>W</v>
          </cell>
          <cell r="F2132" t="str">
            <v>1-136356</v>
          </cell>
          <cell r="G2132" t="str">
            <v>U141</v>
          </cell>
          <cell r="H2132">
            <v>300</v>
          </cell>
        </row>
        <row r="2133">
          <cell r="B2133">
            <v>2503183</v>
          </cell>
          <cell r="C2133" t="str">
            <v>SEVILLE</v>
          </cell>
          <cell r="D2133" t="str">
            <v>05/01/2005 00:00:00</v>
          </cell>
          <cell r="E2133" t="str">
            <v>M</v>
          </cell>
          <cell r="F2133" t="str">
            <v>1-139205</v>
          </cell>
          <cell r="G2133" t="str">
            <v>U141</v>
          </cell>
          <cell r="H2133">
            <v>312</v>
          </cell>
        </row>
        <row r="2134">
          <cell r="B2134">
            <v>2503184</v>
          </cell>
          <cell r="C2134" t="str">
            <v>SEVILLE</v>
          </cell>
          <cell r="D2134" t="str">
            <v>05/01/2005 00:00:00</v>
          </cell>
          <cell r="E2134" t="str">
            <v>M</v>
          </cell>
          <cell r="F2134" t="str">
            <v>1-139207</v>
          </cell>
          <cell r="G2134" t="str">
            <v>U141</v>
          </cell>
          <cell r="H2134">
            <v>810</v>
          </cell>
        </row>
        <row r="2135">
          <cell r="B2135">
            <v>2503244</v>
          </cell>
          <cell r="C2135" t="str">
            <v>NPC NEO LOGO</v>
          </cell>
          <cell r="D2135" t="str">
            <v>05/01/2005 00:00:00</v>
          </cell>
          <cell r="E2135" t="str">
            <v>M</v>
          </cell>
          <cell r="F2135" t="str">
            <v>6-101284</v>
          </cell>
          <cell r="G2135" t="str">
            <v>U141</v>
          </cell>
          <cell r="H2135">
            <v>3168</v>
          </cell>
        </row>
        <row r="2136">
          <cell r="B2136">
            <v>2503245</v>
          </cell>
          <cell r="C2136" t="str">
            <v>NPC RIBBED</v>
          </cell>
          <cell r="D2136" t="str">
            <v>05/01/2005 00:00:00</v>
          </cell>
          <cell r="E2136" t="str">
            <v>M</v>
          </cell>
          <cell r="F2136" t="str">
            <v>6-118539</v>
          </cell>
          <cell r="G2136" t="str">
            <v>U141</v>
          </cell>
          <cell r="H2136">
            <v>5010</v>
          </cell>
        </row>
        <row r="2137">
          <cell r="B2137">
            <v>2503249</v>
          </cell>
          <cell r="C2137" t="str">
            <v>NPC STRIPES INT</v>
          </cell>
          <cell r="D2137" t="str">
            <v>05/01/2005 00:00:00</v>
          </cell>
          <cell r="E2137" t="str">
            <v>M</v>
          </cell>
          <cell r="F2137" t="str">
            <v>6-135886</v>
          </cell>
          <cell r="G2137" t="str">
            <v>U141</v>
          </cell>
          <cell r="H2137">
            <v>1503</v>
          </cell>
        </row>
        <row r="2138">
          <cell r="B2138">
            <v>2503250</v>
          </cell>
          <cell r="C2138" t="str">
            <v>NPC STRIPES INT</v>
          </cell>
          <cell r="D2138" t="str">
            <v>05/01/2005 00:00:00</v>
          </cell>
          <cell r="E2138" t="str">
            <v>M</v>
          </cell>
          <cell r="F2138" t="str">
            <v>6-135887</v>
          </cell>
          <cell r="G2138" t="str">
            <v>U141</v>
          </cell>
          <cell r="H2138">
            <v>489</v>
          </cell>
        </row>
        <row r="2139">
          <cell r="B2139">
            <v>2503251</v>
          </cell>
          <cell r="C2139" t="str">
            <v>NPC STRIPES INT</v>
          </cell>
          <cell r="D2139" t="str">
            <v>05/01/2005 00:00:00</v>
          </cell>
          <cell r="E2139" t="str">
            <v>M</v>
          </cell>
          <cell r="F2139" t="str">
            <v>6-135888</v>
          </cell>
          <cell r="G2139" t="str">
            <v>U141</v>
          </cell>
          <cell r="H2139">
            <v>300</v>
          </cell>
        </row>
        <row r="2140">
          <cell r="B2140">
            <v>2503252</v>
          </cell>
          <cell r="C2140" t="str">
            <v>NPC STRIPES</v>
          </cell>
          <cell r="D2140" t="str">
            <v>05/01/2005 00:00:00</v>
          </cell>
          <cell r="E2140" t="str">
            <v>W</v>
          </cell>
          <cell r="F2140" t="str">
            <v>6-135893</v>
          </cell>
          <cell r="G2140" t="str">
            <v>U141</v>
          </cell>
          <cell r="H2140">
            <v>612</v>
          </cell>
        </row>
        <row r="2141">
          <cell r="B2141">
            <v>2503254</v>
          </cell>
          <cell r="C2141" t="str">
            <v>NPC STRIPES</v>
          </cell>
          <cell r="D2141" t="str">
            <v>05/01/2005 00:00:00</v>
          </cell>
          <cell r="E2141" t="str">
            <v>W</v>
          </cell>
          <cell r="F2141" t="str">
            <v>6-139000</v>
          </cell>
          <cell r="G2141" t="str">
            <v>U141</v>
          </cell>
          <cell r="H2141">
            <v>1518</v>
          </cell>
        </row>
        <row r="2142">
          <cell r="B2142">
            <v>2503267</v>
          </cell>
          <cell r="C2142" t="str">
            <v>CL BALLISTIC RXT</v>
          </cell>
          <cell r="D2142" t="str">
            <v>05/01/2005 00:00:00</v>
          </cell>
          <cell r="E2142" t="str">
            <v>M</v>
          </cell>
          <cell r="F2142" t="str">
            <v>1-138995</v>
          </cell>
          <cell r="G2142" t="str">
            <v>U105</v>
          </cell>
          <cell r="H2142">
            <v>306</v>
          </cell>
        </row>
        <row r="2143">
          <cell r="B2143">
            <v>2503269</v>
          </cell>
          <cell r="C2143" t="str">
            <v>CL BALLISTIC EXT RIPPLE</v>
          </cell>
          <cell r="D2143" t="str">
            <v>05/01/2005 00:00:00</v>
          </cell>
          <cell r="E2143" t="str">
            <v>M</v>
          </cell>
          <cell r="F2143" t="str">
            <v>1-133265</v>
          </cell>
          <cell r="G2143" t="str">
            <v>U105</v>
          </cell>
          <cell r="H2143">
            <v>360</v>
          </cell>
        </row>
        <row r="2144">
          <cell r="B2144">
            <v>2503275</v>
          </cell>
          <cell r="C2144" t="str">
            <v>SEVILLE</v>
          </cell>
          <cell r="D2144" t="str">
            <v>05/01/2005 00:00:00</v>
          </cell>
          <cell r="E2144" t="str">
            <v>W</v>
          </cell>
          <cell r="F2144" t="str">
            <v>1-136358</v>
          </cell>
          <cell r="G2144" t="str">
            <v>U105</v>
          </cell>
          <cell r="H2144">
            <v>300</v>
          </cell>
        </row>
        <row r="2145">
          <cell r="B2145">
            <v>2503276</v>
          </cell>
          <cell r="C2145" t="str">
            <v>SEVILLE</v>
          </cell>
          <cell r="D2145" t="str">
            <v>05/01/2005 00:00:00</v>
          </cell>
          <cell r="E2145" t="str">
            <v>W</v>
          </cell>
          <cell r="F2145" t="str">
            <v>1-136355</v>
          </cell>
          <cell r="G2145" t="str">
            <v>U105</v>
          </cell>
          <cell r="H2145">
            <v>600</v>
          </cell>
        </row>
        <row r="2146">
          <cell r="B2146">
            <v>2503283</v>
          </cell>
          <cell r="C2146" t="str">
            <v>NACIONALE LEADER LOW KC</v>
          </cell>
          <cell r="D2146" t="str">
            <v>05/01/2005 00:00:00</v>
          </cell>
          <cell r="E2146" t="str">
            <v>T</v>
          </cell>
          <cell r="F2146" t="str">
            <v>92-142107</v>
          </cell>
          <cell r="G2146" t="str">
            <v>U141</v>
          </cell>
          <cell r="H2146">
            <v>480</v>
          </cell>
        </row>
        <row r="2147">
          <cell r="B2147">
            <v>2503284</v>
          </cell>
          <cell r="C2147" t="str">
            <v>NACIONALE LEADER LOW KC</v>
          </cell>
          <cell r="D2147" t="str">
            <v>05/01/2005 00:00:00</v>
          </cell>
          <cell r="E2147" t="str">
            <v>T</v>
          </cell>
          <cell r="F2147" t="str">
            <v>92-142108</v>
          </cell>
          <cell r="G2147" t="str">
            <v>U141</v>
          </cell>
          <cell r="H2147">
            <v>1008</v>
          </cell>
        </row>
        <row r="2148">
          <cell r="B2148">
            <v>2503285</v>
          </cell>
          <cell r="C2148" t="str">
            <v>NACIONALE LEADER LOW KC</v>
          </cell>
          <cell r="D2148" t="str">
            <v>05/01/2005 00:00:00</v>
          </cell>
          <cell r="E2148" t="str">
            <v>T</v>
          </cell>
          <cell r="F2148" t="str">
            <v>92-142109</v>
          </cell>
          <cell r="G2148" t="str">
            <v>U141</v>
          </cell>
          <cell r="H2148">
            <v>3252</v>
          </cell>
        </row>
        <row r="2149">
          <cell r="B2149">
            <v>2503286</v>
          </cell>
          <cell r="C2149" t="str">
            <v>NACIONALE LEADER LOW KC</v>
          </cell>
          <cell r="D2149" t="str">
            <v>05/01/2005 00:00:00</v>
          </cell>
          <cell r="E2149" t="str">
            <v>T</v>
          </cell>
          <cell r="F2149" t="str">
            <v>92-143729</v>
          </cell>
          <cell r="G2149" t="str">
            <v>U141</v>
          </cell>
          <cell r="H2149">
            <v>1200</v>
          </cell>
        </row>
        <row r="2150">
          <cell r="B2150">
            <v>2503287</v>
          </cell>
          <cell r="C2150" t="str">
            <v>VERSAFLEX CL LEATHER</v>
          </cell>
          <cell r="D2150" t="str">
            <v>05/01/2005 00:00:00</v>
          </cell>
          <cell r="E2150" t="str">
            <v>T</v>
          </cell>
          <cell r="F2150" t="str">
            <v>81-108129</v>
          </cell>
          <cell r="G2150" t="str">
            <v>U141</v>
          </cell>
          <cell r="H2150">
            <v>504</v>
          </cell>
        </row>
        <row r="2151">
          <cell r="B2151">
            <v>2503288</v>
          </cell>
          <cell r="C2151" t="str">
            <v>VERSAFLEX CL LTHR KC</v>
          </cell>
          <cell r="D2151" t="str">
            <v>05/01/2005 00:00:00</v>
          </cell>
          <cell r="E2151" t="str">
            <v>T</v>
          </cell>
          <cell r="F2151" t="str">
            <v>81-111089</v>
          </cell>
          <cell r="G2151" t="str">
            <v>U141</v>
          </cell>
          <cell r="H2151">
            <v>4752</v>
          </cell>
        </row>
        <row r="2152">
          <cell r="B2152">
            <v>2503289</v>
          </cell>
          <cell r="C2152" t="str">
            <v>VERSAFLEX CL LTHR KC</v>
          </cell>
          <cell r="D2152" t="str">
            <v>05/01/2005 00:00:00</v>
          </cell>
          <cell r="E2152" t="str">
            <v>T</v>
          </cell>
          <cell r="F2152" t="str">
            <v>81-111090</v>
          </cell>
          <cell r="G2152" t="str">
            <v>U141</v>
          </cell>
          <cell r="H2152">
            <v>4632</v>
          </cell>
        </row>
        <row r="2153">
          <cell r="B2153">
            <v>2503290</v>
          </cell>
          <cell r="C2153" t="str">
            <v>CL SUMMER KISSES KC</v>
          </cell>
          <cell r="D2153" t="str">
            <v>05/01/2005 00:00:00</v>
          </cell>
          <cell r="E2153" t="str">
            <v>T</v>
          </cell>
          <cell r="F2153" t="str">
            <v>81-136210</v>
          </cell>
          <cell r="G2153" t="str">
            <v>U141</v>
          </cell>
          <cell r="H2153">
            <v>588</v>
          </cell>
        </row>
        <row r="2154">
          <cell r="B2154">
            <v>2503291</v>
          </cell>
          <cell r="C2154" t="str">
            <v>VERSAFLEX CL SUEDE KC</v>
          </cell>
          <cell r="D2154" t="str">
            <v>05/01/2005 00:00:00</v>
          </cell>
          <cell r="E2154" t="str">
            <v>T</v>
          </cell>
          <cell r="F2154" t="str">
            <v>81-136214</v>
          </cell>
          <cell r="G2154" t="str">
            <v>U141</v>
          </cell>
          <cell r="H2154">
            <v>2052</v>
          </cell>
        </row>
        <row r="2155">
          <cell r="B2155">
            <v>2503292</v>
          </cell>
          <cell r="C2155" t="str">
            <v>VERSAFLEX CL SUEDE KC</v>
          </cell>
          <cell r="D2155" t="str">
            <v>05/01/2005 00:00:00</v>
          </cell>
          <cell r="E2155" t="str">
            <v>T</v>
          </cell>
          <cell r="F2155" t="str">
            <v>81-136215</v>
          </cell>
          <cell r="G2155" t="str">
            <v>U141</v>
          </cell>
          <cell r="H2155">
            <v>2040</v>
          </cell>
        </row>
        <row r="2156">
          <cell r="B2156">
            <v>2503315</v>
          </cell>
          <cell r="C2156" t="str">
            <v>CL BALLISTIC EXT RIPPLE</v>
          </cell>
          <cell r="D2156" t="str">
            <v>05/01/2005 00:00:00</v>
          </cell>
          <cell r="E2156" t="str">
            <v>W</v>
          </cell>
          <cell r="F2156" t="str">
            <v>1-133267</v>
          </cell>
          <cell r="G2156" t="str">
            <v>U105</v>
          </cell>
          <cell r="H2156">
            <v>420</v>
          </cell>
        </row>
        <row r="2157">
          <cell r="B2157">
            <v>2503317</v>
          </cell>
          <cell r="C2157" t="str">
            <v>CL BALLISTIC EXT RIPPLE</v>
          </cell>
          <cell r="D2157" t="str">
            <v>05/01/2005 00:00:00</v>
          </cell>
          <cell r="E2157" t="str">
            <v>W</v>
          </cell>
          <cell r="F2157" t="str">
            <v>1-133268</v>
          </cell>
          <cell r="G2157" t="str">
            <v>U105</v>
          </cell>
          <cell r="H2157">
            <v>468</v>
          </cell>
        </row>
        <row r="2158">
          <cell r="B2158">
            <v>2503323</v>
          </cell>
          <cell r="C2158" t="str">
            <v>RENAISSANCE SPLIT</v>
          </cell>
          <cell r="D2158" t="str">
            <v>05/01/2005 00:00:00</v>
          </cell>
          <cell r="E2158" t="str">
            <v>G</v>
          </cell>
          <cell r="F2158" t="str">
            <v>71-133423</v>
          </cell>
          <cell r="G2158" t="str">
            <v>U141</v>
          </cell>
          <cell r="H2158">
            <v>2004</v>
          </cell>
        </row>
        <row r="2159">
          <cell r="B2159">
            <v>2503324</v>
          </cell>
          <cell r="C2159" t="str">
            <v>RENAISSANCE SPLIT</v>
          </cell>
          <cell r="D2159" t="str">
            <v>05/01/2005 00:00:00</v>
          </cell>
          <cell r="E2159" t="str">
            <v>G</v>
          </cell>
          <cell r="F2159" t="str">
            <v>71-133427</v>
          </cell>
          <cell r="G2159" t="str">
            <v>U141</v>
          </cell>
          <cell r="H2159">
            <v>1992</v>
          </cell>
        </row>
        <row r="2160">
          <cell r="B2160">
            <v>2503338</v>
          </cell>
          <cell r="C2160" t="str">
            <v>RENAISSANCE SPLIT</v>
          </cell>
          <cell r="D2160" t="str">
            <v>05/01/2005 00:00:00</v>
          </cell>
          <cell r="E2160" t="str">
            <v>G</v>
          </cell>
          <cell r="F2160" t="str">
            <v>71-137129</v>
          </cell>
          <cell r="G2160" t="str">
            <v>U141</v>
          </cell>
          <cell r="H2160">
            <v>1212</v>
          </cell>
        </row>
        <row r="2161">
          <cell r="B2161">
            <v>2503344</v>
          </cell>
          <cell r="C2161" t="str">
            <v>RENAISSANCE SPLIT</v>
          </cell>
          <cell r="D2161" t="str">
            <v>05/01/2005 00:00:00</v>
          </cell>
          <cell r="E2161" t="str">
            <v>G</v>
          </cell>
          <cell r="F2161" t="str">
            <v>71-140149</v>
          </cell>
          <cell r="G2161" t="str">
            <v>U141</v>
          </cell>
          <cell r="H2161">
            <v>1500</v>
          </cell>
        </row>
        <row r="2162">
          <cell r="B2162">
            <v>2503348</v>
          </cell>
          <cell r="C2162" t="str">
            <v>NACIONALE LEADER LOW</v>
          </cell>
          <cell r="D2162" t="str">
            <v>05/01/2005 00:00:00</v>
          </cell>
          <cell r="E2162" t="str">
            <v>P</v>
          </cell>
          <cell r="F2162" t="str">
            <v>91-142102</v>
          </cell>
          <cell r="G2162" t="str">
            <v>U141</v>
          </cell>
          <cell r="H2162">
            <v>300</v>
          </cell>
        </row>
        <row r="2163">
          <cell r="B2163">
            <v>2503349</v>
          </cell>
          <cell r="C2163" t="str">
            <v>NACIONALE LEADER LOW</v>
          </cell>
          <cell r="D2163" t="str">
            <v>05/01/2005 00:00:00</v>
          </cell>
          <cell r="E2163" t="str">
            <v>P</v>
          </cell>
          <cell r="F2163" t="str">
            <v>91-142104</v>
          </cell>
          <cell r="G2163" t="str">
            <v>U141</v>
          </cell>
          <cell r="H2163">
            <v>480</v>
          </cell>
        </row>
        <row r="2164">
          <cell r="B2164">
            <v>2503350</v>
          </cell>
          <cell r="C2164" t="str">
            <v>NACIONALE LEADER LOW</v>
          </cell>
          <cell r="D2164" t="str">
            <v>05/01/2005 00:00:00</v>
          </cell>
          <cell r="E2164" t="str">
            <v>P</v>
          </cell>
          <cell r="F2164" t="str">
            <v>91-142106</v>
          </cell>
          <cell r="G2164" t="str">
            <v>U141</v>
          </cell>
          <cell r="H2164">
            <v>1008</v>
          </cell>
        </row>
        <row r="2165">
          <cell r="B2165">
            <v>2503352</v>
          </cell>
          <cell r="C2165" t="str">
            <v>NACIONALE LEADER LOW</v>
          </cell>
          <cell r="D2165" t="str">
            <v>05/01/2005 00:00:00</v>
          </cell>
          <cell r="E2165" t="str">
            <v>P</v>
          </cell>
          <cell r="F2165" t="str">
            <v>91-143728</v>
          </cell>
          <cell r="G2165" t="str">
            <v>U141</v>
          </cell>
          <cell r="H2165">
            <v>1200</v>
          </cell>
        </row>
        <row r="2166">
          <cell r="B2166">
            <v>2503360</v>
          </cell>
          <cell r="C2166" t="str">
            <v>SEVILLE</v>
          </cell>
          <cell r="D2166" t="str">
            <v>05/01/2005 00:00:00</v>
          </cell>
          <cell r="E2166" t="str">
            <v>G</v>
          </cell>
          <cell r="F2166" t="str">
            <v>71-137023</v>
          </cell>
          <cell r="G2166" t="str">
            <v>U105</v>
          </cell>
          <cell r="H2166">
            <v>300</v>
          </cell>
        </row>
        <row r="2167">
          <cell r="B2167">
            <v>2503361</v>
          </cell>
          <cell r="C2167" t="str">
            <v>SEVILLE</v>
          </cell>
          <cell r="D2167" t="str">
            <v>05/01/2005 00:00:00</v>
          </cell>
          <cell r="E2167" t="str">
            <v>P</v>
          </cell>
          <cell r="F2167" t="str">
            <v>71-137034</v>
          </cell>
          <cell r="G2167" t="str">
            <v>U105</v>
          </cell>
          <cell r="H2167">
            <v>300</v>
          </cell>
        </row>
        <row r="2168">
          <cell r="B2168">
            <v>2503368</v>
          </cell>
          <cell r="C2168" t="str">
            <v>SEVILLE</v>
          </cell>
          <cell r="D2168" t="str">
            <v>05/01/2005 00:00:00</v>
          </cell>
          <cell r="E2168" t="str">
            <v>M</v>
          </cell>
          <cell r="F2168" t="str">
            <v>1-136353</v>
          </cell>
          <cell r="G2168" t="str">
            <v>U105</v>
          </cell>
          <cell r="H2168">
            <v>420</v>
          </cell>
        </row>
        <row r="2169">
          <cell r="B2169">
            <v>2503369</v>
          </cell>
          <cell r="C2169" t="str">
            <v>SEVILLE</v>
          </cell>
          <cell r="D2169" t="str">
            <v>05/01/2005 00:00:00</v>
          </cell>
          <cell r="E2169" t="str">
            <v>M</v>
          </cell>
          <cell r="F2169" t="str">
            <v>1-139207</v>
          </cell>
          <cell r="G2169" t="str">
            <v>U105</v>
          </cell>
          <cell r="H2169">
            <v>420</v>
          </cell>
        </row>
        <row r="2170">
          <cell r="B2170">
            <v>2503379</v>
          </cell>
          <cell r="C2170" t="str">
            <v>NPC NEO LOGO</v>
          </cell>
          <cell r="D2170" t="str">
            <v>05/01/2005 00:00:00</v>
          </cell>
          <cell r="E2170" t="str">
            <v>G</v>
          </cell>
          <cell r="F2170" t="str">
            <v>76-105363</v>
          </cell>
          <cell r="G2170" t="str">
            <v>U141</v>
          </cell>
          <cell r="H2170">
            <v>2412</v>
          </cell>
        </row>
        <row r="2171">
          <cell r="B2171">
            <v>2503380</v>
          </cell>
          <cell r="C2171" t="str">
            <v>NPC NEO LOGO</v>
          </cell>
          <cell r="D2171" t="str">
            <v>05/01/2005 00:00:00</v>
          </cell>
          <cell r="E2171" t="str">
            <v>G</v>
          </cell>
          <cell r="F2171" t="str">
            <v>76-115351</v>
          </cell>
          <cell r="G2171" t="str">
            <v>U141</v>
          </cell>
          <cell r="H2171">
            <v>3996</v>
          </cell>
        </row>
        <row r="2172">
          <cell r="B2172">
            <v>2503381</v>
          </cell>
          <cell r="C2172" t="str">
            <v>NPC NEO LOGO</v>
          </cell>
          <cell r="D2172" t="str">
            <v>05/01/2005 00:00:00</v>
          </cell>
          <cell r="E2172" t="str">
            <v>G</v>
          </cell>
          <cell r="F2172" t="str">
            <v>76-115352</v>
          </cell>
          <cell r="G2172" t="str">
            <v>U141</v>
          </cell>
          <cell r="H2172">
            <v>4584</v>
          </cell>
        </row>
        <row r="2173">
          <cell r="B2173">
            <v>2503382</v>
          </cell>
          <cell r="C2173" t="str">
            <v>NPC RIBBED</v>
          </cell>
          <cell r="D2173" t="str">
            <v>05/01/2005 00:00:00</v>
          </cell>
          <cell r="E2173" t="str">
            <v>G</v>
          </cell>
          <cell r="F2173" t="str">
            <v>76-133775</v>
          </cell>
          <cell r="G2173" t="str">
            <v>U141</v>
          </cell>
          <cell r="H2173">
            <v>1200</v>
          </cell>
        </row>
        <row r="2174">
          <cell r="B2174">
            <v>2503383</v>
          </cell>
          <cell r="C2174" t="str">
            <v>NPC STRIPES</v>
          </cell>
          <cell r="D2174" t="str">
            <v>05/01/2005 00:00:00</v>
          </cell>
          <cell r="E2174" t="str">
            <v>G</v>
          </cell>
          <cell r="F2174" t="str">
            <v>76-136141</v>
          </cell>
          <cell r="G2174" t="str">
            <v>U141</v>
          </cell>
          <cell r="H2174">
            <v>1992</v>
          </cell>
        </row>
        <row r="2175">
          <cell r="B2175">
            <v>2503384</v>
          </cell>
          <cell r="C2175" t="str">
            <v>NPC STRIPES</v>
          </cell>
          <cell r="D2175" t="str">
            <v>05/01/2005 00:00:00</v>
          </cell>
          <cell r="E2175" t="str">
            <v>P</v>
          </cell>
          <cell r="F2175" t="str">
            <v>76-136142</v>
          </cell>
          <cell r="G2175" t="str">
            <v>U141</v>
          </cell>
          <cell r="H2175">
            <v>612</v>
          </cell>
        </row>
        <row r="2176">
          <cell r="B2176">
            <v>2503385</v>
          </cell>
          <cell r="C2176" t="str">
            <v>NPC STRIPES</v>
          </cell>
          <cell r="D2176" t="str">
            <v>05/01/2005 00:00:00</v>
          </cell>
          <cell r="E2176" t="str">
            <v>G</v>
          </cell>
          <cell r="F2176" t="str">
            <v>76-136147</v>
          </cell>
          <cell r="G2176" t="str">
            <v>U141</v>
          </cell>
          <cell r="H2176">
            <v>312</v>
          </cell>
        </row>
        <row r="2177">
          <cell r="B2177">
            <v>2503386</v>
          </cell>
          <cell r="C2177" t="str">
            <v>NPC STRIPES</v>
          </cell>
          <cell r="D2177" t="str">
            <v>05/01/2005 00:00:00</v>
          </cell>
          <cell r="E2177" t="str">
            <v>G</v>
          </cell>
          <cell r="F2177" t="str">
            <v>76-139647</v>
          </cell>
          <cell r="G2177" t="str">
            <v>U141</v>
          </cell>
          <cell r="H2177">
            <v>1200</v>
          </cell>
        </row>
        <row r="2178">
          <cell r="B2178">
            <v>2503387</v>
          </cell>
          <cell r="C2178" t="str">
            <v>NPC STRIPES</v>
          </cell>
          <cell r="D2178" t="str">
            <v>05/01/2005 00:00:00</v>
          </cell>
          <cell r="E2178" t="str">
            <v>P</v>
          </cell>
          <cell r="F2178" t="str">
            <v>76-139648</v>
          </cell>
          <cell r="G2178" t="str">
            <v>U141</v>
          </cell>
          <cell r="H2178">
            <v>480</v>
          </cell>
        </row>
        <row r="2179">
          <cell r="B2179">
            <v>2503388</v>
          </cell>
          <cell r="C2179" t="str">
            <v>NPC STRIPES KC</v>
          </cell>
          <cell r="D2179" t="str">
            <v>05/01/2005 00:00:00</v>
          </cell>
          <cell r="E2179" t="str">
            <v>P</v>
          </cell>
          <cell r="F2179" t="str">
            <v>76-139844</v>
          </cell>
          <cell r="G2179" t="str">
            <v>U141</v>
          </cell>
          <cell r="H2179">
            <v>384</v>
          </cell>
        </row>
        <row r="2180">
          <cell r="B2180">
            <v>2503389</v>
          </cell>
          <cell r="C2180" t="str">
            <v>NPC STRIPES KC</v>
          </cell>
          <cell r="D2180" t="str">
            <v>05/01/2005 00:00:00</v>
          </cell>
          <cell r="E2180" t="str">
            <v>P</v>
          </cell>
          <cell r="F2180" t="str">
            <v>76-139846</v>
          </cell>
          <cell r="G2180" t="str">
            <v>U141</v>
          </cell>
          <cell r="H2180">
            <v>888</v>
          </cell>
        </row>
        <row r="2181">
          <cell r="B2181">
            <v>2503459</v>
          </cell>
          <cell r="C2181" t="str">
            <v>CL BALLISTIC RXT</v>
          </cell>
          <cell r="D2181" t="str">
            <v>05/01/2005 00:00:00</v>
          </cell>
          <cell r="E2181" t="str">
            <v>M</v>
          </cell>
          <cell r="F2181" t="str">
            <v>1-138996</v>
          </cell>
          <cell r="G2181" t="str">
            <v>U247</v>
          </cell>
          <cell r="H2181">
            <v>300</v>
          </cell>
        </row>
        <row r="2182">
          <cell r="B2182">
            <v>2503460</v>
          </cell>
          <cell r="C2182" t="str">
            <v>CL BALLISTIC RXT</v>
          </cell>
          <cell r="D2182" t="str">
            <v>05/01/2005 00:00:00</v>
          </cell>
          <cell r="E2182" t="str">
            <v>W</v>
          </cell>
          <cell r="F2182" t="str">
            <v>1-138998</v>
          </cell>
          <cell r="G2182" t="str">
            <v>U247</v>
          </cell>
          <cell r="H2182">
            <v>300</v>
          </cell>
        </row>
        <row r="2183">
          <cell r="B2183">
            <v>2503481</v>
          </cell>
          <cell r="C2183" t="str">
            <v>SEVILLE</v>
          </cell>
          <cell r="D2183" t="str">
            <v>05/01/2005 00:00:00</v>
          </cell>
          <cell r="E2183" t="str">
            <v>M</v>
          </cell>
          <cell r="F2183" t="str">
            <v>1-139205</v>
          </cell>
          <cell r="G2183" t="str">
            <v>U105</v>
          </cell>
          <cell r="H2183">
            <v>720</v>
          </cell>
        </row>
        <row r="2184">
          <cell r="B2184">
            <v>2503494</v>
          </cell>
          <cell r="C2184" t="str">
            <v>CL BALLISTIC RXT</v>
          </cell>
          <cell r="D2184" t="str">
            <v>05/01/2005 00:00:00</v>
          </cell>
          <cell r="E2184" t="str">
            <v>M</v>
          </cell>
          <cell r="F2184" t="str">
            <v>1-138995</v>
          </cell>
          <cell r="G2184" t="str">
            <v>U105</v>
          </cell>
          <cell r="H2184">
            <v>1200</v>
          </cell>
        </row>
        <row r="2185">
          <cell r="B2185">
            <v>2503495</v>
          </cell>
          <cell r="C2185" t="str">
            <v>CL BALLISTIC EXT RIPPLE</v>
          </cell>
          <cell r="D2185" t="str">
            <v>05/01/2005 00:00:00</v>
          </cell>
          <cell r="E2185" t="str">
            <v>M</v>
          </cell>
          <cell r="F2185" t="str">
            <v>1-133265</v>
          </cell>
          <cell r="G2185" t="str">
            <v>U105</v>
          </cell>
          <cell r="H2185">
            <v>1200</v>
          </cell>
        </row>
        <row r="2186">
          <cell r="B2186">
            <v>2503511</v>
          </cell>
          <cell r="C2186" t="str">
            <v>CL BALLISTIC EXT RIPPLE</v>
          </cell>
          <cell r="D2186" t="str">
            <v>05/01/2005 00:00:00</v>
          </cell>
          <cell r="E2186" t="str">
            <v>W</v>
          </cell>
          <cell r="F2186" t="str">
            <v>1-133268</v>
          </cell>
          <cell r="G2186" t="str">
            <v>U105</v>
          </cell>
          <cell r="H2186">
            <v>1200</v>
          </cell>
        </row>
        <row r="2187">
          <cell r="B2187">
            <v>2503512</v>
          </cell>
          <cell r="C2187" t="str">
            <v>CL BALLISTIC EXT RIPPLE</v>
          </cell>
          <cell r="D2187" t="str">
            <v>05/01/2005 00:00:00</v>
          </cell>
          <cell r="E2187" t="str">
            <v>W</v>
          </cell>
          <cell r="F2187" t="str">
            <v>1-133267</v>
          </cell>
          <cell r="G2187" t="str">
            <v>U105</v>
          </cell>
          <cell r="H2187">
            <v>1200</v>
          </cell>
        </row>
        <row r="2188">
          <cell r="B2188">
            <v>2503516</v>
          </cell>
          <cell r="C2188" t="str">
            <v>SEVILLE</v>
          </cell>
          <cell r="D2188" t="str">
            <v>05/01/2005 00:00:00</v>
          </cell>
          <cell r="E2188" t="str">
            <v>G</v>
          </cell>
          <cell r="F2188" t="str">
            <v>71-137023</v>
          </cell>
          <cell r="G2188" t="str">
            <v>U105</v>
          </cell>
          <cell r="H2188">
            <v>504</v>
          </cell>
        </row>
        <row r="2189">
          <cell r="B2189">
            <v>2503517</v>
          </cell>
          <cell r="C2189" t="str">
            <v>SEVILLE</v>
          </cell>
          <cell r="D2189" t="str">
            <v>05/01/2005 00:00:00</v>
          </cell>
          <cell r="E2189" t="str">
            <v>G</v>
          </cell>
          <cell r="F2189" t="str">
            <v>71-137025</v>
          </cell>
          <cell r="G2189" t="str">
            <v>U105</v>
          </cell>
          <cell r="H2189">
            <v>504</v>
          </cell>
        </row>
        <row r="2190">
          <cell r="B2190">
            <v>2503549</v>
          </cell>
          <cell r="C2190" t="str">
            <v>SEVILLE</v>
          </cell>
          <cell r="D2190" t="str">
            <v>05/01/2005 00:00:00</v>
          </cell>
          <cell r="E2190" t="str">
            <v>M</v>
          </cell>
          <cell r="F2190" t="str">
            <v>1-139205</v>
          </cell>
          <cell r="G2190" t="str">
            <v>U105</v>
          </cell>
          <cell r="H2190">
            <v>882</v>
          </cell>
        </row>
        <row r="2191">
          <cell r="B2191">
            <v>2504849</v>
          </cell>
          <cell r="C2191" t="str">
            <v>NPC RIBBED</v>
          </cell>
          <cell r="D2191" t="str">
            <v>05/01/2005 00:00:00</v>
          </cell>
          <cell r="E2191" t="str">
            <v>M</v>
          </cell>
          <cell r="F2191" t="str">
            <v>6-131179</v>
          </cell>
          <cell r="G2191" t="str">
            <v>U141</v>
          </cell>
          <cell r="H2191">
            <v>2496</v>
          </cell>
        </row>
        <row r="2192">
          <cell r="B2192">
            <v>2504850</v>
          </cell>
          <cell r="C2192" t="str">
            <v>NPC RIBBED</v>
          </cell>
          <cell r="D2192" t="str">
            <v>05/01/2005 00:00:00</v>
          </cell>
          <cell r="E2192" t="str">
            <v>M</v>
          </cell>
          <cell r="F2192" t="str">
            <v>6-132459</v>
          </cell>
          <cell r="G2192" t="str">
            <v>U141</v>
          </cell>
          <cell r="H2192">
            <v>1212</v>
          </cell>
        </row>
        <row r="2193">
          <cell r="B2193">
            <v>2504853</v>
          </cell>
          <cell r="C2193" t="str">
            <v>NPC RIBBED</v>
          </cell>
          <cell r="D2193" t="str">
            <v>05/01/2005 00:00:00</v>
          </cell>
          <cell r="E2193" t="str">
            <v>G</v>
          </cell>
          <cell r="F2193" t="str">
            <v>76-133456</v>
          </cell>
          <cell r="G2193" t="str">
            <v>U141</v>
          </cell>
          <cell r="H2193">
            <v>1212</v>
          </cell>
        </row>
        <row r="2194">
          <cell r="B2194">
            <v>2505937</v>
          </cell>
          <cell r="C2194" t="str">
            <v>SEVILLE</v>
          </cell>
          <cell r="D2194" t="str">
            <v>05/01/2005 00:00:00</v>
          </cell>
          <cell r="E2194" t="str">
            <v>M</v>
          </cell>
          <cell r="F2194" t="str">
            <v>1-136353</v>
          </cell>
          <cell r="G2194" t="str">
            <v>U76</v>
          </cell>
          <cell r="H2194">
            <v>516</v>
          </cell>
        </row>
        <row r="2195">
          <cell r="B2195">
            <v>2505938</v>
          </cell>
          <cell r="C2195" t="str">
            <v>SEVILLE</v>
          </cell>
          <cell r="D2195" t="str">
            <v>05/01/2005 00:00:00</v>
          </cell>
          <cell r="E2195" t="str">
            <v>W</v>
          </cell>
          <cell r="F2195" t="str">
            <v>1-136358</v>
          </cell>
          <cell r="G2195" t="str">
            <v>U76</v>
          </cell>
          <cell r="H2195">
            <v>486</v>
          </cell>
        </row>
        <row r="2196">
          <cell r="B2196">
            <v>2506004</v>
          </cell>
          <cell r="C2196" t="str">
            <v>ALICANTE III</v>
          </cell>
          <cell r="D2196" t="str">
            <v>05/01/2005 00:00:00</v>
          </cell>
          <cell r="E2196" t="str">
            <v>M</v>
          </cell>
          <cell r="F2196" t="str">
            <v>1-133412</v>
          </cell>
          <cell r="G2196" t="str">
            <v>U25</v>
          </cell>
          <cell r="H2196">
            <v>300</v>
          </cell>
        </row>
        <row r="2197">
          <cell r="B2197">
            <v>2506059</v>
          </cell>
          <cell r="C2197" t="str">
            <v>SEVILLE</v>
          </cell>
          <cell r="D2197" t="str">
            <v>05/01/2005 00:00:00</v>
          </cell>
          <cell r="E2197" t="str">
            <v>M</v>
          </cell>
          <cell r="F2197" t="str">
            <v>1-136353</v>
          </cell>
          <cell r="G2197" t="str">
            <v>U23</v>
          </cell>
          <cell r="H2197">
            <v>501</v>
          </cell>
        </row>
        <row r="2198">
          <cell r="B2198">
            <v>2506060</v>
          </cell>
          <cell r="C2198" t="str">
            <v>SEVILLE</v>
          </cell>
          <cell r="D2198" t="str">
            <v>05/01/2005 00:00:00</v>
          </cell>
          <cell r="E2198" t="str">
            <v>W</v>
          </cell>
          <cell r="F2198" t="str">
            <v>1-136356</v>
          </cell>
          <cell r="G2198" t="str">
            <v>U23</v>
          </cell>
          <cell r="H2198">
            <v>300</v>
          </cell>
        </row>
        <row r="2199">
          <cell r="B2199">
            <v>2506061</v>
          </cell>
          <cell r="C2199" t="str">
            <v>SEVILLE</v>
          </cell>
          <cell r="D2199" t="str">
            <v>05/01/2005 00:00:00</v>
          </cell>
          <cell r="E2199" t="str">
            <v>W</v>
          </cell>
          <cell r="F2199" t="str">
            <v>1-136358</v>
          </cell>
          <cell r="G2199" t="str">
            <v>U23</v>
          </cell>
          <cell r="H2199">
            <v>300</v>
          </cell>
        </row>
        <row r="2200">
          <cell r="B2200">
            <v>2506083</v>
          </cell>
          <cell r="C2200" t="str">
            <v>NPC NEO LOGO</v>
          </cell>
          <cell r="D2200" t="str">
            <v>05/01/2005 00:00:00</v>
          </cell>
          <cell r="E2200" t="str">
            <v>M</v>
          </cell>
          <cell r="F2200" t="str">
            <v>6-141601</v>
          </cell>
          <cell r="G2200" t="str">
            <v>U82</v>
          </cell>
          <cell r="H2200">
            <v>300</v>
          </cell>
        </row>
        <row r="2201">
          <cell r="B2201">
            <v>2506121</v>
          </cell>
          <cell r="C2201" t="str">
            <v>SEVILLE</v>
          </cell>
          <cell r="D2201" t="str">
            <v>05/01/2005 00:00:00</v>
          </cell>
          <cell r="E2201" t="str">
            <v>M</v>
          </cell>
          <cell r="F2201" t="str">
            <v>1-139207</v>
          </cell>
          <cell r="G2201" t="str">
            <v>U23</v>
          </cell>
          <cell r="H2201">
            <v>303</v>
          </cell>
        </row>
        <row r="2202">
          <cell r="B2202">
            <v>2506334</v>
          </cell>
          <cell r="C2202" t="str">
            <v>CL LTHR CHROMED</v>
          </cell>
          <cell r="D2202" t="str">
            <v>05/01/2005 00:00:00</v>
          </cell>
          <cell r="E2202" t="str">
            <v>T</v>
          </cell>
          <cell r="F2202" t="str">
            <v>81-108277</v>
          </cell>
          <cell r="G2202" t="str">
            <v>U317</v>
          </cell>
          <cell r="H2202">
            <v>1260</v>
          </cell>
        </row>
        <row r="2203">
          <cell r="B2203">
            <v>2506337</v>
          </cell>
          <cell r="C2203" t="str">
            <v>CL LTHR STRIPES</v>
          </cell>
          <cell r="D2203" t="str">
            <v>05/01/2005 00:00:00</v>
          </cell>
          <cell r="E2203" t="str">
            <v>G</v>
          </cell>
          <cell r="F2203" t="str">
            <v>71-109714</v>
          </cell>
          <cell r="G2203" t="str">
            <v>U310</v>
          </cell>
          <cell r="H2203">
            <v>684</v>
          </cell>
        </row>
        <row r="2204">
          <cell r="B2204">
            <v>2506338</v>
          </cell>
          <cell r="C2204" t="str">
            <v>CL LTHR STRIPES</v>
          </cell>
          <cell r="D2204" t="str">
            <v>05/01/2005 00:00:00</v>
          </cell>
          <cell r="E2204" t="str">
            <v>G</v>
          </cell>
          <cell r="F2204" t="str">
            <v>71-109715</v>
          </cell>
          <cell r="G2204" t="str">
            <v>U310</v>
          </cell>
          <cell r="H2204">
            <v>348</v>
          </cell>
        </row>
        <row r="2205">
          <cell r="B2205">
            <v>2506343</v>
          </cell>
          <cell r="C2205" t="str">
            <v>CL LTHR PIPING M</v>
          </cell>
          <cell r="D2205" t="str">
            <v>05/01/2005 00:00:00</v>
          </cell>
          <cell r="E2205" t="str">
            <v>G</v>
          </cell>
          <cell r="F2205" t="str">
            <v>71-116890</v>
          </cell>
          <cell r="G2205" t="str">
            <v>U314</v>
          </cell>
          <cell r="H2205">
            <v>1200</v>
          </cell>
        </row>
        <row r="2206">
          <cell r="B2206">
            <v>2506346</v>
          </cell>
          <cell r="C2206" t="str">
            <v>NPC STRIPES</v>
          </cell>
          <cell r="D2206" t="str">
            <v>05/01/2005 00:00:00</v>
          </cell>
          <cell r="E2206" t="str">
            <v>W</v>
          </cell>
          <cell r="F2206" t="str">
            <v>6-118537</v>
          </cell>
          <cell r="G2206" t="str">
            <v>U317</v>
          </cell>
          <cell r="H2206">
            <v>1416</v>
          </cell>
        </row>
        <row r="2207">
          <cell r="B2207">
            <v>2506351</v>
          </cell>
          <cell r="C2207" t="str">
            <v>RENAISSANCE SPLIT</v>
          </cell>
          <cell r="D2207" t="str">
            <v>05/01/2005 00:00:00</v>
          </cell>
          <cell r="E2207" t="str">
            <v>P</v>
          </cell>
          <cell r="F2207" t="str">
            <v>71-121898</v>
          </cell>
          <cell r="G2207" t="str">
            <v>U317</v>
          </cell>
          <cell r="H2207">
            <v>1620</v>
          </cell>
        </row>
        <row r="2208">
          <cell r="B2208">
            <v>2506352</v>
          </cell>
          <cell r="C2208" t="str">
            <v>RENAISSANCE SPLIT</v>
          </cell>
          <cell r="D2208" t="str">
            <v>05/01/2005 00:00:00</v>
          </cell>
          <cell r="E2208" t="str">
            <v>G</v>
          </cell>
          <cell r="F2208" t="str">
            <v>71-121987</v>
          </cell>
          <cell r="G2208" t="str">
            <v>U317</v>
          </cell>
          <cell r="H2208">
            <v>2400</v>
          </cell>
        </row>
        <row r="2209">
          <cell r="B2209">
            <v>2506357</v>
          </cell>
          <cell r="C2209" t="str">
            <v>CL LTHR DART FLOW</v>
          </cell>
          <cell r="D2209" t="str">
            <v>05/01/2005 00:00:00</v>
          </cell>
          <cell r="E2209" t="str">
            <v>G</v>
          </cell>
          <cell r="F2209" t="str">
            <v>71-133580</v>
          </cell>
          <cell r="G2209" t="str">
            <v>U356</v>
          </cell>
          <cell r="H2209">
            <v>348</v>
          </cell>
        </row>
        <row r="2210">
          <cell r="B2210">
            <v>2506358</v>
          </cell>
          <cell r="C2210" t="str">
            <v>CL LTHR DART FLOW</v>
          </cell>
          <cell r="D2210" t="str">
            <v>05/01/2005 00:00:00</v>
          </cell>
          <cell r="E2210" t="str">
            <v>P</v>
          </cell>
          <cell r="F2210" t="str">
            <v>71-133588</v>
          </cell>
          <cell r="G2210" t="str">
            <v>U356</v>
          </cell>
          <cell r="H2210">
            <v>408</v>
          </cell>
        </row>
        <row r="2211">
          <cell r="B2211">
            <v>2506359</v>
          </cell>
          <cell r="C2211" t="str">
            <v>CL LTHR PIPING M</v>
          </cell>
          <cell r="D2211" t="str">
            <v>05/01/2005 00:00:00</v>
          </cell>
          <cell r="E2211" t="str">
            <v>G</v>
          </cell>
          <cell r="F2211" t="str">
            <v>71-133698</v>
          </cell>
          <cell r="G2211" t="str">
            <v>U317</v>
          </cell>
          <cell r="H2211">
            <v>1836</v>
          </cell>
        </row>
        <row r="2212">
          <cell r="B2212">
            <v>2506360</v>
          </cell>
          <cell r="C2212" t="str">
            <v>CL LTHR PIPING M</v>
          </cell>
          <cell r="D2212" t="str">
            <v>05/01/2005 00:00:00</v>
          </cell>
          <cell r="E2212" t="str">
            <v>P</v>
          </cell>
          <cell r="F2212" t="str">
            <v>71-133700</v>
          </cell>
          <cell r="G2212" t="str">
            <v>U317</v>
          </cell>
          <cell r="H2212">
            <v>1956</v>
          </cell>
        </row>
        <row r="2213">
          <cell r="B2213">
            <v>2506363</v>
          </cell>
          <cell r="C2213" t="str">
            <v>NPC RIBBED</v>
          </cell>
          <cell r="D2213" t="str">
            <v>05/01/2005 00:00:00</v>
          </cell>
          <cell r="E2213" t="str">
            <v>W</v>
          </cell>
          <cell r="F2213" t="str">
            <v>6-135879</v>
          </cell>
          <cell r="G2213" t="str">
            <v>U349</v>
          </cell>
          <cell r="H2213">
            <v>504</v>
          </cell>
        </row>
        <row r="2214">
          <cell r="B2214">
            <v>2506365</v>
          </cell>
          <cell r="C2214" t="str">
            <v>NPC STRIPES INT</v>
          </cell>
          <cell r="D2214" t="str">
            <v>05/01/2005 00:00:00</v>
          </cell>
          <cell r="E2214" t="str">
            <v>M</v>
          </cell>
          <cell r="F2214" t="str">
            <v>6-135886</v>
          </cell>
          <cell r="G2214" t="str">
            <v>U317</v>
          </cell>
          <cell r="H2214">
            <v>2256</v>
          </cell>
        </row>
        <row r="2215">
          <cell r="B2215">
            <v>2506371</v>
          </cell>
          <cell r="C2215" t="str">
            <v>RENAISSANCE SPLIT</v>
          </cell>
          <cell r="D2215" t="str">
            <v>05/01/2005 00:00:00</v>
          </cell>
          <cell r="E2215" t="str">
            <v>G</v>
          </cell>
          <cell r="F2215" t="str">
            <v>71-137129</v>
          </cell>
          <cell r="G2215" t="str">
            <v>U349</v>
          </cell>
          <cell r="H2215">
            <v>300</v>
          </cell>
        </row>
        <row r="2216">
          <cell r="B2216">
            <v>2506389</v>
          </cell>
          <cell r="C2216" t="str">
            <v>NPC STRIPES</v>
          </cell>
          <cell r="D2216" t="str">
            <v>05/01/2005 00:00:00</v>
          </cell>
          <cell r="E2216" t="str">
            <v>G</v>
          </cell>
          <cell r="F2216" t="str">
            <v>76-139647</v>
          </cell>
          <cell r="G2216" t="str">
            <v>U317</v>
          </cell>
          <cell r="H2216">
            <v>1044</v>
          </cell>
        </row>
        <row r="2217">
          <cell r="B2217">
            <v>2506392</v>
          </cell>
          <cell r="C2217" t="str">
            <v>CL LTHR PIPING M</v>
          </cell>
          <cell r="D2217" t="str">
            <v>05/01/2005 00:00:00</v>
          </cell>
          <cell r="E2217" t="str">
            <v>G</v>
          </cell>
          <cell r="F2217" t="str">
            <v>71-139916</v>
          </cell>
          <cell r="G2217" t="str">
            <v>U317</v>
          </cell>
          <cell r="H2217">
            <v>1488</v>
          </cell>
        </row>
        <row r="2218">
          <cell r="B2218">
            <v>2506396</v>
          </cell>
          <cell r="C2218" t="str">
            <v>RENAISSANCE SPLIT</v>
          </cell>
          <cell r="D2218" t="str">
            <v>05/01/2005 00:00:00</v>
          </cell>
          <cell r="E2218" t="str">
            <v>G</v>
          </cell>
          <cell r="F2218" t="str">
            <v>71-140150</v>
          </cell>
          <cell r="G2218" t="str">
            <v>U349</v>
          </cell>
          <cell r="H2218">
            <v>504</v>
          </cell>
        </row>
        <row r="2219">
          <cell r="B2219">
            <v>2506397</v>
          </cell>
          <cell r="C2219" t="str">
            <v>RENAISSANCE SPLIT</v>
          </cell>
          <cell r="D2219" t="str">
            <v>05/01/2005 00:00:00</v>
          </cell>
          <cell r="E2219" t="str">
            <v>G</v>
          </cell>
          <cell r="F2219" t="str">
            <v>71-140150</v>
          </cell>
          <cell r="G2219" t="str">
            <v>U317</v>
          </cell>
          <cell r="H2219">
            <v>3948</v>
          </cell>
        </row>
        <row r="2220">
          <cell r="B2220">
            <v>2506398</v>
          </cell>
          <cell r="C2220" t="str">
            <v>RENAISSANCE SPLIT</v>
          </cell>
          <cell r="D2220" t="str">
            <v>05/01/2005 00:00:00</v>
          </cell>
          <cell r="E2220" t="str">
            <v>P</v>
          </cell>
          <cell r="F2220" t="str">
            <v>71-140152</v>
          </cell>
          <cell r="G2220" t="str">
            <v>U349</v>
          </cell>
          <cell r="H2220">
            <v>600</v>
          </cell>
        </row>
        <row r="2221">
          <cell r="B2221">
            <v>2506399</v>
          </cell>
          <cell r="C2221" t="str">
            <v>RENAISSANCE SPLIT</v>
          </cell>
          <cell r="D2221" t="str">
            <v>05/01/2005 00:00:00</v>
          </cell>
          <cell r="E2221" t="str">
            <v>P</v>
          </cell>
          <cell r="F2221" t="str">
            <v>71-140152</v>
          </cell>
          <cell r="G2221" t="str">
            <v>U317</v>
          </cell>
          <cell r="H2221">
            <v>1968</v>
          </cell>
        </row>
        <row r="2222">
          <cell r="B2222">
            <v>2506407</v>
          </cell>
          <cell r="C2222" t="str">
            <v>NPC STRIPES</v>
          </cell>
          <cell r="D2222" t="str">
            <v>05/01/2005 00:00:00</v>
          </cell>
          <cell r="E2222" t="str">
            <v>G</v>
          </cell>
          <cell r="F2222" t="str">
            <v>76-142569</v>
          </cell>
          <cell r="G2222" t="str">
            <v>U317</v>
          </cell>
          <cell r="H2222">
            <v>1860</v>
          </cell>
        </row>
        <row r="2223">
          <cell r="B2223">
            <v>2506425</v>
          </cell>
          <cell r="C2223" t="str">
            <v>CL LTHR PIPING M</v>
          </cell>
          <cell r="D2223" t="str">
            <v>05/01/2005 00:00:00</v>
          </cell>
          <cell r="E2223" t="str">
            <v>G</v>
          </cell>
          <cell r="F2223" t="str">
            <v>71-133698</v>
          </cell>
          <cell r="G2223" t="str">
            <v>U315</v>
          </cell>
          <cell r="H2223">
            <v>408</v>
          </cell>
        </row>
        <row r="2224">
          <cell r="B2224">
            <v>2506427</v>
          </cell>
          <cell r="C2224" t="str">
            <v>NPC STRIPES</v>
          </cell>
          <cell r="D2224" t="str">
            <v>05/01/2005 00:00:00</v>
          </cell>
          <cell r="E2224" t="str">
            <v>W</v>
          </cell>
          <cell r="F2224" t="str">
            <v>6-135893</v>
          </cell>
          <cell r="G2224" t="str">
            <v>U315</v>
          </cell>
          <cell r="H2224">
            <v>408</v>
          </cell>
        </row>
        <row r="2225">
          <cell r="B2225">
            <v>2506428</v>
          </cell>
          <cell r="C2225" t="str">
            <v>NPC STRIPES</v>
          </cell>
          <cell r="D2225" t="str">
            <v>05/01/2005 00:00:00</v>
          </cell>
          <cell r="E2225" t="str">
            <v>W</v>
          </cell>
          <cell r="F2225" t="str">
            <v>6-135893</v>
          </cell>
          <cell r="G2225" t="str">
            <v>U316</v>
          </cell>
          <cell r="H2225">
            <v>900</v>
          </cell>
        </row>
        <row r="2226">
          <cell r="B2226">
            <v>2506430</v>
          </cell>
          <cell r="C2226" t="str">
            <v>NPC STRIPES</v>
          </cell>
          <cell r="D2226" t="str">
            <v>05/01/2005 00:00:00</v>
          </cell>
          <cell r="E2226" t="str">
            <v>W</v>
          </cell>
          <cell r="F2226" t="str">
            <v>6-139000</v>
          </cell>
          <cell r="G2226" t="str">
            <v>U316</v>
          </cell>
          <cell r="H2226">
            <v>672</v>
          </cell>
        </row>
        <row r="2227">
          <cell r="B2227">
            <v>2506447</v>
          </cell>
          <cell r="C2227" t="str">
            <v>CL LTHR STRIPES</v>
          </cell>
          <cell r="D2227" t="str">
            <v>05/01/2005 00:00:00</v>
          </cell>
          <cell r="E2227" t="str">
            <v>G</v>
          </cell>
          <cell r="F2227" t="str">
            <v>71-117885</v>
          </cell>
          <cell r="G2227" t="str">
            <v>U310</v>
          </cell>
          <cell r="H2227">
            <v>600</v>
          </cell>
        </row>
        <row r="2228">
          <cell r="B2228">
            <v>2506461</v>
          </cell>
          <cell r="C2228" t="str">
            <v>SEVILLE</v>
          </cell>
          <cell r="D2228" t="str">
            <v>05/01/2005 00:00:00</v>
          </cell>
          <cell r="E2228" t="str">
            <v>M</v>
          </cell>
          <cell r="F2228" t="str">
            <v>1-136353</v>
          </cell>
          <cell r="G2228" t="str">
            <v>U28</v>
          </cell>
          <cell r="H2228">
            <v>1314</v>
          </cell>
        </row>
        <row r="2229">
          <cell r="B2229">
            <v>2506466</v>
          </cell>
          <cell r="C2229" t="str">
            <v>SEVILLE</v>
          </cell>
          <cell r="D2229" t="str">
            <v>05/01/2005 00:00:00</v>
          </cell>
          <cell r="E2229" t="str">
            <v>W</v>
          </cell>
          <cell r="F2229" t="str">
            <v>1-139209</v>
          </cell>
          <cell r="G2229" t="str">
            <v>U28</v>
          </cell>
          <cell r="H2229">
            <v>301</v>
          </cell>
        </row>
        <row r="2230">
          <cell r="B2230">
            <v>2506516</v>
          </cell>
          <cell r="C2230" t="str">
            <v>VERSAFLEX CL LTHR KC</v>
          </cell>
          <cell r="D2230" t="str">
            <v>05/01/2005 00:00:00</v>
          </cell>
          <cell r="E2230" t="str">
            <v>T</v>
          </cell>
          <cell r="F2230" t="str">
            <v>81-111091</v>
          </cell>
          <cell r="G2230" t="str">
            <v>U28</v>
          </cell>
          <cell r="H2230">
            <v>414</v>
          </cell>
        </row>
        <row r="2231">
          <cell r="B2231">
            <v>2506517</v>
          </cell>
          <cell r="C2231" t="str">
            <v>VERSA CL TWINKLE STAR KC</v>
          </cell>
          <cell r="D2231" t="str">
            <v>05/01/2005 00:00:00</v>
          </cell>
          <cell r="E2231" t="str">
            <v>T</v>
          </cell>
          <cell r="F2231" t="str">
            <v>81-139814</v>
          </cell>
          <cell r="G2231" t="str">
            <v>U28</v>
          </cell>
          <cell r="H2231">
            <v>312</v>
          </cell>
        </row>
        <row r="2232">
          <cell r="B2232">
            <v>2506534</v>
          </cell>
          <cell r="C2232" t="str">
            <v>CL LTHR STRIPES</v>
          </cell>
          <cell r="D2232" t="str">
            <v>05/01/2005 00:00:00</v>
          </cell>
          <cell r="E2232" t="str">
            <v>G</v>
          </cell>
          <cell r="F2232" t="str">
            <v>71-117885</v>
          </cell>
          <cell r="G2232" t="str">
            <v>U310</v>
          </cell>
          <cell r="H2232">
            <v>600</v>
          </cell>
        </row>
        <row r="2233">
          <cell r="B2233">
            <v>2506541</v>
          </cell>
          <cell r="C2233" t="str">
            <v>NPC SET POINT</v>
          </cell>
          <cell r="D2233" t="str">
            <v>05/01/2005 00:00:00</v>
          </cell>
          <cell r="E2233" t="str">
            <v>G</v>
          </cell>
          <cell r="F2233" t="str">
            <v>76-140510</v>
          </cell>
          <cell r="G2233" t="str">
            <v>U316</v>
          </cell>
          <cell r="H2233">
            <v>1500</v>
          </cell>
        </row>
        <row r="2234">
          <cell r="B2234">
            <v>2506546</v>
          </cell>
          <cell r="C2234" t="str">
            <v>NPC SET POINT 3V</v>
          </cell>
          <cell r="D2234" t="str">
            <v>05/01/2005 00:00:00</v>
          </cell>
          <cell r="E2234" t="str">
            <v>G</v>
          </cell>
          <cell r="F2234" t="str">
            <v>76-145278</v>
          </cell>
          <cell r="G2234" t="str">
            <v>U316</v>
          </cell>
          <cell r="H2234">
            <v>1500</v>
          </cell>
        </row>
        <row r="2235">
          <cell r="B2235">
            <v>2506559</v>
          </cell>
          <cell r="C2235" t="str">
            <v>CL LTHR PIPING M</v>
          </cell>
          <cell r="D2235" t="str">
            <v>05/01/2005 00:00:00</v>
          </cell>
          <cell r="E2235" t="str">
            <v>G</v>
          </cell>
          <cell r="F2235" t="str">
            <v>71-116890</v>
          </cell>
          <cell r="G2235" t="str">
            <v>U317</v>
          </cell>
          <cell r="H2235">
            <v>1692</v>
          </cell>
        </row>
        <row r="2236">
          <cell r="B2236">
            <v>2506566</v>
          </cell>
          <cell r="C2236" t="str">
            <v>CL LTHR STRIPES</v>
          </cell>
          <cell r="D2236" t="str">
            <v>05/01/2005 00:00:00</v>
          </cell>
          <cell r="E2236" t="str">
            <v>G</v>
          </cell>
          <cell r="F2236" t="str">
            <v>71-109714</v>
          </cell>
          <cell r="G2236" t="str">
            <v>U310</v>
          </cell>
          <cell r="H2236">
            <v>996</v>
          </cell>
        </row>
        <row r="2237">
          <cell r="B2237">
            <v>2506567</v>
          </cell>
          <cell r="C2237" t="str">
            <v>CL LTHR STRIPES</v>
          </cell>
          <cell r="D2237" t="str">
            <v>05/01/2005 00:00:00</v>
          </cell>
          <cell r="E2237" t="str">
            <v>G</v>
          </cell>
          <cell r="F2237" t="str">
            <v>71-109715</v>
          </cell>
          <cell r="G2237" t="str">
            <v>U310</v>
          </cell>
          <cell r="H2237">
            <v>1068</v>
          </cell>
        </row>
        <row r="2238">
          <cell r="B2238">
            <v>2506590</v>
          </cell>
          <cell r="C2238" t="str">
            <v>NPC STRIPES INT</v>
          </cell>
          <cell r="D2238" t="str">
            <v>05/01/2005 00:00:00</v>
          </cell>
          <cell r="E2238" t="str">
            <v>M</v>
          </cell>
          <cell r="F2238" t="str">
            <v>6-135888</v>
          </cell>
          <cell r="G2238" t="str">
            <v>U25</v>
          </cell>
          <cell r="H2238">
            <v>336</v>
          </cell>
        </row>
        <row r="2239">
          <cell r="B2239">
            <v>2506591</v>
          </cell>
          <cell r="C2239" t="str">
            <v>NPC STRIPES INT</v>
          </cell>
          <cell r="D2239" t="str">
            <v>05/01/2005 00:00:00</v>
          </cell>
          <cell r="E2239" t="str">
            <v>M</v>
          </cell>
          <cell r="F2239" t="str">
            <v>6-135886</v>
          </cell>
          <cell r="G2239" t="str">
            <v>U25</v>
          </cell>
          <cell r="H2239">
            <v>444</v>
          </cell>
        </row>
        <row r="2240">
          <cell r="B2240">
            <v>2506609</v>
          </cell>
          <cell r="C2240" t="str">
            <v>SEVILLE SLIP ON</v>
          </cell>
          <cell r="D2240" t="str">
            <v>05/01/2005 00:00:00</v>
          </cell>
          <cell r="E2240" t="str">
            <v>P</v>
          </cell>
          <cell r="F2240" t="str">
            <v>71-137052</v>
          </cell>
          <cell r="G2240" t="str">
            <v>U25</v>
          </cell>
          <cell r="H2240">
            <v>300</v>
          </cell>
        </row>
        <row r="2241">
          <cell r="B2241">
            <v>2506614</v>
          </cell>
          <cell r="C2241" t="str">
            <v>NPC STRIPES KC</v>
          </cell>
          <cell r="D2241" t="str">
            <v>05/01/2005 00:00:00</v>
          </cell>
          <cell r="E2241" t="str">
            <v>P</v>
          </cell>
          <cell r="F2241" t="str">
            <v>76-139846</v>
          </cell>
          <cell r="G2241" t="str">
            <v>U25</v>
          </cell>
          <cell r="H2241">
            <v>408</v>
          </cell>
        </row>
        <row r="2242">
          <cell r="B2242">
            <v>2506615</v>
          </cell>
          <cell r="C2242" t="str">
            <v>NPC STRIPES</v>
          </cell>
          <cell r="D2242" t="str">
            <v>05/01/2005 00:00:00</v>
          </cell>
          <cell r="E2242" t="str">
            <v>G</v>
          </cell>
          <cell r="F2242" t="str">
            <v>76-136141</v>
          </cell>
          <cell r="G2242" t="str">
            <v>U25</v>
          </cell>
          <cell r="H2242">
            <v>564</v>
          </cell>
        </row>
        <row r="2243">
          <cell r="B2243">
            <v>2506626</v>
          </cell>
          <cell r="C2243" t="str">
            <v>VERSA CL TWINKLE STAR</v>
          </cell>
          <cell r="D2243" t="str">
            <v>05/01/2005 00:00:00</v>
          </cell>
          <cell r="E2243" t="str">
            <v>T</v>
          </cell>
          <cell r="F2243" t="str">
            <v>81-133432</v>
          </cell>
          <cell r="G2243" t="str">
            <v>U25</v>
          </cell>
          <cell r="H2243">
            <v>300</v>
          </cell>
        </row>
        <row r="2244">
          <cell r="B2244">
            <v>2506738</v>
          </cell>
          <cell r="C2244" t="str">
            <v>CL LTHR PIPING M-A</v>
          </cell>
          <cell r="D2244" t="str">
            <v>05/01/2005 00:00:00</v>
          </cell>
          <cell r="E2244" t="str">
            <v>P</v>
          </cell>
          <cell r="F2244" t="str">
            <v>71-136128</v>
          </cell>
          <cell r="G2244" t="str">
            <v>U247</v>
          </cell>
          <cell r="H2244">
            <v>480</v>
          </cell>
        </row>
        <row r="2245">
          <cell r="B2245">
            <v>2506739</v>
          </cell>
          <cell r="C2245" t="str">
            <v>CL LTHR PIPING M-A</v>
          </cell>
          <cell r="D2245" t="str">
            <v>05/01/2005 00:00:00</v>
          </cell>
          <cell r="E2245" t="str">
            <v>P</v>
          </cell>
          <cell r="F2245" t="str">
            <v>71-136127</v>
          </cell>
          <cell r="G2245" t="str">
            <v>U247</v>
          </cell>
          <cell r="H2245">
            <v>348</v>
          </cell>
        </row>
        <row r="2246">
          <cell r="B2246">
            <v>2506740</v>
          </cell>
          <cell r="C2246" t="str">
            <v>CL LTHR PIPING M-A KC</v>
          </cell>
          <cell r="D2246" t="str">
            <v>05/01/2005 00:00:00</v>
          </cell>
          <cell r="E2246" t="str">
            <v>T</v>
          </cell>
          <cell r="F2246" t="str">
            <v>81-139819</v>
          </cell>
          <cell r="G2246" t="str">
            <v>U247</v>
          </cell>
          <cell r="H2246">
            <v>468</v>
          </cell>
        </row>
        <row r="2247">
          <cell r="B2247">
            <v>2506741</v>
          </cell>
          <cell r="C2247" t="str">
            <v>CL LTHR PIPING M-A KC</v>
          </cell>
          <cell r="D2247" t="str">
            <v>05/01/2005 00:00:00</v>
          </cell>
          <cell r="E2247" t="str">
            <v>T</v>
          </cell>
          <cell r="F2247" t="str">
            <v>81-139817</v>
          </cell>
          <cell r="G2247" t="str">
            <v>U247</v>
          </cell>
          <cell r="H2247">
            <v>396</v>
          </cell>
        </row>
        <row r="2248">
          <cell r="B2248">
            <v>2506755</v>
          </cell>
          <cell r="C2248" t="str">
            <v>ALICANTE III</v>
          </cell>
          <cell r="D2248" t="str">
            <v>05/01/2005 00:00:00</v>
          </cell>
          <cell r="E2248" t="str">
            <v>M</v>
          </cell>
          <cell r="F2248" t="str">
            <v>1-138792</v>
          </cell>
          <cell r="G2248" t="str">
            <v>U39</v>
          </cell>
          <cell r="H2248">
            <v>732</v>
          </cell>
        </row>
        <row r="2249">
          <cell r="B2249">
            <v>2506799</v>
          </cell>
          <cell r="C2249" t="str">
            <v>ALICANTE III</v>
          </cell>
          <cell r="D2249" t="str">
            <v>05/01/2005 00:00:00</v>
          </cell>
          <cell r="E2249" t="str">
            <v>W</v>
          </cell>
          <cell r="F2249" t="str">
            <v>1-138793</v>
          </cell>
          <cell r="G2249" t="str">
            <v>U39</v>
          </cell>
          <cell r="H2249">
            <v>936</v>
          </cell>
        </row>
        <row r="2250">
          <cell r="B2250">
            <v>2506910</v>
          </cell>
          <cell r="C2250" t="str">
            <v>NPC STRIPES</v>
          </cell>
          <cell r="D2250" t="str">
            <v>05/01/2005 00:00:00</v>
          </cell>
          <cell r="E2250" t="str">
            <v>W</v>
          </cell>
          <cell r="F2250" t="str">
            <v>6-135893</v>
          </cell>
          <cell r="G2250" t="str">
            <v>U19</v>
          </cell>
          <cell r="H2250">
            <v>324</v>
          </cell>
        </row>
        <row r="2251">
          <cell r="B2251">
            <v>2506921</v>
          </cell>
          <cell r="C2251" t="str">
            <v>NPC STRIPES</v>
          </cell>
          <cell r="D2251" t="str">
            <v>05/01/2005 00:00:00</v>
          </cell>
          <cell r="E2251" t="str">
            <v>W</v>
          </cell>
          <cell r="F2251" t="str">
            <v>6-139000</v>
          </cell>
          <cell r="G2251" t="str">
            <v>U19</v>
          </cell>
          <cell r="H2251">
            <v>612</v>
          </cell>
        </row>
        <row r="2252">
          <cell r="B2252">
            <v>2506927</v>
          </cell>
          <cell r="C2252" t="str">
            <v>RENAISSANCE SPLIT</v>
          </cell>
          <cell r="D2252" t="str">
            <v>05/01/2005 00:00:00</v>
          </cell>
          <cell r="E2252" t="str">
            <v>G</v>
          </cell>
          <cell r="F2252" t="str">
            <v>71-140151</v>
          </cell>
          <cell r="G2252" t="str">
            <v>U19</v>
          </cell>
          <cell r="H2252">
            <v>312</v>
          </cell>
        </row>
        <row r="2253">
          <cell r="B2253">
            <v>2506960</v>
          </cell>
          <cell r="C2253" t="str">
            <v>RENAISSANCE SPLIT</v>
          </cell>
          <cell r="D2253" t="str">
            <v>05/01/2005 00:00:00</v>
          </cell>
          <cell r="E2253" t="str">
            <v>G</v>
          </cell>
          <cell r="F2253" t="str">
            <v>71-137129</v>
          </cell>
          <cell r="G2253" t="str">
            <v>U19</v>
          </cell>
          <cell r="H2253">
            <v>900</v>
          </cell>
        </row>
        <row r="2254">
          <cell r="B2254">
            <v>2506961</v>
          </cell>
          <cell r="C2254" t="str">
            <v>RENAISSANCE SPLIT</v>
          </cell>
          <cell r="D2254" t="str">
            <v>05/01/2005 00:00:00</v>
          </cell>
          <cell r="E2254" t="str">
            <v>P</v>
          </cell>
          <cell r="F2254" t="str">
            <v>71-137140</v>
          </cell>
          <cell r="G2254" t="str">
            <v>U19</v>
          </cell>
          <cell r="H2254">
            <v>300</v>
          </cell>
        </row>
        <row r="2255">
          <cell r="B2255">
            <v>2506974</v>
          </cell>
          <cell r="C2255" t="str">
            <v>NPC STRIPES</v>
          </cell>
          <cell r="D2255" t="str">
            <v>05/01/2005 00:00:00</v>
          </cell>
          <cell r="E2255" t="str">
            <v>G</v>
          </cell>
          <cell r="F2255" t="str">
            <v>76-139647</v>
          </cell>
          <cell r="G2255" t="str">
            <v>U19</v>
          </cell>
          <cell r="H2255">
            <v>816</v>
          </cell>
        </row>
        <row r="2256">
          <cell r="B2256">
            <v>2506975</v>
          </cell>
          <cell r="C2256" t="str">
            <v>CL LTHR PIPING M-A KC</v>
          </cell>
          <cell r="D2256" t="str">
            <v>05/01/2005 00:00:00</v>
          </cell>
          <cell r="E2256" t="str">
            <v>T</v>
          </cell>
          <cell r="F2256" t="str">
            <v>81-139817</v>
          </cell>
          <cell r="G2256" t="str">
            <v>U19</v>
          </cell>
          <cell r="H2256">
            <v>300</v>
          </cell>
        </row>
        <row r="2257">
          <cell r="B2257">
            <v>2506976</v>
          </cell>
          <cell r="C2257" t="str">
            <v>NPC STRIPES KC</v>
          </cell>
          <cell r="D2257" t="str">
            <v>05/01/2005 00:00:00</v>
          </cell>
          <cell r="E2257" t="str">
            <v>P</v>
          </cell>
          <cell r="F2257" t="str">
            <v>76-139844</v>
          </cell>
          <cell r="G2257" t="str">
            <v>U19</v>
          </cell>
          <cell r="H2257">
            <v>804</v>
          </cell>
        </row>
        <row r="2258">
          <cell r="B2258">
            <v>2506982</v>
          </cell>
          <cell r="C2258" t="str">
            <v>RENAISSANCE SPLIT</v>
          </cell>
          <cell r="D2258" t="str">
            <v>05/01/2005 00:00:00</v>
          </cell>
          <cell r="E2258" t="str">
            <v>G</v>
          </cell>
          <cell r="F2258" t="str">
            <v>71-140150</v>
          </cell>
          <cell r="G2258" t="str">
            <v>U19</v>
          </cell>
          <cell r="H2258">
            <v>612</v>
          </cell>
        </row>
        <row r="2259">
          <cell r="B2259">
            <v>2506983</v>
          </cell>
          <cell r="C2259" t="str">
            <v>RENAISSANCE SPLIT</v>
          </cell>
          <cell r="D2259" t="str">
            <v>05/01/2005 00:00:00</v>
          </cell>
          <cell r="E2259" t="str">
            <v>P</v>
          </cell>
          <cell r="F2259" t="str">
            <v>71-140152</v>
          </cell>
          <cell r="G2259" t="str">
            <v>U19</v>
          </cell>
          <cell r="H2259">
            <v>300</v>
          </cell>
        </row>
        <row r="2260">
          <cell r="B2260">
            <v>2506984</v>
          </cell>
          <cell r="C2260" t="str">
            <v>RENAISSANCE SPLIT</v>
          </cell>
          <cell r="D2260" t="str">
            <v>05/01/2005 00:00:00</v>
          </cell>
          <cell r="E2260" t="str">
            <v>P</v>
          </cell>
          <cell r="F2260" t="str">
            <v>71-140153</v>
          </cell>
          <cell r="G2260" t="str">
            <v>U19</v>
          </cell>
          <cell r="H2260">
            <v>300</v>
          </cell>
        </row>
        <row r="2261">
          <cell r="B2261">
            <v>2506995</v>
          </cell>
          <cell r="C2261" t="str">
            <v>CL LTHR IRIDESCENT II RPL</v>
          </cell>
          <cell r="D2261" t="str">
            <v>05/01/2005 00:00:00</v>
          </cell>
          <cell r="E2261" t="str">
            <v>G</v>
          </cell>
          <cell r="F2261" t="str">
            <v>71-143661</v>
          </cell>
          <cell r="G2261" t="str">
            <v>U19</v>
          </cell>
          <cell r="H2261">
            <v>1200</v>
          </cell>
        </row>
        <row r="2262">
          <cell r="B2262">
            <v>2506996</v>
          </cell>
          <cell r="C2262" t="str">
            <v>NPC STRIPES</v>
          </cell>
          <cell r="D2262" t="str">
            <v>05/01/2005 00:00:00</v>
          </cell>
          <cell r="E2262" t="str">
            <v>G</v>
          </cell>
          <cell r="F2262" t="str">
            <v>76-144653</v>
          </cell>
          <cell r="G2262" t="str">
            <v>U19</v>
          </cell>
          <cell r="H2262">
            <v>612</v>
          </cell>
        </row>
        <row r="2263">
          <cell r="B2263">
            <v>2507001</v>
          </cell>
          <cell r="C2263" t="str">
            <v>SEVILLE</v>
          </cell>
          <cell r="D2263" t="str">
            <v>05/01/2005 00:00:00</v>
          </cell>
          <cell r="E2263" t="str">
            <v>G</v>
          </cell>
          <cell r="F2263" t="str">
            <v>71-137023</v>
          </cell>
          <cell r="G2263" t="str">
            <v>U247</v>
          </cell>
          <cell r="H2263">
            <v>360</v>
          </cell>
        </row>
        <row r="2264">
          <cell r="B2264">
            <v>2507002</v>
          </cell>
          <cell r="C2264" t="str">
            <v>SEVILLE</v>
          </cell>
          <cell r="D2264" t="str">
            <v>05/01/2005 00:00:00</v>
          </cell>
          <cell r="E2264" t="str">
            <v>G</v>
          </cell>
          <cell r="F2264" t="str">
            <v>71-137025</v>
          </cell>
          <cell r="G2264" t="str">
            <v>U247</v>
          </cell>
          <cell r="H2264">
            <v>360</v>
          </cell>
        </row>
        <row r="2265">
          <cell r="B2265">
            <v>2507003</v>
          </cell>
          <cell r="C2265" t="str">
            <v>VERSA CL TWINKLE STAR</v>
          </cell>
          <cell r="D2265" t="str">
            <v>05/01/2005 00:00:00</v>
          </cell>
          <cell r="E2265" t="str">
            <v>T</v>
          </cell>
          <cell r="F2265" t="str">
            <v>81-133432</v>
          </cell>
          <cell r="G2265" t="str">
            <v>U247</v>
          </cell>
          <cell r="H2265">
            <v>480</v>
          </cell>
        </row>
        <row r="2266">
          <cell r="B2266">
            <v>2507004</v>
          </cell>
          <cell r="C2266" t="str">
            <v>VERSA CL TWINKLE STAR KC</v>
          </cell>
          <cell r="D2266" t="str">
            <v>05/01/2005 00:00:00</v>
          </cell>
          <cell r="E2266" t="str">
            <v>T</v>
          </cell>
          <cell r="F2266" t="str">
            <v>81-139814</v>
          </cell>
          <cell r="G2266" t="str">
            <v>U247</v>
          </cell>
          <cell r="H2266">
            <v>360</v>
          </cell>
        </row>
        <row r="2267">
          <cell r="B2267">
            <v>2507005</v>
          </cell>
          <cell r="C2267" t="str">
            <v>VERSA CL TWINKLE STAR KC</v>
          </cell>
          <cell r="D2267" t="str">
            <v>05/01/2005 00:00:00</v>
          </cell>
          <cell r="E2267" t="str">
            <v>T</v>
          </cell>
          <cell r="F2267" t="str">
            <v>81-133731</v>
          </cell>
          <cell r="G2267" t="str">
            <v>U247</v>
          </cell>
          <cell r="H2267">
            <v>360</v>
          </cell>
        </row>
        <row r="2268">
          <cell r="B2268">
            <v>2507033</v>
          </cell>
          <cell r="C2268" t="str">
            <v>NPC NEO LOGO</v>
          </cell>
          <cell r="D2268" t="str">
            <v>05/01/2005 00:00:00</v>
          </cell>
          <cell r="E2268" t="str">
            <v>M</v>
          </cell>
          <cell r="F2268" t="str">
            <v>6-101284</v>
          </cell>
          <cell r="G2268" t="str">
            <v>U39</v>
          </cell>
          <cell r="H2268">
            <v>900</v>
          </cell>
        </row>
        <row r="2269">
          <cell r="B2269">
            <v>2507034</v>
          </cell>
          <cell r="C2269" t="str">
            <v>NPC NEO LOGO</v>
          </cell>
          <cell r="D2269" t="str">
            <v>05/01/2005 00:00:00</v>
          </cell>
          <cell r="E2269" t="str">
            <v>M</v>
          </cell>
          <cell r="F2269" t="str">
            <v>6-101286</v>
          </cell>
          <cell r="G2269" t="str">
            <v>U39</v>
          </cell>
          <cell r="H2269">
            <v>900</v>
          </cell>
        </row>
        <row r="2270">
          <cell r="B2270">
            <v>2507036</v>
          </cell>
          <cell r="C2270" t="str">
            <v>NPC RIBBED</v>
          </cell>
          <cell r="D2270" t="str">
            <v>05/01/2005 00:00:00</v>
          </cell>
          <cell r="E2270" t="str">
            <v>M</v>
          </cell>
          <cell r="F2270" t="str">
            <v>6-140028</v>
          </cell>
          <cell r="G2270" t="str">
            <v>U39</v>
          </cell>
          <cell r="H2270">
            <v>408</v>
          </cell>
        </row>
        <row r="2271">
          <cell r="B2271">
            <v>2507083</v>
          </cell>
          <cell r="C2271" t="str">
            <v>NPC STRIPES</v>
          </cell>
          <cell r="D2271" t="str">
            <v>05/01/2005 00:00:00</v>
          </cell>
          <cell r="E2271" t="str">
            <v>W</v>
          </cell>
          <cell r="F2271" t="str">
            <v>6-139000</v>
          </cell>
          <cell r="G2271" t="str">
            <v>U247</v>
          </cell>
          <cell r="H2271">
            <v>336</v>
          </cell>
        </row>
        <row r="2272">
          <cell r="B2272">
            <v>2507149</v>
          </cell>
          <cell r="C2272" t="str">
            <v>NPC STRIPES</v>
          </cell>
          <cell r="D2272" t="str">
            <v>05/01/2005 00:00:00</v>
          </cell>
          <cell r="E2272" t="str">
            <v>G</v>
          </cell>
          <cell r="F2272" t="str">
            <v>76-136141</v>
          </cell>
          <cell r="G2272" t="str">
            <v>U23</v>
          </cell>
          <cell r="H2272">
            <v>300</v>
          </cell>
        </row>
        <row r="2273">
          <cell r="B2273">
            <v>2507150</v>
          </cell>
          <cell r="C2273" t="str">
            <v>NPC STRIPES</v>
          </cell>
          <cell r="D2273" t="str">
            <v>05/01/2005 00:00:00</v>
          </cell>
          <cell r="E2273" t="str">
            <v>P</v>
          </cell>
          <cell r="F2273" t="str">
            <v>76-136142</v>
          </cell>
          <cell r="G2273" t="str">
            <v>U23</v>
          </cell>
          <cell r="H2273">
            <v>300</v>
          </cell>
        </row>
        <row r="2274">
          <cell r="B2274">
            <v>2507151</v>
          </cell>
          <cell r="C2274" t="str">
            <v>SEVILLE SLIP ON</v>
          </cell>
          <cell r="D2274" t="str">
            <v>05/01/2005 00:00:00</v>
          </cell>
          <cell r="E2274" t="str">
            <v>G</v>
          </cell>
          <cell r="F2274" t="str">
            <v>71-137043</v>
          </cell>
          <cell r="G2274" t="str">
            <v>U23</v>
          </cell>
          <cell r="H2274">
            <v>300</v>
          </cell>
        </row>
        <row r="2275">
          <cell r="B2275">
            <v>2507152</v>
          </cell>
          <cell r="C2275" t="str">
            <v>SEVILLE SLIP ON</v>
          </cell>
          <cell r="D2275" t="str">
            <v>05/01/2005 00:00:00</v>
          </cell>
          <cell r="E2275" t="str">
            <v>P</v>
          </cell>
          <cell r="F2275" t="str">
            <v>71-137051</v>
          </cell>
          <cell r="G2275" t="str">
            <v>U23</v>
          </cell>
          <cell r="H2275">
            <v>403</v>
          </cell>
        </row>
        <row r="2276">
          <cell r="B2276">
            <v>2507153</v>
          </cell>
          <cell r="C2276" t="str">
            <v>SEVILLE SLIP ON</v>
          </cell>
          <cell r="D2276" t="str">
            <v>05/01/2005 00:00:00</v>
          </cell>
          <cell r="E2276" t="str">
            <v>P</v>
          </cell>
          <cell r="F2276" t="str">
            <v>71-137057</v>
          </cell>
          <cell r="G2276" t="str">
            <v>U23</v>
          </cell>
          <cell r="H2276">
            <v>303</v>
          </cell>
        </row>
        <row r="2277">
          <cell r="B2277">
            <v>2507154</v>
          </cell>
          <cell r="C2277" t="str">
            <v>G XT II</v>
          </cell>
          <cell r="D2277" t="str">
            <v>05/01/2005 00:00:00</v>
          </cell>
          <cell r="E2277" t="str">
            <v>G</v>
          </cell>
          <cell r="F2277" t="str">
            <v>72-138353</v>
          </cell>
          <cell r="G2277" t="str">
            <v>U23</v>
          </cell>
          <cell r="H2277">
            <v>300</v>
          </cell>
        </row>
        <row r="2278">
          <cell r="B2278">
            <v>2507158</v>
          </cell>
          <cell r="C2278" t="str">
            <v>NPC STRIPES</v>
          </cell>
          <cell r="D2278" t="str">
            <v>05/01/2005 00:00:00</v>
          </cell>
          <cell r="E2278" t="str">
            <v>G</v>
          </cell>
          <cell r="F2278" t="str">
            <v>76-139647</v>
          </cell>
          <cell r="G2278" t="str">
            <v>U23</v>
          </cell>
          <cell r="H2278">
            <v>510</v>
          </cell>
        </row>
        <row r="2279">
          <cell r="B2279">
            <v>2507159</v>
          </cell>
          <cell r="C2279" t="str">
            <v>NPC STRIPES</v>
          </cell>
          <cell r="D2279" t="str">
            <v>05/01/2005 00:00:00</v>
          </cell>
          <cell r="E2279" t="str">
            <v>P</v>
          </cell>
          <cell r="F2279" t="str">
            <v>76-139648</v>
          </cell>
          <cell r="G2279" t="str">
            <v>U23</v>
          </cell>
          <cell r="H2279">
            <v>302</v>
          </cell>
        </row>
        <row r="2280">
          <cell r="B2280">
            <v>2507160</v>
          </cell>
          <cell r="C2280" t="str">
            <v>VERSA CL TWINKLE STAR KC</v>
          </cell>
          <cell r="D2280" t="str">
            <v>05/01/2005 00:00:00</v>
          </cell>
          <cell r="E2280" t="str">
            <v>T</v>
          </cell>
          <cell r="F2280" t="str">
            <v>81-139814</v>
          </cell>
          <cell r="G2280" t="str">
            <v>U23</v>
          </cell>
          <cell r="H2280">
            <v>303</v>
          </cell>
        </row>
        <row r="2281">
          <cell r="B2281">
            <v>2507213</v>
          </cell>
          <cell r="C2281" t="str">
            <v>NPC STRIPES KC</v>
          </cell>
          <cell r="D2281" t="str">
            <v>05/01/2005 00:00:00</v>
          </cell>
          <cell r="E2281" t="str">
            <v>P</v>
          </cell>
          <cell r="F2281" t="str">
            <v>76-139844</v>
          </cell>
          <cell r="G2281" t="str">
            <v>U23</v>
          </cell>
          <cell r="H2281">
            <v>400</v>
          </cell>
        </row>
        <row r="2282">
          <cell r="B2282">
            <v>2507243</v>
          </cell>
          <cell r="C2282" t="str">
            <v>SEVILLE</v>
          </cell>
          <cell r="D2282" t="str">
            <v>05/01/2005 00:00:00</v>
          </cell>
          <cell r="E2282" t="str">
            <v>G</v>
          </cell>
          <cell r="F2282" t="str">
            <v>71-137025</v>
          </cell>
          <cell r="G2282" t="str">
            <v>U39</v>
          </cell>
          <cell r="H2282">
            <v>816</v>
          </cell>
        </row>
        <row r="2283">
          <cell r="B2283">
            <v>2507268</v>
          </cell>
          <cell r="C2283" t="str">
            <v>VERSA CL TWINKLE STAR KC</v>
          </cell>
          <cell r="D2283" t="str">
            <v>05/01/2005 00:00:00</v>
          </cell>
          <cell r="E2283" t="str">
            <v>T</v>
          </cell>
          <cell r="F2283" t="str">
            <v>81-133731</v>
          </cell>
          <cell r="G2283" t="str">
            <v>U02</v>
          </cell>
          <cell r="H2283">
            <v>1524</v>
          </cell>
        </row>
        <row r="2284">
          <cell r="B2284">
            <v>2507282</v>
          </cell>
          <cell r="C2284" t="str">
            <v>SEVILLE</v>
          </cell>
          <cell r="D2284" t="str">
            <v>05/01/2005 00:00:00</v>
          </cell>
          <cell r="E2284" t="str">
            <v>M</v>
          </cell>
          <cell r="F2284" t="str">
            <v>1-136353</v>
          </cell>
          <cell r="G2284" t="str">
            <v>U02</v>
          </cell>
          <cell r="H2284">
            <v>4428</v>
          </cell>
        </row>
        <row r="2285">
          <cell r="B2285">
            <v>2507283</v>
          </cell>
          <cell r="C2285" t="str">
            <v>SEVILLE</v>
          </cell>
          <cell r="D2285" t="str">
            <v>05/01/2005 00:00:00</v>
          </cell>
          <cell r="E2285" t="str">
            <v>M</v>
          </cell>
          <cell r="F2285" t="str">
            <v>1-136354</v>
          </cell>
          <cell r="G2285" t="str">
            <v>U02</v>
          </cell>
          <cell r="H2285">
            <v>2940</v>
          </cell>
        </row>
        <row r="2286">
          <cell r="B2286">
            <v>2507284</v>
          </cell>
          <cell r="C2286" t="str">
            <v>SEVILLE</v>
          </cell>
          <cell r="D2286" t="str">
            <v>05/01/2005 00:00:00</v>
          </cell>
          <cell r="E2286" t="str">
            <v>W</v>
          </cell>
          <cell r="F2286" t="str">
            <v>1-136355</v>
          </cell>
          <cell r="G2286" t="str">
            <v>U02</v>
          </cell>
          <cell r="H2286">
            <v>2196</v>
          </cell>
        </row>
        <row r="2287">
          <cell r="B2287">
            <v>2507285</v>
          </cell>
          <cell r="C2287" t="str">
            <v>SEVILLE</v>
          </cell>
          <cell r="D2287" t="str">
            <v>05/01/2005 00:00:00</v>
          </cell>
          <cell r="E2287" t="str">
            <v>W</v>
          </cell>
          <cell r="F2287" t="str">
            <v>1-136356</v>
          </cell>
          <cell r="G2287" t="str">
            <v>U02</v>
          </cell>
          <cell r="H2287">
            <v>2868</v>
          </cell>
        </row>
        <row r="2288">
          <cell r="B2288">
            <v>2507286</v>
          </cell>
          <cell r="C2288" t="str">
            <v>SEVILLE</v>
          </cell>
          <cell r="D2288" t="str">
            <v>05/01/2005 00:00:00</v>
          </cell>
          <cell r="E2288" t="str">
            <v>W</v>
          </cell>
          <cell r="F2288" t="str">
            <v>1-136358</v>
          </cell>
          <cell r="G2288" t="str">
            <v>U02</v>
          </cell>
          <cell r="H2288">
            <v>408</v>
          </cell>
        </row>
        <row r="2289">
          <cell r="B2289">
            <v>2507294</v>
          </cell>
          <cell r="C2289" t="str">
            <v>SEVILLE</v>
          </cell>
          <cell r="D2289" t="str">
            <v>05/01/2005 00:00:00</v>
          </cell>
          <cell r="E2289" t="str">
            <v>G</v>
          </cell>
          <cell r="F2289" t="str">
            <v>71-137021</v>
          </cell>
          <cell r="G2289" t="str">
            <v>U02</v>
          </cell>
          <cell r="H2289">
            <v>372</v>
          </cell>
        </row>
        <row r="2290">
          <cell r="B2290">
            <v>2507295</v>
          </cell>
          <cell r="C2290" t="str">
            <v>SEVILLE</v>
          </cell>
          <cell r="D2290" t="str">
            <v>05/01/2005 00:00:00</v>
          </cell>
          <cell r="E2290" t="str">
            <v>G</v>
          </cell>
          <cell r="F2290" t="str">
            <v>71-137023</v>
          </cell>
          <cell r="G2290" t="str">
            <v>U02</v>
          </cell>
          <cell r="H2290">
            <v>552</v>
          </cell>
        </row>
        <row r="2291">
          <cell r="B2291">
            <v>2507296</v>
          </cell>
          <cell r="C2291" t="str">
            <v>SEVILLE</v>
          </cell>
          <cell r="D2291" t="str">
            <v>05/01/2005 00:00:00</v>
          </cell>
          <cell r="E2291" t="str">
            <v>G</v>
          </cell>
          <cell r="F2291" t="str">
            <v>71-137025</v>
          </cell>
          <cell r="G2291" t="str">
            <v>U02</v>
          </cell>
          <cell r="H2291">
            <v>576</v>
          </cell>
        </row>
        <row r="2292">
          <cell r="B2292">
            <v>2507297</v>
          </cell>
          <cell r="C2292" t="str">
            <v>SEVILLE</v>
          </cell>
          <cell r="D2292" t="str">
            <v>05/01/2005 00:00:00</v>
          </cell>
          <cell r="E2292" t="str">
            <v>G</v>
          </cell>
          <cell r="F2292" t="str">
            <v>71-137030</v>
          </cell>
          <cell r="G2292" t="str">
            <v>U02</v>
          </cell>
          <cell r="H2292">
            <v>780</v>
          </cell>
        </row>
        <row r="2293">
          <cell r="B2293">
            <v>2507298</v>
          </cell>
          <cell r="C2293" t="str">
            <v>SEVILLE</v>
          </cell>
          <cell r="D2293" t="str">
            <v>05/01/2005 00:00:00</v>
          </cell>
          <cell r="E2293" t="str">
            <v>P</v>
          </cell>
          <cell r="F2293" t="str">
            <v>71-137034</v>
          </cell>
          <cell r="G2293" t="str">
            <v>U02</v>
          </cell>
          <cell r="H2293">
            <v>744</v>
          </cell>
        </row>
        <row r="2294">
          <cell r="B2294">
            <v>2507299</v>
          </cell>
          <cell r="C2294" t="str">
            <v>SEVILLE</v>
          </cell>
          <cell r="D2294" t="str">
            <v>05/01/2005 00:00:00</v>
          </cell>
          <cell r="E2294" t="str">
            <v>P</v>
          </cell>
          <cell r="F2294" t="str">
            <v>71-137038</v>
          </cell>
          <cell r="G2294" t="str">
            <v>U02</v>
          </cell>
          <cell r="H2294">
            <v>324</v>
          </cell>
        </row>
        <row r="2295">
          <cell r="B2295">
            <v>2507300</v>
          </cell>
          <cell r="C2295" t="str">
            <v>SEVILLE</v>
          </cell>
          <cell r="D2295" t="str">
            <v>05/01/2005 00:00:00</v>
          </cell>
          <cell r="E2295" t="str">
            <v>P</v>
          </cell>
          <cell r="F2295" t="str">
            <v>71-137041</v>
          </cell>
          <cell r="G2295" t="str">
            <v>U02</v>
          </cell>
          <cell r="H2295">
            <v>384</v>
          </cell>
        </row>
        <row r="2296">
          <cell r="B2296">
            <v>2507301</v>
          </cell>
          <cell r="C2296" t="str">
            <v>SEVILLE SLIP ON</v>
          </cell>
          <cell r="D2296" t="str">
            <v>05/01/2005 00:00:00</v>
          </cell>
          <cell r="E2296" t="str">
            <v>G</v>
          </cell>
          <cell r="F2296" t="str">
            <v>71-137046</v>
          </cell>
          <cell r="G2296" t="str">
            <v>U02</v>
          </cell>
          <cell r="H2296">
            <v>384</v>
          </cell>
        </row>
        <row r="2297">
          <cell r="B2297">
            <v>2507302</v>
          </cell>
          <cell r="C2297" t="str">
            <v>SEVILLE SLIP ON</v>
          </cell>
          <cell r="D2297" t="str">
            <v>05/01/2005 00:00:00</v>
          </cell>
          <cell r="E2297" t="str">
            <v>G</v>
          </cell>
          <cell r="F2297" t="str">
            <v>71-137049</v>
          </cell>
          <cell r="G2297" t="str">
            <v>U02</v>
          </cell>
          <cell r="H2297">
            <v>360</v>
          </cell>
        </row>
        <row r="2298">
          <cell r="B2298">
            <v>2507303</v>
          </cell>
          <cell r="C2298" t="str">
            <v>SEVILLE SLIP ON</v>
          </cell>
          <cell r="D2298" t="str">
            <v>05/01/2005 00:00:00</v>
          </cell>
          <cell r="E2298" t="str">
            <v>P</v>
          </cell>
          <cell r="F2298" t="str">
            <v>71-137052</v>
          </cell>
          <cell r="G2298" t="str">
            <v>U02</v>
          </cell>
          <cell r="H2298">
            <v>456</v>
          </cell>
        </row>
        <row r="2299">
          <cell r="B2299">
            <v>2507304</v>
          </cell>
          <cell r="C2299" t="str">
            <v>SEVILLE SLIP ON</v>
          </cell>
          <cell r="D2299" t="str">
            <v>05/01/2005 00:00:00</v>
          </cell>
          <cell r="E2299" t="str">
            <v>P</v>
          </cell>
          <cell r="F2299" t="str">
            <v>71-137054</v>
          </cell>
          <cell r="G2299" t="str">
            <v>U02</v>
          </cell>
          <cell r="H2299">
            <v>768</v>
          </cell>
        </row>
        <row r="2300">
          <cell r="B2300">
            <v>2507305</v>
          </cell>
          <cell r="C2300" t="str">
            <v>SEVILLE SLIP ON</v>
          </cell>
          <cell r="D2300" t="str">
            <v>05/01/2005 00:00:00</v>
          </cell>
          <cell r="E2300" t="str">
            <v>P</v>
          </cell>
          <cell r="F2300" t="str">
            <v>71-137057</v>
          </cell>
          <cell r="G2300" t="str">
            <v>U02</v>
          </cell>
          <cell r="H2300">
            <v>852</v>
          </cell>
        </row>
        <row r="2301">
          <cell r="B2301">
            <v>2507337</v>
          </cell>
          <cell r="C2301" t="str">
            <v>ALICANTE III</v>
          </cell>
          <cell r="D2301" t="str">
            <v>05/01/2005 00:00:00</v>
          </cell>
          <cell r="E2301" t="str">
            <v>M</v>
          </cell>
          <cell r="F2301" t="str">
            <v>1-138791</v>
          </cell>
          <cell r="G2301" t="str">
            <v>U02</v>
          </cell>
          <cell r="H2301">
            <v>408</v>
          </cell>
        </row>
        <row r="2302">
          <cell r="B2302">
            <v>2507352</v>
          </cell>
          <cell r="C2302" t="str">
            <v>SEVILLE</v>
          </cell>
          <cell r="D2302" t="str">
            <v>05/01/2005 00:00:00</v>
          </cell>
          <cell r="E2302" t="str">
            <v>M</v>
          </cell>
          <cell r="F2302" t="str">
            <v>1-139207</v>
          </cell>
          <cell r="G2302" t="str">
            <v>U02</v>
          </cell>
          <cell r="H2302">
            <v>3744</v>
          </cell>
        </row>
        <row r="2303">
          <cell r="B2303">
            <v>2507353</v>
          </cell>
          <cell r="C2303" t="str">
            <v>SEVILLE</v>
          </cell>
          <cell r="D2303" t="str">
            <v>05/01/2005 00:00:00</v>
          </cell>
          <cell r="E2303" t="str">
            <v>W</v>
          </cell>
          <cell r="F2303" t="str">
            <v>1-139209</v>
          </cell>
          <cell r="G2303" t="str">
            <v>U02</v>
          </cell>
          <cell r="H2303">
            <v>1620</v>
          </cell>
        </row>
        <row r="2304">
          <cell r="B2304">
            <v>2507420</v>
          </cell>
          <cell r="C2304" t="str">
            <v>SEVILLE</v>
          </cell>
          <cell r="D2304" t="str">
            <v>05/01/2005 00:00:00</v>
          </cell>
          <cell r="E2304" t="str">
            <v>M</v>
          </cell>
          <cell r="F2304" t="str">
            <v>1-139207</v>
          </cell>
          <cell r="G2304" t="str">
            <v>U247</v>
          </cell>
          <cell r="H2304">
            <v>3600</v>
          </cell>
        </row>
        <row r="2305">
          <cell r="B2305">
            <v>2507421</v>
          </cell>
          <cell r="C2305" t="str">
            <v>SEVILLE</v>
          </cell>
          <cell r="D2305" t="str">
            <v>05/01/2005 00:00:00</v>
          </cell>
          <cell r="E2305" t="str">
            <v>M</v>
          </cell>
          <cell r="F2305" t="str">
            <v>1-136354</v>
          </cell>
          <cell r="G2305" t="str">
            <v>U247</v>
          </cell>
          <cell r="H2305">
            <v>1848</v>
          </cell>
        </row>
        <row r="2306">
          <cell r="B2306">
            <v>2507422</v>
          </cell>
          <cell r="C2306" t="str">
            <v>SEVILLE</v>
          </cell>
          <cell r="D2306" t="str">
            <v>05/01/2005 00:00:00</v>
          </cell>
          <cell r="E2306" t="str">
            <v>W</v>
          </cell>
          <cell r="F2306" t="str">
            <v>1-136358</v>
          </cell>
          <cell r="G2306" t="str">
            <v>U247</v>
          </cell>
          <cell r="H2306">
            <v>3378</v>
          </cell>
        </row>
        <row r="2307">
          <cell r="B2307">
            <v>2507423</v>
          </cell>
          <cell r="C2307" t="str">
            <v>SEVILLE</v>
          </cell>
          <cell r="D2307" t="str">
            <v>05/01/2005 00:00:00</v>
          </cell>
          <cell r="E2307" t="str">
            <v>W</v>
          </cell>
          <cell r="F2307" t="str">
            <v>1-139209</v>
          </cell>
          <cell r="G2307" t="str">
            <v>U247</v>
          </cell>
          <cell r="H2307">
            <v>2874</v>
          </cell>
        </row>
        <row r="2308">
          <cell r="B2308">
            <v>2507424</v>
          </cell>
          <cell r="C2308" t="str">
            <v>SEVILLE</v>
          </cell>
          <cell r="D2308" t="str">
            <v>05/01/2005 00:00:00</v>
          </cell>
          <cell r="E2308" t="str">
            <v>W</v>
          </cell>
          <cell r="F2308" t="str">
            <v>1-136356</v>
          </cell>
          <cell r="G2308" t="str">
            <v>U247</v>
          </cell>
          <cell r="H2308">
            <v>2442</v>
          </cell>
        </row>
        <row r="2309">
          <cell r="B2309">
            <v>2507439</v>
          </cell>
          <cell r="C2309" t="str">
            <v>RENAISSANCE SPLIT</v>
          </cell>
          <cell r="D2309" t="str">
            <v>05/01/2005 00:00:00</v>
          </cell>
          <cell r="E2309" t="str">
            <v>G</v>
          </cell>
          <cell r="F2309" t="str">
            <v>71-140150</v>
          </cell>
          <cell r="G2309" t="str">
            <v>U143</v>
          </cell>
          <cell r="H2309">
            <v>384</v>
          </cell>
        </row>
        <row r="2310">
          <cell r="B2310">
            <v>2507440</v>
          </cell>
          <cell r="C2310" t="str">
            <v>RENAISSANCE SPLIT</v>
          </cell>
          <cell r="D2310" t="str">
            <v>05/01/2005 00:00:00</v>
          </cell>
          <cell r="E2310" t="str">
            <v>P</v>
          </cell>
          <cell r="F2310" t="str">
            <v>71-140152</v>
          </cell>
          <cell r="G2310" t="str">
            <v>U143</v>
          </cell>
          <cell r="H2310">
            <v>1092</v>
          </cell>
        </row>
        <row r="2311">
          <cell r="B2311">
            <v>2507453</v>
          </cell>
          <cell r="C2311" t="str">
            <v>NACIONALE LEADER LOW KC</v>
          </cell>
          <cell r="D2311" t="str">
            <v>05/01/2005 00:00:00</v>
          </cell>
          <cell r="E2311" t="str">
            <v>T</v>
          </cell>
          <cell r="F2311" t="str">
            <v>92-142108</v>
          </cell>
          <cell r="G2311" t="str">
            <v>U143</v>
          </cell>
          <cell r="H2311">
            <v>312</v>
          </cell>
        </row>
        <row r="2312">
          <cell r="B2312">
            <v>2507456</v>
          </cell>
          <cell r="C2312" t="str">
            <v>SEVILLE</v>
          </cell>
          <cell r="D2312" t="str">
            <v>05/01/2005 00:00:00</v>
          </cell>
          <cell r="E2312" t="str">
            <v>M</v>
          </cell>
          <cell r="F2312" t="str">
            <v>1-136353</v>
          </cell>
          <cell r="G2312" t="str">
            <v>U143</v>
          </cell>
          <cell r="H2312">
            <v>900</v>
          </cell>
        </row>
        <row r="2313">
          <cell r="B2313">
            <v>2507458</v>
          </cell>
          <cell r="C2313" t="str">
            <v>NPC NEO LOGO</v>
          </cell>
          <cell r="D2313" t="str">
            <v>05/01/2005 00:00:00</v>
          </cell>
          <cell r="E2313" t="str">
            <v>G</v>
          </cell>
          <cell r="F2313" t="str">
            <v>76-105363</v>
          </cell>
          <cell r="G2313" t="str">
            <v>U39</v>
          </cell>
          <cell r="H2313">
            <v>888</v>
          </cell>
        </row>
        <row r="2314">
          <cell r="B2314">
            <v>2507459</v>
          </cell>
          <cell r="C2314" t="str">
            <v>NPC NEO LOGO</v>
          </cell>
          <cell r="D2314" t="str">
            <v>05/01/2005 00:00:00</v>
          </cell>
          <cell r="E2314" t="str">
            <v>G</v>
          </cell>
          <cell r="F2314" t="str">
            <v>76-115351</v>
          </cell>
          <cell r="G2314" t="str">
            <v>U39</v>
          </cell>
          <cell r="H2314">
            <v>492</v>
          </cell>
        </row>
        <row r="2315">
          <cell r="B2315">
            <v>2507468</v>
          </cell>
          <cell r="C2315" t="str">
            <v>ALICANTE III</v>
          </cell>
          <cell r="D2315" t="str">
            <v>05/01/2005 00:00:00</v>
          </cell>
          <cell r="E2315" t="str">
            <v>W</v>
          </cell>
          <cell r="F2315" t="str">
            <v>1-138793</v>
          </cell>
          <cell r="G2315" t="str">
            <v>U143</v>
          </cell>
          <cell r="H2315">
            <v>444</v>
          </cell>
        </row>
        <row r="2316">
          <cell r="B2316">
            <v>2507484</v>
          </cell>
          <cell r="C2316" t="str">
            <v>NPC NEO LOGO</v>
          </cell>
          <cell r="D2316" t="str">
            <v>05/01/2005 00:00:00</v>
          </cell>
          <cell r="E2316" t="str">
            <v>P</v>
          </cell>
          <cell r="F2316" t="str">
            <v>76-105365</v>
          </cell>
          <cell r="G2316" t="str">
            <v>U141</v>
          </cell>
          <cell r="H2316">
            <v>1200</v>
          </cell>
        </row>
        <row r="2317">
          <cell r="B2317">
            <v>2507485</v>
          </cell>
          <cell r="C2317" t="str">
            <v>NPC NEO LOGO KC</v>
          </cell>
          <cell r="D2317" t="str">
            <v>05/01/2005 00:00:00</v>
          </cell>
          <cell r="E2317" t="str">
            <v>P</v>
          </cell>
          <cell r="F2317" t="str">
            <v>76-115353</v>
          </cell>
          <cell r="G2317" t="str">
            <v>U141</v>
          </cell>
          <cell r="H2317">
            <v>1200</v>
          </cell>
        </row>
        <row r="2318">
          <cell r="B2318">
            <v>2507486</v>
          </cell>
          <cell r="C2318" t="str">
            <v>NPC NEO LOGO</v>
          </cell>
          <cell r="D2318" t="str">
            <v>05/01/2005 00:00:00</v>
          </cell>
          <cell r="E2318" t="str">
            <v>P</v>
          </cell>
          <cell r="F2318" t="str">
            <v>76-115354</v>
          </cell>
          <cell r="G2318" t="str">
            <v>U141</v>
          </cell>
          <cell r="H2318">
            <v>1212</v>
          </cell>
        </row>
        <row r="2319">
          <cell r="B2319">
            <v>2507487</v>
          </cell>
          <cell r="C2319" t="str">
            <v>NPC BLAZE</v>
          </cell>
          <cell r="D2319" t="str">
            <v>05/01/2005 00:00:00</v>
          </cell>
          <cell r="E2319" t="str">
            <v>G</v>
          </cell>
          <cell r="F2319" t="str">
            <v>76-91066</v>
          </cell>
          <cell r="G2319" t="str">
            <v>U141</v>
          </cell>
          <cell r="H2319">
            <v>2032</v>
          </cell>
        </row>
        <row r="2320">
          <cell r="B2320">
            <v>2508234</v>
          </cell>
          <cell r="C2320" t="str">
            <v>SEVILLE SLIP ON</v>
          </cell>
          <cell r="D2320" t="str">
            <v>05/01/2005 00:00:00</v>
          </cell>
          <cell r="E2320" t="str">
            <v>G</v>
          </cell>
          <cell r="F2320" t="str">
            <v>71-137049</v>
          </cell>
          <cell r="G2320" t="str">
            <v>U115</v>
          </cell>
          <cell r="H2320">
            <v>324</v>
          </cell>
        </row>
        <row r="2321">
          <cell r="B2321">
            <v>2508249</v>
          </cell>
          <cell r="C2321" t="str">
            <v>SEVILLE SLIP ON</v>
          </cell>
          <cell r="D2321" t="str">
            <v>05/01/2005 00:00:00</v>
          </cell>
          <cell r="E2321" t="str">
            <v>P</v>
          </cell>
          <cell r="F2321" t="str">
            <v>71-137057</v>
          </cell>
          <cell r="G2321" t="str">
            <v>U143</v>
          </cell>
          <cell r="H2321">
            <v>492</v>
          </cell>
        </row>
        <row r="2322">
          <cell r="B2322">
            <v>2508253</v>
          </cell>
          <cell r="C2322" t="str">
            <v>NACIONALE LEADER LOW</v>
          </cell>
          <cell r="D2322" t="str">
            <v>05/01/2005 00:00:00</v>
          </cell>
          <cell r="E2322" t="str">
            <v>P</v>
          </cell>
          <cell r="F2322" t="str">
            <v>91-142106</v>
          </cell>
          <cell r="G2322" t="str">
            <v>U143</v>
          </cell>
          <cell r="H2322">
            <v>588</v>
          </cell>
        </row>
        <row r="2323">
          <cell r="B2323">
            <v>2508257</v>
          </cell>
          <cell r="C2323" t="str">
            <v>CL SUMMER KISSES KC</v>
          </cell>
          <cell r="D2323" t="str">
            <v>05/01/2005 00:00:00</v>
          </cell>
          <cell r="E2323" t="str">
            <v>T</v>
          </cell>
          <cell r="F2323" t="str">
            <v>81-136210</v>
          </cell>
          <cell r="G2323" t="str">
            <v>U143</v>
          </cell>
          <cell r="H2323">
            <v>1116</v>
          </cell>
        </row>
        <row r="2324">
          <cell r="B2324">
            <v>2508259</v>
          </cell>
          <cell r="C2324" t="str">
            <v>NACIONALE LEADER LOW KC</v>
          </cell>
          <cell r="D2324" t="str">
            <v>05/01/2005 00:00:00</v>
          </cell>
          <cell r="E2324" t="str">
            <v>T</v>
          </cell>
          <cell r="F2324" t="str">
            <v>92-142109</v>
          </cell>
          <cell r="G2324" t="str">
            <v>U143</v>
          </cell>
          <cell r="H2324">
            <v>1908</v>
          </cell>
        </row>
        <row r="2325">
          <cell r="B2325">
            <v>2508261</v>
          </cell>
          <cell r="C2325" t="str">
            <v>VERSAFLEX CL SUEDE KC</v>
          </cell>
          <cell r="D2325" t="str">
            <v>05/01/2005 00:00:00</v>
          </cell>
          <cell r="E2325" t="str">
            <v>T</v>
          </cell>
          <cell r="F2325" t="str">
            <v>81-136215</v>
          </cell>
          <cell r="G2325" t="str">
            <v>U143</v>
          </cell>
          <cell r="H2325">
            <v>648</v>
          </cell>
        </row>
        <row r="2326">
          <cell r="B2326">
            <v>2508264</v>
          </cell>
          <cell r="C2326" t="str">
            <v>SEVILLE</v>
          </cell>
          <cell r="D2326" t="str">
            <v>05/01/2005 00:00:00</v>
          </cell>
          <cell r="E2326" t="str">
            <v>W</v>
          </cell>
          <cell r="F2326" t="str">
            <v>1-136355</v>
          </cell>
          <cell r="G2326" t="str">
            <v>U143</v>
          </cell>
          <cell r="H2326">
            <v>504</v>
          </cell>
        </row>
        <row r="2327">
          <cell r="B2327">
            <v>2508301</v>
          </cell>
          <cell r="C2327" t="str">
            <v>SEVILLE</v>
          </cell>
          <cell r="D2327" t="str">
            <v>05/01/2005 00:00:00</v>
          </cell>
          <cell r="E2327" t="str">
            <v>M</v>
          </cell>
          <cell r="F2327" t="str">
            <v>1-136353</v>
          </cell>
          <cell r="G2327" t="str">
            <v>U41</v>
          </cell>
          <cell r="H2327">
            <v>384</v>
          </cell>
        </row>
        <row r="2328">
          <cell r="B2328">
            <v>2508302</v>
          </cell>
          <cell r="C2328" t="str">
            <v>SEVILLE</v>
          </cell>
          <cell r="D2328" t="str">
            <v>05/01/2005 00:00:00</v>
          </cell>
          <cell r="E2328" t="str">
            <v>M</v>
          </cell>
          <cell r="F2328" t="str">
            <v>1-139207</v>
          </cell>
          <cell r="G2328" t="str">
            <v>U41</v>
          </cell>
          <cell r="H2328">
            <v>300</v>
          </cell>
        </row>
        <row r="2329">
          <cell r="B2329">
            <v>2508306</v>
          </cell>
          <cell r="C2329" t="str">
            <v>ALICANTE III</v>
          </cell>
          <cell r="D2329" t="str">
            <v>05/01/2005 00:00:00</v>
          </cell>
          <cell r="E2329" t="str">
            <v>W</v>
          </cell>
          <cell r="F2329" t="str">
            <v>1-138793</v>
          </cell>
          <cell r="G2329" t="str">
            <v>U41</v>
          </cell>
          <cell r="H2329">
            <v>444</v>
          </cell>
        </row>
        <row r="2330">
          <cell r="B2330">
            <v>2508361</v>
          </cell>
          <cell r="C2330" t="str">
            <v>CL LTHR PIPING M-A</v>
          </cell>
          <cell r="D2330" t="str">
            <v>05/01/2005 00:00:00</v>
          </cell>
          <cell r="E2330" t="str">
            <v>G</v>
          </cell>
          <cell r="F2330" t="str">
            <v>71-139729</v>
          </cell>
          <cell r="G2330" t="str">
            <v>U41</v>
          </cell>
          <cell r="H2330">
            <v>300</v>
          </cell>
        </row>
        <row r="2331">
          <cell r="B2331">
            <v>2508364</v>
          </cell>
          <cell r="C2331" t="str">
            <v>RENAISSANCE SPLIT</v>
          </cell>
          <cell r="D2331" t="str">
            <v>05/01/2005 00:00:00</v>
          </cell>
          <cell r="E2331" t="str">
            <v>G</v>
          </cell>
          <cell r="F2331" t="str">
            <v>71-140150</v>
          </cell>
          <cell r="G2331" t="str">
            <v>U41</v>
          </cell>
          <cell r="H2331">
            <v>300</v>
          </cell>
        </row>
        <row r="2332">
          <cell r="B2332">
            <v>2508390</v>
          </cell>
          <cell r="C2332" t="str">
            <v>CL LTHR PIPING M-A</v>
          </cell>
          <cell r="D2332" t="str">
            <v>05/01/2005 00:00:00</v>
          </cell>
          <cell r="E2332" t="str">
            <v>P</v>
          </cell>
          <cell r="F2332" t="str">
            <v>71-136128</v>
          </cell>
          <cell r="G2332" t="str">
            <v>U41</v>
          </cell>
          <cell r="H2332">
            <v>312</v>
          </cell>
        </row>
        <row r="2333">
          <cell r="B2333">
            <v>2508396</v>
          </cell>
          <cell r="C2333" t="str">
            <v>RENAISSANCE SPLIT</v>
          </cell>
          <cell r="D2333" t="str">
            <v>05/01/2005 00:00:00</v>
          </cell>
          <cell r="E2333" t="str">
            <v>P</v>
          </cell>
          <cell r="F2333" t="str">
            <v>71-140152</v>
          </cell>
          <cell r="G2333" t="str">
            <v>U41</v>
          </cell>
          <cell r="H2333">
            <v>444</v>
          </cell>
        </row>
        <row r="2334">
          <cell r="B2334">
            <v>2508407</v>
          </cell>
          <cell r="C2334" t="str">
            <v>NACIONALE LEADER LOW KC</v>
          </cell>
          <cell r="D2334" t="str">
            <v>05/01/2005 00:00:00</v>
          </cell>
          <cell r="E2334" t="str">
            <v>T</v>
          </cell>
          <cell r="F2334" t="str">
            <v>92-142108</v>
          </cell>
          <cell r="G2334" t="str">
            <v>U41</v>
          </cell>
          <cell r="H2334">
            <v>300</v>
          </cell>
        </row>
        <row r="2335">
          <cell r="B2335">
            <v>2508410</v>
          </cell>
          <cell r="C2335" t="str">
            <v>VERSA CL TWINKLE STAR KC</v>
          </cell>
          <cell r="D2335" t="str">
            <v>05/01/2005 00:00:00</v>
          </cell>
          <cell r="E2335" t="str">
            <v>T</v>
          </cell>
          <cell r="F2335" t="str">
            <v>81-133731</v>
          </cell>
          <cell r="G2335" t="str">
            <v>U41</v>
          </cell>
          <cell r="H2335">
            <v>408</v>
          </cell>
        </row>
        <row r="2336">
          <cell r="B2336">
            <v>2508548</v>
          </cell>
          <cell r="C2336" t="str">
            <v>SEVILLE</v>
          </cell>
          <cell r="D2336" t="str">
            <v>05/01/2005 00:00:00</v>
          </cell>
          <cell r="E2336" t="str">
            <v>M</v>
          </cell>
          <cell r="F2336" t="str">
            <v>1-139207</v>
          </cell>
          <cell r="G2336" t="str">
            <v>U189</v>
          </cell>
          <cell r="H2336">
            <v>1050</v>
          </cell>
        </row>
        <row r="2337">
          <cell r="B2337">
            <v>2508549</v>
          </cell>
          <cell r="C2337" t="str">
            <v>SEVILLE</v>
          </cell>
          <cell r="D2337" t="str">
            <v>05/01/2005 00:00:00</v>
          </cell>
          <cell r="E2337" t="str">
            <v>M</v>
          </cell>
          <cell r="F2337" t="str">
            <v>1-136353</v>
          </cell>
          <cell r="G2337" t="str">
            <v>U189</v>
          </cell>
          <cell r="H2337">
            <v>600</v>
          </cell>
        </row>
        <row r="2338">
          <cell r="B2338">
            <v>2508550</v>
          </cell>
          <cell r="C2338" t="str">
            <v>SEVILLE</v>
          </cell>
          <cell r="D2338" t="str">
            <v>05/01/2005 00:00:00</v>
          </cell>
          <cell r="E2338" t="str">
            <v>W</v>
          </cell>
          <cell r="F2338" t="str">
            <v>1-136355</v>
          </cell>
          <cell r="G2338" t="str">
            <v>U189</v>
          </cell>
          <cell r="H2338">
            <v>800</v>
          </cell>
        </row>
        <row r="2339">
          <cell r="B2339">
            <v>2508551</v>
          </cell>
          <cell r="C2339" t="str">
            <v>SEVILLE</v>
          </cell>
          <cell r="D2339" t="str">
            <v>05/01/2005 00:00:00</v>
          </cell>
          <cell r="E2339" t="str">
            <v>W</v>
          </cell>
          <cell r="F2339" t="str">
            <v>1-136358</v>
          </cell>
          <cell r="G2339" t="str">
            <v>U189</v>
          </cell>
          <cell r="H2339">
            <v>600</v>
          </cell>
        </row>
        <row r="2340">
          <cell r="B2340">
            <v>2508556</v>
          </cell>
          <cell r="C2340" t="str">
            <v>SEVILLE SLIP ON</v>
          </cell>
          <cell r="D2340" t="str">
            <v>05/01/2005 00:00:00</v>
          </cell>
          <cell r="E2340" t="str">
            <v>G</v>
          </cell>
          <cell r="F2340" t="str">
            <v>71-137049</v>
          </cell>
          <cell r="G2340" t="str">
            <v>U189</v>
          </cell>
          <cell r="H2340">
            <v>300</v>
          </cell>
        </row>
        <row r="2341">
          <cell r="B2341">
            <v>2508806</v>
          </cell>
          <cell r="C2341" t="str">
            <v>SEVILLE</v>
          </cell>
          <cell r="D2341" t="str">
            <v>05/01/2005 00:00:00</v>
          </cell>
          <cell r="E2341" t="str">
            <v>M</v>
          </cell>
          <cell r="F2341" t="str">
            <v>1-136353</v>
          </cell>
          <cell r="G2341" t="str">
            <v>U176</v>
          </cell>
          <cell r="H2341">
            <v>1524</v>
          </cell>
        </row>
        <row r="2342">
          <cell r="B2342">
            <v>2508818</v>
          </cell>
          <cell r="C2342" t="str">
            <v>SEVILLE</v>
          </cell>
          <cell r="D2342" t="str">
            <v>05/01/2005 00:00:00</v>
          </cell>
          <cell r="E2342" t="str">
            <v>W</v>
          </cell>
          <cell r="F2342" t="str">
            <v>1-136356</v>
          </cell>
          <cell r="G2342" t="str">
            <v>U176</v>
          </cell>
          <cell r="H2342">
            <v>864</v>
          </cell>
        </row>
        <row r="2343">
          <cell r="B2343">
            <v>2508825</v>
          </cell>
          <cell r="C2343" t="str">
            <v>NPC NEO LOGO</v>
          </cell>
          <cell r="D2343" t="str">
            <v>05/01/2005 00:00:00</v>
          </cell>
          <cell r="E2343" t="str">
            <v>P</v>
          </cell>
          <cell r="F2343" t="str">
            <v>76-105365</v>
          </cell>
          <cell r="G2343" t="str">
            <v>U39</v>
          </cell>
          <cell r="H2343">
            <v>708</v>
          </cell>
        </row>
        <row r="2344">
          <cell r="B2344">
            <v>2508979</v>
          </cell>
          <cell r="C2344" t="str">
            <v>SEVILLE SLIP ON</v>
          </cell>
          <cell r="D2344" t="str">
            <v>05/01/2005 00:00:00</v>
          </cell>
          <cell r="E2344" t="str">
            <v>P</v>
          </cell>
          <cell r="F2344" t="str">
            <v>71-137054</v>
          </cell>
          <cell r="G2344" t="str">
            <v>U39</v>
          </cell>
          <cell r="H2344">
            <v>864</v>
          </cell>
        </row>
        <row r="2345">
          <cell r="B2345">
            <v>2508981</v>
          </cell>
          <cell r="C2345" t="str">
            <v>NACIONALE LEADER LOW</v>
          </cell>
          <cell r="D2345" t="str">
            <v>05/01/2005 00:00:00</v>
          </cell>
          <cell r="E2345" t="str">
            <v>P</v>
          </cell>
          <cell r="F2345" t="str">
            <v>91-142102</v>
          </cell>
          <cell r="G2345" t="str">
            <v>U39</v>
          </cell>
          <cell r="H2345">
            <v>576</v>
          </cell>
        </row>
        <row r="2346">
          <cell r="B2346">
            <v>2509084</v>
          </cell>
          <cell r="C2346" t="str">
            <v>SEVILLE SLIP ON</v>
          </cell>
          <cell r="D2346" t="str">
            <v>05/01/2005 00:00:00</v>
          </cell>
          <cell r="E2346" t="str">
            <v>G</v>
          </cell>
          <cell r="F2346" t="str">
            <v>71-137044</v>
          </cell>
          <cell r="G2346" t="str">
            <v>U94</v>
          </cell>
          <cell r="H2346">
            <v>300</v>
          </cell>
        </row>
        <row r="2347">
          <cell r="B2347">
            <v>2509179</v>
          </cell>
          <cell r="C2347" t="str">
            <v>NPC STRIPES</v>
          </cell>
          <cell r="D2347" t="str">
            <v>05/01/2005 00:00:00</v>
          </cell>
          <cell r="E2347" t="str">
            <v>W</v>
          </cell>
          <cell r="F2347" t="str">
            <v>6-139001</v>
          </cell>
          <cell r="G2347" t="str">
            <v>U82</v>
          </cell>
          <cell r="H2347">
            <v>1800</v>
          </cell>
        </row>
        <row r="2348">
          <cell r="B2348">
            <v>2509180</v>
          </cell>
          <cell r="C2348" t="str">
            <v>NACIONALE LEADER LOW KC</v>
          </cell>
          <cell r="D2348" t="str">
            <v>05/01/2005 00:00:00</v>
          </cell>
          <cell r="E2348" t="str">
            <v>T</v>
          </cell>
          <cell r="F2348" t="str">
            <v>92-142108</v>
          </cell>
          <cell r="G2348" t="str">
            <v>U39</v>
          </cell>
          <cell r="H2348">
            <v>348</v>
          </cell>
        </row>
        <row r="2349">
          <cell r="B2349">
            <v>2509181</v>
          </cell>
          <cell r="C2349" t="str">
            <v>NACIONALE LEADER LOW KC</v>
          </cell>
          <cell r="D2349" t="str">
            <v>05/01/2005 00:00:00</v>
          </cell>
          <cell r="E2349" t="str">
            <v>T</v>
          </cell>
          <cell r="F2349" t="str">
            <v>92-142109</v>
          </cell>
          <cell r="G2349" t="str">
            <v>U39</v>
          </cell>
          <cell r="H2349">
            <v>420</v>
          </cell>
        </row>
        <row r="2350">
          <cell r="B2350">
            <v>2509182</v>
          </cell>
          <cell r="C2350" t="str">
            <v>VERSAFLEX CL MESH KC</v>
          </cell>
          <cell r="D2350" t="str">
            <v>05/01/2005 00:00:00</v>
          </cell>
          <cell r="E2350" t="str">
            <v>T</v>
          </cell>
          <cell r="F2350" t="str">
            <v>81-136217</v>
          </cell>
          <cell r="G2350" t="str">
            <v>U39</v>
          </cell>
          <cell r="H2350">
            <v>912</v>
          </cell>
        </row>
        <row r="2351">
          <cell r="B2351">
            <v>2509183</v>
          </cell>
          <cell r="C2351" t="str">
            <v>NPC NEO LOGO</v>
          </cell>
          <cell r="D2351" t="str">
            <v>05/01/2005 00:00:00</v>
          </cell>
          <cell r="E2351" t="str">
            <v>M</v>
          </cell>
          <cell r="F2351" t="str">
            <v>6-104254</v>
          </cell>
          <cell r="G2351" t="str">
            <v>U39</v>
          </cell>
          <cell r="H2351">
            <v>744</v>
          </cell>
        </row>
        <row r="2352">
          <cell r="B2352">
            <v>2509184</v>
          </cell>
          <cell r="C2352" t="str">
            <v>NPC NEO LOGO</v>
          </cell>
          <cell r="D2352" t="str">
            <v>05/01/2005 00:00:00</v>
          </cell>
          <cell r="E2352" t="str">
            <v>M</v>
          </cell>
          <cell r="F2352" t="str">
            <v>6-110296</v>
          </cell>
          <cell r="G2352" t="str">
            <v>U39</v>
          </cell>
          <cell r="H2352">
            <v>516</v>
          </cell>
        </row>
        <row r="2353">
          <cell r="B2353">
            <v>2509214</v>
          </cell>
          <cell r="C2353" t="str">
            <v>RENAISSANCE</v>
          </cell>
          <cell r="D2353" t="str">
            <v>05/01/2005 00:00:00</v>
          </cell>
          <cell r="E2353" t="str">
            <v>G</v>
          </cell>
          <cell r="F2353" t="str">
            <v>71-147007</v>
          </cell>
          <cell r="G2353" t="str">
            <v>U317</v>
          </cell>
          <cell r="H2353">
            <v>3852</v>
          </cell>
        </row>
        <row r="2354">
          <cell r="B2354">
            <v>2509217</v>
          </cell>
          <cell r="C2354" t="str">
            <v>VERSAFLEX CL LTHR KC</v>
          </cell>
          <cell r="D2354" t="str">
            <v>05/01/2005 00:00:00</v>
          </cell>
          <cell r="E2354" t="str">
            <v>T</v>
          </cell>
          <cell r="F2354" t="str">
            <v>81-111090</v>
          </cell>
          <cell r="G2354" t="str">
            <v>U39</v>
          </cell>
          <cell r="H2354">
            <v>408</v>
          </cell>
        </row>
        <row r="2355">
          <cell r="B2355">
            <v>2509363</v>
          </cell>
          <cell r="C2355" t="str">
            <v>NACIONALE LEADER LOW KC</v>
          </cell>
          <cell r="D2355" t="str">
            <v>05/01/2005 00:00:00</v>
          </cell>
          <cell r="E2355" t="str">
            <v>T</v>
          </cell>
          <cell r="F2355" t="str">
            <v>92-142107</v>
          </cell>
          <cell r="G2355" t="str">
            <v>U39</v>
          </cell>
          <cell r="H2355">
            <v>348</v>
          </cell>
        </row>
        <row r="2356">
          <cell r="B2356">
            <v>2509471</v>
          </cell>
          <cell r="C2356" t="str">
            <v>ALICANTE III</v>
          </cell>
          <cell r="D2356" t="str">
            <v>05/01/2005 00:00:00</v>
          </cell>
          <cell r="E2356" t="str">
            <v>M</v>
          </cell>
          <cell r="F2356" t="str">
            <v>1-138791</v>
          </cell>
          <cell r="G2356" t="str">
            <v>U261</v>
          </cell>
          <cell r="H2356">
            <v>2364</v>
          </cell>
        </row>
        <row r="2357">
          <cell r="B2357">
            <v>2509472</v>
          </cell>
          <cell r="C2357" t="str">
            <v>ALICANTE III</v>
          </cell>
          <cell r="D2357" t="str">
            <v>05/01/2005 00:00:00</v>
          </cell>
          <cell r="E2357" t="str">
            <v>M</v>
          </cell>
          <cell r="F2357" t="str">
            <v>1-138792</v>
          </cell>
          <cell r="G2357" t="str">
            <v>U261</v>
          </cell>
          <cell r="H2357">
            <v>2502</v>
          </cell>
        </row>
        <row r="2358">
          <cell r="B2358">
            <v>2509536</v>
          </cell>
          <cell r="C2358" t="str">
            <v>ATR REALM DEFEND</v>
          </cell>
          <cell r="D2358" t="str">
            <v>05/01/2005 00:00:00</v>
          </cell>
          <cell r="E2358" t="str">
            <v>G</v>
          </cell>
          <cell r="F2358" t="str">
            <v>74-140082</v>
          </cell>
          <cell r="G2358" t="str">
            <v>U359</v>
          </cell>
          <cell r="H2358">
            <v>500</v>
          </cell>
        </row>
        <row r="2359">
          <cell r="B2359">
            <v>2509858</v>
          </cell>
          <cell r="C2359" t="str">
            <v>SEVILLE</v>
          </cell>
          <cell r="D2359" t="str">
            <v>05/01/2005 00:00:00</v>
          </cell>
          <cell r="E2359" t="str">
            <v>M</v>
          </cell>
          <cell r="F2359" t="str">
            <v>1-136354</v>
          </cell>
          <cell r="G2359" t="str">
            <v>U359</v>
          </cell>
          <cell r="H2359">
            <v>300</v>
          </cell>
        </row>
        <row r="2360">
          <cell r="B2360">
            <v>2509859</v>
          </cell>
          <cell r="C2360" t="str">
            <v>SEVILLE</v>
          </cell>
          <cell r="D2360" t="str">
            <v>05/01/2005 00:00:00</v>
          </cell>
          <cell r="E2360" t="str">
            <v>W</v>
          </cell>
          <cell r="F2360" t="str">
            <v>1-136355</v>
          </cell>
          <cell r="G2360" t="str">
            <v>U359</v>
          </cell>
          <cell r="H2360">
            <v>305</v>
          </cell>
        </row>
        <row r="2361">
          <cell r="B2361">
            <v>2509860</v>
          </cell>
          <cell r="C2361" t="str">
            <v>SEVILLE</v>
          </cell>
          <cell r="D2361" t="str">
            <v>05/01/2005 00:00:00</v>
          </cell>
          <cell r="E2361" t="str">
            <v>G</v>
          </cell>
          <cell r="F2361" t="str">
            <v>71-137023</v>
          </cell>
          <cell r="G2361" t="str">
            <v>U359</v>
          </cell>
          <cell r="H2361">
            <v>302</v>
          </cell>
        </row>
        <row r="2362">
          <cell r="B2362">
            <v>2509861</v>
          </cell>
          <cell r="C2362" t="str">
            <v>SEVILLE</v>
          </cell>
          <cell r="D2362" t="str">
            <v>05/01/2005 00:00:00</v>
          </cell>
          <cell r="E2362" t="str">
            <v>M</v>
          </cell>
          <cell r="F2362" t="str">
            <v>1-139207</v>
          </cell>
          <cell r="G2362" t="str">
            <v>U359</v>
          </cell>
          <cell r="H2362">
            <v>301</v>
          </cell>
        </row>
        <row r="2363">
          <cell r="B2363">
            <v>2512892</v>
          </cell>
          <cell r="C2363" t="str">
            <v>NPC NEO LOGO</v>
          </cell>
          <cell r="D2363" t="str">
            <v>05/01/2005 00:00:00</v>
          </cell>
          <cell r="E2363" t="str">
            <v>W</v>
          </cell>
          <cell r="F2363" t="str">
            <v>6-115688</v>
          </cell>
          <cell r="G2363" t="str">
            <v>U999</v>
          </cell>
          <cell r="H2363">
            <v>2616</v>
          </cell>
        </row>
        <row r="2364">
          <cell r="B2364">
            <v>2513600</v>
          </cell>
          <cell r="C2364" t="str">
            <v>NPC RIBBED</v>
          </cell>
          <cell r="D2364" t="str">
            <v>05/01/2005 00:00:00</v>
          </cell>
          <cell r="E2364" t="str">
            <v>M</v>
          </cell>
          <cell r="F2364" t="str">
            <v>6-132336</v>
          </cell>
          <cell r="G2364" t="str">
            <v>U999</v>
          </cell>
          <cell r="H2364">
            <v>1284</v>
          </cell>
        </row>
        <row r="2365">
          <cell r="B2365">
            <v>2518356</v>
          </cell>
          <cell r="C2365" t="str">
            <v>AZTEC TRAIL</v>
          </cell>
          <cell r="D2365" t="str">
            <v>05/01/2005 00:00:00</v>
          </cell>
          <cell r="E2365" t="str">
            <v>M</v>
          </cell>
          <cell r="F2365" t="str">
            <v>1-D137198</v>
          </cell>
          <cell r="G2365" t="str">
            <v>U999</v>
          </cell>
          <cell r="H2365">
            <v>1656</v>
          </cell>
        </row>
        <row r="2366">
          <cell r="B2366">
            <v>2518351</v>
          </cell>
          <cell r="C2366" t="str">
            <v>NPC STRIPES INT</v>
          </cell>
          <cell r="D2366" t="str">
            <v>05/01/2005 00:00:00</v>
          </cell>
          <cell r="E2366" t="str">
            <v>M</v>
          </cell>
          <cell r="F2366" t="str">
            <v>6-D135887</v>
          </cell>
          <cell r="G2366" t="str">
            <v>U999</v>
          </cell>
          <cell r="H2366">
            <v>1824</v>
          </cell>
        </row>
        <row r="2367">
          <cell r="B2367">
            <v>2518321</v>
          </cell>
          <cell r="C2367" t="str">
            <v>CL LTHR PIPING M</v>
          </cell>
          <cell r="D2367" t="str">
            <v>05/01/2005 00:00:00</v>
          </cell>
          <cell r="E2367" t="str">
            <v>G</v>
          </cell>
          <cell r="F2367" t="str">
            <v>71-D131956</v>
          </cell>
          <cell r="G2367" t="str">
            <v>U999</v>
          </cell>
          <cell r="H2367">
            <v>1332</v>
          </cell>
        </row>
        <row r="2368">
          <cell r="B2368">
            <v>2513372</v>
          </cell>
          <cell r="C2368" t="str">
            <v>VERSA CL TWINKLE STAR KC</v>
          </cell>
          <cell r="D2368" t="str">
            <v>05/01/2005 00:00:00</v>
          </cell>
          <cell r="E2368" t="str">
            <v>T</v>
          </cell>
          <cell r="F2368" t="str">
            <v>81-133731</v>
          </cell>
          <cell r="G2368" t="str">
            <v>U999</v>
          </cell>
          <cell r="H2368">
            <v>4704</v>
          </cell>
        </row>
        <row r="2369">
          <cell r="B2369">
            <v>2518215</v>
          </cell>
          <cell r="C2369" t="str">
            <v>CL LTHR PIPING M</v>
          </cell>
          <cell r="D2369" t="str">
            <v>05/01/2005 00:00:00</v>
          </cell>
          <cell r="E2369" t="str">
            <v>G</v>
          </cell>
          <cell r="F2369" t="str">
            <v>71-D116890</v>
          </cell>
          <cell r="G2369" t="str">
            <v>U999</v>
          </cell>
          <cell r="H2369">
            <v>3144</v>
          </cell>
        </row>
        <row r="2370">
          <cell r="B2370">
            <v>2519479</v>
          </cell>
          <cell r="C2370" t="str">
            <v>ALICANTE III</v>
          </cell>
          <cell r="D2370" t="str">
            <v>05/01/2005 00:00:00</v>
          </cell>
          <cell r="E2370" t="str">
            <v>M</v>
          </cell>
          <cell r="F2370" t="str">
            <v>1-133412</v>
          </cell>
          <cell r="G2370" t="str">
            <v>U999</v>
          </cell>
          <cell r="H2370">
            <v>4200</v>
          </cell>
        </row>
        <row r="2371">
          <cell r="B2371">
            <v>2519428</v>
          </cell>
          <cell r="C2371" t="str">
            <v>CL LTHR PIPING M</v>
          </cell>
          <cell r="D2371" t="str">
            <v>05/01/2005 00:00:00</v>
          </cell>
          <cell r="E2371" t="str">
            <v>G</v>
          </cell>
          <cell r="F2371" t="str">
            <v>71-131997</v>
          </cell>
          <cell r="G2371" t="str">
            <v>U999</v>
          </cell>
          <cell r="H2371">
            <v>1380</v>
          </cell>
        </row>
        <row r="2372">
          <cell r="B2372">
            <v>2519295</v>
          </cell>
          <cell r="C2372" t="str">
            <v>ALICANTE III</v>
          </cell>
          <cell r="D2372" t="str">
            <v>05/01/2005 00:00:00</v>
          </cell>
          <cell r="E2372" t="str">
            <v>M</v>
          </cell>
          <cell r="F2372" t="str">
            <v>1-119755</v>
          </cell>
          <cell r="G2372" t="str">
            <v>U999</v>
          </cell>
          <cell r="H2372">
            <v>1968</v>
          </cell>
        </row>
        <row r="2373">
          <cell r="B2373">
            <v>2514492</v>
          </cell>
          <cell r="C2373" t="str">
            <v>SEVILLE</v>
          </cell>
          <cell r="D2373" t="str">
            <v>05/01/2005 00:00:00</v>
          </cell>
          <cell r="E2373" t="str">
            <v>M</v>
          </cell>
          <cell r="F2373" t="str">
            <v>1-139207</v>
          </cell>
          <cell r="G2373" t="str">
            <v>U999</v>
          </cell>
          <cell r="H2373">
            <v>348</v>
          </cell>
        </row>
        <row r="2374">
          <cell r="B2374">
            <v>2514476</v>
          </cell>
          <cell r="C2374" t="str">
            <v>NACIONALE LEADER LOW KC</v>
          </cell>
          <cell r="D2374" t="str">
            <v>05/01/2005 00:00:00</v>
          </cell>
          <cell r="E2374" t="str">
            <v>T</v>
          </cell>
          <cell r="F2374" t="str">
            <v>92-142109</v>
          </cell>
          <cell r="G2374" t="str">
            <v>U999</v>
          </cell>
          <cell r="H2374">
            <v>636</v>
          </cell>
        </row>
        <row r="2375">
          <cell r="B2375">
            <v>2514453</v>
          </cell>
          <cell r="C2375" t="str">
            <v>NACIONALE LEADER LOW KC</v>
          </cell>
          <cell r="D2375" t="str">
            <v>05/01/2005 00:00:00</v>
          </cell>
          <cell r="E2375" t="str">
            <v>T</v>
          </cell>
          <cell r="F2375" t="str">
            <v>92-142107</v>
          </cell>
          <cell r="G2375" t="str">
            <v>U999</v>
          </cell>
          <cell r="H2375">
            <v>2904</v>
          </cell>
        </row>
        <row r="2376">
          <cell r="B2376">
            <v>2514385</v>
          </cell>
          <cell r="C2376" t="str">
            <v>ALICANTE III</v>
          </cell>
          <cell r="D2376" t="str">
            <v>05/01/2005 00:00:00</v>
          </cell>
          <cell r="E2376" t="str">
            <v>M</v>
          </cell>
          <cell r="F2376" t="str">
            <v>1-144150</v>
          </cell>
          <cell r="G2376" t="str">
            <v>U999</v>
          </cell>
          <cell r="H2376">
            <v>2520</v>
          </cell>
        </row>
        <row r="2377">
          <cell r="B2377">
            <v>2513840</v>
          </cell>
          <cell r="C2377" t="str">
            <v>RENAISSANCE SPLIT</v>
          </cell>
          <cell r="D2377" t="str">
            <v>05/01/2005 00:00:00</v>
          </cell>
          <cell r="E2377" t="str">
            <v>G</v>
          </cell>
          <cell r="F2377" t="str">
            <v>71-137129</v>
          </cell>
          <cell r="G2377" t="str">
            <v>U999</v>
          </cell>
          <cell r="H2377">
            <v>408</v>
          </cell>
        </row>
        <row r="2378">
          <cell r="B2378">
            <v>2513871</v>
          </cell>
          <cell r="C2378" t="str">
            <v>CL LTHR PIPING M-A</v>
          </cell>
          <cell r="D2378" t="str">
            <v>05/01/2005 00:00:00</v>
          </cell>
          <cell r="E2378" t="str">
            <v>P</v>
          </cell>
          <cell r="F2378" t="str">
            <v>71-136128</v>
          </cell>
          <cell r="G2378" t="str">
            <v>U999</v>
          </cell>
          <cell r="H2378">
            <v>852</v>
          </cell>
        </row>
        <row r="2379">
          <cell r="B2379">
            <v>2513935</v>
          </cell>
          <cell r="C2379" t="str">
            <v>NPC STRIPES</v>
          </cell>
          <cell r="D2379" t="str">
            <v>05/01/2005 00:00:00</v>
          </cell>
          <cell r="E2379" t="str">
            <v>G</v>
          </cell>
          <cell r="F2379" t="str">
            <v>76-136141</v>
          </cell>
          <cell r="G2379" t="str">
            <v>U999</v>
          </cell>
          <cell r="H2379">
            <v>1488</v>
          </cell>
        </row>
        <row r="2380">
          <cell r="B2380">
            <v>2513442</v>
          </cell>
          <cell r="C2380" t="str">
            <v>CL LTHR PIPING M</v>
          </cell>
          <cell r="D2380" t="str">
            <v>05/01/2005 00:00:00</v>
          </cell>
          <cell r="E2380" t="str">
            <v>P</v>
          </cell>
          <cell r="F2380" t="str">
            <v>71-132000</v>
          </cell>
          <cell r="G2380" t="str">
            <v>U999</v>
          </cell>
          <cell r="H2380">
            <v>1332</v>
          </cell>
        </row>
        <row r="2381">
          <cell r="B2381">
            <v>2513437</v>
          </cell>
          <cell r="C2381" t="str">
            <v>NPC NEO LOGO</v>
          </cell>
          <cell r="D2381" t="str">
            <v>05/01/2005 00:00:00</v>
          </cell>
          <cell r="E2381" t="str">
            <v>M</v>
          </cell>
          <cell r="F2381" t="str">
            <v>6-133827</v>
          </cell>
          <cell r="G2381" t="str">
            <v>U999</v>
          </cell>
          <cell r="H2381">
            <v>1632</v>
          </cell>
        </row>
        <row r="2382">
          <cell r="B2382">
            <v>2513593</v>
          </cell>
          <cell r="C2382" t="str">
            <v>CL SUMMER KISSES KC</v>
          </cell>
          <cell r="D2382" t="str">
            <v>05/01/2005 00:00:00</v>
          </cell>
          <cell r="E2382" t="str">
            <v>T</v>
          </cell>
          <cell r="F2382" t="str">
            <v>81-136210</v>
          </cell>
          <cell r="G2382" t="str">
            <v>U999</v>
          </cell>
          <cell r="H2382">
            <v>504</v>
          </cell>
        </row>
        <row r="2383">
          <cell r="B2383">
            <v>2513557</v>
          </cell>
          <cell r="C2383" t="str">
            <v>CL LTHR CHROMED DUO</v>
          </cell>
          <cell r="D2383" t="str">
            <v>05/01/2005 00:00:00</v>
          </cell>
          <cell r="E2383" t="str">
            <v>P</v>
          </cell>
          <cell r="F2383" t="str">
            <v>71-135053</v>
          </cell>
          <cell r="G2383" t="str">
            <v>U999</v>
          </cell>
          <cell r="H2383">
            <v>744</v>
          </cell>
        </row>
        <row r="2384">
          <cell r="B2384">
            <v>2513804</v>
          </cell>
          <cell r="C2384" t="str">
            <v>CL LTHR PIPING M-A</v>
          </cell>
          <cell r="D2384" t="str">
            <v>05/01/2005 00:00:00</v>
          </cell>
          <cell r="E2384" t="str">
            <v>P</v>
          </cell>
          <cell r="F2384" t="str">
            <v>71-136127</v>
          </cell>
          <cell r="G2384" t="str">
            <v>U999</v>
          </cell>
          <cell r="H2384">
            <v>660</v>
          </cell>
        </row>
        <row r="2385">
          <cell r="B2385">
            <v>2513710</v>
          </cell>
          <cell r="C2385" t="str">
            <v>CL LTHR PIPING M-A</v>
          </cell>
          <cell r="D2385" t="str">
            <v>05/01/2005 00:00:00</v>
          </cell>
          <cell r="E2385" t="str">
            <v>P</v>
          </cell>
          <cell r="F2385" t="str">
            <v>71-136118</v>
          </cell>
          <cell r="G2385" t="str">
            <v>U999</v>
          </cell>
          <cell r="H2385">
            <v>372</v>
          </cell>
        </row>
        <row r="2386">
          <cell r="B2386">
            <v>2513745</v>
          </cell>
          <cell r="C2386" t="str">
            <v>CL LTHR PIPING M-A</v>
          </cell>
          <cell r="D2386" t="str">
            <v>05/01/2005 00:00:00</v>
          </cell>
          <cell r="E2386" t="str">
            <v>T</v>
          </cell>
          <cell r="F2386" t="str">
            <v>81-136124</v>
          </cell>
          <cell r="G2386" t="str">
            <v>U999</v>
          </cell>
          <cell r="H2386">
            <v>1740</v>
          </cell>
        </row>
        <row r="2387">
          <cell r="B2387">
            <v>2513767</v>
          </cell>
          <cell r="C2387" t="str">
            <v>NPC STRIPES</v>
          </cell>
          <cell r="D2387" t="str">
            <v>05/01/2005 00:00:00</v>
          </cell>
          <cell r="E2387" t="str">
            <v>W</v>
          </cell>
          <cell r="F2387" t="str">
            <v>6-135893</v>
          </cell>
          <cell r="G2387" t="str">
            <v>U999</v>
          </cell>
          <cell r="H2387">
            <v>792</v>
          </cell>
        </row>
        <row r="2388">
          <cell r="B2388">
            <v>2523439</v>
          </cell>
          <cell r="C2388" t="str">
            <v>CL HULA HONEY</v>
          </cell>
          <cell r="D2388" t="str">
            <v>05/01/2005 00:00:00</v>
          </cell>
          <cell r="E2388" t="str">
            <v>P</v>
          </cell>
          <cell r="F2388" t="str">
            <v>71-D131564</v>
          </cell>
          <cell r="G2388" t="str">
            <v>U999</v>
          </cell>
          <cell r="H2388">
            <v>3996</v>
          </cell>
        </row>
        <row r="2389">
          <cell r="B2389">
            <v>2519807</v>
          </cell>
          <cell r="C2389" t="str">
            <v>CL LTHR PIPING M-A KC</v>
          </cell>
          <cell r="D2389" t="str">
            <v>05/01/2005 00:00:00</v>
          </cell>
          <cell r="E2389" t="str">
            <v>P</v>
          </cell>
          <cell r="F2389" t="str">
            <v>71-146379</v>
          </cell>
          <cell r="G2389" t="str">
            <v>U999</v>
          </cell>
          <cell r="H2389">
            <v>1056</v>
          </cell>
        </row>
        <row r="2390">
          <cell r="B2390">
            <v>2519809</v>
          </cell>
          <cell r="C2390" t="str">
            <v>CL LTHR PIPING M-A KC</v>
          </cell>
          <cell r="D2390" t="str">
            <v>05/01/2005 00:00:00</v>
          </cell>
          <cell r="E2390" t="str">
            <v>T</v>
          </cell>
          <cell r="F2390" t="str">
            <v>81-146380</v>
          </cell>
          <cell r="G2390" t="str">
            <v>U999</v>
          </cell>
          <cell r="H2390">
            <v>636</v>
          </cell>
        </row>
        <row r="2391">
          <cell r="B2391">
            <v>2514131</v>
          </cell>
          <cell r="C2391" t="str">
            <v>CL LTHR PIPING M-A</v>
          </cell>
          <cell r="D2391" t="str">
            <v>05/01/2005 00:00:00</v>
          </cell>
          <cell r="E2391" t="str">
            <v>G</v>
          </cell>
          <cell r="F2391" t="str">
            <v>71-139727</v>
          </cell>
          <cell r="G2391" t="str">
            <v>U999</v>
          </cell>
          <cell r="H2391">
            <v>1308</v>
          </cell>
        </row>
        <row r="2392">
          <cell r="B2392">
            <v>2519894</v>
          </cell>
          <cell r="C2392" t="str">
            <v>CL HULA HONEY</v>
          </cell>
          <cell r="D2392" t="str">
            <v>05/01/2005 00:00:00</v>
          </cell>
          <cell r="E2392" t="str">
            <v>P</v>
          </cell>
          <cell r="F2392" t="str">
            <v>71-D131564</v>
          </cell>
          <cell r="G2392" t="str">
            <v>U999</v>
          </cell>
          <cell r="H2392">
            <v>11004</v>
          </cell>
        </row>
        <row r="2393">
          <cell r="B2393">
            <v>2521750</v>
          </cell>
          <cell r="C2393" t="str">
            <v>CL LTHR PIPING M</v>
          </cell>
          <cell r="D2393" t="str">
            <v>05/01/2005 00:00:00</v>
          </cell>
          <cell r="E2393" t="str">
            <v>G</v>
          </cell>
          <cell r="F2393" t="str">
            <v>71-116890</v>
          </cell>
          <cell r="G2393" t="str">
            <v>U317</v>
          </cell>
          <cell r="H2393">
            <v>1692</v>
          </cell>
        </row>
        <row r="2394">
          <cell r="B2394">
            <v>2521751</v>
          </cell>
          <cell r="C2394" t="str">
            <v>RENAISSANCE</v>
          </cell>
          <cell r="D2394" t="str">
            <v>05/01/2005 00:00:00</v>
          </cell>
          <cell r="E2394" t="str">
            <v>G</v>
          </cell>
          <cell r="F2394" t="str">
            <v>71-147007</v>
          </cell>
          <cell r="G2394" t="str">
            <v>U317</v>
          </cell>
          <cell r="H2394">
            <v>9000</v>
          </cell>
        </row>
        <row r="2395">
          <cell r="B2395">
            <v>2521752</v>
          </cell>
          <cell r="C2395" t="str">
            <v>RENAISSANCE</v>
          </cell>
          <cell r="D2395" t="str">
            <v>05/01/2005 00:00:00</v>
          </cell>
          <cell r="E2395" t="str">
            <v>G</v>
          </cell>
          <cell r="F2395" t="str">
            <v>71-147007</v>
          </cell>
          <cell r="G2395" t="str">
            <v>U317</v>
          </cell>
          <cell r="H2395">
            <v>3312</v>
          </cell>
        </row>
        <row r="2396">
          <cell r="B2396">
            <v>2514109</v>
          </cell>
          <cell r="C2396" t="str">
            <v>CL LTHR PIPING M-A</v>
          </cell>
          <cell r="D2396" t="str">
            <v>05/01/2005 00:00:00</v>
          </cell>
          <cell r="E2396" t="str">
            <v>G</v>
          </cell>
          <cell r="F2396" t="str">
            <v>71-139726</v>
          </cell>
          <cell r="G2396" t="str">
            <v>U999</v>
          </cell>
          <cell r="H2396">
            <v>384</v>
          </cell>
        </row>
        <row r="2397">
          <cell r="B2397">
            <v>2514130</v>
          </cell>
          <cell r="C2397" t="str">
            <v>VERSA CL TWINKLE STAR KC</v>
          </cell>
          <cell r="D2397" t="str">
            <v>05/01/2005 00:00:00</v>
          </cell>
          <cell r="E2397" t="str">
            <v>T</v>
          </cell>
          <cell r="F2397" t="str">
            <v>81-139814</v>
          </cell>
          <cell r="G2397" t="str">
            <v>U999</v>
          </cell>
          <cell r="H2397">
            <v>504</v>
          </cell>
        </row>
        <row r="2398">
          <cell r="B2398">
            <v>2514174</v>
          </cell>
          <cell r="C2398" t="str">
            <v>CL LTHR PIPING M-A</v>
          </cell>
          <cell r="D2398" t="str">
            <v>05/01/2005 00:00:00</v>
          </cell>
          <cell r="E2398" t="str">
            <v>G</v>
          </cell>
          <cell r="F2398" t="str">
            <v>71-139728</v>
          </cell>
          <cell r="G2398" t="str">
            <v>U999</v>
          </cell>
          <cell r="H2398">
            <v>2868</v>
          </cell>
        </row>
        <row r="2399">
          <cell r="B2399">
            <v>2514233</v>
          </cell>
          <cell r="C2399" t="str">
            <v>CL LTHR PIPING M-A</v>
          </cell>
          <cell r="D2399" t="str">
            <v>05/01/2005 00:00:00</v>
          </cell>
          <cell r="E2399" t="str">
            <v>G</v>
          </cell>
          <cell r="F2399" t="str">
            <v>71-139729</v>
          </cell>
          <cell r="G2399" t="str">
            <v>U999</v>
          </cell>
          <cell r="H2399">
            <v>5460</v>
          </cell>
        </row>
        <row r="2400">
          <cell r="B2400">
            <v>2514354</v>
          </cell>
          <cell r="C2400" t="str">
            <v>NPC NEO LOGO</v>
          </cell>
          <cell r="D2400" t="str">
            <v>05/01/2005 00:00:00</v>
          </cell>
          <cell r="E2400" t="str">
            <v>M</v>
          </cell>
          <cell r="F2400" t="str">
            <v>6-141600</v>
          </cell>
          <cell r="G2400" t="str">
            <v>U999</v>
          </cell>
          <cell r="H2400">
            <v>468</v>
          </cell>
        </row>
        <row r="2401">
          <cell r="B2401">
            <v>2514237</v>
          </cell>
          <cell r="C2401" t="str">
            <v>NPC STRIPES</v>
          </cell>
          <cell r="D2401" t="str">
            <v>05/01/2005 00:00:00</v>
          </cell>
          <cell r="E2401" t="str">
            <v>W</v>
          </cell>
          <cell r="F2401" t="str">
            <v>6-139000</v>
          </cell>
          <cell r="G2401" t="str">
            <v>U999</v>
          </cell>
          <cell r="H2401">
            <v>756</v>
          </cell>
        </row>
        <row r="2402">
          <cell r="B2402">
            <v>2513723</v>
          </cell>
          <cell r="C2402" t="str">
            <v>NPC STRIPES INT</v>
          </cell>
          <cell r="D2402" t="str">
            <v>05/01/2005 00:00:00</v>
          </cell>
          <cell r="E2402" t="str">
            <v>M</v>
          </cell>
          <cell r="F2402" t="str">
            <v>6-135886</v>
          </cell>
          <cell r="G2402" t="str">
            <v>U999</v>
          </cell>
          <cell r="H2402">
            <v>864</v>
          </cell>
        </row>
      </sheetData>
      <sheetData sheetId="1"/>
      <sheetData sheetId="2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Rate Analysis"/>
      <sheetName val="Archived Fill Rate"/>
      <sheetName val="MSTR Opportunity Orders"/>
      <sheetName val="MSTR Capacity"/>
      <sheetName val="MTF Proposal"/>
      <sheetName val="Info"/>
      <sheetName val="Tooling MTF"/>
      <sheetName val="Tooling Opportunity orders"/>
      <sheetName val="MTF Proposal 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I2" t="str">
            <v>Accepted</v>
          </cell>
        </row>
        <row r="3">
          <cell r="I3" t="str">
            <v>Rejected</v>
          </cell>
        </row>
        <row r="4">
          <cell r="I4" t="str">
            <v>Pending</v>
          </cell>
        </row>
      </sheetData>
      <sheetData sheetId="6"/>
      <sheetData sheetId="7"/>
      <sheetData sheetId="8">
        <row r="1">
          <cell r="J1" t="str">
            <v>Material</v>
          </cell>
        </row>
      </sheetData>
      <sheetData sheetId="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8D Form (2)"/>
      <sheetName val="Sheet1"/>
      <sheetName val="針車 may"/>
      <sheetName val="2016-10新中英文8D------ (1)"/>
      <sheetName val="IE DATA"/>
      <sheetName val="summary Mesin"/>
    </sheetNames>
    <sheetDataSet>
      <sheetData sheetId="0">
        <row r="2">
          <cell r="A2" t="str">
            <v>AQL / Factory Warehouse audit</v>
          </cell>
        </row>
      </sheetData>
      <sheetData sheetId="1">
        <row r="2">
          <cell r="A2" t="str">
            <v>AQL / Factory Warehouse audit</v>
          </cell>
        </row>
        <row r="3">
          <cell r="A3" t="str">
            <v>Customer</v>
          </cell>
        </row>
        <row r="4">
          <cell r="A4" t="str">
            <v>Fit Test</v>
          </cell>
        </row>
        <row r="5">
          <cell r="A5" t="str">
            <v>NB Assy Line Audit</v>
          </cell>
        </row>
        <row r="6">
          <cell r="A6" t="str">
            <v>NB USA Factory</v>
          </cell>
        </row>
        <row r="7">
          <cell r="A7" t="str">
            <v xml:space="preserve">NB USA Warehouse  Audit </v>
          </cell>
        </row>
        <row r="8">
          <cell r="A8" t="str">
            <v>Wear Test</v>
          </cell>
        </row>
        <row r="12">
          <cell r="A12" t="str">
            <v>No</v>
          </cell>
        </row>
        <row r="13">
          <cell r="A13" t="str">
            <v>Yes</v>
          </cell>
        </row>
        <row r="14">
          <cell r="A14" t="str">
            <v>In Process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 "/>
      <sheetName val="Material Lamination Process"/>
      <sheetName val="Cutting"/>
      <sheetName val="Perf Schedule"/>
      <sheetName val="Upper Molded Component Spec."/>
      <sheetName val="Logo Specification "/>
      <sheetName val="Reinf Placement"/>
      <sheetName val="Skiving Instruction"/>
      <sheetName val="Pre-Buffing"/>
      <sheetName val="Marking Location "/>
      <sheetName val="Best Pratice Schedule"/>
      <sheetName val="Stitching Overview Sketch"/>
      <sheetName val="Stitching Instruction"/>
      <sheetName val="Computer Stitching Schedule"/>
      <sheetName val="Midsole Color Schedules.."/>
      <sheetName val="Skiving Midsole"/>
      <sheetName val="Outsole Color Schedule"/>
      <sheetName val="Outsole Preform Specification"/>
      <sheetName val="Outssole Pressing Process"/>
      <sheetName val="Outsole Trimming Process"/>
      <sheetName val="Outsole Degreasing Process"/>
      <sheetName val="sf"/>
      <sheetName val="Stock Fit Process "/>
      <sheetName val="ass"/>
      <sheetName val="Assembling Process   "/>
      <sheetName val="Back Part Molding Spec "/>
      <sheetName val="Sockliner Specification"/>
      <sheetName val="Marking&amp;Primer of Insole"/>
      <sheetName val="Upper Measurement Spec."/>
      <sheetName val="Production Checklist"/>
      <sheetName val="IDS StickLength  History"/>
      <sheetName val="IDS StickLength  History (2)"/>
      <sheetName val="Eva Midsole Process"/>
      <sheetName val="Summary"/>
      <sheetName val="Material Cover "/>
      <sheetName val="Material Specifications  (2)"/>
      <sheetName val="#REF"/>
      <sheetName val="Sheet1"/>
      <sheetName val="NAME"/>
      <sheetName val="Sheet1 (2)"/>
      <sheetName val="BMB319.Z.PF"/>
      <sheetName val="IBASE"/>
      <sheetName val="Vietnam Report"/>
      <sheetName val="Mold Efficiency Form"/>
      <sheetName val="Raw 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"/>
      <sheetName val="Input"/>
      <sheetName val="Model"/>
      <sheetName val="Machine"/>
      <sheetName val="LPC TEMPLATE (설명)"/>
      <sheetName val="LPC TEMPLATE"/>
      <sheetName val="LPC Idea List (단계별 작성)"/>
      <sheetName val="Summary"/>
      <sheetName val="CUT"/>
      <sheetName val="SKV"/>
      <sheetName val="BFF"/>
      <sheetName val="PMK"/>
      <sheetName val="SMK"/>
      <sheetName val="RFA"/>
      <sheetName val="Pre(Others)"/>
      <sheetName val="CST"/>
      <sheetName val="STT"/>
      <sheetName val="PRT"/>
      <sheetName val="Stacking Tongue"/>
      <sheetName val="Stacking"/>
      <sheetName val="NSW"/>
      <sheetName val="Pre-STF"/>
      <sheetName val="STF"/>
      <sheetName val="ASS (2)"/>
      <sheetName val="ASS"/>
      <sheetName val="OS"/>
    </sheetNames>
    <sheetDataSet>
      <sheetData sheetId="0"/>
      <sheetData sheetId="1"/>
      <sheetData sheetId="2"/>
      <sheetData sheetId="3"/>
      <sheetData sheetId="4"/>
      <sheetData sheetId="5">
        <row r="65">
          <cell r="B65">
            <v>0</v>
          </cell>
          <cell r="C65">
            <v>0</v>
          </cell>
        </row>
        <row r="66">
          <cell r="B66">
            <v>0</v>
          </cell>
          <cell r="C66">
            <v>0</v>
          </cell>
        </row>
        <row r="67">
          <cell r="B67">
            <v>0</v>
          </cell>
          <cell r="C67">
            <v>0</v>
          </cell>
        </row>
        <row r="68">
          <cell r="B68">
            <v>0</v>
          </cell>
          <cell r="C68">
            <v>0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83">
          <cell r="B83" t="str">
            <v>법인지표</v>
          </cell>
          <cell r="C83">
            <v>0.5</v>
          </cell>
        </row>
        <row r="84">
          <cell r="B84" t="str">
            <v xml:space="preserve"> 모델 평균 PPH</v>
          </cell>
          <cell r="C84">
            <v>0.49603174603174605</v>
          </cell>
        </row>
        <row r="85">
          <cell r="B85" t="str">
            <v>PR</v>
          </cell>
          <cell r="C85" t="str">
            <v/>
          </cell>
        </row>
        <row r="86">
          <cell r="B86" t="str">
            <v>PRO</v>
          </cell>
          <cell r="C86" t="str">
            <v/>
          </cell>
        </row>
        <row r="87">
          <cell r="B87" t="str">
            <v>KAPM</v>
          </cell>
          <cell r="C87" t="str">
            <v/>
          </cell>
        </row>
        <row r="88">
          <cell r="B88" t="str">
            <v>RFC</v>
          </cell>
          <cell r="C88" t="str">
            <v/>
          </cell>
        </row>
        <row r="89">
          <cell r="B89" t="str">
            <v>Z</v>
          </cell>
          <cell r="C89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s"/>
      <sheetName val="09-11(RBK)"/>
      <sheetName val="10-12(RBK)"/>
      <sheetName val="11-01(RBK)"/>
      <sheetName val="Sep.(Adidas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L1" t="str">
            <v>ORDER PRODUCTION STATUS ( 09-11 )</v>
          </cell>
        </row>
        <row r="2">
          <cell r="O2" t="str">
            <v>DATE : 2009-09-29</v>
          </cell>
        </row>
        <row r="4">
          <cell r="L4" t="str">
            <v>P.O #</v>
          </cell>
          <cell r="O4" t="str">
            <v>W/H</v>
          </cell>
          <cell r="P4" t="str">
            <v>INSPECTION</v>
          </cell>
          <cell r="Q4" t="str">
            <v>SHIP
OUT</v>
          </cell>
          <cell r="R4" t="str">
            <v>REMARKS</v>
          </cell>
        </row>
        <row r="5">
          <cell r="M5" t="str">
            <v>BAL</v>
          </cell>
          <cell r="N5" t="str">
            <v>BAL</v>
          </cell>
          <cell r="O5" t="str">
            <v>BAL</v>
          </cell>
          <cell r="P5" t="str">
            <v>Result</v>
          </cell>
        </row>
        <row r="6">
          <cell r="L6">
            <v>4658577</v>
          </cell>
          <cell r="M6" t="str">
            <v>OK</v>
          </cell>
          <cell r="N6" t="str">
            <v>OK</v>
          </cell>
          <cell r="O6" t="str">
            <v>OK</v>
          </cell>
          <cell r="P6">
            <v>40057</v>
          </cell>
          <cell r="Q6">
            <v>40071</v>
          </cell>
        </row>
        <row r="7">
          <cell r="M7">
            <v>0</v>
          </cell>
          <cell r="N7">
            <v>0</v>
          </cell>
          <cell r="O7">
            <v>0</v>
          </cell>
        </row>
        <row r="10">
          <cell r="L10">
            <v>4664082</v>
          </cell>
          <cell r="M10" t="str">
            <v>OK</v>
          </cell>
          <cell r="N10" t="str">
            <v>OK</v>
          </cell>
          <cell r="O10" t="str">
            <v>OK</v>
          </cell>
          <cell r="P10">
            <v>40063</v>
          </cell>
          <cell r="R10" t="str">
            <v>Wait inspection</v>
          </cell>
        </row>
        <row r="11">
          <cell r="L11">
            <v>4665036</v>
          </cell>
          <cell r="M11" t="str">
            <v>OK</v>
          </cell>
          <cell r="N11" t="str">
            <v>OK</v>
          </cell>
          <cell r="O11" t="str">
            <v>OK</v>
          </cell>
          <cell r="P11">
            <v>40072</v>
          </cell>
        </row>
        <row r="12">
          <cell r="L12">
            <v>4663538</v>
          </cell>
          <cell r="M12" t="str">
            <v>OK</v>
          </cell>
          <cell r="N12" t="str">
            <v>OK</v>
          </cell>
          <cell r="O12" t="str">
            <v>OK</v>
          </cell>
          <cell r="P12">
            <v>40070</v>
          </cell>
        </row>
        <row r="13">
          <cell r="L13">
            <v>4665591</v>
          </cell>
          <cell r="M13" t="str">
            <v>OK</v>
          </cell>
          <cell r="N13" t="str">
            <v>OK</v>
          </cell>
          <cell r="O13">
            <v>96</v>
          </cell>
        </row>
        <row r="14">
          <cell r="L14">
            <v>4663160</v>
          </cell>
          <cell r="M14" t="str">
            <v>OK</v>
          </cell>
          <cell r="N14" t="str">
            <v>OK</v>
          </cell>
          <cell r="O14" t="str">
            <v>OK</v>
          </cell>
          <cell r="P14">
            <v>40075</v>
          </cell>
        </row>
        <row r="15">
          <cell r="L15">
            <v>4662108</v>
          </cell>
          <cell r="M15" t="str">
            <v>OK</v>
          </cell>
          <cell r="N15" t="str">
            <v>OK</v>
          </cell>
          <cell r="O15" t="str">
            <v>OK</v>
          </cell>
          <cell r="P15">
            <v>40068</v>
          </cell>
        </row>
        <row r="16">
          <cell r="L16">
            <v>4662598</v>
          </cell>
          <cell r="M16" t="str">
            <v>OK</v>
          </cell>
          <cell r="N16" t="str">
            <v>OK</v>
          </cell>
          <cell r="O16" t="str">
            <v>OK</v>
          </cell>
          <cell r="P16">
            <v>40079</v>
          </cell>
        </row>
        <row r="17">
          <cell r="L17">
            <v>4662809</v>
          </cell>
          <cell r="M17" t="str">
            <v>OK</v>
          </cell>
          <cell r="N17" t="str">
            <v>OK</v>
          </cell>
          <cell r="O17" t="str">
            <v>OK</v>
          </cell>
          <cell r="P17">
            <v>40081</v>
          </cell>
        </row>
        <row r="18">
          <cell r="L18">
            <v>4662522</v>
          </cell>
          <cell r="M18" t="str">
            <v>OK</v>
          </cell>
          <cell r="N18" t="str">
            <v>OK</v>
          </cell>
          <cell r="O18" t="str">
            <v>OK</v>
          </cell>
          <cell r="P18">
            <v>40075</v>
          </cell>
        </row>
        <row r="19">
          <cell r="M19">
            <v>0</v>
          </cell>
          <cell r="N19">
            <v>0</v>
          </cell>
          <cell r="O19">
            <v>96</v>
          </cell>
        </row>
        <row r="23">
          <cell r="L23" t="str">
            <v>P.O #</v>
          </cell>
          <cell r="O23" t="str">
            <v>W/H</v>
          </cell>
          <cell r="P23" t="str">
            <v>INSPECTION</v>
          </cell>
          <cell r="Q23" t="str">
            <v>SHIP
OUT</v>
          </cell>
          <cell r="R23" t="str">
            <v>REMARKS</v>
          </cell>
        </row>
        <row r="24">
          <cell r="M24" t="str">
            <v>BAL</v>
          </cell>
          <cell r="N24" t="str">
            <v>BAL</v>
          </cell>
          <cell r="O24" t="str">
            <v>BAL</v>
          </cell>
          <cell r="P24" t="str">
            <v>Result</v>
          </cell>
        </row>
        <row r="25">
          <cell r="L25">
            <v>55020887</v>
          </cell>
          <cell r="M25" t="str">
            <v>OK</v>
          </cell>
          <cell r="N25" t="str">
            <v>OK</v>
          </cell>
          <cell r="O25" t="str">
            <v>OK</v>
          </cell>
          <cell r="P25">
            <v>40052</v>
          </cell>
          <cell r="Q25">
            <v>40078</v>
          </cell>
        </row>
        <row r="26">
          <cell r="L26">
            <v>55020891</v>
          </cell>
          <cell r="M26" t="str">
            <v>OK</v>
          </cell>
          <cell r="N26" t="str">
            <v>OK</v>
          </cell>
          <cell r="O26" t="str">
            <v>OK</v>
          </cell>
          <cell r="P26">
            <v>40057</v>
          </cell>
          <cell r="Q26">
            <v>40078</v>
          </cell>
        </row>
        <row r="27">
          <cell r="L27">
            <v>55020909</v>
          </cell>
          <cell r="M27" t="str">
            <v>OK</v>
          </cell>
          <cell r="N27" t="str">
            <v>OK</v>
          </cell>
          <cell r="O27" t="str">
            <v>OK</v>
          </cell>
          <cell r="P27">
            <v>40068</v>
          </cell>
          <cell r="Q27">
            <v>40078</v>
          </cell>
          <cell r="R27" t="str">
            <v>Hong won -79 prs</v>
          </cell>
        </row>
        <row r="28">
          <cell r="L28">
            <v>55020910</v>
          </cell>
          <cell r="M28" t="str">
            <v>OK</v>
          </cell>
          <cell r="N28" t="str">
            <v>OK</v>
          </cell>
          <cell r="O28" t="str">
            <v>OK</v>
          </cell>
          <cell r="P28">
            <v>40065</v>
          </cell>
          <cell r="Q28">
            <v>40078</v>
          </cell>
          <cell r="R28" t="str">
            <v>lacking inner box nb7</v>
          </cell>
        </row>
        <row r="29">
          <cell r="M29">
            <v>0</v>
          </cell>
          <cell r="N29">
            <v>0</v>
          </cell>
          <cell r="O29">
            <v>0</v>
          </cell>
        </row>
        <row r="33">
          <cell r="L33" t="str">
            <v>P.O #</v>
          </cell>
          <cell r="O33" t="str">
            <v>W/H</v>
          </cell>
          <cell r="P33" t="str">
            <v>INSPECTION</v>
          </cell>
          <cell r="Q33" t="str">
            <v>SHIP
OUT</v>
          </cell>
          <cell r="R33" t="str">
            <v>REMARKS</v>
          </cell>
        </row>
        <row r="34">
          <cell r="M34" t="str">
            <v>BAL</v>
          </cell>
          <cell r="N34" t="str">
            <v>BAL</v>
          </cell>
          <cell r="O34" t="str">
            <v>BAL</v>
          </cell>
          <cell r="P34" t="str">
            <v>Result</v>
          </cell>
        </row>
        <row r="35">
          <cell r="L35">
            <v>4651695</v>
          </cell>
          <cell r="M35" t="str">
            <v>OK</v>
          </cell>
          <cell r="N35" t="str">
            <v>OK</v>
          </cell>
          <cell r="O35" t="str">
            <v>OK</v>
          </cell>
          <cell r="P35">
            <v>40051</v>
          </cell>
          <cell r="Q35">
            <v>40072</v>
          </cell>
        </row>
        <row r="36">
          <cell r="L36">
            <v>4653255</v>
          </cell>
          <cell r="M36" t="str">
            <v>OK</v>
          </cell>
          <cell r="N36" t="str">
            <v>OK</v>
          </cell>
          <cell r="O36" t="str">
            <v>OK</v>
          </cell>
          <cell r="P36">
            <v>40056</v>
          </cell>
        </row>
        <row r="37">
          <cell r="L37">
            <v>4651697</v>
          </cell>
          <cell r="M37" t="str">
            <v>OK</v>
          </cell>
          <cell r="N37" t="str">
            <v>OK</v>
          </cell>
          <cell r="O37" t="str">
            <v>OK</v>
          </cell>
          <cell r="P37">
            <v>40056</v>
          </cell>
          <cell r="Q37">
            <v>40072</v>
          </cell>
        </row>
        <row r="38">
          <cell r="L38">
            <v>4652469</v>
          </cell>
          <cell r="M38" t="str">
            <v>OK</v>
          </cell>
          <cell r="N38" t="str">
            <v>OK</v>
          </cell>
          <cell r="O38" t="str">
            <v>OK</v>
          </cell>
          <cell r="P38">
            <v>40056</v>
          </cell>
          <cell r="Q38">
            <v>40075</v>
          </cell>
        </row>
        <row r="39">
          <cell r="L39">
            <v>55020941</v>
          </cell>
          <cell r="M39" t="str">
            <v>OK</v>
          </cell>
          <cell r="N39" t="str">
            <v>OK</v>
          </cell>
          <cell r="O39" t="str">
            <v>OK</v>
          </cell>
          <cell r="P39">
            <v>40059</v>
          </cell>
          <cell r="Q39">
            <v>40074</v>
          </cell>
        </row>
        <row r="40">
          <cell r="L40">
            <v>55020885</v>
          </cell>
          <cell r="M40" t="str">
            <v>OK</v>
          </cell>
          <cell r="N40" t="str">
            <v>OK</v>
          </cell>
          <cell r="O40" t="str">
            <v>OK</v>
          </cell>
          <cell r="P40">
            <v>40059</v>
          </cell>
          <cell r="Q40">
            <v>40078</v>
          </cell>
        </row>
        <row r="41">
          <cell r="L41">
            <v>55020886</v>
          </cell>
          <cell r="M41" t="str">
            <v>OK</v>
          </cell>
          <cell r="N41" t="str">
            <v>OK</v>
          </cell>
          <cell r="O41" t="str">
            <v>OK</v>
          </cell>
          <cell r="P41">
            <v>40063</v>
          </cell>
          <cell r="Q41">
            <v>40078</v>
          </cell>
        </row>
        <row r="42">
          <cell r="L42">
            <v>55020907</v>
          </cell>
          <cell r="M42" t="str">
            <v>OK</v>
          </cell>
          <cell r="N42" t="str">
            <v>OK</v>
          </cell>
          <cell r="O42" t="str">
            <v>OK</v>
          </cell>
          <cell r="P42">
            <v>40061</v>
          </cell>
          <cell r="Q42">
            <v>40078</v>
          </cell>
          <cell r="R42" t="str">
            <v>Change plan ( early completion )</v>
          </cell>
        </row>
        <row r="43">
          <cell r="L43">
            <v>55020908</v>
          </cell>
          <cell r="M43" t="str">
            <v>OK</v>
          </cell>
          <cell r="N43" t="str">
            <v>OK</v>
          </cell>
          <cell r="O43" t="str">
            <v>OK</v>
          </cell>
          <cell r="P43">
            <v>40063</v>
          </cell>
          <cell r="Q43">
            <v>40078</v>
          </cell>
          <cell r="R43" t="str">
            <v>Change plan ( early completion )</v>
          </cell>
        </row>
        <row r="44">
          <cell r="M44">
            <v>0</v>
          </cell>
          <cell r="N44">
            <v>0</v>
          </cell>
          <cell r="O44">
            <v>0</v>
          </cell>
        </row>
        <row r="49">
          <cell r="L49" t="str">
            <v>P.O #</v>
          </cell>
          <cell r="O49" t="str">
            <v>W/H</v>
          </cell>
          <cell r="P49" t="str">
            <v>INSPECTION</v>
          </cell>
          <cell r="Q49" t="str">
            <v>SHIP
OUT</v>
          </cell>
          <cell r="R49" t="str">
            <v>REMARKS</v>
          </cell>
        </row>
        <row r="50">
          <cell r="M50" t="str">
            <v>BAL</v>
          </cell>
          <cell r="N50" t="str">
            <v>BAL</v>
          </cell>
          <cell r="O50" t="str">
            <v>BAL</v>
          </cell>
          <cell r="P50" t="str">
            <v>Result</v>
          </cell>
        </row>
        <row r="51">
          <cell r="L51">
            <v>4652467</v>
          </cell>
          <cell r="M51" t="str">
            <v>OK</v>
          </cell>
          <cell r="N51" t="str">
            <v>OK</v>
          </cell>
          <cell r="O51" t="str">
            <v>OK</v>
          </cell>
          <cell r="P51">
            <v>40053</v>
          </cell>
          <cell r="Q51">
            <v>40075</v>
          </cell>
        </row>
        <row r="52">
          <cell r="L52">
            <v>4652923</v>
          </cell>
          <cell r="M52" t="str">
            <v>OK</v>
          </cell>
          <cell r="N52" t="str">
            <v>OK</v>
          </cell>
          <cell r="O52" t="str">
            <v>OK</v>
          </cell>
          <cell r="P52">
            <v>40053</v>
          </cell>
          <cell r="Q52">
            <v>40072</v>
          </cell>
        </row>
        <row r="53">
          <cell r="L53">
            <v>4651933</v>
          </cell>
          <cell r="M53" t="str">
            <v>OK</v>
          </cell>
          <cell r="N53" t="str">
            <v>OK</v>
          </cell>
          <cell r="O53" t="str">
            <v>OK</v>
          </cell>
          <cell r="P53">
            <v>40056</v>
          </cell>
        </row>
        <row r="54">
          <cell r="L54">
            <v>4652470</v>
          </cell>
          <cell r="M54" t="str">
            <v>OK</v>
          </cell>
          <cell r="N54" t="str">
            <v>OK</v>
          </cell>
          <cell r="O54" t="str">
            <v>OK</v>
          </cell>
          <cell r="P54">
            <v>40075</v>
          </cell>
          <cell r="Q54">
            <v>40075</v>
          </cell>
          <cell r="R54" t="str">
            <v>Quality issue ( poor painting outsole )
re produc 300 prs</v>
          </cell>
        </row>
        <row r="55">
          <cell r="L55">
            <v>55021178</v>
          </cell>
          <cell r="M55" t="str">
            <v>OK</v>
          </cell>
          <cell r="N55" t="str">
            <v>OK</v>
          </cell>
          <cell r="O55" t="str">
            <v>OK</v>
          </cell>
          <cell r="P55">
            <v>40059</v>
          </cell>
          <cell r="Q55">
            <v>40078</v>
          </cell>
        </row>
        <row r="56">
          <cell r="L56">
            <v>55021177</v>
          </cell>
          <cell r="M56" t="str">
            <v>OK</v>
          </cell>
          <cell r="N56" t="str">
            <v>OK</v>
          </cell>
          <cell r="O56" t="str">
            <v>OK</v>
          </cell>
          <cell r="P56">
            <v>40065</v>
          </cell>
          <cell r="Q56">
            <v>40078</v>
          </cell>
        </row>
        <row r="57">
          <cell r="L57">
            <v>55021180</v>
          </cell>
          <cell r="M57" t="str">
            <v>OK</v>
          </cell>
          <cell r="N57" t="str">
            <v>OK</v>
          </cell>
          <cell r="O57" t="str">
            <v>OK</v>
          </cell>
          <cell r="P57">
            <v>40067</v>
          </cell>
          <cell r="Q57">
            <v>40080</v>
          </cell>
          <cell r="R57" t="str">
            <v>inner box nb7</v>
          </cell>
        </row>
        <row r="58">
          <cell r="L58">
            <v>55021179</v>
          </cell>
          <cell r="M58" t="str">
            <v>OK</v>
          </cell>
          <cell r="N58" t="str">
            <v>OK</v>
          </cell>
          <cell r="O58" t="str">
            <v>OK</v>
          </cell>
          <cell r="P58">
            <v>40068</v>
          </cell>
          <cell r="Q58">
            <v>40078</v>
          </cell>
          <cell r="R58" t="str">
            <v>inner box nb7</v>
          </cell>
        </row>
        <row r="59">
          <cell r="M59">
            <v>0</v>
          </cell>
          <cell r="N59">
            <v>0</v>
          </cell>
          <cell r="O59">
            <v>0</v>
          </cell>
        </row>
        <row r="61">
          <cell r="L61">
            <v>4664171</v>
          </cell>
          <cell r="M61" t="str">
            <v>OK</v>
          </cell>
          <cell r="N61" t="str">
            <v>OK</v>
          </cell>
          <cell r="O61" t="str">
            <v>OK</v>
          </cell>
          <cell r="P61">
            <v>40066</v>
          </cell>
          <cell r="R61" t="str">
            <v>Change plan ( early completion )</v>
          </cell>
        </row>
        <row r="62">
          <cell r="L62">
            <v>4668929</v>
          </cell>
          <cell r="M62" t="str">
            <v>OK</v>
          </cell>
          <cell r="N62" t="str">
            <v>OK</v>
          </cell>
          <cell r="O62" t="str">
            <v>OK</v>
          </cell>
          <cell r="P62">
            <v>40071</v>
          </cell>
          <cell r="R62" t="str">
            <v>inner box nb7</v>
          </cell>
        </row>
        <row r="63">
          <cell r="L63">
            <v>4664940</v>
          </cell>
          <cell r="M63" t="str">
            <v>OK</v>
          </cell>
          <cell r="N63" t="str">
            <v>OK</v>
          </cell>
          <cell r="O63" t="str">
            <v>OK</v>
          </cell>
          <cell r="P63">
            <v>40071</v>
          </cell>
          <cell r="R63" t="str">
            <v>inner box nb7</v>
          </cell>
        </row>
        <row r="64">
          <cell r="L64">
            <v>4660363</v>
          </cell>
          <cell r="M64" t="str">
            <v>OK</v>
          </cell>
          <cell r="N64" t="str">
            <v>OK</v>
          </cell>
          <cell r="O64" t="str">
            <v>OK</v>
          </cell>
          <cell r="P64">
            <v>40077</v>
          </cell>
        </row>
        <row r="65">
          <cell r="L65">
            <v>4664278</v>
          </cell>
          <cell r="M65" t="str">
            <v>OK</v>
          </cell>
          <cell r="N65" t="str">
            <v>OK</v>
          </cell>
          <cell r="O65" t="str">
            <v>OK</v>
          </cell>
          <cell r="P65">
            <v>40066</v>
          </cell>
          <cell r="R65" t="str">
            <v>Change plan ( early completion )</v>
          </cell>
        </row>
        <row r="66">
          <cell r="L66">
            <v>4662561</v>
          </cell>
          <cell r="M66" t="str">
            <v>OK</v>
          </cell>
          <cell r="N66" t="str">
            <v>OK</v>
          </cell>
          <cell r="O66" t="str">
            <v>OK</v>
          </cell>
          <cell r="P66">
            <v>40072</v>
          </cell>
          <cell r="R66" t="str">
            <v>inner box nb7</v>
          </cell>
        </row>
        <row r="67">
          <cell r="L67">
            <v>4663982</v>
          </cell>
          <cell r="M67" t="str">
            <v>OK</v>
          </cell>
          <cell r="N67" t="str">
            <v>OK</v>
          </cell>
          <cell r="O67" t="str">
            <v>OK</v>
          </cell>
          <cell r="P67">
            <v>40073</v>
          </cell>
          <cell r="R67" t="str">
            <v>inner box nb7</v>
          </cell>
        </row>
        <row r="68">
          <cell r="L68">
            <v>4665597</v>
          </cell>
          <cell r="M68" t="str">
            <v>OK</v>
          </cell>
          <cell r="N68" t="str">
            <v>OK</v>
          </cell>
          <cell r="O68" t="str">
            <v>OK</v>
          </cell>
          <cell r="P68">
            <v>40079</v>
          </cell>
          <cell r="R68" t="str">
            <v>insole sticker, price sticker</v>
          </cell>
        </row>
        <row r="69">
          <cell r="L69">
            <v>4663369</v>
          </cell>
          <cell r="M69" t="str">
            <v>OK</v>
          </cell>
          <cell r="N69" t="str">
            <v>OK</v>
          </cell>
          <cell r="O69" t="str">
            <v>OK</v>
          </cell>
          <cell r="P69">
            <v>40077</v>
          </cell>
          <cell r="R69" t="str">
            <v>inner box nb7</v>
          </cell>
        </row>
        <row r="70">
          <cell r="M70">
            <v>0</v>
          </cell>
          <cell r="N70">
            <v>0</v>
          </cell>
          <cell r="O70">
            <v>0</v>
          </cell>
        </row>
        <row r="74">
          <cell r="L74" t="str">
            <v>P.O #</v>
          </cell>
          <cell r="O74" t="str">
            <v>W/H</v>
          </cell>
          <cell r="P74" t="str">
            <v>INSPECTION</v>
          </cell>
          <cell r="Q74" t="str">
            <v>SHIP
OUT</v>
          </cell>
          <cell r="R74" t="str">
            <v>REMARKS</v>
          </cell>
        </row>
        <row r="75">
          <cell r="M75" t="str">
            <v>BAL</v>
          </cell>
          <cell r="N75" t="str">
            <v>BAL</v>
          </cell>
          <cell r="O75" t="str">
            <v>BAL</v>
          </cell>
          <cell r="P75" t="str">
            <v>Result</v>
          </cell>
        </row>
        <row r="76">
          <cell r="L76">
            <v>4652254</v>
          </cell>
          <cell r="M76" t="str">
            <v>OK</v>
          </cell>
          <cell r="N76" t="str">
            <v>OK</v>
          </cell>
          <cell r="O76" t="str">
            <v>OK</v>
          </cell>
          <cell r="P76">
            <v>40052</v>
          </cell>
          <cell r="Q76">
            <v>40077</v>
          </cell>
        </row>
        <row r="77">
          <cell r="L77">
            <v>4652037</v>
          </cell>
          <cell r="M77" t="str">
            <v>OK</v>
          </cell>
          <cell r="N77" t="str">
            <v>OK</v>
          </cell>
          <cell r="O77" t="str">
            <v>OK</v>
          </cell>
          <cell r="P77">
            <v>40057</v>
          </cell>
        </row>
        <row r="78">
          <cell r="L78">
            <v>4651934</v>
          </cell>
          <cell r="M78" t="str">
            <v>OK</v>
          </cell>
          <cell r="N78" t="str">
            <v>OK</v>
          </cell>
          <cell r="O78" t="str">
            <v>OK</v>
          </cell>
          <cell r="P78">
            <v>40052</v>
          </cell>
        </row>
        <row r="79">
          <cell r="L79">
            <v>4652255</v>
          </cell>
          <cell r="M79" t="str">
            <v>OK</v>
          </cell>
          <cell r="N79" t="str">
            <v>OK</v>
          </cell>
          <cell r="O79" t="str">
            <v>OK</v>
          </cell>
          <cell r="P79">
            <v>40056</v>
          </cell>
          <cell r="Q79">
            <v>40077</v>
          </cell>
        </row>
        <row r="80">
          <cell r="L80">
            <v>55020971</v>
          </cell>
          <cell r="M80" t="str">
            <v>OK</v>
          </cell>
          <cell r="N80" t="str">
            <v>OK</v>
          </cell>
          <cell r="O80" t="str">
            <v>OK</v>
          </cell>
          <cell r="P80">
            <v>40057</v>
          </cell>
          <cell r="Q80">
            <v>40075</v>
          </cell>
        </row>
        <row r="81">
          <cell r="L81">
            <v>4653474</v>
          </cell>
          <cell r="M81" t="str">
            <v>OK</v>
          </cell>
          <cell r="P81">
            <v>40071</v>
          </cell>
          <cell r="Q81">
            <v>40079</v>
          </cell>
        </row>
        <row r="82">
          <cell r="L82">
            <v>55021484</v>
          </cell>
          <cell r="M82" t="str">
            <v>OK</v>
          </cell>
          <cell r="N82" t="str">
            <v>OK</v>
          </cell>
          <cell r="O82" t="str">
            <v>OK</v>
          </cell>
          <cell r="P82">
            <v>40060</v>
          </cell>
          <cell r="Q82">
            <v>40082</v>
          </cell>
        </row>
        <row r="83">
          <cell r="L83">
            <v>55021481</v>
          </cell>
          <cell r="M83" t="str">
            <v>OK</v>
          </cell>
          <cell r="N83" t="str">
            <v>OK</v>
          </cell>
          <cell r="O83" t="str">
            <v>OK</v>
          </cell>
          <cell r="P83">
            <v>40065</v>
          </cell>
          <cell r="Q83">
            <v>40078</v>
          </cell>
        </row>
        <row r="84">
          <cell r="M84">
            <v>0</v>
          </cell>
          <cell r="N84">
            <v>0</v>
          </cell>
          <cell r="O84">
            <v>0</v>
          </cell>
        </row>
        <row r="86">
          <cell r="L86">
            <v>809317</v>
          </cell>
          <cell r="M86">
            <v>410</v>
          </cell>
          <cell r="N86">
            <v>1421</v>
          </cell>
          <cell r="O86">
            <v>1421</v>
          </cell>
        </row>
        <row r="88">
          <cell r="L88">
            <v>4678460</v>
          </cell>
          <cell r="M88" t="str">
            <v>OK</v>
          </cell>
          <cell r="N88" t="str">
            <v>OK</v>
          </cell>
          <cell r="O88" t="str">
            <v>OK</v>
          </cell>
          <cell r="P88">
            <v>40073</v>
          </cell>
          <cell r="Q88">
            <v>40082</v>
          </cell>
          <cell r="R88" t="str">
            <v>early shipping</v>
          </cell>
        </row>
        <row r="89">
          <cell r="L89">
            <v>4676567</v>
          </cell>
          <cell r="M89" t="str">
            <v>OK</v>
          </cell>
          <cell r="N89" t="str">
            <v>OK</v>
          </cell>
          <cell r="O89" t="str">
            <v>OK</v>
          </cell>
          <cell r="P89">
            <v>40072</v>
          </cell>
          <cell r="R89" t="str">
            <v>out courcing ( cutting late )</v>
          </cell>
        </row>
        <row r="90">
          <cell r="L90">
            <v>4673995</v>
          </cell>
          <cell r="M90" t="str">
            <v>OK</v>
          </cell>
          <cell r="N90" t="str">
            <v>OK</v>
          </cell>
          <cell r="O90" t="str">
            <v>OK</v>
          </cell>
          <cell r="P90">
            <v>40073</v>
          </cell>
          <cell r="R90" t="str">
            <v>out courcing ( cutting late )</v>
          </cell>
        </row>
        <row r="91">
          <cell r="L91">
            <v>4677707</v>
          </cell>
          <cell r="M91" t="str">
            <v>OK</v>
          </cell>
          <cell r="N91" t="str">
            <v>OK</v>
          </cell>
          <cell r="O91" t="str">
            <v>OK</v>
          </cell>
          <cell r="P91">
            <v>40074</v>
          </cell>
          <cell r="R91" t="str">
            <v>out courcing ( cutting late )</v>
          </cell>
        </row>
        <row r="92">
          <cell r="L92">
            <v>4675023</v>
          </cell>
          <cell r="M92" t="str">
            <v>OK</v>
          </cell>
          <cell r="N92" t="str">
            <v>OK</v>
          </cell>
          <cell r="O92" t="str">
            <v>OK</v>
          </cell>
          <cell r="P92">
            <v>40075</v>
          </cell>
          <cell r="R92" t="str">
            <v>out courcing ( cutting late )</v>
          </cell>
        </row>
        <row r="93">
          <cell r="M93">
            <v>0</v>
          </cell>
          <cell r="N93">
            <v>0</v>
          </cell>
          <cell r="O93">
            <v>0</v>
          </cell>
        </row>
        <row r="95">
          <cell r="L95">
            <v>4677224</v>
          </cell>
          <cell r="M95" t="str">
            <v>OK</v>
          </cell>
          <cell r="N95" t="str">
            <v>OK</v>
          </cell>
          <cell r="O95" t="str">
            <v>OK</v>
          </cell>
          <cell r="P95">
            <v>40074</v>
          </cell>
          <cell r="R95" t="str">
            <v>out courcing ( cutting late )</v>
          </cell>
        </row>
        <row r="96">
          <cell r="L96">
            <v>4674377</v>
          </cell>
          <cell r="M96" t="str">
            <v>OK</v>
          </cell>
          <cell r="N96" t="str">
            <v>OK</v>
          </cell>
          <cell r="O96" t="str">
            <v>OK</v>
          </cell>
          <cell r="P96">
            <v>40082</v>
          </cell>
          <cell r="R96" t="str">
            <v>out courcing ( cutting late )</v>
          </cell>
        </row>
        <row r="100">
          <cell r="L100" t="str">
            <v>P.O #</v>
          </cell>
          <cell r="O100" t="str">
            <v>W/H</v>
          </cell>
          <cell r="P100" t="str">
            <v>INSPECTION</v>
          </cell>
          <cell r="Q100" t="str">
            <v>SHIP
OUT</v>
          </cell>
          <cell r="R100" t="str">
            <v>REMARKS</v>
          </cell>
        </row>
        <row r="101">
          <cell r="M101" t="str">
            <v>BAL</v>
          </cell>
          <cell r="N101" t="str">
            <v>BAL</v>
          </cell>
          <cell r="O101" t="str">
            <v>BAL</v>
          </cell>
          <cell r="P101" t="str">
            <v>Result</v>
          </cell>
        </row>
        <row r="102">
          <cell r="L102">
            <v>55021159</v>
          </cell>
          <cell r="M102" t="str">
            <v>OK</v>
          </cell>
          <cell r="N102" t="str">
            <v>OK</v>
          </cell>
          <cell r="O102" t="str">
            <v>OK</v>
          </cell>
          <cell r="P102">
            <v>40078</v>
          </cell>
          <cell r="Q102">
            <v>40079</v>
          </cell>
          <cell r="R102" t="str">
            <v>KFC balance 36 prs</v>
          </cell>
        </row>
        <row r="103">
          <cell r="M103">
            <v>0</v>
          </cell>
          <cell r="N103">
            <v>0</v>
          </cell>
          <cell r="O103">
            <v>0</v>
          </cell>
        </row>
        <row r="105">
          <cell r="L105">
            <v>55022262</v>
          </cell>
          <cell r="M105" t="str">
            <v>OK</v>
          </cell>
          <cell r="N105" t="str">
            <v>OK</v>
          </cell>
          <cell r="O105" t="str">
            <v>OK</v>
          </cell>
          <cell r="P105">
            <v>40064</v>
          </cell>
          <cell r="R105" t="str">
            <v>KFC balance 36 prs</v>
          </cell>
        </row>
        <row r="106">
          <cell r="L106">
            <v>4664854</v>
          </cell>
          <cell r="M106" t="str">
            <v>OK</v>
          </cell>
          <cell r="N106" t="str">
            <v>OK</v>
          </cell>
          <cell r="O106" t="str">
            <v>OK</v>
          </cell>
          <cell r="P106">
            <v>40070</v>
          </cell>
          <cell r="R106" t="str">
            <v>KFC balance 2484 prs</v>
          </cell>
        </row>
        <row r="107">
          <cell r="L107">
            <v>234571</v>
          </cell>
          <cell r="M107" t="str">
            <v>OK</v>
          </cell>
          <cell r="N107" t="str">
            <v>OK</v>
          </cell>
          <cell r="O107" t="str">
            <v>OK</v>
          </cell>
          <cell r="P107">
            <v>40072</v>
          </cell>
          <cell r="R107" t="str">
            <v>KFC balance</v>
          </cell>
        </row>
        <row r="108">
          <cell r="L108">
            <v>4662805</v>
          </cell>
          <cell r="M108" t="str">
            <v>OK</v>
          </cell>
          <cell r="N108" t="str">
            <v>OK</v>
          </cell>
          <cell r="O108" t="str">
            <v>OK</v>
          </cell>
          <cell r="P108">
            <v>40075</v>
          </cell>
          <cell r="R108" t="str">
            <v>KFC balance</v>
          </cell>
        </row>
        <row r="109">
          <cell r="L109">
            <v>4662281</v>
          </cell>
          <cell r="M109" t="str">
            <v>OK</v>
          </cell>
          <cell r="N109" t="str">
            <v>OK</v>
          </cell>
          <cell r="O109" t="str">
            <v>OK</v>
          </cell>
          <cell r="P109">
            <v>40071</v>
          </cell>
          <cell r="R109" t="str">
            <v>KFC balance</v>
          </cell>
        </row>
        <row r="110">
          <cell r="L110">
            <v>4663532</v>
          </cell>
          <cell r="M110" t="str">
            <v>OK</v>
          </cell>
          <cell r="N110" t="str">
            <v>OK</v>
          </cell>
          <cell r="O110" t="str">
            <v>OK</v>
          </cell>
          <cell r="P110">
            <v>40077</v>
          </cell>
          <cell r="R110" t="str">
            <v>KFC balance</v>
          </cell>
        </row>
        <row r="111">
          <cell r="L111">
            <v>4662593</v>
          </cell>
          <cell r="M111" t="str">
            <v>OK</v>
          </cell>
          <cell r="N111" t="str">
            <v>OK</v>
          </cell>
          <cell r="O111" t="str">
            <v>OK</v>
          </cell>
          <cell r="P111">
            <v>40072</v>
          </cell>
          <cell r="R111" t="str">
            <v>KFC balance</v>
          </cell>
        </row>
        <row r="112">
          <cell r="L112">
            <v>4659873</v>
          </cell>
          <cell r="M112" t="str">
            <v>OK</v>
          </cell>
          <cell r="N112" t="str">
            <v>OK</v>
          </cell>
          <cell r="O112" t="str">
            <v>OK</v>
          </cell>
          <cell r="P112">
            <v>40072</v>
          </cell>
          <cell r="R112" t="str">
            <v>KFC balance</v>
          </cell>
        </row>
        <row r="113">
          <cell r="L113">
            <v>4662530</v>
          </cell>
          <cell r="M113" t="str">
            <v>OK</v>
          </cell>
          <cell r="N113" t="str">
            <v>OK</v>
          </cell>
          <cell r="O113" t="str">
            <v>OK</v>
          </cell>
          <cell r="P113">
            <v>40072</v>
          </cell>
          <cell r="R113" t="str">
            <v>KFC balance</v>
          </cell>
        </row>
        <row r="114">
          <cell r="L114">
            <v>4660501</v>
          </cell>
          <cell r="M114" t="str">
            <v>OK</v>
          </cell>
          <cell r="N114" t="str">
            <v>OK</v>
          </cell>
          <cell r="O114" t="str">
            <v>OK</v>
          </cell>
          <cell r="P114">
            <v>40077</v>
          </cell>
          <cell r="R114" t="str">
            <v>KFC balance</v>
          </cell>
        </row>
        <row r="115">
          <cell r="L115">
            <v>4669778</v>
          </cell>
          <cell r="M115" t="str">
            <v>OK</v>
          </cell>
          <cell r="N115" t="str">
            <v>OK</v>
          </cell>
          <cell r="O115" t="str">
            <v>OK</v>
          </cell>
          <cell r="P115">
            <v>40081</v>
          </cell>
          <cell r="R115" t="str">
            <v>KFC balance</v>
          </cell>
        </row>
        <row r="116">
          <cell r="M116">
            <v>0</v>
          </cell>
          <cell r="N116">
            <v>0</v>
          </cell>
          <cell r="O116">
            <v>0</v>
          </cell>
        </row>
        <row r="119">
          <cell r="L119" t="str">
            <v>P.O #</v>
          </cell>
          <cell r="O119" t="str">
            <v>W/H</v>
          </cell>
          <cell r="P119" t="str">
            <v>INSPECTION</v>
          </cell>
          <cell r="Q119" t="str">
            <v>SHIP
OUT</v>
          </cell>
          <cell r="R119" t="str">
            <v>REMARKS</v>
          </cell>
        </row>
        <row r="120">
          <cell r="M120" t="str">
            <v>BAL</v>
          </cell>
          <cell r="N120" t="str">
            <v>BAL</v>
          </cell>
          <cell r="O120" t="str">
            <v>BAL</v>
          </cell>
          <cell r="P120" t="str">
            <v>Result</v>
          </cell>
        </row>
        <row r="121">
          <cell r="L121">
            <v>55020942</v>
          </cell>
          <cell r="M121" t="str">
            <v>OK</v>
          </cell>
          <cell r="N121" t="str">
            <v>OK</v>
          </cell>
          <cell r="O121" t="str">
            <v>OK</v>
          </cell>
          <cell r="P121">
            <v>40057</v>
          </cell>
          <cell r="Q121">
            <v>40075</v>
          </cell>
        </row>
        <row r="122">
          <cell r="L122">
            <v>55021090</v>
          </cell>
          <cell r="M122" t="str">
            <v>OK</v>
          </cell>
          <cell r="N122" t="str">
            <v>OK</v>
          </cell>
          <cell r="O122" t="str">
            <v>OK</v>
          </cell>
          <cell r="P122">
            <v>40053</v>
          </cell>
          <cell r="Q122">
            <v>40075</v>
          </cell>
        </row>
        <row r="123">
          <cell r="M123">
            <v>0</v>
          </cell>
          <cell r="N123">
            <v>0</v>
          </cell>
          <cell r="O123">
            <v>0</v>
          </cell>
        </row>
        <row r="125">
          <cell r="L125">
            <v>4669907</v>
          </cell>
          <cell r="M125" t="str">
            <v>OK</v>
          </cell>
          <cell r="N125" t="str">
            <v>OK</v>
          </cell>
          <cell r="O125" t="str">
            <v>OK</v>
          </cell>
          <cell r="P125">
            <v>40073</v>
          </cell>
          <cell r="R125" t="str">
            <v>early shipping</v>
          </cell>
        </row>
        <row r="126">
          <cell r="L126">
            <v>4664935</v>
          </cell>
          <cell r="M126" t="str">
            <v>OK</v>
          </cell>
          <cell r="N126" t="str">
            <v>OK</v>
          </cell>
          <cell r="O126" t="str">
            <v>OK</v>
          </cell>
          <cell r="P126">
            <v>40064</v>
          </cell>
        </row>
        <row r="127">
          <cell r="L127">
            <v>4662154</v>
          </cell>
          <cell r="M127" t="str">
            <v>OK</v>
          </cell>
          <cell r="N127" t="str">
            <v>OK</v>
          </cell>
          <cell r="O127" t="str">
            <v>OK</v>
          </cell>
          <cell r="P127">
            <v>40066</v>
          </cell>
        </row>
        <row r="128">
          <cell r="L128">
            <v>4659878</v>
          </cell>
          <cell r="M128" t="str">
            <v>OK</v>
          </cell>
          <cell r="N128" t="str">
            <v>OK</v>
          </cell>
          <cell r="O128" t="str">
            <v>OK</v>
          </cell>
          <cell r="P128">
            <v>40066</v>
          </cell>
        </row>
        <row r="129">
          <cell r="L129">
            <v>4664277</v>
          </cell>
          <cell r="M129" t="str">
            <v>OK</v>
          </cell>
          <cell r="N129" t="str">
            <v>OK</v>
          </cell>
          <cell r="O129" t="str">
            <v>OK</v>
          </cell>
          <cell r="P129">
            <v>40066</v>
          </cell>
          <cell r="R129" t="str">
            <v>change plan</v>
          </cell>
        </row>
        <row r="130">
          <cell r="L130">
            <v>4663265</v>
          </cell>
          <cell r="M130" t="str">
            <v>OK</v>
          </cell>
          <cell r="N130" t="str">
            <v>OK</v>
          </cell>
          <cell r="O130" t="str">
            <v>OK</v>
          </cell>
          <cell r="P130">
            <v>40066</v>
          </cell>
          <cell r="R130" t="str">
            <v>change plan</v>
          </cell>
        </row>
        <row r="131">
          <cell r="L131">
            <v>4663979</v>
          </cell>
          <cell r="M131" t="str">
            <v>OK</v>
          </cell>
          <cell r="N131" t="str">
            <v>OK</v>
          </cell>
          <cell r="O131" t="str">
            <v>OK</v>
          </cell>
          <cell r="P131">
            <v>40068</v>
          </cell>
        </row>
        <row r="132">
          <cell r="L132">
            <v>4663159</v>
          </cell>
          <cell r="M132" t="str">
            <v>OK</v>
          </cell>
          <cell r="N132" t="str">
            <v>OK</v>
          </cell>
          <cell r="O132" t="str">
            <v>OK</v>
          </cell>
          <cell r="P132">
            <v>40068</v>
          </cell>
        </row>
        <row r="133">
          <cell r="L133">
            <v>4669858</v>
          </cell>
          <cell r="M133" t="str">
            <v>OK</v>
          </cell>
          <cell r="N133" t="str">
            <v>OK</v>
          </cell>
          <cell r="O133" t="str">
            <v>OK</v>
          </cell>
          <cell r="P133">
            <v>40071</v>
          </cell>
        </row>
        <row r="134">
          <cell r="M134">
            <v>0</v>
          </cell>
          <cell r="N134">
            <v>0</v>
          </cell>
          <cell r="O134">
            <v>0</v>
          </cell>
        </row>
        <row r="136">
          <cell r="L136">
            <v>4671508</v>
          </cell>
          <cell r="M136" t="str">
            <v>OK</v>
          </cell>
          <cell r="N136" t="str">
            <v>OK</v>
          </cell>
          <cell r="O136" t="str">
            <v>OK</v>
          </cell>
          <cell r="P136">
            <v>40077</v>
          </cell>
          <cell r="R136" t="str">
            <v>Checking material</v>
          </cell>
        </row>
        <row r="137">
          <cell r="L137">
            <v>4675197</v>
          </cell>
          <cell r="M137" t="str">
            <v>OK</v>
          </cell>
          <cell r="N137" t="str">
            <v>OK</v>
          </cell>
          <cell r="O137" t="str">
            <v>OK</v>
          </cell>
          <cell r="P137">
            <v>40079</v>
          </cell>
          <cell r="R137" t="str">
            <v>Checking materail</v>
          </cell>
        </row>
        <row r="138">
          <cell r="M138">
            <v>0</v>
          </cell>
          <cell r="N138">
            <v>0</v>
          </cell>
          <cell r="O138">
            <v>0</v>
          </cell>
        </row>
        <row r="140">
          <cell r="L140">
            <v>4674385</v>
          </cell>
          <cell r="M140" t="str">
            <v>OK</v>
          </cell>
          <cell r="N140" t="str">
            <v>OK</v>
          </cell>
          <cell r="O140" t="str">
            <v>OK</v>
          </cell>
          <cell r="P140">
            <v>40079</v>
          </cell>
          <cell r="R140" t="str">
            <v>Checking material</v>
          </cell>
        </row>
        <row r="141">
          <cell r="L141">
            <v>4674384</v>
          </cell>
          <cell r="M141" t="str">
            <v>OK</v>
          </cell>
          <cell r="N141" t="str">
            <v>OK</v>
          </cell>
          <cell r="O141" t="str">
            <v>OK</v>
          </cell>
          <cell r="P141">
            <v>40074</v>
          </cell>
          <cell r="R141" t="str">
            <v>Checking materail</v>
          </cell>
        </row>
        <row r="145">
          <cell r="L145" t="str">
            <v>P.O #</v>
          </cell>
          <cell r="O145" t="str">
            <v>W/H</v>
          </cell>
          <cell r="P145" t="str">
            <v>INSPECTION</v>
          </cell>
          <cell r="Q145" t="str">
            <v>SHIP
OUT</v>
          </cell>
          <cell r="R145" t="str">
            <v>REMARKS</v>
          </cell>
        </row>
        <row r="146">
          <cell r="M146" t="str">
            <v>BAL</v>
          </cell>
          <cell r="N146" t="str">
            <v>BAL</v>
          </cell>
          <cell r="O146" t="str">
            <v>BAL</v>
          </cell>
          <cell r="P146" t="str">
            <v>Result</v>
          </cell>
        </row>
        <row r="147">
          <cell r="L147">
            <v>4652493</v>
          </cell>
          <cell r="M147" t="str">
            <v>OK</v>
          </cell>
          <cell r="N147" t="str">
            <v>OK</v>
          </cell>
          <cell r="O147" t="str">
            <v>OK</v>
          </cell>
          <cell r="P147">
            <v>40057</v>
          </cell>
          <cell r="Q147">
            <v>40075</v>
          </cell>
        </row>
        <row r="148">
          <cell r="L148">
            <v>4653483</v>
          </cell>
          <cell r="M148" t="str">
            <v>OK</v>
          </cell>
          <cell r="N148" t="str">
            <v>OK</v>
          </cell>
          <cell r="O148" t="str">
            <v>OK</v>
          </cell>
          <cell r="P148">
            <v>40063</v>
          </cell>
          <cell r="R148" t="str">
            <v>Sole balance ( 6t - 12 prs)</v>
          </cell>
        </row>
        <row r="149">
          <cell r="L149">
            <v>4652690</v>
          </cell>
          <cell r="M149" t="str">
            <v>OK</v>
          </cell>
          <cell r="N149" t="str">
            <v>OK</v>
          </cell>
          <cell r="O149" t="str">
            <v>OK</v>
          </cell>
          <cell r="P149">
            <v>40052</v>
          </cell>
          <cell r="Q149">
            <v>40078</v>
          </cell>
        </row>
        <row r="150">
          <cell r="L150">
            <v>4652573</v>
          </cell>
          <cell r="M150" t="str">
            <v>OK</v>
          </cell>
          <cell r="N150" t="str">
            <v>OK</v>
          </cell>
          <cell r="O150" t="str">
            <v>OK</v>
          </cell>
          <cell r="P150">
            <v>40053</v>
          </cell>
          <cell r="Q150">
            <v>40072</v>
          </cell>
        </row>
        <row r="151">
          <cell r="L151">
            <v>4652468</v>
          </cell>
          <cell r="M151" t="str">
            <v>OK</v>
          </cell>
          <cell r="N151" t="str">
            <v>OK</v>
          </cell>
          <cell r="O151" t="str">
            <v>OK</v>
          </cell>
          <cell r="P151">
            <v>40059</v>
          </cell>
          <cell r="Q151">
            <v>40075</v>
          </cell>
        </row>
        <row r="152">
          <cell r="L152">
            <v>4653482</v>
          </cell>
          <cell r="M152" t="str">
            <v>OK</v>
          </cell>
          <cell r="N152" t="str">
            <v>OK</v>
          </cell>
          <cell r="O152" t="str">
            <v>OK</v>
          </cell>
          <cell r="P152">
            <v>40063</v>
          </cell>
        </row>
        <row r="153">
          <cell r="L153">
            <v>4652508</v>
          </cell>
          <cell r="M153" t="str">
            <v>OK</v>
          </cell>
          <cell r="N153" t="str">
            <v>OK</v>
          </cell>
          <cell r="O153" t="str">
            <v>OK</v>
          </cell>
          <cell r="P153">
            <v>40064</v>
          </cell>
          <cell r="Q153">
            <v>40070</v>
          </cell>
        </row>
        <row r="154">
          <cell r="L154">
            <v>4658416</v>
          </cell>
          <cell r="M154" t="str">
            <v>OK</v>
          </cell>
          <cell r="N154" t="str">
            <v>OK</v>
          </cell>
          <cell r="O154" t="str">
            <v>OK</v>
          </cell>
          <cell r="P154">
            <v>40074</v>
          </cell>
          <cell r="Q154">
            <v>40080</v>
          </cell>
        </row>
        <row r="155">
          <cell r="M155">
            <v>0</v>
          </cell>
          <cell r="N155">
            <v>0</v>
          </cell>
          <cell r="O155">
            <v>0</v>
          </cell>
        </row>
        <row r="159">
          <cell r="L159" t="str">
            <v>P.O #</v>
          </cell>
          <cell r="O159" t="str">
            <v>W/H</v>
          </cell>
          <cell r="P159" t="str">
            <v>INSPECTION</v>
          </cell>
          <cell r="Q159" t="str">
            <v>SHIP
OUT</v>
          </cell>
          <cell r="R159" t="str">
            <v>REMARKS</v>
          </cell>
        </row>
        <row r="160">
          <cell r="M160" t="str">
            <v>BAL</v>
          </cell>
          <cell r="N160" t="str">
            <v>BAL</v>
          </cell>
          <cell r="O160" t="str">
            <v>BAL</v>
          </cell>
          <cell r="P160" t="str">
            <v>Result</v>
          </cell>
        </row>
        <row r="161">
          <cell r="L161">
            <v>4652516</v>
          </cell>
          <cell r="M161" t="str">
            <v>OK</v>
          </cell>
          <cell r="N161" t="str">
            <v>OK</v>
          </cell>
          <cell r="O161" t="str">
            <v>OK</v>
          </cell>
          <cell r="P161">
            <v>40052</v>
          </cell>
          <cell r="Q161">
            <v>40071</v>
          </cell>
        </row>
        <row r="162">
          <cell r="L162">
            <v>4652509</v>
          </cell>
          <cell r="M162" t="str">
            <v>OK</v>
          </cell>
          <cell r="N162" t="str">
            <v>OK</v>
          </cell>
          <cell r="O162" t="str">
            <v>OK</v>
          </cell>
          <cell r="P162">
            <v>40061</v>
          </cell>
          <cell r="Q162">
            <v>40071</v>
          </cell>
        </row>
        <row r="163">
          <cell r="L163">
            <v>4652542</v>
          </cell>
          <cell r="M163" t="str">
            <v>OK</v>
          </cell>
          <cell r="N163" t="str">
            <v>OK</v>
          </cell>
          <cell r="O163" t="str">
            <v>OK</v>
          </cell>
          <cell r="P163">
            <v>40070</v>
          </cell>
          <cell r="Q163">
            <v>40072</v>
          </cell>
          <cell r="R163" t="str">
            <v>quality issue</v>
          </cell>
        </row>
        <row r="164">
          <cell r="M164">
            <v>0</v>
          </cell>
          <cell r="N164">
            <v>0</v>
          </cell>
          <cell r="O164">
            <v>0</v>
          </cell>
        </row>
        <row r="166">
          <cell r="L166">
            <v>4664121</v>
          </cell>
          <cell r="M166" t="str">
            <v>OK</v>
          </cell>
          <cell r="N166" t="str">
            <v>OK</v>
          </cell>
          <cell r="O166" t="str">
            <v>OK</v>
          </cell>
          <cell r="P166">
            <v>40075</v>
          </cell>
          <cell r="R166" t="str">
            <v>quality issue</v>
          </cell>
        </row>
        <row r="167">
          <cell r="L167">
            <v>4660473</v>
          </cell>
          <cell r="M167" t="str">
            <v>OK</v>
          </cell>
          <cell r="N167" t="str">
            <v>OK</v>
          </cell>
          <cell r="O167" t="str">
            <v>OK</v>
          </cell>
          <cell r="P167">
            <v>40075</v>
          </cell>
        </row>
        <row r="168">
          <cell r="M168">
            <v>0</v>
          </cell>
          <cell r="N168">
            <v>0</v>
          </cell>
          <cell r="O168">
            <v>0</v>
          </cell>
        </row>
        <row r="172">
          <cell r="L172" t="str">
            <v>P.O #</v>
          </cell>
          <cell r="O172" t="str">
            <v>W/H</v>
          </cell>
          <cell r="P172" t="str">
            <v>INSPECTION</v>
          </cell>
          <cell r="Q172" t="str">
            <v>SHIP
OUT</v>
          </cell>
          <cell r="R172" t="str">
            <v>REMARKS</v>
          </cell>
        </row>
        <row r="173">
          <cell r="M173" t="str">
            <v>BAL</v>
          </cell>
          <cell r="N173" t="str">
            <v>BAL</v>
          </cell>
          <cell r="O173" t="str">
            <v>BAL</v>
          </cell>
          <cell r="P173" t="str">
            <v>Result</v>
          </cell>
        </row>
        <row r="174">
          <cell r="L174">
            <v>4655028</v>
          </cell>
          <cell r="M174" t="str">
            <v>OK</v>
          </cell>
          <cell r="N174" t="str">
            <v>OK</v>
          </cell>
          <cell r="O174" t="str">
            <v>OK</v>
          </cell>
          <cell r="P174">
            <v>40073</v>
          </cell>
          <cell r="Q174">
            <v>40081</v>
          </cell>
          <cell r="R174" t="str">
            <v>YHS31A mesh 1 m ( 1 )
meriskin 2 m ( 2 )</v>
          </cell>
        </row>
        <row r="175">
          <cell r="L175">
            <v>4652745</v>
          </cell>
          <cell r="M175" t="str">
            <v>OK</v>
          </cell>
          <cell r="N175" t="str">
            <v>OK</v>
          </cell>
          <cell r="O175" t="str">
            <v>OK</v>
          </cell>
          <cell r="P175">
            <v>40073</v>
          </cell>
          <cell r="Q175">
            <v>40078</v>
          </cell>
        </row>
        <row r="176">
          <cell r="L176">
            <v>55021687</v>
          </cell>
          <cell r="M176" t="str">
            <v>OK</v>
          </cell>
          <cell r="N176" t="str">
            <v>OK</v>
          </cell>
          <cell r="O176" t="str">
            <v>OK</v>
          </cell>
          <cell r="P176">
            <v>40059</v>
          </cell>
          <cell r="Q176">
            <v>40078</v>
          </cell>
        </row>
        <row r="177">
          <cell r="L177">
            <v>55021659</v>
          </cell>
          <cell r="M177" t="str">
            <v>OK</v>
          </cell>
          <cell r="N177" t="str">
            <v>OK</v>
          </cell>
          <cell r="O177" t="str">
            <v>OK</v>
          </cell>
          <cell r="P177">
            <v>40067</v>
          </cell>
          <cell r="Q177">
            <v>40074</v>
          </cell>
          <cell r="R177" t="str">
            <v>production shortage ( leather -40 feets )</v>
          </cell>
        </row>
        <row r="178">
          <cell r="L178">
            <v>55021686</v>
          </cell>
          <cell r="M178" t="str">
            <v>OK</v>
          </cell>
          <cell r="N178" t="str">
            <v>OK</v>
          </cell>
          <cell r="O178" t="str">
            <v>OK</v>
          </cell>
          <cell r="P178">
            <v>40068</v>
          </cell>
          <cell r="Q178">
            <v>40074</v>
          </cell>
          <cell r="R178" t="str">
            <v>productivity low</v>
          </cell>
        </row>
        <row r="179">
          <cell r="L179">
            <v>4655996</v>
          </cell>
          <cell r="M179" t="str">
            <v>OK</v>
          </cell>
          <cell r="N179" t="str">
            <v>OK</v>
          </cell>
          <cell r="O179" t="str">
            <v>OK</v>
          </cell>
          <cell r="P179">
            <v>40053</v>
          </cell>
          <cell r="Q179">
            <v>40067</v>
          </cell>
        </row>
        <row r="180">
          <cell r="L180">
            <v>4655994</v>
          </cell>
          <cell r="M180" t="str">
            <v>OK</v>
          </cell>
          <cell r="N180" t="str">
            <v>OK</v>
          </cell>
          <cell r="O180" t="str">
            <v>OK</v>
          </cell>
          <cell r="P180">
            <v>40056</v>
          </cell>
          <cell r="Q180">
            <v>40067</v>
          </cell>
        </row>
        <row r="181">
          <cell r="L181">
            <v>4655993</v>
          </cell>
          <cell r="M181" t="str">
            <v>OK</v>
          </cell>
          <cell r="N181" t="str">
            <v>OK</v>
          </cell>
          <cell r="O181" t="str">
            <v>OK</v>
          </cell>
          <cell r="P181">
            <v>40060</v>
          </cell>
          <cell r="Q181">
            <v>40067</v>
          </cell>
        </row>
        <row r="182">
          <cell r="L182">
            <v>4656128</v>
          </cell>
          <cell r="M182" t="str">
            <v>OK</v>
          </cell>
          <cell r="N182" t="str">
            <v>OK</v>
          </cell>
          <cell r="O182" t="str">
            <v>OK</v>
          </cell>
          <cell r="P182">
            <v>40063</v>
          </cell>
          <cell r="Q182">
            <v>40068</v>
          </cell>
          <cell r="R182" t="str">
            <v>Quality issue</v>
          </cell>
        </row>
        <row r="183">
          <cell r="L183">
            <v>4656129</v>
          </cell>
          <cell r="M183" t="str">
            <v>OK</v>
          </cell>
          <cell r="N183" t="str">
            <v>OK</v>
          </cell>
          <cell r="O183" t="str">
            <v>OK</v>
          </cell>
          <cell r="P183">
            <v>40064</v>
          </cell>
          <cell r="Q183">
            <v>40068</v>
          </cell>
        </row>
        <row r="184">
          <cell r="L184">
            <v>4656127</v>
          </cell>
          <cell r="M184" t="str">
            <v>OK</v>
          </cell>
          <cell r="N184" t="str">
            <v>OK</v>
          </cell>
          <cell r="O184" t="str">
            <v>OK</v>
          </cell>
          <cell r="P184">
            <v>40066</v>
          </cell>
          <cell r="Q184">
            <v>40068</v>
          </cell>
        </row>
        <row r="185">
          <cell r="L185">
            <v>4652966</v>
          </cell>
          <cell r="M185" t="str">
            <v>OK</v>
          </cell>
          <cell r="N185" t="str">
            <v>OK</v>
          </cell>
          <cell r="O185" t="str">
            <v>OK</v>
          </cell>
          <cell r="P185">
            <v>40082</v>
          </cell>
          <cell r="Q185">
            <v>40082</v>
          </cell>
          <cell r="R185" t="str">
            <v>leather not arrived yet</v>
          </cell>
        </row>
        <row r="186">
          <cell r="L186">
            <v>4652683</v>
          </cell>
          <cell r="M186" t="str">
            <v>OK</v>
          </cell>
          <cell r="N186" t="str">
            <v>OK</v>
          </cell>
          <cell r="O186" t="str">
            <v>OK</v>
          </cell>
          <cell r="P186">
            <v>40063</v>
          </cell>
          <cell r="Q186">
            <v>40081</v>
          </cell>
          <cell r="R186" t="str">
            <v>Change plan ( early completion )</v>
          </cell>
        </row>
        <row r="187">
          <cell r="L187">
            <v>4651782</v>
          </cell>
          <cell r="M187" t="str">
            <v>OK</v>
          </cell>
          <cell r="N187" t="str">
            <v>OK</v>
          </cell>
          <cell r="O187" t="str">
            <v>OK</v>
          </cell>
          <cell r="P187">
            <v>40081</v>
          </cell>
          <cell r="Q187">
            <v>40081</v>
          </cell>
        </row>
        <row r="188">
          <cell r="L188">
            <v>4652684</v>
          </cell>
          <cell r="M188" t="str">
            <v>OK</v>
          </cell>
          <cell r="N188" t="str">
            <v>OK</v>
          </cell>
          <cell r="O188" t="str">
            <v>OK</v>
          </cell>
          <cell r="P188">
            <v>40081</v>
          </cell>
          <cell r="Q188">
            <v>40081</v>
          </cell>
        </row>
        <row r="189">
          <cell r="L189">
            <v>4651787</v>
          </cell>
          <cell r="M189" t="str">
            <v>OK</v>
          </cell>
          <cell r="N189" t="str">
            <v>OK</v>
          </cell>
          <cell r="O189" t="str">
            <v>OK</v>
          </cell>
          <cell r="P189">
            <v>40081</v>
          </cell>
          <cell r="Q189">
            <v>40081</v>
          </cell>
        </row>
        <row r="190">
          <cell r="L190">
            <v>55021766</v>
          </cell>
          <cell r="M190" t="str">
            <v>OK</v>
          </cell>
          <cell r="N190" t="str">
            <v>OK</v>
          </cell>
          <cell r="O190" t="str">
            <v>OK</v>
          </cell>
          <cell r="P190">
            <v>40084</v>
          </cell>
        </row>
        <row r="191">
          <cell r="M191">
            <v>0</v>
          </cell>
          <cell r="N191">
            <v>0</v>
          </cell>
          <cell r="O191">
            <v>0</v>
          </cell>
        </row>
        <row r="194">
          <cell r="L194" t="str">
            <v>P.O #</v>
          </cell>
          <cell r="O194" t="str">
            <v>W/H</v>
          </cell>
          <cell r="P194" t="str">
            <v>INSPECTION</v>
          </cell>
          <cell r="Q194" t="str">
            <v>SHIP
OUT</v>
          </cell>
          <cell r="R194" t="str">
            <v>REMARKS</v>
          </cell>
        </row>
        <row r="195">
          <cell r="M195" t="str">
            <v>BAL</v>
          </cell>
          <cell r="N195" t="str">
            <v>BAL</v>
          </cell>
          <cell r="O195" t="str">
            <v>BAL</v>
          </cell>
          <cell r="P195" t="str">
            <v>Result</v>
          </cell>
        </row>
        <row r="196">
          <cell r="L196">
            <v>55021712</v>
          </cell>
          <cell r="M196" t="str">
            <v>OK</v>
          </cell>
          <cell r="N196" t="str">
            <v>OK</v>
          </cell>
          <cell r="O196" t="str">
            <v>OK</v>
          </cell>
          <cell r="P196">
            <v>40064</v>
          </cell>
          <cell r="Q196">
            <v>40082</v>
          </cell>
          <cell r="R196" t="str">
            <v>pro shortage</v>
          </cell>
        </row>
        <row r="197">
          <cell r="L197">
            <v>4653738</v>
          </cell>
          <cell r="M197" t="str">
            <v>OK</v>
          </cell>
          <cell r="N197" t="str">
            <v>OK</v>
          </cell>
          <cell r="O197" t="str">
            <v>OK</v>
          </cell>
          <cell r="P197">
            <v>40052</v>
          </cell>
          <cell r="Q197">
            <v>40063</v>
          </cell>
        </row>
        <row r="198">
          <cell r="L198">
            <v>4652550</v>
          </cell>
          <cell r="M198" t="str">
            <v>OK</v>
          </cell>
          <cell r="N198" t="str">
            <v>OK</v>
          </cell>
          <cell r="O198" t="str">
            <v>OK</v>
          </cell>
          <cell r="P198">
            <v>40057</v>
          </cell>
          <cell r="Q198">
            <v>40072</v>
          </cell>
        </row>
        <row r="199">
          <cell r="L199">
            <v>4652515</v>
          </cell>
          <cell r="M199" t="str">
            <v>OK</v>
          </cell>
          <cell r="N199" t="str">
            <v>OK</v>
          </cell>
          <cell r="O199" t="str">
            <v>OK</v>
          </cell>
          <cell r="P199">
            <v>40067</v>
          </cell>
          <cell r="Q199">
            <v>40071</v>
          </cell>
          <cell r="R199" t="str">
            <v>Quality issue</v>
          </cell>
        </row>
        <row r="200">
          <cell r="L200">
            <v>4652510</v>
          </cell>
          <cell r="M200" t="str">
            <v>OK</v>
          </cell>
          <cell r="N200" t="str">
            <v>OK</v>
          </cell>
          <cell r="O200" t="str">
            <v>OK</v>
          </cell>
          <cell r="P200">
            <v>40060</v>
          </cell>
          <cell r="Q200">
            <v>40070</v>
          </cell>
        </row>
        <row r="201">
          <cell r="M201">
            <v>0</v>
          </cell>
          <cell r="N201">
            <v>0</v>
          </cell>
          <cell r="O201">
            <v>0</v>
          </cell>
        </row>
        <row r="203">
          <cell r="L203">
            <v>4664059</v>
          </cell>
          <cell r="M203" t="str">
            <v>OK</v>
          </cell>
          <cell r="N203" t="str">
            <v>OK</v>
          </cell>
          <cell r="O203" t="str">
            <v>OK</v>
          </cell>
          <cell r="P203">
            <v>40061</v>
          </cell>
          <cell r="R203" t="str">
            <v>Change plan ( early completion )</v>
          </cell>
        </row>
        <row r="204">
          <cell r="L204">
            <v>4660291</v>
          </cell>
          <cell r="M204" t="str">
            <v>OK</v>
          </cell>
          <cell r="N204" t="str">
            <v>OK</v>
          </cell>
          <cell r="O204" t="str">
            <v>OK</v>
          </cell>
          <cell r="P204">
            <v>40073</v>
          </cell>
          <cell r="R204" t="str">
            <v>Hang tag</v>
          </cell>
        </row>
        <row r="205">
          <cell r="L205">
            <v>4662274</v>
          </cell>
          <cell r="M205" t="str">
            <v>OK</v>
          </cell>
          <cell r="N205" t="str">
            <v>OK</v>
          </cell>
          <cell r="O205" t="str">
            <v>OK</v>
          </cell>
          <cell r="P205">
            <v>40063</v>
          </cell>
          <cell r="R205" t="str">
            <v>Change plan ( early completion )</v>
          </cell>
        </row>
        <row r="206">
          <cell r="L206">
            <v>4664281</v>
          </cell>
          <cell r="M206" t="str">
            <v>OK</v>
          </cell>
          <cell r="N206" t="str">
            <v>OK</v>
          </cell>
          <cell r="O206" t="str">
            <v>OK</v>
          </cell>
          <cell r="P206">
            <v>40064</v>
          </cell>
          <cell r="R206" t="str">
            <v>Change plan ( early completion )</v>
          </cell>
        </row>
        <row r="207">
          <cell r="L207">
            <v>4663249</v>
          </cell>
          <cell r="M207" t="str">
            <v>OK</v>
          </cell>
          <cell r="N207" t="str">
            <v>OK</v>
          </cell>
          <cell r="O207" t="str">
            <v>OK</v>
          </cell>
          <cell r="P207">
            <v>40064</v>
          </cell>
          <cell r="R207" t="str">
            <v>Change plan ( early completion )</v>
          </cell>
        </row>
        <row r="208">
          <cell r="L208">
            <v>4669083</v>
          </cell>
          <cell r="M208" t="str">
            <v>OK</v>
          </cell>
          <cell r="N208" t="str">
            <v>OK</v>
          </cell>
          <cell r="O208" t="str">
            <v>OK</v>
          </cell>
          <cell r="P208">
            <v>40067</v>
          </cell>
        </row>
        <row r="209">
          <cell r="M209">
            <v>0</v>
          </cell>
          <cell r="N209">
            <v>0</v>
          </cell>
          <cell r="O209">
            <v>0</v>
          </cell>
        </row>
        <row r="211">
          <cell r="L211">
            <v>4675154</v>
          </cell>
          <cell r="M211" t="str">
            <v>OK</v>
          </cell>
          <cell r="N211" t="str">
            <v>OK</v>
          </cell>
          <cell r="O211" t="str">
            <v>OK</v>
          </cell>
          <cell r="P211">
            <v>40080</v>
          </cell>
          <cell r="R211" t="str">
            <v>productivity low</v>
          </cell>
        </row>
        <row r="212">
          <cell r="L212">
            <v>4674827</v>
          </cell>
          <cell r="M212" t="str">
            <v>OK</v>
          </cell>
          <cell r="N212" t="str">
            <v>OK</v>
          </cell>
          <cell r="O212" t="str">
            <v>OK</v>
          </cell>
          <cell r="P212">
            <v>40078</v>
          </cell>
          <cell r="R212" t="str">
            <v>productivity low</v>
          </cell>
        </row>
        <row r="213">
          <cell r="M213">
            <v>0</v>
          </cell>
          <cell r="N213">
            <v>0</v>
          </cell>
          <cell r="O213">
            <v>0</v>
          </cell>
        </row>
        <row r="217">
          <cell r="L217" t="str">
            <v>P.O #</v>
          </cell>
          <cell r="O217" t="str">
            <v>W/H</v>
          </cell>
          <cell r="P217" t="str">
            <v>INSPECTION</v>
          </cell>
          <cell r="Q217" t="str">
            <v>SHIP
OUT</v>
          </cell>
          <cell r="R217" t="str">
            <v>REMARKS</v>
          </cell>
        </row>
        <row r="218">
          <cell r="M218" t="str">
            <v>BAL</v>
          </cell>
          <cell r="N218" t="str">
            <v>BAL</v>
          </cell>
          <cell r="O218" t="str">
            <v>BAL</v>
          </cell>
          <cell r="P218" t="str">
            <v>Result</v>
          </cell>
        </row>
        <row r="219">
          <cell r="L219">
            <v>4652339</v>
          </cell>
          <cell r="M219" t="str">
            <v>OK</v>
          </cell>
          <cell r="N219" t="str">
            <v>OK</v>
          </cell>
          <cell r="O219" t="str">
            <v>OK</v>
          </cell>
          <cell r="P219">
            <v>40052</v>
          </cell>
          <cell r="Q219">
            <v>40063</v>
          </cell>
        </row>
        <row r="220">
          <cell r="L220">
            <v>4652356</v>
          </cell>
          <cell r="M220" t="str">
            <v>OK</v>
          </cell>
          <cell r="N220" t="str">
            <v>OK</v>
          </cell>
          <cell r="O220" t="str">
            <v>OK</v>
          </cell>
          <cell r="P220">
            <v>40060</v>
          </cell>
          <cell r="Q220">
            <v>40071</v>
          </cell>
        </row>
        <row r="221">
          <cell r="L221">
            <v>4652551</v>
          </cell>
          <cell r="M221" t="str">
            <v>OK</v>
          </cell>
          <cell r="N221" t="str">
            <v>OK</v>
          </cell>
          <cell r="O221" t="str">
            <v>OK</v>
          </cell>
          <cell r="P221">
            <v>40061</v>
          </cell>
          <cell r="Q221">
            <v>40072</v>
          </cell>
        </row>
        <row r="222">
          <cell r="L222">
            <v>4652507</v>
          </cell>
          <cell r="M222" t="str">
            <v>OK</v>
          </cell>
          <cell r="N222" t="str">
            <v>OK</v>
          </cell>
          <cell r="O222" t="str">
            <v>OK</v>
          </cell>
          <cell r="P222">
            <v>40064</v>
          </cell>
          <cell r="Q222">
            <v>40070</v>
          </cell>
          <cell r="R222" t="str">
            <v>Quality issue</v>
          </cell>
        </row>
        <row r="223">
          <cell r="L223">
            <v>4653747</v>
          </cell>
          <cell r="M223" t="str">
            <v>OK</v>
          </cell>
          <cell r="N223" t="str">
            <v>OK</v>
          </cell>
          <cell r="O223" t="str">
            <v>OK</v>
          </cell>
          <cell r="P223">
            <v>40056</v>
          </cell>
          <cell r="Q223">
            <v>40063</v>
          </cell>
        </row>
        <row r="224">
          <cell r="L224">
            <v>4652555</v>
          </cell>
          <cell r="M224" t="str">
            <v>OK</v>
          </cell>
          <cell r="N224" t="str">
            <v>OK</v>
          </cell>
          <cell r="O224" t="str">
            <v>OK</v>
          </cell>
          <cell r="P224">
            <v>40056</v>
          </cell>
          <cell r="Q224">
            <v>40072</v>
          </cell>
        </row>
        <row r="225">
          <cell r="L225">
            <v>4658578</v>
          </cell>
          <cell r="M225" t="str">
            <v>OK</v>
          </cell>
          <cell r="N225" t="str">
            <v>OK</v>
          </cell>
          <cell r="O225" t="str">
            <v>OK</v>
          </cell>
          <cell r="P225">
            <v>40064</v>
          </cell>
          <cell r="Q225">
            <v>40072</v>
          </cell>
          <cell r="R225" t="str">
            <v>Change plan ( early completion )</v>
          </cell>
        </row>
        <row r="226">
          <cell r="M226">
            <v>0</v>
          </cell>
          <cell r="N226">
            <v>0</v>
          </cell>
          <cell r="O226">
            <v>0</v>
          </cell>
        </row>
        <row r="228">
          <cell r="L228">
            <v>4664975</v>
          </cell>
          <cell r="M228" t="str">
            <v>OK</v>
          </cell>
          <cell r="N228" t="str">
            <v>OK</v>
          </cell>
          <cell r="O228" t="str">
            <v>OK</v>
          </cell>
          <cell r="P228">
            <v>40066</v>
          </cell>
          <cell r="R228" t="str">
            <v>Change plan ( early completion )</v>
          </cell>
        </row>
        <row r="229">
          <cell r="L229">
            <v>4662539</v>
          </cell>
          <cell r="M229" t="str">
            <v>OK</v>
          </cell>
          <cell r="N229" t="str">
            <v>OK</v>
          </cell>
          <cell r="O229" t="str">
            <v>OK</v>
          </cell>
          <cell r="P229">
            <v>40067</v>
          </cell>
          <cell r="R229" t="str">
            <v>inner box nb7</v>
          </cell>
        </row>
        <row r="230">
          <cell r="L230">
            <v>4663325</v>
          </cell>
          <cell r="M230" t="str">
            <v>OK</v>
          </cell>
          <cell r="N230" t="str">
            <v>OK</v>
          </cell>
          <cell r="O230" t="str">
            <v>OK</v>
          </cell>
          <cell r="P230">
            <v>40068</v>
          </cell>
          <cell r="R230" t="str">
            <v>inner box nb7</v>
          </cell>
        </row>
        <row r="231">
          <cell r="M231">
            <v>0</v>
          </cell>
          <cell r="N231">
            <v>0</v>
          </cell>
          <cell r="O231">
            <v>0</v>
          </cell>
        </row>
        <row r="234">
          <cell r="L234" t="str">
            <v>P.O #</v>
          </cell>
          <cell r="O234" t="str">
            <v>W/H</v>
          </cell>
          <cell r="P234" t="str">
            <v>INSPECTION</v>
          </cell>
          <cell r="Q234" t="str">
            <v>SHIP
OUT</v>
          </cell>
          <cell r="R234" t="str">
            <v>REMARKS</v>
          </cell>
        </row>
        <row r="235">
          <cell r="M235" t="str">
            <v>BAL</v>
          </cell>
          <cell r="N235" t="str">
            <v>BAL</v>
          </cell>
          <cell r="O235" t="str">
            <v>BAL</v>
          </cell>
          <cell r="P235" t="str">
            <v>Result</v>
          </cell>
        </row>
        <row r="236">
          <cell r="L236">
            <v>55021418</v>
          </cell>
          <cell r="M236" t="str">
            <v>OK</v>
          </cell>
          <cell r="N236" t="str">
            <v>OK</v>
          </cell>
          <cell r="O236" t="str">
            <v>OK</v>
          </cell>
          <cell r="P236">
            <v>40074</v>
          </cell>
        </row>
        <row r="237">
          <cell r="L237">
            <v>55021419</v>
          </cell>
          <cell r="M237" t="str">
            <v>OK</v>
          </cell>
          <cell r="N237">
            <v>113</v>
          </cell>
          <cell r="O237">
            <v>180</v>
          </cell>
        </row>
        <row r="238">
          <cell r="L238">
            <v>55021417</v>
          </cell>
          <cell r="M238" t="str">
            <v>OK</v>
          </cell>
          <cell r="N238" t="str">
            <v>OK</v>
          </cell>
          <cell r="O238" t="str">
            <v>OK</v>
          </cell>
          <cell r="P238">
            <v>40084</v>
          </cell>
        </row>
        <row r="239">
          <cell r="L239">
            <v>55021444</v>
          </cell>
          <cell r="M239" t="str">
            <v>OK</v>
          </cell>
          <cell r="N239" t="str">
            <v>OK</v>
          </cell>
          <cell r="O239" t="str">
            <v>OK</v>
          </cell>
          <cell r="P239">
            <v>40080</v>
          </cell>
        </row>
        <row r="240">
          <cell r="L240">
            <v>55021445</v>
          </cell>
          <cell r="M240" t="str">
            <v>OK</v>
          </cell>
          <cell r="N240" t="str">
            <v>OK</v>
          </cell>
          <cell r="O240">
            <v>252</v>
          </cell>
        </row>
        <row r="241">
          <cell r="L241">
            <v>55021451</v>
          </cell>
          <cell r="M241">
            <v>588</v>
          </cell>
          <cell r="N241">
            <v>630</v>
          </cell>
          <cell r="O241">
            <v>1200</v>
          </cell>
        </row>
        <row r="242">
          <cell r="L242">
            <v>55021450</v>
          </cell>
          <cell r="M242">
            <v>1392</v>
          </cell>
          <cell r="N242">
            <v>1500</v>
          </cell>
          <cell r="O242">
            <v>1500</v>
          </cell>
        </row>
        <row r="243">
          <cell r="L243">
            <v>55021462</v>
          </cell>
          <cell r="M243">
            <v>900</v>
          </cell>
          <cell r="N243">
            <v>900</v>
          </cell>
          <cell r="O243">
            <v>900</v>
          </cell>
        </row>
        <row r="244">
          <cell r="L244">
            <v>55021463</v>
          </cell>
          <cell r="M244">
            <v>1200</v>
          </cell>
          <cell r="N244">
            <v>1200</v>
          </cell>
          <cell r="O244">
            <v>1200</v>
          </cell>
        </row>
        <row r="245">
          <cell r="L245">
            <v>55021466</v>
          </cell>
          <cell r="M245">
            <v>900</v>
          </cell>
          <cell r="N245">
            <v>900</v>
          </cell>
          <cell r="O245">
            <v>900</v>
          </cell>
        </row>
        <row r="246">
          <cell r="L246">
            <v>55021467</v>
          </cell>
          <cell r="M246">
            <v>1200</v>
          </cell>
          <cell r="N246">
            <v>1200</v>
          </cell>
          <cell r="O246">
            <v>1200</v>
          </cell>
        </row>
        <row r="247">
          <cell r="M247">
            <v>6180</v>
          </cell>
          <cell r="N247">
            <v>6443</v>
          </cell>
          <cell r="O247">
            <v>7332</v>
          </cell>
        </row>
        <row r="250">
          <cell r="L250" t="str">
            <v>P.O #</v>
          </cell>
          <cell r="O250" t="str">
            <v>W/H</v>
          </cell>
          <cell r="P250" t="str">
            <v>INSPECTION</v>
          </cell>
          <cell r="Q250" t="str">
            <v>SHIP
OUT</v>
          </cell>
          <cell r="R250" t="str">
            <v>REMARKS</v>
          </cell>
        </row>
        <row r="251">
          <cell r="M251" t="str">
            <v>BAL</v>
          </cell>
          <cell r="N251" t="str">
            <v>BAL</v>
          </cell>
          <cell r="O251" t="str">
            <v>BAL</v>
          </cell>
          <cell r="P251" t="str">
            <v>Result</v>
          </cell>
        </row>
        <row r="252">
          <cell r="L252">
            <v>55021033</v>
          </cell>
          <cell r="M252" t="str">
            <v>OK</v>
          </cell>
          <cell r="N252" t="str">
            <v>OK</v>
          </cell>
          <cell r="O252" t="str">
            <v>OK</v>
          </cell>
          <cell r="P252">
            <v>40037</v>
          </cell>
          <cell r="Q252">
            <v>40068</v>
          </cell>
        </row>
        <row r="253">
          <cell r="L253">
            <v>55021030</v>
          </cell>
          <cell r="M253" t="str">
            <v>OK</v>
          </cell>
          <cell r="N253" t="str">
            <v>OK</v>
          </cell>
          <cell r="O253" t="str">
            <v>OK</v>
          </cell>
          <cell r="P253">
            <v>40037</v>
          </cell>
          <cell r="Q253">
            <v>40068</v>
          </cell>
        </row>
        <row r="254">
          <cell r="L254">
            <v>55021037</v>
          </cell>
          <cell r="M254" t="str">
            <v>OK</v>
          </cell>
          <cell r="N254" t="str">
            <v>OK</v>
          </cell>
          <cell r="O254" t="str">
            <v>OK</v>
          </cell>
          <cell r="P254">
            <v>40045</v>
          </cell>
          <cell r="Q254">
            <v>40071</v>
          </cell>
        </row>
        <row r="255">
          <cell r="L255">
            <v>55021029</v>
          </cell>
          <cell r="M255" t="str">
            <v>OK</v>
          </cell>
          <cell r="N255" t="str">
            <v>OK</v>
          </cell>
          <cell r="O255" t="str">
            <v>OK</v>
          </cell>
          <cell r="P255">
            <v>40051</v>
          </cell>
          <cell r="Q255">
            <v>40068</v>
          </cell>
        </row>
        <row r="256">
          <cell r="L256">
            <v>4652782</v>
          </cell>
          <cell r="M256" t="str">
            <v>OK</v>
          </cell>
          <cell r="N256" t="str">
            <v>OK</v>
          </cell>
          <cell r="O256" t="str">
            <v>OK</v>
          </cell>
          <cell r="P256">
            <v>40051</v>
          </cell>
          <cell r="Q256">
            <v>40063</v>
          </cell>
        </row>
        <row r="257">
          <cell r="L257">
            <v>4652383</v>
          </cell>
          <cell r="M257" t="str">
            <v>OK</v>
          </cell>
          <cell r="N257" t="str">
            <v>OK</v>
          </cell>
          <cell r="O257" t="str">
            <v>OK</v>
          </cell>
          <cell r="P257">
            <v>40051</v>
          </cell>
          <cell r="Q257">
            <v>40068</v>
          </cell>
        </row>
        <row r="258">
          <cell r="L258">
            <v>4652382</v>
          </cell>
          <cell r="M258" t="str">
            <v>OK</v>
          </cell>
          <cell r="N258" t="str">
            <v>OK</v>
          </cell>
          <cell r="O258" t="str">
            <v>OK</v>
          </cell>
          <cell r="P258">
            <v>40052</v>
          </cell>
          <cell r="Q258">
            <v>40063</v>
          </cell>
        </row>
        <row r="259">
          <cell r="L259">
            <v>4652384</v>
          </cell>
          <cell r="M259" t="str">
            <v>OK</v>
          </cell>
          <cell r="N259" t="str">
            <v>OK</v>
          </cell>
          <cell r="O259" t="str">
            <v>OK</v>
          </cell>
          <cell r="P259">
            <v>40059</v>
          </cell>
          <cell r="Q259">
            <v>40063</v>
          </cell>
        </row>
        <row r="260">
          <cell r="L260">
            <v>4652385</v>
          </cell>
          <cell r="M260" t="str">
            <v>OK</v>
          </cell>
          <cell r="N260" t="str">
            <v>OK</v>
          </cell>
          <cell r="O260" t="str">
            <v>OK</v>
          </cell>
          <cell r="P260">
            <v>40060</v>
          </cell>
          <cell r="Q260">
            <v>40068</v>
          </cell>
        </row>
        <row r="261">
          <cell r="L261">
            <v>4653861</v>
          </cell>
          <cell r="M261" t="str">
            <v>OK</v>
          </cell>
          <cell r="N261" t="str">
            <v>OK</v>
          </cell>
          <cell r="O261" t="str">
            <v>OK</v>
          </cell>
          <cell r="P261">
            <v>40072</v>
          </cell>
          <cell r="Q261">
            <v>40072</v>
          </cell>
          <cell r="R261" t="str">
            <v>Wait inpection ( Reebok )
fact open shortage 39 prs
material have no</v>
          </cell>
        </row>
        <row r="262">
          <cell r="L262">
            <v>4654140</v>
          </cell>
          <cell r="M262" t="str">
            <v>OK</v>
          </cell>
          <cell r="N262" t="str">
            <v>OK</v>
          </cell>
          <cell r="O262" t="str">
            <v>OK</v>
          </cell>
          <cell r="P262">
            <v>40063</v>
          </cell>
          <cell r="Q262">
            <v>40063</v>
          </cell>
          <cell r="R262" t="e">
            <v>#N/A</v>
          </cell>
        </row>
        <row r="263">
          <cell r="L263">
            <v>4654141</v>
          </cell>
          <cell r="M263" t="str">
            <v>OK</v>
          </cell>
          <cell r="N263" t="str">
            <v>OK</v>
          </cell>
          <cell r="O263" t="str">
            <v>OK</v>
          </cell>
          <cell r="P263">
            <v>40066</v>
          </cell>
          <cell r="Q263">
            <v>40071</v>
          </cell>
          <cell r="R263" t="str">
            <v>carton change dimension</v>
          </cell>
        </row>
        <row r="264">
          <cell r="L264">
            <v>55021421</v>
          </cell>
          <cell r="M264" t="str">
            <v>OK</v>
          </cell>
          <cell r="N264" t="str">
            <v>OK</v>
          </cell>
          <cell r="O264" t="str">
            <v>OK</v>
          </cell>
          <cell r="P264">
            <v>40077</v>
          </cell>
        </row>
        <row r="265">
          <cell r="L265">
            <v>55021422</v>
          </cell>
          <cell r="M265" t="str">
            <v>OK</v>
          </cell>
          <cell r="N265">
            <v>28</v>
          </cell>
          <cell r="O265">
            <v>180</v>
          </cell>
        </row>
        <row r="266">
          <cell r="L266">
            <v>55021420</v>
          </cell>
          <cell r="M266" t="str">
            <v>OK</v>
          </cell>
          <cell r="N266" t="str">
            <v>OK</v>
          </cell>
          <cell r="O266" t="str">
            <v>OK</v>
          </cell>
          <cell r="P266">
            <v>40074</v>
          </cell>
          <cell r="Q266">
            <v>40075</v>
          </cell>
        </row>
        <row r="267">
          <cell r="L267">
            <v>55021453</v>
          </cell>
          <cell r="M267" t="str">
            <v>OK</v>
          </cell>
          <cell r="N267" t="str">
            <v>OK</v>
          </cell>
          <cell r="O267" t="str">
            <v>OK</v>
          </cell>
          <cell r="P267">
            <v>40081</v>
          </cell>
        </row>
        <row r="268">
          <cell r="L268">
            <v>55021452</v>
          </cell>
          <cell r="M268" t="str">
            <v>OK</v>
          </cell>
          <cell r="N268">
            <v>43</v>
          </cell>
          <cell r="O268" t="str">
            <v>OK</v>
          </cell>
        </row>
        <row r="269">
          <cell r="L269">
            <v>55021446</v>
          </cell>
          <cell r="M269">
            <v>240</v>
          </cell>
          <cell r="N269">
            <v>876</v>
          </cell>
          <cell r="O269">
            <v>1500</v>
          </cell>
        </row>
        <row r="270">
          <cell r="L270">
            <v>55021447</v>
          </cell>
          <cell r="M270">
            <v>1500</v>
          </cell>
          <cell r="N270">
            <v>1500</v>
          </cell>
          <cell r="O270">
            <v>1500</v>
          </cell>
        </row>
        <row r="271">
          <cell r="L271">
            <v>55021464</v>
          </cell>
          <cell r="M271">
            <v>1200</v>
          </cell>
          <cell r="N271">
            <v>1200</v>
          </cell>
          <cell r="O271">
            <v>1200</v>
          </cell>
        </row>
        <row r="272">
          <cell r="L272">
            <v>55021465</v>
          </cell>
          <cell r="M272">
            <v>1200</v>
          </cell>
          <cell r="N272">
            <v>1200</v>
          </cell>
          <cell r="O272">
            <v>1200</v>
          </cell>
        </row>
        <row r="273">
          <cell r="M273">
            <v>4140</v>
          </cell>
          <cell r="N273">
            <v>4847</v>
          </cell>
          <cell r="O273">
            <v>5580</v>
          </cell>
        </row>
        <row r="276">
          <cell r="L276" t="str">
            <v>P.O #</v>
          </cell>
          <cell r="O276" t="str">
            <v>W/H</v>
          </cell>
          <cell r="P276" t="str">
            <v>INSPECTION</v>
          </cell>
          <cell r="Q276" t="str">
            <v>SHIP
OUT</v>
          </cell>
          <cell r="R276" t="str">
            <v>REMARKS</v>
          </cell>
        </row>
        <row r="277">
          <cell r="M277" t="str">
            <v>BAL</v>
          </cell>
          <cell r="N277" t="str">
            <v>BAL</v>
          </cell>
          <cell r="O277" t="str">
            <v>BAL</v>
          </cell>
          <cell r="P277" t="str">
            <v>Result</v>
          </cell>
        </row>
        <row r="278">
          <cell r="L278">
            <v>4652390</v>
          </cell>
          <cell r="M278" t="str">
            <v>OK</v>
          </cell>
          <cell r="N278" t="str">
            <v>OK</v>
          </cell>
          <cell r="O278" t="str">
            <v>OK</v>
          </cell>
          <cell r="P278">
            <v>40051</v>
          </cell>
          <cell r="Q278">
            <v>40067</v>
          </cell>
          <cell r="R278" t="str">
            <v>Vung Tau</v>
          </cell>
        </row>
        <row r="279">
          <cell r="L279">
            <v>4652389</v>
          </cell>
          <cell r="M279" t="str">
            <v>OK</v>
          </cell>
          <cell r="N279" t="str">
            <v>OK</v>
          </cell>
          <cell r="O279" t="str">
            <v>OK</v>
          </cell>
          <cell r="P279">
            <v>40068</v>
          </cell>
          <cell r="Q279">
            <v>40068</v>
          </cell>
          <cell r="R279" t="str">
            <v xml:space="preserve">production shortage </v>
          </cell>
        </row>
        <row r="280">
          <cell r="L280">
            <v>4652394</v>
          </cell>
          <cell r="M280" t="str">
            <v>OK</v>
          </cell>
          <cell r="N280" t="str">
            <v>OK</v>
          </cell>
          <cell r="O280" t="str">
            <v>OK</v>
          </cell>
          <cell r="P280">
            <v>40051</v>
          </cell>
          <cell r="Q280">
            <v>40067</v>
          </cell>
          <cell r="R280" t="str">
            <v>Vung Tau</v>
          </cell>
        </row>
        <row r="281">
          <cell r="L281">
            <v>4652393</v>
          </cell>
          <cell r="M281" t="str">
            <v>OK</v>
          </cell>
          <cell r="N281" t="str">
            <v>OK</v>
          </cell>
          <cell r="O281" t="str">
            <v>OK</v>
          </cell>
          <cell r="P281">
            <v>40057</v>
          </cell>
          <cell r="Q281">
            <v>40067</v>
          </cell>
          <cell r="R281" t="str">
            <v>Vung Tau</v>
          </cell>
        </row>
        <row r="282">
          <cell r="L282">
            <v>4652967</v>
          </cell>
          <cell r="M282" t="str">
            <v>OK</v>
          </cell>
          <cell r="N282" t="str">
            <v>OK</v>
          </cell>
          <cell r="O282" t="str">
            <v>OK</v>
          </cell>
          <cell r="P282">
            <v>40059</v>
          </cell>
          <cell r="Q282">
            <v>40072</v>
          </cell>
          <cell r="R282" t="str">
            <v>Change plan ( early completion )</v>
          </cell>
        </row>
        <row r="283">
          <cell r="L283">
            <v>4652392</v>
          </cell>
          <cell r="M283" t="str">
            <v>OK</v>
          </cell>
          <cell r="N283" t="str">
            <v>OK</v>
          </cell>
          <cell r="O283" t="str">
            <v>OK</v>
          </cell>
          <cell r="P283">
            <v>40059</v>
          </cell>
          <cell r="Q283">
            <v>40067</v>
          </cell>
          <cell r="R283" t="str">
            <v>Vung Tau</v>
          </cell>
        </row>
        <row r="284">
          <cell r="L284">
            <v>4652391</v>
          </cell>
          <cell r="M284" t="str">
            <v>OK</v>
          </cell>
          <cell r="N284" t="str">
            <v>OK</v>
          </cell>
          <cell r="O284" t="str">
            <v>OK</v>
          </cell>
          <cell r="P284">
            <v>40060</v>
          </cell>
          <cell r="Q284">
            <v>40067</v>
          </cell>
          <cell r="R284" t="str">
            <v>Vung Tau</v>
          </cell>
        </row>
        <row r="285">
          <cell r="L285">
            <v>4652968</v>
          </cell>
          <cell r="M285" t="str">
            <v>OK</v>
          </cell>
          <cell r="N285" t="str">
            <v>OK</v>
          </cell>
          <cell r="O285" t="str">
            <v>OK</v>
          </cell>
          <cell r="P285">
            <v>40066</v>
          </cell>
          <cell r="Q285">
            <v>40080</v>
          </cell>
          <cell r="R285" t="str">
            <v>Change plan ( early completion )</v>
          </cell>
        </row>
        <row r="286">
          <cell r="L286">
            <v>4652744</v>
          </cell>
          <cell r="M286" t="str">
            <v>OK</v>
          </cell>
          <cell r="N286" t="str">
            <v>OK</v>
          </cell>
          <cell r="O286" t="str">
            <v>OK</v>
          </cell>
          <cell r="P286">
            <v>40072</v>
          </cell>
          <cell r="Q286">
            <v>40078</v>
          </cell>
          <cell r="R286" t="str">
            <v>Vung Tau</v>
          </cell>
        </row>
        <row r="287">
          <cell r="M287">
            <v>0</v>
          </cell>
          <cell r="N287">
            <v>0</v>
          </cell>
          <cell r="O287">
            <v>0</v>
          </cell>
        </row>
        <row r="290">
          <cell r="L290" t="str">
            <v>P.O #</v>
          </cell>
          <cell r="O290" t="str">
            <v>W/H</v>
          </cell>
          <cell r="P290" t="str">
            <v>INSPECTION</v>
          </cell>
          <cell r="Q290" t="str">
            <v>SHIP
OUT</v>
          </cell>
          <cell r="R290" t="str">
            <v>REMARKS</v>
          </cell>
        </row>
        <row r="291">
          <cell r="M291" t="str">
            <v>BAL</v>
          </cell>
          <cell r="N291" t="str">
            <v>BAL</v>
          </cell>
          <cell r="O291" t="str">
            <v>BAL</v>
          </cell>
          <cell r="P291" t="str">
            <v>Result</v>
          </cell>
        </row>
        <row r="292">
          <cell r="L292">
            <v>4650933</v>
          </cell>
          <cell r="M292" t="str">
            <v>OK</v>
          </cell>
          <cell r="N292">
            <v>25</v>
          </cell>
          <cell r="O292">
            <v>124</v>
          </cell>
          <cell r="P292">
            <v>40081</v>
          </cell>
          <cell r="R292" t="str">
            <v>Vung Tau</v>
          </cell>
        </row>
        <row r="293">
          <cell r="L293">
            <v>55021541</v>
          </cell>
          <cell r="M293" t="str">
            <v>OK</v>
          </cell>
          <cell r="N293" t="str">
            <v>OK</v>
          </cell>
          <cell r="O293" t="str">
            <v>OK</v>
          </cell>
          <cell r="P293">
            <v>40064</v>
          </cell>
          <cell r="Q293">
            <v>40071</v>
          </cell>
          <cell r="R293" t="str">
            <v>pro shortage ( 08/25 )</v>
          </cell>
        </row>
        <row r="294">
          <cell r="L294">
            <v>55021543</v>
          </cell>
          <cell r="M294" t="str">
            <v>OK</v>
          </cell>
          <cell r="N294" t="str">
            <v>OK</v>
          </cell>
          <cell r="O294" t="str">
            <v>OK</v>
          </cell>
          <cell r="P294">
            <v>40070</v>
          </cell>
          <cell r="Q294">
            <v>40071</v>
          </cell>
          <cell r="R294" t="str">
            <v>Quality issue</v>
          </cell>
        </row>
        <row r="295">
          <cell r="L295">
            <v>55021545</v>
          </cell>
          <cell r="M295" t="str">
            <v>OK</v>
          </cell>
          <cell r="N295" t="str">
            <v>OK</v>
          </cell>
          <cell r="O295" t="str">
            <v>OK</v>
          </cell>
          <cell r="P295">
            <v>40059</v>
          </cell>
          <cell r="Q295">
            <v>40071</v>
          </cell>
          <cell r="R295" t="str">
            <v>Vung Tau</v>
          </cell>
        </row>
        <row r="296">
          <cell r="L296">
            <v>55021544</v>
          </cell>
          <cell r="M296" t="str">
            <v>OK</v>
          </cell>
          <cell r="N296" t="str">
            <v>OK</v>
          </cell>
          <cell r="O296" t="str">
            <v>OK</v>
          </cell>
          <cell r="P296">
            <v>40064</v>
          </cell>
          <cell r="Q296">
            <v>40071</v>
          </cell>
          <cell r="R296" t="str">
            <v>pro shortage ( 08/25 )</v>
          </cell>
        </row>
        <row r="297">
          <cell r="L297">
            <v>55021519</v>
          </cell>
          <cell r="M297" t="str">
            <v>OK</v>
          </cell>
          <cell r="N297" t="str">
            <v>OK</v>
          </cell>
          <cell r="O297" t="str">
            <v>OK</v>
          </cell>
          <cell r="P297">
            <v>40064</v>
          </cell>
          <cell r="Q297">
            <v>40071</v>
          </cell>
          <cell r="R297" t="str">
            <v>pro shortage ( 08/25 )</v>
          </cell>
        </row>
        <row r="298">
          <cell r="L298">
            <v>55020994</v>
          </cell>
          <cell r="M298" t="str">
            <v>OK</v>
          </cell>
          <cell r="N298" t="str">
            <v>OK</v>
          </cell>
          <cell r="O298" t="str">
            <v>OK</v>
          </cell>
          <cell r="P298">
            <v>40059</v>
          </cell>
          <cell r="Q298">
            <v>40071</v>
          </cell>
          <cell r="R298" t="str">
            <v>Vung Tau</v>
          </cell>
        </row>
        <row r="299">
          <cell r="L299">
            <v>234518</v>
          </cell>
          <cell r="M299" t="str">
            <v>OK</v>
          </cell>
          <cell r="N299" t="str">
            <v>OK</v>
          </cell>
          <cell r="O299" t="str">
            <v>OK</v>
          </cell>
          <cell r="P299">
            <v>40067</v>
          </cell>
          <cell r="Q299">
            <v>40071</v>
          </cell>
          <cell r="R299" t="str">
            <v>pro shortage ( 09/03 )</v>
          </cell>
        </row>
        <row r="300">
          <cell r="L300">
            <v>55021729</v>
          </cell>
          <cell r="M300" t="str">
            <v>OK</v>
          </cell>
          <cell r="N300" t="str">
            <v>OK</v>
          </cell>
          <cell r="O300" t="str">
            <v>OK</v>
          </cell>
          <cell r="P300">
            <v>40066</v>
          </cell>
          <cell r="Q300">
            <v>40078</v>
          </cell>
          <cell r="R300" t="str">
            <v>Vung Tau</v>
          </cell>
        </row>
        <row r="301">
          <cell r="L301">
            <v>55021508</v>
          </cell>
          <cell r="M301" t="str">
            <v>OK</v>
          </cell>
          <cell r="N301" t="str">
            <v>OK</v>
          </cell>
          <cell r="O301" t="str">
            <v>OK</v>
          </cell>
          <cell r="P301">
            <v>40068</v>
          </cell>
          <cell r="Q301">
            <v>40068</v>
          </cell>
          <cell r="R301" t="str">
            <v>Vung Tau</v>
          </cell>
        </row>
        <row r="302">
          <cell r="L302">
            <v>55021220</v>
          </cell>
          <cell r="M302" t="str">
            <v>OK</v>
          </cell>
          <cell r="N302" t="str">
            <v>OK</v>
          </cell>
          <cell r="O302" t="str">
            <v>OK</v>
          </cell>
          <cell r="P302">
            <v>40068</v>
          </cell>
          <cell r="Q302">
            <v>40071</v>
          </cell>
          <cell r="R302" t="str">
            <v>Vung Tau</v>
          </cell>
        </row>
        <row r="303">
          <cell r="L303">
            <v>55021685</v>
          </cell>
          <cell r="M303" t="str">
            <v>OK</v>
          </cell>
          <cell r="N303" t="str">
            <v>OK</v>
          </cell>
          <cell r="O303" t="str">
            <v>OK</v>
          </cell>
          <cell r="P303">
            <v>40077</v>
          </cell>
          <cell r="Q303">
            <v>40078</v>
          </cell>
          <cell r="R303" t="str">
            <v>Vung Tau</v>
          </cell>
        </row>
        <row r="304">
          <cell r="L304">
            <v>55021248</v>
          </cell>
          <cell r="M304" t="str">
            <v>OK</v>
          </cell>
          <cell r="N304" t="str">
            <v>OK</v>
          </cell>
          <cell r="O304" t="str">
            <v>OK</v>
          </cell>
          <cell r="P304">
            <v>40068</v>
          </cell>
          <cell r="Q304">
            <v>40071</v>
          </cell>
          <cell r="R304" t="str">
            <v>Vung Tau</v>
          </cell>
        </row>
        <row r="305">
          <cell r="L305">
            <v>55021683</v>
          </cell>
          <cell r="M305" t="str">
            <v>OK</v>
          </cell>
          <cell r="N305" t="str">
            <v>OK</v>
          </cell>
          <cell r="O305" t="str">
            <v>OK</v>
          </cell>
          <cell r="P305">
            <v>40071</v>
          </cell>
          <cell r="Q305">
            <v>40078</v>
          </cell>
          <cell r="R305" t="str">
            <v>Vung Tau</v>
          </cell>
        </row>
        <row r="306">
          <cell r="L306">
            <v>55021684</v>
          </cell>
          <cell r="M306" t="str">
            <v>OK</v>
          </cell>
          <cell r="N306" t="str">
            <v>OK</v>
          </cell>
          <cell r="O306" t="str">
            <v>OK</v>
          </cell>
          <cell r="P306">
            <v>40077</v>
          </cell>
          <cell r="Q306">
            <v>40078</v>
          </cell>
          <cell r="R306" t="str">
            <v>Vung Tau</v>
          </cell>
        </row>
        <row r="307">
          <cell r="L307">
            <v>55021244</v>
          </cell>
          <cell r="M307" t="str">
            <v>OK</v>
          </cell>
          <cell r="N307" t="str">
            <v>OK</v>
          </cell>
          <cell r="O307" t="str">
            <v>OK</v>
          </cell>
          <cell r="P307">
            <v>40074</v>
          </cell>
          <cell r="Q307">
            <v>40075</v>
          </cell>
          <cell r="R307" t="str">
            <v>Vung Tau</v>
          </cell>
        </row>
        <row r="308">
          <cell r="L308">
            <v>55021673</v>
          </cell>
          <cell r="M308" t="str">
            <v>OK</v>
          </cell>
          <cell r="N308" t="str">
            <v>OK</v>
          </cell>
          <cell r="O308" t="str">
            <v>OK</v>
          </cell>
          <cell r="P308">
            <v>40074</v>
          </cell>
          <cell r="Q308">
            <v>40078</v>
          </cell>
          <cell r="R308" t="str">
            <v>Vung Tau</v>
          </cell>
        </row>
        <row r="309">
          <cell r="L309">
            <v>55021548</v>
          </cell>
          <cell r="M309" t="str">
            <v>OK</v>
          </cell>
          <cell r="N309" t="str">
            <v>OK</v>
          </cell>
          <cell r="O309" t="str">
            <v>OK</v>
          </cell>
          <cell r="P309">
            <v>40077</v>
          </cell>
          <cell r="Q309">
            <v>40078</v>
          </cell>
          <cell r="R309" t="str">
            <v>Vung Tau</v>
          </cell>
        </row>
        <row r="310">
          <cell r="L310">
            <v>4652781</v>
          </cell>
          <cell r="M310" t="str">
            <v>OK</v>
          </cell>
          <cell r="N310" t="str">
            <v>OK</v>
          </cell>
          <cell r="O310" t="str">
            <v>OK</v>
          </cell>
          <cell r="P310">
            <v>40071</v>
          </cell>
          <cell r="Q310">
            <v>40078</v>
          </cell>
          <cell r="R310" t="str">
            <v>Vung Tau</v>
          </cell>
        </row>
        <row r="311">
          <cell r="L311">
            <v>4652332</v>
          </cell>
          <cell r="M311" t="str">
            <v>OK</v>
          </cell>
          <cell r="N311" t="str">
            <v>OK</v>
          </cell>
          <cell r="O311" t="str">
            <v>OK</v>
          </cell>
          <cell r="P311">
            <v>40082</v>
          </cell>
          <cell r="Q311">
            <v>40082</v>
          </cell>
          <cell r="R311" t="str">
            <v>Vung Tau</v>
          </cell>
        </row>
        <row r="312">
          <cell r="M312">
            <v>0</v>
          </cell>
          <cell r="N312">
            <v>25</v>
          </cell>
          <cell r="O312">
            <v>124</v>
          </cell>
        </row>
        <row r="313">
          <cell r="M313">
            <v>10320</v>
          </cell>
          <cell r="N313">
            <v>11315</v>
          </cell>
          <cell r="O313">
            <v>13036</v>
          </cell>
        </row>
        <row r="315">
          <cell r="L315">
            <v>55022249</v>
          </cell>
          <cell r="M315" t="str">
            <v>OK</v>
          </cell>
          <cell r="N315" t="str">
            <v>OK</v>
          </cell>
          <cell r="O315" t="str">
            <v>OK</v>
          </cell>
          <cell r="R315" t="str">
            <v>Vung Tau</v>
          </cell>
        </row>
        <row r="317">
          <cell r="L317">
            <v>55023313</v>
          </cell>
          <cell r="M317">
            <v>990</v>
          </cell>
          <cell r="N317">
            <v>1236</v>
          </cell>
          <cell r="O317">
            <v>1236</v>
          </cell>
          <cell r="R317" t="str">
            <v>Vung Tau</v>
          </cell>
        </row>
        <row r="319">
          <cell r="L319">
            <v>100015</v>
          </cell>
          <cell r="M319" t="str">
            <v>OK</v>
          </cell>
          <cell r="N319" t="str">
            <v>OK</v>
          </cell>
          <cell r="O319">
            <v>9996</v>
          </cell>
        </row>
        <row r="321">
          <cell r="L321">
            <v>100017</v>
          </cell>
          <cell r="M321" t="str">
            <v>OK</v>
          </cell>
          <cell r="N321">
            <v>30</v>
          </cell>
          <cell r="O321">
            <v>9996</v>
          </cell>
        </row>
        <row r="324">
          <cell r="L324" t="str">
            <v>P.O #</v>
          </cell>
          <cell r="O324" t="str">
            <v>W/H</v>
          </cell>
          <cell r="P324" t="str">
            <v>INSPECTION</v>
          </cell>
          <cell r="Q324" t="str">
            <v>SHIP
OUT</v>
          </cell>
          <cell r="R324" t="str">
            <v>REMARKS</v>
          </cell>
        </row>
        <row r="325">
          <cell r="M325" t="str">
            <v>BAL</v>
          </cell>
          <cell r="N325" t="str">
            <v>BAL</v>
          </cell>
          <cell r="O325" t="str">
            <v>BAL</v>
          </cell>
          <cell r="P325" t="str">
            <v>Result</v>
          </cell>
        </row>
        <row r="326">
          <cell r="L326">
            <v>4652785</v>
          </cell>
          <cell r="M326" t="str">
            <v>OK</v>
          </cell>
          <cell r="N326" t="str">
            <v>OK</v>
          </cell>
          <cell r="O326" t="str">
            <v>OK</v>
          </cell>
          <cell r="P326">
            <v>40046</v>
          </cell>
          <cell r="Q326">
            <v>40063</v>
          </cell>
        </row>
        <row r="327">
          <cell r="L327">
            <v>4652375</v>
          </cell>
          <cell r="M327" t="str">
            <v>OK</v>
          </cell>
          <cell r="N327" t="str">
            <v>OK</v>
          </cell>
          <cell r="O327" t="str">
            <v>OK</v>
          </cell>
          <cell r="P327">
            <v>40049</v>
          </cell>
          <cell r="Q327">
            <v>40068</v>
          </cell>
        </row>
        <row r="328">
          <cell r="L328">
            <v>4652374</v>
          </cell>
          <cell r="M328" t="str">
            <v>OK</v>
          </cell>
          <cell r="N328" t="str">
            <v>OK</v>
          </cell>
          <cell r="O328" t="str">
            <v>OK</v>
          </cell>
          <cell r="P328">
            <v>40053</v>
          </cell>
          <cell r="Q328">
            <v>40068</v>
          </cell>
        </row>
        <row r="329">
          <cell r="L329">
            <v>4652333</v>
          </cell>
          <cell r="M329" t="str">
            <v>OK</v>
          </cell>
          <cell r="N329" t="str">
            <v>OK</v>
          </cell>
          <cell r="O329" t="str">
            <v>OK</v>
          </cell>
          <cell r="P329">
            <v>40063</v>
          </cell>
          <cell r="Q329">
            <v>40063</v>
          </cell>
          <cell r="R329" t="str">
            <v>wait inpsection</v>
          </cell>
        </row>
        <row r="330">
          <cell r="M330">
            <v>0</v>
          </cell>
          <cell r="N330">
            <v>0</v>
          </cell>
          <cell r="O330">
            <v>0</v>
          </cell>
        </row>
        <row r="332">
          <cell r="L332">
            <v>100016</v>
          </cell>
          <cell r="M332" t="str">
            <v>OK</v>
          </cell>
          <cell r="N332" t="str">
            <v>OK</v>
          </cell>
          <cell r="O332">
            <v>9996</v>
          </cell>
        </row>
        <row r="333">
          <cell r="L333">
            <v>100019</v>
          </cell>
          <cell r="M333" t="str">
            <v>OK</v>
          </cell>
          <cell r="N333" t="str">
            <v>OK</v>
          </cell>
          <cell r="O333">
            <v>9996</v>
          </cell>
        </row>
        <row r="334">
          <cell r="L334">
            <v>100020</v>
          </cell>
          <cell r="M334" t="str">
            <v>OK</v>
          </cell>
          <cell r="N334">
            <v>248</v>
          </cell>
          <cell r="O334">
            <v>9996</v>
          </cell>
        </row>
        <row r="335">
          <cell r="M335">
            <v>0</v>
          </cell>
          <cell r="N335">
            <v>248</v>
          </cell>
          <cell r="O335">
            <v>29988</v>
          </cell>
        </row>
        <row r="338">
          <cell r="L338" t="str">
            <v>P.O #</v>
          </cell>
          <cell r="O338" t="str">
            <v>W/H</v>
          </cell>
          <cell r="P338" t="str">
            <v>INSPECTION</v>
          </cell>
          <cell r="Q338" t="str">
            <v>SHIP
OUT</v>
          </cell>
          <cell r="R338" t="str">
            <v>REMARKS</v>
          </cell>
        </row>
        <row r="339">
          <cell r="M339" t="str">
            <v>BAL</v>
          </cell>
          <cell r="N339" t="str">
            <v>BAL</v>
          </cell>
          <cell r="O339" t="str">
            <v>BAL</v>
          </cell>
          <cell r="P339" t="str">
            <v>Result</v>
          </cell>
        </row>
        <row r="340">
          <cell r="L340">
            <v>4652784</v>
          </cell>
          <cell r="M340" t="str">
            <v>OK</v>
          </cell>
          <cell r="N340" t="str">
            <v>OK</v>
          </cell>
          <cell r="O340" t="str">
            <v>OK</v>
          </cell>
          <cell r="P340">
            <v>40049</v>
          </cell>
          <cell r="Q340">
            <v>40063</v>
          </cell>
        </row>
        <row r="341">
          <cell r="L341">
            <v>4652388</v>
          </cell>
          <cell r="M341" t="str">
            <v>OK</v>
          </cell>
          <cell r="N341" t="str">
            <v>OK</v>
          </cell>
          <cell r="O341" t="str">
            <v>OK</v>
          </cell>
          <cell r="P341">
            <v>40050</v>
          </cell>
          <cell r="Q341">
            <v>40068</v>
          </cell>
        </row>
        <row r="342">
          <cell r="L342">
            <v>4653211</v>
          </cell>
          <cell r="M342" t="str">
            <v>OK</v>
          </cell>
          <cell r="N342" t="str">
            <v>OK</v>
          </cell>
          <cell r="O342" t="str">
            <v>OK</v>
          </cell>
          <cell r="P342">
            <v>40051</v>
          </cell>
          <cell r="Q342">
            <v>40072</v>
          </cell>
          <cell r="R342" t="str">
            <v>Change plan ( early completion )</v>
          </cell>
        </row>
        <row r="343">
          <cell r="L343">
            <v>4652617</v>
          </cell>
          <cell r="M343" t="str">
            <v>OK</v>
          </cell>
          <cell r="N343" t="str">
            <v>OK</v>
          </cell>
          <cell r="O343" t="str">
            <v>OK</v>
          </cell>
          <cell r="P343">
            <v>40051</v>
          </cell>
          <cell r="Q343">
            <v>40080</v>
          </cell>
          <cell r="R343" t="str">
            <v>Change plan ( early completion )</v>
          </cell>
        </row>
        <row r="344">
          <cell r="L344">
            <v>4652348</v>
          </cell>
          <cell r="M344" t="str">
            <v>OK</v>
          </cell>
          <cell r="N344" t="str">
            <v>OK</v>
          </cell>
          <cell r="O344" t="str">
            <v>OK</v>
          </cell>
          <cell r="P344">
            <v>40052</v>
          </cell>
          <cell r="Q344">
            <v>40063</v>
          </cell>
        </row>
        <row r="345">
          <cell r="L345">
            <v>4652238</v>
          </cell>
          <cell r="M345" t="str">
            <v>OK</v>
          </cell>
          <cell r="N345" t="str">
            <v>OK</v>
          </cell>
          <cell r="O345" t="str">
            <v>OK</v>
          </cell>
          <cell r="P345">
            <v>40052</v>
          </cell>
          <cell r="Q345">
            <v>40071</v>
          </cell>
          <cell r="R345" t="str">
            <v>Change plan ( early completion )</v>
          </cell>
        </row>
        <row r="346">
          <cell r="L346">
            <v>4652517</v>
          </cell>
          <cell r="M346" t="str">
            <v>OK</v>
          </cell>
          <cell r="N346" t="str">
            <v>OK</v>
          </cell>
          <cell r="O346" t="str">
            <v>OK</v>
          </cell>
          <cell r="P346">
            <v>40060</v>
          </cell>
          <cell r="Q346">
            <v>40072</v>
          </cell>
          <cell r="R346" t="str">
            <v>Change plan ( early completion )</v>
          </cell>
        </row>
        <row r="347">
          <cell r="M347">
            <v>0</v>
          </cell>
          <cell r="N347">
            <v>0</v>
          </cell>
          <cell r="O347">
            <v>0</v>
          </cell>
        </row>
        <row r="348">
          <cell r="M348">
            <v>0</v>
          </cell>
          <cell r="N348">
            <v>0</v>
          </cell>
          <cell r="O348">
            <v>0</v>
          </cell>
        </row>
        <row r="349">
          <cell r="M349">
            <v>10320</v>
          </cell>
          <cell r="N349">
            <v>11315</v>
          </cell>
          <cell r="O349">
            <v>13036</v>
          </cell>
        </row>
        <row r="352">
          <cell r="L352">
            <v>100014</v>
          </cell>
          <cell r="M352" t="str">
            <v>OK</v>
          </cell>
          <cell r="N352" t="str">
            <v>OK</v>
          </cell>
          <cell r="O352">
            <v>9996</v>
          </cell>
        </row>
        <row r="353">
          <cell r="L353">
            <v>100018</v>
          </cell>
          <cell r="M353">
            <v>4068</v>
          </cell>
          <cell r="N353">
            <v>4095</v>
          </cell>
          <cell r="O353">
            <v>9996</v>
          </cell>
        </row>
        <row r="354">
          <cell r="M354">
            <v>4068</v>
          </cell>
          <cell r="N354">
            <v>4095</v>
          </cell>
          <cell r="O354">
            <v>19992</v>
          </cell>
        </row>
        <row r="359">
          <cell r="L359" t="str">
            <v>P.O #</v>
          </cell>
          <cell r="O359" t="str">
            <v>W/H</v>
          </cell>
          <cell r="P359" t="str">
            <v>INSPECTION</v>
          </cell>
          <cell r="Q359" t="str">
            <v>SHIP
OUT</v>
          </cell>
          <cell r="R359" t="str">
            <v>REMARKS</v>
          </cell>
        </row>
        <row r="360">
          <cell r="M360" t="str">
            <v>BAL</v>
          </cell>
          <cell r="N360" t="str">
            <v>BAL</v>
          </cell>
          <cell r="O360" t="str">
            <v>BAL</v>
          </cell>
          <cell r="P360" t="str">
            <v>Result</v>
          </cell>
        </row>
        <row r="361">
          <cell r="L361">
            <v>234506</v>
          </cell>
          <cell r="M361" t="str">
            <v>OK</v>
          </cell>
          <cell r="N361" t="str">
            <v>OK</v>
          </cell>
          <cell r="O361" t="str">
            <v>OK</v>
          </cell>
          <cell r="P361">
            <v>40074</v>
          </cell>
          <cell r="Q361">
            <v>40075</v>
          </cell>
          <cell r="R361" t="str">
            <v>jorn issue - 63 prs</v>
          </cell>
        </row>
        <row r="362">
          <cell r="L362">
            <v>55021769</v>
          </cell>
          <cell r="M362" t="str">
            <v>OK</v>
          </cell>
          <cell r="N362" t="str">
            <v>OK</v>
          </cell>
          <cell r="O362" t="str">
            <v>OK</v>
          </cell>
          <cell r="P362">
            <v>40073</v>
          </cell>
          <cell r="Q362">
            <v>40078</v>
          </cell>
        </row>
        <row r="363">
          <cell r="L363">
            <v>234504</v>
          </cell>
          <cell r="M363" t="str">
            <v>OK</v>
          </cell>
          <cell r="N363" t="str">
            <v>OK</v>
          </cell>
          <cell r="O363" t="str">
            <v>OK</v>
          </cell>
          <cell r="P363">
            <v>40075</v>
          </cell>
          <cell r="Q363">
            <v>40078</v>
          </cell>
        </row>
        <row r="364">
          <cell r="M364">
            <v>0</v>
          </cell>
          <cell r="N364">
            <v>0</v>
          </cell>
          <cell r="O364">
            <v>0</v>
          </cell>
        </row>
        <row r="368">
          <cell r="L368" t="str">
            <v>P.O #</v>
          </cell>
          <cell r="O368" t="str">
            <v>W/H</v>
          </cell>
          <cell r="P368" t="str">
            <v>INSPECTION</v>
          </cell>
          <cell r="Q368" t="str">
            <v>SHIP
OUT</v>
          </cell>
          <cell r="R368" t="str">
            <v>REMARKS</v>
          </cell>
        </row>
        <row r="369">
          <cell r="M369" t="str">
            <v>BAL</v>
          </cell>
          <cell r="N369" t="str">
            <v>BAL</v>
          </cell>
          <cell r="O369" t="str">
            <v>BAL</v>
          </cell>
          <cell r="P369" t="str">
            <v>Result</v>
          </cell>
        </row>
        <row r="370">
          <cell r="L370">
            <v>234505</v>
          </cell>
          <cell r="M370" t="str">
            <v>OK</v>
          </cell>
          <cell r="N370" t="str">
            <v>OK</v>
          </cell>
          <cell r="O370" t="str">
            <v>OK</v>
          </cell>
          <cell r="P370">
            <v>40075</v>
          </cell>
          <cell r="Q370">
            <v>40078</v>
          </cell>
          <cell r="R370" t="str">
            <v>jorn issue ( -615 prs )</v>
          </cell>
        </row>
        <row r="371">
          <cell r="L371">
            <v>55021770</v>
          </cell>
          <cell r="M371" t="str">
            <v>OK</v>
          </cell>
          <cell r="N371" t="str">
            <v>OK</v>
          </cell>
          <cell r="O371" t="str">
            <v>OK</v>
          </cell>
          <cell r="P371">
            <v>40075</v>
          </cell>
          <cell r="Q371">
            <v>40078</v>
          </cell>
        </row>
        <row r="372">
          <cell r="L372">
            <v>234503</v>
          </cell>
          <cell r="M372" t="str">
            <v>OK</v>
          </cell>
          <cell r="N372" t="str">
            <v>OK</v>
          </cell>
          <cell r="O372" t="str">
            <v>OK</v>
          </cell>
          <cell r="P372">
            <v>40074</v>
          </cell>
          <cell r="Q372">
            <v>40078</v>
          </cell>
          <cell r="R372" t="str">
            <v>jorn issue ( -150 prs )</v>
          </cell>
        </row>
        <row r="373">
          <cell r="M373">
            <v>0</v>
          </cell>
          <cell r="N373">
            <v>0</v>
          </cell>
          <cell r="O373">
            <v>0</v>
          </cell>
        </row>
        <row r="376">
          <cell r="L376" t="str">
            <v>P.O #</v>
          </cell>
          <cell r="O376" t="str">
            <v>W/H</v>
          </cell>
          <cell r="P376" t="str">
            <v>INSPECTION</v>
          </cell>
          <cell r="Q376" t="str">
            <v>SHIP
OUT</v>
          </cell>
          <cell r="R376" t="str">
            <v>REMARKS</v>
          </cell>
        </row>
        <row r="377">
          <cell r="M377" t="str">
            <v>BAL</v>
          </cell>
          <cell r="N377" t="str">
            <v>BAL</v>
          </cell>
          <cell r="O377" t="str">
            <v>BAL</v>
          </cell>
          <cell r="P377" t="str">
            <v>Result</v>
          </cell>
        </row>
        <row r="378">
          <cell r="L378">
            <v>4652411</v>
          </cell>
          <cell r="M378" t="str">
            <v>OK</v>
          </cell>
          <cell r="N378" t="str">
            <v>OK</v>
          </cell>
          <cell r="O378" t="str">
            <v>OK</v>
          </cell>
          <cell r="P378">
            <v>40056</v>
          </cell>
          <cell r="Q378">
            <v>40063</v>
          </cell>
        </row>
        <row r="379">
          <cell r="L379">
            <v>4652410</v>
          </cell>
          <cell r="M379" t="str">
            <v>OK</v>
          </cell>
          <cell r="N379" t="str">
            <v>OK</v>
          </cell>
          <cell r="O379" t="str">
            <v>OK</v>
          </cell>
          <cell r="P379">
            <v>40049</v>
          </cell>
          <cell r="Q379">
            <v>40063</v>
          </cell>
        </row>
        <row r="380">
          <cell r="L380">
            <v>4652057</v>
          </cell>
          <cell r="M380" t="str">
            <v>OK</v>
          </cell>
          <cell r="N380" t="str">
            <v>OK</v>
          </cell>
          <cell r="O380" t="str">
            <v>OK</v>
          </cell>
          <cell r="P380">
            <v>40051</v>
          </cell>
        </row>
        <row r="381">
          <cell r="L381">
            <v>4652413</v>
          </cell>
          <cell r="M381" t="str">
            <v>OK</v>
          </cell>
          <cell r="N381" t="str">
            <v>OK</v>
          </cell>
          <cell r="O381" t="str">
            <v>OK</v>
          </cell>
          <cell r="P381">
            <v>40043</v>
          </cell>
          <cell r="Q381">
            <v>40063</v>
          </cell>
        </row>
        <row r="382">
          <cell r="L382">
            <v>4652414</v>
          </cell>
          <cell r="M382" t="str">
            <v>OK</v>
          </cell>
          <cell r="N382" t="str">
            <v>OK</v>
          </cell>
          <cell r="O382" t="str">
            <v>OK</v>
          </cell>
          <cell r="P382">
            <v>40043</v>
          </cell>
          <cell r="Q382">
            <v>40063</v>
          </cell>
        </row>
        <row r="383">
          <cell r="L383">
            <v>4652412</v>
          </cell>
          <cell r="M383" t="str">
            <v>OK</v>
          </cell>
          <cell r="N383" t="str">
            <v>OK</v>
          </cell>
          <cell r="O383" t="str">
            <v>OK</v>
          </cell>
          <cell r="P383">
            <v>40044</v>
          </cell>
          <cell r="Q383">
            <v>40068</v>
          </cell>
        </row>
        <row r="384">
          <cell r="L384">
            <v>4652387</v>
          </cell>
          <cell r="M384" t="str">
            <v>OK</v>
          </cell>
          <cell r="N384" t="str">
            <v>OK</v>
          </cell>
          <cell r="O384" t="str">
            <v>OK</v>
          </cell>
          <cell r="P384">
            <v>40044</v>
          </cell>
          <cell r="Q384">
            <v>40067</v>
          </cell>
        </row>
        <row r="385">
          <cell r="L385">
            <v>4652386</v>
          </cell>
          <cell r="M385" t="str">
            <v>OK</v>
          </cell>
          <cell r="N385" t="str">
            <v>OK</v>
          </cell>
          <cell r="O385" t="str">
            <v>OK</v>
          </cell>
          <cell r="P385">
            <v>40046</v>
          </cell>
          <cell r="Q385">
            <v>40063</v>
          </cell>
        </row>
        <row r="386">
          <cell r="L386">
            <v>4652126</v>
          </cell>
          <cell r="M386" t="str">
            <v>OK</v>
          </cell>
          <cell r="N386" t="str">
            <v>OK</v>
          </cell>
          <cell r="O386" t="str">
            <v>OK</v>
          </cell>
          <cell r="P386">
            <v>40049</v>
          </cell>
          <cell r="Q386">
            <v>40071</v>
          </cell>
        </row>
        <row r="387">
          <cell r="L387">
            <v>234520</v>
          </cell>
          <cell r="M387" t="str">
            <v>OK</v>
          </cell>
          <cell r="N387" t="str">
            <v>OK</v>
          </cell>
          <cell r="O387" t="str">
            <v>OK</v>
          </cell>
          <cell r="P387">
            <v>40049</v>
          </cell>
          <cell r="Q387">
            <v>40071</v>
          </cell>
        </row>
        <row r="388">
          <cell r="L388">
            <v>4652539</v>
          </cell>
          <cell r="M388" t="str">
            <v>OK</v>
          </cell>
          <cell r="N388" t="str">
            <v>OK</v>
          </cell>
          <cell r="O388" t="str">
            <v>OK</v>
          </cell>
          <cell r="P388">
            <v>40071</v>
          </cell>
          <cell r="Q388">
            <v>40071</v>
          </cell>
          <cell r="R388" t="str">
            <v>Tongue rivet  ( pro shortage )</v>
          </cell>
        </row>
        <row r="389">
          <cell r="L389">
            <v>4652554</v>
          </cell>
          <cell r="M389" t="str">
            <v>OK</v>
          </cell>
          <cell r="N389" t="str">
            <v>OK</v>
          </cell>
          <cell r="O389" t="str">
            <v>OK</v>
          </cell>
          <cell r="P389">
            <v>40071</v>
          </cell>
          <cell r="Q389">
            <v>40071</v>
          </cell>
          <cell r="R389" t="str">
            <v>Tongue rivet  ( pro shortage )
eyelet ( 168 ea )</v>
          </cell>
        </row>
        <row r="390">
          <cell r="L390">
            <v>4652538</v>
          </cell>
          <cell r="M390" t="str">
            <v>OK</v>
          </cell>
          <cell r="N390" t="str">
            <v>OK</v>
          </cell>
          <cell r="O390" t="str">
            <v>OK</v>
          </cell>
          <cell r="P390">
            <v>40071</v>
          </cell>
          <cell r="Q390">
            <v>40072</v>
          </cell>
          <cell r="R390" t="str">
            <v>Tongue rivet  ( pro shortage )</v>
          </cell>
        </row>
        <row r="391">
          <cell r="M391">
            <v>0</v>
          </cell>
          <cell r="N391">
            <v>0</v>
          </cell>
          <cell r="O391">
            <v>0</v>
          </cell>
        </row>
        <row r="394">
          <cell r="L394" t="str">
            <v>P.O #</v>
          </cell>
          <cell r="O394" t="str">
            <v>W/H</v>
          </cell>
          <cell r="P394" t="str">
            <v>INSPECTION</v>
          </cell>
          <cell r="Q394" t="str">
            <v>SHIP
OUT</v>
          </cell>
          <cell r="R394" t="str">
            <v>REMARKS</v>
          </cell>
        </row>
        <row r="395">
          <cell r="M395" t="str">
            <v>BAL</v>
          </cell>
          <cell r="N395" t="str">
            <v>BAL</v>
          </cell>
          <cell r="O395" t="str">
            <v>BAL</v>
          </cell>
          <cell r="P395" t="str">
            <v>Result</v>
          </cell>
        </row>
        <row r="396">
          <cell r="L396">
            <v>4652946</v>
          </cell>
          <cell r="M396" t="str">
            <v>OK</v>
          </cell>
          <cell r="N396" t="str">
            <v>OK</v>
          </cell>
          <cell r="O396" t="str">
            <v>OK</v>
          </cell>
          <cell r="P396">
            <v>40043</v>
          </cell>
          <cell r="Q396">
            <v>40072</v>
          </cell>
        </row>
        <row r="397">
          <cell r="L397">
            <v>4652957</v>
          </cell>
          <cell r="M397" t="str">
            <v>OK</v>
          </cell>
          <cell r="N397" t="str">
            <v>OK</v>
          </cell>
          <cell r="O397" t="str">
            <v>OK</v>
          </cell>
          <cell r="P397">
            <v>40045</v>
          </cell>
          <cell r="Q397">
            <v>40072</v>
          </cell>
        </row>
        <row r="398">
          <cell r="L398">
            <v>4652958</v>
          </cell>
          <cell r="M398" t="str">
            <v>OK</v>
          </cell>
          <cell r="N398" t="str">
            <v>OK</v>
          </cell>
          <cell r="O398" t="str">
            <v>OK</v>
          </cell>
          <cell r="P398">
            <v>40049</v>
          </cell>
          <cell r="Q398">
            <v>40072</v>
          </cell>
        </row>
        <row r="399">
          <cell r="L399">
            <v>4652951</v>
          </cell>
          <cell r="M399" t="str">
            <v>OK</v>
          </cell>
          <cell r="N399" t="str">
            <v>OK</v>
          </cell>
          <cell r="O399" t="str">
            <v>OK</v>
          </cell>
          <cell r="P399">
            <v>40049</v>
          </cell>
          <cell r="Q399">
            <v>40063</v>
          </cell>
        </row>
        <row r="400">
          <cell r="L400">
            <v>4652368</v>
          </cell>
          <cell r="M400" t="str">
            <v>OK</v>
          </cell>
          <cell r="N400" t="str">
            <v>OK</v>
          </cell>
          <cell r="O400" t="str">
            <v>OK</v>
          </cell>
          <cell r="P400">
            <v>40049</v>
          </cell>
          <cell r="Q400">
            <v>40067</v>
          </cell>
        </row>
        <row r="401">
          <cell r="L401">
            <v>4652367</v>
          </cell>
          <cell r="M401" t="str">
            <v>OK</v>
          </cell>
          <cell r="N401" t="str">
            <v>OK</v>
          </cell>
          <cell r="O401" t="str">
            <v>OK</v>
          </cell>
          <cell r="P401">
            <v>40063</v>
          </cell>
          <cell r="Q401">
            <v>40068</v>
          </cell>
          <cell r="R401" t="str">
            <v>upper wrinkle</v>
          </cell>
        </row>
        <row r="402">
          <cell r="L402">
            <v>4652543</v>
          </cell>
          <cell r="M402" t="str">
            <v>OK</v>
          </cell>
          <cell r="N402" t="str">
            <v>OK</v>
          </cell>
          <cell r="O402" t="str">
            <v>OK</v>
          </cell>
          <cell r="P402">
            <v>40059</v>
          </cell>
          <cell r="Q402">
            <v>40071</v>
          </cell>
        </row>
        <row r="403">
          <cell r="L403">
            <v>4652544</v>
          </cell>
          <cell r="M403" t="str">
            <v>OK</v>
          </cell>
          <cell r="N403" t="str">
            <v>OK</v>
          </cell>
          <cell r="O403" t="str">
            <v>OK</v>
          </cell>
          <cell r="P403">
            <v>40057</v>
          </cell>
          <cell r="Q403">
            <v>40071</v>
          </cell>
        </row>
        <row r="404">
          <cell r="L404">
            <v>4652048</v>
          </cell>
          <cell r="M404" t="str">
            <v>OK</v>
          </cell>
          <cell r="N404" t="str">
            <v>OK</v>
          </cell>
          <cell r="O404" t="str">
            <v>OK</v>
          </cell>
          <cell r="P404">
            <v>40059</v>
          </cell>
        </row>
        <row r="405">
          <cell r="M405">
            <v>0</v>
          </cell>
          <cell r="N405">
            <v>0</v>
          </cell>
          <cell r="O405">
            <v>0</v>
          </cell>
        </row>
        <row r="408">
          <cell r="L408" t="str">
            <v>P.O #</v>
          </cell>
          <cell r="O408" t="str">
            <v>W/H</v>
          </cell>
          <cell r="P408" t="str">
            <v>INSPECTION</v>
          </cell>
          <cell r="Q408" t="str">
            <v>SHIP
OUT</v>
          </cell>
          <cell r="R408" t="str">
            <v>REMARKS</v>
          </cell>
        </row>
        <row r="409">
          <cell r="M409" t="str">
            <v>BAL</v>
          </cell>
          <cell r="N409" t="str">
            <v>BAL</v>
          </cell>
          <cell r="O409" t="str">
            <v>BAL</v>
          </cell>
          <cell r="P409" t="str">
            <v>Result</v>
          </cell>
        </row>
        <row r="410">
          <cell r="L410">
            <v>55021067</v>
          </cell>
          <cell r="M410" t="str">
            <v>OK</v>
          </cell>
          <cell r="N410" t="str">
            <v>OK</v>
          </cell>
          <cell r="O410" t="str">
            <v>OK</v>
          </cell>
          <cell r="P410">
            <v>40044</v>
          </cell>
          <cell r="Q410">
            <v>40071</v>
          </cell>
        </row>
        <row r="411">
          <cell r="L411">
            <v>4651767</v>
          </cell>
          <cell r="M411" t="str">
            <v>OK</v>
          </cell>
          <cell r="N411" t="str">
            <v>OK</v>
          </cell>
          <cell r="O411" t="str">
            <v>OK</v>
          </cell>
          <cell r="P411">
            <v>40045</v>
          </cell>
          <cell r="Q411">
            <v>40067</v>
          </cell>
        </row>
        <row r="412">
          <cell r="L412">
            <v>4651764</v>
          </cell>
          <cell r="M412" t="str">
            <v>OK</v>
          </cell>
          <cell r="N412" t="str">
            <v>OK</v>
          </cell>
          <cell r="O412" t="str">
            <v>OK</v>
          </cell>
          <cell r="P412">
            <v>40053</v>
          </cell>
          <cell r="Q412">
            <v>40067</v>
          </cell>
        </row>
        <row r="413">
          <cell r="L413">
            <v>4651765</v>
          </cell>
          <cell r="M413" t="str">
            <v>OK</v>
          </cell>
          <cell r="N413" t="str">
            <v>OK</v>
          </cell>
          <cell r="O413" t="str">
            <v>OK</v>
          </cell>
          <cell r="P413">
            <v>40057</v>
          </cell>
          <cell r="Q413">
            <v>40067</v>
          </cell>
        </row>
        <row r="414">
          <cell r="L414">
            <v>4651766</v>
          </cell>
          <cell r="M414" t="str">
            <v>OK</v>
          </cell>
          <cell r="N414" t="str">
            <v>OK</v>
          </cell>
          <cell r="O414" t="str">
            <v>OK</v>
          </cell>
          <cell r="P414">
            <v>40049</v>
          </cell>
          <cell r="Q414">
            <v>40067</v>
          </cell>
        </row>
        <row r="415">
          <cell r="L415">
            <v>4652050</v>
          </cell>
          <cell r="M415" t="str">
            <v>OK</v>
          </cell>
          <cell r="N415" t="str">
            <v>OK</v>
          </cell>
          <cell r="O415" t="str">
            <v>OK</v>
          </cell>
          <cell r="P415">
            <v>40050</v>
          </cell>
        </row>
        <row r="416">
          <cell r="L416">
            <v>4652051</v>
          </cell>
          <cell r="M416" t="str">
            <v>OK</v>
          </cell>
          <cell r="N416" t="str">
            <v>OK</v>
          </cell>
          <cell r="O416" t="str">
            <v>OK</v>
          </cell>
          <cell r="P416">
            <v>40053</v>
          </cell>
        </row>
        <row r="417">
          <cell r="L417">
            <v>234519</v>
          </cell>
          <cell r="M417" t="str">
            <v>OK</v>
          </cell>
          <cell r="N417" t="str">
            <v>OK</v>
          </cell>
          <cell r="O417" t="str">
            <v>OK</v>
          </cell>
          <cell r="P417">
            <v>40052</v>
          </cell>
          <cell r="Q417">
            <v>40078</v>
          </cell>
        </row>
        <row r="418">
          <cell r="L418">
            <v>4652125</v>
          </cell>
          <cell r="M418" t="str">
            <v>OK</v>
          </cell>
          <cell r="N418" t="str">
            <v>OK</v>
          </cell>
          <cell r="O418" t="str">
            <v>OK</v>
          </cell>
          <cell r="P418">
            <v>40052</v>
          </cell>
          <cell r="Q418">
            <v>40072</v>
          </cell>
        </row>
        <row r="419">
          <cell r="L419">
            <v>4653580</v>
          </cell>
          <cell r="M419" t="str">
            <v>OK</v>
          </cell>
          <cell r="N419" t="str">
            <v>OK</v>
          </cell>
          <cell r="O419" t="str">
            <v>OK</v>
          </cell>
          <cell r="P419">
            <v>40056</v>
          </cell>
          <cell r="Q419">
            <v>40063</v>
          </cell>
        </row>
        <row r="420">
          <cell r="L420">
            <v>4653744</v>
          </cell>
          <cell r="M420" t="str">
            <v>OK</v>
          </cell>
          <cell r="N420" t="str">
            <v>OK</v>
          </cell>
          <cell r="O420" t="str">
            <v>OK</v>
          </cell>
          <cell r="P420">
            <v>40057</v>
          </cell>
          <cell r="Q420">
            <v>40063</v>
          </cell>
        </row>
        <row r="421">
          <cell r="M421">
            <v>0</v>
          </cell>
          <cell r="N421">
            <v>0</v>
          </cell>
          <cell r="O421">
            <v>0</v>
          </cell>
        </row>
        <row r="427">
          <cell r="L427" t="str">
            <v>P.O #</v>
          </cell>
          <cell r="O427" t="str">
            <v>W/H</v>
          </cell>
          <cell r="P427" t="str">
            <v>INSPECTION</v>
          </cell>
          <cell r="Q427" t="str">
            <v>SHIP
OUT</v>
          </cell>
          <cell r="R427" t="str">
            <v>REMARKS</v>
          </cell>
        </row>
        <row r="428">
          <cell r="M428" t="str">
            <v>BAL</v>
          </cell>
          <cell r="N428" t="str">
            <v>BAL</v>
          </cell>
          <cell r="O428" t="str">
            <v>BAL</v>
          </cell>
          <cell r="P428" t="str">
            <v>Result</v>
          </cell>
        </row>
        <row r="429">
          <cell r="L429">
            <v>55021540</v>
          </cell>
          <cell r="M429" t="str">
            <v>OK</v>
          </cell>
          <cell r="N429" t="str">
            <v>OK</v>
          </cell>
          <cell r="O429" t="str">
            <v>OK</v>
          </cell>
          <cell r="P429">
            <v>40046</v>
          </cell>
        </row>
        <row r="430">
          <cell r="L430">
            <v>55021080</v>
          </cell>
          <cell r="M430" t="str">
            <v>OK</v>
          </cell>
          <cell r="N430" t="str">
            <v>OK</v>
          </cell>
          <cell r="O430" t="str">
            <v>OK</v>
          </cell>
          <cell r="P430">
            <v>40051</v>
          </cell>
          <cell r="Q430">
            <v>40071</v>
          </cell>
        </row>
        <row r="431">
          <cell r="L431">
            <v>55021542</v>
          </cell>
          <cell r="M431" t="str">
            <v>OK</v>
          </cell>
          <cell r="N431" t="str">
            <v>OK</v>
          </cell>
          <cell r="O431" t="str">
            <v>OK</v>
          </cell>
          <cell r="P431">
            <v>40052</v>
          </cell>
          <cell r="Q431">
            <v>40071</v>
          </cell>
        </row>
        <row r="432">
          <cell r="L432">
            <v>55021077</v>
          </cell>
          <cell r="M432" t="str">
            <v>OK</v>
          </cell>
          <cell r="N432" t="str">
            <v>OK</v>
          </cell>
          <cell r="O432" t="str">
            <v>OK</v>
          </cell>
          <cell r="P432">
            <v>40057</v>
          </cell>
          <cell r="Q432">
            <v>40071</v>
          </cell>
        </row>
        <row r="433">
          <cell r="L433">
            <v>55021461</v>
          </cell>
          <cell r="M433" t="str">
            <v>OK</v>
          </cell>
          <cell r="N433" t="str">
            <v>OK</v>
          </cell>
          <cell r="O433" t="str">
            <v>OK</v>
          </cell>
          <cell r="P433" t="str">
            <v>R1</v>
          </cell>
          <cell r="R433" t="str">
            <v>tech team issue
jorn issue</v>
          </cell>
        </row>
        <row r="434">
          <cell r="L434">
            <v>55021456</v>
          </cell>
          <cell r="M434">
            <v>180</v>
          </cell>
          <cell r="N434">
            <v>623</v>
          </cell>
          <cell r="O434">
            <v>588</v>
          </cell>
          <cell r="R434" t="str">
            <v>jorn issue ( low delivery )</v>
          </cell>
        </row>
        <row r="435">
          <cell r="L435">
            <v>55021416</v>
          </cell>
          <cell r="M435" t="str">
            <v>OK</v>
          </cell>
          <cell r="N435" t="str">
            <v>OK</v>
          </cell>
          <cell r="O435" t="str">
            <v>OK</v>
          </cell>
          <cell r="P435">
            <v>40073</v>
          </cell>
          <cell r="Q435">
            <v>40080</v>
          </cell>
          <cell r="R435" t="str">
            <v>jorn issue ( low delivery )</v>
          </cell>
        </row>
        <row r="436">
          <cell r="L436">
            <v>55021414</v>
          </cell>
          <cell r="M436" t="str">
            <v>OK</v>
          </cell>
          <cell r="N436" t="str">
            <v>OK</v>
          </cell>
          <cell r="O436" t="str">
            <v>OK</v>
          </cell>
          <cell r="P436">
            <v>40074</v>
          </cell>
          <cell r="Q436">
            <v>40080</v>
          </cell>
          <cell r="R436" t="str">
            <v>jorn issue ( low delivery )</v>
          </cell>
        </row>
        <row r="437">
          <cell r="L437">
            <v>55021415</v>
          </cell>
          <cell r="M437" t="str">
            <v>OK</v>
          </cell>
          <cell r="N437" t="str">
            <v>OK</v>
          </cell>
          <cell r="O437" t="str">
            <v>OK</v>
          </cell>
          <cell r="R437" t="str">
            <v>jorn issue ( low delivery )</v>
          </cell>
        </row>
        <row r="438">
          <cell r="L438">
            <v>55021413</v>
          </cell>
          <cell r="M438">
            <v>492</v>
          </cell>
          <cell r="N438">
            <v>528</v>
          </cell>
          <cell r="O438">
            <v>1164</v>
          </cell>
          <cell r="R438" t="str">
            <v>jorn issue ( low delivery )</v>
          </cell>
        </row>
        <row r="439">
          <cell r="M439">
            <v>672</v>
          </cell>
          <cell r="N439">
            <v>1151</v>
          </cell>
          <cell r="O439">
            <v>1752</v>
          </cell>
        </row>
        <row r="442">
          <cell r="L442" t="str">
            <v>P.O #</v>
          </cell>
          <cell r="O442" t="str">
            <v>W/H</v>
          </cell>
          <cell r="P442" t="str">
            <v>INSPECTION</v>
          </cell>
          <cell r="Q442" t="str">
            <v>SHIP
OUT</v>
          </cell>
          <cell r="R442" t="str">
            <v>REMARKS</v>
          </cell>
        </row>
        <row r="443">
          <cell r="M443" t="str">
            <v>BAL</v>
          </cell>
          <cell r="N443" t="str">
            <v>BAL</v>
          </cell>
          <cell r="O443" t="str">
            <v>BAL</v>
          </cell>
          <cell r="P443" t="str">
            <v>Result</v>
          </cell>
        </row>
        <row r="444">
          <cell r="L444">
            <v>4653210</v>
          </cell>
          <cell r="M444" t="str">
            <v>OK</v>
          </cell>
          <cell r="N444" t="str">
            <v>OK</v>
          </cell>
          <cell r="O444" t="str">
            <v>OK</v>
          </cell>
          <cell r="P444">
            <v>40043</v>
          </cell>
          <cell r="Q444">
            <v>40072</v>
          </cell>
        </row>
        <row r="445">
          <cell r="L445">
            <v>4652335</v>
          </cell>
          <cell r="M445" t="str">
            <v>OK</v>
          </cell>
          <cell r="N445" t="str">
            <v>OK</v>
          </cell>
          <cell r="O445" t="str">
            <v>OK</v>
          </cell>
          <cell r="P445">
            <v>40043</v>
          </cell>
          <cell r="Q445">
            <v>40063</v>
          </cell>
        </row>
        <row r="446">
          <cell r="L446">
            <v>4652373</v>
          </cell>
          <cell r="M446" t="str">
            <v>OK</v>
          </cell>
          <cell r="N446" t="str">
            <v>OK</v>
          </cell>
          <cell r="O446" t="str">
            <v>OK</v>
          </cell>
          <cell r="P446">
            <v>40043</v>
          </cell>
          <cell r="Q446">
            <v>40067</v>
          </cell>
        </row>
        <row r="447">
          <cell r="L447">
            <v>4652372</v>
          </cell>
          <cell r="M447" t="str">
            <v>OK</v>
          </cell>
          <cell r="N447" t="str">
            <v>OK</v>
          </cell>
          <cell r="O447" t="str">
            <v>OK</v>
          </cell>
          <cell r="P447">
            <v>40049</v>
          </cell>
          <cell r="Q447">
            <v>40068</v>
          </cell>
        </row>
        <row r="448">
          <cell r="L448">
            <v>4653207</v>
          </cell>
          <cell r="M448" t="str">
            <v>OK</v>
          </cell>
          <cell r="N448" t="str">
            <v>OK</v>
          </cell>
          <cell r="O448" t="str">
            <v>OK</v>
          </cell>
          <cell r="P448">
            <v>40053</v>
          </cell>
          <cell r="Q448">
            <v>40072</v>
          </cell>
        </row>
        <row r="449">
          <cell r="L449">
            <v>4652344</v>
          </cell>
          <cell r="M449" t="str">
            <v>OK</v>
          </cell>
          <cell r="N449" t="str">
            <v>OK</v>
          </cell>
          <cell r="O449" t="str">
            <v>OK</v>
          </cell>
          <cell r="P449">
            <v>40053</v>
          </cell>
          <cell r="Q449">
            <v>40063</v>
          </cell>
        </row>
        <row r="450">
          <cell r="L450">
            <v>4652349</v>
          </cell>
          <cell r="M450" t="str">
            <v>OK</v>
          </cell>
          <cell r="N450" t="str">
            <v>OK</v>
          </cell>
          <cell r="O450" t="str">
            <v>OK</v>
          </cell>
          <cell r="P450">
            <v>40065</v>
          </cell>
          <cell r="Q450">
            <v>40071</v>
          </cell>
          <cell r="R450" t="str">
            <v>pro shortage ( cup insole )</v>
          </cell>
        </row>
        <row r="451">
          <cell r="L451">
            <v>4653220</v>
          </cell>
          <cell r="M451" t="str">
            <v>OK</v>
          </cell>
          <cell r="N451" t="str">
            <v>OK</v>
          </cell>
          <cell r="O451" t="str">
            <v>OK</v>
          </cell>
          <cell r="P451">
            <v>40061</v>
          </cell>
          <cell r="Q451">
            <v>40072</v>
          </cell>
        </row>
        <row r="452">
          <cell r="L452">
            <v>4653221</v>
          </cell>
          <cell r="M452" t="str">
            <v>OK</v>
          </cell>
          <cell r="N452" t="str">
            <v>OK</v>
          </cell>
          <cell r="O452" t="str">
            <v>OK</v>
          </cell>
          <cell r="P452">
            <v>40065</v>
          </cell>
          <cell r="Q452">
            <v>40072</v>
          </cell>
          <cell r="R452" t="str">
            <v>pro shortage ( material )</v>
          </cell>
        </row>
        <row r="453">
          <cell r="L453">
            <v>55021225</v>
          </cell>
          <cell r="M453" t="str">
            <v>OK</v>
          </cell>
          <cell r="N453" t="str">
            <v>OK</v>
          </cell>
          <cell r="O453" t="str">
            <v>OK</v>
          </cell>
          <cell r="P453">
            <v>40057</v>
          </cell>
          <cell r="Q453">
            <v>40071</v>
          </cell>
        </row>
        <row r="454">
          <cell r="L454">
            <v>55021227</v>
          </cell>
          <cell r="M454" t="str">
            <v>OK</v>
          </cell>
          <cell r="N454" t="str">
            <v>OK</v>
          </cell>
          <cell r="O454" t="str">
            <v>OK</v>
          </cell>
          <cell r="P454">
            <v>40061</v>
          </cell>
          <cell r="Q454">
            <v>40071</v>
          </cell>
        </row>
        <row r="455">
          <cell r="L455">
            <v>55021226</v>
          </cell>
          <cell r="M455" t="str">
            <v>OK</v>
          </cell>
          <cell r="N455" t="str">
            <v>OK</v>
          </cell>
          <cell r="O455" t="str">
            <v>OK</v>
          </cell>
          <cell r="P455">
            <v>40064</v>
          </cell>
          <cell r="Q455">
            <v>40071</v>
          </cell>
        </row>
        <row r="456">
          <cell r="L456">
            <v>55021424</v>
          </cell>
          <cell r="M456" t="str">
            <v>OK</v>
          </cell>
          <cell r="N456" t="str">
            <v>OK</v>
          </cell>
          <cell r="O456" t="str">
            <v>OK</v>
          </cell>
          <cell r="P456" t="str">
            <v>R1</v>
          </cell>
          <cell r="R456" t="str">
            <v xml:space="preserve"> new model </v>
          </cell>
        </row>
        <row r="457">
          <cell r="L457">
            <v>55021423</v>
          </cell>
          <cell r="M457">
            <v>418</v>
          </cell>
          <cell r="N457">
            <v>1147</v>
          </cell>
          <cell r="O457">
            <v>1752</v>
          </cell>
          <cell r="R457" t="str">
            <v>jorn issue ( low delivery )</v>
          </cell>
        </row>
        <row r="458">
          <cell r="L458">
            <v>55021398</v>
          </cell>
          <cell r="M458" t="str">
            <v>OK</v>
          </cell>
          <cell r="N458" t="str">
            <v>OK</v>
          </cell>
          <cell r="O458" t="str">
            <v>OK</v>
          </cell>
          <cell r="R458" t="str">
            <v>jorn issue ( low delivery )</v>
          </cell>
        </row>
        <row r="459">
          <cell r="L459">
            <v>55021400</v>
          </cell>
          <cell r="M459" t="str">
            <v>OK</v>
          </cell>
          <cell r="N459" t="str">
            <v>OK</v>
          </cell>
          <cell r="O459" t="str">
            <v>OK</v>
          </cell>
          <cell r="R459" t="str">
            <v>jorn issue ( low delivery )</v>
          </cell>
        </row>
        <row r="460">
          <cell r="L460">
            <v>55021397</v>
          </cell>
          <cell r="M460" t="str">
            <v>OK</v>
          </cell>
          <cell r="N460" t="str">
            <v>OK</v>
          </cell>
          <cell r="O460">
            <v>75</v>
          </cell>
          <cell r="R460" t="str">
            <v>jorn issue ( low delivery )</v>
          </cell>
        </row>
        <row r="461">
          <cell r="L461">
            <v>55021405</v>
          </cell>
          <cell r="M461" t="str">
            <v>OK</v>
          </cell>
          <cell r="N461">
            <v>427</v>
          </cell>
          <cell r="O461">
            <v>468</v>
          </cell>
          <cell r="R461" t="str">
            <v>jorn issue ( low delivery )</v>
          </cell>
        </row>
        <row r="462">
          <cell r="L462">
            <v>55021399</v>
          </cell>
          <cell r="M462">
            <v>271</v>
          </cell>
          <cell r="N462">
            <v>639</v>
          </cell>
          <cell r="O462">
            <v>1152</v>
          </cell>
          <cell r="R462" t="str">
            <v>jorn issue ( low delivery )</v>
          </cell>
        </row>
        <row r="463">
          <cell r="L463">
            <v>55021396</v>
          </cell>
          <cell r="M463">
            <v>2694</v>
          </cell>
          <cell r="N463">
            <v>2760</v>
          </cell>
          <cell r="O463">
            <v>2880</v>
          </cell>
          <cell r="R463" t="str">
            <v>jorn issue ( low delivery )</v>
          </cell>
        </row>
        <row r="464">
          <cell r="M464">
            <v>3383</v>
          </cell>
          <cell r="N464">
            <v>4973</v>
          </cell>
          <cell r="O464">
            <v>6327</v>
          </cell>
        </row>
        <row r="468">
          <cell r="L468" t="str">
            <v>P.O #</v>
          </cell>
          <cell r="O468" t="str">
            <v>W/H</v>
          </cell>
          <cell r="P468" t="str">
            <v>INSPECTION</v>
          </cell>
          <cell r="Q468" t="str">
            <v>SHIP
OUT</v>
          </cell>
          <cell r="R468" t="str">
            <v>REMARKS</v>
          </cell>
        </row>
        <row r="469">
          <cell r="M469" t="str">
            <v>BAL</v>
          </cell>
          <cell r="N469" t="str">
            <v>BAL</v>
          </cell>
          <cell r="O469" t="str">
            <v>BAL</v>
          </cell>
          <cell r="P469" t="str">
            <v>Result</v>
          </cell>
        </row>
        <row r="470">
          <cell r="L470">
            <v>55020818</v>
          </cell>
          <cell r="M470" t="str">
            <v>OK</v>
          </cell>
          <cell r="N470" t="str">
            <v>OK</v>
          </cell>
          <cell r="O470" t="str">
            <v>OK</v>
          </cell>
          <cell r="P470">
            <v>40044</v>
          </cell>
          <cell r="Q470">
            <v>40082</v>
          </cell>
        </row>
        <row r="471">
          <cell r="L471">
            <v>55021014</v>
          </cell>
          <cell r="M471" t="str">
            <v>OK</v>
          </cell>
          <cell r="N471" t="str">
            <v>OK</v>
          </cell>
          <cell r="O471" t="str">
            <v>OK</v>
          </cell>
          <cell r="P471">
            <v>40045</v>
          </cell>
        </row>
        <row r="472">
          <cell r="L472">
            <v>55021058</v>
          </cell>
          <cell r="M472" t="str">
            <v>OK</v>
          </cell>
          <cell r="N472" t="str">
            <v>OK</v>
          </cell>
          <cell r="O472" t="str">
            <v>OK</v>
          </cell>
          <cell r="P472">
            <v>40053</v>
          </cell>
          <cell r="Q472">
            <v>40075</v>
          </cell>
        </row>
        <row r="473">
          <cell r="L473">
            <v>55021221</v>
          </cell>
          <cell r="M473" t="str">
            <v>OK</v>
          </cell>
          <cell r="N473" t="str">
            <v>OK</v>
          </cell>
          <cell r="O473" t="str">
            <v>OK</v>
          </cell>
          <cell r="P473">
            <v>40049</v>
          </cell>
          <cell r="Q473">
            <v>40071</v>
          </cell>
        </row>
        <row r="474">
          <cell r="L474">
            <v>55021230</v>
          </cell>
          <cell r="M474" t="str">
            <v>OK</v>
          </cell>
          <cell r="N474" t="str">
            <v>OK</v>
          </cell>
          <cell r="O474" t="str">
            <v>OK</v>
          </cell>
          <cell r="P474">
            <v>40057</v>
          </cell>
          <cell r="Q474">
            <v>40081</v>
          </cell>
        </row>
        <row r="475">
          <cell r="L475">
            <v>55021688</v>
          </cell>
          <cell r="M475" t="str">
            <v>OK</v>
          </cell>
          <cell r="N475" t="str">
            <v>OK</v>
          </cell>
          <cell r="O475" t="str">
            <v>OK</v>
          </cell>
          <cell r="P475">
            <v>40064</v>
          </cell>
          <cell r="Q475">
            <v>40071</v>
          </cell>
          <cell r="R475" t="str">
            <v>pro shortage ( leather -300 feet )</v>
          </cell>
        </row>
        <row r="476">
          <cell r="L476">
            <v>55020884</v>
          </cell>
          <cell r="M476" t="str">
            <v>OK</v>
          </cell>
          <cell r="N476" t="str">
            <v>OK</v>
          </cell>
          <cell r="O476" t="str">
            <v>OK</v>
          </cell>
          <cell r="P476">
            <v>40063</v>
          </cell>
          <cell r="Q476">
            <v>40075</v>
          </cell>
          <cell r="R476" t="str">
            <v>Quality issue</v>
          </cell>
        </row>
        <row r="477">
          <cell r="L477">
            <v>55021231</v>
          </cell>
          <cell r="M477" t="str">
            <v>OK</v>
          </cell>
          <cell r="N477" t="str">
            <v>OK</v>
          </cell>
          <cell r="O477" t="str">
            <v>OK</v>
          </cell>
          <cell r="P477">
            <v>40061</v>
          </cell>
          <cell r="Q477">
            <v>40081</v>
          </cell>
          <cell r="R477" t="str">
            <v>Change plan ( early completion )</v>
          </cell>
        </row>
        <row r="478">
          <cell r="L478">
            <v>55021572</v>
          </cell>
          <cell r="M478" t="str">
            <v>OK</v>
          </cell>
          <cell r="N478" t="str">
            <v>OK</v>
          </cell>
          <cell r="O478" t="str">
            <v>OK</v>
          </cell>
          <cell r="P478">
            <v>40061</v>
          </cell>
          <cell r="Q478">
            <v>40078</v>
          </cell>
          <cell r="R478" t="str">
            <v>Change plan ( early completion )</v>
          </cell>
        </row>
        <row r="479">
          <cell r="L479">
            <v>55021573</v>
          </cell>
          <cell r="M479" t="str">
            <v>OK</v>
          </cell>
          <cell r="N479" t="str">
            <v>OK</v>
          </cell>
          <cell r="O479" t="str">
            <v>OK</v>
          </cell>
          <cell r="P479">
            <v>40064</v>
          </cell>
          <cell r="Q479">
            <v>40082</v>
          </cell>
        </row>
        <row r="480">
          <cell r="L480">
            <v>55021710</v>
          </cell>
          <cell r="M480" t="str">
            <v>OK</v>
          </cell>
          <cell r="N480" t="str">
            <v>OK</v>
          </cell>
          <cell r="O480" t="str">
            <v>OK</v>
          </cell>
          <cell r="P480">
            <v>40073</v>
          </cell>
          <cell r="Q480">
            <v>40082</v>
          </cell>
          <cell r="R480" t="str">
            <v>pro shortage ( leather -120 feet )</v>
          </cell>
        </row>
        <row r="481">
          <cell r="M481">
            <v>0</v>
          </cell>
          <cell r="N481">
            <v>0</v>
          </cell>
          <cell r="O481">
            <v>0</v>
          </cell>
        </row>
        <row r="483">
          <cell r="L483">
            <v>55022372</v>
          </cell>
          <cell r="M483" t="str">
            <v>OK</v>
          </cell>
          <cell r="N483" t="str">
            <v>OK</v>
          </cell>
          <cell r="O483" t="str">
            <v>OK</v>
          </cell>
          <cell r="P483">
            <v>40066</v>
          </cell>
        </row>
        <row r="484">
          <cell r="L484">
            <v>55022222</v>
          </cell>
          <cell r="M484" t="str">
            <v>OK</v>
          </cell>
          <cell r="N484" t="str">
            <v>OK</v>
          </cell>
          <cell r="O484" t="str">
            <v>OK</v>
          </cell>
          <cell r="P484">
            <v>40067</v>
          </cell>
        </row>
        <row r="485">
          <cell r="M485">
            <v>0</v>
          </cell>
          <cell r="N485">
            <v>0</v>
          </cell>
          <cell r="O485">
            <v>0</v>
          </cell>
        </row>
        <row r="488">
          <cell r="L488" t="str">
            <v>P.O #</v>
          </cell>
          <cell r="O488" t="str">
            <v>W/H</v>
          </cell>
          <cell r="P488" t="str">
            <v>INSPECTION</v>
          </cell>
          <cell r="Q488" t="str">
            <v>SHIP
OUT</v>
          </cell>
          <cell r="R488" t="str">
            <v>REMARKS</v>
          </cell>
        </row>
        <row r="489">
          <cell r="M489" t="str">
            <v>BAL</v>
          </cell>
          <cell r="N489" t="str">
            <v>BAL</v>
          </cell>
          <cell r="O489" t="str">
            <v>BAL</v>
          </cell>
          <cell r="P489" t="str">
            <v>Result</v>
          </cell>
        </row>
        <row r="490">
          <cell r="L490">
            <v>4653218</v>
          </cell>
          <cell r="M490" t="str">
            <v>OK</v>
          </cell>
          <cell r="N490" t="str">
            <v>OK</v>
          </cell>
          <cell r="O490" t="str">
            <v>OK</v>
          </cell>
          <cell r="P490">
            <v>40046</v>
          </cell>
          <cell r="Q490">
            <v>40072</v>
          </cell>
        </row>
        <row r="491">
          <cell r="L491">
            <v>4652324</v>
          </cell>
          <cell r="M491" t="str">
            <v>OK</v>
          </cell>
          <cell r="N491" t="str">
            <v>OK</v>
          </cell>
          <cell r="O491" t="str">
            <v>OK</v>
          </cell>
          <cell r="P491">
            <v>40052</v>
          </cell>
          <cell r="Q491">
            <v>40063</v>
          </cell>
        </row>
        <row r="492">
          <cell r="L492">
            <v>4653219</v>
          </cell>
          <cell r="M492" t="str">
            <v>OK</v>
          </cell>
          <cell r="N492" t="str">
            <v>OK</v>
          </cell>
          <cell r="O492" t="str">
            <v>OK</v>
          </cell>
          <cell r="P492">
            <v>40053</v>
          </cell>
          <cell r="Q492">
            <v>40072</v>
          </cell>
        </row>
        <row r="493">
          <cell r="L493">
            <v>4652325</v>
          </cell>
          <cell r="M493" t="str">
            <v>OK</v>
          </cell>
          <cell r="N493" t="str">
            <v>OK</v>
          </cell>
          <cell r="O493" t="str">
            <v>OK</v>
          </cell>
          <cell r="P493">
            <v>40051</v>
          </cell>
          <cell r="Q493">
            <v>40063</v>
          </cell>
        </row>
        <row r="494">
          <cell r="L494">
            <v>55021032</v>
          </cell>
          <cell r="M494" t="str">
            <v>OK</v>
          </cell>
          <cell r="N494" t="str">
            <v>OK</v>
          </cell>
          <cell r="O494" t="str">
            <v>OK</v>
          </cell>
          <cell r="P494">
            <v>40065</v>
          </cell>
          <cell r="Q494">
            <v>40068</v>
          </cell>
          <cell r="R494" t="str">
            <v>productivity low</v>
          </cell>
        </row>
        <row r="495">
          <cell r="L495">
            <v>55021031</v>
          </cell>
          <cell r="M495" t="str">
            <v>OK</v>
          </cell>
          <cell r="N495" t="str">
            <v>OK</v>
          </cell>
          <cell r="O495" t="str">
            <v>OK</v>
          </cell>
          <cell r="P495">
            <v>40074</v>
          </cell>
          <cell r="Q495">
            <v>40075</v>
          </cell>
          <cell r="R495" t="str">
            <v>productivity low
jorn issue ( -540 prs )</v>
          </cell>
        </row>
        <row r="496">
          <cell r="L496">
            <v>55021562</v>
          </cell>
          <cell r="M496" t="str">
            <v>OK</v>
          </cell>
          <cell r="N496" t="str">
            <v>OK</v>
          </cell>
          <cell r="O496" t="str">
            <v>OK</v>
          </cell>
          <cell r="P496">
            <v>40068</v>
          </cell>
          <cell r="Q496">
            <v>40080</v>
          </cell>
        </row>
        <row r="497">
          <cell r="L497">
            <v>55021561</v>
          </cell>
          <cell r="M497" t="str">
            <v>OK</v>
          </cell>
          <cell r="N497" t="str">
            <v>OK</v>
          </cell>
          <cell r="O497" t="str">
            <v>OK</v>
          </cell>
          <cell r="P497">
            <v>40080</v>
          </cell>
          <cell r="Q497">
            <v>40080</v>
          </cell>
          <cell r="R497" t="str">
            <v>productivity low</v>
          </cell>
        </row>
        <row r="498">
          <cell r="L498">
            <v>55021460</v>
          </cell>
          <cell r="M498">
            <v>53</v>
          </cell>
          <cell r="N498">
            <v>184</v>
          </cell>
          <cell r="O498">
            <v>216</v>
          </cell>
          <cell r="R498" t="str">
            <v>jorn issue ( low delivery )</v>
          </cell>
        </row>
        <row r="499">
          <cell r="L499">
            <v>55021404</v>
          </cell>
          <cell r="M499" t="str">
            <v>OK</v>
          </cell>
          <cell r="N499" t="str">
            <v>OK</v>
          </cell>
          <cell r="O499" t="str">
            <v>OK</v>
          </cell>
          <cell r="P499">
            <v>40079</v>
          </cell>
          <cell r="R499" t="str">
            <v>jorn issue ( low delivery )</v>
          </cell>
        </row>
        <row r="500">
          <cell r="L500">
            <v>55021406</v>
          </cell>
          <cell r="M500" t="str">
            <v>OK</v>
          </cell>
          <cell r="N500" t="str">
            <v>OK</v>
          </cell>
          <cell r="O500">
            <v>48</v>
          </cell>
          <cell r="R500" t="str">
            <v>jorn issue ( low delivery )</v>
          </cell>
        </row>
        <row r="501">
          <cell r="L501">
            <v>55021403</v>
          </cell>
          <cell r="M501">
            <v>125</v>
          </cell>
          <cell r="N501">
            <v>192</v>
          </cell>
          <cell r="O501">
            <v>441</v>
          </cell>
          <cell r="R501" t="str">
            <v>jorn issue ( low delivery )</v>
          </cell>
        </row>
        <row r="502">
          <cell r="L502">
            <v>55021402</v>
          </cell>
          <cell r="M502">
            <v>711</v>
          </cell>
          <cell r="N502">
            <v>764</v>
          </cell>
          <cell r="O502">
            <v>1500</v>
          </cell>
          <cell r="R502" t="str">
            <v>jorn issue ( low delivery )</v>
          </cell>
        </row>
        <row r="503">
          <cell r="L503">
            <v>55021401</v>
          </cell>
          <cell r="M503">
            <v>1236</v>
          </cell>
          <cell r="N503">
            <v>1608</v>
          </cell>
          <cell r="O503">
            <v>1392</v>
          </cell>
          <cell r="R503" t="str">
            <v>jorn issue ( low delivery )</v>
          </cell>
        </row>
        <row r="504">
          <cell r="M504">
            <v>2125</v>
          </cell>
          <cell r="N504">
            <v>2748</v>
          </cell>
          <cell r="O504">
            <v>3597</v>
          </cell>
        </row>
        <row r="509">
          <cell r="L509" t="str">
            <v>P.O #</v>
          </cell>
          <cell r="O509" t="str">
            <v>W/H</v>
          </cell>
          <cell r="P509" t="str">
            <v>INSPECTION</v>
          </cell>
          <cell r="Q509" t="str">
            <v>SHIP
OUT</v>
          </cell>
          <cell r="R509" t="str">
            <v>REMARKS</v>
          </cell>
        </row>
        <row r="510">
          <cell r="M510" t="str">
            <v>BAL</v>
          </cell>
          <cell r="N510" t="str">
            <v>BAL</v>
          </cell>
          <cell r="O510" t="str">
            <v>BAL</v>
          </cell>
          <cell r="P510" t="str">
            <v>Result</v>
          </cell>
        </row>
        <row r="511">
          <cell r="L511">
            <v>55021023</v>
          </cell>
          <cell r="M511" t="str">
            <v>OK</v>
          </cell>
          <cell r="N511" t="str">
            <v>OK</v>
          </cell>
          <cell r="O511" t="str">
            <v>OK</v>
          </cell>
          <cell r="P511">
            <v>40053</v>
          </cell>
          <cell r="Q511">
            <v>40071</v>
          </cell>
        </row>
        <row r="512">
          <cell r="L512">
            <v>55021022</v>
          </cell>
          <cell r="M512" t="str">
            <v>OK</v>
          </cell>
          <cell r="N512" t="str">
            <v>OK</v>
          </cell>
          <cell r="O512" t="str">
            <v>OK</v>
          </cell>
          <cell r="P512">
            <v>40052</v>
          </cell>
          <cell r="Q512">
            <v>40071</v>
          </cell>
        </row>
        <row r="513">
          <cell r="L513">
            <v>55021024</v>
          </cell>
          <cell r="M513" t="str">
            <v>OK</v>
          </cell>
          <cell r="N513" t="str">
            <v>OK</v>
          </cell>
          <cell r="O513" t="str">
            <v>OK</v>
          </cell>
          <cell r="P513">
            <v>40053</v>
          </cell>
          <cell r="Q513">
            <v>40071</v>
          </cell>
        </row>
        <row r="514">
          <cell r="L514">
            <v>55021021</v>
          </cell>
          <cell r="M514" t="str">
            <v>OK</v>
          </cell>
          <cell r="N514" t="str">
            <v>OK</v>
          </cell>
          <cell r="O514" t="str">
            <v>OK</v>
          </cell>
          <cell r="P514">
            <v>40061</v>
          </cell>
          <cell r="Q514">
            <v>40071</v>
          </cell>
        </row>
        <row r="515">
          <cell r="L515">
            <v>55021025</v>
          </cell>
          <cell r="M515" t="str">
            <v>OK</v>
          </cell>
          <cell r="N515" t="str">
            <v>OK</v>
          </cell>
          <cell r="O515" t="str">
            <v>OK</v>
          </cell>
          <cell r="P515">
            <v>40061</v>
          </cell>
          <cell r="Q515">
            <v>40071</v>
          </cell>
        </row>
        <row r="516">
          <cell r="L516">
            <v>55021649</v>
          </cell>
          <cell r="M516" t="str">
            <v>OK</v>
          </cell>
          <cell r="N516" t="str">
            <v>OK</v>
          </cell>
          <cell r="O516" t="str">
            <v>OK</v>
          </cell>
          <cell r="P516">
            <v>40057</v>
          </cell>
          <cell r="Q516">
            <v>40068</v>
          </cell>
        </row>
        <row r="517">
          <cell r="L517">
            <v>55021632</v>
          </cell>
          <cell r="M517" t="str">
            <v>OK</v>
          </cell>
          <cell r="N517" t="str">
            <v>OK</v>
          </cell>
          <cell r="O517" t="str">
            <v>OK</v>
          </cell>
          <cell r="P517">
            <v>40061</v>
          </cell>
          <cell r="Q517">
            <v>40068</v>
          </cell>
        </row>
        <row r="518">
          <cell r="L518">
            <v>55021409</v>
          </cell>
          <cell r="M518" t="str">
            <v>OK</v>
          </cell>
          <cell r="N518" t="str">
            <v>OK</v>
          </cell>
          <cell r="O518" t="str">
            <v>OK</v>
          </cell>
          <cell r="P518">
            <v>40066</v>
          </cell>
          <cell r="Q518">
            <v>40071</v>
          </cell>
          <cell r="R518" t="str">
            <v>Change plan ( new model )</v>
          </cell>
        </row>
        <row r="519">
          <cell r="L519">
            <v>55021407</v>
          </cell>
          <cell r="M519" t="str">
            <v>OK</v>
          </cell>
          <cell r="N519" t="str">
            <v>OK</v>
          </cell>
          <cell r="O519" t="str">
            <v>OK</v>
          </cell>
          <cell r="P519">
            <v>40068</v>
          </cell>
          <cell r="Q519">
            <v>40071</v>
          </cell>
          <cell r="R519" t="str">
            <v>Change plan ( new model )</v>
          </cell>
        </row>
        <row r="520">
          <cell r="L520">
            <v>55021410</v>
          </cell>
          <cell r="M520" t="str">
            <v>OK</v>
          </cell>
          <cell r="N520" t="str">
            <v>OK</v>
          </cell>
          <cell r="O520" t="str">
            <v>OK</v>
          </cell>
          <cell r="P520">
            <v>40071</v>
          </cell>
          <cell r="Q520">
            <v>40071</v>
          </cell>
          <cell r="R520" t="str">
            <v>Change plan ( new model )</v>
          </cell>
        </row>
        <row r="521">
          <cell r="L521">
            <v>55021411</v>
          </cell>
          <cell r="M521" t="str">
            <v>OK</v>
          </cell>
          <cell r="N521" t="str">
            <v>OK</v>
          </cell>
          <cell r="O521" t="str">
            <v>OK</v>
          </cell>
          <cell r="P521">
            <v>40075</v>
          </cell>
          <cell r="Q521">
            <v>40075</v>
          </cell>
          <cell r="R521" t="str">
            <v>Change plan ( new model )</v>
          </cell>
        </row>
        <row r="522">
          <cell r="L522">
            <v>55021408</v>
          </cell>
          <cell r="M522" t="str">
            <v>OK</v>
          </cell>
          <cell r="N522" t="str">
            <v>OK</v>
          </cell>
          <cell r="O522" t="str">
            <v>OK</v>
          </cell>
          <cell r="P522">
            <v>40079</v>
          </cell>
          <cell r="R522" t="str">
            <v>Change plan ( new model )</v>
          </cell>
        </row>
        <row r="523">
          <cell r="L523">
            <v>55021412</v>
          </cell>
          <cell r="M523" t="str">
            <v>OK</v>
          </cell>
          <cell r="N523">
            <v>98</v>
          </cell>
          <cell r="O523">
            <v>540</v>
          </cell>
          <cell r="R523" t="str">
            <v>Change plan ( new model )</v>
          </cell>
        </row>
        <row r="524">
          <cell r="L524">
            <v>55021478</v>
          </cell>
          <cell r="M524" t="str">
            <v>OK</v>
          </cell>
          <cell r="N524" t="str">
            <v>OK</v>
          </cell>
          <cell r="O524" t="str">
            <v>OK</v>
          </cell>
          <cell r="P524">
            <v>40074</v>
          </cell>
          <cell r="Q524">
            <v>40075</v>
          </cell>
        </row>
        <row r="525">
          <cell r="L525">
            <v>55021439</v>
          </cell>
          <cell r="M525" t="str">
            <v>OK</v>
          </cell>
          <cell r="N525" t="str">
            <v>OK</v>
          </cell>
          <cell r="O525" t="str">
            <v>OK</v>
          </cell>
          <cell r="P525">
            <v>40073</v>
          </cell>
          <cell r="Q525">
            <v>40075</v>
          </cell>
        </row>
        <row r="526">
          <cell r="L526">
            <v>55021443</v>
          </cell>
          <cell r="M526" t="str">
            <v>OK</v>
          </cell>
          <cell r="N526" t="str">
            <v>OK</v>
          </cell>
          <cell r="O526" t="str">
            <v>OK</v>
          </cell>
          <cell r="P526">
            <v>40074</v>
          </cell>
          <cell r="Q526">
            <v>40075</v>
          </cell>
        </row>
        <row r="527">
          <cell r="L527">
            <v>55021442</v>
          </cell>
          <cell r="M527" t="str">
            <v>OK</v>
          </cell>
          <cell r="N527" t="str">
            <v>OK</v>
          </cell>
          <cell r="O527" t="str">
            <v>OK</v>
          </cell>
          <cell r="P527">
            <v>40077</v>
          </cell>
        </row>
        <row r="528">
          <cell r="L528">
            <v>55021440</v>
          </cell>
          <cell r="M528" t="str">
            <v>OK</v>
          </cell>
          <cell r="N528" t="str">
            <v>OK</v>
          </cell>
          <cell r="O528" t="str">
            <v>OK</v>
          </cell>
          <cell r="P528">
            <v>40079</v>
          </cell>
        </row>
        <row r="529">
          <cell r="L529">
            <v>55021441</v>
          </cell>
          <cell r="M529" t="str">
            <v>OK</v>
          </cell>
          <cell r="N529">
            <v>60</v>
          </cell>
          <cell r="O529">
            <v>228</v>
          </cell>
        </row>
        <row r="530">
          <cell r="L530">
            <v>55021479</v>
          </cell>
          <cell r="M530" t="str">
            <v>OK</v>
          </cell>
          <cell r="N530" t="str">
            <v>OK</v>
          </cell>
          <cell r="O530" t="str">
            <v>OK</v>
          </cell>
          <cell r="P530">
            <v>40075</v>
          </cell>
          <cell r="Q530">
            <v>40075</v>
          </cell>
        </row>
        <row r="531">
          <cell r="L531">
            <v>55021425</v>
          </cell>
          <cell r="M531" t="str">
            <v>OK</v>
          </cell>
          <cell r="N531" t="str">
            <v>OK</v>
          </cell>
          <cell r="O531">
            <v>378</v>
          </cell>
        </row>
        <row r="532">
          <cell r="L532">
            <v>55021426</v>
          </cell>
          <cell r="M532" t="str">
            <v>OK</v>
          </cell>
          <cell r="N532" t="str">
            <v>OK</v>
          </cell>
          <cell r="O532">
            <v>516</v>
          </cell>
        </row>
        <row r="533">
          <cell r="L533">
            <v>55021428</v>
          </cell>
          <cell r="M533">
            <v>4</v>
          </cell>
          <cell r="N533">
            <v>74</v>
          </cell>
          <cell r="O533">
            <v>744</v>
          </cell>
        </row>
        <row r="534">
          <cell r="L534">
            <v>55021427</v>
          </cell>
          <cell r="M534">
            <v>54</v>
          </cell>
          <cell r="N534">
            <v>440</v>
          </cell>
          <cell r="O534">
            <v>804</v>
          </cell>
        </row>
        <row r="535">
          <cell r="L535">
            <v>55021429</v>
          </cell>
          <cell r="M535">
            <v>408</v>
          </cell>
          <cell r="N535">
            <v>794</v>
          </cell>
          <cell r="O535">
            <v>912</v>
          </cell>
        </row>
        <row r="536">
          <cell r="M536">
            <v>466</v>
          </cell>
          <cell r="N536">
            <v>1466</v>
          </cell>
          <cell r="O536">
            <v>4122</v>
          </cell>
        </row>
        <row r="540">
          <cell r="L540" t="str">
            <v>P.O #</v>
          </cell>
          <cell r="O540" t="str">
            <v>W/H</v>
          </cell>
          <cell r="P540" t="str">
            <v>INSPECTION</v>
          </cell>
          <cell r="Q540" t="str">
            <v>SHIP
OUT</v>
          </cell>
          <cell r="R540" t="str">
            <v>REMARKS</v>
          </cell>
        </row>
        <row r="541">
          <cell r="M541" t="str">
            <v>BAL</v>
          </cell>
          <cell r="N541" t="str">
            <v>BAL</v>
          </cell>
          <cell r="O541" t="str">
            <v>BAL</v>
          </cell>
          <cell r="P541" t="str">
            <v>Result</v>
          </cell>
        </row>
        <row r="542">
          <cell r="L542">
            <v>55021094</v>
          </cell>
          <cell r="M542" t="str">
            <v>OK</v>
          </cell>
          <cell r="N542" t="str">
            <v>OK</v>
          </cell>
          <cell r="O542" t="str">
            <v>OK</v>
          </cell>
          <cell r="P542">
            <v>40050</v>
          </cell>
          <cell r="Q542">
            <v>40082</v>
          </cell>
        </row>
        <row r="543">
          <cell r="L543">
            <v>4652576</v>
          </cell>
          <cell r="M543" t="str">
            <v>OK</v>
          </cell>
          <cell r="N543" t="str">
            <v>OK</v>
          </cell>
          <cell r="O543" t="str">
            <v>OK</v>
          </cell>
          <cell r="P543">
            <v>40046</v>
          </cell>
          <cell r="Q543">
            <v>40072</v>
          </cell>
        </row>
        <row r="544">
          <cell r="L544">
            <v>55021487</v>
          </cell>
          <cell r="M544" t="str">
            <v>OK</v>
          </cell>
          <cell r="N544" t="str">
            <v>OK</v>
          </cell>
          <cell r="O544" t="str">
            <v>OK</v>
          </cell>
          <cell r="P544">
            <v>40053</v>
          </cell>
          <cell r="Q544">
            <v>40078</v>
          </cell>
        </row>
        <row r="545">
          <cell r="L545">
            <v>55021633</v>
          </cell>
          <cell r="M545" t="str">
            <v>OK</v>
          </cell>
          <cell r="N545" t="str">
            <v>OK</v>
          </cell>
          <cell r="O545" t="str">
            <v>OK</v>
          </cell>
          <cell r="P545">
            <v>40064</v>
          </cell>
          <cell r="Q545">
            <v>40068</v>
          </cell>
        </row>
        <row r="546">
          <cell r="L546">
            <v>55021549</v>
          </cell>
          <cell r="M546" t="str">
            <v>OK</v>
          </cell>
          <cell r="N546" t="str">
            <v>OK</v>
          </cell>
          <cell r="O546" t="str">
            <v>OK</v>
          </cell>
          <cell r="P546">
            <v>40053</v>
          </cell>
          <cell r="Q546">
            <v>40082</v>
          </cell>
        </row>
        <row r="547">
          <cell r="L547">
            <v>4652577</v>
          </cell>
          <cell r="M547" t="str">
            <v>OK</v>
          </cell>
          <cell r="N547" t="str">
            <v>OK</v>
          </cell>
          <cell r="O547" t="str">
            <v>OK</v>
          </cell>
          <cell r="P547">
            <v>40061</v>
          </cell>
          <cell r="Q547">
            <v>40072</v>
          </cell>
          <cell r="R547" t="str">
            <v>Change plan ( early completion )</v>
          </cell>
        </row>
        <row r="548">
          <cell r="L548">
            <v>55021752</v>
          </cell>
          <cell r="M548" t="str">
            <v>OK</v>
          </cell>
          <cell r="N548" t="str">
            <v>OK</v>
          </cell>
          <cell r="O548" t="str">
            <v>OK</v>
          </cell>
          <cell r="P548">
            <v>40065</v>
          </cell>
          <cell r="Q548">
            <v>40082</v>
          </cell>
        </row>
        <row r="549">
          <cell r="L549">
            <v>55021634</v>
          </cell>
          <cell r="M549" t="str">
            <v>OK</v>
          </cell>
          <cell r="N549" t="str">
            <v>OK</v>
          </cell>
          <cell r="O549" t="str">
            <v>OK</v>
          </cell>
          <cell r="P549">
            <v>40070</v>
          </cell>
          <cell r="Q549">
            <v>40071</v>
          </cell>
          <cell r="R549" t="str">
            <v>productivity low: cutting die is not enough</v>
          </cell>
        </row>
        <row r="550">
          <cell r="L550">
            <v>55020924</v>
          </cell>
          <cell r="M550" t="str">
            <v>OK</v>
          </cell>
          <cell r="N550" t="str">
            <v>OK</v>
          </cell>
          <cell r="O550" t="str">
            <v>OK</v>
          </cell>
          <cell r="P550">
            <v>40057</v>
          </cell>
          <cell r="Q550">
            <v>40068</v>
          </cell>
        </row>
        <row r="551">
          <cell r="L551">
            <v>55020985</v>
          </cell>
          <cell r="M551" t="str">
            <v>OK</v>
          </cell>
          <cell r="N551" t="str">
            <v>OK</v>
          </cell>
          <cell r="O551" t="str">
            <v>OK</v>
          </cell>
          <cell r="P551">
            <v>40061</v>
          </cell>
          <cell r="Q551">
            <v>40078</v>
          </cell>
        </row>
        <row r="552">
          <cell r="L552">
            <v>55021648</v>
          </cell>
          <cell r="M552" t="str">
            <v>OK</v>
          </cell>
          <cell r="N552" t="str">
            <v>OK</v>
          </cell>
          <cell r="O552" t="str">
            <v>OK</v>
          </cell>
          <cell r="P552">
            <v>40064</v>
          </cell>
          <cell r="Q552">
            <v>40068</v>
          </cell>
        </row>
        <row r="553">
          <cell r="L553">
            <v>4652761</v>
          </cell>
          <cell r="M553" t="str">
            <v>OK</v>
          </cell>
          <cell r="N553" t="str">
            <v>OK</v>
          </cell>
          <cell r="O553" t="str">
            <v>OK</v>
          </cell>
          <cell r="P553">
            <v>40074</v>
          </cell>
          <cell r="Q553">
            <v>40078</v>
          </cell>
          <cell r="R553" t="str">
            <v>out sourcing ( shang hao )</v>
          </cell>
        </row>
        <row r="554">
          <cell r="L554">
            <v>55021154</v>
          </cell>
          <cell r="M554" t="str">
            <v>OK</v>
          </cell>
          <cell r="N554" t="str">
            <v>OK</v>
          </cell>
          <cell r="O554" t="str">
            <v>OK</v>
          </cell>
          <cell r="P554">
            <v>40075</v>
          </cell>
          <cell r="Q554">
            <v>40075</v>
          </cell>
          <cell r="R554" t="str">
            <v>out sourcing</v>
          </cell>
        </row>
        <row r="555">
          <cell r="L555">
            <v>55021378</v>
          </cell>
          <cell r="M555" t="str">
            <v>OK</v>
          </cell>
          <cell r="N555" t="str">
            <v>OK</v>
          </cell>
          <cell r="O555" t="str">
            <v>OK</v>
          </cell>
          <cell r="P555">
            <v>40074</v>
          </cell>
          <cell r="Q555">
            <v>40075</v>
          </cell>
        </row>
        <row r="556">
          <cell r="L556">
            <v>55021379</v>
          </cell>
          <cell r="M556" t="str">
            <v>OK</v>
          </cell>
          <cell r="N556" t="str">
            <v>OK</v>
          </cell>
          <cell r="O556" t="str">
            <v>OK</v>
          </cell>
          <cell r="P556">
            <v>40075</v>
          </cell>
          <cell r="Q556">
            <v>40075</v>
          </cell>
          <cell r="R556" t="str">
            <v>out sourcing ( shang hao )</v>
          </cell>
        </row>
        <row r="557">
          <cell r="L557">
            <v>4653256</v>
          </cell>
          <cell r="M557" t="str">
            <v>OK</v>
          </cell>
          <cell r="N557" t="str">
            <v>OK</v>
          </cell>
          <cell r="O557" t="str">
            <v>OK</v>
          </cell>
          <cell r="P557">
            <v>40080</v>
          </cell>
          <cell r="R557" t="str">
            <v>out sourcing ( hong won )</v>
          </cell>
        </row>
        <row r="558">
          <cell r="M558">
            <v>0</v>
          </cell>
          <cell r="N558">
            <v>0</v>
          </cell>
          <cell r="O558">
            <v>0</v>
          </cell>
        </row>
        <row r="560">
          <cell r="L560">
            <v>55022371</v>
          </cell>
          <cell r="M560" t="str">
            <v>OK</v>
          </cell>
          <cell r="N560" t="str">
            <v>OK</v>
          </cell>
          <cell r="O560" t="str">
            <v>OK</v>
          </cell>
          <cell r="P560">
            <v>40065</v>
          </cell>
        </row>
        <row r="561">
          <cell r="L561">
            <v>55022250</v>
          </cell>
          <cell r="M561" t="str">
            <v>OK</v>
          </cell>
          <cell r="N561" t="str">
            <v>OK</v>
          </cell>
          <cell r="O561" t="str">
            <v>OK</v>
          </cell>
          <cell r="P561">
            <v>40070</v>
          </cell>
        </row>
        <row r="562">
          <cell r="M562">
            <v>0</v>
          </cell>
          <cell r="N562">
            <v>0</v>
          </cell>
          <cell r="O562">
            <v>0</v>
          </cell>
        </row>
        <row r="566">
          <cell r="L566" t="str">
            <v>P.O #</v>
          </cell>
          <cell r="O566" t="str">
            <v>W/H</v>
          </cell>
          <cell r="P566" t="str">
            <v>INSPECTION</v>
          </cell>
          <cell r="Q566" t="str">
            <v>SHIP
OUT</v>
          </cell>
          <cell r="R566" t="str">
            <v>REMARKS</v>
          </cell>
        </row>
        <row r="567">
          <cell r="M567" t="str">
            <v>BAL</v>
          </cell>
          <cell r="N567" t="str">
            <v>BAL</v>
          </cell>
          <cell r="O567" t="str">
            <v>BAL</v>
          </cell>
          <cell r="P567" t="str">
            <v>Result</v>
          </cell>
        </row>
        <row r="568">
          <cell r="L568">
            <v>55020997</v>
          </cell>
          <cell r="M568" t="str">
            <v>OK</v>
          </cell>
          <cell r="N568" t="str">
            <v>OK</v>
          </cell>
          <cell r="O568" t="str">
            <v>OK</v>
          </cell>
          <cell r="P568">
            <v>40051</v>
          </cell>
          <cell r="Q568">
            <v>40071</v>
          </cell>
        </row>
        <row r="569">
          <cell r="L569">
            <v>55021001</v>
          </cell>
          <cell r="M569" t="str">
            <v>OK</v>
          </cell>
          <cell r="N569" t="str">
            <v>OK</v>
          </cell>
          <cell r="O569" t="str">
            <v>OK</v>
          </cell>
          <cell r="P569">
            <v>40052</v>
          </cell>
          <cell r="Q569">
            <v>40078</v>
          </cell>
        </row>
        <row r="570">
          <cell r="L570">
            <v>4652595</v>
          </cell>
          <cell r="M570" t="str">
            <v>OK</v>
          </cell>
          <cell r="N570" t="str">
            <v>OK</v>
          </cell>
          <cell r="O570" t="str">
            <v>OK</v>
          </cell>
          <cell r="P570">
            <v>40052</v>
          </cell>
          <cell r="Q570">
            <v>40072</v>
          </cell>
        </row>
        <row r="571">
          <cell r="L571">
            <v>55020923</v>
          </cell>
          <cell r="M571" t="str">
            <v>OK</v>
          </cell>
          <cell r="N571" t="str">
            <v>OK</v>
          </cell>
          <cell r="O571" t="str">
            <v>OK</v>
          </cell>
          <cell r="P571">
            <v>40053</v>
          </cell>
          <cell r="Q571">
            <v>40068</v>
          </cell>
        </row>
        <row r="572">
          <cell r="L572">
            <v>55020984</v>
          </cell>
          <cell r="M572" t="str">
            <v>OK</v>
          </cell>
          <cell r="N572" t="str">
            <v>OK</v>
          </cell>
          <cell r="O572" t="str">
            <v>OK</v>
          </cell>
          <cell r="P572">
            <v>40056</v>
          </cell>
          <cell r="Q572">
            <v>40078</v>
          </cell>
        </row>
        <row r="573">
          <cell r="L573">
            <v>55021162</v>
          </cell>
          <cell r="M573" t="str">
            <v>OK</v>
          </cell>
          <cell r="N573" t="str">
            <v>OK</v>
          </cell>
          <cell r="O573" t="str">
            <v>OK</v>
          </cell>
          <cell r="P573">
            <v>40061</v>
          </cell>
          <cell r="Q573">
            <v>40071</v>
          </cell>
        </row>
        <row r="574">
          <cell r="L574">
            <v>55021517</v>
          </cell>
          <cell r="M574" t="str">
            <v>OK</v>
          </cell>
          <cell r="N574" t="str">
            <v>OK</v>
          </cell>
          <cell r="O574" t="str">
            <v>OK</v>
          </cell>
          <cell r="P574">
            <v>40060</v>
          </cell>
          <cell r="Q574">
            <v>40068</v>
          </cell>
        </row>
        <row r="575">
          <cell r="L575">
            <v>4652609</v>
          </cell>
          <cell r="M575" t="str">
            <v>OK</v>
          </cell>
          <cell r="N575" t="str">
            <v>OK</v>
          </cell>
          <cell r="O575" t="str">
            <v>OK</v>
          </cell>
          <cell r="P575">
            <v>40061</v>
          </cell>
          <cell r="Q575">
            <v>40072</v>
          </cell>
          <cell r="R575" t="str">
            <v>Change plan ( early completion )</v>
          </cell>
        </row>
        <row r="576">
          <cell r="L576">
            <v>55020986</v>
          </cell>
          <cell r="M576" t="str">
            <v>OK</v>
          </cell>
          <cell r="N576" t="str">
            <v>OK</v>
          </cell>
          <cell r="O576" t="str">
            <v>OK</v>
          </cell>
          <cell r="P576">
            <v>40070</v>
          </cell>
          <cell r="Q576">
            <v>40078</v>
          </cell>
        </row>
        <row r="577">
          <cell r="L577">
            <v>55021631</v>
          </cell>
          <cell r="M577" t="str">
            <v>OK</v>
          </cell>
          <cell r="N577" t="str">
            <v>OK</v>
          </cell>
          <cell r="O577" t="str">
            <v>OK</v>
          </cell>
          <cell r="P577">
            <v>40067</v>
          </cell>
          <cell r="Q577">
            <v>40068</v>
          </cell>
        </row>
        <row r="578">
          <cell r="L578">
            <v>55021258</v>
          </cell>
          <cell r="M578" t="str">
            <v>OK</v>
          </cell>
          <cell r="N578" t="str">
            <v>OK</v>
          </cell>
          <cell r="O578" t="str">
            <v>OK</v>
          </cell>
          <cell r="P578">
            <v>40061</v>
          </cell>
          <cell r="Q578">
            <v>40071</v>
          </cell>
          <cell r="R578" t="str">
            <v>Change plan ( early completion )</v>
          </cell>
        </row>
        <row r="579">
          <cell r="L579">
            <v>55021224</v>
          </cell>
          <cell r="M579" t="str">
            <v>OK</v>
          </cell>
          <cell r="N579" t="str">
            <v>OK</v>
          </cell>
          <cell r="O579" t="str">
            <v>OK</v>
          </cell>
          <cell r="P579" t="str">
            <v>R1</v>
          </cell>
          <cell r="R579" t="str">
            <v>quality issue</v>
          </cell>
        </row>
        <row r="580">
          <cell r="L580">
            <v>55021257</v>
          </cell>
          <cell r="M580" t="str">
            <v>OK</v>
          </cell>
          <cell r="N580">
            <v>57</v>
          </cell>
          <cell r="O580">
            <v>168</v>
          </cell>
          <cell r="R580" t="str">
            <v>Cutting die is not enough</v>
          </cell>
        </row>
        <row r="581">
          <cell r="L581">
            <v>55021255</v>
          </cell>
          <cell r="M581" t="str">
            <v>OK</v>
          </cell>
          <cell r="N581">
            <v>55</v>
          </cell>
          <cell r="O581">
            <v>252</v>
          </cell>
          <cell r="R581" t="str">
            <v>Cutting die is not enough</v>
          </cell>
        </row>
        <row r="582">
          <cell r="L582">
            <v>55021254</v>
          </cell>
          <cell r="M582">
            <v>64</v>
          </cell>
          <cell r="N582">
            <v>64</v>
          </cell>
          <cell r="O582">
            <v>168</v>
          </cell>
          <cell r="R582" t="str">
            <v>Cutting die is not enough</v>
          </cell>
        </row>
        <row r="583">
          <cell r="L583">
            <v>55021256</v>
          </cell>
          <cell r="M583">
            <v>114</v>
          </cell>
          <cell r="N583">
            <v>146</v>
          </cell>
          <cell r="O583">
            <v>228</v>
          </cell>
          <cell r="R583" t="str">
            <v>Cutting die is not enough</v>
          </cell>
        </row>
        <row r="584">
          <cell r="M584">
            <v>178</v>
          </cell>
          <cell r="N584">
            <v>322</v>
          </cell>
          <cell r="O584">
            <v>816</v>
          </cell>
        </row>
        <row r="588">
          <cell r="L588" t="str">
            <v>P.O #</v>
          </cell>
          <cell r="O588" t="str">
            <v>W/H</v>
          </cell>
          <cell r="P588" t="str">
            <v>INSPECTION</v>
          </cell>
          <cell r="Q588" t="str">
            <v>SHIP
OUT</v>
          </cell>
          <cell r="R588" t="str">
            <v>REMARKS</v>
          </cell>
        </row>
        <row r="589">
          <cell r="M589" t="str">
            <v>BAL</v>
          </cell>
          <cell r="N589" t="str">
            <v>BAL</v>
          </cell>
          <cell r="O589" t="str">
            <v>BAL</v>
          </cell>
          <cell r="P589" t="str">
            <v>Result</v>
          </cell>
        </row>
        <row r="590">
          <cell r="L590">
            <v>4652371</v>
          </cell>
          <cell r="M590" t="str">
            <v>OK</v>
          </cell>
          <cell r="N590" t="str">
            <v>OK</v>
          </cell>
          <cell r="O590" t="str">
            <v>OK</v>
          </cell>
          <cell r="P590">
            <v>40050</v>
          </cell>
          <cell r="Q590">
            <v>40067</v>
          </cell>
          <cell r="R590" t="str">
            <v>Vung Tau</v>
          </cell>
        </row>
        <row r="591">
          <cell r="L591">
            <v>4652370</v>
          </cell>
          <cell r="M591" t="str">
            <v>OK</v>
          </cell>
          <cell r="N591" t="str">
            <v>OK</v>
          </cell>
          <cell r="O591" t="str">
            <v>OK</v>
          </cell>
          <cell r="P591">
            <v>40057</v>
          </cell>
          <cell r="Q591">
            <v>40067</v>
          </cell>
          <cell r="R591" t="str">
            <v>Vung Tau</v>
          </cell>
        </row>
        <row r="592">
          <cell r="L592">
            <v>4653217</v>
          </cell>
          <cell r="M592" t="str">
            <v>OK</v>
          </cell>
          <cell r="N592" t="str">
            <v>OK</v>
          </cell>
          <cell r="O592" t="str">
            <v>OK</v>
          </cell>
          <cell r="P592">
            <v>40061</v>
          </cell>
          <cell r="Q592">
            <v>40071</v>
          </cell>
          <cell r="R592" t="str">
            <v>Vung tau ( add q'ty )</v>
          </cell>
        </row>
        <row r="593">
          <cell r="L593">
            <v>4652343</v>
          </cell>
          <cell r="M593" t="str">
            <v>OK</v>
          </cell>
          <cell r="N593" t="str">
            <v>OK</v>
          </cell>
          <cell r="O593" t="str">
            <v>OK</v>
          </cell>
          <cell r="P593">
            <v>40053</v>
          </cell>
          <cell r="Q593">
            <v>40063</v>
          </cell>
          <cell r="R593" t="str">
            <v>Vung Tau</v>
          </cell>
        </row>
        <row r="594">
          <cell r="L594">
            <v>55021486</v>
          </cell>
          <cell r="M594" t="str">
            <v>OK</v>
          </cell>
          <cell r="N594" t="str">
            <v>OK</v>
          </cell>
          <cell r="O594" t="str">
            <v>OK</v>
          </cell>
          <cell r="P594">
            <v>40078</v>
          </cell>
          <cell r="Q594">
            <v>40078</v>
          </cell>
          <cell r="R594" t="str">
            <v>Vung Tau</v>
          </cell>
        </row>
        <row r="595">
          <cell r="M595">
            <v>0</v>
          </cell>
          <cell r="N595">
            <v>0</v>
          </cell>
          <cell r="O595">
            <v>0</v>
          </cell>
        </row>
        <row r="598">
          <cell r="L598">
            <v>4669030</v>
          </cell>
          <cell r="M598" t="str">
            <v>OK</v>
          </cell>
          <cell r="N598" t="str">
            <v>OK</v>
          </cell>
          <cell r="O598" t="str">
            <v>OK</v>
          </cell>
          <cell r="P598">
            <v>40065</v>
          </cell>
          <cell r="R598" t="str">
            <v>UPC label</v>
          </cell>
        </row>
        <row r="599">
          <cell r="L599">
            <v>4669764</v>
          </cell>
          <cell r="M599" t="str">
            <v>OK</v>
          </cell>
          <cell r="N599" t="str">
            <v>OK</v>
          </cell>
          <cell r="O599" t="str">
            <v>OK</v>
          </cell>
          <cell r="P599">
            <v>40074</v>
          </cell>
          <cell r="Q599">
            <v>40080</v>
          </cell>
          <cell r="R599" t="str">
            <v>early shipping</v>
          </cell>
        </row>
        <row r="600">
          <cell r="L600">
            <v>4662338</v>
          </cell>
          <cell r="M600" t="str">
            <v>OK</v>
          </cell>
          <cell r="N600" t="str">
            <v>OK</v>
          </cell>
          <cell r="O600" t="str">
            <v>OK</v>
          </cell>
          <cell r="P600">
            <v>40070</v>
          </cell>
          <cell r="R600" t="str">
            <v>vung tau balance</v>
          </cell>
        </row>
        <row r="601">
          <cell r="L601">
            <v>4664274</v>
          </cell>
          <cell r="M601" t="str">
            <v>OK</v>
          </cell>
          <cell r="N601" t="str">
            <v>OK</v>
          </cell>
          <cell r="O601" t="str">
            <v>OK</v>
          </cell>
          <cell r="P601">
            <v>40071</v>
          </cell>
          <cell r="R601" t="str">
            <v>vung tau balance</v>
          </cell>
        </row>
        <row r="602">
          <cell r="L602">
            <v>4661036</v>
          </cell>
          <cell r="M602" t="str">
            <v>OK</v>
          </cell>
          <cell r="N602" t="str">
            <v>OK</v>
          </cell>
          <cell r="O602" t="str">
            <v>OK</v>
          </cell>
          <cell r="P602">
            <v>40072</v>
          </cell>
          <cell r="R602" t="str">
            <v>vung tau balance</v>
          </cell>
        </row>
        <row r="603">
          <cell r="L603">
            <v>4663002</v>
          </cell>
          <cell r="M603" t="str">
            <v>OK</v>
          </cell>
          <cell r="N603" t="str">
            <v>OK</v>
          </cell>
          <cell r="O603" t="str">
            <v>OK</v>
          </cell>
          <cell r="P603">
            <v>40074</v>
          </cell>
          <cell r="R603" t="str">
            <v>hang tag</v>
          </cell>
        </row>
        <row r="604">
          <cell r="L604">
            <v>4669864</v>
          </cell>
          <cell r="M604" t="str">
            <v>OK</v>
          </cell>
          <cell r="N604" t="str">
            <v>OK</v>
          </cell>
          <cell r="O604">
            <v>516</v>
          </cell>
          <cell r="R604" t="str">
            <v>hang tag</v>
          </cell>
        </row>
        <row r="605">
          <cell r="L605">
            <v>4665156</v>
          </cell>
          <cell r="M605" t="str">
            <v>OK</v>
          </cell>
          <cell r="N605" t="str">
            <v>OK</v>
          </cell>
          <cell r="O605" t="str">
            <v>OK</v>
          </cell>
          <cell r="P605">
            <v>40071</v>
          </cell>
          <cell r="Q605">
            <v>40080</v>
          </cell>
          <cell r="R605" t="str">
            <v>early shipping</v>
          </cell>
        </row>
        <row r="606">
          <cell r="M606">
            <v>0</v>
          </cell>
          <cell r="N606">
            <v>0</v>
          </cell>
          <cell r="O606">
            <v>516</v>
          </cell>
        </row>
        <row r="612">
          <cell r="L612" t="str">
            <v>P.O #</v>
          </cell>
          <cell r="O612" t="str">
            <v>W/H</v>
          </cell>
          <cell r="P612" t="str">
            <v>INSPECTION</v>
          </cell>
          <cell r="Q612" t="str">
            <v>SHIP
OUT</v>
          </cell>
          <cell r="R612" t="str">
            <v>REMARKS</v>
          </cell>
        </row>
        <row r="613">
          <cell r="M613" t="str">
            <v>BAL</v>
          </cell>
          <cell r="N613" t="str">
            <v>BAL</v>
          </cell>
          <cell r="O613" t="str">
            <v>BAL</v>
          </cell>
          <cell r="P613" t="str">
            <v>Result</v>
          </cell>
        </row>
        <row r="614">
          <cell r="L614">
            <v>4651958</v>
          </cell>
          <cell r="M614" t="str">
            <v>OK</v>
          </cell>
          <cell r="N614" t="str">
            <v>OK</v>
          </cell>
          <cell r="O614" t="str">
            <v>OK</v>
          </cell>
          <cell r="P614">
            <v>40051</v>
          </cell>
          <cell r="Q614">
            <v>40072</v>
          </cell>
          <cell r="R614" t="str">
            <v>Vung Tau</v>
          </cell>
        </row>
        <row r="615">
          <cell r="L615">
            <v>4653239</v>
          </cell>
          <cell r="M615" t="str">
            <v>OK</v>
          </cell>
          <cell r="N615" t="str">
            <v>OK</v>
          </cell>
          <cell r="O615" t="str">
            <v>OK</v>
          </cell>
          <cell r="P615">
            <v>40049</v>
          </cell>
          <cell r="Q615">
            <v>40072</v>
          </cell>
          <cell r="R615" t="str">
            <v>Vung Tau</v>
          </cell>
        </row>
        <row r="616">
          <cell r="L616">
            <v>4652058</v>
          </cell>
          <cell r="M616" t="str">
            <v>OK</v>
          </cell>
          <cell r="N616" t="str">
            <v>OK</v>
          </cell>
          <cell r="O616" t="str">
            <v>OK</v>
          </cell>
          <cell r="P616">
            <v>40057</v>
          </cell>
          <cell r="R616" t="str">
            <v>Vung Tau</v>
          </cell>
        </row>
        <row r="617">
          <cell r="L617">
            <v>4652502</v>
          </cell>
          <cell r="M617" t="str">
            <v>OK</v>
          </cell>
          <cell r="N617" t="str">
            <v>OK</v>
          </cell>
          <cell r="O617" t="str">
            <v>OK</v>
          </cell>
          <cell r="P617">
            <v>40063</v>
          </cell>
          <cell r="Q617">
            <v>40081</v>
          </cell>
          <cell r="R617" t="str">
            <v>wait inspection</v>
          </cell>
        </row>
        <row r="618">
          <cell r="L618">
            <v>4651758</v>
          </cell>
          <cell r="M618" t="str">
            <v>OK</v>
          </cell>
          <cell r="N618" t="str">
            <v>OK</v>
          </cell>
          <cell r="O618" t="str">
            <v>OK</v>
          </cell>
          <cell r="P618">
            <v>40056</v>
          </cell>
          <cell r="Q618">
            <v>40067</v>
          </cell>
          <cell r="R618" t="str">
            <v>Vung Tau</v>
          </cell>
        </row>
        <row r="619">
          <cell r="L619">
            <v>4651769</v>
          </cell>
          <cell r="M619" t="str">
            <v>OK</v>
          </cell>
          <cell r="N619" t="str">
            <v>OK</v>
          </cell>
          <cell r="O619" t="str">
            <v>OK</v>
          </cell>
          <cell r="P619">
            <v>40051</v>
          </cell>
          <cell r="Q619">
            <v>40067</v>
          </cell>
          <cell r="R619" t="str">
            <v>Vung Tau</v>
          </cell>
        </row>
        <row r="620">
          <cell r="L620">
            <v>4652047</v>
          </cell>
          <cell r="M620" t="str">
            <v>OK</v>
          </cell>
          <cell r="N620" t="str">
            <v>OK</v>
          </cell>
          <cell r="O620" t="str">
            <v>OK</v>
          </cell>
          <cell r="P620">
            <v>40060</v>
          </cell>
          <cell r="R620" t="str">
            <v>Change plan ( early completion )</v>
          </cell>
        </row>
        <row r="621">
          <cell r="L621">
            <v>4652501</v>
          </cell>
          <cell r="M621" t="str">
            <v>OK</v>
          </cell>
          <cell r="N621" t="str">
            <v>OK</v>
          </cell>
          <cell r="O621" t="str">
            <v>OK</v>
          </cell>
          <cell r="P621">
            <v>40053</v>
          </cell>
          <cell r="Q621">
            <v>40081</v>
          </cell>
          <cell r="R621" t="str">
            <v>Change plan ( early completion )</v>
          </cell>
        </row>
        <row r="622">
          <cell r="L622">
            <v>4652500</v>
          </cell>
          <cell r="M622" t="str">
            <v>OK</v>
          </cell>
          <cell r="N622" t="str">
            <v>OK</v>
          </cell>
          <cell r="O622" t="str">
            <v>OK</v>
          </cell>
          <cell r="P622">
            <v>40061</v>
          </cell>
          <cell r="Q622">
            <v>40081</v>
          </cell>
          <cell r="R622" t="str">
            <v>Change plan ( early completion )</v>
          </cell>
        </row>
        <row r="623">
          <cell r="L623">
            <v>4651768</v>
          </cell>
          <cell r="M623" t="str">
            <v>OK</v>
          </cell>
          <cell r="N623" t="str">
            <v>OK</v>
          </cell>
          <cell r="O623" t="str">
            <v>OK</v>
          </cell>
          <cell r="P623">
            <v>40064</v>
          </cell>
          <cell r="Q623">
            <v>40067</v>
          </cell>
          <cell r="R623" t="str">
            <v>Vung Tau</v>
          </cell>
        </row>
        <row r="624">
          <cell r="M624">
            <v>0</v>
          </cell>
          <cell r="N624">
            <v>0</v>
          </cell>
          <cell r="O624">
            <v>0</v>
          </cell>
        </row>
        <row r="625">
          <cell r="M625">
            <v>6824</v>
          </cell>
          <cell r="N625">
            <v>10660</v>
          </cell>
          <cell r="O625">
            <v>16614</v>
          </cell>
        </row>
        <row r="626">
          <cell r="M626">
            <v>17144</v>
          </cell>
          <cell r="N626">
            <v>21975</v>
          </cell>
          <cell r="O626">
            <v>29650</v>
          </cell>
        </row>
        <row r="629">
          <cell r="L629" t="str">
            <v>P.O #</v>
          </cell>
          <cell r="O629" t="str">
            <v>W/H</v>
          </cell>
          <cell r="P629" t="str">
            <v>INSPECTION</v>
          </cell>
          <cell r="Q629" t="str">
            <v>SHIP
OUT</v>
          </cell>
          <cell r="R629" t="str">
            <v>REMARKS</v>
          </cell>
        </row>
        <row r="630">
          <cell r="M630" t="str">
            <v>BAL</v>
          </cell>
          <cell r="N630" t="str">
            <v>BAL</v>
          </cell>
          <cell r="O630" t="str">
            <v>BAL</v>
          </cell>
          <cell r="P630" t="str">
            <v>Result</v>
          </cell>
        </row>
        <row r="631">
          <cell r="L631">
            <v>4652976</v>
          </cell>
          <cell r="M631" t="str">
            <v>OK</v>
          </cell>
          <cell r="N631" t="str">
            <v>OK</v>
          </cell>
          <cell r="O631" t="str">
            <v>OK</v>
          </cell>
          <cell r="P631">
            <v>40073</v>
          </cell>
          <cell r="Q631">
            <v>40080</v>
          </cell>
          <cell r="R631" t="str">
            <v>early shipping</v>
          </cell>
        </row>
        <row r="632">
          <cell r="L632">
            <v>4652977</v>
          </cell>
          <cell r="M632" t="str">
            <v>OK</v>
          </cell>
          <cell r="N632" t="str">
            <v>OK</v>
          </cell>
          <cell r="O632" t="str">
            <v>OK</v>
          </cell>
          <cell r="P632">
            <v>40073</v>
          </cell>
          <cell r="Q632">
            <v>40078</v>
          </cell>
          <cell r="R632" t="str">
            <v>early shipping</v>
          </cell>
        </row>
        <row r="633">
          <cell r="M633">
            <v>0</v>
          </cell>
          <cell r="N633">
            <v>0</v>
          </cell>
          <cell r="O633">
            <v>0</v>
          </cell>
        </row>
        <row r="634">
          <cell r="M634">
            <v>0</v>
          </cell>
          <cell r="N634">
            <v>0</v>
          </cell>
          <cell r="O634">
            <v>0</v>
          </cell>
        </row>
        <row r="635">
          <cell r="M635">
            <v>17144</v>
          </cell>
          <cell r="N635">
            <v>21975</v>
          </cell>
          <cell r="O635">
            <v>29650</v>
          </cell>
        </row>
        <row r="638">
          <cell r="L638" t="str">
            <v>Inspection</v>
          </cell>
        </row>
        <row r="639">
          <cell r="L639" t="str">
            <v>PO</v>
          </cell>
        </row>
        <row r="640">
          <cell r="L640">
            <v>267</v>
          </cell>
        </row>
        <row r="641">
          <cell r="L641">
            <v>2</v>
          </cell>
        </row>
        <row r="642">
          <cell r="L642">
            <v>269</v>
          </cell>
        </row>
        <row r="643">
          <cell r="L643">
            <v>68</v>
          </cell>
        </row>
        <row r="644">
          <cell r="L644">
            <v>9</v>
          </cell>
        </row>
        <row r="645">
          <cell r="L645">
            <v>77</v>
          </cell>
        </row>
        <row r="646">
          <cell r="L646">
            <v>346</v>
          </cell>
        </row>
        <row r="648">
          <cell r="L648" t="str">
            <v>Sep ( 23 days )</v>
          </cell>
          <cell r="M648" t="str">
            <v>FGR %</v>
          </cell>
        </row>
        <row r="649">
          <cell r="L649" t="str">
            <v>Order
 Q'ty</v>
          </cell>
          <cell r="N649" t="str">
            <v>%</v>
          </cell>
        </row>
        <row r="651">
          <cell r="L651" t="e">
            <v>#REF!</v>
          </cell>
          <cell r="M651" t="e">
            <v>#REF!</v>
          </cell>
          <cell r="N651" t="e">
            <v>#REF!</v>
          </cell>
        </row>
        <row r="652">
          <cell r="L652" t="e">
            <v>#REF!</v>
          </cell>
          <cell r="M652" t="e">
            <v>#REF!</v>
          </cell>
        </row>
        <row r="653">
          <cell r="L653" t="e">
            <v>#REF!</v>
          </cell>
          <cell r="M653" t="e">
            <v>#REF!</v>
          </cell>
          <cell r="N653" t="e">
            <v>#REF!</v>
          </cell>
        </row>
        <row r="654">
          <cell r="L654" t="e">
            <v>#REF!</v>
          </cell>
          <cell r="M654" t="e">
            <v>#REF!</v>
          </cell>
        </row>
        <row r="655">
          <cell r="L655" t="e">
            <v>#REF!</v>
          </cell>
        </row>
        <row r="656">
          <cell r="L656" t="str">
            <v>Sep (23 days )</v>
          </cell>
          <cell r="M656" t="str">
            <v>FGR %</v>
          </cell>
        </row>
        <row r="657">
          <cell r="L657" t="str">
            <v>Order
 Q'ty</v>
          </cell>
        </row>
        <row r="659">
          <cell r="L659" t="e">
            <v>#REF!</v>
          </cell>
          <cell r="M659" t="e">
            <v>#REF!</v>
          </cell>
        </row>
        <row r="660">
          <cell r="L660" t="e">
            <v>#REF!</v>
          </cell>
          <cell r="M660" t="e">
            <v>#REF!</v>
          </cell>
        </row>
        <row r="661">
          <cell r="L661" t="e">
            <v>#REF!</v>
          </cell>
          <cell r="M661" t="e">
            <v>#REF!</v>
          </cell>
        </row>
        <row r="662">
          <cell r="L662" t="e">
            <v>#REF!</v>
          </cell>
        </row>
        <row r="665">
          <cell r="L665" t="str">
            <v>ORDER PRODUCTION STATUS ( 10-12 )</v>
          </cell>
        </row>
        <row r="668">
          <cell r="L668" t="str">
            <v>P.O #</v>
          </cell>
          <cell r="O668" t="str">
            <v>W/H</v>
          </cell>
          <cell r="P668" t="str">
            <v>INSPECTION</v>
          </cell>
          <cell r="Q668" t="str">
            <v>SHIP
OUT</v>
          </cell>
          <cell r="R668" t="str">
            <v>REMARKS</v>
          </cell>
        </row>
        <row r="669">
          <cell r="M669" t="str">
            <v>BAL</v>
          </cell>
          <cell r="N669" t="str">
            <v>BAL</v>
          </cell>
          <cell r="O669" t="str">
            <v>BAL</v>
          </cell>
          <cell r="P669" t="str">
            <v>Result</v>
          </cell>
        </row>
        <row r="670">
          <cell r="L670">
            <v>4665605</v>
          </cell>
          <cell r="M670" t="str">
            <v>OK</v>
          </cell>
          <cell r="N670" t="str">
            <v>OK</v>
          </cell>
          <cell r="O670">
            <v>50</v>
          </cell>
        </row>
        <row r="671">
          <cell r="L671">
            <v>4662155</v>
          </cell>
          <cell r="M671" t="str">
            <v>OK</v>
          </cell>
          <cell r="N671">
            <v>216</v>
          </cell>
          <cell r="O671">
            <v>300</v>
          </cell>
        </row>
        <row r="672">
          <cell r="L672">
            <v>4664953</v>
          </cell>
          <cell r="M672" t="str">
            <v>OK</v>
          </cell>
          <cell r="N672">
            <v>216</v>
          </cell>
          <cell r="O672">
            <v>288</v>
          </cell>
          <cell r="R672" t="str">
            <v>early shipping</v>
          </cell>
        </row>
        <row r="673">
          <cell r="L673">
            <v>4669125</v>
          </cell>
          <cell r="M673" t="str">
            <v>OK</v>
          </cell>
          <cell r="N673">
            <v>200</v>
          </cell>
          <cell r="O673">
            <v>168</v>
          </cell>
        </row>
        <row r="674">
          <cell r="L674">
            <v>4669048</v>
          </cell>
          <cell r="M674" t="str">
            <v>OK</v>
          </cell>
          <cell r="N674">
            <v>600</v>
          </cell>
          <cell r="O674">
            <v>600</v>
          </cell>
        </row>
        <row r="675">
          <cell r="L675">
            <v>4669179</v>
          </cell>
          <cell r="M675" t="str">
            <v>OK</v>
          </cell>
          <cell r="N675">
            <v>1260</v>
          </cell>
          <cell r="O675">
            <v>1188</v>
          </cell>
        </row>
        <row r="676">
          <cell r="L676" t="str">
            <v>P090821-4</v>
          </cell>
          <cell r="M676">
            <v>1</v>
          </cell>
          <cell r="N676">
            <v>10</v>
          </cell>
          <cell r="O676">
            <v>10</v>
          </cell>
        </row>
        <row r="677">
          <cell r="L677">
            <v>4662156</v>
          </cell>
          <cell r="M677" t="str">
            <v>OK</v>
          </cell>
          <cell r="N677">
            <v>300</v>
          </cell>
          <cell r="O677">
            <v>300</v>
          </cell>
        </row>
        <row r="678">
          <cell r="L678">
            <v>4662290</v>
          </cell>
          <cell r="M678" t="str">
            <v>OK</v>
          </cell>
          <cell r="N678">
            <v>300</v>
          </cell>
          <cell r="O678">
            <v>300</v>
          </cell>
        </row>
        <row r="679">
          <cell r="L679">
            <v>4662361</v>
          </cell>
          <cell r="M679">
            <v>36</v>
          </cell>
          <cell r="N679">
            <v>300</v>
          </cell>
          <cell r="O679">
            <v>300</v>
          </cell>
        </row>
        <row r="680">
          <cell r="L680">
            <v>4664955</v>
          </cell>
          <cell r="M680">
            <v>168</v>
          </cell>
          <cell r="N680">
            <v>396</v>
          </cell>
          <cell r="O680">
            <v>396</v>
          </cell>
          <cell r="R680" t="str">
            <v>early shipping</v>
          </cell>
        </row>
        <row r="681">
          <cell r="L681">
            <v>4669120</v>
          </cell>
          <cell r="M681">
            <v>400</v>
          </cell>
          <cell r="N681">
            <v>400</v>
          </cell>
          <cell r="O681">
            <v>400</v>
          </cell>
        </row>
        <row r="682">
          <cell r="L682">
            <v>4669038</v>
          </cell>
          <cell r="M682">
            <v>600</v>
          </cell>
          <cell r="N682">
            <v>600</v>
          </cell>
          <cell r="O682">
            <v>600</v>
          </cell>
        </row>
        <row r="683">
          <cell r="L683">
            <v>4669163</v>
          </cell>
          <cell r="M683">
            <v>2800</v>
          </cell>
          <cell r="N683">
            <v>2800</v>
          </cell>
          <cell r="O683">
            <v>2800</v>
          </cell>
        </row>
        <row r="684">
          <cell r="L684">
            <v>4662157</v>
          </cell>
          <cell r="M684">
            <v>300</v>
          </cell>
          <cell r="N684">
            <v>300</v>
          </cell>
          <cell r="O684">
            <v>300</v>
          </cell>
        </row>
        <row r="685">
          <cell r="L685">
            <v>4665069</v>
          </cell>
          <cell r="M685">
            <v>324</v>
          </cell>
          <cell r="N685">
            <v>324</v>
          </cell>
          <cell r="O685">
            <v>324</v>
          </cell>
          <cell r="R685" t="str">
            <v>early shipping</v>
          </cell>
        </row>
        <row r="686">
          <cell r="L686">
            <v>4662320</v>
          </cell>
          <cell r="M686">
            <v>300</v>
          </cell>
          <cell r="N686">
            <v>300</v>
          </cell>
          <cell r="O686">
            <v>300</v>
          </cell>
        </row>
        <row r="687">
          <cell r="L687">
            <v>4660925</v>
          </cell>
          <cell r="M687">
            <v>3000</v>
          </cell>
          <cell r="N687">
            <v>3000</v>
          </cell>
          <cell r="O687">
            <v>3000</v>
          </cell>
        </row>
        <row r="688">
          <cell r="L688">
            <v>4663526</v>
          </cell>
          <cell r="M688">
            <v>300</v>
          </cell>
          <cell r="N688">
            <v>300</v>
          </cell>
          <cell r="O688">
            <v>300</v>
          </cell>
        </row>
        <row r="689">
          <cell r="L689">
            <v>4663500</v>
          </cell>
          <cell r="M689">
            <v>624</v>
          </cell>
          <cell r="N689">
            <v>624</v>
          </cell>
          <cell r="O689">
            <v>624</v>
          </cell>
        </row>
        <row r="690">
          <cell r="L690">
            <v>4662541</v>
          </cell>
          <cell r="M690">
            <v>816</v>
          </cell>
          <cell r="N690">
            <v>816</v>
          </cell>
          <cell r="O690">
            <v>816</v>
          </cell>
        </row>
        <row r="691">
          <cell r="L691">
            <v>4663923</v>
          </cell>
          <cell r="M691">
            <v>1284</v>
          </cell>
          <cell r="N691">
            <v>1284</v>
          </cell>
          <cell r="O691">
            <v>1284</v>
          </cell>
        </row>
        <row r="692">
          <cell r="L692">
            <v>4663084</v>
          </cell>
          <cell r="M692">
            <v>300</v>
          </cell>
          <cell r="N692">
            <v>300</v>
          </cell>
          <cell r="O692">
            <v>300</v>
          </cell>
        </row>
        <row r="693">
          <cell r="L693">
            <v>4663524</v>
          </cell>
          <cell r="M693">
            <v>300</v>
          </cell>
          <cell r="N693">
            <v>300</v>
          </cell>
          <cell r="O693">
            <v>300</v>
          </cell>
        </row>
        <row r="694">
          <cell r="L694">
            <v>4660292</v>
          </cell>
          <cell r="M694">
            <v>328</v>
          </cell>
          <cell r="N694">
            <v>328</v>
          </cell>
          <cell r="O694">
            <v>328</v>
          </cell>
        </row>
        <row r="695">
          <cell r="L695">
            <v>4662275</v>
          </cell>
          <cell r="M695">
            <v>480</v>
          </cell>
          <cell r="N695">
            <v>480</v>
          </cell>
          <cell r="O695">
            <v>480</v>
          </cell>
        </row>
        <row r="696">
          <cell r="L696">
            <v>4662784</v>
          </cell>
          <cell r="M696">
            <v>578</v>
          </cell>
          <cell r="N696">
            <v>578</v>
          </cell>
          <cell r="O696">
            <v>578</v>
          </cell>
        </row>
        <row r="697">
          <cell r="L697">
            <v>4663920</v>
          </cell>
          <cell r="M697">
            <v>654</v>
          </cell>
          <cell r="N697">
            <v>654</v>
          </cell>
          <cell r="O697">
            <v>654</v>
          </cell>
        </row>
        <row r="698">
          <cell r="L698">
            <v>4662588</v>
          </cell>
          <cell r="M698">
            <v>672</v>
          </cell>
          <cell r="N698">
            <v>672</v>
          </cell>
          <cell r="O698">
            <v>672</v>
          </cell>
        </row>
        <row r="699">
          <cell r="L699">
            <v>4669084</v>
          </cell>
          <cell r="M699">
            <v>444</v>
          </cell>
          <cell r="N699">
            <v>444</v>
          </cell>
          <cell r="O699">
            <v>444</v>
          </cell>
        </row>
        <row r="700">
          <cell r="L700">
            <v>4669780</v>
          </cell>
          <cell r="M700">
            <v>1200</v>
          </cell>
          <cell r="N700">
            <v>1200</v>
          </cell>
          <cell r="O700">
            <v>1200</v>
          </cell>
        </row>
        <row r="701">
          <cell r="M701">
            <v>15909</v>
          </cell>
          <cell r="N701">
            <v>19502</v>
          </cell>
          <cell r="O701">
            <v>19604</v>
          </cell>
        </row>
        <row r="705">
          <cell r="L705" t="str">
            <v>P.O #</v>
          </cell>
          <cell r="O705" t="str">
            <v>W/H</v>
          </cell>
          <cell r="P705" t="str">
            <v>INSPECTION</v>
          </cell>
          <cell r="Q705" t="str">
            <v>SHIP
OUT</v>
          </cell>
          <cell r="R705" t="str">
            <v>REMARKS</v>
          </cell>
        </row>
        <row r="706">
          <cell r="M706" t="str">
            <v>BAL</v>
          </cell>
          <cell r="N706" t="str">
            <v>BAL</v>
          </cell>
          <cell r="O706" t="str">
            <v>BAL</v>
          </cell>
          <cell r="P706" t="str">
            <v>Result</v>
          </cell>
        </row>
        <row r="707">
          <cell r="L707">
            <v>4664763</v>
          </cell>
          <cell r="M707" t="str">
            <v>OK</v>
          </cell>
          <cell r="N707" t="str">
            <v>OK</v>
          </cell>
          <cell r="O707" t="str">
            <v>OK</v>
          </cell>
          <cell r="R707" t="str">
            <v>early shipping</v>
          </cell>
        </row>
        <row r="708">
          <cell r="L708">
            <v>4660406</v>
          </cell>
          <cell r="M708" t="str">
            <v>OK</v>
          </cell>
          <cell r="N708" t="str">
            <v>OK</v>
          </cell>
          <cell r="O708" t="str">
            <v>OK</v>
          </cell>
        </row>
        <row r="709">
          <cell r="L709">
            <v>4663428</v>
          </cell>
          <cell r="M709" t="str">
            <v>OK</v>
          </cell>
          <cell r="N709" t="str">
            <v>OK</v>
          </cell>
          <cell r="O709" t="str">
            <v>OK</v>
          </cell>
        </row>
        <row r="710">
          <cell r="L710">
            <v>4669142</v>
          </cell>
          <cell r="M710" t="str">
            <v>OK</v>
          </cell>
          <cell r="N710" t="str">
            <v>OK</v>
          </cell>
          <cell r="O710">
            <v>48</v>
          </cell>
        </row>
        <row r="711">
          <cell r="L711">
            <v>4669013</v>
          </cell>
          <cell r="M711" t="str">
            <v>OK</v>
          </cell>
          <cell r="N711" t="str">
            <v>OK</v>
          </cell>
          <cell r="O711">
            <v>36</v>
          </cell>
          <cell r="R711" t="str">
            <v>early shipping</v>
          </cell>
        </row>
        <row r="712">
          <cell r="L712">
            <v>4660285</v>
          </cell>
          <cell r="M712" t="str">
            <v>OK</v>
          </cell>
          <cell r="N712" t="str">
            <v>OK</v>
          </cell>
          <cell r="O712" t="str">
            <v>OK</v>
          </cell>
        </row>
        <row r="713">
          <cell r="L713">
            <v>4663080</v>
          </cell>
          <cell r="M713" t="str">
            <v>OK</v>
          </cell>
          <cell r="N713" t="str">
            <v>OK</v>
          </cell>
          <cell r="O713" t="str">
            <v>OK</v>
          </cell>
        </row>
        <row r="714">
          <cell r="L714">
            <v>4668991</v>
          </cell>
          <cell r="M714" t="str">
            <v>OK</v>
          </cell>
          <cell r="N714" t="str">
            <v>OK</v>
          </cell>
          <cell r="O714" t="str">
            <v>OK</v>
          </cell>
          <cell r="R714" t="str">
            <v>early shipping</v>
          </cell>
        </row>
        <row r="715">
          <cell r="L715">
            <v>4665609</v>
          </cell>
          <cell r="M715" t="str">
            <v>OK</v>
          </cell>
          <cell r="N715">
            <v>58</v>
          </cell>
          <cell r="O715">
            <v>350</v>
          </cell>
        </row>
        <row r="716">
          <cell r="L716">
            <v>4664905</v>
          </cell>
          <cell r="M716" t="str">
            <v>OK</v>
          </cell>
          <cell r="N716">
            <v>88</v>
          </cell>
          <cell r="O716">
            <v>234</v>
          </cell>
          <cell r="R716" t="str">
            <v>early shipping</v>
          </cell>
        </row>
        <row r="717">
          <cell r="L717">
            <v>4665592</v>
          </cell>
          <cell r="M717">
            <v>438</v>
          </cell>
          <cell r="N717">
            <v>1260</v>
          </cell>
          <cell r="O717">
            <v>1260</v>
          </cell>
        </row>
        <row r="718">
          <cell r="L718">
            <v>4653583</v>
          </cell>
          <cell r="M718">
            <v>1260</v>
          </cell>
          <cell r="N718">
            <v>1260</v>
          </cell>
          <cell r="O718">
            <v>1260</v>
          </cell>
        </row>
        <row r="719">
          <cell r="L719">
            <v>4660926</v>
          </cell>
          <cell r="M719">
            <v>3000</v>
          </cell>
          <cell r="N719">
            <v>3000</v>
          </cell>
          <cell r="O719">
            <v>3000</v>
          </cell>
        </row>
        <row r="720">
          <cell r="L720">
            <v>4670775</v>
          </cell>
          <cell r="M720">
            <v>300</v>
          </cell>
          <cell r="N720">
            <v>300</v>
          </cell>
          <cell r="O720">
            <v>300</v>
          </cell>
        </row>
        <row r="721">
          <cell r="L721">
            <v>4668218</v>
          </cell>
          <cell r="M721">
            <v>1000</v>
          </cell>
          <cell r="N721">
            <v>1000</v>
          </cell>
          <cell r="O721">
            <v>1000</v>
          </cell>
        </row>
        <row r="722">
          <cell r="L722">
            <v>4662612</v>
          </cell>
          <cell r="M722">
            <v>300</v>
          </cell>
          <cell r="N722">
            <v>300</v>
          </cell>
          <cell r="O722">
            <v>300</v>
          </cell>
        </row>
        <row r="723">
          <cell r="L723">
            <v>4664013</v>
          </cell>
          <cell r="M723">
            <v>384</v>
          </cell>
          <cell r="N723">
            <v>384</v>
          </cell>
          <cell r="O723">
            <v>384</v>
          </cell>
        </row>
        <row r="724">
          <cell r="L724">
            <v>4662502</v>
          </cell>
          <cell r="M724">
            <v>1441</v>
          </cell>
          <cell r="N724">
            <v>1441</v>
          </cell>
          <cell r="O724">
            <v>1441</v>
          </cell>
        </row>
        <row r="725">
          <cell r="L725">
            <v>4664952</v>
          </cell>
          <cell r="M725">
            <v>5352</v>
          </cell>
          <cell r="N725">
            <v>5352</v>
          </cell>
          <cell r="O725">
            <v>5352</v>
          </cell>
          <cell r="R725" t="str">
            <v>early shipping</v>
          </cell>
        </row>
        <row r="726">
          <cell r="L726">
            <v>4662680</v>
          </cell>
          <cell r="M726">
            <v>300</v>
          </cell>
          <cell r="N726">
            <v>300</v>
          </cell>
          <cell r="O726">
            <v>300</v>
          </cell>
        </row>
        <row r="727">
          <cell r="L727">
            <v>4663296</v>
          </cell>
          <cell r="M727">
            <v>360</v>
          </cell>
          <cell r="N727">
            <v>360</v>
          </cell>
          <cell r="O727">
            <v>360</v>
          </cell>
        </row>
        <row r="728">
          <cell r="L728">
            <v>4660483</v>
          </cell>
          <cell r="M728">
            <v>606</v>
          </cell>
          <cell r="N728">
            <v>606</v>
          </cell>
          <cell r="O728">
            <v>606</v>
          </cell>
        </row>
        <row r="729">
          <cell r="L729">
            <v>4664014</v>
          </cell>
          <cell r="M729">
            <v>1290</v>
          </cell>
          <cell r="N729">
            <v>1290</v>
          </cell>
          <cell r="O729">
            <v>1290</v>
          </cell>
        </row>
        <row r="730">
          <cell r="L730">
            <v>4670787</v>
          </cell>
          <cell r="M730">
            <v>300</v>
          </cell>
          <cell r="N730">
            <v>300</v>
          </cell>
          <cell r="O730">
            <v>300</v>
          </cell>
        </row>
        <row r="731">
          <cell r="L731">
            <v>4668216</v>
          </cell>
          <cell r="M731">
            <v>1000</v>
          </cell>
          <cell r="N731">
            <v>1000</v>
          </cell>
          <cell r="O731">
            <v>1000</v>
          </cell>
        </row>
        <row r="732">
          <cell r="L732">
            <v>55024038</v>
          </cell>
          <cell r="M732">
            <v>300</v>
          </cell>
          <cell r="N732">
            <v>300</v>
          </cell>
          <cell r="O732">
            <v>300</v>
          </cell>
        </row>
        <row r="733">
          <cell r="L733">
            <v>55024039</v>
          </cell>
          <cell r="M733">
            <v>1350</v>
          </cell>
          <cell r="N733">
            <v>1350</v>
          </cell>
          <cell r="O733">
            <v>1350</v>
          </cell>
        </row>
        <row r="734">
          <cell r="L734">
            <v>55024040</v>
          </cell>
          <cell r="M734">
            <v>450</v>
          </cell>
          <cell r="N734">
            <v>450</v>
          </cell>
          <cell r="O734">
            <v>450</v>
          </cell>
        </row>
        <row r="735">
          <cell r="L735">
            <v>55024041</v>
          </cell>
          <cell r="M735">
            <v>1500</v>
          </cell>
          <cell r="N735">
            <v>1500</v>
          </cell>
          <cell r="O735">
            <v>1500</v>
          </cell>
        </row>
        <row r="736">
          <cell r="M736">
            <v>20931</v>
          </cell>
          <cell r="N736">
            <v>21899</v>
          </cell>
          <cell r="O736">
            <v>22421</v>
          </cell>
        </row>
        <row r="740">
          <cell r="L740" t="str">
            <v>P.O #</v>
          </cell>
          <cell r="O740" t="str">
            <v>W/H</v>
          </cell>
          <cell r="P740" t="str">
            <v>INSPECTION</v>
          </cell>
          <cell r="Q740" t="str">
            <v>SHIP
OUT</v>
          </cell>
          <cell r="R740" t="str">
            <v>REMARKS</v>
          </cell>
        </row>
        <row r="741">
          <cell r="M741" t="str">
            <v>BAL</v>
          </cell>
          <cell r="N741" t="str">
            <v>BAL</v>
          </cell>
          <cell r="O741" t="str">
            <v>BAL</v>
          </cell>
          <cell r="P741" t="str">
            <v>Result</v>
          </cell>
        </row>
        <row r="742">
          <cell r="L742">
            <v>55022141</v>
          </cell>
          <cell r="M742" t="str">
            <v>OK</v>
          </cell>
          <cell r="N742" t="str">
            <v>OK</v>
          </cell>
          <cell r="O742" t="str">
            <v>OK</v>
          </cell>
          <cell r="P742">
            <v>40080</v>
          </cell>
        </row>
        <row r="743">
          <cell r="L743">
            <v>4664551</v>
          </cell>
          <cell r="M743" t="str">
            <v>OK</v>
          </cell>
          <cell r="N743">
            <v>130</v>
          </cell>
          <cell r="O743">
            <v>192</v>
          </cell>
          <cell r="R743" t="str">
            <v>early shipping</v>
          </cell>
        </row>
        <row r="744">
          <cell r="L744">
            <v>4664857</v>
          </cell>
          <cell r="M744">
            <v>1236</v>
          </cell>
          <cell r="N744">
            <v>1820</v>
          </cell>
          <cell r="O744">
            <v>1776</v>
          </cell>
          <cell r="R744" t="str">
            <v>early shipping</v>
          </cell>
        </row>
        <row r="745">
          <cell r="L745">
            <v>4664552</v>
          </cell>
          <cell r="M745">
            <v>3432</v>
          </cell>
          <cell r="N745">
            <v>3432</v>
          </cell>
          <cell r="O745">
            <v>3432</v>
          </cell>
          <cell r="R745" t="str">
            <v>early shipping</v>
          </cell>
        </row>
        <row r="746">
          <cell r="L746">
            <v>4678067</v>
          </cell>
          <cell r="M746">
            <v>2000</v>
          </cell>
          <cell r="N746">
            <v>2000</v>
          </cell>
          <cell r="O746">
            <v>2000</v>
          </cell>
        </row>
        <row r="747">
          <cell r="L747">
            <v>4678207</v>
          </cell>
          <cell r="M747">
            <v>2000</v>
          </cell>
          <cell r="N747">
            <v>2000</v>
          </cell>
          <cell r="O747">
            <v>2000</v>
          </cell>
        </row>
        <row r="748">
          <cell r="L748">
            <v>4664111</v>
          </cell>
          <cell r="M748">
            <v>300</v>
          </cell>
          <cell r="N748">
            <v>300</v>
          </cell>
          <cell r="O748">
            <v>300</v>
          </cell>
        </row>
        <row r="749">
          <cell r="L749">
            <v>4664273</v>
          </cell>
          <cell r="M749">
            <v>301</v>
          </cell>
          <cell r="N749">
            <v>301</v>
          </cell>
          <cell r="O749">
            <v>301</v>
          </cell>
        </row>
        <row r="750">
          <cell r="L750">
            <v>4664272</v>
          </cell>
          <cell r="M750">
            <v>2750</v>
          </cell>
          <cell r="N750">
            <v>2750</v>
          </cell>
          <cell r="O750">
            <v>2750</v>
          </cell>
        </row>
        <row r="751">
          <cell r="L751">
            <v>4663280</v>
          </cell>
          <cell r="M751">
            <v>540</v>
          </cell>
          <cell r="N751">
            <v>540</v>
          </cell>
          <cell r="O751">
            <v>540</v>
          </cell>
        </row>
        <row r="752">
          <cell r="L752">
            <v>4660378</v>
          </cell>
          <cell r="M752">
            <v>638</v>
          </cell>
          <cell r="N752">
            <v>638</v>
          </cell>
          <cell r="O752">
            <v>638</v>
          </cell>
        </row>
        <row r="753">
          <cell r="L753">
            <v>4663394</v>
          </cell>
          <cell r="M753">
            <v>864</v>
          </cell>
          <cell r="N753">
            <v>864</v>
          </cell>
          <cell r="O753">
            <v>864</v>
          </cell>
        </row>
        <row r="754">
          <cell r="L754">
            <v>4670789</v>
          </cell>
          <cell r="M754">
            <v>300</v>
          </cell>
          <cell r="N754">
            <v>300</v>
          </cell>
          <cell r="O754">
            <v>300</v>
          </cell>
        </row>
        <row r="755">
          <cell r="L755">
            <v>55022120</v>
          </cell>
          <cell r="M755">
            <v>1704</v>
          </cell>
          <cell r="N755">
            <v>1704</v>
          </cell>
          <cell r="O755">
            <v>1704</v>
          </cell>
        </row>
        <row r="756">
          <cell r="M756">
            <v>16065</v>
          </cell>
          <cell r="N756">
            <v>16779</v>
          </cell>
          <cell r="O756">
            <v>16797</v>
          </cell>
        </row>
        <row r="760">
          <cell r="L760" t="str">
            <v>P.O #</v>
          </cell>
          <cell r="O760" t="str">
            <v>W/H</v>
          </cell>
          <cell r="P760" t="str">
            <v>INSPECTION</v>
          </cell>
          <cell r="Q760" t="str">
            <v>SHIP
OUT</v>
          </cell>
          <cell r="R760" t="str">
            <v>REMARKS</v>
          </cell>
        </row>
        <row r="761">
          <cell r="M761" t="str">
            <v>BAL</v>
          </cell>
          <cell r="N761" t="str">
            <v>BAL</v>
          </cell>
          <cell r="O761" t="str">
            <v>BAL</v>
          </cell>
          <cell r="P761" t="str">
            <v>Result</v>
          </cell>
        </row>
        <row r="762">
          <cell r="L762">
            <v>55022189</v>
          </cell>
          <cell r="M762" t="str">
            <v>OK</v>
          </cell>
          <cell r="N762" t="str">
            <v>OK</v>
          </cell>
          <cell r="O762" t="str">
            <v>OK</v>
          </cell>
          <cell r="P762">
            <v>40081</v>
          </cell>
        </row>
        <row r="763">
          <cell r="L763">
            <v>55022185</v>
          </cell>
          <cell r="M763" t="str">
            <v>OK</v>
          </cell>
          <cell r="N763" t="str">
            <v>OK</v>
          </cell>
          <cell r="O763" t="str">
            <v>OK</v>
          </cell>
          <cell r="P763">
            <v>40082</v>
          </cell>
        </row>
        <row r="764">
          <cell r="L764">
            <v>55022181</v>
          </cell>
          <cell r="M764" t="str">
            <v>OK</v>
          </cell>
          <cell r="N764" t="str">
            <v>OK</v>
          </cell>
          <cell r="O764" t="str">
            <v>OK</v>
          </cell>
          <cell r="P764">
            <v>40082</v>
          </cell>
        </row>
        <row r="765">
          <cell r="L765">
            <v>55022191</v>
          </cell>
          <cell r="M765" t="str">
            <v>OK</v>
          </cell>
          <cell r="N765" t="str">
            <v>OK</v>
          </cell>
          <cell r="O765" t="str">
            <v>OK</v>
          </cell>
          <cell r="P765">
            <v>40084</v>
          </cell>
        </row>
        <row r="766">
          <cell r="L766">
            <v>55022183</v>
          </cell>
          <cell r="M766" t="str">
            <v>OK</v>
          </cell>
          <cell r="N766">
            <v>16</v>
          </cell>
          <cell r="O766">
            <v>168</v>
          </cell>
        </row>
        <row r="767">
          <cell r="L767">
            <v>55022190</v>
          </cell>
          <cell r="M767">
            <v>420</v>
          </cell>
          <cell r="N767">
            <v>550</v>
          </cell>
          <cell r="O767">
            <v>588</v>
          </cell>
        </row>
        <row r="768">
          <cell r="L768">
            <v>55022182</v>
          </cell>
          <cell r="M768">
            <v>720</v>
          </cell>
          <cell r="N768">
            <v>720</v>
          </cell>
          <cell r="O768">
            <v>720</v>
          </cell>
        </row>
        <row r="769">
          <cell r="L769">
            <v>55022192</v>
          </cell>
          <cell r="M769">
            <v>696</v>
          </cell>
          <cell r="N769">
            <v>696</v>
          </cell>
          <cell r="O769">
            <v>696</v>
          </cell>
        </row>
        <row r="770">
          <cell r="L770">
            <v>55022184</v>
          </cell>
          <cell r="M770">
            <v>432</v>
          </cell>
          <cell r="N770">
            <v>432</v>
          </cell>
          <cell r="O770">
            <v>432</v>
          </cell>
        </row>
        <row r="771">
          <cell r="L771">
            <v>4662029</v>
          </cell>
          <cell r="M771">
            <v>300</v>
          </cell>
          <cell r="N771">
            <v>300</v>
          </cell>
          <cell r="O771">
            <v>300</v>
          </cell>
        </row>
        <row r="772">
          <cell r="L772">
            <v>4663266</v>
          </cell>
          <cell r="M772">
            <v>480</v>
          </cell>
          <cell r="N772">
            <v>480</v>
          </cell>
          <cell r="O772">
            <v>480</v>
          </cell>
        </row>
        <row r="773">
          <cell r="L773">
            <v>4663983</v>
          </cell>
          <cell r="M773">
            <v>624</v>
          </cell>
          <cell r="N773">
            <v>624</v>
          </cell>
          <cell r="O773">
            <v>624</v>
          </cell>
        </row>
        <row r="774">
          <cell r="L774">
            <v>4662884</v>
          </cell>
          <cell r="M774">
            <v>640</v>
          </cell>
          <cell r="N774">
            <v>640</v>
          </cell>
          <cell r="O774">
            <v>640</v>
          </cell>
        </row>
        <row r="775">
          <cell r="L775">
            <v>4663370</v>
          </cell>
          <cell r="M775">
            <v>900</v>
          </cell>
          <cell r="N775">
            <v>900</v>
          </cell>
          <cell r="O775">
            <v>900</v>
          </cell>
        </row>
        <row r="776">
          <cell r="L776">
            <v>4660482</v>
          </cell>
          <cell r="M776">
            <v>1615</v>
          </cell>
          <cell r="N776">
            <v>1615</v>
          </cell>
          <cell r="O776">
            <v>1615</v>
          </cell>
        </row>
        <row r="777">
          <cell r="L777">
            <v>4669781</v>
          </cell>
          <cell r="M777">
            <v>1200</v>
          </cell>
          <cell r="N777">
            <v>1200</v>
          </cell>
          <cell r="O777">
            <v>1200</v>
          </cell>
        </row>
        <row r="778">
          <cell r="L778">
            <v>4664951</v>
          </cell>
          <cell r="M778">
            <v>840</v>
          </cell>
          <cell r="N778">
            <v>840</v>
          </cell>
          <cell r="O778">
            <v>840</v>
          </cell>
          <cell r="R778" t="str">
            <v>early shipping</v>
          </cell>
        </row>
        <row r="779">
          <cell r="L779">
            <v>4663542</v>
          </cell>
          <cell r="M779">
            <v>300</v>
          </cell>
          <cell r="N779">
            <v>300</v>
          </cell>
          <cell r="O779">
            <v>300</v>
          </cell>
        </row>
        <row r="780">
          <cell r="L780">
            <v>4663507</v>
          </cell>
          <cell r="M780">
            <v>300</v>
          </cell>
          <cell r="N780">
            <v>300</v>
          </cell>
          <cell r="O780">
            <v>300</v>
          </cell>
        </row>
        <row r="781">
          <cell r="L781">
            <v>4663295</v>
          </cell>
          <cell r="M781">
            <v>360</v>
          </cell>
          <cell r="N781">
            <v>360</v>
          </cell>
          <cell r="O781">
            <v>360</v>
          </cell>
        </row>
        <row r="782">
          <cell r="L782">
            <v>4662883</v>
          </cell>
          <cell r="M782">
            <v>481</v>
          </cell>
          <cell r="N782">
            <v>481</v>
          </cell>
          <cell r="O782">
            <v>481</v>
          </cell>
        </row>
        <row r="783">
          <cell r="L783">
            <v>4662611</v>
          </cell>
          <cell r="M783">
            <v>540</v>
          </cell>
          <cell r="N783">
            <v>540</v>
          </cell>
          <cell r="O783">
            <v>540</v>
          </cell>
        </row>
        <row r="784">
          <cell r="L784">
            <v>4663421</v>
          </cell>
          <cell r="M784">
            <v>708</v>
          </cell>
          <cell r="N784">
            <v>708</v>
          </cell>
          <cell r="O784">
            <v>708</v>
          </cell>
        </row>
        <row r="785">
          <cell r="L785">
            <v>4668215</v>
          </cell>
          <cell r="M785">
            <v>1200</v>
          </cell>
          <cell r="N785">
            <v>1200</v>
          </cell>
          <cell r="O785">
            <v>1200</v>
          </cell>
        </row>
        <row r="786">
          <cell r="L786">
            <v>55022193</v>
          </cell>
          <cell r="M786">
            <v>792</v>
          </cell>
          <cell r="N786">
            <v>792</v>
          </cell>
          <cell r="O786">
            <v>792</v>
          </cell>
        </row>
        <row r="787">
          <cell r="L787">
            <v>234657</v>
          </cell>
          <cell r="M787">
            <v>300</v>
          </cell>
          <cell r="N787">
            <v>300</v>
          </cell>
          <cell r="O787">
            <v>300</v>
          </cell>
        </row>
        <row r="788">
          <cell r="L788">
            <v>4660401</v>
          </cell>
          <cell r="M788">
            <v>300</v>
          </cell>
          <cell r="N788">
            <v>300</v>
          </cell>
          <cell r="O788">
            <v>300</v>
          </cell>
        </row>
        <row r="789">
          <cell r="L789">
            <v>55022681</v>
          </cell>
          <cell r="M789">
            <v>1200</v>
          </cell>
          <cell r="N789">
            <v>1200</v>
          </cell>
          <cell r="O789">
            <v>1200</v>
          </cell>
        </row>
        <row r="790">
          <cell r="L790">
            <v>4664015</v>
          </cell>
          <cell r="M790">
            <v>390</v>
          </cell>
          <cell r="N790">
            <v>390</v>
          </cell>
          <cell r="O790">
            <v>390</v>
          </cell>
        </row>
        <row r="791">
          <cell r="L791">
            <v>4662882</v>
          </cell>
          <cell r="M791">
            <v>620</v>
          </cell>
          <cell r="N791">
            <v>620</v>
          </cell>
          <cell r="O791">
            <v>620</v>
          </cell>
        </row>
        <row r="792">
          <cell r="L792">
            <v>4662528</v>
          </cell>
          <cell r="M792">
            <v>849</v>
          </cell>
          <cell r="N792">
            <v>849</v>
          </cell>
          <cell r="O792">
            <v>849</v>
          </cell>
        </row>
        <row r="793">
          <cell r="L793">
            <v>234678</v>
          </cell>
          <cell r="M793">
            <v>252</v>
          </cell>
          <cell r="N793">
            <v>252</v>
          </cell>
          <cell r="O793">
            <v>252</v>
          </cell>
        </row>
        <row r="794">
          <cell r="L794">
            <v>4663217</v>
          </cell>
          <cell r="M794">
            <v>300</v>
          </cell>
          <cell r="N794">
            <v>300</v>
          </cell>
          <cell r="O794">
            <v>300</v>
          </cell>
        </row>
        <row r="795">
          <cell r="L795">
            <v>4662613</v>
          </cell>
          <cell r="M795">
            <v>456</v>
          </cell>
          <cell r="N795">
            <v>456</v>
          </cell>
          <cell r="O795">
            <v>456</v>
          </cell>
        </row>
        <row r="796">
          <cell r="L796">
            <v>55022121</v>
          </cell>
          <cell r="M796">
            <v>1704</v>
          </cell>
          <cell r="N796">
            <v>1704</v>
          </cell>
          <cell r="O796">
            <v>1704</v>
          </cell>
        </row>
        <row r="797">
          <cell r="M797">
            <v>19919</v>
          </cell>
          <cell r="N797">
            <v>20065</v>
          </cell>
          <cell r="O797">
            <v>20255</v>
          </cell>
        </row>
        <row r="801">
          <cell r="L801" t="str">
            <v>P.O #</v>
          </cell>
          <cell r="O801" t="str">
            <v>W/H</v>
          </cell>
          <cell r="P801" t="str">
            <v>INSPECTION</v>
          </cell>
          <cell r="Q801" t="str">
            <v>SHIP
OUT</v>
          </cell>
          <cell r="R801" t="str">
            <v>REMARKS</v>
          </cell>
        </row>
        <row r="802">
          <cell r="M802" t="str">
            <v>BAL</v>
          </cell>
          <cell r="N802" t="str">
            <v>BAL</v>
          </cell>
          <cell r="O802" t="str">
            <v>BAL</v>
          </cell>
          <cell r="P802" t="str">
            <v>Result</v>
          </cell>
        </row>
        <row r="803">
          <cell r="L803">
            <v>55022167</v>
          </cell>
          <cell r="M803">
            <v>120</v>
          </cell>
          <cell r="N803">
            <v>230</v>
          </cell>
          <cell r="O803">
            <v>180</v>
          </cell>
        </row>
        <row r="804">
          <cell r="L804">
            <v>4664342</v>
          </cell>
          <cell r="M804">
            <v>389</v>
          </cell>
        </row>
        <row r="805">
          <cell r="L805">
            <v>4664343</v>
          </cell>
          <cell r="M805">
            <v>1200</v>
          </cell>
        </row>
        <row r="806">
          <cell r="L806">
            <v>4664863</v>
          </cell>
          <cell r="M806" t="str">
            <v>OK</v>
          </cell>
          <cell r="N806" t="str">
            <v>OK</v>
          </cell>
          <cell r="O806" t="str">
            <v>OK</v>
          </cell>
          <cell r="R806" t="str">
            <v>early shipping</v>
          </cell>
        </row>
        <row r="807">
          <cell r="L807">
            <v>4660391</v>
          </cell>
          <cell r="M807" t="str">
            <v>OK</v>
          </cell>
          <cell r="N807" t="str">
            <v>OK</v>
          </cell>
          <cell r="O807" t="str">
            <v>OK</v>
          </cell>
          <cell r="P807" t="str">
            <v>R1</v>
          </cell>
        </row>
        <row r="808">
          <cell r="L808">
            <v>4663198</v>
          </cell>
          <cell r="M808" t="str">
            <v>OK</v>
          </cell>
          <cell r="N808" t="str">
            <v>OK</v>
          </cell>
          <cell r="O808" t="str">
            <v>OK</v>
          </cell>
        </row>
        <row r="809">
          <cell r="L809">
            <v>4662625</v>
          </cell>
          <cell r="M809" t="str">
            <v>OK</v>
          </cell>
          <cell r="N809">
            <v>25</v>
          </cell>
          <cell r="O809">
            <v>144</v>
          </cell>
        </row>
        <row r="810">
          <cell r="L810">
            <v>4660846</v>
          </cell>
          <cell r="M810">
            <v>204</v>
          </cell>
          <cell r="N810">
            <v>340</v>
          </cell>
          <cell r="O810">
            <v>540</v>
          </cell>
        </row>
        <row r="811">
          <cell r="L811">
            <v>4660520</v>
          </cell>
          <cell r="M811">
            <v>980</v>
          </cell>
          <cell r="N811">
            <v>980</v>
          </cell>
          <cell r="O811">
            <v>980</v>
          </cell>
        </row>
        <row r="812">
          <cell r="L812">
            <v>4668743</v>
          </cell>
          <cell r="M812">
            <v>108</v>
          </cell>
          <cell r="N812">
            <v>108</v>
          </cell>
          <cell r="O812">
            <v>108</v>
          </cell>
        </row>
        <row r="813">
          <cell r="L813">
            <v>55022252</v>
          </cell>
          <cell r="M813">
            <v>468</v>
          </cell>
          <cell r="N813">
            <v>468</v>
          </cell>
          <cell r="O813">
            <v>468</v>
          </cell>
        </row>
        <row r="814">
          <cell r="L814">
            <v>4660392</v>
          </cell>
          <cell r="M814">
            <v>108</v>
          </cell>
          <cell r="N814">
            <v>108</v>
          </cell>
          <cell r="O814">
            <v>108</v>
          </cell>
        </row>
        <row r="815">
          <cell r="L815">
            <v>4662964</v>
          </cell>
          <cell r="M815">
            <v>400</v>
          </cell>
          <cell r="N815">
            <v>400</v>
          </cell>
          <cell r="O815">
            <v>400</v>
          </cell>
        </row>
        <row r="816">
          <cell r="L816">
            <v>4663291</v>
          </cell>
          <cell r="M816">
            <v>468</v>
          </cell>
          <cell r="N816">
            <v>468</v>
          </cell>
          <cell r="O816">
            <v>468</v>
          </cell>
        </row>
        <row r="817">
          <cell r="L817">
            <v>4660847</v>
          </cell>
          <cell r="M817">
            <v>540</v>
          </cell>
          <cell r="N817">
            <v>540</v>
          </cell>
          <cell r="O817">
            <v>540</v>
          </cell>
        </row>
        <row r="818">
          <cell r="L818">
            <v>234594</v>
          </cell>
          <cell r="M818">
            <v>780</v>
          </cell>
          <cell r="N818">
            <v>780</v>
          </cell>
          <cell r="O818">
            <v>780</v>
          </cell>
        </row>
        <row r="819">
          <cell r="L819">
            <v>4663411</v>
          </cell>
          <cell r="M819">
            <v>1758</v>
          </cell>
          <cell r="N819">
            <v>1758</v>
          </cell>
          <cell r="O819">
            <v>1758</v>
          </cell>
        </row>
        <row r="820">
          <cell r="L820">
            <v>55022153</v>
          </cell>
          <cell r="M820">
            <v>372</v>
          </cell>
          <cell r="N820">
            <v>372</v>
          </cell>
          <cell r="O820">
            <v>372</v>
          </cell>
        </row>
        <row r="821">
          <cell r="L821">
            <v>4653743</v>
          </cell>
          <cell r="M821">
            <v>240</v>
          </cell>
          <cell r="N821">
            <v>240</v>
          </cell>
          <cell r="O821">
            <v>240</v>
          </cell>
        </row>
        <row r="822">
          <cell r="L822">
            <v>4660393</v>
          </cell>
          <cell r="M822">
            <v>108</v>
          </cell>
          <cell r="N822">
            <v>108</v>
          </cell>
          <cell r="O822">
            <v>108</v>
          </cell>
        </row>
        <row r="823">
          <cell r="L823">
            <v>4663199</v>
          </cell>
          <cell r="M823">
            <v>168</v>
          </cell>
          <cell r="N823">
            <v>168</v>
          </cell>
          <cell r="O823">
            <v>168</v>
          </cell>
        </row>
        <row r="824">
          <cell r="L824">
            <v>4664864</v>
          </cell>
          <cell r="M824">
            <v>252</v>
          </cell>
          <cell r="N824">
            <v>252</v>
          </cell>
          <cell r="O824">
            <v>252</v>
          </cell>
          <cell r="R824" t="str">
            <v>early shipping</v>
          </cell>
        </row>
        <row r="825">
          <cell r="L825">
            <v>4662965</v>
          </cell>
          <cell r="M825">
            <v>316</v>
          </cell>
          <cell r="N825">
            <v>316</v>
          </cell>
          <cell r="O825">
            <v>316</v>
          </cell>
        </row>
        <row r="826">
          <cell r="L826">
            <v>4662626</v>
          </cell>
          <cell r="M826">
            <v>408</v>
          </cell>
          <cell r="N826">
            <v>408</v>
          </cell>
          <cell r="O826">
            <v>408</v>
          </cell>
        </row>
        <row r="827">
          <cell r="L827">
            <v>4663292</v>
          </cell>
          <cell r="M827">
            <v>420</v>
          </cell>
          <cell r="N827">
            <v>420</v>
          </cell>
          <cell r="O827">
            <v>420</v>
          </cell>
        </row>
        <row r="828">
          <cell r="L828">
            <v>4660848</v>
          </cell>
          <cell r="M828">
            <v>540</v>
          </cell>
          <cell r="N828">
            <v>540</v>
          </cell>
          <cell r="O828">
            <v>540</v>
          </cell>
        </row>
        <row r="829">
          <cell r="L829">
            <v>4669911</v>
          </cell>
          <cell r="M829">
            <v>192</v>
          </cell>
          <cell r="N829">
            <v>192</v>
          </cell>
          <cell r="O829">
            <v>192</v>
          </cell>
          <cell r="R829" t="str">
            <v>early shipping</v>
          </cell>
        </row>
        <row r="830">
          <cell r="L830">
            <v>4663391</v>
          </cell>
          <cell r="M830">
            <v>108</v>
          </cell>
          <cell r="N830">
            <v>108</v>
          </cell>
          <cell r="O830">
            <v>108</v>
          </cell>
        </row>
        <row r="831">
          <cell r="L831">
            <v>4665298</v>
          </cell>
          <cell r="M831">
            <v>156</v>
          </cell>
          <cell r="N831">
            <v>156</v>
          </cell>
          <cell r="O831">
            <v>156</v>
          </cell>
        </row>
        <row r="832">
          <cell r="L832">
            <v>4669861</v>
          </cell>
          <cell r="M832">
            <v>300</v>
          </cell>
          <cell r="N832">
            <v>300</v>
          </cell>
          <cell r="O832">
            <v>300</v>
          </cell>
        </row>
        <row r="833">
          <cell r="L833">
            <v>4669912</v>
          </cell>
          <cell r="M833">
            <v>240</v>
          </cell>
          <cell r="N833">
            <v>240</v>
          </cell>
          <cell r="O833">
            <v>240</v>
          </cell>
          <cell r="R833" t="str">
            <v>early shipping</v>
          </cell>
        </row>
        <row r="834">
          <cell r="L834">
            <v>55023776</v>
          </cell>
          <cell r="M834">
            <v>360</v>
          </cell>
          <cell r="N834">
            <v>360</v>
          </cell>
          <cell r="O834">
            <v>360</v>
          </cell>
        </row>
        <row r="835">
          <cell r="L835">
            <v>55023775</v>
          </cell>
          <cell r="M835">
            <v>780</v>
          </cell>
          <cell r="N835">
            <v>780</v>
          </cell>
          <cell r="O835">
            <v>780</v>
          </cell>
        </row>
        <row r="836">
          <cell r="L836">
            <v>55023774</v>
          </cell>
          <cell r="M836">
            <v>984</v>
          </cell>
          <cell r="N836">
            <v>984</v>
          </cell>
          <cell r="O836">
            <v>984</v>
          </cell>
        </row>
        <row r="837">
          <cell r="L837">
            <v>55023777</v>
          </cell>
          <cell r="M837">
            <v>996</v>
          </cell>
          <cell r="N837">
            <v>996</v>
          </cell>
          <cell r="O837">
            <v>996</v>
          </cell>
        </row>
        <row r="838">
          <cell r="L838">
            <v>55023773</v>
          </cell>
          <cell r="M838">
            <v>1680</v>
          </cell>
          <cell r="N838">
            <v>1680</v>
          </cell>
          <cell r="O838">
            <v>1680</v>
          </cell>
        </row>
        <row r="839">
          <cell r="L839">
            <v>55022109</v>
          </cell>
          <cell r="M839">
            <v>1200</v>
          </cell>
          <cell r="N839">
            <v>1200</v>
          </cell>
          <cell r="O839">
            <v>1200</v>
          </cell>
        </row>
        <row r="840">
          <cell r="M840">
            <v>17343</v>
          </cell>
          <cell r="N840">
            <v>16025</v>
          </cell>
          <cell r="O840">
            <v>16294</v>
          </cell>
        </row>
        <row r="844">
          <cell r="L844" t="str">
            <v>P.O #</v>
          </cell>
          <cell r="O844" t="str">
            <v>W/H</v>
          </cell>
          <cell r="P844" t="str">
            <v>INSPECTION</v>
          </cell>
          <cell r="Q844" t="str">
            <v>SHIP
OUT</v>
          </cell>
          <cell r="R844" t="str">
            <v>REMARKS</v>
          </cell>
        </row>
        <row r="845">
          <cell r="M845" t="str">
            <v>BAL</v>
          </cell>
          <cell r="N845" t="str">
            <v>BAL</v>
          </cell>
          <cell r="O845" t="str">
            <v>BAL</v>
          </cell>
          <cell r="P845" t="str">
            <v>Result</v>
          </cell>
        </row>
        <row r="846">
          <cell r="L846">
            <v>4661985</v>
          </cell>
          <cell r="M846">
            <v>2</v>
          </cell>
          <cell r="N846">
            <v>12</v>
          </cell>
          <cell r="O846">
            <v>144</v>
          </cell>
        </row>
        <row r="847">
          <cell r="L847">
            <v>4664108</v>
          </cell>
          <cell r="M847" t="str">
            <v>OK</v>
          </cell>
          <cell r="N847">
            <v>170</v>
          </cell>
          <cell r="O847">
            <v>300</v>
          </cell>
        </row>
        <row r="848">
          <cell r="L848">
            <v>4663531</v>
          </cell>
          <cell r="M848">
            <v>216</v>
          </cell>
          <cell r="N848">
            <v>300</v>
          </cell>
          <cell r="O848">
            <v>300</v>
          </cell>
        </row>
        <row r="849">
          <cell r="L849">
            <v>4663013</v>
          </cell>
          <cell r="M849">
            <v>300</v>
          </cell>
          <cell r="N849">
            <v>300</v>
          </cell>
          <cell r="O849">
            <v>300</v>
          </cell>
        </row>
        <row r="850">
          <cell r="L850">
            <v>4663142</v>
          </cell>
          <cell r="M850">
            <v>312</v>
          </cell>
          <cell r="N850">
            <v>312</v>
          </cell>
          <cell r="O850">
            <v>312</v>
          </cell>
        </row>
        <row r="851">
          <cell r="L851">
            <v>4653586</v>
          </cell>
          <cell r="M851">
            <v>384</v>
          </cell>
          <cell r="N851">
            <v>384</v>
          </cell>
          <cell r="O851">
            <v>384</v>
          </cell>
        </row>
        <row r="852">
          <cell r="L852">
            <v>4660342</v>
          </cell>
          <cell r="M852">
            <v>437</v>
          </cell>
          <cell r="N852">
            <v>437</v>
          </cell>
          <cell r="O852">
            <v>437</v>
          </cell>
        </row>
        <row r="853">
          <cell r="L853">
            <v>4663262</v>
          </cell>
          <cell r="M853">
            <v>540</v>
          </cell>
          <cell r="N853">
            <v>540</v>
          </cell>
          <cell r="O853">
            <v>540</v>
          </cell>
        </row>
        <row r="854">
          <cell r="L854">
            <v>4662035</v>
          </cell>
          <cell r="M854">
            <v>600</v>
          </cell>
          <cell r="N854">
            <v>600</v>
          </cell>
          <cell r="O854">
            <v>600</v>
          </cell>
        </row>
        <row r="855">
          <cell r="L855">
            <v>4663353</v>
          </cell>
          <cell r="M855">
            <v>642</v>
          </cell>
          <cell r="N855">
            <v>642</v>
          </cell>
          <cell r="O855">
            <v>642</v>
          </cell>
        </row>
        <row r="856">
          <cell r="L856">
            <v>234570</v>
          </cell>
          <cell r="M856">
            <v>648</v>
          </cell>
          <cell r="N856">
            <v>648</v>
          </cell>
          <cell r="O856">
            <v>648</v>
          </cell>
        </row>
        <row r="857">
          <cell r="L857">
            <v>4664820</v>
          </cell>
          <cell r="M857">
            <v>4236</v>
          </cell>
          <cell r="N857">
            <v>4236</v>
          </cell>
          <cell r="O857">
            <v>4236</v>
          </cell>
          <cell r="R857" t="str">
            <v>early shipping</v>
          </cell>
        </row>
        <row r="858">
          <cell r="L858">
            <v>4661986</v>
          </cell>
          <cell r="M858">
            <v>300</v>
          </cell>
          <cell r="N858">
            <v>300</v>
          </cell>
          <cell r="O858">
            <v>300</v>
          </cell>
        </row>
        <row r="859">
          <cell r="L859">
            <v>4663541</v>
          </cell>
          <cell r="M859">
            <v>300</v>
          </cell>
          <cell r="N859">
            <v>300</v>
          </cell>
          <cell r="O859">
            <v>300</v>
          </cell>
        </row>
        <row r="860">
          <cell r="L860">
            <v>4663506</v>
          </cell>
          <cell r="M860">
            <v>300</v>
          </cell>
          <cell r="N860">
            <v>300</v>
          </cell>
          <cell r="O860">
            <v>300</v>
          </cell>
        </row>
        <row r="861">
          <cell r="L861">
            <v>4662607</v>
          </cell>
          <cell r="M861">
            <v>312</v>
          </cell>
          <cell r="N861">
            <v>312</v>
          </cell>
          <cell r="O861">
            <v>312</v>
          </cell>
        </row>
        <row r="862">
          <cell r="L862">
            <v>55022261</v>
          </cell>
          <cell r="M862">
            <v>372</v>
          </cell>
          <cell r="N862">
            <v>372</v>
          </cell>
          <cell r="O862">
            <v>372</v>
          </cell>
        </row>
        <row r="863">
          <cell r="L863">
            <v>4662968</v>
          </cell>
          <cell r="M863">
            <v>421</v>
          </cell>
          <cell r="N863">
            <v>421</v>
          </cell>
          <cell r="O863">
            <v>421</v>
          </cell>
        </row>
        <row r="864">
          <cell r="L864">
            <v>4660643</v>
          </cell>
          <cell r="M864">
            <v>684</v>
          </cell>
          <cell r="N864">
            <v>684</v>
          </cell>
          <cell r="O864">
            <v>684</v>
          </cell>
        </row>
        <row r="865">
          <cell r="L865">
            <v>4660683</v>
          </cell>
          <cell r="M865">
            <v>1440</v>
          </cell>
          <cell r="N865">
            <v>1440</v>
          </cell>
          <cell r="O865">
            <v>1440</v>
          </cell>
        </row>
        <row r="866">
          <cell r="L866">
            <v>4660502</v>
          </cell>
          <cell r="M866">
            <v>1640</v>
          </cell>
          <cell r="N866">
            <v>1640</v>
          </cell>
          <cell r="O866">
            <v>1640</v>
          </cell>
        </row>
        <row r="867">
          <cell r="L867">
            <v>4670788</v>
          </cell>
          <cell r="M867">
            <v>300</v>
          </cell>
          <cell r="N867">
            <v>300</v>
          </cell>
          <cell r="O867">
            <v>300</v>
          </cell>
        </row>
        <row r="868">
          <cell r="L868">
            <v>55022734</v>
          </cell>
          <cell r="M868">
            <v>300</v>
          </cell>
          <cell r="N868">
            <v>300</v>
          </cell>
          <cell r="O868">
            <v>300</v>
          </cell>
        </row>
        <row r="869">
          <cell r="L869">
            <v>4668225</v>
          </cell>
          <cell r="M869">
            <v>1000</v>
          </cell>
          <cell r="N869">
            <v>1000</v>
          </cell>
          <cell r="O869">
            <v>1000</v>
          </cell>
        </row>
        <row r="870">
          <cell r="L870">
            <v>4668224</v>
          </cell>
          <cell r="M870">
            <v>1200</v>
          </cell>
          <cell r="N870">
            <v>1200</v>
          </cell>
          <cell r="O870">
            <v>1200</v>
          </cell>
        </row>
        <row r="871">
          <cell r="M871">
            <v>16886</v>
          </cell>
          <cell r="N871">
            <v>17150</v>
          </cell>
          <cell r="O871">
            <v>17412</v>
          </cell>
        </row>
        <row r="878">
          <cell r="L878" t="str">
            <v>P.O #</v>
          </cell>
          <cell r="O878" t="str">
            <v>W/H</v>
          </cell>
          <cell r="P878" t="str">
            <v>INSPECTION</v>
          </cell>
          <cell r="Q878" t="str">
            <v>SHIP
OUT</v>
          </cell>
          <cell r="R878" t="str">
            <v>REMARKS</v>
          </cell>
        </row>
        <row r="879">
          <cell r="M879" t="str">
            <v>BAL</v>
          </cell>
          <cell r="N879" t="str">
            <v>BAL</v>
          </cell>
          <cell r="O879" t="str">
            <v>BAL</v>
          </cell>
          <cell r="P879" t="str">
            <v>Result</v>
          </cell>
        </row>
        <row r="880">
          <cell r="L880" t="str">
            <v>P090821-3</v>
          </cell>
          <cell r="M880" t="str">
            <v>OK</v>
          </cell>
          <cell r="N880" t="str">
            <v>OK</v>
          </cell>
          <cell r="O880" t="str">
            <v>OK</v>
          </cell>
          <cell r="P880">
            <v>40074</v>
          </cell>
        </row>
        <row r="881">
          <cell r="L881">
            <v>4664976</v>
          </cell>
          <cell r="M881" t="str">
            <v>OK</v>
          </cell>
          <cell r="N881" t="str">
            <v>OK</v>
          </cell>
          <cell r="O881" t="str">
            <v>OK</v>
          </cell>
          <cell r="P881">
            <v>40081</v>
          </cell>
          <cell r="R881" t="str">
            <v>early shipping</v>
          </cell>
        </row>
        <row r="882">
          <cell r="L882">
            <v>4663525</v>
          </cell>
          <cell r="M882" t="str">
            <v>OK</v>
          </cell>
          <cell r="N882" t="str">
            <v>OK</v>
          </cell>
          <cell r="O882" t="str">
            <v>OK</v>
          </cell>
          <cell r="P882">
            <v>40081</v>
          </cell>
        </row>
        <row r="883">
          <cell r="L883">
            <v>4663326</v>
          </cell>
          <cell r="M883" t="str">
            <v>OK</v>
          </cell>
          <cell r="N883" t="str">
            <v>OK</v>
          </cell>
          <cell r="O883" t="str">
            <v>OK</v>
          </cell>
          <cell r="P883">
            <v>40081</v>
          </cell>
        </row>
        <row r="884">
          <cell r="L884">
            <v>4663010</v>
          </cell>
          <cell r="M884" t="str">
            <v>OK</v>
          </cell>
          <cell r="N884" t="str">
            <v>OK</v>
          </cell>
          <cell r="O884" t="str">
            <v>OK</v>
          </cell>
          <cell r="P884">
            <v>40081</v>
          </cell>
        </row>
        <row r="885">
          <cell r="L885">
            <v>4662276</v>
          </cell>
          <cell r="M885" t="str">
            <v>OK</v>
          </cell>
          <cell r="N885" t="str">
            <v>OK</v>
          </cell>
          <cell r="O885" t="str">
            <v>OK</v>
          </cell>
          <cell r="P885">
            <v>40082</v>
          </cell>
        </row>
        <row r="886">
          <cell r="L886">
            <v>4663250</v>
          </cell>
          <cell r="M886" t="str">
            <v>OK</v>
          </cell>
          <cell r="N886" t="str">
            <v>OK</v>
          </cell>
          <cell r="O886" t="str">
            <v>OK</v>
          </cell>
          <cell r="P886">
            <v>40084</v>
          </cell>
        </row>
        <row r="887">
          <cell r="L887">
            <v>4660293</v>
          </cell>
          <cell r="M887" t="str">
            <v>OK</v>
          </cell>
          <cell r="N887" t="str">
            <v>OK</v>
          </cell>
          <cell r="O887" t="str">
            <v>OK</v>
          </cell>
          <cell r="P887">
            <v>40084</v>
          </cell>
        </row>
        <row r="888">
          <cell r="L888">
            <v>4662540</v>
          </cell>
          <cell r="M888" t="str">
            <v>OK</v>
          </cell>
          <cell r="N888" t="str">
            <v>OK</v>
          </cell>
          <cell r="O888" t="str">
            <v>OK</v>
          </cell>
        </row>
        <row r="889">
          <cell r="L889">
            <v>4663921</v>
          </cell>
          <cell r="M889" t="str">
            <v>OK</v>
          </cell>
          <cell r="N889">
            <v>104</v>
          </cell>
          <cell r="O889">
            <v>180</v>
          </cell>
        </row>
        <row r="890">
          <cell r="L890">
            <v>4669085</v>
          </cell>
          <cell r="M890" t="str">
            <v>OK</v>
          </cell>
          <cell r="N890">
            <v>432</v>
          </cell>
          <cell r="O890">
            <v>432</v>
          </cell>
        </row>
        <row r="891">
          <cell r="L891">
            <v>4668217</v>
          </cell>
          <cell r="M891">
            <v>1200</v>
          </cell>
          <cell r="N891">
            <v>1200</v>
          </cell>
          <cell r="O891">
            <v>1200</v>
          </cell>
        </row>
        <row r="892">
          <cell r="L892">
            <v>4663922</v>
          </cell>
          <cell r="M892">
            <v>576</v>
          </cell>
          <cell r="N892">
            <v>576</v>
          </cell>
          <cell r="O892">
            <v>576</v>
          </cell>
        </row>
        <row r="893">
          <cell r="L893">
            <v>4663539</v>
          </cell>
          <cell r="M893">
            <v>300</v>
          </cell>
          <cell r="N893">
            <v>300</v>
          </cell>
          <cell r="O893">
            <v>300</v>
          </cell>
        </row>
        <row r="894">
          <cell r="L894">
            <v>4662560</v>
          </cell>
          <cell r="M894">
            <v>480</v>
          </cell>
          <cell r="N894">
            <v>480</v>
          </cell>
          <cell r="O894">
            <v>480</v>
          </cell>
        </row>
        <row r="895">
          <cell r="L895">
            <v>4660478</v>
          </cell>
          <cell r="M895">
            <v>848</v>
          </cell>
          <cell r="N895">
            <v>848</v>
          </cell>
          <cell r="O895">
            <v>848</v>
          </cell>
        </row>
        <row r="896">
          <cell r="L896">
            <v>4665004</v>
          </cell>
          <cell r="M896">
            <v>1224</v>
          </cell>
          <cell r="N896">
            <v>1224</v>
          </cell>
          <cell r="O896">
            <v>1224</v>
          </cell>
          <cell r="R896" t="str">
            <v>early shipping</v>
          </cell>
        </row>
        <row r="897">
          <cell r="L897">
            <v>4660387</v>
          </cell>
          <cell r="M897">
            <v>300</v>
          </cell>
          <cell r="N897">
            <v>300</v>
          </cell>
          <cell r="O897">
            <v>300</v>
          </cell>
        </row>
        <row r="898">
          <cell r="L898">
            <v>4664003</v>
          </cell>
          <cell r="M898">
            <v>528</v>
          </cell>
          <cell r="N898">
            <v>528</v>
          </cell>
          <cell r="O898">
            <v>528</v>
          </cell>
        </row>
        <row r="899">
          <cell r="L899">
            <v>4662526</v>
          </cell>
          <cell r="M899">
            <v>1201</v>
          </cell>
          <cell r="N899">
            <v>1201</v>
          </cell>
          <cell r="O899">
            <v>1201</v>
          </cell>
        </row>
        <row r="900">
          <cell r="L900">
            <v>4669072</v>
          </cell>
          <cell r="M900">
            <v>432</v>
          </cell>
          <cell r="N900">
            <v>432</v>
          </cell>
          <cell r="O900">
            <v>432</v>
          </cell>
        </row>
        <row r="901">
          <cell r="L901">
            <v>55023770</v>
          </cell>
          <cell r="M901">
            <v>360</v>
          </cell>
          <cell r="N901">
            <v>360</v>
          </cell>
          <cell r="O901">
            <v>360</v>
          </cell>
        </row>
        <row r="902">
          <cell r="L902">
            <v>55023509</v>
          </cell>
          <cell r="M902">
            <v>780</v>
          </cell>
          <cell r="N902">
            <v>780</v>
          </cell>
          <cell r="O902">
            <v>780</v>
          </cell>
        </row>
        <row r="903">
          <cell r="L903">
            <v>55023772</v>
          </cell>
          <cell r="M903">
            <v>984</v>
          </cell>
          <cell r="N903">
            <v>984</v>
          </cell>
          <cell r="O903">
            <v>984</v>
          </cell>
        </row>
        <row r="904">
          <cell r="L904">
            <v>55023771</v>
          </cell>
          <cell r="M904">
            <v>996</v>
          </cell>
          <cell r="N904">
            <v>996</v>
          </cell>
          <cell r="O904">
            <v>996</v>
          </cell>
        </row>
        <row r="905">
          <cell r="L905">
            <v>55023508</v>
          </cell>
          <cell r="M905">
            <v>1680</v>
          </cell>
          <cell r="N905">
            <v>1680</v>
          </cell>
          <cell r="O905">
            <v>1680</v>
          </cell>
        </row>
        <row r="906">
          <cell r="L906">
            <v>4664339</v>
          </cell>
          <cell r="M906">
            <v>1500</v>
          </cell>
        </row>
        <row r="907">
          <cell r="L907">
            <v>4664344</v>
          </cell>
          <cell r="M907">
            <v>1500</v>
          </cell>
        </row>
        <row r="908">
          <cell r="L908">
            <v>4662375</v>
          </cell>
          <cell r="M908">
            <v>1092</v>
          </cell>
          <cell r="N908">
            <v>1092</v>
          </cell>
          <cell r="O908">
            <v>1092</v>
          </cell>
        </row>
        <row r="909">
          <cell r="L909">
            <v>4660652</v>
          </cell>
          <cell r="M909">
            <v>1440</v>
          </cell>
          <cell r="N909">
            <v>1440</v>
          </cell>
          <cell r="O909">
            <v>1440</v>
          </cell>
        </row>
        <row r="910">
          <cell r="L910">
            <v>4660601</v>
          </cell>
          <cell r="M910">
            <v>2568</v>
          </cell>
          <cell r="N910">
            <v>2568</v>
          </cell>
          <cell r="O910">
            <v>2568</v>
          </cell>
        </row>
        <row r="911">
          <cell r="M911">
            <v>19989</v>
          </cell>
          <cell r="N911">
            <v>17525</v>
          </cell>
          <cell r="O911">
            <v>17601</v>
          </cell>
        </row>
        <row r="915">
          <cell r="L915" t="str">
            <v>P.O #</v>
          </cell>
          <cell r="O915" t="str">
            <v>W/H</v>
          </cell>
          <cell r="P915" t="str">
            <v>INSPECTION</v>
          </cell>
          <cell r="Q915" t="str">
            <v>SHIP
OUT</v>
          </cell>
          <cell r="R915" t="str">
            <v>REMARKS</v>
          </cell>
        </row>
        <row r="916">
          <cell r="M916" t="str">
            <v>BAL</v>
          </cell>
          <cell r="N916" t="str">
            <v>BAL</v>
          </cell>
          <cell r="O916" t="str">
            <v>BAL</v>
          </cell>
          <cell r="P916" t="str">
            <v>Result</v>
          </cell>
        </row>
        <row r="917">
          <cell r="L917">
            <v>4664938</v>
          </cell>
          <cell r="M917" t="str">
            <v>OK</v>
          </cell>
          <cell r="N917" t="str">
            <v>OK</v>
          </cell>
          <cell r="O917" t="str">
            <v>OK</v>
          </cell>
          <cell r="P917">
            <v>40080</v>
          </cell>
          <cell r="R917" t="str">
            <v>early shipping</v>
          </cell>
        </row>
        <row r="918">
          <cell r="L918">
            <v>4659879</v>
          </cell>
          <cell r="M918" t="str">
            <v>OK</v>
          </cell>
          <cell r="N918" t="str">
            <v>OK</v>
          </cell>
          <cell r="O918" t="str">
            <v>OK</v>
          </cell>
          <cell r="P918">
            <v>40080</v>
          </cell>
        </row>
        <row r="919">
          <cell r="L919">
            <v>4664282</v>
          </cell>
          <cell r="M919" t="str">
            <v>OK</v>
          </cell>
          <cell r="N919" t="str">
            <v>OK</v>
          </cell>
          <cell r="O919" t="str">
            <v>OK</v>
          </cell>
          <cell r="P919">
            <v>40082</v>
          </cell>
        </row>
        <row r="920">
          <cell r="L920">
            <v>4664083</v>
          </cell>
          <cell r="M920" t="str">
            <v>OK</v>
          </cell>
          <cell r="N920" t="str">
            <v>OK</v>
          </cell>
          <cell r="O920" t="str">
            <v>OK</v>
          </cell>
          <cell r="P920">
            <v>40082</v>
          </cell>
        </row>
        <row r="921">
          <cell r="L921">
            <v>4663981</v>
          </cell>
          <cell r="M921" t="str">
            <v>OK</v>
          </cell>
          <cell r="N921" t="str">
            <v>OK</v>
          </cell>
          <cell r="O921" t="str">
            <v>OK</v>
          </cell>
          <cell r="P921">
            <v>40084</v>
          </cell>
        </row>
        <row r="922">
          <cell r="L922">
            <v>4660479</v>
          </cell>
          <cell r="M922" t="str">
            <v>OK</v>
          </cell>
          <cell r="N922">
            <v>49</v>
          </cell>
          <cell r="O922">
            <v>178</v>
          </cell>
        </row>
        <row r="923">
          <cell r="L923">
            <v>4669908</v>
          </cell>
          <cell r="M923">
            <v>876</v>
          </cell>
          <cell r="N923">
            <v>1400</v>
          </cell>
          <cell r="O923">
            <v>1800</v>
          </cell>
          <cell r="R923" t="str">
            <v>early shipping</v>
          </cell>
        </row>
        <row r="924">
          <cell r="L924">
            <v>4664110</v>
          </cell>
          <cell r="M924">
            <v>300</v>
          </cell>
          <cell r="N924">
            <v>300</v>
          </cell>
          <cell r="O924">
            <v>300</v>
          </cell>
        </row>
        <row r="925">
          <cell r="L925">
            <v>4662581</v>
          </cell>
          <cell r="M925">
            <v>300</v>
          </cell>
          <cell r="N925">
            <v>300</v>
          </cell>
          <cell r="O925">
            <v>300</v>
          </cell>
        </row>
        <row r="926">
          <cell r="L926">
            <v>4662090</v>
          </cell>
          <cell r="M926">
            <v>701</v>
          </cell>
          <cell r="N926">
            <v>701</v>
          </cell>
          <cell r="O926">
            <v>701</v>
          </cell>
        </row>
        <row r="927">
          <cell r="L927">
            <v>4662843</v>
          </cell>
          <cell r="M927">
            <v>1273</v>
          </cell>
          <cell r="N927">
            <v>1273</v>
          </cell>
          <cell r="O927">
            <v>1273</v>
          </cell>
        </row>
        <row r="928">
          <cell r="L928">
            <v>4670155</v>
          </cell>
          <cell r="M928">
            <v>300</v>
          </cell>
          <cell r="N928">
            <v>300</v>
          </cell>
          <cell r="O928">
            <v>300</v>
          </cell>
        </row>
        <row r="929">
          <cell r="L929">
            <v>4664906</v>
          </cell>
          <cell r="M929">
            <v>612</v>
          </cell>
          <cell r="N929">
            <v>612</v>
          </cell>
          <cell r="O929">
            <v>612</v>
          </cell>
          <cell r="R929" t="str">
            <v>early shipping</v>
          </cell>
        </row>
        <row r="930">
          <cell r="L930">
            <v>4660815</v>
          </cell>
          <cell r="M930">
            <v>2508</v>
          </cell>
          <cell r="N930">
            <v>2508</v>
          </cell>
          <cell r="O930">
            <v>2508</v>
          </cell>
        </row>
        <row r="931">
          <cell r="L931">
            <v>4660814</v>
          </cell>
          <cell r="M931">
            <v>2508</v>
          </cell>
          <cell r="N931">
            <v>2508</v>
          </cell>
          <cell r="O931">
            <v>2508</v>
          </cell>
        </row>
        <row r="932">
          <cell r="L932">
            <v>4662778</v>
          </cell>
          <cell r="M932">
            <v>374</v>
          </cell>
          <cell r="N932">
            <v>374</v>
          </cell>
          <cell r="O932">
            <v>374</v>
          </cell>
        </row>
        <row r="933">
          <cell r="L933">
            <v>4663578</v>
          </cell>
          <cell r="M933">
            <v>306</v>
          </cell>
          <cell r="N933">
            <v>306</v>
          </cell>
          <cell r="O933">
            <v>306</v>
          </cell>
        </row>
        <row r="934">
          <cell r="L934">
            <v>4662841</v>
          </cell>
          <cell r="M934">
            <v>760</v>
          </cell>
          <cell r="N934">
            <v>760</v>
          </cell>
          <cell r="O934">
            <v>760</v>
          </cell>
        </row>
        <row r="935">
          <cell r="L935">
            <v>4660812</v>
          </cell>
          <cell r="M935">
            <v>1200</v>
          </cell>
          <cell r="N935">
            <v>1200</v>
          </cell>
          <cell r="O935">
            <v>1200</v>
          </cell>
        </row>
        <row r="936">
          <cell r="L936">
            <v>4662842</v>
          </cell>
          <cell r="M936">
            <v>290</v>
          </cell>
          <cell r="N936">
            <v>290</v>
          </cell>
          <cell r="O936">
            <v>290</v>
          </cell>
        </row>
        <row r="937">
          <cell r="L937">
            <v>4665051</v>
          </cell>
          <cell r="M937">
            <v>456</v>
          </cell>
          <cell r="N937">
            <v>456</v>
          </cell>
          <cell r="O937">
            <v>456</v>
          </cell>
          <cell r="R937" t="str">
            <v>early shipping</v>
          </cell>
        </row>
        <row r="938">
          <cell r="L938">
            <v>4660813</v>
          </cell>
          <cell r="M938">
            <v>1200</v>
          </cell>
          <cell r="N938">
            <v>1200</v>
          </cell>
          <cell r="O938">
            <v>1200</v>
          </cell>
        </row>
        <row r="939">
          <cell r="L939">
            <v>4663962</v>
          </cell>
          <cell r="M939">
            <v>300</v>
          </cell>
          <cell r="N939">
            <v>300</v>
          </cell>
          <cell r="O939">
            <v>300</v>
          </cell>
        </row>
        <row r="940">
          <cell r="L940">
            <v>4660826</v>
          </cell>
          <cell r="M940">
            <v>312</v>
          </cell>
          <cell r="N940">
            <v>312</v>
          </cell>
          <cell r="O940">
            <v>312</v>
          </cell>
        </row>
        <row r="941">
          <cell r="L941">
            <v>4660913</v>
          </cell>
          <cell r="M941">
            <v>600</v>
          </cell>
          <cell r="N941">
            <v>600</v>
          </cell>
          <cell r="O941">
            <v>600</v>
          </cell>
        </row>
        <row r="942">
          <cell r="L942">
            <v>4665068</v>
          </cell>
          <cell r="M942">
            <v>312</v>
          </cell>
          <cell r="N942">
            <v>312</v>
          </cell>
          <cell r="O942">
            <v>312</v>
          </cell>
          <cell r="R942" t="str">
            <v>early shipping</v>
          </cell>
        </row>
        <row r="943">
          <cell r="L943">
            <v>4662027</v>
          </cell>
          <cell r="M943">
            <v>312</v>
          </cell>
          <cell r="N943">
            <v>312</v>
          </cell>
          <cell r="O943">
            <v>312</v>
          </cell>
        </row>
        <row r="944">
          <cell r="L944">
            <v>4663362</v>
          </cell>
          <cell r="M944">
            <v>354</v>
          </cell>
          <cell r="N944">
            <v>354</v>
          </cell>
          <cell r="O944">
            <v>354</v>
          </cell>
        </row>
        <row r="945">
          <cell r="L945">
            <v>4660353</v>
          </cell>
          <cell r="M945">
            <v>359</v>
          </cell>
          <cell r="N945">
            <v>359</v>
          </cell>
          <cell r="O945">
            <v>359</v>
          </cell>
        </row>
        <row r="946">
          <cell r="L946">
            <v>4663966</v>
          </cell>
          <cell r="M946">
            <v>372</v>
          </cell>
          <cell r="N946">
            <v>372</v>
          </cell>
          <cell r="O946">
            <v>372</v>
          </cell>
        </row>
        <row r="947">
          <cell r="L947">
            <v>4660352</v>
          </cell>
          <cell r="M947">
            <v>302</v>
          </cell>
          <cell r="N947">
            <v>302</v>
          </cell>
          <cell r="O947">
            <v>302</v>
          </cell>
        </row>
        <row r="948">
          <cell r="L948">
            <v>4663964</v>
          </cell>
          <cell r="M948">
            <v>466</v>
          </cell>
          <cell r="N948">
            <v>466</v>
          </cell>
          <cell r="O948">
            <v>466</v>
          </cell>
        </row>
        <row r="949">
          <cell r="L949">
            <v>4664910</v>
          </cell>
          <cell r="M949">
            <v>732</v>
          </cell>
          <cell r="N949">
            <v>732</v>
          </cell>
          <cell r="O949">
            <v>732</v>
          </cell>
          <cell r="R949" t="str">
            <v>early shipping</v>
          </cell>
        </row>
        <row r="950">
          <cell r="L950">
            <v>4660463</v>
          </cell>
          <cell r="M950">
            <v>934</v>
          </cell>
          <cell r="N950">
            <v>934</v>
          </cell>
          <cell r="O950">
            <v>934</v>
          </cell>
        </row>
        <row r="951">
          <cell r="L951">
            <v>4663963</v>
          </cell>
          <cell r="M951">
            <v>300</v>
          </cell>
          <cell r="N951">
            <v>300</v>
          </cell>
          <cell r="O951">
            <v>300</v>
          </cell>
        </row>
        <row r="952">
          <cell r="L952">
            <v>4667937</v>
          </cell>
          <cell r="M952">
            <v>654</v>
          </cell>
          <cell r="N952">
            <v>654</v>
          </cell>
          <cell r="O952">
            <v>654</v>
          </cell>
        </row>
        <row r="953">
          <cell r="L953">
            <v>4663968</v>
          </cell>
          <cell r="M953">
            <v>300</v>
          </cell>
          <cell r="N953">
            <v>300</v>
          </cell>
          <cell r="O953">
            <v>300</v>
          </cell>
        </row>
        <row r="954">
          <cell r="L954">
            <v>4662595</v>
          </cell>
          <cell r="M954">
            <v>312</v>
          </cell>
          <cell r="N954">
            <v>312</v>
          </cell>
          <cell r="O954">
            <v>312</v>
          </cell>
        </row>
        <row r="955">
          <cell r="L955">
            <v>4663965</v>
          </cell>
          <cell r="M955">
            <v>562</v>
          </cell>
          <cell r="N955">
            <v>562</v>
          </cell>
          <cell r="O955">
            <v>562</v>
          </cell>
        </row>
        <row r="956">
          <cell r="L956">
            <v>4667938</v>
          </cell>
          <cell r="M956">
            <v>384</v>
          </cell>
          <cell r="N956">
            <v>384</v>
          </cell>
          <cell r="O956">
            <v>384</v>
          </cell>
        </row>
        <row r="957">
          <cell r="L957">
            <v>4663967</v>
          </cell>
          <cell r="M957">
            <v>816</v>
          </cell>
          <cell r="N957">
            <v>816</v>
          </cell>
          <cell r="O957">
            <v>816</v>
          </cell>
        </row>
        <row r="958">
          <cell r="M958">
            <v>22647</v>
          </cell>
          <cell r="N958">
            <v>23220</v>
          </cell>
          <cell r="O958">
            <v>23749</v>
          </cell>
        </row>
        <row r="961">
          <cell r="L961" t="str">
            <v>P.O #</v>
          </cell>
          <cell r="O961" t="str">
            <v>W/H</v>
          </cell>
          <cell r="P961" t="str">
            <v>INSPECTION</v>
          </cell>
          <cell r="Q961" t="str">
            <v>SHIP
OUT</v>
          </cell>
          <cell r="R961" t="str">
            <v>REMARKS</v>
          </cell>
        </row>
        <row r="962">
          <cell r="M962" t="str">
            <v>BAL</v>
          </cell>
          <cell r="N962" t="str">
            <v>BAL</v>
          </cell>
          <cell r="O962" t="str">
            <v>BAL</v>
          </cell>
          <cell r="P962" t="str">
            <v>Result</v>
          </cell>
        </row>
        <row r="963">
          <cell r="L963">
            <v>4664549</v>
          </cell>
          <cell r="M963" t="str">
            <v>OK</v>
          </cell>
          <cell r="N963" t="str">
            <v>OK</v>
          </cell>
          <cell r="O963" t="str">
            <v>OK</v>
          </cell>
          <cell r="P963">
            <v>40078</v>
          </cell>
          <cell r="R963" t="str">
            <v>early shipping</v>
          </cell>
        </row>
        <row r="964">
          <cell r="L964">
            <v>4663075</v>
          </cell>
          <cell r="M964" t="str">
            <v>OK</v>
          </cell>
          <cell r="N964" t="str">
            <v>OK</v>
          </cell>
          <cell r="O964" t="str">
            <v>OK</v>
          </cell>
          <cell r="P964">
            <v>40078</v>
          </cell>
        </row>
        <row r="965">
          <cell r="L965">
            <v>4660109</v>
          </cell>
          <cell r="M965" t="str">
            <v>OK</v>
          </cell>
          <cell r="N965" t="str">
            <v>OK</v>
          </cell>
          <cell r="O965" t="str">
            <v>OK</v>
          </cell>
          <cell r="P965">
            <v>40078</v>
          </cell>
        </row>
        <row r="966">
          <cell r="L966">
            <v>4662899</v>
          </cell>
          <cell r="M966" t="str">
            <v>OK</v>
          </cell>
          <cell r="N966" t="str">
            <v>OK</v>
          </cell>
          <cell r="O966" t="str">
            <v>OK</v>
          </cell>
          <cell r="P966">
            <v>40081</v>
          </cell>
        </row>
        <row r="967">
          <cell r="L967">
            <v>4660951</v>
          </cell>
          <cell r="M967" t="str">
            <v>OK</v>
          </cell>
          <cell r="N967" t="str">
            <v>OK</v>
          </cell>
          <cell r="O967" t="str">
            <v>OK</v>
          </cell>
        </row>
        <row r="968">
          <cell r="L968">
            <v>4665148</v>
          </cell>
          <cell r="M968" t="str">
            <v>OK</v>
          </cell>
          <cell r="N968">
            <v>10</v>
          </cell>
          <cell r="O968">
            <v>84</v>
          </cell>
          <cell r="R968" t="str">
            <v>early shipping</v>
          </cell>
        </row>
        <row r="969">
          <cell r="L969">
            <v>4660953</v>
          </cell>
          <cell r="M969" t="str">
            <v>OK</v>
          </cell>
          <cell r="N969" t="str">
            <v>OK</v>
          </cell>
          <cell r="O969" t="str">
            <v>OK</v>
          </cell>
          <cell r="P969">
            <v>40081</v>
          </cell>
        </row>
        <row r="970">
          <cell r="L970">
            <v>4664503</v>
          </cell>
          <cell r="M970">
            <v>221</v>
          </cell>
          <cell r="N970">
            <v>228</v>
          </cell>
          <cell r="O970">
            <v>228</v>
          </cell>
        </row>
        <row r="971">
          <cell r="L971">
            <v>4664642</v>
          </cell>
          <cell r="M971" t="str">
            <v>OK</v>
          </cell>
          <cell r="N971" t="str">
            <v>OK</v>
          </cell>
          <cell r="O971" t="str">
            <v>OK</v>
          </cell>
          <cell r="P971">
            <v>40074</v>
          </cell>
          <cell r="Q971">
            <v>40077</v>
          </cell>
          <cell r="R971" t="str">
            <v>early shipping</v>
          </cell>
        </row>
        <row r="972">
          <cell r="L972">
            <v>4665059</v>
          </cell>
          <cell r="M972">
            <v>1704</v>
          </cell>
          <cell r="N972">
            <v>1740</v>
          </cell>
          <cell r="O972">
            <v>1740</v>
          </cell>
          <cell r="R972" t="str">
            <v>early shipping</v>
          </cell>
        </row>
        <row r="973">
          <cell r="L973">
            <v>4660955</v>
          </cell>
          <cell r="M973">
            <v>300</v>
          </cell>
          <cell r="N973">
            <v>300</v>
          </cell>
          <cell r="O973">
            <v>300</v>
          </cell>
        </row>
        <row r="974">
          <cell r="L974">
            <v>4668992</v>
          </cell>
          <cell r="M974">
            <v>720</v>
          </cell>
          <cell r="N974">
            <v>720</v>
          </cell>
          <cell r="O974">
            <v>720</v>
          </cell>
          <cell r="R974" t="str">
            <v>early shipping</v>
          </cell>
        </row>
        <row r="975">
          <cell r="L975">
            <v>4665136</v>
          </cell>
          <cell r="M975">
            <v>1392</v>
          </cell>
          <cell r="N975">
            <v>1392</v>
          </cell>
          <cell r="O975">
            <v>1392</v>
          </cell>
          <cell r="R975" t="str">
            <v>early shipping</v>
          </cell>
        </row>
        <row r="976">
          <cell r="L976">
            <v>4664655</v>
          </cell>
          <cell r="M976" t="str">
            <v>OK</v>
          </cell>
          <cell r="N976" t="str">
            <v>OK</v>
          </cell>
          <cell r="O976" t="str">
            <v>OK</v>
          </cell>
          <cell r="P976">
            <v>40074</v>
          </cell>
          <cell r="Q976">
            <v>40077</v>
          </cell>
          <cell r="R976" t="str">
            <v>early shipping</v>
          </cell>
        </row>
        <row r="977">
          <cell r="L977">
            <v>4669146</v>
          </cell>
          <cell r="M977">
            <v>924</v>
          </cell>
          <cell r="N977">
            <v>924</v>
          </cell>
          <cell r="O977">
            <v>924</v>
          </cell>
        </row>
        <row r="978">
          <cell r="L978">
            <v>4664770</v>
          </cell>
          <cell r="M978">
            <v>2748</v>
          </cell>
          <cell r="N978">
            <v>2748</v>
          </cell>
          <cell r="O978">
            <v>2748</v>
          </cell>
          <cell r="R978" t="str">
            <v>early shipping</v>
          </cell>
        </row>
        <row r="979">
          <cell r="L979">
            <v>4660954</v>
          </cell>
          <cell r="M979">
            <v>300</v>
          </cell>
          <cell r="N979">
            <v>300</v>
          </cell>
          <cell r="O979">
            <v>300</v>
          </cell>
        </row>
        <row r="980">
          <cell r="L980">
            <v>4663247</v>
          </cell>
          <cell r="M980">
            <v>360</v>
          </cell>
          <cell r="N980">
            <v>360</v>
          </cell>
          <cell r="O980">
            <v>360</v>
          </cell>
        </row>
        <row r="981">
          <cell r="L981">
            <v>4669147</v>
          </cell>
          <cell r="M981">
            <v>648</v>
          </cell>
          <cell r="N981">
            <v>648</v>
          </cell>
          <cell r="O981">
            <v>648</v>
          </cell>
        </row>
        <row r="982">
          <cell r="L982">
            <v>4665062</v>
          </cell>
          <cell r="M982">
            <v>1572</v>
          </cell>
          <cell r="N982">
            <v>1572</v>
          </cell>
          <cell r="O982">
            <v>1572</v>
          </cell>
          <cell r="R982" t="str">
            <v>early shipping</v>
          </cell>
        </row>
        <row r="983">
          <cell r="L983">
            <v>4662213</v>
          </cell>
          <cell r="M983">
            <v>405</v>
          </cell>
          <cell r="N983">
            <v>405</v>
          </cell>
          <cell r="O983">
            <v>405</v>
          </cell>
        </row>
        <row r="984">
          <cell r="L984">
            <v>4668981</v>
          </cell>
          <cell r="M984">
            <v>804</v>
          </cell>
          <cell r="N984">
            <v>804</v>
          </cell>
          <cell r="O984">
            <v>804</v>
          </cell>
          <cell r="R984" t="str">
            <v>early shipping</v>
          </cell>
        </row>
        <row r="985">
          <cell r="L985">
            <v>4664742</v>
          </cell>
          <cell r="M985">
            <v>4248</v>
          </cell>
          <cell r="N985">
            <v>4248</v>
          </cell>
          <cell r="O985">
            <v>4248</v>
          </cell>
          <cell r="R985" t="str">
            <v>early shipping</v>
          </cell>
        </row>
        <row r="986">
          <cell r="L986">
            <v>4663267</v>
          </cell>
          <cell r="M986">
            <v>360</v>
          </cell>
          <cell r="N986">
            <v>360</v>
          </cell>
          <cell r="O986">
            <v>360</v>
          </cell>
        </row>
        <row r="987">
          <cell r="L987">
            <v>4665225</v>
          </cell>
          <cell r="M987">
            <v>408</v>
          </cell>
          <cell r="N987">
            <v>408</v>
          </cell>
          <cell r="O987">
            <v>408</v>
          </cell>
        </row>
        <row r="988">
          <cell r="L988">
            <v>55022405</v>
          </cell>
          <cell r="M988">
            <v>312</v>
          </cell>
          <cell r="N988">
            <v>312</v>
          </cell>
          <cell r="O988">
            <v>312</v>
          </cell>
        </row>
        <row r="989">
          <cell r="L989">
            <v>4668729</v>
          </cell>
          <cell r="M989">
            <v>300</v>
          </cell>
          <cell r="N989">
            <v>300</v>
          </cell>
          <cell r="O989">
            <v>300</v>
          </cell>
        </row>
        <row r="990">
          <cell r="L990">
            <v>4664743</v>
          </cell>
          <cell r="M990">
            <v>3900</v>
          </cell>
          <cell r="N990">
            <v>3900</v>
          </cell>
          <cell r="O990">
            <v>3900</v>
          </cell>
          <cell r="R990" t="str">
            <v>early shipping</v>
          </cell>
        </row>
        <row r="991">
          <cell r="L991">
            <v>4663268</v>
          </cell>
          <cell r="M991">
            <v>360</v>
          </cell>
          <cell r="N991">
            <v>360</v>
          </cell>
          <cell r="O991">
            <v>360</v>
          </cell>
        </row>
        <row r="992">
          <cell r="L992">
            <v>55022406</v>
          </cell>
          <cell r="M992">
            <v>312</v>
          </cell>
          <cell r="N992">
            <v>312</v>
          </cell>
          <cell r="O992">
            <v>312</v>
          </cell>
        </row>
        <row r="993">
          <cell r="L993">
            <v>4668730</v>
          </cell>
          <cell r="M993">
            <v>300</v>
          </cell>
          <cell r="N993">
            <v>300</v>
          </cell>
          <cell r="O993">
            <v>300</v>
          </cell>
        </row>
        <row r="994">
          <cell r="L994">
            <v>4669094</v>
          </cell>
          <cell r="M994">
            <v>912</v>
          </cell>
          <cell r="N994">
            <v>912</v>
          </cell>
          <cell r="O994">
            <v>912</v>
          </cell>
        </row>
        <row r="995">
          <cell r="M995">
            <v>23510</v>
          </cell>
          <cell r="N995">
            <v>23563</v>
          </cell>
          <cell r="O995">
            <v>23637</v>
          </cell>
        </row>
        <row r="999">
          <cell r="L999" t="str">
            <v>P.O #</v>
          </cell>
          <cell r="O999" t="str">
            <v>W/H</v>
          </cell>
          <cell r="P999" t="str">
            <v>INSPECTION</v>
          </cell>
          <cell r="Q999" t="str">
            <v>SHIP
OUT</v>
          </cell>
          <cell r="R999" t="str">
            <v>REMARKS</v>
          </cell>
        </row>
        <row r="1000">
          <cell r="M1000" t="str">
            <v>BAL</v>
          </cell>
          <cell r="N1000" t="str">
            <v>BAL</v>
          </cell>
          <cell r="O1000" t="str">
            <v>BAL</v>
          </cell>
          <cell r="P1000" t="str">
            <v>Result</v>
          </cell>
        </row>
        <row r="1001">
          <cell r="L1001">
            <v>4665058</v>
          </cell>
          <cell r="M1001" t="str">
            <v>OK</v>
          </cell>
          <cell r="N1001">
            <v>59</v>
          </cell>
          <cell r="O1001">
            <v>180</v>
          </cell>
          <cell r="R1001" t="str">
            <v>early shipping</v>
          </cell>
        </row>
        <row r="1002">
          <cell r="L1002">
            <v>4664891</v>
          </cell>
          <cell r="M1002" t="str">
            <v>OK</v>
          </cell>
          <cell r="N1002">
            <v>225</v>
          </cell>
          <cell r="O1002">
            <v>360</v>
          </cell>
          <cell r="R1002" t="str">
            <v>early shipping</v>
          </cell>
        </row>
        <row r="1003">
          <cell r="L1003">
            <v>4660281</v>
          </cell>
          <cell r="M1003" t="str">
            <v>OK</v>
          </cell>
          <cell r="N1003">
            <v>76</v>
          </cell>
          <cell r="O1003">
            <v>76</v>
          </cell>
        </row>
        <row r="1004">
          <cell r="L1004">
            <v>234644</v>
          </cell>
          <cell r="M1004">
            <v>60</v>
          </cell>
          <cell r="N1004">
            <v>168</v>
          </cell>
          <cell r="O1004">
            <v>168</v>
          </cell>
        </row>
        <row r="1005">
          <cell r="L1005">
            <v>4660110</v>
          </cell>
          <cell r="M1005">
            <v>165</v>
          </cell>
          <cell r="N1005">
            <v>177</v>
          </cell>
          <cell r="O1005">
            <v>177</v>
          </cell>
        </row>
        <row r="1006">
          <cell r="L1006">
            <v>4663076</v>
          </cell>
          <cell r="M1006">
            <v>216</v>
          </cell>
          <cell r="N1006">
            <v>216</v>
          </cell>
          <cell r="O1006">
            <v>216</v>
          </cell>
        </row>
        <row r="1007">
          <cell r="L1007">
            <v>4662898</v>
          </cell>
          <cell r="M1007">
            <v>353</v>
          </cell>
          <cell r="N1007">
            <v>353</v>
          </cell>
          <cell r="O1007">
            <v>353</v>
          </cell>
        </row>
        <row r="1008">
          <cell r="L1008">
            <v>4660952</v>
          </cell>
          <cell r="M1008">
            <v>504</v>
          </cell>
          <cell r="N1008">
            <v>504</v>
          </cell>
          <cell r="O1008">
            <v>504</v>
          </cell>
        </row>
        <row r="1009">
          <cell r="L1009">
            <v>4664502</v>
          </cell>
          <cell r="M1009">
            <v>108</v>
          </cell>
          <cell r="N1009">
            <v>108</v>
          </cell>
          <cell r="O1009">
            <v>108</v>
          </cell>
        </row>
        <row r="1010">
          <cell r="L1010">
            <v>4664765</v>
          </cell>
          <cell r="M1010">
            <v>1520</v>
          </cell>
          <cell r="N1010">
            <v>1520</v>
          </cell>
          <cell r="O1010">
            <v>1520</v>
          </cell>
          <cell r="R1010" t="str">
            <v>early shipping</v>
          </cell>
        </row>
        <row r="1011">
          <cell r="L1011">
            <v>4662272</v>
          </cell>
          <cell r="M1011">
            <v>300</v>
          </cell>
          <cell r="N1011">
            <v>300</v>
          </cell>
          <cell r="O1011">
            <v>300</v>
          </cell>
        </row>
        <row r="1012">
          <cell r="L1012">
            <v>4660280</v>
          </cell>
          <cell r="M1012">
            <v>338</v>
          </cell>
          <cell r="N1012">
            <v>338</v>
          </cell>
          <cell r="O1012">
            <v>338</v>
          </cell>
        </row>
        <row r="1013">
          <cell r="L1013">
            <v>4663074</v>
          </cell>
          <cell r="M1013">
            <v>372</v>
          </cell>
          <cell r="N1013">
            <v>372</v>
          </cell>
          <cell r="O1013">
            <v>372</v>
          </cell>
        </row>
        <row r="1014">
          <cell r="L1014">
            <v>4664557</v>
          </cell>
          <cell r="M1014">
            <v>2859</v>
          </cell>
          <cell r="N1014">
            <v>2859</v>
          </cell>
          <cell r="O1014">
            <v>2859</v>
          </cell>
        </row>
        <row r="1015">
          <cell r="L1015">
            <v>4662513</v>
          </cell>
          <cell r="M1015">
            <v>300</v>
          </cell>
          <cell r="N1015">
            <v>300</v>
          </cell>
          <cell r="O1015">
            <v>300</v>
          </cell>
        </row>
        <row r="1016">
          <cell r="L1016">
            <v>4664766</v>
          </cell>
          <cell r="M1016">
            <v>960</v>
          </cell>
          <cell r="N1016">
            <v>960</v>
          </cell>
          <cell r="O1016">
            <v>960</v>
          </cell>
          <cell r="R1016" t="str">
            <v>early shipping</v>
          </cell>
        </row>
        <row r="1017">
          <cell r="L1017">
            <v>4664745</v>
          </cell>
          <cell r="M1017">
            <v>4356</v>
          </cell>
          <cell r="N1017">
            <v>4356</v>
          </cell>
          <cell r="O1017">
            <v>4356</v>
          </cell>
          <cell r="R1017" t="str">
            <v>early shipping</v>
          </cell>
        </row>
        <row r="1018">
          <cell r="L1018">
            <v>4657089</v>
          </cell>
          <cell r="M1018">
            <v>300</v>
          </cell>
          <cell r="N1018">
            <v>300</v>
          </cell>
          <cell r="O1018">
            <v>300</v>
          </cell>
        </row>
        <row r="1019">
          <cell r="L1019">
            <v>4662810</v>
          </cell>
          <cell r="M1019">
            <v>376</v>
          </cell>
          <cell r="N1019">
            <v>376</v>
          </cell>
          <cell r="O1019">
            <v>376</v>
          </cell>
        </row>
        <row r="1020">
          <cell r="L1020">
            <v>4669095</v>
          </cell>
          <cell r="M1020">
            <v>792</v>
          </cell>
          <cell r="N1020">
            <v>792</v>
          </cell>
          <cell r="O1020">
            <v>792</v>
          </cell>
        </row>
        <row r="1021">
          <cell r="L1021">
            <v>4664746</v>
          </cell>
          <cell r="M1021">
            <v>5988</v>
          </cell>
          <cell r="N1021">
            <v>5988</v>
          </cell>
          <cell r="O1021">
            <v>5988</v>
          </cell>
          <cell r="R1021" t="str">
            <v>early shipping</v>
          </cell>
        </row>
        <row r="1022">
          <cell r="L1022">
            <v>4662811</v>
          </cell>
          <cell r="M1022">
            <v>300</v>
          </cell>
          <cell r="N1022">
            <v>300</v>
          </cell>
          <cell r="O1022">
            <v>300</v>
          </cell>
        </row>
        <row r="1023">
          <cell r="L1023">
            <v>4663269</v>
          </cell>
          <cell r="M1023">
            <v>480</v>
          </cell>
          <cell r="N1023">
            <v>480</v>
          </cell>
          <cell r="O1023">
            <v>480</v>
          </cell>
        </row>
        <row r="1024">
          <cell r="L1024">
            <v>4663371</v>
          </cell>
          <cell r="M1024">
            <v>786</v>
          </cell>
          <cell r="N1024">
            <v>786</v>
          </cell>
          <cell r="O1024">
            <v>786</v>
          </cell>
        </row>
        <row r="1025">
          <cell r="L1025">
            <v>55022407</v>
          </cell>
          <cell r="M1025">
            <v>300</v>
          </cell>
          <cell r="N1025">
            <v>300</v>
          </cell>
          <cell r="O1025">
            <v>300</v>
          </cell>
        </row>
        <row r="1026">
          <cell r="L1026">
            <v>4669096</v>
          </cell>
          <cell r="M1026">
            <v>1380</v>
          </cell>
          <cell r="N1026">
            <v>1380</v>
          </cell>
          <cell r="O1026">
            <v>1380</v>
          </cell>
        </row>
        <row r="1027">
          <cell r="M1027">
            <v>23113</v>
          </cell>
          <cell r="N1027">
            <v>23593</v>
          </cell>
          <cell r="O1027">
            <v>23849</v>
          </cell>
        </row>
        <row r="1031">
          <cell r="L1031" t="str">
            <v>P.O #</v>
          </cell>
          <cell r="O1031" t="str">
            <v>W/H</v>
          </cell>
          <cell r="P1031" t="str">
            <v>INSPECTION</v>
          </cell>
          <cell r="Q1031" t="str">
            <v>SHIP
OUT</v>
          </cell>
          <cell r="R1031" t="str">
            <v>REMARKS</v>
          </cell>
        </row>
        <row r="1032">
          <cell r="M1032" t="str">
            <v>BAL</v>
          </cell>
          <cell r="N1032" t="str">
            <v>BAL</v>
          </cell>
          <cell r="O1032" t="str">
            <v>BAL</v>
          </cell>
          <cell r="P1032" t="str">
            <v>Result</v>
          </cell>
        </row>
        <row r="1033">
          <cell r="L1033" t="str">
            <v>P090821-6</v>
          </cell>
          <cell r="M1033" t="str">
            <v>OK</v>
          </cell>
          <cell r="N1033" t="str">
            <v>OK</v>
          </cell>
          <cell r="O1033">
            <v>13</v>
          </cell>
        </row>
        <row r="1034">
          <cell r="L1034">
            <v>4670774</v>
          </cell>
          <cell r="M1034" t="str">
            <v>OK</v>
          </cell>
          <cell r="N1034">
            <v>26</v>
          </cell>
          <cell r="O1034">
            <v>144</v>
          </cell>
        </row>
        <row r="1035">
          <cell r="L1035">
            <v>4663980</v>
          </cell>
          <cell r="M1035" t="str">
            <v>OK</v>
          </cell>
          <cell r="N1035" t="str">
            <v>OK</v>
          </cell>
          <cell r="O1035" t="str">
            <v>OK</v>
          </cell>
          <cell r="P1035">
            <v>40078</v>
          </cell>
        </row>
        <row r="1036">
          <cell r="L1036">
            <v>4660915</v>
          </cell>
          <cell r="M1036" t="str">
            <v>OK</v>
          </cell>
          <cell r="N1036">
            <v>3</v>
          </cell>
          <cell r="O1036">
            <v>24</v>
          </cell>
        </row>
        <row r="1037">
          <cell r="L1037">
            <v>4664179</v>
          </cell>
          <cell r="M1037" t="str">
            <v>OK</v>
          </cell>
          <cell r="N1037" t="str">
            <v>OK</v>
          </cell>
          <cell r="O1037" t="str">
            <v>OK</v>
          </cell>
        </row>
        <row r="1038">
          <cell r="L1038">
            <v>4652352</v>
          </cell>
          <cell r="M1038" t="str">
            <v>OK</v>
          </cell>
          <cell r="N1038" t="str">
            <v>OK</v>
          </cell>
          <cell r="O1038" t="str">
            <v>OK</v>
          </cell>
        </row>
        <row r="1039">
          <cell r="L1039">
            <v>4664165</v>
          </cell>
          <cell r="M1039" t="str">
            <v>OK</v>
          </cell>
          <cell r="N1039" t="str">
            <v>OK</v>
          </cell>
          <cell r="O1039">
            <v>27</v>
          </cell>
        </row>
        <row r="1040">
          <cell r="L1040">
            <v>4664040</v>
          </cell>
          <cell r="M1040">
            <v>66</v>
          </cell>
          <cell r="N1040">
            <v>288</v>
          </cell>
          <cell r="O1040">
            <v>408</v>
          </cell>
        </row>
        <row r="1041">
          <cell r="L1041">
            <v>4664178</v>
          </cell>
          <cell r="M1041">
            <v>2604</v>
          </cell>
          <cell r="N1041">
            <v>2604</v>
          </cell>
          <cell r="O1041">
            <v>2604</v>
          </cell>
        </row>
        <row r="1042">
          <cell r="L1042">
            <v>4662144</v>
          </cell>
          <cell r="M1042">
            <v>300</v>
          </cell>
          <cell r="N1042">
            <v>300</v>
          </cell>
          <cell r="O1042">
            <v>300</v>
          </cell>
        </row>
        <row r="1043">
          <cell r="L1043">
            <v>4662266</v>
          </cell>
          <cell r="M1043">
            <v>300</v>
          </cell>
          <cell r="N1043">
            <v>300</v>
          </cell>
          <cell r="O1043">
            <v>300</v>
          </cell>
        </row>
        <row r="1044">
          <cell r="L1044">
            <v>4664317</v>
          </cell>
          <cell r="M1044">
            <v>872</v>
          </cell>
          <cell r="N1044">
            <v>872</v>
          </cell>
          <cell r="O1044">
            <v>872</v>
          </cell>
        </row>
        <row r="1045">
          <cell r="L1045">
            <v>4664933</v>
          </cell>
          <cell r="M1045">
            <v>2380</v>
          </cell>
          <cell r="N1045">
            <v>2380</v>
          </cell>
          <cell r="O1045">
            <v>2380</v>
          </cell>
          <cell r="R1045" t="str">
            <v>early shipping</v>
          </cell>
        </row>
        <row r="1046">
          <cell r="L1046">
            <v>4663214</v>
          </cell>
          <cell r="M1046">
            <v>468</v>
          </cell>
          <cell r="N1046">
            <v>468</v>
          </cell>
          <cell r="O1046">
            <v>468</v>
          </cell>
        </row>
        <row r="1047">
          <cell r="L1047">
            <v>4663294</v>
          </cell>
          <cell r="M1047">
            <v>516</v>
          </cell>
          <cell r="N1047">
            <v>516</v>
          </cell>
          <cell r="O1047">
            <v>516</v>
          </cell>
        </row>
        <row r="1048">
          <cell r="L1048">
            <v>234677</v>
          </cell>
          <cell r="M1048">
            <v>600</v>
          </cell>
          <cell r="N1048">
            <v>600</v>
          </cell>
          <cell r="O1048">
            <v>600</v>
          </cell>
        </row>
        <row r="1049">
          <cell r="L1049">
            <v>4663417</v>
          </cell>
          <cell r="M1049">
            <v>750</v>
          </cell>
          <cell r="N1049">
            <v>750</v>
          </cell>
          <cell r="O1049">
            <v>750</v>
          </cell>
        </row>
        <row r="1050">
          <cell r="L1050">
            <v>4669073</v>
          </cell>
          <cell r="M1050">
            <v>816</v>
          </cell>
          <cell r="N1050">
            <v>816</v>
          </cell>
          <cell r="O1050">
            <v>816</v>
          </cell>
        </row>
        <row r="1051">
          <cell r="L1051">
            <v>4663215</v>
          </cell>
          <cell r="M1051">
            <v>300</v>
          </cell>
          <cell r="N1051">
            <v>300</v>
          </cell>
          <cell r="O1051">
            <v>300</v>
          </cell>
        </row>
        <row r="1052">
          <cell r="L1052">
            <v>4662851</v>
          </cell>
          <cell r="M1052">
            <v>433</v>
          </cell>
          <cell r="N1052">
            <v>433</v>
          </cell>
          <cell r="O1052">
            <v>433</v>
          </cell>
        </row>
        <row r="1053">
          <cell r="L1053">
            <v>4660565</v>
          </cell>
          <cell r="M1053">
            <v>483</v>
          </cell>
          <cell r="N1053">
            <v>483</v>
          </cell>
          <cell r="O1053">
            <v>483</v>
          </cell>
        </row>
        <row r="1054">
          <cell r="L1054">
            <v>4664534</v>
          </cell>
          <cell r="M1054">
            <v>2616</v>
          </cell>
          <cell r="N1054">
            <v>2616</v>
          </cell>
          <cell r="O1054">
            <v>2616</v>
          </cell>
          <cell r="R1054" t="str">
            <v>early shipping</v>
          </cell>
        </row>
        <row r="1055">
          <cell r="L1055">
            <v>4663303</v>
          </cell>
          <cell r="M1055">
            <v>516</v>
          </cell>
          <cell r="N1055">
            <v>516</v>
          </cell>
          <cell r="O1055">
            <v>516</v>
          </cell>
        </row>
        <row r="1056">
          <cell r="L1056">
            <v>4663229</v>
          </cell>
          <cell r="M1056">
            <v>528</v>
          </cell>
          <cell r="N1056">
            <v>528</v>
          </cell>
          <cell r="O1056">
            <v>528</v>
          </cell>
        </row>
        <row r="1057">
          <cell r="L1057">
            <v>4662861</v>
          </cell>
          <cell r="M1057">
            <v>694</v>
          </cell>
          <cell r="N1057">
            <v>694</v>
          </cell>
          <cell r="O1057">
            <v>694</v>
          </cell>
        </row>
        <row r="1058">
          <cell r="L1058">
            <v>4663450</v>
          </cell>
          <cell r="M1058">
            <v>702</v>
          </cell>
          <cell r="N1058">
            <v>702</v>
          </cell>
          <cell r="O1058">
            <v>702</v>
          </cell>
        </row>
        <row r="1059">
          <cell r="L1059">
            <v>4664934</v>
          </cell>
          <cell r="M1059">
            <v>550</v>
          </cell>
          <cell r="N1059">
            <v>550</v>
          </cell>
          <cell r="O1059">
            <v>550</v>
          </cell>
          <cell r="R1059" t="str">
            <v>early shipping</v>
          </cell>
        </row>
        <row r="1060">
          <cell r="L1060">
            <v>4669036</v>
          </cell>
          <cell r="M1060">
            <v>372</v>
          </cell>
          <cell r="N1060">
            <v>372</v>
          </cell>
          <cell r="O1060">
            <v>372</v>
          </cell>
        </row>
        <row r="1061">
          <cell r="L1061">
            <v>4664267</v>
          </cell>
          <cell r="M1061">
            <v>840</v>
          </cell>
          <cell r="N1061">
            <v>840</v>
          </cell>
          <cell r="O1061">
            <v>840</v>
          </cell>
        </row>
        <row r="1062">
          <cell r="L1062">
            <v>4669034</v>
          </cell>
          <cell r="M1062">
            <v>1068</v>
          </cell>
          <cell r="N1062">
            <v>1068</v>
          </cell>
          <cell r="O1062">
            <v>1068</v>
          </cell>
        </row>
        <row r="1063">
          <cell r="L1063">
            <v>4669029</v>
          </cell>
          <cell r="M1063">
            <v>1752</v>
          </cell>
          <cell r="N1063">
            <v>1752</v>
          </cell>
          <cell r="O1063">
            <v>1752</v>
          </cell>
        </row>
        <row r="1064">
          <cell r="M1064">
            <v>20526</v>
          </cell>
          <cell r="N1064">
            <v>20777</v>
          </cell>
          <cell r="O1064">
            <v>21076</v>
          </cell>
        </row>
        <row r="1068">
          <cell r="L1068" t="str">
            <v>P.O #</v>
          </cell>
          <cell r="O1068" t="str">
            <v>W/H</v>
          </cell>
          <cell r="P1068" t="str">
            <v>INSPECTION</v>
          </cell>
          <cell r="Q1068" t="str">
            <v>SHIP
OUT</v>
          </cell>
          <cell r="R1068" t="str">
            <v>REMARKS</v>
          </cell>
        </row>
        <row r="1069">
          <cell r="M1069" t="str">
            <v>BAL</v>
          </cell>
          <cell r="N1069" t="str">
            <v>BAL</v>
          </cell>
          <cell r="O1069" t="str">
            <v>BAL</v>
          </cell>
          <cell r="P1069" t="str">
            <v>Result</v>
          </cell>
        </row>
        <row r="1070">
          <cell r="L1070">
            <v>4660914</v>
          </cell>
          <cell r="M1070" t="str">
            <v>OK</v>
          </cell>
          <cell r="N1070" t="str">
            <v>OK</v>
          </cell>
          <cell r="O1070" t="str">
            <v>OK</v>
          </cell>
          <cell r="P1070">
            <v>40071</v>
          </cell>
        </row>
        <row r="1071">
          <cell r="L1071">
            <v>4664263</v>
          </cell>
          <cell r="M1071" t="str">
            <v>OK</v>
          </cell>
          <cell r="N1071" t="str">
            <v>OK</v>
          </cell>
          <cell r="O1071" t="str">
            <v>OK</v>
          </cell>
        </row>
        <row r="1072">
          <cell r="L1072">
            <v>4664266</v>
          </cell>
          <cell r="M1072" t="str">
            <v>OK</v>
          </cell>
          <cell r="N1072">
            <v>9</v>
          </cell>
          <cell r="O1072">
            <v>60</v>
          </cell>
        </row>
        <row r="1073">
          <cell r="L1073">
            <v>4664265</v>
          </cell>
          <cell r="M1073" t="str">
            <v>OK</v>
          </cell>
          <cell r="N1073">
            <v>18</v>
          </cell>
          <cell r="O1073">
            <v>180</v>
          </cell>
        </row>
        <row r="1074">
          <cell r="L1074">
            <v>4668116</v>
          </cell>
          <cell r="M1074">
            <v>264</v>
          </cell>
          <cell r="N1074">
            <v>406</v>
          </cell>
          <cell r="O1074">
            <v>492</v>
          </cell>
        </row>
        <row r="1075">
          <cell r="L1075">
            <v>4668114</v>
          </cell>
          <cell r="M1075">
            <v>2232</v>
          </cell>
          <cell r="N1075">
            <v>2232</v>
          </cell>
          <cell r="O1075">
            <v>2232</v>
          </cell>
        </row>
        <row r="1076">
          <cell r="L1076">
            <v>4668129</v>
          </cell>
          <cell r="M1076">
            <v>1236</v>
          </cell>
          <cell r="N1076">
            <v>1236</v>
          </cell>
          <cell r="O1076">
            <v>1236</v>
          </cell>
        </row>
        <row r="1077">
          <cell r="L1077">
            <v>4668128</v>
          </cell>
          <cell r="M1077">
            <v>2232</v>
          </cell>
          <cell r="N1077">
            <v>2232</v>
          </cell>
          <cell r="O1077">
            <v>2232</v>
          </cell>
        </row>
        <row r="1078">
          <cell r="L1078">
            <v>4668131</v>
          </cell>
          <cell r="M1078">
            <v>1236</v>
          </cell>
          <cell r="N1078">
            <v>1236</v>
          </cell>
          <cell r="O1078">
            <v>1236</v>
          </cell>
        </row>
        <row r="1079">
          <cell r="L1079">
            <v>4668130</v>
          </cell>
          <cell r="M1079">
            <v>2232</v>
          </cell>
          <cell r="N1079">
            <v>2232</v>
          </cell>
          <cell r="O1079">
            <v>2232</v>
          </cell>
        </row>
        <row r="1080">
          <cell r="L1080">
            <v>4664257</v>
          </cell>
          <cell r="M1080">
            <v>372</v>
          </cell>
          <cell r="N1080">
            <v>372</v>
          </cell>
          <cell r="O1080">
            <v>372</v>
          </cell>
        </row>
        <row r="1081">
          <cell r="L1081">
            <v>4664258</v>
          </cell>
          <cell r="M1081">
            <v>936</v>
          </cell>
          <cell r="N1081">
            <v>936</v>
          </cell>
          <cell r="O1081">
            <v>936</v>
          </cell>
        </row>
        <row r="1082">
          <cell r="L1082">
            <v>4664256</v>
          </cell>
          <cell r="M1082">
            <v>1068</v>
          </cell>
          <cell r="N1082">
            <v>1068</v>
          </cell>
          <cell r="O1082">
            <v>1068</v>
          </cell>
        </row>
        <row r="1083">
          <cell r="L1083">
            <v>4664255</v>
          </cell>
          <cell r="M1083">
            <v>1752</v>
          </cell>
          <cell r="N1083">
            <v>1752</v>
          </cell>
          <cell r="O1083">
            <v>1752</v>
          </cell>
        </row>
        <row r="1084">
          <cell r="L1084">
            <v>4664264</v>
          </cell>
          <cell r="M1084">
            <v>1692</v>
          </cell>
          <cell r="N1084">
            <v>1692</v>
          </cell>
          <cell r="O1084">
            <v>1692</v>
          </cell>
        </row>
        <row r="1085">
          <cell r="L1085">
            <v>4668942</v>
          </cell>
          <cell r="M1085">
            <v>312</v>
          </cell>
          <cell r="N1085">
            <v>312</v>
          </cell>
          <cell r="O1085">
            <v>312</v>
          </cell>
        </row>
        <row r="1086">
          <cell r="L1086">
            <v>4669035</v>
          </cell>
          <cell r="M1086">
            <v>372</v>
          </cell>
          <cell r="N1086">
            <v>372</v>
          </cell>
          <cell r="O1086">
            <v>372</v>
          </cell>
        </row>
        <row r="1087">
          <cell r="L1087">
            <v>4669033</v>
          </cell>
          <cell r="M1087">
            <v>1068</v>
          </cell>
          <cell r="N1087">
            <v>1068</v>
          </cell>
          <cell r="O1087">
            <v>1068</v>
          </cell>
        </row>
        <row r="1088">
          <cell r="L1088">
            <v>4669028</v>
          </cell>
          <cell r="M1088">
            <v>1752</v>
          </cell>
          <cell r="N1088">
            <v>1752</v>
          </cell>
          <cell r="O1088">
            <v>1752</v>
          </cell>
        </row>
        <row r="1089">
          <cell r="M1089">
            <v>18756</v>
          </cell>
          <cell r="N1089">
            <v>18925</v>
          </cell>
          <cell r="O1089">
            <v>19224</v>
          </cell>
        </row>
        <row r="1092">
          <cell r="L1092" t="str">
            <v>P.O #</v>
          </cell>
          <cell r="O1092" t="str">
            <v>W/H</v>
          </cell>
          <cell r="P1092" t="str">
            <v>INSPECTION</v>
          </cell>
          <cell r="Q1092" t="str">
            <v>SHIP
OUT</v>
          </cell>
          <cell r="R1092" t="str">
            <v>REMARKS</v>
          </cell>
        </row>
        <row r="1093">
          <cell r="M1093" t="str">
            <v>BAL</v>
          </cell>
          <cell r="N1093" t="str">
            <v>BAL</v>
          </cell>
          <cell r="O1093" t="str">
            <v>BAL</v>
          </cell>
          <cell r="P1093" t="str">
            <v>Result</v>
          </cell>
        </row>
        <row r="1094">
          <cell r="L1094">
            <v>4660559</v>
          </cell>
          <cell r="M1094">
            <v>300</v>
          </cell>
          <cell r="N1094">
            <v>300</v>
          </cell>
          <cell r="O1094">
            <v>300</v>
          </cell>
        </row>
        <row r="1095">
          <cell r="L1095">
            <v>4665019</v>
          </cell>
          <cell r="M1095">
            <v>696</v>
          </cell>
          <cell r="N1095">
            <v>696</v>
          </cell>
          <cell r="O1095">
            <v>696</v>
          </cell>
          <cell r="R1095" t="str">
            <v>early shipping</v>
          </cell>
        </row>
        <row r="1096">
          <cell r="L1096">
            <v>4664918</v>
          </cell>
          <cell r="M1096">
            <v>372</v>
          </cell>
          <cell r="N1096">
            <v>372</v>
          </cell>
          <cell r="O1096">
            <v>372</v>
          </cell>
          <cell r="R1096" t="str">
            <v>early shipping</v>
          </cell>
        </row>
        <row r="1097">
          <cell r="L1097">
            <v>4669087</v>
          </cell>
          <cell r="M1097">
            <v>336</v>
          </cell>
          <cell r="N1097">
            <v>336</v>
          </cell>
          <cell r="O1097">
            <v>336</v>
          </cell>
        </row>
        <row r="1098">
          <cell r="L1098">
            <v>4665271</v>
          </cell>
          <cell r="M1098">
            <v>348</v>
          </cell>
          <cell r="N1098">
            <v>348</v>
          </cell>
          <cell r="O1098">
            <v>348</v>
          </cell>
        </row>
        <row r="1099">
          <cell r="L1099">
            <v>4665272</v>
          </cell>
          <cell r="M1099">
            <v>336</v>
          </cell>
          <cell r="N1099">
            <v>336</v>
          </cell>
          <cell r="O1099">
            <v>336</v>
          </cell>
        </row>
        <row r="1100">
          <cell r="L1100">
            <v>4671361</v>
          </cell>
          <cell r="M1100">
            <v>2400</v>
          </cell>
          <cell r="N1100">
            <v>2400</v>
          </cell>
          <cell r="O1100">
            <v>2400</v>
          </cell>
          <cell r="R1100" t="str">
            <v>early shipping</v>
          </cell>
        </row>
        <row r="1101">
          <cell r="L1101">
            <v>4671360</v>
          </cell>
          <cell r="M1101">
            <v>2400</v>
          </cell>
          <cell r="N1101">
            <v>2400</v>
          </cell>
          <cell r="O1101">
            <v>2400</v>
          </cell>
          <cell r="R1101" t="str">
            <v>early shipping</v>
          </cell>
        </row>
        <row r="1102">
          <cell r="L1102">
            <v>55022673</v>
          </cell>
          <cell r="M1102">
            <v>300</v>
          </cell>
          <cell r="N1102">
            <v>300</v>
          </cell>
          <cell r="O1102">
            <v>300</v>
          </cell>
        </row>
        <row r="1103">
          <cell r="L1103">
            <v>55022674</v>
          </cell>
          <cell r="M1103">
            <v>300</v>
          </cell>
          <cell r="N1103">
            <v>300</v>
          </cell>
          <cell r="O1103">
            <v>300</v>
          </cell>
        </row>
        <row r="1104">
          <cell r="L1104">
            <v>4660400</v>
          </cell>
          <cell r="M1104">
            <v>80</v>
          </cell>
          <cell r="N1104">
            <v>80</v>
          </cell>
          <cell r="O1104">
            <v>80</v>
          </cell>
        </row>
        <row r="1105">
          <cell r="L1105">
            <v>4662852</v>
          </cell>
          <cell r="M1105">
            <v>172</v>
          </cell>
          <cell r="N1105">
            <v>172</v>
          </cell>
          <cell r="O1105">
            <v>172</v>
          </cell>
        </row>
        <row r="1106">
          <cell r="L1106">
            <v>4660829</v>
          </cell>
          <cell r="M1106">
            <v>1008</v>
          </cell>
          <cell r="N1106">
            <v>1008</v>
          </cell>
          <cell r="O1106">
            <v>1008</v>
          </cell>
        </row>
        <row r="1107">
          <cell r="L1107">
            <v>55022460</v>
          </cell>
          <cell r="M1107">
            <v>300</v>
          </cell>
          <cell r="N1107">
            <v>300</v>
          </cell>
          <cell r="O1107">
            <v>300</v>
          </cell>
        </row>
        <row r="1108">
          <cell r="L1108">
            <v>4663475</v>
          </cell>
          <cell r="M1108">
            <v>144</v>
          </cell>
          <cell r="N1108">
            <v>144</v>
          </cell>
          <cell r="O1108">
            <v>144</v>
          </cell>
        </row>
        <row r="1109">
          <cell r="L1109">
            <v>55022461</v>
          </cell>
          <cell r="M1109">
            <v>300</v>
          </cell>
          <cell r="N1109">
            <v>300</v>
          </cell>
          <cell r="O1109">
            <v>300</v>
          </cell>
        </row>
        <row r="1110">
          <cell r="L1110">
            <v>4668279</v>
          </cell>
          <cell r="M1110">
            <v>300</v>
          </cell>
          <cell r="N1110">
            <v>300</v>
          </cell>
          <cell r="O1110">
            <v>300</v>
          </cell>
        </row>
        <row r="1111">
          <cell r="L1111">
            <v>4669914</v>
          </cell>
          <cell r="M1111">
            <v>120</v>
          </cell>
          <cell r="N1111">
            <v>120</v>
          </cell>
          <cell r="O1111">
            <v>120</v>
          </cell>
          <cell r="R1111" t="str">
            <v>early shipping</v>
          </cell>
        </row>
        <row r="1112">
          <cell r="L1112">
            <v>55022368</v>
          </cell>
          <cell r="M1112">
            <v>456</v>
          </cell>
          <cell r="N1112">
            <v>456</v>
          </cell>
          <cell r="O1112">
            <v>456</v>
          </cell>
        </row>
        <row r="1113">
          <cell r="L1113">
            <v>4663548</v>
          </cell>
          <cell r="M1113">
            <v>300</v>
          </cell>
          <cell r="N1113">
            <v>300</v>
          </cell>
          <cell r="O1113">
            <v>300</v>
          </cell>
        </row>
        <row r="1114">
          <cell r="L1114">
            <v>4663549</v>
          </cell>
          <cell r="M1114">
            <v>300</v>
          </cell>
          <cell r="N1114">
            <v>300</v>
          </cell>
          <cell r="O1114">
            <v>300</v>
          </cell>
        </row>
        <row r="1115">
          <cell r="L1115">
            <v>4663550</v>
          </cell>
          <cell r="M1115">
            <v>300</v>
          </cell>
          <cell r="N1115">
            <v>300</v>
          </cell>
          <cell r="O1115">
            <v>300</v>
          </cell>
        </row>
        <row r="1116">
          <cell r="L1116">
            <v>55022561</v>
          </cell>
          <cell r="M1116">
            <v>456</v>
          </cell>
          <cell r="N1116">
            <v>456</v>
          </cell>
          <cell r="O1116">
            <v>456</v>
          </cell>
        </row>
        <row r="1117">
          <cell r="L1117">
            <v>4669915</v>
          </cell>
          <cell r="M1117">
            <v>192</v>
          </cell>
          <cell r="N1117">
            <v>192</v>
          </cell>
          <cell r="O1117">
            <v>192</v>
          </cell>
          <cell r="R1117" t="str">
            <v>early shipping</v>
          </cell>
        </row>
        <row r="1118">
          <cell r="L1118">
            <v>4662840</v>
          </cell>
          <cell r="M1118">
            <v>116</v>
          </cell>
          <cell r="N1118">
            <v>116</v>
          </cell>
          <cell r="O1118">
            <v>116</v>
          </cell>
        </row>
        <row r="1119">
          <cell r="L1119">
            <v>55022369</v>
          </cell>
          <cell r="M1119">
            <v>312</v>
          </cell>
          <cell r="N1119">
            <v>312</v>
          </cell>
          <cell r="O1119">
            <v>312</v>
          </cell>
        </row>
        <row r="1120">
          <cell r="L1120">
            <v>4665077</v>
          </cell>
          <cell r="M1120">
            <v>396</v>
          </cell>
          <cell r="N1120">
            <v>396</v>
          </cell>
          <cell r="O1120">
            <v>396</v>
          </cell>
          <cell r="R1120" t="str">
            <v>early shipping</v>
          </cell>
        </row>
        <row r="1121">
          <cell r="L1121">
            <v>4671363</v>
          </cell>
          <cell r="M1121">
            <v>1200</v>
          </cell>
          <cell r="N1121">
            <v>1200</v>
          </cell>
          <cell r="O1121">
            <v>1200</v>
          </cell>
          <cell r="R1121" t="str">
            <v>early shipping</v>
          </cell>
        </row>
        <row r="1122">
          <cell r="L1122">
            <v>4671362</v>
          </cell>
          <cell r="M1122">
            <v>1200</v>
          </cell>
          <cell r="N1122">
            <v>1200</v>
          </cell>
          <cell r="O1122">
            <v>1200</v>
          </cell>
          <cell r="R1122" t="str">
            <v>early shipping</v>
          </cell>
        </row>
        <row r="1123">
          <cell r="L1123">
            <v>55022712</v>
          </cell>
          <cell r="M1123">
            <v>300</v>
          </cell>
          <cell r="N1123">
            <v>300</v>
          </cell>
          <cell r="O1123">
            <v>300</v>
          </cell>
        </row>
        <row r="1124">
          <cell r="L1124">
            <v>4671366</v>
          </cell>
          <cell r="M1124">
            <v>1236</v>
          </cell>
          <cell r="N1124">
            <v>1236</v>
          </cell>
          <cell r="O1124">
            <v>1236</v>
          </cell>
          <cell r="R1124" t="str">
            <v>early shipping</v>
          </cell>
        </row>
        <row r="1125">
          <cell r="L1125">
            <v>4671365</v>
          </cell>
          <cell r="M1125">
            <v>1236</v>
          </cell>
          <cell r="N1125">
            <v>1236</v>
          </cell>
          <cell r="O1125">
            <v>1236</v>
          </cell>
          <cell r="R1125" t="str">
            <v>early shipping</v>
          </cell>
        </row>
        <row r="1126">
          <cell r="M1126">
            <v>18212</v>
          </cell>
          <cell r="N1126">
            <v>18212</v>
          </cell>
          <cell r="O1126">
            <v>18212</v>
          </cell>
        </row>
        <row r="1129">
          <cell r="L1129" t="str">
            <v>P.O #</v>
          </cell>
          <cell r="O1129" t="str">
            <v>W/H</v>
          </cell>
          <cell r="P1129" t="str">
            <v>INSPECTION</v>
          </cell>
          <cell r="Q1129" t="str">
            <v>SHIP
OUT</v>
          </cell>
          <cell r="R1129" t="str">
            <v>REMARKS</v>
          </cell>
        </row>
        <row r="1130">
          <cell r="M1130" t="str">
            <v>BAL</v>
          </cell>
          <cell r="N1130" t="str">
            <v>BAL</v>
          </cell>
          <cell r="O1130" t="str">
            <v>BAL</v>
          </cell>
          <cell r="P1130" t="str">
            <v>Result</v>
          </cell>
        </row>
        <row r="1131">
          <cell r="L1131">
            <v>4664630</v>
          </cell>
          <cell r="M1131" t="str">
            <v>OK</v>
          </cell>
          <cell r="N1131" t="str">
            <v>OK</v>
          </cell>
          <cell r="O1131" t="str">
            <v>OK</v>
          </cell>
          <cell r="P1131">
            <v>40074</v>
          </cell>
          <cell r="Q1131">
            <v>40077</v>
          </cell>
          <cell r="R1131" t="str">
            <v>early shipping</v>
          </cell>
        </row>
        <row r="1132">
          <cell r="L1132">
            <v>4664638</v>
          </cell>
          <cell r="M1132" t="str">
            <v>OK</v>
          </cell>
          <cell r="N1132" t="str">
            <v>OK</v>
          </cell>
          <cell r="O1132" t="str">
            <v>OK</v>
          </cell>
          <cell r="P1132">
            <v>40074</v>
          </cell>
          <cell r="R1132" t="str">
            <v>early shipping</v>
          </cell>
        </row>
        <row r="1133">
          <cell r="L1133">
            <v>4665087</v>
          </cell>
          <cell r="M1133">
            <v>2040</v>
          </cell>
          <cell r="N1133">
            <v>2040</v>
          </cell>
          <cell r="O1133">
            <v>2040</v>
          </cell>
          <cell r="R1133" t="str">
            <v>early shipping</v>
          </cell>
        </row>
        <row r="1134">
          <cell r="L1134">
            <v>4662229</v>
          </cell>
          <cell r="M1134">
            <v>108</v>
          </cell>
          <cell r="N1134">
            <v>108</v>
          </cell>
          <cell r="O1134">
            <v>108</v>
          </cell>
        </row>
        <row r="1135">
          <cell r="L1135">
            <v>4660816</v>
          </cell>
          <cell r="M1135">
            <v>300</v>
          </cell>
          <cell r="N1135">
            <v>300</v>
          </cell>
          <cell r="O1135">
            <v>300</v>
          </cell>
        </row>
        <row r="1136">
          <cell r="L1136">
            <v>4664917</v>
          </cell>
          <cell r="M1136">
            <v>696</v>
          </cell>
          <cell r="N1136">
            <v>696</v>
          </cell>
          <cell r="O1136">
            <v>696</v>
          </cell>
          <cell r="R1136" t="str">
            <v>early shipping</v>
          </cell>
        </row>
        <row r="1137">
          <cell r="L1137">
            <v>4662234</v>
          </cell>
          <cell r="M1137">
            <v>300</v>
          </cell>
          <cell r="N1137">
            <v>300</v>
          </cell>
          <cell r="O1137">
            <v>300</v>
          </cell>
        </row>
        <row r="1138">
          <cell r="L1138">
            <v>4665294</v>
          </cell>
          <cell r="M1138">
            <v>300</v>
          </cell>
          <cell r="N1138">
            <v>300</v>
          </cell>
          <cell r="O1138">
            <v>300</v>
          </cell>
        </row>
        <row r="1139">
          <cell r="L1139">
            <v>4660944</v>
          </cell>
          <cell r="M1139">
            <v>504</v>
          </cell>
          <cell r="N1139">
            <v>504</v>
          </cell>
          <cell r="O1139">
            <v>504</v>
          </cell>
        </row>
        <row r="1140">
          <cell r="L1140">
            <v>4665130</v>
          </cell>
          <cell r="M1140">
            <v>840</v>
          </cell>
          <cell r="N1140">
            <v>840</v>
          </cell>
          <cell r="O1140">
            <v>840</v>
          </cell>
          <cell r="R1140" t="str">
            <v>early shipping</v>
          </cell>
        </row>
        <row r="1141">
          <cell r="L1141">
            <v>4660604</v>
          </cell>
          <cell r="M1141">
            <v>1284</v>
          </cell>
          <cell r="N1141">
            <v>1284</v>
          </cell>
          <cell r="O1141">
            <v>1284</v>
          </cell>
        </row>
        <row r="1142">
          <cell r="L1142">
            <v>4660655</v>
          </cell>
          <cell r="M1142">
            <v>1296</v>
          </cell>
          <cell r="N1142">
            <v>1296</v>
          </cell>
          <cell r="O1142">
            <v>1296</v>
          </cell>
        </row>
        <row r="1143">
          <cell r="L1143">
            <v>4665124</v>
          </cell>
          <cell r="M1143">
            <v>408</v>
          </cell>
          <cell r="N1143">
            <v>408</v>
          </cell>
          <cell r="O1143">
            <v>408</v>
          </cell>
          <cell r="R1143" t="str">
            <v>early shipping</v>
          </cell>
        </row>
        <row r="1144">
          <cell r="L1144">
            <v>4660945</v>
          </cell>
          <cell r="M1144">
            <v>504</v>
          </cell>
          <cell r="N1144">
            <v>504</v>
          </cell>
          <cell r="O1144">
            <v>504</v>
          </cell>
        </row>
        <row r="1145">
          <cell r="L1145">
            <v>4660685</v>
          </cell>
          <cell r="M1145">
            <v>1440</v>
          </cell>
          <cell r="N1145">
            <v>1440</v>
          </cell>
          <cell r="O1145">
            <v>1440</v>
          </cell>
        </row>
        <row r="1146">
          <cell r="L1146">
            <v>4660645</v>
          </cell>
          <cell r="M1146">
            <v>1692</v>
          </cell>
          <cell r="N1146">
            <v>1692</v>
          </cell>
          <cell r="O1146">
            <v>1692</v>
          </cell>
        </row>
        <row r="1147">
          <cell r="L1147">
            <v>4663056</v>
          </cell>
          <cell r="M1147">
            <v>300</v>
          </cell>
          <cell r="N1147">
            <v>300</v>
          </cell>
          <cell r="O1147">
            <v>300</v>
          </cell>
        </row>
        <row r="1148">
          <cell r="L1148">
            <v>4663246</v>
          </cell>
          <cell r="M1148">
            <v>468</v>
          </cell>
          <cell r="N1148">
            <v>468</v>
          </cell>
          <cell r="O1148">
            <v>468</v>
          </cell>
        </row>
        <row r="1149">
          <cell r="L1149">
            <v>55022276</v>
          </cell>
          <cell r="M1149">
            <v>480</v>
          </cell>
          <cell r="N1149">
            <v>480</v>
          </cell>
          <cell r="O1149">
            <v>480</v>
          </cell>
        </row>
        <row r="1150">
          <cell r="L1150">
            <v>4660558</v>
          </cell>
          <cell r="M1150">
            <v>310</v>
          </cell>
          <cell r="N1150">
            <v>310</v>
          </cell>
          <cell r="O1150">
            <v>310</v>
          </cell>
        </row>
        <row r="1151">
          <cell r="L1151">
            <v>55022277</v>
          </cell>
          <cell r="M1151">
            <v>480</v>
          </cell>
          <cell r="N1151">
            <v>480</v>
          </cell>
          <cell r="O1151">
            <v>480</v>
          </cell>
        </row>
        <row r="1152">
          <cell r="L1152">
            <v>4663319</v>
          </cell>
          <cell r="M1152">
            <v>708</v>
          </cell>
          <cell r="N1152">
            <v>708</v>
          </cell>
          <cell r="O1152">
            <v>708</v>
          </cell>
        </row>
        <row r="1153">
          <cell r="L1153">
            <v>4664732</v>
          </cell>
          <cell r="M1153">
            <v>1185</v>
          </cell>
          <cell r="N1153">
            <v>1185</v>
          </cell>
          <cell r="O1153">
            <v>1185</v>
          </cell>
          <cell r="R1153" t="str">
            <v>early shipping</v>
          </cell>
        </row>
        <row r="1154">
          <cell r="L1154">
            <v>4663318</v>
          </cell>
          <cell r="M1154">
            <v>762</v>
          </cell>
          <cell r="N1154">
            <v>762</v>
          </cell>
          <cell r="O1154">
            <v>762</v>
          </cell>
        </row>
        <row r="1155">
          <cell r="L1155">
            <v>55022366</v>
          </cell>
          <cell r="M1155">
            <v>612</v>
          </cell>
          <cell r="N1155">
            <v>612</v>
          </cell>
          <cell r="O1155">
            <v>612</v>
          </cell>
        </row>
        <row r="1156">
          <cell r="L1156">
            <v>4665301</v>
          </cell>
          <cell r="M1156">
            <v>168</v>
          </cell>
          <cell r="N1156">
            <v>168</v>
          </cell>
          <cell r="O1156">
            <v>168</v>
          </cell>
        </row>
        <row r="1157">
          <cell r="L1157">
            <v>55022256</v>
          </cell>
          <cell r="M1157">
            <v>408</v>
          </cell>
          <cell r="N1157">
            <v>408</v>
          </cell>
          <cell r="O1157">
            <v>408</v>
          </cell>
        </row>
        <row r="1158">
          <cell r="L1158">
            <v>4656879</v>
          </cell>
          <cell r="M1158">
            <v>300</v>
          </cell>
          <cell r="N1158">
            <v>300</v>
          </cell>
          <cell r="O1158">
            <v>300</v>
          </cell>
        </row>
        <row r="1159">
          <cell r="L1159">
            <v>4664533</v>
          </cell>
          <cell r="M1159">
            <v>456</v>
          </cell>
          <cell r="N1159">
            <v>456</v>
          </cell>
          <cell r="O1159">
            <v>456</v>
          </cell>
          <cell r="R1159" t="str">
            <v>early shipping</v>
          </cell>
        </row>
        <row r="1160">
          <cell r="L1160">
            <v>4665302</v>
          </cell>
          <cell r="M1160">
            <v>180</v>
          </cell>
          <cell r="N1160">
            <v>180</v>
          </cell>
          <cell r="O1160">
            <v>180</v>
          </cell>
        </row>
        <row r="1161">
          <cell r="L1161">
            <v>55022257</v>
          </cell>
          <cell r="M1161">
            <v>504</v>
          </cell>
          <cell r="N1161">
            <v>504</v>
          </cell>
          <cell r="O1161">
            <v>504</v>
          </cell>
        </row>
        <row r="1162">
          <cell r="L1162">
            <v>4656880</v>
          </cell>
          <cell r="M1162">
            <v>300</v>
          </cell>
          <cell r="N1162">
            <v>300</v>
          </cell>
          <cell r="O1162">
            <v>300</v>
          </cell>
        </row>
        <row r="1163">
          <cell r="L1163">
            <v>55022367</v>
          </cell>
          <cell r="M1163">
            <v>300</v>
          </cell>
          <cell r="N1163">
            <v>300</v>
          </cell>
          <cell r="O1163">
            <v>300</v>
          </cell>
        </row>
        <row r="1164">
          <cell r="L1164">
            <v>55022258</v>
          </cell>
          <cell r="M1164">
            <v>336</v>
          </cell>
          <cell r="N1164">
            <v>336</v>
          </cell>
          <cell r="O1164">
            <v>336</v>
          </cell>
        </row>
        <row r="1165">
          <cell r="L1165">
            <v>55022259</v>
          </cell>
          <cell r="M1165">
            <v>336</v>
          </cell>
          <cell r="N1165">
            <v>336</v>
          </cell>
          <cell r="O1165">
            <v>336</v>
          </cell>
        </row>
        <row r="1166">
          <cell r="M1166">
            <v>20305</v>
          </cell>
          <cell r="N1166">
            <v>20305</v>
          </cell>
          <cell r="O1166">
            <v>20305</v>
          </cell>
        </row>
        <row r="1169">
          <cell r="L1169" t="str">
            <v>P.O #</v>
          </cell>
          <cell r="O1169" t="str">
            <v>W/H</v>
          </cell>
          <cell r="P1169" t="str">
            <v>INSPECTION</v>
          </cell>
          <cell r="Q1169" t="str">
            <v>SHIP
OUT</v>
          </cell>
          <cell r="R1169" t="str">
            <v>REMARKS</v>
          </cell>
        </row>
        <row r="1170">
          <cell r="M1170" t="str">
            <v>BAL</v>
          </cell>
          <cell r="N1170" t="str">
            <v>BAL</v>
          </cell>
          <cell r="O1170" t="str">
            <v>BAL</v>
          </cell>
          <cell r="P1170" t="str">
            <v>Result</v>
          </cell>
        </row>
        <row r="1171">
          <cell r="L1171">
            <v>4662681</v>
          </cell>
          <cell r="M1171" t="str">
            <v>OK</v>
          </cell>
          <cell r="N1171" t="str">
            <v>OK</v>
          </cell>
          <cell r="O1171" t="str">
            <v>OK</v>
          </cell>
          <cell r="P1171">
            <v>40078</v>
          </cell>
        </row>
        <row r="1172">
          <cell r="L1172">
            <v>4662682</v>
          </cell>
          <cell r="M1172" t="str">
            <v>OK</v>
          </cell>
          <cell r="N1172" t="str">
            <v>OK</v>
          </cell>
          <cell r="O1172" t="str">
            <v>OK</v>
          </cell>
          <cell r="P1172">
            <v>40082</v>
          </cell>
        </row>
        <row r="1173">
          <cell r="L1173" t="str">
            <v>P090821-1</v>
          </cell>
          <cell r="M1173" t="str">
            <v>OK</v>
          </cell>
          <cell r="N1173" t="str">
            <v>OK</v>
          </cell>
          <cell r="O1173">
            <v>7</v>
          </cell>
        </row>
        <row r="1174">
          <cell r="L1174">
            <v>4664123</v>
          </cell>
          <cell r="M1174" t="str">
            <v>OK</v>
          </cell>
          <cell r="N1174" t="str">
            <v>OK</v>
          </cell>
          <cell r="O1174" t="str">
            <v>OK</v>
          </cell>
        </row>
        <row r="1175">
          <cell r="L1175">
            <v>4664200</v>
          </cell>
          <cell r="M1175" t="str">
            <v>OK</v>
          </cell>
          <cell r="N1175" t="str">
            <v>OK</v>
          </cell>
          <cell r="O1175" t="str">
            <v>OK</v>
          </cell>
          <cell r="P1175" t="str">
            <v>R1</v>
          </cell>
        </row>
        <row r="1176">
          <cell r="L1176">
            <v>4664199</v>
          </cell>
          <cell r="M1176" t="str">
            <v>OK</v>
          </cell>
          <cell r="N1176">
            <v>208</v>
          </cell>
          <cell r="O1176">
            <v>204</v>
          </cell>
        </row>
        <row r="1177">
          <cell r="L1177">
            <v>4662149</v>
          </cell>
          <cell r="M1177" t="str">
            <v>OK</v>
          </cell>
          <cell r="N1177" t="str">
            <v>OK</v>
          </cell>
          <cell r="O1177" t="str">
            <v>OK</v>
          </cell>
        </row>
        <row r="1178">
          <cell r="L1178">
            <v>4660545</v>
          </cell>
          <cell r="M1178" t="str">
            <v>OK</v>
          </cell>
          <cell r="N1178" t="str">
            <v>OK</v>
          </cell>
          <cell r="O1178" t="str">
            <v>OK</v>
          </cell>
        </row>
        <row r="1179">
          <cell r="L1179">
            <v>4662150</v>
          </cell>
          <cell r="M1179" t="str">
            <v>OK</v>
          </cell>
          <cell r="N1179">
            <v>18</v>
          </cell>
          <cell r="O1179">
            <v>48</v>
          </cell>
          <cell r="P1179" t="str">
            <v>R1</v>
          </cell>
        </row>
        <row r="1180">
          <cell r="L1180">
            <v>4664074</v>
          </cell>
          <cell r="M1180" t="str">
            <v>OK</v>
          </cell>
          <cell r="N1180">
            <v>29</v>
          </cell>
          <cell r="O1180">
            <v>120</v>
          </cell>
        </row>
        <row r="1181">
          <cell r="L1181">
            <v>4664180</v>
          </cell>
          <cell r="M1181" t="str">
            <v>OK</v>
          </cell>
          <cell r="N1181">
            <v>101</v>
          </cell>
          <cell r="O1181">
            <v>216</v>
          </cell>
        </row>
        <row r="1182">
          <cell r="L1182">
            <v>4664227</v>
          </cell>
          <cell r="M1182" t="str">
            <v>OK</v>
          </cell>
          <cell r="N1182">
            <v>7</v>
          </cell>
          <cell r="O1182">
            <v>60</v>
          </cell>
        </row>
        <row r="1183">
          <cell r="L1183">
            <v>4664226</v>
          </cell>
          <cell r="M1183" t="str">
            <v>OK</v>
          </cell>
          <cell r="N1183">
            <v>27</v>
          </cell>
          <cell r="O1183">
            <v>72</v>
          </cell>
        </row>
        <row r="1184">
          <cell r="L1184">
            <v>4664135</v>
          </cell>
          <cell r="M1184" t="str">
            <v>OK</v>
          </cell>
          <cell r="N1184">
            <v>45</v>
          </cell>
          <cell r="O1184">
            <v>84</v>
          </cell>
        </row>
        <row r="1185">
          <cell r="L1185">
            <v>4664225</v>
          </cell>
          <cell r="M1185">
            <v>24</v>
          </cell>
          <cell r="N1185">
            <v>81</v>
          </cell>
          <cell r="O1185">
            <v>132</v>
          </cell>
        </row>
        <row r="1186">
          <cell r="L1186">
            <v>4662363</v>
          </cell>
          <cell r="M1186" t="str">
            <v>OK</v>
          </cell>
          <cell r="N1186">
            <v>73</v>
          </cell>
          <cell r="O1186">
            <v>96</v>
          </cell>
        </row>
        <row r="1187">
          <cell r="L1187">
            <v>4662159</v>
          </cell>
          <cell r="M1187">
            <v>30</v>
          </cell>
          <cell r="N1187">
            <v>240</v>
          </cell>
          <cell r="O1187">
            <v>300</v>
          </cell>
        </row>
        <row r="1188">
          <cell r="L1188">
            <v>4664145</v>
          </cell>
          <cell r="M1188">
            <v>42</v>
          </cell>
          <cell r="N1188">
            <v>528</v>
          </cell>
          <cell r="O1188">
            <v>528</v>
          </cell>
        </row>
        <row r="1189">
          <cell r="L1189">
            <v>4664217</v>
          </cell>
          <cell r="M1189">
            <v>1452</v>
          </cell>
          <cell r="N1189">
            <v>1656</v>
          </cell>
          <cell r="O1189">
            <v>1656</v>
          </cell>
        </row>
        <row r="1190">
          <cell r="L1190">
            <v>4662318</v>
          </cell>
          <cell r="M1190">
            <v>300</v>
          </cell>
          <cell r="N1190">
            <v>300</v>
          </cell>
          <cell r="O1190">
            <v>300</v>
          </cell>
        </row>
        <row r="1191">
          <cell r="L1191">
            <v>4664130</v>
          </cell>
          <cell r="M1191">
            <v>360</v>
          </cell>
          <cell r="N1191">
            <v>360</v>
          </cell>
          <cell r="O1191">
            <v>360</v>
          </cell>
        </row>
        <row r="1192">
          <cell r="L1192">
            <v>4664220</v>
          </cell>
          <cell r="M1192">
            <v>444</v>
          </cell>
          <cell r="N1192">
            <v>444</v>
          </cell>
          <cell r="O1192">
            <v>444</v>
          </cell>
        </row>
        <row r="1193">
          <cell r="L1193">
            <v>4664219</v>
          </cell>
          <cell r="M1193">
            <v>540</v>
          </cell>
          <cell r="N1193">
            <v>540</v>
          </cell>
          <cell r="O1193">
            <v>540</v>
          </cell>
        </row>
        <row r="1194">
          <cell r="L1194">
            <v>4664218</v>
          </cell>
          <cell r="M1194">
            <v>1872</v>
          </cell>
          <cell r="N1194">
            <v>1872</v>
          </cell>
          <cell r="O1194">
            <v>1872</v>
          </cell>
        </row>
        <row r="1195">
          <cell r="L1195">
            <v>4664132</v>
          </cell>
          <cell r="M1195">
            <v>420</v>
          </cell>
          <cell r="N1195">
            <v>420</v>
          </cell>
          <cell r="O1195">
            <v>420</v>
          </cell>
        </row>
        <row r="1196">
          <cell r="L1196">
            <v>4664223</v>
          </cell>
          <cell r="M1196">
            <v>540</v>
          </cell>
          <cell r="N1196">
            <v>540</v>
          </cell>
          <cell r="O1196">
            <v>540</v>
          </cell>
        </row>
        <row r="1197">
          <cell r="L1197">
            <v>4664222</v>
          </cell>
          <cell r="M1197">
            <v>1788</v>
          </cell>
          <cell r="N1197">
            <v>1788</v>
          </cell>
          <cell r="O1197">
            <v>1788</v>
          </cell>
        </row>
        <row r="1198">
          <cell r="L1198">
            <v>4662158</v>
          </cell>
          <cell r="M1198">
            <v>300</v>
          </cell>
          <cell r="N1198">
            <v>300</v>
          </cell>
          <cell r="O1198">
            <v>300</v>
          </cell>
        </row>
        <row r="1199">
          <cell r="L1199">
            <v>4662319</v>
          </cell>
          <cell r="M1199">
            <v>300</v>
          </cell>
          <cell r="N1199">
            <v>300</v>
          </cell>
          <cell r="O1199">
            <v>300</v>
          </cell>
        </row>
        <row r="1200">
          <cell r="L1200">
            <v>4662362</v>
          </cell>
          <cell r="M1200">
            <v>300</v>
          </cell>
          <cell r="N1200">
            <v>300</v>
          </cell>
          <cell r="O1200">
            <v>300</v>
          </cell>
        </row>
        <row r="1201">
          <cell r="L1201">
            <v>4668286</v>
          </cell>
          <cell r="M1201">
            <v>900</v>
          </cell>
          <cell r="N1201">
            <v>900</v>
          </cell>
          <cell r="O1201">
            <v>900</v>
          </cell>
        </row>
        <row r="1202">
          <cell r="L1202">
            <v>4662151</v>
          </cell>
          <cell r="M1202">
            <v>300</v>
          </cell>
          <cell r="N1202">
            <v>300</v>
          </cell>
          <cell r="O1202">
            <v>300</v>
          </cell>
        </row>
        <row r="1203">
          <cell r="L1203">
            <v>4664043</v>
          </cell>
          <cell r="M1203">
            <v>528</v>
          </cell>
          <cell r="N1203">
            <v>528</v>
          </cell>
          <cell r="O1203">
            <v>528</v>
          </cell>
        </row>
        <row r="1204">
          <cell r="L1204">
            <v>4664191</v>
          </cell>
          <cell r="M1204">
            <v>1740</v>
          </cell>
          <cell r="N1204">
            <v>1740</v>
          </cell>
          <cell r="O1204">
            <v>1740</v>
          </cell>
        </row>
        <row r="1205">
          <cell r="L1205">
            <v>4668952</v>
          </cell>
          <cell r="M1205">
            <v>300</v>
          </cell>
          <cell r="N1205">
            <v>300</v>
          </cell>
          <cell r="O1205">
            <v>300</v>
          </cell>
        </row>
        <row r="1206">
          <cell r="L1206">
            <v>4669256</v>
          </cell>
          <cell r="M1206">
            <v>372</v>
          </cell>
          <cell r="N1206">
            <v>372</v>
          </cell>
          <cell r="O1206">
            <v>372</v>
          </cell>
        </row>
        <row r="1207">
          <cell r="L1207">
            <v>4664137</v>
          </cell>
          <cell r="M1207">
            <v>300</v>
          </cell>
          <cell r="N1207">
            <v>300</v>
          </cell>
          <cell r="O1207">
            <v>300</v>
          </cell>
        </row>
        <row r="1208">
          <cell r="L1208">
            <v>4664193</v>
          </cell>
          <cell r="M1208">
            <v>924</v>
          </cell>
          <cell r="N1208">
            <v>924</v>
          </cell>
          <cell r="O1208">
            <v>924</v>
          </cell>
        </row>
        <row r="1209">
          <cell r="L1209">
            <v>4664954</v>
          </cell>
          <cell r="M1209">
            <v>1152</v>
          </cell>
          <cell r="N1209">
            <v>1152</v>
          </cell>
          <cell r="O1209">
            <v>1152</v>
          </cell>
          <cell r="R1209" t="str">
            <v>early shipping</v>
          </cell>
        </row>
        <row r="1210">
          <cell r="L1210">
            <v>4653748</v>
          </cell>
          <cell r="M1210">
            <v>300</v>
          </cell>
          <cell r="N1210">
            <v>300</v>
          </cell>
          <cell r="O1210">
            <v>300</v>
          </cell>
        </row>
        <row r="1211">
          <cell r="L1211">
            <v>4664957</v>
          </cell>
          <cell r="M1211">
            <v>876</v>
          </cell>
          <cell r="N1211">
            <v>876</v>
          </cell>
          <cell r="O1211">
            <v>876</v>
          </cell>
          <cell r="R1211" t="str">
            <v>early shipping</v>
          </cell>
        </row>
        <row r="1212">
          <cell r="L1212">
            <v>4669049</v>
          </cell>
          <cell r="M1212">
            <v>2600</v>
          </cell>
          <cell r="N1212">
            <v>2600</v>
          </cell>
          <cell r="O1212">
            <v>2600</v>
          </cell>
        </row>
        <row r="1213">
          <cell r="L1213">
            <v>4665070</v>
          </cell>
          <cell r="M1213">
            <v>384</v>
          </cell>
          <cell r="N1213">
            <v>384</v>
          </cell>
          <cell r="O1213">
            <v>384</v>
          </cell>
          <cell r="R1213" t="str">
            <v>early shipping</v>
          </cell>
        </row>
        <row r="1214">
          <cell r="L1214">
            <v>4669175</v>
          </cell>
          <cell r="M1214">
            <v>2800</v>
          </cell>
          <cell r="N1214">
            <v>2800</v>
          </cell>
          <cell r="O1214">
            <v>2800</v>
          </cell>
        </row>
        <row r="1215">
          <cell r="L1215">
            <v>4669110</v>
          </cell>
          <cell r="M1215">
            <v>456</v>
          </cell>
          <cell r="N1215">
            <v>456</v>
          </cell>
          <cell r="O1215">
            <v>456</v>
          </cell>
        </row>
        <row r="1216">
          <cell r="L1216">
            <v>4669255</v>
          </cell>
          <cell r="M1216">
            <v>504</v>
          </cell>
          <cell r="N1216">
            <v>504</v>
          </cell>
          <cell r="O1216">
            <v>504</v>
          </cell>
        </row>
        <row r="1217">
          <cell r="L1217">
            <v>4664404</v>
          </cell>
          <cell r="M1217">
            <v>690</v>
          </cell>
          <cell r="N1217">
            <v>690</v>
          </cell>
          <cell r="O1217">
            <v>690</v>
          </cell>
        </row>
        <row r="1218">
          <cell r="L1218">
            <v>4669031</v>
          </cell>
          <cell r="M1218">
            <v>396</v>
          </cell>
          <cell r="N1218">
            <v>396</v>
          </cell>
          <cell r="O1218">
            <v>396</v>
          </cell>
        </row>
        <row r="1219">
          <cell r="L1219">
            <v>4665223</v>
          </cell>
          <cell r="M1219">
            <v>624</v>
          </cell>
          <cell r="N1219">
            <v>624</v>
          </cell>
          <cell r="O1219">
            <v>624</v>
          </cell>
        </row>
        <row r="1220">
          <cell r="L1220">
            <v>4662146</v>
          </cell>
          <cell r="M1220">
            <v>300</v>
          </cell>
          <cell r="N1220">
            <v>300</v>
          </cell>
          <cell r="O1220">
            <v>300</v>
          </cell>
        </row>
        <row r="1221">
          <cell r="L1221">
            <v>4664405</v>
          </cell>
          <cell r="M1221">
            <v>690</v>
          </cell>
          <cell r="N1221">
            <v>690</v>
          </cell>
          <cell r="O1221">
            <v>690</v>
          </cell>
        </row>
        <row r="1222">
          <cell r="M1222">
            <v>25848</v>
          </cell>
          <cell r="N1222">
            <v>27313</v>
          </cell>
          <cell r="O1222">
            <v>27823</v>
          </cell>
        </row>
        <row r="1225">
          <cell r="L1225" t="str">
            <v>P.O #</v>
          </cell>
          <cell r="O1225" t="str">
            <v>W/H</v>
          </cell>
          <cell r="P1225" t="str">
            <v>INSPECTION</v>
          </cell>
          <cell r="Q1225" t="str">
            <v>SHIP
OUT</v>
          </cell>
          <cell r="R1225" t="str">
            <v>REMARKS</v>
          </cell>
        </row>
        <row r="1226">
          <cell r="M1226" t="str">
            <v>BAL</v>
          </cell>
          <cell r="N1226" t="str">
            <v>BAL</v>
          </cell>
          <cell r="O1226" t="str">
            <v>BAL</v>
          </cell>
          <cell r="P1226" t="str">
            <v>Result</v>
          </cell>
        </row>
        <row r="1227">
          <cell r="L1227">
            <v>4664556</v>
          </cell>
          <cell r="M1227" t="str">
            <v>OK</v>
          </cell>
          <cell r="N1227">
            <v>57</v>
          </cell>
          <cell r="O1227">
            <v>204</v>
          </cell>
          <cell r="R1227" t="str">
            <v>early shipping</v>
          </cell>
        </row>
        <row r="1228">
          <cell r="L1228">
            <v>4662244</v>
          </cell>
          <cell r="M1228" t="str">
            <v>OK</v>
          </cell>
          <cell r="N1228">
            <v>70</v>
          </cell>
          <cell r="O1228">
            <v>156</v>
          </cell>
          <cell r="R1228" t="str">
            <v>Long Thanh</v>
          </cell>
        </row>
        <row r="1229">
          <cell r="L1229">
            <v>4663308</v>
          </cell>
          <cell r="M1229" t="str">
            <v>OK</v>
          </cell>
          <cell r="N1229">
            <v>240</v>
          </cell>
          <cell r="O1229">
            <v>396</v>
          </cell>
          <cell r="R1229" t="str">
            <v>Long Thanh</v>
          </cell>
        </row>
        <row r="1230">
          <cell r="L1230">
            <v>4668965</v>
          </cell>
          <cell r="M1230">
            <v>36</v>
          </cell>
          <cell r="N1230">
            <v>408</v>
          </cell>
          <cell r="O1230">
            <v>780</v>
          </cell>
          <cell r="R1230" t="str">
            <v>Long Thanh</v>
          </cell>
        </row>
        <row r="1231">
          <cell r="L1231">
            <v>55022214</v>
          </cell>
          <cell r="M1231">
            <v>150</v>
          </cell>
          <cell r="N1231">
            <v>1224</v>
          </cell>
          <cell r="O1231">
            <v>1308</v>
          </cell>
          <cell r="R1231" t="str">
            <v>Long Thanh</v>
          </cell>
        </row>
        <row r="1232">
          <cell r="L1232">
            <v>55022352</v>
          </cell>
          <cell r="M1232">
            <v>1488</v>
          </cell>
          <cell r="N1232">
            <v>1488</v>
          </cell>
          <cell r="O1232">
            <v>1488</v>
          </cell>
          <cell r="R1232" t="str">
            <v>Long Thanh</v>
          </cell>
        </row>
        <row r="1233">
          <cell r="L1233">
            <v>55022600</v>
          </cell>
          <cell r="M1233">
            <v>1212</v>
          </cell>
          <cell r="N1233">
            <v>1224</v>
          </cell>
          <cell r="O1233">
            <v>1224</v>
          </cell>
          <cell r="R1233" t="str">
            <v>Long Thanh</v>
          </cell>
        </row>
        <row r="1234">
          <cell r="L1234">
            <v>55022188</v>
          </cell>
          <cell r="M1234">
            <v>1200</v>
          </cell>
          <cell r="N1234">
            <v>1200</v>
          </cell>
          <cell r="O1234">
            <v>1200</v>
          </cell>
          <cell r="R1234" t="str">
            <v>Long Thanh</v>
          </cell>
        </row>
        <row r="1235">
          <cell r="L1235">
            <v>55022550</v>
          </cell>
          <cell r="M1235">
            <v>1200</v>
          </cell>
          <cell r="N1235">
            <v>1200</v>
          </cell>
          <cell r="O1235">
            <v>1200</v>
          </cell>
          <cell r="R1235" t="str">
            <v>Long Thanh</v>
          </cell>
        </row>
        <row r="1236">
          <cell r="L1236">
            <v>4664406</v>
          </cell>
          <cell r="M1236">
            <v>690</v>
          </cell>
          <cell r="N1236">
            <v>690</v>
          </cell>
          <cell r="O1236">
            <v>690</v>
          </cell>
          <cell r="R1236" t="str">
            <v>Long Thanh</v>
          </cell>
        </row>
        <row r="1237">
          <cell r="L1237">
            <v>4664407</v>
          </cell>
          <cell r="M1237">
            <v>420</v>
          </cell>
          <cell r="N1237">
            <v>420</v>
          </cell>
          <cell r="O1237">
            <v>420</v>
          </cell>
          <cell r="R1237" t="str">
            <v>Long Thanh</v>
          </cell>
        </row>
        <row r="1238">
          <cell r="L1238">
            <v>4664408</v>
          </cell>
          <cell r="M1238">
            <v>480</v>
          </cell>
          <cell r="N1238">
            <v>480</v>
          </cell>
          <cell r="O1238">
            <v>480</v>
          </cell>
          <cell r="R1238" t="str">
            <v>Long Thanh</v>
          </cell>
        </row>
        <row r="1239">
          <cell r="L1239">
            <v>55022226</v>
          </cell>
          <cell r="M1239">
            <v>300</v>
          </cell>
          <cell r="N1239">
            <v>300</v>
          </cell>
          <cell r="O1239">
            <v>300</v>
          </cell>
          <cell r="R1239" t="str">
            <v>Long Thanh</v>
          </cell>
        </row>
        <row r="1240">
          <cell r="L1240">
            <v>55022470</v>
          </cell>
          <cell r="M1240">
            <v>912</v>
          </cell>
          <cell r="N1240">
            <v>912</v>
          </cell>
          <cell r="O1240">
            <v>912</v>
          </cell>
          <cell r="R1240" t="str">
            <v>Long Thanh</v>
          </cell>
        </row>
        <row r="1241">
          <cell r="L1241">
            <v>4669124</v>
          </cell>
          <cell r="M1241">
            <v>400</v>
          </cell>
          <cell r="N1241">
            <v>400</v>
          </cell>
          <cell r="O1241">
            <v>400</v>
          </cell>
          <cell r="R1241" t="str">
            <v>Long Thanh</v>
          </cell>
        </row>
        <row r="1242">
          <cell r="L1242">
            <v>4669045</v>
          </cell>
          <cell r="M1242">
            <v>600</v>
          </cell>
          <cell r="N1242">
            <v>600</v>
          </cell>
          <cell r="O1242">
            <v>600</v>
          </cell>
          <cell r="R1242" t="str">
            <v>Long Thanh</v>
          </cell>
        </row>
        <row r="1243">
          <cell r="L1243">
            <v>4669173</v>
          </cell>
          <cell r="M1243">
            <v>2700</v>
          </cell>
          <cell r="N1243">
            <v>2700</v>
          </cell>
          <cell r="O1243">
            <v>2700</v>
          </cell>
          <cell r="R1243" t="str">
            <v>Long Thanh</v>
          </cell>
        </row>
        <row r="1244">
          <cell r="L1244">
            <v>4662140</v>
          </cell>
          <cell r="M1244">
            <v>300</v>
          </cell>
          <cell r="N1244">
            <v>300</v>
          </cell>
          <cell r="O1244">
            <v>300</v>
          </cell>
          <cell r="R1244" t="str">
            <v>Long Thanh</v>
          </cell>
        </row>
        <row r="1245">
          <cell r="L1245">
            <v>4662357</v>
          </cell>
          <cell r="M1245">
            <v>300</v>
          </cell>
          <cell r="N1245">
            <v>300</v>
          </cell>
          <cell r="O1245">
            <v>300</v>
          </cell>
          <cell r="R1245" t="str">
            <v>Long Thanh</v>
          </cell>
        </row>
        <row r="1246">
          <cell r="L1246">
            <v>4662182</v>
          </cell>
          <cell r="M1246">
            <v>300</v>
          </cell>
          <cell r="N1246">
            <v>300</v>
          </cell>
          <cell r="O1246">
            <v>300</v>
          </cell>
          <cell r="R1246" t="str">
            <v>Long Thanh</v>
          </cell>
        </row>
        <row r="1247">
          <cell r="L1247">
            <v>4665237</v>
          </cell>
          <cell r="M1247">
            <v>360</v>
          </cell>
          <cell r="N1247">
            <v>360</v>
          </cell>
          <cell r="O1247">
            <v>360</v>
          </cell>
          <cell r="R1247" t="str">
            <v>Long Thanh</v>
          </cell>
        </row>
        <row r="1248">
          <cell r="L1248">
            <v>4669123</v>
          </cell>
          <cell r="M1248">
            <v>400</v>
          </cell>
          <cell r="N1248">
            <v>400</v>
          </cell>
          <cell r="O1248">
            <v>400</v>
          </cell>
          <cell r="R1248" t="str">
            <v>Long Thanh</v>
          </cell>
        </row>
        <row r="1249">
          <cell r="L1249">
            <v>4669044</v>
          </cell>
          <cell r="M1249">
            <v>600</v>
          </cell>
          <cell r="N1249">
            <v>600</v>
          </cell>
          <cell r="O1249">
            <v>600</v>
          </cell>
          <cell r="R1249" t="str">
            <v>Long Thanh</v>
          </cell>
        </row>
        <row r="1250">
          <cell r="L1250">
            <v>4669172</v>
          </cell>
          <cell r="M1250">
            <v>2700</v>
          </cell>
          <cell r="N1250">
            <v>2700</v>
          </cell>
          <cell r="O1250">
            <v>2700</v>
          </cell>
          <cell r="R1250" t="str">
            <v>Long Thanh</v>
          </cell>
        </row>
        <row r="1251">
          <cell r="L1251">
            <v>4668837</v>
          </cell>
          <cell r="M1251">
            <v>360</v>
          </cell>
          <cell r="N1251">
            <v>360</v>
          </cell>
          <cell r="O1251">
            <v>360</v>
          </cell>
          <cell r="R1251" t="str">
            <v>Long Thanh</v>
          </cell>
        </row>
        <row r="1252">
          <cell r="L1252">
            <v>4662138</v>
          </cell>
          <cell r="M1252">
            <v>600</v>
          </cell>
          <cell r="N1252">
            <v>600</v>
          </cell>
          <cell r="O1252">
            <v>600</v>
          </cell>
          <cell r="R1252" t="str">
            <v>Long Thanh</v>
          </cell>
        </row>
        <row r="1253">
          <cell r="L1253">
            <v>4662369</v>
          </cell>
          <cell r="M1253">
            <v>300</v>
          </cell>
          <cell r="N1253">
            <v>300</v>
          </cell>
          <cell r="O1253">
            <v>300</v>
          </cell>
          <cell r="R1253" t="str">
            <v>Long Thanh</v>
          </cell>
        </row>
        <row r="1254">
          <cell r="L1254">
            <v>4662346</v>
          </cell>
          <cell r="M1254">
            <v>300</v>
          </cell>
          <cell r="N1254">
            <v>300</v>
          </cell>
          <cell r="O1254">
            <v>300</v>
          </cell>
          <cell r="R1254" t="str">
            <v>Long Thanh</v>
          </cell>
        </row>
        <row r="1255">
          <cell r="L1255">
            <v>4662181</v>
          </cell>
          <cell r="M1255">
            <v>300</v>
          </cell>
          <cell r="N1255">
            <v>300</v>
          </cell>
          <cell r="O1255">
            <v>300</v>
          </cell>
          <cell r="R1255" t="str">
            <v>Long Thanh</v>
          </cell>
        </row>
        <row r="1256">
          <cell r="L1256">
            <v>4662139</v>
          </cell>
          <cell r="M1256">
            <v>300</v>
          </cell>
          <cell r="N1256">
            <v>300</v>
          </cell>
          <cell r="O1256">
            <v>300</v>
          </cell>
          <cell r="R1256" t="str">
            <v>Long Thanh</v>
          </cell>
        </row>
        <row r="1257">
          <cell r="L1257">
            <v>4669104</v>
          </cell>
          <cell r="M1257">
            <v>828</v>
          </cell>
          <cell r="N1257">
            <v>828</v>
          </cell>
          <cell r="O1257">
            <v>828</v>
          </cell>
          <cell r="R1257" t="str">
            <v>Long Thanh</v>
          </cell>
        </row>
        <row r="1258">
          <cell r="L1258">
            <v>4668285</v>
          </cell>
          <cell r="M1258">
            <v>1200</v>
          </cell>
          <cell r="N1258">
            <v>1200</v>
          </cell>
          <cell r="O1258">
            <v>1200</v>
          </cell>
          <cell r="R1258" t="str">
            <v>Long Thanh</v>
          </cell>
        </row>
        <row r="1259">
          <cell r="L1259">
            <v>4664402</v>
          </cell>
          <cell r="M1259">
            <v>480</v>
          </cell>
          <cell r="N1259">
            <v>480</v>
          </cell>
          <cell r="O1259">
            <v>480</v>
          </cell>
          <cell r="R1259" t="str">
            <v>Long Thanh</v>
          </cell>
        </row>
        <row r="1260">
          <cell r="L1260">
            <v>4664112</v>
          </cell>
          <cell r="M1260">
            <v>300</v>
          </cell>
          <cell r="N1260">
            <v>300</v>
          </cell>
          <cell r="O1260">
            <v>300</v>
          </cell>
          <cell r="R1260" t="str">
            <v>Long Thanh</v>
          </cell>
        </row>
        <row r="1261">
          <cell r="L1261">
            <v>4652347</v>
          </cell>
          <cell r="M1261">
            <v>351</v>
          </cell>
          <cell r="N1261">
            <v>351</v>
          </cell>
          <cell r="O1261">
            <v>351</v>
          </cell>
          <cell r="R1261" t="str">
            <v>Long Thanh</v>
          </cell>
        </row>
        <row r="1262">
          <cell r="L1262">
            <v>4669056</v>
          </cell>
          <cell r="M1262">
            <v>500</v>
          </cell>
          <cell r="N1262">
            <v>500</v>
          </cell>
          <cell r="O1262">
            <v>500</v>
          </cell>
          <cell r="R1262" t="str">
            <v>Long Thanh</v>
          </cell>
        </row>
        <row r="1263">
          <cell r="L1263">
            <v>4669189</v>
          </cell>
          <cell r="M1263">
            <v>2700</v>
          </cell>
          <cell r="N1263">
            <v>2700</v>
          </cell>
          <cell r="O1263">
            <v>2700</v>
          </cell>
          <cell r="R1263" t="str">
            <v>Long Thanh</v>
          </cell>
        </row>
        <row r="1264">
          <cell r="L1264" t="str">
            <v>P090821-5</v>
          </cell>
          <cell r="M1264">
            <v>18</v>
          </cell>
          <cell r="N1264">
            <v>18</v>
          </cell>
          <cell r="O1264">
            <v>18</v>
          </cell>
          <cell r="R1264" t="str">
            <v>Long Thanh</v>
          </cell>
        </row>
        <row r="1265">
          <cell r="L1265">
            <v>55023930</v>
          </cell>
          <cell r="M1265">
            <v>300</v>
          </cell>
          <cell r="N1265">
            <v>300</v>
          </cell>
          <cell r="O1265">
            <v>300</v>
          </cell>
          <cell r="R1265" t="str">
            <v>Vung tau</v>
          </cell>
        </row>
        <row r="1266">
          <cell r="L1266">
            <v>55023479</v>
          </cell>
          <cell r="M1266">
            <v>600</v>
          </cell>
          <cell r="N1266">
            <v>600</v>
          </cell>
          <cell r="O1266">
            <v>600</v>
          </cell>
          <cell r="R1266" t="str">
            <v>Vung tau</v>
          </cell>
        </row>
        <row r="1267">
          <cell r="L1267">
            <v>55023932</v>
          </cell>
          <cell r="M1267">
            <v>300</v>
          </cell>
          <cell r="N1267">
            <v>300</v>
          </cell>
          <cell r="O1267">
            <v>300</v>
          </cell>
          <cell r="R1267" t="str">
            <v>Vung tau</v>
          </cell>
        </row>
        <row r="1268">
          <cell r="L1268">
            <v>55023931</v>
          </cell>
          <cell r="M1268">
            <v>600</v>
          </cell>
          <cell r="N1268">
            <v>600</v>
          </cell>
          <cell r="O1268">
            <v>600</v>
          </cell>
          <cell r="R1268" t="str">
            <v>Vung tau</v>
          </cell>
        </row>
        <row r="1269">
          <cell r="L1269">
            <v>55023934</v>
          </cell>
          <cell r="M1269">
            <v>300</v>
          </cell>
          <cell r="N1269">
            <v>300</v>
          </cell>
          <cell r="O1269">
            <v>300</v>
          </cell>
          <cell r="R1269" t="str">
            <v>Vung tau</v>
          </cell>
        </row>
        <row r="1270">
          <cell r="L1270">
            <v>55023933</v>
          </cell>
          <cell r="M1270">
            <v>600</v>
          </cell>
          <cell r="N1270">
            <v>600</v>
          </cell>
          <cell r="O1270">
            <v>600</v>
          </cell>
          <cell r="R1270" t="str">
            <v>Vung tau</v>
          </cell>
        </row>
        <row r="1271">
          <cell r="L1271">
            <v>55023936</v>
          </cell>
          <cell r="M1271">
            <v>300</v>
          </cell>
          <cell r="N1271">
            <v>300</v>
          </cell>
          <cell r="O1271">
            <v>300</v>
          </cell>
          <cell r="R1271" t="str">
            <v>Vung tau</v>
          </cell>
        </row>
        <row r="1272">
          <cell r="L1272">
            <v>55023935</v>
          </cell>
          <cell r="M1272">
            <v>600</v>
          </cell>
          <cell r="N1272">
            <v>600</v>
          </cell>
          <cell r="O1272">
            <v>600</v>
          </cell>
          <cell r="R1272" t="str">
            <v>Vung tau</v>
          </cell>
        </row>
        <row r="1273">
          <cell r="L1273">
            <v>55023938</v>
          </cell>
          <cell r="M1273">
            <v>300</v>
          </cell>
          <cell r="N1273">
            <v>300</v>
          </cell>
          <cell r="O1273">
            <v>300</v>
          </cell>
          <cell r="R1273" t="str">
            <v>Vung tau</v>
          </cell>
        </row>
        <row r="1274">
          <cell r="L1274">
            <v>55023937</v>
          </cell>
          <cell r="M1274">
            <v>600</v>
          </cell>
          <cell r="N1274">
            <v>600</v>
          </cell>
          <cell r="O1274">
            <v>600</v>
          </cell>
          <cell r="R1274" t="str">
            <v>Vung tau</v>
          </cell>
        </row>
        <row r="1275">
          <cell r="M1275">
            <v>29785</v>
          </cell>
          <cell r="N1275">
            <v>31610</v>
          </cell>
          <cell r="O1275">
            <v>32455</v>
          </cell>
        </row>
        <row r="1278">
          <cell r="L1278" t="str">
            <v>P.O #</v>
          </cell>
          <cell r="O1278" t="str">
            <v>W/H</v>
          </cell>
          <cell r="P1278" t="str">
            <v>INSPECTION</v>
          </cell>
          <cell r="Q1278" t="str">
            <v>SHIP
OUT</v>
          </cell>
          <cell r="R1278" t="str">
            <v>REMARKS</v>
          </cell>
        </row>
        <row r="1279">
          <cell r="M1279" t="str">
            <v>BAL</v>
          </cell>
          <cell r="N1279" t="str">
            <v>BAL</v>
          </cell>
          <cell r="O1279" t="str">
            <v>BAL</v>
          </cell>
          <cell r="P1279" t="str">
            <v>Result</v>
          </cell>
        </row>
        <row r="1280">
          <cell r="L1280">
            <v>55024063</v>
          </cell>
          <cell r="M1280">
            <v>833</v>
          </cell>
          <cell r="N1280">
            <v>833</v>
          </cell>
          <cell r="O1280">
            <v>833</v>
          </cell>
          <cell r="R1280" t="str">
            <v>Vung tau</v>
          </cell>
        </row>
        <row r="1281">
          <cell r="L1281">
            <v>55022116</v>
          </cell>
          <cell r="M1281" t="str">
            <v>OK</v>
          </cell>
          <cell r="N1281" t="str">
            <v>OK</v>
          </cell>
          <cell r="O1281" t="str">
            <v>OK</v>
          </cell>
          <cell r="P1281">
            <v>40079</v>
          </cell>
          <cell r="R1281" t="str">
            <v>Vung tau</v>
          </cell>
        </row>
        <row r="1282">
          <cell r="L1282">
            <v>55022089</v>
          </cell>
          <cell r="M1282" t="str">
            <v>OK</v>
          </cell>
          <cell r="N1282">
            <v>123</v>
          </cell>
          <cell r="O1282">
            <v>312</v>
          </cell>
          <cell r="R1282" t="str">
            <v>Vung tau</v>
          </cell>
        </row>
        <row r="1283">
          <cell r="L1283">
            <v>55022117</v>
          </cell>
          <cell r="M1283" t="str">
            <v>OK</v>
          </cell>
          <cell r="N1283" t="str">
            <v>OK</v>
          </cell>
          <cell r="O1283">
            <v>12</v>
          </cell>
          <cell r="R1283" t="str">
            <v>Vung tau</v>
          </cell>
        </row>
        <row r="1284">
          <cell r="L1284">
            <v>55022090</v>
          </cell>
          <cell r="M1284" t="str">
            <v>OK</v>
          </cell>
          <cell r="N1284">
            <v>258</v>
          </cell>
          <cell r="O1284">
            <v>624</v>
          </cell>
          <cell r="R1284" t="str">
            <v>Vung tau</v>
          </cell>
        </row>
        <row r="1285">
          <cell r="L1285">
            <v>4664131</v>
          </cell>
          <cell r="M1285">
            <v>1</v>
          </cell>
          <cell r="N1285" t="str">
            <v>OK</v>
          </cell>
          <cell r="O1285" t="str">
            <v>OK</v>
          </cell>
          <cell r="R1285" t="str">
            <v>Vung tau</v>
          </cell>
        </row>
        <row r="1286">
          <cell r="L1286">
            <v>4664221</v>
          </cell>
          <cell r="M1286" t="str">
            <v>OK</v>
          </cell>
          <cell r="N1286">
            <v>12</v>
          </cell>
          <cell r="O1286" t="str">
            <v>OK</v>
          </cell>
          <cell r="R1286" t="str">
            <v>Vung tau</v>
          </cell>
        </row>
        <row r="1287">
          <cell r="L1287">
            <v>4656549</v>
          </cell>
          <cell r="M1287">
            <v>2</v>
          </cell>
          <cell r="N1287">
            <v>180</v>
          </cell>
          <cell r="O1287">
            <v>324</v>
          </cell>
          <cell r="R1287" t="str">
            <v>Vung tau</v>
          </cell>
        </row>
        <row r="1288">
          <cell r="L1288">
            <v>4664133</v>
          </cell>
          <cell r="M1288" t="str">
            <v>OK</v>
          </cell>
          <cell r="N1288">
            <v>19</v>
          </cell>
          <cell r="O1288">
            <v>132</v>
          </cell>
          <cell r="R1288" t="str">
            <v>Vung tau</v>
          </cell>
        </row>
        <row r="1289">
          <cell r="L1289">
            <v>4664224</v>
          </cell>
          <cell r="M1289" t="str">
            <v>OK</v>
          </cell>
          <cell r="N1289">
            <v>850</v>
          </cell>
          <cell r="O1289">
            <v>1020</v>
          </cell>
          <cell r="R1289" t="str">
            <v>Vung tau</v>
          </cell>
        </row>
        <row r="1290">
          <cell r="L1290">
            <v>4663216</v>
          </cell>
          <cell r="M1290">
            <v>98</v>
          </cell>
          <cell r="N1290">
            <v>312</v>
          </cell>
          <cell r="O1290">
            <v>312</v>
          </cell>
          <cell r="R1290" t="str">
            <v>Vung tau</v>
          </cell>
        </row>
        <row r="1291">
          <cell r="L1291">
            <v>4664146</v>
          </cell>
          <cell r="M1291">
            <v>249</v>
          </cell>
          <cell r="N1291">
            <v>372</v>
          </cell>
          <cell r="O1291">
            <v>372</v>
          </cell>
          <cell r="R1291" t="str">
            <v>Vung tau</v>
          </cell>
        </row>
        <row r="1292">
          <cell r="L1292">
            <v>4664228</v>
          </cell>
          <cell r="M1292">
            <v>1776</v>
          </cell>
          <cell r="N1292">
            <v>1836</v>
          </cell>
          <cell r="O1292">
            <v>1836</v>
          </cell>
          <cell r="R1292" t="str">
            <v>Vung tau</v>
          </cell>
        </row>
        <row r="1293">
          <cell r="L1293">
            <v>4656548</v>
          </cell>
          <cell r="M1293">
            <v>420</v>
          </cell>
          <cell r="N1293">
            <v>420</v>
          </cell>
          <cell r="O1293">
            <v>420</v>
          </cell>
          <cell r="R1293" t="str">
            <v>Vung tau</v>
          </cell>
        </row>
        <row r="1294">
          <cell r="L1294">
            <v>4668950</v>
          </cell>
          <cell r="M1294">
            <v>300</v>
          </cell>
          <cell r="N1294">
            <v>300</v>
          </cell>
          <cell r="O1294">
            <v>300</v>
          </cell>
          <cell r="R1294" t="str">
            <v>Vung tau</v>
          </cell>
        </row>
        <row r="1295">
          <cell r="L1295">
            <v>4669058</v>
          </cell>
          <cell r="M1295">
            <v>500</v>
          </cell>
          <cell r="N1295">
            <v>500</v>
          </cell>
          <cell r="O1295">
            <v>500</v>
          </cell>
          <cell r="R1295" t="str">
            <v>Vung tau</v>
          </cell>
        </row>
        <row r="1296">
          <cell r="L1296">
            <v>4669191</v>
          </cell>
          <cell r="M1296">
            <v>2700</v>
          </cell>
          <cell r="N1296">
            <v>2700</v>
          </cell>
          <cell r="O1296">
            <v>2700</v>
          </cell>
          <cell r="R1296" t="str">
            <v>Vung tau</v>
          </cell>
        </row>
        <row r="1297">
          <cell r="L1297">
            <v>4664047</v>
          </cell>
          <cell r="M1297">
            <v>600</v>
          </cell>
          <cell r="N1297">
            <v>600</v>
          </cell>
          <cell r="O1297">
            <v>600</v>
          </cell>
        </row>
        <row r="1298">
          <cell r="L1298">
            <v>4664166</v>
          </cell>
          <cell r="M1298">
            <v>708</v>
          </cell>
          <cell r="N1298">
            <v>708</v>
          </cell>
          <cell r="O1298">
            <v>708</v>
          </cell>
        </row>
        <row r="1299">
          <cell r="L1299">
            <v>4664041</v>
          </cell>
          <cell r="M1299">
            <v>300</v>
          </cell>
          <cell r="N1299">
            <v>300</v>
          </cell>
          <cell r="O1299">
            <v>300</v>
          </cell>
        </row>
        <row r="1300">
          <cell r="L1300">
            <v>4662371</v>
          </cell>
          <cell r="M1300">
            <v>300</v>
          </cell>
          <cell r="N1300">
            <v>300</v>
          </cell>
          <cell r="O1300">
            <v>300</v>
          </cell>
        </row>
        <row r="1301">
          <cell r="L1301">
            <v>4662145</v>
          </cell>
          <cell r="M1301">
            <v>600</v>
          </cell>
          <cell r="N1301">
            <v>600</v>
          </cell>
          <cell r="O1301">
            <v>600</v>
          </cell>
        </row>
        <row r="1302">
          <cell r="L1302">
            <v>4670606</v>
          </cell>
          <cell r="M1302">
            <v>2604</v>
          </cell>
          <cell r="N1302">
            <v>2604</v>
          </cell>
          <cell r="O1302">
            <v>2604</v>
          </cell>
        </row>
        <row r="1303">
          <cell r="L1303">
            <v>4662183</v>
          </cell>
          <cell r="M1303">
            <v>300</v>
          </cell>
          <cell r="N1303">
            <v>300</v>
          </cell>
          <cell r="O1303">
            <v>300</v>
          </cell>
        </row>
        <row r="1304">
          <cell r="L1304">
            <v>4662188</v>
          </cell>
          <cell r="M1304">
            <v>300</v>
          </cell>
          <cell r="N1304">
            <v>300</v>
          </cell>
          <cell r="O1304">
            <v>300</v>
          </cell>
        </row>
        <row r="1305">
          <cell r="L1305">
            <v>55022351</v>
          </cell>
          <cell r="M1305">
            <v>852</v>
          </cell>
          <cell r="N1305">
            <v>852</v>
          </cell>
          <cell r="O1305">
            <v>852</v>
          </cell>
          <cell r="R1305" t="str">
            <v>Vung tau</v>
          </cell>
        </row>
        <row r="1306">
          <cell r="L1306">
            <v>4662667</v>
          </cell>
          <cell r="M1306">
            <v>300</v>
          </cell>
          <cell r="N1306">
            <v>300</v>
          </cell>
          <cell r="O1306">
            <v>300</v>
          </cell>
          <cell r="R1306" t="str">
            <v>Vung tau</v>
          </cell>
        </row>
        <row r="1307">
          <cell r="L1307">
            <v>4662520</v>
          </cell>
          <cell r="M1307">
            <v>300</v>
          </cell>
          <cell r="N1307">
            <v>300</v>
          </cell>
          <cell r="O1307">
            <v>300</v>
          </cell>
          <cell r="R1307" t="str">
            <v>Vung tau</v>
          </cell>
        </row>
        <row r="1308">
          <cell r="L1308">
            <v>4662521</v>
          </cell>
          <cell r="M1308">
            <v>300</v>
          </cell>
          <cell r="N1308">
            <v>300</v>
          </cell>
          <cell r="O1308">
            <v>300</v>
          </cell>
          <cell r="R1308" t="str">
            <v>Vung tau</v>
          </cell>
        </row>
        <row r="1309">
          <cell r="L1309">
            <v>55022691</v>
          </cell>
          <cell r="M1309">
            <v>300</v>
          </cell>
          <cell r="N1309">
            <v>300</v>
          </cell>
          <cell r="O1309">
            <v>300</v>
          </cell>
          <cell r="R1309" t="str">
            <v>Vung tau</v>
          </cell>
        </row>
        <row r="1310">
          <cell r="L1310">
            <v>4661095</v>
          </cell>
          <cell r="M1310">
            <v>780</v>
          </cell>
          <cell r="N1310">
            <v>780</v>
          </cell>
          <cell r="O1310">
            <v>780</v>
          </cell>
          <cell r="R1310" t="str">
            <v>Vung tau</v>
          </cell>
        </row>
        <row r="1311">
          <cell r="L1311">
            <v>4669856</v>
          </cell>
          <cell r="M1311">
            <v>780</v>
          </cell>
          <cell r="N1311">
            <v>780</v>
          </cell>
          <cell r="O1311">
            <v>780</v>
          </cell>
          <cell r="R1311" t="str">
            <v>Vung tau</v>
          </cell>
        </row>
        <row r="1312">
          <cell r="L1312">
            <v>55022690</v>
          </cell>
          <cell r="M1312">
            <v>336</v>
          </cell>
          <cell r="N1312">
            <v>336</v>
          </cell>
          <cell r="O1312">
            <v>336</v>
          </cell>
          <cell r="R1312" t="str">
            <v>Vung tau</v>
          </cell>
        </row>
        <row r="1313">
          <cell r="L1313">
            <v>4661094</v>
          </cell>
          <cell r="M1313">
            <v>936</v>
          </cell>
          <cell r="N1313">
            <v>936</v>
          </cell>
          <cell r="O1313">
            <v>936</v>
          </cell>
          <cell r="R1313" t="str">
            <v>Vung tau</v>
          </cell>
        </row>
        <row r="1314">
          <cell r="L1314">
            <v>4669857</v>
          </cell>
          <cell r="M1314">
            <v>3228</v>
          </cell>
          <cell r="N1314">
            <v>3228</v>
          </cell>
          <cell r="O1314">
            <v>3228</v>
          </cell>
          <cell r="R1314" t="str">
            <v>Vung tau</v>
          </cell>
        </row>
        <row r="1315">
          <cell r="L1315">
            <v>55022340</v>
          </cell>
          <cell r="M1315">
            <v>792</v>
          </cell>
          <cell r="N1315">
            <v>792</v>
          </cell>
          <cell r="O1315">
            <v>792</v>
          </cell>
          <cell r="R1315" t="str">
            <v>Vung tau</v>
          </cell>
        </row>
        <row r="1316">
          <cell r="L1316">
            <v>55022339</v>
          </cell>
          <cell r="M1316">
            <v>1125</v>
          </cell>
          <cell r="N1316">
            <v>1125</v>
          </cell>
          <cell r="O1316">
            <v>1125</v>
          </cell>
          <cell r="R1316" t="str">
            <v>Vung tau</v>
          </cell>
        </row>
        <row r="1317">
          <cell r="L1317">
            <v>55022338</v>
          </cell>
          <cell r="M1317">
            <v>1500</v>
          </cell>
          <cell r="N1317">
            <v>1500</v>
          </cell>
          <cell r="O1317">
            <v>1500</v>
          </cell>
          <cell r="R1317" t="str">
            <v>Vung tau</v>
          </cell>
        </row>
        <row r="1318">
          <cell r="M1318">
            <v>24120</v>
          </cell>
          <cell r="N1318">
            <v>25956</v>
          </cell>
          <cell r="O1318">
            <v>26938</v>
          </cell>
        </row>
        <row r="1319">
          <cell r="M1319">
            <v>353864</v>
          </cell>
          <cell r="N1319">
            <v>362419</v>
          </cell>
          <cell r="O1319">
            <v>367652</v>
          </cell>
        </row>
        <row r="1324">
          <cell r="L1324" t="str">
            <v>P.O #</v>
          </cell>
          <cell r="O1324" t="str">
            <v>W/H</v>
          </cell>
          <cell r="P1324" t="str">
            <v>INSPECTION</v>
          </cell>
          <cell r="Q1324" t="str">
            <v>SHIP
OUT</v>
          </cell>
          <cell r="R1324" t="str">
            <v>REMARKS</v>
          </cell>
        </row>
        <row r="1325">
          <cell r="M1325" t="str">
            <v>BAL</v>
          </cell>
          <cell r="N1325" t="str">
            <v>BAL</v>
          </cell>
          <cell r="O1325" t="str">
            <v>BAL</v>
          </cell>
          <cell r="P1325" t="str">
            <v>Result</v>
          </cell>
        </row>
        <row r="1326">
          <cell r="L1326">
            <v>4663523</v>
          </cell>
          <cell r="M1326" t="str">
            <v>OK</v>
          </cell>
          <cell r="N1326" t="str">
            <v>OK</v>
          </cell>
          <cell r="O1326" t="str">
            <v>OK</v>
          </cell>
        </row>
        <row r="1327">
          <cell r="L1327">
            <v>4662587</v>
          </cell>
          <cell r="M1327" t="str">
            <v>OK</v>
          </cell>
          <cell r="N1327" t="str">
            <v>OK</v>
          </cell>
          <cell r="O1327" t="str">
            <v>OK</v>
          </cell>
        </row>
        <row r="1328">
          <cell r="L1328">
            <v>4662538</v>
          </cell>
          <cell r="M1328" t="str">
            <v>OK</v>
          </cell>
          <cell r="N1328">
            <v>95</v>
          </cell>
          <cell r="O1328">
            <v>132</v>
          </cell>
        </row>
        <row r="1329">
          <cell r="L1329" t="str">
            <v>P090821-2</v>
          </cell>
          <cell r="M1329" t="str">
            <v>OK</v>
          </cell>
          <cell r="N1329">
            <v>20</v>
          </cell>
          <cell r="O1329">
            <v>20</v>
          </cell>
        </row>
        <row r="1330">
          <cell r="L1330">
            <v>4664931</v>
          </cell>
          <cell r="M1330" t="str">
            <v>OK</v>
          </cell>
          <cell r="N1330">
            <v>192</v>
          </cell>
          <cell r="O1330">
            <v>264</v>
          </cell>
          <cell r="R1330" t="str">
            <v>early shipping</v>
          </cell>
        </row>
        <row r="1331">
          <cell r="L1331">
            <v>4662597</v>
          </cell>
          <cell r="M1331" t="str">
            <v>OK</v>
          </cell>
          <cell r="N1331">
            <v>495</v>
          </cell>
          <cell r="O1331">
            <v>444</v>
          </cell>
        </row>
        <row r="1332">
          <cell r="L1332">
            <v>4663368</v>
          </cell>
          <cell r="M1332" t="str">
            <v>OK</v>
          </cell>
          <cell r="N1332">
            <v>108</v>
          </cell>
          <cell r="O1332">
            <v>126</v>
          </cell>
        </row>
        <row r="1333">
          <cell r="L1333">
            <v>4665262</v>
          </cell>
          <cell r="M1333" t="str">
            <v>OK</v>
          </cell>
          <cell r="N1333">
            <v>168</v>
          </cell>
          <cell r="O1333">
            <v>144</v>
          </cell>
        </row>
        <row r="1334">
          <cell r="L1334">
            <v>4663264</v>
          </cell>
          <cell r="M1334" t="str">
            <v>OK</v>
          </cell>
          <cell r="N1334">
            <v>395</v>
          </cell>
          <cell r="O1334">
            <v>468</v>
          </cell>
        </row>
        <row r="1335">
          <cell r="L1335">
            <v>4653582</v>
          </cell>
          <cell r="M1335">
            <v>18</v>
          </cell>
          <cell r="N1335">
            <v>504</v>
          </cell>
          <cell r="O1335">
            <v>504</v>
          </cell>
        </row>
        <row r="1336">
          <cell r="L1336">
            <v>4663467</v>
          </cell>
          <cell r="M1336">
            <v>132</v>
          </cell>
          <cell r="N1336">
            <v>300</v>
          </cell>
          <cell r="O1336">
            <v>300</v>
          </cell>
        </row>
        <row r="1337">
          <cell r="L1337">
            <v>4663537</v>
          </cell>
          <cell r="M1337">
            <v>300</v>
          </cell>
          <cell r="N1337">
            <v>300</v>
          </cell>
          <cell r="O1337">
            <v>300</v>
          </cell>
        </row>
        <row r="1338">
          <cell r="L1338">
            <v>4662559</v>
          </cell>
          <cell r="M1338">
            <v>504</v>
          </cell>
          <cell r="N1338">
            <v>504</v>
          </cell>
          <cell r="O1338">
            <v>504</v>
          </cell>
        </row>
        <row r="1339">
          <cell r="L1339">
            <v>4660475</v>
          </cell>
          <cell r="M1339">
            <v>669</v>
          </cell>
          <cell r="N1339">
            <v>669</v>
          </cell>
          <cell r="O1339">
            <v>669</v>
          </cell>
        </row>
        <row r="1340">
          <cell r="L1340">
            <v>4662929</v>
          </cell>
          <cell r="M1340">
            <v>874</v>
          </cell>
          <cell r="N1340">
            <v>874</v>
          </cell>
          <cell r="O1340">
            <v>874</v>
          </cell>
        </row>
        <row r="1341">
          <cell r="L1341">
            <v>4665071</v>
          </cell>
          <cell r="M1341">
            <v>348</v>
          </cell>
          <cell r="N1341">
            <v>348</v>
          </cell>
          <cell r="O1341">
            <v>348</v>
          </cell>
          <cell r="R1341" t="str">
            <v>early shipping</v>
          </cell>
        </row>
        <row r="1342">
          <cell r="L1342">
            <v>4663324</v>
          </cell>
          <cell r="M1342">
            <v>300</v>
          </cell>
          <cell r="N1342">
            <v>300</v>
          </cell>
          <cell r="O1342">
            <v>300</v>
          </cell>
        </row>
        <row r="1343">
          <cell r="L1343">
            <v>4662734</v>
          </cell>
          <cell r="M1343">
            <v>312</v>
          </cell>
          <cell r="N1343">
            <v>312</v>
          </cell>
          <cell r="O1343">
            <v>312</v>
          </cell>
        </row>
        <row r="1344">
          <cell r="L1344">
            <v>4663248</v>
          </cell>
          <cell r="M1344">
            <v>468</v>
          </cell>
          <cell r="N1344">
            <v>468</v>
          </cell>
          <cell r="O1344">
            <v>468</v>
          </cell>
        </row>
        <row r="1345">
          <cell r="L1345">
            <v>4662050</v>
          </cell>
          <cell r="M1345">
            <v>504</v>
          </cell>
          <cell r="N1345">
            <v>504</v>
          </cell>
          <cell r="O1345">
            <v>504</v>
          </cell>
        </row>
        <row r="1346">
          <cell r="L1346">
            <v>4662783</v>
          </cell>
          <cell r="M1346">
            <v>810</v>
          </cell>
          <cell r="N1346">
            <v>810</v>
          </cell>
          <cell r="O1346">
            <v>810</v>
          </cell>
        </row>
        <row r="1347">
          <cell r="L1347">
            <v>4659868</v>
          </cell>
          <cell r="M1347">
            <v>300</v>
          </cell>
          <cell r="N1347">
            <v>300</v>
          </cell>
          <cell r="O1347">
            <v>300</v>
          </cell>
        </row>
        <row r="1348">
          <cell r="L1348">
            <v>4662051</v>
          </cell>
          <cell r="M1348">
            <v>408</v>
          </cell>
          <cell r="N1348">
            <v>408</v>
          </cell>
          <cell r="O1348">
            <v>408</v>
          </cell>
        </row>
        <row r="1349">
          <cell r="L1349">
            <v>4663536</v>
          </cell>
          <cell r="M1349">
            <v>300</v>
          </cell>
          <cell r="N1349">
            <v>300</v>
          </cell>
          <cell r="O1349">
            <v>300</v>
          </cell>
        </row>
        <row r="1350">
          <cell r="L1350">
            <v>4663016</v>
          </cell>
          <cell r="M1350">
            <v>300</v>
          </cell>
          <cell r="N1350">
            <v>300</v>
          </cell>
          <cell r="O1350">
            <v>300</v>
          </cell>
        </row>
        <row r="1351">
          <cell r="L1351">
            <v>4653584</v>
          </cell>
          <cell r="M1351">
            <v>384</v>
          </cell>
          <cell r="N1351">
            <v>384</v>
          </cell>
          <cell r="O1351">
            <v>384</v>
          </cell>
        </row>
        <row r="1352">
          <cell r="L1352">
            <v>4662558</v>
          </cell>
          <cell r="M1352">
            <v>468</v>
          </cell>
          <cell r="N1352">
            <v>468</v>
          </cell>
          <cell r="O1352">
            <v>468</v>
          </cell>
        </row>
        <row r="1353">
          <cell r="L1353">
            <v>4660362</v>
          </cell>
          <cell r="M1353">
            <v>300</v>
          </cell>
          <cell r="N1353">
            <v>300</v>
          </cell>
          <cell r="O1353">
            <v>300</v>
          </cell>
        </row>
        <row r="1354">
          <cell r="L1354">
            <v>4663158</v>
          </cell>
          <cell r="M1354">
            <v>312</v>
          </cell>
          <cell r="N1354">
            <v>312</v>
          </cell>
          <cell r="O1354">
            <v>312</v>
          </cell>
        </row>
        <row r="1355">
          <cell r="L1355">
            <v>4659877</v>
          </cell>
          <cell r="M1355">
            <v>389</v>
          </cell>
          <cell r="N1355">
            <v>389</v>
          </cell>
          <cell r="O1355">
            <v>389</v>
          </cell>
        </row>
        <row r="1356">
          <cell r="L1356">
            <v>4662031</v>
          </cell>
          <cell r="M1356">
            <v>408</v>
          </cell>
          <cell r="N1356">
            <v>408</v>
          </cell>
          <cell r="O1356">
            <v>408</v>
          </cell>
        </row>
        <row r="1357">
          <cell r="L1357">
            <v>4662930</v>
          </cell>
          <cell r="M1357">
            <v>470</v>
          </cell>
          <cell r="N1357">
            <v>470</v>
          </cell>
          <cell r="O1357">
            <v>470</v>
          </cell>
        </row>
        <row r="1358">
          <cell r="L1358">
            <v>4660469</v>
          </cell>
          <cell r="M1358">
            <v>1540</v>
          </cell>
          <cell r="N1358">
            <v>1540</v>
          </cell>
          <cell r="O1358">
            <v>1540</v>
          </cell>
        </row>
        <row r="1359">
          <cell r="L1359">
            <v>4665003</v>
          </cell>
          <cell r="M1359">
            <v>1500</v>
          </cell>
          <cell r="N1359">
            <v>1500</v>
          </cell>
          <cell r="O1359">
            <v>1500</v>
          </cell>
          <cell r="R1359" t="str">
            <v>early shipping</v>
          </cell>
        </row>
        <row r="1360">
          <cell r="L1360">
            <v>4660386</v>
          </cell>
          <cell r="M1360">
            <v>347</v>
          </cell>
          <cell r="N1360">
            <v>347</v>
          </cell>
          <cell r="O1360">
            <v>347</v>
          </cell>
        </row>
        <row r="1361">
          <cell r="L1361">
            <v>4663282</v>
          </cell>
          <cell r="M1361">
            <v>480</v>
          </cell>
          <cell r="N1361">
            <v>480</v>
          </cell>
          <cell r="O1361">
            <v>480</v>
          </cell>
        </row>
        <row r="1362">
          <cell r="L1362">
            <v>4670776</v>
          </cell>
          <cell r="M1362">
            <v>800</v>
          </cell>
          <cell r="N1362">
            <v>800</v>
          </cell>
          <cell r="O1362">
            <v>800</v>
          </cell>
        </row>
        <row r="1363">
          <cell r="L1363">
            <v>234660</v>
          </cell>
          <cell r="M1363">
            <v>1224</v>
          </cell>
          <cell r="N1363">
            <v>1224</v>
          </cell>
          <cell r="O1363">
            <v>1224</v>
          </cell>
        </row>
        <row r="1364">
          <cell r="L1364">
            <v>234679</v>
          </cell>
          <cell r="M1364">
            <v>1236</v>
          </cell>
          <cell r="N1364">
            <v>1236</v>
          </cell>
          <cell r="O1364">
            <v>1236</v>
          </cell>
        </row>
        <row r="1365">
          <cell r="L1365" t="str">
            <v>HSV-090801</v>
          </cell>
          <cell r="M1365">
            <v>670</v>
          </cell>
        </row>
        <row r="1366">
          <cell r="L1366" t="str">
            <v>HSV-090802</v>
          </cell>
          <cell r="M1366">
            <v>436</v>
          </cell>
        </row>
        <row r="1367">
          <cell r="M1367">
            <v>17511</v>
          </cell>
          <cell r="N1367">
            <v>18532</v>
          </cell>
          <cell r="O1367">
            <v>18657</v>
          </cell>
        </row>
        <row r="1372">
          <cell r="L1372" t="str">
            <v>P.O #</v>
          </cell>
          <cell r="O1372" t="str">
            <v>W/H</v>
          </cell>
          <cell r="P1372" t="str">
            <v>INSPECTION</v>
          </cell>
          <cell r="Q1372" t="str">
            <v>SHIP
OUT</v>
          </cell>
          <cell r="R1372" t="str">
            <v>REMARKS</v>
          </cell>
        </row>
        <row r="1373">
          <cell r="M1373" t="str">
            <v>BAL</v>
          </cell>
          <cell r="N1373" t="str">
            <v>BAL</v>
          </cell>
          <cell r="O1373" t="str">
            <v>BAL</v>
          </cell>
          <cell r="P1373" t="str">
            <v>Result</v>
          </cell>
        </row>
        <row r="1374">
          <cell r="L1374">
            <v>4664929</v>
          </cell>
          <cell r="M1374" t="str">
            <v>OK</v>
          </cell>
          <cell r="N1374">
            <v>78</v>
          </cell>
          <cell r="O1374">
            <v>192</v>
          </cell>
          <cell r="R1374" t="str">
            <v>early shipping</v>
          </cell>
        </row>
        <row r="1375">
          <cell r="L1375">
            <v>4663535</v>
          </cell>
          <cell r="M1375" t="str">
            <v>OK</v>
          </cell>
          <cell r="N1375">
            <v>48</v>
          </cell>
          <cell r="O1375">
            <v>48</v>
          </cell>
        </row>
        <row r="1376">
          <cell r="L1376">
            <v>4663157</v>
          </cell>
          <cell r="M1376" t="str">
            <v>OK</v>
          </cell>
          <cell r="N1376">
            <v>22</v>
          </cell>
          <cell r="O1376">
            <v>36</v>
          </cell>
        </row>
        <row r="1377">
          <cell r="L1377">
            <v>4662557</v>
          </cell>
          <cell r="M1377" t="str">
            <v>OK</v>
          </cell>
          <cell r="N1377">
            <v>154</v>
          </cell>
          <cell r="O1377">
            <v>180</v>
          </cell>
        </row>
        <row r="1378">
          <cell r="L1378">
            <v>4662596</v>
          </cell>
          <cell r="M1378" t="str">
            <v>OK</v>
          </cell>
          <cell r="N1378">
            <v>118</v>
          </cell>
          <cell r="O1378">
            <v>132</v>
          </cell>
        </row>
        <row r="1379">
          <cell r="L1379">
            <v>4660927</v>
          </cell>
          <cell r="M1379" t="str">
            <v>OK</v>
          </cell>
          <cell r="N1379">
            <v>378</v>
          </cell>
          <cell r="O1379">
            <v>1002</v>
          </cell>
        </row>
        <row r="1380">
          <cell r="L1380">
            <v>4664531</v>
          </cell>
          <cell r="M1380">
            <v>4284</v>
          </cell>
          <cell r="N1380">
            <v>4284</v>
          </cell>
          <cell r="O1380">
            <v>4284</v>
          </cell>
          <cell r="R1380" t="str">
            <v>early shipping</v>
          </cell>
        </row>
        <row r="1381">
          <cell r="L1381">
            <v>4660470</v>
          </cell>
          <cell r="M1381">
            <v>1156</v>
          </cell>
          <cell r="N1381">
            <v>1156</v>
          </cell>
          <cell r="O1381">
            <v>1156</v>
          </cell>
        </row>
        <row r="1382">
          <cell r="L1382">
            <v>4660687</v>
          </cell>
          <cell r="M1382">
            <v>1440</v>
          </cell>
          <cell r="N1382">
            <v>1440</v>
          </cell>
          <cell r="O1382">
            <v>1440</v>
          </cell>
        </row>
        <row r="1383">
          <cell r="L1383">
            <v>4660647</v>
          </cell>
          <cell r="M1383">
            <v>3468</v>
          </cell>
          <cell r="N1383">
            <v>3468</v>
          </cell>
          <cell r="O1383">
            <v>3468</v>
          </cell>
        </row>
        <row r="1384">
          <cell r="L1384">
            <v>4664942</v>
          </cell>
          <cell r="M1384">
            <v>9648</v>
          </cell>
          <cell r="N1384">
            <v>9648</v>
          </cell>
          <cell r="O1384">
            <v>9648</v>
          </cell>
          <cell r="R1384" t="str">
            <v>early shipping</v>
          </cell>
        </row>
        <row r="1385">
          <cell r="L1385">
            <v>4660916</v>
          </cell>
          <cell r="M1385" t="str">
            <v>OK</v>
          </cell>
          <cell r="N1385">
            <v>300</v>
          </cell>
          <cell r="O1385">
            <v>300</v>
          </cell>
        </row>
        <row r="1386">
          <cell r="L1386">
            <v>4662537</v>
          </cell>
          <cell r="M1386" t="str">
            <v>OK</v>
          </cell>
          <cell r="N1386">
            <v>336</v>
          </cell>
          <cell r="O1386">
            <v>336</v>
          </cell>
        </row>
        <row r="1387">
          <cell r="L1387">
            <v>4662386</v>
          </cell>
          <cell r="M1387">
            <v>252</v>
          </cell>
          <cell r="N1387">
            <v>372</v>
          </cell>
          <cell r="O1387">
            <v>372</v>
          </cell>
        </row>
        <row r="1388">
          <cell r="L1388">
            <v>4662030</v>
          </cell>
          <cell r="M1388">
            <v>376</v>
          </cell>
          <cell r="N1388">
            <v>504</v>
          </cell>
          <cell r="O1388">
            <v>504</v>
          </cell>
        </row>
        <row r="1389">
          <cell r="L1389">
            <v>4662931</v>
          </cell>
          <cell r="M1389">
            <v>714</v>
          </cell>
          <cell r="N1389">
            <v>810</v>
          </cell>
          <cell r="O1389">
            <v>810</v>
          </cell>
        </row>
        <row r="1390">
          <cell r="L1390">
            <v>234658</v>
          </cell>
          <cell r="M1390">
            <v>1224</v>
          </cell>
          <cell r="N1390">
            <v>1224</v>
          </cell>
          <cell r="O1390">
            <v>1224</v>
          </cell>
        </row>
        <row r="1391">
          <cell r="L1391">
            <v>234659</v>
          </cell>
          <cell r="M1391">
            <v>1224</v>
          </cell>
          <cell r="N1391">
            <v>1224</v>
          </cell>
          <cell r="O1391">
            <v>1224</v>
          </cell>
        </row>
        <row r="1392">
          <cell r="L1392">
            <v>55022110</v>
          </cell>
          <cell r="M1392">
            <v>1704</v>
          </cell>
          <cell r="N1392">
            <v>1704</v>
          </cell>
          <cell r="O1392">
            <v>1704</v>
          </cell>
        </row>
        <row r="1393">
          <cell r="M1393">
            <v>25490</v>
          </cell>
          <cell r="N1393">
            <v>27268</v>
          </cell>
          <cell r="O1393">
            <v>28060</v>
          </cell>
        </row>
        <row r="1396">
          <cell r="L1396" t="str">
            <v>P.O #</v>
          </cell>
          <cell r="O1396" t="str">
            <v>W/H</v>
          </cell>
          <cell r="P1396" t="str">
            <v>INSPECTION</v>
          </cell>
          <cell r="Q1396" t="str">
            <v>SHIP
OUT</v>
          </cell>
          <cell r="R1396" t="str">
            <v>REMARKS</v>
          </cell>
        </row>
        <row r="1397">
          <cell r="M1397" t="str">
            <v>BAL</v>
          </cell>
          <cell r="N1397" t="str">
            <v>BAL</v>
          </cell>
          <cell r="O1397" t="str">
            <v>BAL</v>
          </cell>
          <cell r="P1397" t="str">
            <v>Result</v>
          </cell>
        </row>
        <row r="1398">
          <cell r="L1398">
            <v>4664846</v>
          </cell>
          <cell r="M1398">
            <v>12</v>
          </cell>
          <cell r="N1398">
            <v>850</v>
          </cell>
          <cell r="O1398">
            <v>1008</v>
          </cell>
          <cell r="R1398" t="str">
            <v>early shipping</v>
          </cell>
        </row>
        <row r="1399">
          <cell r="L1399">
            <v>4662367</v>
          </cell>
          <cell r="M1399" t="str">
            <v>OK</v>
          </cell>
          <cell r="N1399">
            <v>102</v>
          </cell>
          <cell r="O1399">
            <v>168</v>
          </cell>
        </row>
        <row r="1400">
          <cell r="L1400">
            <v>4663042</v>
          </cell>
          <cell r="M1400" t="str">
            <v>OK</v>
          </cell>
          <cell r="N1400">
            <v>106</v>
          </cell>
          <cell r="O1400">
            <v>156</v>
          </cell>
        </row>
        <row r="1401">
          <cell r="L1401">
            <v>4662137</v>
          </cell>
          <cell r="M1401" t="str">
            <v>OK</v>
          </cell>
          <cell r="N1401">
            <v>120</v>
          </cell>
          <cell r="O1401">
            <v>180</v>
          </cell>
        </row>
        <row r="1402">
          <cell r="L1402">
            <v>4663245</v>
          </cell>
          <cell r="M1402" t="str">
            <v>OK</v>
          </cell>
          <cell r="N1402">
            <v>105</v>
          </cell>
          <cell r="O1402">
            <v>168</v>
          </cell>
        </row>
        <row r="1403">
          <cell r="L1403">
            <v>4663317</v>
          </cell>
          <cell r="M1403">
            <v>12</v>
          </cell>
          <cell r="N1403">
            <v>624</v>
          </cell>
          <cell r="O1403">
            <v>420</v>
          </cell>
        </row>
        <row r="1404">
          <cell r="L1404">
            <v>4670752</v>
          </cell>
          <cell r="M1404">
            <v>3388</v>
          </cell>
          <cell r="N1404">
            <v>4000</v>
          </cell>
          <cell r="O1404">
            <v>4000</v>
          </cell>
        </row>
        <row r="1405">
          <cell r="L1405">
            <v>4669121</v>
          </cell>
          <cell r="M1405">
            <v>400</v>
          </cell>
          <cell r="N1405">
            <v>400</v>
          </cell>
          <cell r="O1405">
            <v>400</v>
          </cell>
        </row>
        <row r="1406">
          <cell r="L1406">
            <v>4669042</v>
          </cell>
          <cell r="M1406">
            <v>600</v>
          </cell>
          <cell r="N1406">
            <v>600</v>
          </cell>
          <cell r="O1406">
            <v>600</v>
          </cell>
        </row>
        <row r="1407">
          <cell r="L1407">
            <v>4669168</v>
          </cell>
          <cell r="M1407">
            <v>2700</v>
          </cell>
          <cell r="N1407">
            <v>2700</v>
          </cell>
          <cell r="O1407">
            <v>2700</v>
          </cell>
        </row>
        <row r="1408">
          <cell r="L1408">
            <v>4670753</v>
          </cell>
          <cell r="M1408">
            <v>4000</v>
          </cell>
          <cell r="N1408">
            <v>4000</v>
          </cell>
          <cell r="O1408">
            <v>4000</v>
          </cell>
        </row>
        <row r="1409">
          <cell r="L1409">
            <v>4669122</v>
          </cell>
          <cell r="M1409">
            <v>400</v>
          </cell>
          <cell r="N1409">
            <v>400</v>
          </cell>
          <cell r="O1409">
            <v>400</v>
          </cell>
        </row>
        <row r="1410">
          <cell r="L1410">
            <v>4669043</v>
          </cell>
          <cell r="M1410">
            <v>600</v>
          </cell>
          <cell r="N1410">
            <v>600</v>
          </cell>
          <cell r="O1410">
            <v>600</v>
          </cell>
        </row>
        <row r="1411">
          <cell r="L1411">
            <v>4669171</v>
          </cell>
          <cell r="M1411">
            <v>2700</v>
          </cell>
          <cell r="N1411">
            <v>2700</v>
          </cell>
          <cell r="O1411">
            <v>2700</v>
          </cell>
        </row>
        <row r="1412">
          <cell r="L1412">
            <v>100023</v>
          </cell>
          <cell r="M1412">
            <v>9996</v>
          </cell>
          <cell r="N1412">
            <v>9996</v>
          </cell>
          <cell r="O1412">
            <v>9996</v>
          </cell>
        </row>
        <row r="1413">
          <cell r="L1413">
            <v>100027</v>
          </cell>
          <cell r="M1413">
            <v>9996</v>
          </cell>
          <cell r="N1413">
            <v>9996</v>
          </cell>
          <cell r="O1413">
            <v>9996</v>
          </cell>
        </row>
        <row r="1414">
          <cell r="M1414">
            <v>34804</v>
          </cell>
          <cell r="N1414">
            <v>37299</v>
          </cell>
          <cell r="O1414">
            <v>37492</v>
          </cell>
        </row>
        <row r="1421">
          <cell r="L1421" t="str">
            <v>P.O #</v>
          </cell>
          <cell r="O1421" t="str">
            <v>W/H</v>
          </cell>
          <cell r="P1421" t="str">
            <v>INSPECTION</v>
          </cell>
          <cell r="Q1421" t="str">
            <v>SHIP
OUT</v>
          </cell>
          <cell r="R1421" t="str">
            <v>REMARKS</v>
          </cell>
        </row>
        <row r="1422">
          <cell r="M1422" t="str">
            <v>BAL</v>
          </cell>
          <cell r="N1422" t="str">
            <v>BAL</v>
          </cell>
          <cell r="O1422" t="str">
            <v>BAL</v>
          </cell>
          <cell r="P1422" t="str">
            <v>Result</v>
          </cell>
        </row>
        <row r="1423">
          <cell r="L1423">
            <v>4662364</v>
          </cell>
          <cell r="M1423" t="str">
            <v>OK</v>
          </cell>
          <cell r="N1423" t="str">
            <v>OK</v>
          </cell>
          <cell r="O1423" t="str">
            <v>OK</v>
          </cell>
          <cell r="P1423">
            <v>40074</v>
          </cell>
        </row>
        <row r="1424">
          <cell r="L1424">
            <v>4664147</v>
          </cell>
          <cell r="M1424" t="str">
            <v>OK</v>
          </cell>
          <cell r="N1424" t="str">
            <v>OK</v>
          </cell>
          <cell r="O1424" t="str">
            <v>OK</v>
          </cell>
          <cell r="P1424">
            <v>40074</v>
          </cell>
        </row>
        <row r="1425">
          <cell r="L1425">
            <v>4664229</v>
          </cell>
          <cell r="M1425" t="str">
            <v>OK</v>
          </cell>
          <cell r="N1425" t="str">
            <v>OK</v>
          </cell>
          <cell r="O1425">
            <v>12</v>
          </cell>
          <cell r="P1425">
            <v>40079</v>
          </cell>
        </row>
        <row r="1426">
          <cell r="L1426">
            <v>4662237</v>
          </cell>
          <cell r="M1426" t="str">
            <v>OK</v>
          </cell>
          <cell r="N1426" t="str">
            <v>OK</v>
          </cell>
          <cell r="O1426" t="str">
            <v>OK</v>
          </cell>
          <cell r="P1426">
            <v>40079</v>
          </cell>
        </row>
        <row r="1427">
          <cell r="L1427">
            <v>4669075</v>
          </cell>
          <cell r="M1427" t="str">
            <v>OK</v>
          </cell>
          <cell r="N1427" t="str">
            <v>OK</v>
          </cell>
          <cell r="O1427" t="str">
            <v>OK</v>
          </cell>
          <cell r="P1427">
            <v>40082</v>
          </cell>
        </row>
        <row r="1428">
          <cell r="L1428">
            <v>4664149</v>
          </cell>
          <cell r="M1428" t="str">
            <v>OK</v>
          </cell>
          <cell r="N1428" t="str">
            <v>OK</v>
          </cell>
          <cell r="O1428" t="str">
            <v>OK</v>
          </cell>
          <cell r="P1428">
            <v>40080</v>
          </cell>
        </row>
        <row r="1429">
          <cell r="L1429">
            <v>4664231</v>
          </cell>
          <cell r="M1429" t="str">
            <v>OK</v>
          </cell>
          <cell r="N1429">
            <v>9</v>
          </cell>
          <cell r="O1429">
            <v>24</v>
          </cell>
          <cell r="P1429">
            <v>40084</v>
          </cell>
        </row>
        <row r="1430">
          <cell r="L1430">
            <v>4664150</v>
          </cell>
          <cell r="M1430" t="str">
            <v>OK</v>
          </cell>
          <cell r="N1430" t="str">
            <v>OK</v>
          </cell>
          <cell r="O1430" t="str">
            <v>OK</v>
          </cell>
          <cell r="P1430">
            <v>40082</v>
          </cell>
        </row>
        <row r="1431">
          <cell r="L1431">
            <v>4664232</v>
          </cell>
          <cell r="M1431">
            <v>120</v>
          </cell>
          <cell r="N1431">
            <v>294</v>
          </cell>
          <cell r="O1431">
            <v>240</v>
          </cell>
        </row>
        <row r="1432">
          <cell r="L1432">
            <v>4664152</v>
          </cell>
          <cell r="M1432">
            <v>12</v>
          </cell>
          <cell r="N1432">
            <v>264</v>
          </cell>
          <cell r="O1432">
            <v>300</v>
          </cell>
        </row>
        <row r="1433">
          <cell r="L1433">
            <v>4664234</v>
          </cell>
          <cell r="M1433">
            <v>144</v>
          </cell>
          <cell r="N1433">
            <v>816</v>
          </cell>
          <cell r="O1433">
            <v>816</v>
          </cell>
        </row>
        <row r="1434">
          <cell r="L1434">
            <v>4662365</v>
          </cell>
          <cell r="M1434">
            <v>300</v>
          </cell>
          <cell r="N1434">
            <v>300</v>
          </cell>
          <cell r="O1434">
            <v>300</v>
          </cell>
        </row>
        <row r="1435">
          <cell r="L1435">
            <v>4665606</v>
          </cell>
          <cell r="M1435" t="str">
            <v>OK</v>
          </cell>
          <cell r="N1435">
            <v>452</v>
          </cell>
          <cell r="O1435">
            <v>452</v>
          </cell>
        </row>
        <row r="1436">
          <cell r="L1436">
            <v>4664847</v>
          </cell>
          <cell r="M1436">
            <v>1440</v>
          </cell>
          <cell r="N1436">
            <v>1440</v>
          </cell>
          <cell r="O1436">
            <v>1440</v>
          </cell>
          <cell r="R1436" t="str">
            <v>early shipping</v>
          </cell>
        </row>
        <row r="1437">
          <cell r="L1437">
            <v>4665595</v>
          </cell>
          <cell r="M1437">
            <v>1302</v>
          </cell>
          <cell r="N1437">
            <v>1302</v>
          </cell>
          <cell r="O1437">
            <v>1302</v>
          </cell>
        </row>
        <row r="1438">
          <cell r="L1438">
            <v>4664845</v>
          </cell>
          <cell r="M1438">
            <v>1704</v>
          </cell>
          <cell r="N1438">
            <v>1704</v>
          </cell>
          <cell r="O1438">
            <v>1704</v>
          </cell>
          <cell r="R1438" t="str">
            <v>early shipping</v>
          </cell>
        </row>
        <row r="1439">
          <cell r="L1439">
            <v>4663041</v>
          </cell>
          <cell r="M1439">
            <v>360</v>
          </cell>
          <cell r="N1439">
            <v>360</v>
          </cell>
          <cell r="O1439">
            <v>360</v>
          </cell>
        </row>
        <row r="1440">
          <cell r="L1440">
            <v>4661966</v>
          </cell>
          <cell r="M1440">
            <v>408</v>
          </cell>
          <cell r="N1440">
            <v>408</v>
          </cell>
          <cell r="O1440">
            <v>408</v>
          </cell>
        </row>
        <row r="1441">
          <cell r="L1441">
            <v>4663244</v>
          </cell>
          <cell r="M1441">
            <v>480</v>
          </cell>
          <cell r="N1441">
            <v>480</v>
          </cell>
          <cell r="O1441">
            <v>480</v>
          </cell>
        </row>
        <row r="1442">
          <cell r="L1442">
            <v>4660549</v>
          </cell>
          <cell r="M1442">
            <v>924</v>
          </cell>
          <cell r="N1442">
            <v>924</v>
          </cell>
          <cell r="O1442">
            <v>924</v>
          </cell>
        </row>
        <row r="1443">
          <cell r="L1443">
            <v>4663316</v>
          </cell>
          <cell r="M1443">
            <v>1500</v>
          </cell>
          <cell r="N1443">
            <v>1500</v>
          </cell>
          <cell r="O1443">
            <v>1500</v>
          </cell>
        </row>
        <row r="1444">
          <cell r="L1444">
            <v>4662767</v>
          </cell>
          <cell r="M1444">
            <v>3830</v>
          </cell>
          <cell r="N1444">
            <v>3830</v>
          </cell>
          <cell r="O1444">
            <v>3830</v>
          </cell>
        </row>
        <row r="1445">
          <cell r="L1445">
            <v>100025</v>
          </cell>
          <cell r="M1445">
            <v>9996</v>
          </cell>
          <cell r="N1445">
            <v>9996</v>
          </cell>
          <cell r="O1445">
            <v>9996</v>
          </cell>
        </row>
        <row r="1446">
          <cell r="L1446">
            <v>100026</v>
          </cell>
          <cell r="M1446">
            <v>9996</v>
          </cell>
          <cell r="N1446">
            <v>9996</v>
          </cell>
          <cell r="O1446">
            <v>9996</v>
          </cell>
        </row>
        <row r="1447">
          <cell r="M1447">
            <v>32516</v>
          </cell>
          <cell r="N1447">
            <v>34075</v>
          </cell>
          <cell r="O1447">
            <v>34084</v>
          </cell>
        </row>
        <row r="1450">
          <cell r="L1450" t="str">
            <v>P.O #</v>
          </cell>
          <cell r="O1450" t="str">
            <v>W/H</v>
          </cell>
          <cell r="P1450" t="str">
            <v>INSPECTION</v>
          </cell>
          <cell r="Q1450" t="str">
            <v>SHIP
OUT</v>
          </cell>
          <cell r="R1450" t="str">
            <v>REMARKS</v>
          </cell>
        </row>
        <row r="1451">
          <cell r="M1451" t="str">
            <v>BAL</v>
          </cell>
          <cell r="N1451" t="str">
            <v>BAL</v>
          </cell>
          <cell r="O1451" t="str">
            <v>BAL</v>
          </cell>
          <cell r="P1451" t="str">
            <v>Result</v>
          </cell>
        </row>
        <row r="1452">
          <cell r="L1452">
            <v>4664945</v>
          </cell>
          <cell r="M1452" t="str">
            <v>OK</v>
          </cell>
          <cell r="N1452">
            <v>204</v>
          </cell>
          <cell r="O1452">
            <v>204</v>
          </cell>
          <cell r="R1452" t="str">
            <v>early shipping</v>
          </cell>
        </row>
        <row r="1453">
          <cell r="L1453">
            <v>4664153</v>
          </cell>
          <cell r="M1453" t="str">
            <v>OK</v>
          </cell>
          <cell r="N1453">
            <v>348</v>
          </cell>
          <cell r="O1453">
            <v>96</v>
          </cell>
          <cell r="R1453" t="str">
            <v>Vung Tau</v>
          </cell>
        </row>
        <row r="1454">
          <cell r="L1454">
            <v>4664238</v>
          </cell>
          <cell r="M1454" t="str">
            <v>OK</v>
          </cell>
          <cell r="N1454">
            <v>1644</v>
          </cell>
          <cell r="O1454">
            <v>408</v>
          </cell>
          <cell r="R1454" t="str">
            <v>Vung Tau</v>
          </cell>
        </row>
        <row r="1455">
          <cell r="L1455">
            <v>4664151</v>
          </cell>
          <cell r="M1455" t="str">
            <v>OK</v>
          </cell>
          <cell r="N1455">
            <v>300</v>
          </cell>
          <cell r="O1455">
            <v>300</v>
          </cell>
          <cell r="R1455" t="str">
            <v>Vung Tau</v>
          </cell>
        </row>
        <row r="1456">
          <cell r="L1456">
            <v>4664233</v>
          </cell>
          <cell r="M1456">
            <v>154</v>
          </cell>
          <cell r="N1456">
            <v>1836</v>
          </cell>
          <cell r="O1456">
            <v>1836</v>
          </cell>
          <cell r="R1456" t="str">
            <v>Vung Tau</v>
          </cell>
        </row>
        <row r="1457">
          <cell r="L1457">
            <v>4670747</v>
          </cell>
          <cell r="M1457">
            <v>280</v>
          </cell>
          <cell r="N1457">
            <v>1836</v>
          </cell>
          <cell r="O1457">
            <v>1836</v>
          </cell>
          <cell r="R1457" t="str">
            <v>Vung Tau</v>
          </cell>
        </row>
        <row r="1458">
          <cell r="L1458">
            <v>4668939</v>
          </cell>
          <cell r="M1458">
            <v>300</v>
          </cell>
          <cell r="N1458">
            <v>300</v>
          </cell>
          <cell r="O1458">
            <v>300</v>
          </cell>
          <cell r="R1458" t="str">
            <v>Vung Tau</v>
          </cell>
        </row>
        <row r="1459">
          <cell r="L1459">
            <v>4664124</v>
          </cell>
          <cell r="M1459">
            <v>300</v>
          </cell>
          <cell r="N1459">
            <v>300</v>
          </cell>
          <cell r="O1459">
            <v>300</v>
          </cell>
          <cell r="R1459" t="str">
            <v>Vung Tau</v>
          </cell>
        </row>
        <row r="1460">
          <cell r="L1460">
            <v>4664201</v>
          </cell>
          <cell r="M1460">
            <v>3072</v>
          </cell>
          <cell r="N1460">
            <v>3072</v>
          </cell>
          <cell r="O1460">
            <v>3072</v>
          </cell>
          <cell r="R1460" t="str">
            <v>Vung Tau</v>
          </cell>
        </row>
        <row r="1461">
          <cell r="L1461">
            <v>4662673</v>
          </cell>
          <cell r="M1461">
            <v>300</v>
          </cell>
          <cell r="N1461">
            <v>300</v>
          </cell>
          <cell r="O1461">
            <v>300</v>
          </cell>
          <cell r="R1461" t="str">
            <v>Vung Tau</v>
          </cell>
        </row>
        <row r="1462">
          <cell r="L1462">
            <v>4669865</v>
          </cell>
          <cell r="M1462">
            <v>432</v>
          </cell>
          <cell r="N1462">
            <v>432</v>
          </cell>
          <cell r="O1462">
            <v>432</v>
          </cell>
          <cell r="R1462" t="str">
            <v>Vung Tau</v>
          </cell>
        </row>
        <row r="1463">
          <cell r="L1463">
            <v>4664148</v>
          </cell>
          <cell r="M1463">
            <v>300</v>
          </cell>
          <cell r="N1463">
            <v>300</v>
          </cell>
          <cell r="O1463">
            <v>300</v>
          </cell>
          <cell r="R1463" t="str">
            <v>Vung Tau</v>
          </cell>
        </row>
        <row r="1464">
          <cell r="L1464">
            <v>4664230</v>
          </cell>
          <cell r="M1464">
            <v>1836</v>
          </cell>
          <cell r="N1464">
            <v>1836</v>
          </cell>
          <cell r="O1464">
            <v>1836</v>
          </cell>
          <cell r="R1464" t="str">
            <v>Vung Tau</v>
          </cell>
        </row>
        <row r="1465">
          <cell r="L1465">
            <v>4664134</v>
          </cell>
          <cell r="M1465">
            <v>300</v>
          </cell>
          <cell r="N1465">
            <v>300</v>
          </cell>
          <cell r="O1465">
            <v>300</v>
          </cell>
          <cell r="R1465" t="str">
            <v>Vung Tau</v>
          </cell>
        </row>
        <row r="1466">
          <cell r="L1466">
            <v>4664262</v>
          </cell>
          <cell r="M1466">
            <v>2340</v>
          </cell>
          <cell r="N1466">
            <v>2340</v>
          </cell>
          <cell r="O1466">
            <v>2340</v>
          </cell>
          <cell r="R1466" t="str">
            <v>Vung Tau</v>
          </cell>
        </row>
        <row r="1467">
          <cell r="L1467">
            <v>4662194</v>
          </cell>
          <cell r="M1467">
            <v>1220</v>
          </cell>
          <cell r="N1467">
            <v>1220</v>
          </cell>
          <cell r="O1467">
            <v>1220</v>
          </cell>
          <cell r="R1467" t="str">
            <v>Vung Tau</v>
          </cell>
        </row>
        <row r="1468">
          <cell r="L1468">
            <v>4669153</v>
          </cell>
          <cell r="M1468">
            <v>348</v>
          </cell>
          <cell r="N1468">
            <v>348</v>
          </cell>
          <cell r="O1468">
            <v>348</v>
          </cell>
          <cell r="R1468" t="str">
            <v>Vung Tau</v>
          </cell>
        </row>
        <row r="1469">
          <cell r="L1469">
            <v>4664117</v>
          </cell>
          <cell r="M1469">
            <v>300</v>
          </cell>
          <cell r="N1469">
            <v>300</v>
          </cell>
          <cell r="O1469">
            <v>300</v>
          </cell>
          <cell r="R1469" t="str">
            <v>Vung Tau</v>
          </cell>
        </row>
        <row r="1470">
          <cell r="L1470">
            <v>4662195</v>
          </cell>
          <cell r="M1470">
            <v>740</v>
          </cell>
          <cell r="N1470">
            <v>740</v>
          </cell>
          <cell r="O1470">
            <v>740</v>
          </cell>
          <cell r="R1470" t="str">
            <v>Vung Tau</v>
          </cell>
        </row>
        <row r="1471">
          <cell r="M1471">
            <v>12222</v>
          </cell>
          <cell r="N1471">
            <v>17956</v>
          </cell>
          <cell r="O1471">
            <v>16468</v>
          </cell>
        </row>
        <row r="1474">
          <cell r="L1474" t="str">
            <v>P.O #</v>
          </cell>
          <cell r="O1474" t="str">
            <v>W/H</v>
          </cell>
          <cell r="P1474" t="str">
            <v>INSPECTION</v>
          </cell>
          <cell r="Q1474" t="str">
            <v>SHIP
OUT</v>
          </cell>
          <cell r="R1474" t="str">
            <v>REMARKS</v>
          </cell>
        </row>
        <row r="1475">
          <cell r="M1475" t="str">
            <v>BAL</v>
          </cell>
          <cell r="N1475" t="str">
            <v>BAL</v>
          </cell>
          <cell r="O1475" t="str">
            <v>BAL</v>
          </cell>
          <cell r="P1475" t="str">
            <v>Result</v>
          </cell>
        </row>
        <row r="1476">
          <cell r="L1476">
            <v>100021</v>
          </cell>
          <cell r="M1476">
            <v>4320</v>
          </cell>
          <cell r="N1476">
            <v>5780</v>
          </cell>
          <cell r="O1476">
            <v>9996</v>
          </cell>
        </row>
        <row r="1477">
          <cell r="M1477">
            <v>4320</v>
          </cell>
          <cell r="N1477">
            <v>5780</v>
          </cell>
          <cell r="O1477">
            <v>9996</v>
          </cell>
        </row>
        <row r="1478">
          <cell r="M1478">
            <v>126863</v>
          </cell>
          <cell r="N1478">
            <v>140910</v>
          </cell>
          <cell r="O1478">
            <v>144757</v>
          </cell>
        </row>
        <row r="1479">
          <cell r="M1479">
            <v>480727</v>
          </cell>
          <cell r="N1479">
            <v>503329</v>
          </cell>
          <cell r="O1479">
            <v>512409</v>
          </cell>
        </row>
        <row r="1484">
          <cell r="L1484" t="str">
            <v>P.O #</v>
          </cell>
          <cell r="O1484" t="str">
            <v>W/H</v>
          </cell>
          <cell r="P1484" t="str">
            <v>INSPECTION</v>
          </cell>
          <cell r="Q1484" t="str">
            <v>SHIP
OUT</v>
          </cell>
          <cell r="R1484" t="str">
            <v>REMARKS</v>
          </cell>
        </row>
        <row r="1485">
          <cell r="M1485" t="str">
            <v>BAL</v>
          </cell>
          <cell r="N1485" t="str">
            <v>BAL</v>
          </cell>
          <cell r="O1485" t="str">
            <v>BAL</v>
          </cell>
          <cell r="P1485" t="str">
            <v>Result</v>
          </cell>
        </row>
        <row r="1486">
          <cell r="L1486">
            <v>4665033</v>
          </cell>
          <cell r="M1486" t="str">
            <v>OK</v>
          </cell>
          <cell r="N1486" t="str">
            <v>OK</v>
          </cell>
          <cell r="O1486" t="str">
            <v>OK</v>
          </cell>
          <cell r="P1486">
            <v>40073</v>
          </cell>
          <cell r="Q1486">
            <v>40081</v>
          </cell>
          <cell r="R1486" t="str">
            <v>early shipping</v>
          </cell>
        </row>
        <row r="1487">
          <cell r="L1487">
            <v>4665590</v>
          </cell>
          <cell r="M1487" t="str">
            <v>OK</v>
          </cell>
          <cell r="N1487" t="str">
            <v>OK</v>
          </cell>
          <cell r="O1487" t="str">
            <v>OK</v>
          </cell>
        </row>
        <row r="1488">
          <cell r="L1488">
            <v>4665600</v>
          </cell>
          <cell r="M1488" t="str">
            <v>OK</v>
          </cell>
          <cell r="N1488" t="str">
            <v>OK</v>
          </cell>
          <cell r="O1488">
            <v>982</v>
          </cell>
        </row>
        <row r="1489">
          <cell r="L1489">
            <v>4665593</v>
          </cell>
          <cell r="M1489" t="str">
            <v>OK</v>
          </cell>
          <cell r="N1489" t="str">
            <v>OK</v>
          </cell>
          <cell r="O1489" t="str">
            <v>OK</v>
          </cell>
          <cell r="P1489">
            <v>40079</v>
          </cell>
        </row>
        <row r="1490">
          <cell r="L1490">
            <v>4665034</v>
          </cell>
          <cell r="M1490" t="str">
            <v>OK</v>
          </cell>
          <cell r="N1490" t="str">
            <v>OK</v>
          </cell>
          <cell r="O1490" t="str">
            <v>OK</v>
          </cell>
          <cell r="P1490">
            <v>40082</v>
          </cell>
          <cell r="R1490" t="str">
            <v>early shipping</v>
          </cell>
        </row>
        <row r="1491">
          <cell r="L1491">
            <v>4665603</v>
          </cell>
          <cell r="M1491" t="str">
            <v>OK</v>
          </cell>
          <cell r="N1491" t="str">
            <v>OK</v>
          </cell>
          <cell r="O1491" t="str">
            <v>OK</v>
          </cell>
        </row>
        <row r="1492">
          <cell r="L1492">
            <v>4665604</v>
          </cell>
          <cell r="M1492" t="str">
            <v>OK</v>
          </cell>
          <cell r="N1492" t="str">
            <v>OK</v>
          </cell>
          <cell r="O1492">
            <v>274</v>
          </cell>
        </row>
        <row r="1493">
          <cell r="L1493">
            <v>4665602</v>
          </cell>
          <cell r="M1493">
            <v>774</v>
          </cell>
          <cell r="N1493">
            <v>985</v>
          </cell>
          <cell r="O1493">
            <v>2466</v>
          </cell>
        </row>
        <row r="1494">
          <cell r="L1494">
            <v>4662292</v>
          </cell>
          <cell r="M1494">
            <v>300</v>
          </cell>
          <cell r="N1494">
            <v>300</v>
          </cell>
          <cell r="O1494">
            <v>300</v>
          </cell>
        </row>
        <row r="1495">
          <cell r="L1495">
            <v>4665279</v>
          </cell>
          <cell r="M1495">
            <v>324</v>
          </cell>
          <cell r="N1495">
            <v>324</v>
          </cell>
          <cell r="O1495">
            <v>324</v>
          </cell>
        </row>
        <row r="1496">
          <cell r="L1496">
            <v>4656860</v>
          </cell>
          <cell r="M1496">
            <v>480</v>
          </cell>
          <cell r="N1496">
            <v>480</v>
          </cell>
          <cell r="O1496">
            <v>480</v>
          </cell>
        </row>
        <row r="1497">
          <cell r="L1497">
            <v>4668947</v>
          </cell>
          <cell r="M1497">
            <v>300</v>
          </cell>
          <cell r="N1497">
            <v>300</v>
          </cell>
          <cell r="O1497">
            <v>300</v>
          </cell>
        </row>
        <row r="1498">
          <cell r="L1498">
            <v>4669051</v>
          </cell>
          <cell r="M1498">
            <v>500</v>
          </cell>
          <cell r="N1498">
            <v>500</v>
          </cell>
          <cell r="O1498">
            <v>500</v>
          </cell>
        </row>
        <row r="1499">
          <cell r="L1499">
            <v>4669181</v>
          </cell>
          <cell r="M1499">
            <v>2700</v>
          </cell>
          <cell r="N1499">
            <v>2700</v>
          </cell>
          <cell r="O1499">
            <v>2700</v>
          </cell>
        </row>
        <row r="1500">
          <cell r="L1500">
            <v>4662236</v>
          </cell>
          <cell r="M1500">
            <v>300</v>
          </cell>
          <cell r="N1500">
            <v>300</v>
          </cell>
          <cell r="O1500">
            <v>300</v>
          </cell>
        </row>
        <row r="1501">
          <cell r="L1501">
            <v>4656857</v>
          </cell>
          <cell r="M1501">
            <v>480</v>
          </cell>
          <cell r="N1501">
            <v>480</v>
          </cell>
          <cell r="O1501">
            <v>480</v>
          </cell>
        </row>
        <row r="1502">
          <cell r="L1502">
            <v>4669266</v>
          </cell>
          <cell r="M1502">
            <v>516</v>
          </cell>
          <cell r="N1502">
            <v>516</v>
          </cell>
          <cell r="O1502">
            <v>516</v>
          </cell>
        </row>
        <row r="1503">
          <cell r="L1503">
            <v>4669268</v>
          </cell>
          <cell r="M1503">
            <v>516</v>
          </cell>
          <cell r="N1503">
            <v>516</v>
          </cell>
          <cell r="O1503">
            <v>516</v>
          </cell>
        </row>
        <row r="1504">
          <cell r="L1504">
            <v>4669127</v>
          </cell>
          <cell r="M1504">
            <v>400</v>
          </cell>
          <cell r="N1504">
            <v>400</v>
          </cell>
          <cell r="O1504">
            <v>400</v>
          </cell>
        </row>
        <row r="1505">
          <cell r="L1505">
            <v>4669052</v>
          </cell>
          <cell r="M1505">
            <v>700</v>
          </cell>
          <cell r="N1505">
            <v>700</v>
          </cell>
          <cell r="O1505">
            <v>700</v>
          </cell>
        </row>
        <row r="1506">
          <cell r="L1506">
            <v>4669182</v>
          </cell>
          <cell r="M1506">
            <v>2700</v>
          </cell>
          <cell r="N1506">
            <v>2700</v>
          </cell>
          <cell r="O1506">
            <v>2700</v>
          </cell>
        </row>
        <row r="1507">
          <cell r="L1507">
            <v>4669128</v>
          </cell>
          <cell r="M1507">
            <v>400</v>
          </cell>
          <cell r="N1507">
            <v>400</v>
          </cell>
          <cell r="O1507">
            <v>400</v>
          </cell>
        </row>
        <row r="1508">
          <cell r="L1508">
            <v>4669053</v>
          </cell>
          <cell r="M1508">
            <v>700</v>
          </cell>
          <cell r="N1508">
            <v>700</v>
          </cell>
          <cell r="O1508">
            <v>700</v>
          </cell>
        </row>
        <row r="1509">
          <cell r="L1509">
            <v>4669183</v>
          </cell>
          <cell r="M1509">
            <v>2700</v>
          </cell>
          <cell r="N1509">
            <v>2700</v>
          </cell>
          <cell r="O1509">
            <v>2700</v>
          </cell>
        </row>
        <row r="1510">
          <cell r="L1510">
            <v>4669265</v>
          </cell>
          <cell r="M1510">
            <v>396</v>
          </cell>
          <cell r="N1510">
            <v>396</v>
          </cell>
          <cell r="O1510">
            <v>396</v>
          </cell>
        </row>
        <row r="1511">
          <cell r="L1511">
            <v>4669267</v>
          </cell>
          <cell r="M1511">
            <v>396</v>
          </cell>
          <cell r="N1511">
            <v>396</v>
          </cell>
          <cell r="O1511">
            <v>396</v>
          </cell>
        </row>
        <row r="1512">
          <cell r="M1512">
            <v>15582</v>
          </cell>
          <cell r="N1512">
            <v>15793</v>
          </cell>
          <cell r="O1512">
            <v>18530</v>
          </cell>
        </row>
        <row r="1516">
          <cell r="L1516" t="str">
            <v>P.O #</v>
          </cell>
          <cell r="O1516" t="str">
            <v>W/H</v>
          </cell>
          <cell r="P1516" t="str">
            <v>INSPECTION</v>
          </cell>
          <cell r="Q1516" t="str">
            <v>SHIP
OUT</v>
          </cell>
          <cell r="R1516" t="str">
            <v>REMARKS</v>
          </cell>
        </row>
        <row r="1517">
          <cell r="M1517" t="str">
            <v>BAL</v>
          </cell>
          <cell r="N1517" t="str">
            <v>BAL</v>
          </cell>
          <cell r="O1517" t="str">
            <v>BAL</v>
          </cell>
          <cell r="P1517" t="str">
            <v>Result</v>
          </cell>
        </row>
        <row r="1518">
          <cell r="L1518">
            <v>4656853</v>
          </cell>
          <cell r="M1518" t="str">
            <v>OK</v>
          </cell>
          <cell r="N1518" t="str">
            <v>OK</v>
          </cell>
          <cell r="O1518" t="str">
            <v>OK</v>
          </cell>
          <cell r="P1518">
            <v>40063</v>
          </cell>
        </row>
        <row r="1519">
          <cell r="L1519">
            <v>4656854</v>
          </cell>
          <cell r="M1519" t="str">
            <v>OK</v>
          </cell>
          <cell r="N1519" t="str">
            <v>OK</v>
          </cell>
          <cell r="O1519" t="str">
            <v>OK</v>
          </cell>
          <cell r="P1519">
            <v>40064</v>
          </cell>
        </row>
        <row r="1520">
          <cell r="L1520">
            <v>4656852</v>
          </cell>
          <cell r="M1520" t="str">
            <v>OK</v>
          </cell>
          <cell r="N1520" t="str">
            <v>OK</v>
          </cell>
          <cell r="O1520" t="str">
            <v>OK</v>
          </cell>
          <cell r="P1520">
            <v>40063</v>
          </cell>
        </row>
        <row r="1521">
          <cell r="L1521">
            <v>4656851</v>
          </cell>
          <cell r="M1521" t="str">
            <v>OK</v>
          </cell>
          <cell r="N1521" t="str">
            <v>OK</v>
          </cell>
          <cell r="O1521" t="str">
            <v>OK</v>
          </cell>
          <cell r="P1521">
            <v>40064</v>
          </cell>
        </row>
        <row r="1522">
          <cell r="L1522">
            <v>4656855</v>
          </cell>
          <cell r="M1522" t="str">
            <v>OK</v>
          </cell>
          <cell r="N1522" t="str">
            <v>OK</v>
          </cell>
          <cell r="O1522" t="str">
            <v>OK</v>
          </cell>
          <cell r="P1522">
            <v>40064</v>
          </cell>
        </row>
        <row r="1523">
          <cell r="L1523">
            <v>4656856</v>
          </cell>
          <cell r="M1523" t="str">
            <v>OK</v>
          </cell>
          <cell r="N1523" t="str">
            <v>OK</v>
          </cell>
          <cell r="O1523" t="str">
            <v>OK</v>
          </cell>
          <cell r="P1523">
            <v>40063</v>
          </cell>
        </row>
        <row r="1524">
          <cell r="L1524">
            <v>4656858</v>
          </cell>
          <cell r="M1524" t="str">
            <v>OK</v>
          </cell>
          <cell r="N1524" t="str">
            <v>OK</v>
          </cell>
          <cell r="O1524" t="str">
            <v>OK</v>
          </cell>
          <cell r="P1524">
            <v>40075</v>
          </cell>
        </row>
        <row r="1525">
          <cell r="L1525">
            <v>4662291</v>
          </cell>
          <cell r="M1525" t="str">
            <v>OK</v>
          </cell>
          <cell r="N1525" t="str">
            <v>OK</v>
          </cell>
          <cell r="O1525" t="str">
            <v>OK</v>
          </cell>
          <cell r="P1525">
            <v>40075</v>
          </cell>
        </row>
        <row r="1526">
          <cell r="L1526">
            <v>4665263</v>
          </cell>
          <cell r="M1526" t="str">
            <v>OK</v>
          </cell>
          <cell r="N1526" t="str">
            <v>OK</v>
          </cell>
          <cell r="O1526" t="str">
            <v>OK</v>
          </cell>
          <cell r="P1526">
            <v>40078</v>
          </cell>
        </row>
        <row r="1527">
          <cell r="L1527">
            <v>4662235</v>
          </cell>
          <cell r="M1527" t="str">
            <v>OK</v>
          </cell>
          <cell r="N1527" t="str">
            <v>OK</v>
          </cell>
          <cell r="O1527" t="str">
            <v>OK</v>
          </cell>
          <cell r="P1527">
            <v>40084</v>
          </cell>
        </row>
        <row r="1528">
          <cell r="L1528">
            <v>4663476</v>
          </cell>
          <cell r="M1528" t="str">
            <v>OK</v>
          </cell>
          <cell r="N1528">
            <v>84</v>
          </cell>
          <cell r="O1528">
            <v>636</v>
          </cell>
        </row>
        <row r="1529">
          <cell r="L1529">
            <v>4669126</v>
          </cell>
          <cell r="M1529" t="str">
            <v>OK</v>
          </cell>
          <cell r="N1529" t="str">
            <v>OK</v>
          </cell>
          <cell r="O1529" t="str">
            <v>OK</v>
          </cell>
          <cell r="P1529">
            <v>40079</v>
          </cell>
        </row>
        <row r="1530">
          <cell r="L1530">
            <v>4669050</v>
          </cell>
          <cell r="M1530" t="str">
            <v>OK</v>
          </cell>
          <cell r="N1530" t="str">
            <v>OK</v>
          </cell>
          <cell r="O1530" t="str">
            <v>OK</v>
          </cell>
          <cell r="P1530">
            <v>40080</v>
          </cell>
        </row>
        <row r="1531">
          <cell r="L1531">
            <v>4669180</v>
          </cell>
          <cell r="M1531" t="str">
            <v>OK</v>
          </cell>
          <cell r="N1531">
            <v>1</v>
          </cell>
          <cell r="O1531">
            <v>36</v>
          </cell>
          <cell r="P1531">
            <v>40084</v>
          </cell>
        </row>
        <row r="1532">
          <cell r="L1532">
            <v>4662293</v>
          </cell>
          <cell r="M1532" t="str">
            <v>OK</v>
          </cell>
          <cell r="N1532" t="str">
            <v>OK</v>
          </cell>
          <cell r="O1532" t="str">
            <v>OK</v>
          </cell>
          <cell r="P1532">
            <v>40084</v>
          </cell>
        </row>
        <row r="1533">
          <cell r="L1533">
            <v>4662957</v>
          </cell>
          <cell r="M1533">
            <v>3</v>
          </cell>
          <cell r="N1533">
            <v>15</v>
          </cell>
          <cell r="O1533">
            <v>180</v>
          </cell>
        </row>
        <row r="1534">
          <cell r="L1534">
            <v>4665280</v>
          </cell>
          <cell r="M1534">
            <v>12</v>
          </cell>
          <cell r="N1534">
            <v>72</v>
          </cell>
          <cell r="O1534">
            <v>432</v>
          </cell>
        </row>
        <row r="1535">
          <cell r="L1535">
            <v>4669070</v>
          </cell>
          <cell r="M1535">
            <v>102</v>
          </cell>
          <cell r="N1535">
            <v>336</v>
          </cell>
          <cell r="O1535">
            <v>336</v>
          </cell>
        </row>
        <row r="1536">
          <cell r="L1536">
            <v>4665287</v>
          </cell>
          <cell r="M1536">
            <v>300</v>
          </cell>
          <cell r="N1536">
            <v>300</v>
          </cell>
          <cell r="O1536">
            <v>300</v>
          </cell>
        </row>
        <row r="1537">
          <cell r="L1537">
            <v>4663552</v>
          </cell>
          <cell r="M1537">
            <v>1200</v>
          </cell>
          <cell r="N1537">
            <v>1200</v>
          </cell>
          <cell r="O1537">
            <v>1200</v>
          </cell>
        </row>
        <row r="1538">
          <cell r="L1538">
            <v>4669132</v>
          </cell>
          <cell r="M1538">
            <v>300</v>
          </cell>
          <cell r="N1538">
            <v>300</v>
          </cell>
          <cell r="O1538">
            <v>300</v>
          </cell>
        </row>
        <row r="1539">
          <cell r="L1539">
            <v>4669061</v>
          </cell>
          <cell r="M1539">
            <v>400</v>
          </cell>
          <cell r="N1539">
            <v>400</v>
          </cell>
          <cell r="O1539">
            <v>400</v>
          </cell>
        </row>
        <row r="1540">
          <cell r="L1540">
            <v>4669195</v>
          </cell>
          <cell r="M1540">
            <v>2700</v>
          </cell>
          <cell r="N1540">
            <v>2700</v>
          </cell>
          <cell r="O1540">
            <v>2700</v>
          </cell>
        </row>
        <row r="1541">
          <cell r="L1541">
            <v>4662672</v>
          </cell>
          <cell r="M1541">
            <v>300</v>
          </cell>
          <cell r="N1541">
            <v>300</v>
          </cell>
          <cell r="O1541">
            <v>300</v>
          </cell>
        </row>
        <row r="1542">
          <cell r="L1542">
            <v>4656859</v>
          </cell>
          <cell r="M1542">
            <v>300</v>
          </cell>
          <cell r="N1542">
            <v>300</v>
          </cell>
          <cell r="O1542">
            <v>300</v>
          </cell>
        </row>
        <row r="1543">
          <cell r="L1543">
            <v>4662294</v>
          </cell>
          <cell r="M1543">
            <v>300</v>
          </cell>
          <cell r="N1543">
            <v>300</v>
          </cell>
          <cell r="O1543">
            <v>300</v>
          </cell>
        </row>
        <row r="1544">
          <cell r="L1544">
            <v>4665264</v>
          </cell>
          <cell r="M1544">
            <v>432</v>
          </cell>
          <cell r="N1544">
            <v>432</v>
          </cell>
          <cell r="O1544">
            <v>432</v>
          </cell>
        </row>
        <row r="1545">
          <cell r="L1545">
            <v>4669133</v>
          </cell>
          <cell r="M1545">
            <v>300</v>
          </cell>
          <cell r="N1545">
            <v>300</v>
          </cell>
          <cell r="O1545">
            <v>300</v>
          </cell>
        </row>
        <row r="1546">
          <cell r="L1546">
            <v>4669062</v>
          </cell>
          <cell r="M1546">
            <v>400</v>
          </cell>
          <cell r="N1546">
            <v>400</v>
          </cell>
          <cell r="O1546">
            <v>400</v>
          </cell>
        </row>
        <row r="1547">
          <cell r="L1547">
            <v>4669196</v>
          </cell>
          <cell r="M1547">
            <v>2700</v>
          </cell>
          <cell r="N1547">
            <v>2700</v>
          </cell>
          <cell r="O1547">
            <v>2700</v>
          </cell>
        </row>
        <row r="1548">
          <cell r="L1548">
            <v>4665288</v>
          </cell>
          <cell r="M1548">
            <v>432</v>
          </cell>
          <cell r="N1548">
            <v>432</v>
          </cell>
          <cell r="O1548">
            <v>432</v>
          </cell>
        </row>
        <row r="1549">
          <cell r="M1549">
            <v>10181</v>
          </cell>
          <cell r="N1549">
            <v>10572</v>
          </cell>
          <cell r="O1549">
            <v>11684</v>
          </cell>
        </row>
        <row r="1552">
          <cell r="L1552" t="str">
            <v>P.O #</v>
          </cell>
          <cell r="O1552" t="str">
            <v>W/H</v>
          </cell>
          <cell r="P1552" t="str">
            <v>INSPECTION</v>
          </cell>
          <cell r="Q1552" t="str">
            <v>SHIP
OUT</v>
          </cell>
          <cell r="R1552" t="str">
            <v>REMARKS</v>
          </cell>
        </row>
        <row r="1553">
          <cell r="M1553" t="str">
            <v>BAL</v>
          </cell>
          <cell r="N1553" t="str">
            <v>BAL</v>
          </cell>
          <cell r="O1553" t="str">
            <v>BAL</v>
          </cell>
          <cell r="P1553" t="str">
            <v>Result</v>
          </cell>
        </row>
        <row r="1554">
          <cell r="L1554">
            <v>4664911</v>
          </cell>
          <cell r="M1554" t="str">
            <v>OK</v>
          </cell>
          <cell r="N1554" t="str">
            <v>OK</v>
          </cell>
          <cell r="O1554" t="str">
            <v>OK</v>
          </cell>
          <cell r="P1554">
            <v>40066</v>
          </cell>
          <cell r="R1554" t="str">
            <v>early shipping</v>
          </cell>
        </row>
        <row r="1555">
          <cell r="L1555">
            <v>4664913</v>
          </cell>
          <cell r="M1555" t="str">
            <v>OK</v>
          </cell>
          <cell r="N1555" t="str">
            <v>OK</v>
          </cell>
          <cell r="O1555" t="str">
            <v>OK</v>
          </cell>
          <cell r="P1555">
            <v>40077</v>
          </cell>
          <cell r="Q1555">
            <v>40081</v>
          </cell>
          <cell r="R1555" t="str">
            <v>early shipping</v>
          </cell>
        </row>
        <row r="1556">
          <cell r="L1556">
            <v>4675267</v>
          </cell>
          <cell r="M1556">
            <v>186</v>
          </cell>
          <cell r="N1556">
            <v>779</v>
          </cell>
          <cell r="O1556">
            <v>1008</v>
          </cell>
          <cell r="R1556" t="str">
            <v>early shipping</v>
          </cell>
        </row>
        <row r="1557">
          <cell r="L1557">
            <v>4665221</v>
          </cell>
          <cell r="M1557" t="str">
            <v>OK</v>
          </cell>
          <cell r="N1557" t="str">
            <v>OK</v>
          </cell>
          <cell r="O1557" t="str">
            <v>OK</v>
          </cell>
          <cell r="P1557">
            <v>40071</v>
          </cell>
        </row>
        <row r="1558">
          <cell r="L1558">
            <v>4664044</v>
          </cell>
          <cell r="M1558" t="str">
            <v>OK</v>
          </cell>
          <cell r="N1558" t="str">
            <v>OK</v>
          </cell>
          <cell r="O1558" t="str">
            <v>OK</v>
          </cell>
          <cell r="P1558">
            <v>40073</v>
          </cell>
        </row>
        <row r="1559">
          <cell r="L1559">
            <v>4664192</v>
          </cell>
          <cell r="M1559" t="str">
            <v>OK</v>
          </cell>
          <cell r="N1559" t="str">
            <v>OK</v>
          </cell>
          <cell r="O1559" t="str">
            <v>OK</v>
          </cell>
          <cell r="P1559">
            <v>40078</v>
          </cell>
        </row>
        <row r="1560">
          <cell r="L1560">
            <v>4664740</v>
          </cell>
          <cell r="M1560" t="str">
            <v>OK</v>
          </cell>
          <cell r="N1560" t="str">
            <v>OK</v>
          </cell>
          <cell r="O1560" t="str">
            <v>OK</v>
          </cell>
          <cell r="P1560">
            <v>40080</v>
          </cell>
          <cell r="R1560" t="str">
            <v>early shipping</v>
          </cell>
        </row>
        <row r="1561">
          <cell r="L1561">
            <v>4662359</v>
          </cell>
          <cell r="M1561">
            <v>222</v>
          </cell>
          <cell r="N1561">
            <v>300</v>
          </cell>
          <cell r="O1561">
            <v>300</v>
          </cell>
        </row>
        <row r="1562">
          <cell r="L1562">
            <v>4662267</v>
          </cell>
          <cell r="M1562">
            <v>300</v>
          </cell>
          <cell r="N1562">
            <v>300</v>
          </cell>
          <cell r="O1562">
            <v>300</v>
          </cell>
        </row>
        <row r="1563">
          <cell r="L1563">
            <v>4663062</v>
          </cell>
          <cell r="M1563">
            <v>300</v>
          </cell>
          <cell r="N1563">
            <v>300</v>
          </cell>
          <cell r="O1563">
            <v>300</v>
          </cell>
        </row>
        <row r="1564">
          <cell r="L1564">
            <v>4660544</v>
          </cell>
          <cell r="M1564">
            <v>341</v>
          </cell>
          <cell r="N1564">
            <v>341</v>
          </cell>
          <cell r="O1564">
            <v>341</v>
          </cell>
        </row>
        <row r="1565">
          <cell r="L1565">
            <v>4665240</v>
          </cell>
          <cell r="M1565">
            <v>360</v>
          </cell>
          <cell r="N1565">
            <v>360</v>
          </cell>
          <cell r="O1565">
            <v>360</v>
          </cell>
        </row>
        <row r="1566">
          <cell r="L1566">
            <v>4669112</v>
          </cell>
          <cell r="M1566">
            <v>900</v>
          </cell>
          <cell r="N1566">
            <v>900</v>
          </cell>
          <cell r="O1566">
            <v>900</v>
          </cell>
        </row>
        <row r="1567">
          <cell r="L1567">
            <v>4669257</v>
          </cell>
          <cell r="M1567">
            <v>444</v>
          </cell>
          <cell r="N1567">
            <v>444</v>
          </cell>
          <cell r="O1567">
            <v>444</v>
          </cell>
        </row>
        <row r="1568">
          <cell r="L1568">
            <v>4664138</v>
          </cell>
          <cell r="M1568">
            <v>300</v>
          </cell>
          <cell r="N1568">
            <v>300</v>
          </cell>
          <cell r="O1568">
            <v>300</v>
          </cell>
        </row>
        <row r="1569">
          <cell r="L1569">
            <v>4664196</v>
          </cell>
          <cell r="M1569">
            <v>324</v>
          </cell>
          <cell r="N1569">
            <v>324</v>
          </cell>
          <cell r="O1569">
            <v>324</v>
          </cell>
        </row>
        <row r="1570">
          <cell r="L1570">
            <v>4664195</v>
          </cell>
          <cell r="M1570">
            <v>348</v>
          </cell>
          <cell r="N1570">
            <v>348</v>
          </cell>
          <cell r="O1570">
            <v>348</v>
          </cell>
        </row>
        <row r="1571">
          <cell r="L1571">
            <v>4664194</v>
          </cell>
          <cell r="M1571">
            <v>2364</v>
          </cell>
          <cell r="N1571">
            <v>2364</v>
          </cell>
          <cell r="O1571">
            <v>2364</v>
          </cell>
        </row>
        <row r="1572">
          <cell r="L1572">
            <v>4667610</v>
          </cell>
          <cell r="M1572">
            <v>576</v>
          </cell>
          <cell r="N1572">
            <v>576</v>
          </cell>
          <cell r="O1572">
            <v>576</v>
          </cell>
        </row>
        <row r="1573">
          <cell r="L1573">
            <v>4669158</v>
          </cell>
          <cell r="M1573">
            <v>1188</v>
          </cell>
          <cell r="N1573">
            <v>1188</v>
          </cell>
          <cell r="O1573">
            <v>1188</v>
          </cell>
        </row>
        <row r="1574">
          <cell r="L1574">
            <v>4680037</v>
          </cell>
          <cell r="M1574">
            <v>5004</v>
          </cell>
          <cell r="N1574">
            <v>5004</v>
          </cell>
          <cell r="O1574">
            <v>5004</v>
          </cell>
          <cell r="R1574" t="str">
            <v>early shipping</v>
          </cell>
        </row>
        <row r="1575">
          <cell r="L1575">
            <v>4664908</v>
          </cell>
          <cell r="M1575">
            <v>468</v>
          </cell>
          <cell r="N1575">
            <v>468</v>
          </cell>
          <cell r="O1575">
            <v>468</v>
          </cell>
          <cell r="R1575" t="str">
            <v>early shipping</v>
          </cell>
        </row>
        <row r="1576">
          <cell r="M1576">
            <v>13625</v>
          </cell>
          <cell r="N1576">
            <v>14296</v>
          </cell>
          <cell r="O1576">
            <v>14525</v>
          </cell>
        </row>
        <row r="1580">
          <cell r="L1580" t="str">
            <v>P.O #</v>
          </cell>
          <cell r="O1580" t="str">
            <v>W/H</v>
          </cell>
          <cell r="P1580" t="str">
            <v>INSPECTION</v>
          </cell>
          <cell r="Q1580" t="str">
            <v>SHIP
OUT</v>
          </cell>
          <cell r="R1580" t="str">
            <v>REMARKS</v>
          </cell>
        </row>
        <row r="1581">
          <cell r="M1581" t="str">
            <v>BAL</v>
          </cell>
          <cell r="N1581" t="str">
            <v>BAL</v>
          </cell>
          <cell r="O1581" t="str">
            <v>BAL</v>
          </cell>
          <cell r="P1581" t="str">
            <v>Result</v>
          </cell>
        </row>
        <row r="1582">
          <cell r="L1582">
            <v>4664856</v>
          </cell>
          <cell r="M1582" t="str">
            <v>OK</v>
          </cell>
          <cell r="N1582" t="str">
            <v>OK</v>
          </cell>
          <cell r="O1582" t="str">
            <v>OK</v>
          </cell>
          <cell r="P1582">
            <v>40064</v>
          </cell>
        </row>
        <row r="1583">
          <cell r="L1583">
            <v>4665259</v>
          </cell>
          <cell r="M1583" t="str">
            <v>OK</v>
          </cell>
          <cell r="N1583" t="str">
            <v>OK</v>
          </cell>
          <cell r="O1583" t="str">
            <v>OK</v>
          </cell>
          <cell r="P1583">
            <v>40070</v>
          </cell>
        </row>
        <row r="1584">
          <cell r="L1584">
            <v>4664914</v>
          </cell>
          <cell r="M1584" t="str">
            <v>OK</v>
          </cell>
          <cell r="N1584" t="str">
            <v>OK</v>
          </cell>
          <cell r="O1584" t="str">
            <v>OK</v>
          </cell>
          <cell r="P1584">
            <v>40077</v>
          </cell>
          <cell r="Q1584">
            <v>40081</v>
          </cell>
          <cell r="R1584" t="str">
            <v>early shipping</v>
          </cell>
        </row>
        <row r="1585">
          <cell r="L1585">
            <v>4664915</v>
          </cell>
          <cell r="M1585" t="str">
            <v>OK</v>
          </cell>
          <cell r="N1585" t="str">
            <v>OK</v>
          </cell>
          <cell r="O1585" t="str">
            <v>OK</v>
          </cell>
          <cell r="P1585">
            <v>40079</v>
          </cell>
          <cell r="Q1585">
            <v>40081</v>
          </cell>
          <cell r="R1585" t="str">
            <v>early shipping</v>
          </cell>
        </row>
        <row r="1586">
          <cell r="L1586">
            <v>4664907</v>
          </cell>
          <cell r="M1586" t="str">
            <v>OK</v>
          </cell>
          <cell r="N1586" t="str">
            <v>OK</v>
          </cell>
          <cell r="O1586" t="str">
            <v>OK</v>
          </cell>
          <cell r="P1586">
            <v>40073</v>
          </cell>
          <cell r="Q1586">
            <v>40080</v>
          </cell>
          <cell r="R1586" t="str">
            <v>early shipping</v>
          </cell>
        </row>
        <row r="1587">
          <cell r="L1587">
            <v>4663304</v>
          </cell>
          <cell r="M1587" t="str">
            <v>OK</v>
          </cell>
          <cell r="N1587" t="str">
            <v>OK</v>
          </cell>
          <cell r="O1587" t="str">
            <v>OK</v>
          </cell>
          <cell r="P1587">
            <v>40073</v>
          </cell>
        </row>
        <row r="1588">
          <cell r="L1588">
            <v>4665269</v>
          </cell>
          <cell r="M1588" t="str">
            <v>OK</v>
          </cell>
          <cell r="N1588" t="str">
            <v>OK</v>
          </cell>
          <cell r="O1588" t="str">
            <v>OK</v>
          </cell>
          <cell r="P1588">
            <v>40079</v>
          </cell>
        </row>
        <row r="1589">
          <cell r="L1589">
            <v>4664836</v>
          </cell>
          <cell r="M1589" t="str">
            <v>OK</v>
          </cell>
          <cell r="N1589" t="str">
            <v>OK</v>
          </cell>
          <cell r="O1589" t="str">
            <v>OK</v>
          </cell>
          <cell r="P1589">
            <v>40079</v>
          </cell>
          <cell r="Q1589">
            <v>40080</v>
          </cell>
          <cell r="R1589" t="str">
            <v>early shipping</v>
          </cell>
        </row>
        <row r="1590">
          <cell r="L1590">
            <v>4662342</v>
          </cell>
          <cell r="M1590" t="str">
            <v>OK</v>
          </cell>
          <cell r="N1590" t="str">
            <v>OK</v>
          </cell>
          <cell r="O1590" t="str">
            <v>OK</v>
          </cell>
          <cell r="P1590">
            <v>40079</v>
          </cell>
        </row>
        <row r="1591">
          <cell r="L1591">
            <v>4660228</v>
          </cell>
          <cell r="M1591">
            <v>253</v>
          </cell>
          <cell r="N1591">
            <v>256</v>
          </cell>
          <cell r="O1591">
            <v>300</v>
          </cell>
        </row>
        <row r="1592">
          <cell r="L1592">
            <v>4662189</v>
          </cell>
          <cell r="M1592">
            <v>319</v>
          </cell>
          <cell r="N1592">
            <v>319</v>
          </cell>
          <cell r="O1592">
            <v>319</v>
          </cell>
        </row>
        <row r="1593">
          <cell r="L1593">
            <v>4662245</v>
          </cell>
          <cell r="M1593">
            <v>324</v>
          </cell>
          <cell r="N1593">
            <v>324</v>
          </cell>
          <cell r="O1593">
            <v>324</v>
          </cell>
        </row>
        <row r="1594">
          <cell r="L1594">
            <v>4665230</v>
          </cell>
          <cell r="M1594">
            <v>528</v>
          </cell>
          <cell r="N1594">
            <v>528</v>
          </cell>
          <cell r="O1594">
            <v>528</v>
          </cell>
        </row>
        <row r="1595">
          <cell r="L1595">
            <v>4663305</v>
          </cell>
          <cell r="M1595">
            <v>300</v>
          </cell>
          <cell r="N1595">
            <v>300</v>
          </cell>
          <cell r="O1595">
            <v>300</v>
          </cell>
        </row>
        <row r="1596">
          <cell r="L1596">
            <v>4665270</v>
          </cell>
          <cell r="M1596">
            <v>348</v>
          </cell>
          <cell r="N1596">
            <v>348</v>
          </cell>
          <cell r="O1596">
            <v>348</v>
          </cell>
        </row>
        <row r="1597">
          <cell r="L1597">
            <v>4665519</v>
          </cell>
          <cell r="M1597">
            <v>6798</v>
          </cell>
          <cell r="N1597">
            <v>8136</v>
          </cell>
          <cell r="O1597">
            <v>8760</v>
          </cell>
          <cell r="R1597" t="str">
            <v>early shipping</v>
          </cell>
        </row>
        <row r="1598">
          <cell r="L1598">
            <v>4665522</v>
          </cell>
          <cell r="M1598">
            <v>2004</v>
          </cell>
          <cell r="N1598">
            <v>2004</v>
          </cell>
          <cell r="O1598">
            <v>2004</v>
          </cell>
          <cell r="R1598" t="str">
            <v>early shipping</v>
          </cell>
        </row>
        <row r="1599">
          <cell r="L1599">
            <v>4668975</v>
          </cell>
          <cell r="M1599">
            <v>480</v>
          </cell>
          <cell r="N1599">
            <v>480</v>
          </cell>
          <cell r="O1599">
            <v>480</v>
          </cell>
          <cell r="R1599" t="str">
            <v>early shipping</v>
          </cell>
        </row>
        <row r="1600">
          <cell r="L1600">
            <v>4652355</v>
          </cell>
          <cell r="M1600">
            <v>516</v>
          </cell>
          <cell r="N1600">
            <v>516</v>
          </cell>
          <cell r="O1600">
            <v>516</v>
          </cell>
        </row>
        <row r="1601">
          <cell r="L1601">
            <v>4664170</v>
          </cell>
          <cell r="M1601">
            <v>516</v>
          </cell>
          <cell r="N1601">
            <v>516</v>
          </cell>
          <cell r="O1601">
            <v>516</v>
          </cell>
        </row>
        <row r="1602">
          <cell r="L1602">
            <v>4664081</v>
          </cell>
          <cell r="M1602">
            <v>564</v>
          </cell>
          <cell r="N1602">
            <v>564</v>
          </cell>
          <cell r="O1602">
            <v>564</v>
          </cell>
        </row>
        <row r="1603">
          <cell r="L1603">
            <v>4663150</v>
          </cell>
          <cell r="M1603">
            <v>324</v>
          </cell>
          <cell r="N1603">
            <v>324</v>
          </cell>
          <cell r="O1603">
            <v>324</v>
          </cell>
        </row>
        <row r="1604">
          <cell r="L1604">
            <v>4663365</v>
          </cell>
          <cell r="M1604">
            <v>300</v>
          </cell>
          <cell r="N1604">
            <v>300</v>
          </cell>
          <cell r="O1604">
            <v>300</v>
          </cell>
        </row>
        <row r="1605">
          <cell r="L1605">
            <v>55022386</v>
          </cell>
          <cell r="M1605">
            <v>300</v>
          </cell>
          <cell r="N1605">
            <v>300</v>
          </cell>
          <cell r="O1605">
            <v>300</v>
          </cell>
        </row>
        <row r="1606">
          <cell r="L1606">
            <v>4660229</v>
          </cell>
          <cell r="M1606">
            <v>300</v>
          </cell>
          <cell r="N1606">
            <v>300</v>
          </cell>
          <cell r="O1606">
            <v>300</v>
          </cell>
        </row>
        <row r="1607">
          <cell r="L1607">
            <v>4665227</v>
          </cell>
          <cell r="M1607">
            <v>516</v>
          </cell>
          <cell r="N1607">
            <v>516</v>
          </cell>
          <cell r="O1607">
            <v>516</v>
          </cell>
        </row>
        <row r="1608">
          <cell r="M1608">
            <v>14690</v>
          </cell>
          <cell r="N1608">
            <v>16031</v>
          </cell>
          <cell r="O1608">
            <v>16699</v>
          </cell>
        </row>
        <row r="1612">
          <cell r="L1612" t="str">
            <v>P.O #</v>
          </cell>
          <cell r="O1612" t="str">
            <v>W/H</v>
          </cell>
          <cell r="P1612" t="str">
            <v>INSPECTION</v>
          </cell>
          <cell r="Q1612" t="str">
            <v>SHIP
OUT</v>
          </cell>
          <cell r="R1612" t="str">
            <v>REMARKS</v>
          </cell>
        </row>
        <row r="1613">
          <cell r="M1613" t="str">
            <v>BAL</v>
          </cell>
          <cell r="N1613" t="str">
            <v>BAL</v>
          </cell>
          <cell r="O1613" t="str">
            <v>BAL</v>
          </cell>
          <cell r="P1613" t="str">
            <v>Result</v>
          </cell>
        </row>
        <row r="1614">
          <cell r="L1614">
            <v>4664197</v>
          </cell>
          <cell r="M1614" t="str">
            <v>OK</v>
          </cell>
          <cell r="N1614" t="str">
            <v>OK</v>
          </cell>
          <cell r="O1614" t="str">
            <v>OK</v>
          </cell>
          <cell r="P1614">
            <v>40065</v>
          </cell>
        </row>
        <row r="1615">
          <cell r="L1615">
            <v>4660262</v>
          </cell>
          <cell r="M1615" t="str">
            <v>OK</v>
          </cell>
          <cell r="N1615" t="str">
            <v>OK</v>
          </cell>
          <cell r="O1615" t="str">
            <v>OK</v>
          </cell>
          <cell r="P1615">
            <v>40073</v>
          </cell>
        </row>
        <row r="1616">
          <cell r="L1616">
            <v>4664139</v>
          </cell>
          <cell r="M1616" t="str">
            <v>OK</v>
          </cell>
          <cell r="N1616" t="str">
            <v>OK</v>
          </cell>
          <cell r="O1616" t="str">
            <v>OK</v>
          </cell>
          <cell r="P1616">
            <v>40067</v>
          </cell>
        </row>
        <row r="1617">
          <cell r="L1617">
            <v>4664198</v>
          </cell>
          <cell r="M1617" t="str">
            <v>OK</v>
          </cell>
          <cell r="N1617" t="str">
            <v>OK</v>
          </cell>
          <cell r="O1617" t="str">
            <v>OK</v>
          </cell>
          <cell r="P1617">
            <v>40071</v>
          </cell>
        </row>
        <row r="1618">
          <cell r="L1618">
            <v>4663521</v>
          </cell>
          <cell r="M1618" t="str">
            <v>OK</v>
          </cell>
          <cell r="N1618" t="str">
            <v>OK</v>
          </cell>
          <cell r="O1618" t="str">
            <v>OK</v>
          </cell>
          <cell r="P1618">
            <v>40071</v>
          </cell>
        </row>
        <row r="1619">
          <cell r="L1619">
            <v>4660946</v>
          </cell>
          <cell r="M1619" t="str">
            <v>OK</v>
          </cell>
          <cell r="N1619" t="str">
            <v>OK</v>
          </cell>
          <cell r="O1619">
            <v>300</v>
          </cell>
        </row>
        <row r="1620">
          <cell r="L1620">
            <v>4662094</v>
          </cell>
          <cell r="M1620" t="str">
            <v>OK</v>
          </cell>
          <cell r="N1620" t="str">
            <v>OK</v>
          </cell>
          <cell r="O1620" t="str">
            <v>OK</v>
          </cell>
          <cell r="P1620">
            <v>40072</v>
          </cell>
        </row>
        <row r="1621">
          <cell r="L1621">
            <v>4662384</v>
          </cell>
          <cell r="M1621" t="str">
            <v>OK</v>
          </cell>
          <cell r="N1621" t="str">
            <v>OK</v>
          </cell>
          <cell r="O1621" t="str">
            <v>OK</v>
          </cell>
          <cell r="P1621">
            <v>40073</v>
          </cell>
        </row>
        <row r="1622">
          <cell r="L1622">
            <v>4660947</v>
          </cell>
          <cell r="M1622" t="str">
            <v>OK</v>
          </cell>
          <cell r="N1622" t="str">
            <v>OK</v>
          </cell>
          <cell r="O1622">
            <v>300</v>
          </cell>
        </row>
        <row r="1623">
          <cell r="L1623">
            <v>4662567</v>
          </cell>
          <cell r="M1623" t="str">
            <v>OK</v>
          </cell>
          <cell r="N1623" t="str">
            <v>OK</v>
          </cell>
          <cell r="O1623" t="str">
            <v>OK</v>
          </cell>
          <cell r="P1623">
            <v>40073</v>
          </cell>
        </row>
        <row r="1624">
          <cell r="L1624">
            <v>4662603</v>
          </cell>
          <cell r="M1624" t="str">
            <v>OK</v>
          </cell>
          <cell r="N1624" t="str">
            <v>OK</v>
          </cell>
          <cell r="O1624" t="str">
            <v>OK</v>
          </cell>
          <cell r="P1624">
            <v>40080</v>
          </cell>
        </row>
        <row r="1625">
          <cell r="L1625">
            <v>4663522</v>
          </cell>
          <cell r="M1625" t="str">
            <v>OK</v>
          </cell>
          <cell r="N1625" t="str">
            <v>OK</v>
          </cell>
          <cell r="O1625" t="str">
            <v>OK</v>
          </cell>
          <cell r="P1625">
            <v>40081</v>
          </cell>
        </row>
        <row r="1626">
          <cell r="L1626">
            <v>4664141</v>
          </cell>
          <cell r="M1626" t="str">
            <v>OK</v>
          </cell>
          <cell r="N1626" t="str">
            <v>OK</v>
          </cell>
          <cell r="O1626" t="str">
            <v>OK</v>
          </cell>
          <cell r="P1626" t="str">
            <v>R1</v>
          </cell>
        </row>
        <row r="1627">
          <cell r="L1627">
            <v>4664204</v>
          </cell>
          <cell r="M1627" t="str">
            <v>OK</v>
          </cell>
          <cell r="N1627" t="str">
            <v>OK</v>
          </cell>
          <cell r="O1627" t="str">
            <v>OK</v>
          </cell>
        </row>
        <row r="1628">
          <cell r="L1628">
            <v>4662197</v>
          </cell>
          <cell r="M1628" t="str">
            <v>OK</v>
          </cell>
          <cell r="N1628" t="str">
            <v>OK</v>
          </cell>
          <cell r="O1628" t="str">
            <v>OK</v>
          </cell>
        </row>
        <row r="1629">
          <cell r="L1629">
            <v>4664142</v>
          </cell>
          <cell r="M1629" t="str">
            <v>OK</v>
          </cell>
          <cell r="N1629" t="str">
            <v>OK</v>
          </cell>
          <cell r="O1629" t="str">
            <v>OK</v>
          </cell>
        </row>
        <row r="1630">
          <cell r="L1630">
            <v>4664205</v>
          </cell>
          <cell r="M1630" t="str">
            <v>OK</v>
          </cell>
          <cell r="N1630" t="str">
            <v>OK</v>
          </cell>
          <cell r="O1630">
            <v>24</v>
          </cell>
        </row>
        <row r="1631">
          <cell r="L1631">
            <v>4669259</v>
          </cell>
          <cell r="M1631" t="str">
            <v>OK</v>
          </cell>
          <cell r="N1631" t="str">
            <v>OK</v>
          </cell>
          <cell r="O1631">
            <v>12</v>
          </cell>
        </row>
        <row r="1632">
          <cell r="L1632">
            <v>4665533</v>
          </cell>
          <cell r="M1632">
            <v>7302</v>
          </cell>
          <cell r="N1632">
            <v>7752</v>
          </cell>
          <cell r="O1632">
            <v>7776</v>
          </cell>
          <cell r="R1632" t="str">
            <v>early shipping</v>
          </cell>
        </row>
        <row r="1633">
          <cell r="L1633">
            <v>4669254</v>
          </cell>
          <cell r="M1633">
            <v>372</v>
          </cell>
          <cell r="N1633">
            <v>372</v>
          </cell>
          <cell r="O1633">
            <v>372</v>
          </cell>
        </row>
        <row r="1634">
          <cell r="L1634">
            <v>4664466</v>
          </cell>
          <cell r="M1634">
            <v>420</v>
          </cell>
          <cell r="N1634">
            <v>420</v>
          </cell>
          <cell r="O1634">
            <v>420</v>
          </cell>
        </row>
        <row r="1635">
          <cell r="L1635">
            <v>4664467</v>
          </cell>
          <cell r="M1635">
            <v>420</v>
          </cell>
          <cell r="N1635">
            <v>420</v>
          </cell>
          <cell r="O1635">
            <v>420</v>
          </cell>
        </row>
        <row r="1636">
          <cell r="L1636">
            <v>4669270</v>
          </cell>
          <cell r="M1636">
            <v>444</v>
          </cell>
          <cell r="N1636">
            <v>444</v>
          </cell>
          <cell r="O1636">
            <v>444</v>
          </cell>
        </row>
        <row r="1637">
          <cell r="L1637">
            <v>4669271</v>
          </cell>
          <cell r="M1637">
            <v>444</v>
          </cell>
          <cell r="N1637">
            <v>444</v>
          </cell>
          <cell r="O1637">
            <v>444</v>
          </cell>
        </row>
        <row r="1638">
          <cell r="L1638">
            <v>4656861</v>
          </cell>
          <cell r="M1638">
            <v>300</v>
          </cell>
          <cell r="N1638">
            <v>300</v>
          </cell>
          <cell r="O1638">
            <v>300</v>
          </cell>
        </row>
        <row r="1639">
          <cell r="L1639">
            <v>4664970</v>
          </cell>
          <cell r="M1639">
            <v>804</v>
          </cell>
          <cell r="N1639">
            <v>804</v>
          </cell>
          <cell r="O1639">
            <v>804</v>
          </cell>
        </row>
        <row r="1640">
          <cell r="L1640">
            <v>4663081</v>
          </cell>
          <cell r="M1640">
            <v>408</v>
          </cell>
          <cell r="N1640">
            <v>408</v>
          </cell>
          <cell r="O1640">
            <v>408</v>
          </cell>
        </row>
        <row r="1641">
          <cell r="L1641">
            <v>4656862</v>
          </cell>
          <cell r="M1641">
            <v>300</v>
          </cell>
          <cell r="N1641">
            <v>300</v>
          </cell>
          <cell r="O1641">
            <v>300</v>
          </cell>
        </row>
        <row r="1642">
          <cell r="L1642">
            <v>4662763</v>
          </cell>
          <cell r="M1642">
            <v>300</v>
          </cell>
          <cell r="N1642">
            <v>300</v>
          </cell>
          <cell r="O1642">
            <v>300</v>
          </cell>
        </row>
        <row r="1643">
          <cell r="L1643">
            <v>4665278</v>
          </cell>
          <cell r="M1643">
            <v>336</v>
          </cell>
          <cell r="N1643">
            <v>336</v>
          </cell>
          <cell r="O1643">
            <v>336</v>
          </cell>
        </row>
        <row r="1644">
          <cell r="L1644">
            <v>4663594</v>
          </cell>
          <cell r="M1644">
            <v>720</v>
          </cell>
          <cell r="N1644">
            <v>720</v>
          </cell>
          <cell r="O1644">
            <v>720</v>
          </cell>
        </row>
        <row r="1645">
          <cell r="L1645">
            <v>4662091</v>
          </cell>
          <cell r="M1645">
            <v>1400</v>
          </cell>
          <cell r="N1645">
            <v>1400</v>
          </cell>
          <cell r="O1645">
            <v>1400</v>
          </cell>
        </row>
        <row r="1646">
          <cell r="L1646">
            <v>4664102</v>
          </cell>
          <cell r="M1646">
            <v>300</v>
          </cell>
          <cell r="N1646">
            <v>300</v>
          </cell>
          <cell r="O1646">
            <v>300</v>
          </cell>
        </row>
        <row r="1647">
          <cell r="L1647">
            <v>4656863</v>
          </cell>
          <cell r="M1647">
            <v>420</v>
          </cell>
          <cell r="N1647">
            <v>420</v>
          </cell>
          <cell r="O1647">
            <v>420</v>
          </cell>
        </row>
        <row r="1648">
          <cell r="L1648">
            <v>4664103</v>
          </cell>
          <cell r="M1648">
            <v>300</v>
          </cell>
          <cell r="N1648">
            <v>300</v>
          </cell>
          <cell r="O1648">
            <v>300</v>
          </cell>
        </row>
        <row r="1649">
          <cell r="M1649">
            <v>14990</v>
          </cell>
          <cell r="N1649">
            <v>15440</v>
          </cell>
          <cell r="O1649">
            <v>16100</v>
          </cell>
        </row>
        <row r="1653">
          <cell r="L1653" t="str">
            <v>P.O #</v>
          </cell>
          <cell r="O1653" t="str">
            <v>W/H</v>
          </cell>
          <cell r="P1653" t="str">
            <v>INSPECTION</v>
          </cell>
          <cell r="Q1653" t="str">
            <v>SHIP
OUT</v>
          </cell>
          <cell r="R1653" t="str">
            <v>REMARKS</v>
          </cell>
        </row>
        <row r="1654">
          <cell r="M1654" t="str">
            <v>BAL</v>
          </cell>
          <cell r="N1654" t="str">
            <v>BAL</v>
          </cell>
          <cell r="O1654" t="str">
            <v>BAL</v>
          </cell>
          <cell r="P1654" t="str">
            <v>Result</v>
          </cell>
        </row>
        <row r="1655">
          <cell r="L1655">
            <v>4669136</v>
          </cell>
          <cell r="M1655" t="str">
            <v>OK</v>
          </cell>
          <cell r="N1655" t="str">
            <v>OK</v>
          </cell>
          <cell r="O1655" t="str">
            <v>OK</v>
          </cell>
          <cell r="P1655">
            <v>40075</v>
          </cell>
        </row>
        <row r="1656">
          <cell r="L1656">
            <v>4669065</v>
          </cell>
          <cell r="M1656" t="str">
            <v>OK</v>
          </cell>
          <cell r="N1656" t="str">
            <v>OK</v>
          </cell>
          <cell r="O1656" t="str">
            <v>OK</v>
          </cell>
          <cell r="P1656">
            <v>40078</v>
          </cell>
        </row>
        <row r="1657">
          <cell r="L1657">
            <v>4669249</v>
          </cell>
          <cell r="M1657" t="str">
            <v>OK</v>
          </cell>
          <cell r="N1657">
            <v>24</v>
          </cell>
          <cell r="O1657">
            <v>72</v>
          </cell>
          <cell r="P1657">
            <v>40082</v>
          </cell>
        </row>
        <row r="1658">
          <cell r="L1658">
            <v>4669137</v>
          </cell>
          <cell r="M1658" t="str">
            <v>OK</v>
          </cell>
          <cell r="N1658" t="str">
            <v>OK</v>
          </cell>
          <cell r="O1658" t="str">
            <v>OK</v>
          </cell>
          <cell r="P1658">
            <v>40080</v>
          </cell>
        </row>
        <row r="1659">
          <cell r="L1659">
            <v>4669066</v>
          </cell>
          <cell r="M1659" t="str">
            <v>OK</v>
          </cell>
          <cell r="N1659" t="str">
            <v>OK</v>
          </cell>
          <cell r="O1659" t="str">
            <v>OK</v>
          </cell>
          <cell r="P1659">
            <v>40082</v>
          </cell>
        </row>
        <row r="1660">
          <cell r="L1660">
            <v>4669250</v>
          </cell>
          <cell r="M1660" t="str">
            <v>OK</v>
          </cell>
          <cell r="N1660">
            <v>24</v>
          </cell>
          <cell r="O1660">
            <v>120</v>
          </cell>
        </row>
        <row r="1661">
          <cell r="L1661">
            <v>4669135</v>
          </cell>
          <cell r="M1661">
            <v>22</v>
          </cell>
          <cell r="N1661">
            <v>58</v>
          </cell>
          <cell r="O1661">
            <v>399</v>
          </cell>
        </row>
        <row r="1662">
          <cell r="L1662">
            <v>4669064</v>
          </cell>
          <cell r="M1662">
            <v>514</v>
          </cell>
          <cell r="N1662">
            <v>683</v>
          </cell>
          <cell r="O1662">
            <v>700</v>
          </cell>
        </row>
        <row r="1663">
          <cell r="L1663">
            <v>4669218</v>
          </cell>
          <cell r="M1663">
            <v>2700</v>
          </cell>
          <cell r="N1663">
            <v>2700</v>
          </cell>
          <cell r="O1663">
            <v>2700</v>
          </cell>
        </row>
        <row r="1664">
          <cell r="L1664">
            <v>4669138</v>
          </cell>
          <cell r="M1664">
            <v>300</v>
          </cell>
          <cell r="N1664">
            <v>300</v>
          </cell>
          <cell r="O1664">
            <v>300</v>
          </cell>
        </row>
        <row r="1665">
          <cell r="L1665">
            <v>4669067</v>
          </cell>
          <cell r="M1665">
            <v>400</v>
          </cell>
          <cell r="N1665">
            <v>400</v>
          </cell>
          <cell r="O1665">
            <v>400</v>
          </cell>
        </row>
        <row r="1666">
          <cell r="L1666">
            <v>4669251</v>
          </cell>
          <cell r="M1666">
            <v>2700</v>
          </cell>
          <cell r="N1666">
            <v>2700</v>
          </cell>
          <cell r="O1666">
            <v>2700</v>
          </cell>
        </row>
        <row r="1667">
          <cell r="L1667">
            <v>4669068</v>
          </cell>
          <cell r="M1667">
            <v>700</v>
          </cell>
          <cell r="N1667">
            <v>700</v>
          </cell>
          <cell r="O1667">
            <v>700</v>
          </cell>
        </row>
        <row r="1668">
          <cell r="L1668">
            <v>4669139</v>
          </cell>
          <cell r="M1668">
            <v>700</v>
          </cell>
          <cell r="N1668">
            <v>700</v>
          </cell>
          <cell r="O1668">
            <v>700</v>
          </cell>
        </row>
        <row r="1669">
          <cell r="L1669">
            <v>4669252</v>
          </cell>
          <cell r="M1669">
            <v>2700</v>
          </cell>
          <cell r="N1669">
            <v>2700</v>
          </cell>
          <cell r="O1669">
            <v>2700</v>
          </cell>
        </row>
        <row r="1670">
          <cell r="L1670">
            <v>4669159</v>
          </cell>
          <cell r="M1670">
            <v>400</v>
          </cell>
          <cell r="N1670">
            <v>400</v>
          </cell>
          <cell r="O1670">
            <v>400</v>
          </cell>
        </row>
        <row r="1671">
          <cell r="L1671">
            <v>4669119</v>
          </cell>
          <cell r="M1671">
            <v>700</v>
          </cell>
          <cell r="N1671">
            <v>700</v>
          </cell>
          <cell r="O1671">
            <v>700</v>
          </cell>
        </row>
        <row r="1672">
          <cell r="L1672">
            <v>4669253</v>
          </cell>
          <cell r="M1672">
            <v>2700</v>
          </cell>
          <cell r="N1672">
            <v>2700</v>
          </cell>
          <cell r="O1672">
            <v>2700</v>
          </cell>
        </row>
        <row r="1673">
          <cell r="M1673">
            <v>14536</v>
          </cell>
          <cell r="N1673">
            <v>14789</v>
          </cell>
          <cell r="O1673">
            <v>15291</v>
          </cell>
        </row>
        <row r="1678">
          <cell r="L1678" t="str">
            <v>P.O #</v>
          </cell>
          <cell r="O1678" t="str">
            <v>W/H</v>
          </cell>
          <cell r="P1678" t="str">
            <v>INSPECTION</v>
          </cell>
          <cell r="Q1678" t="str">
            <v>SHIP
OUT</v>
          </cell>
          <cell r="R1678" t="str">
            <v>REMARKS</v>
          </cell>
        </row>
        <row r="1679">
          <cell r="M1679" t="str">
            <v>BAL</v>
          </cell>
          <cell r="N1679" t="str">
            <v>BAL</v>
          </cell>
          <cell r="O1679" t="str">
            <v>BAL</v>
          </cell>
          <cell r="P1679" t="str">
            <v>Result</v>
          </cell>
        </row>
        <row r="1680">
          <cell r="L1680">
            <v>4665574</v>
          </cell>
          <cell r="M1680" t="str">
            <v>OK</v>
          </cell>
          <cell r="N1680" t="str">
            <v>OK</v>
          </cell>
          <cell r="O1680" t="str">
            <v>OK</v>
          </cell>
          <cell r="P1680">
            <v>40070</v>
          </cell>
          <cell r="Q1680">
            <v>40081</v>
          </cell>
          <cell r="R1680" t="str">
            <v>early shipping</v>
          </cell>
        </row>
        <row r="1681">
          <cell r="L1681">
            <v>4662257</v>
          </cell>
          <cell r="M1681" t="str">
            <v>OK</v>
          </cell>
          <cell r="N1681" t="str">
            <v>OK</v>
          </cell>
          <cell r="O1681" t="str">
            <v>OK</v>
          </cell>
          <cell r="P1681">
            <v>40068</v>
          </cell>
        </row>
        <row r="1682">
          <cell r="L1682">
            <v>4660243</v>
          </cell>
          <cell r="M1682" t="str">
            <v>OK</v>
          </cell>
          <cell r="N1682" t="str">
            <v>OK</v>
          </cell>
          <cell r="O1682" t="str">
            <v>OK</v>
          </cell>
          <cell r="P1682">
            <v>40082</v>
          </cell>
        </row>
        <row r="1683">
          <cell r="L1683">
            <v>4665231</v>
          </cell>
          <cell r="M1683" t="str">
            <v>OK</v>
          </cell>
          <cell r="N1683" t="str">
            <v>OK</v>
          </cell>
          <cell r="O1683" t="str">
            <v>OK</v>
          </cell>
          <cell r="P1683">
            <v>40074</v>
          </cell>
        </row>
        <row r="1684">
          <cell r="L1684">
            <v>4662190</v>
          </cell>
          <cell r="M1684" t="str">
            <v>OK</v>
          </cell>
          <cell r="N1684" t="str">
            <v>OK</v>
          </cell>
          <cell r="O1684" t="str">
            <v>OK</v>
          </cell>
          <cell r="P1684">
            <v>40079</v>
          </cell>
        </row>
        <row r="1685">
          <cell r="L1685">
            <v>4662344</v>
          </cell>
          <cell r="M1685" t="str">
            <v>OK</v>
          </cell>
          <cell r="N1685" t="str">
            <v>OK</v>
          </cell>
          <cell r="O1685" t="str">
            <v>OK</v>
          </cell>
          <cell r="P1685">
            <v>40073</v>
          </cell>
        </row>
        <row r="1686">
          <cell r="L1686">
            <v>4662258</v>
          </cell>
          <cell r="M1686" t="str">
            <v>OK</v>
          </cell>
          <cell r="N1686" t="str">
            <v>OK</v>
          </cell>
          <cell r="O1686" t="str">
            <v>OK</v>
          </cell>
          <cell r="P1686">
            <v>40073</v>
          </cell>
        </row>
        <row r="1687">
          <cell r="L1687">
            <v>4665232</v>
          </cell>
          <cell r="M1687" t="str">
            <v>OK</v>
          </cell>
          <cell r="N1687" t="str">
            <v>OK</v>
          </cell>
          <cell r="O1687" t="str">
            <v>OK</v>
          </cell>
          <cell r="P1687">
            <v>40077</v>
          </cell>
        </row>
        <row r="1688">
          <cell r="L1688">
            <v>4660543</v>
          </cell>
          <cell r="M1688" t="str">
            <v>OK</v>
          </cell>
          <cell r="N1688" t="str">
            <v>OK</v>
          </cell>
          <cell r="O1688" t="str">
            <v>OK</v>
          </cell>
          <cell r="P1688">
            <v>40079</v>
          </cell>
        </row>
        <row r="1689">
          <cell r="L1689">
            <v>4662345</v>
          </cell>
          <cell r="M1689" t="str">
            <v>OK</v>
          </cell>
          <cell r="N1689" t="str">
            <v>OK</v>
          </cell>
          <cell r="O1689" t="str">
            <v>OK</v>
          </cell>
          <cell r="P1689">
            <v>40081</v>
          </cell>
        </row>
        <row r="1690">
          <cell r="L1690">
            <v>4665234</v>
          </cell>
          <cell r="M1690" t="str">
            <v>OK</v>
          </cell>
          <cell r="N1690" t="str">
            <v>OK</v>
          </cell>
          <cell r="O1690" t="str">
            <v>OK</v>
          </cell>
          <cell r="P1690">
            <v>40082</v>
          </cell>
        </row>
        <row r="1691">
          <cell r="L1691">
            <v>4660244</v>
          </cell>
          <cell r="M1691" t="str">
            <v>OK</v>
          </cell>
          <cell r="N1691">
            <v>10</v>
          </cell>
          <cell r="O1691">
            <v>72</v>
          </cell>
        </row>
        <row r="1692">
          <cell r="L1692">
            <v>4662191</v>
          </cell>
          <cell r="M1692" t="str">
            <v>OK</v>
          </cell>
          <cell r="N1692" t="str">
            <v>OK</v>
          </cell>
          <cell r="O1692" t="str">
            <v>OK</v>
          </cell>
          <cell r="P1692">
            <v>40081</v>
          </cell>
        </row>
        <row r="1693">
          <cell r="L1693">
            <v>4669102</v>
          </cell>
          <cell r="M1693" t="str">
            <v>OK</v>
          </cell>
          <cell r="N1693" t="str">
            <v>OK</v>
          </cell>
          <cell r="O1693" t="str">
            <v>OK</v>
          </cell>
          <cell r="P1693">
            <v>40080</v>
          </cell>
        </row>
        <row r="1694">
          <cell r="L1694">
            <v>4669103</v>
          </cell>
          <cell r="M1694" t="str">
            <v>OK</v>
          </cell>
          <cell r="N1694">
            <v>27</v>
          </cell>
          <cell r="O1694">
            <v>120</v>
          </cell>
        </row>
        <row r="1695">
          <cell r="L1695">
            <v>4669838</v>
          </cell>
          <cell r="M1695">
            <v>24</v>
          </cell>
          <cell r="N1695">
            <v>60</v>
          </cell>
          <cell r="O1695">
            <v>144</v>
          </cell>
          <cell r="R1695" t="str">
            <v>early shipping</v>
          </cell>
        </row>
        <row r="1696">
          <cell r="L1696">
            <v>4668979</v>
          </cell>
          <cell r="M1696">
            <v>120</v>
          </cell>
          <cell r="N1696">
            <v>183</v>
          </cell>
          <cell r="O1696">
            <v>216</v>
          </cell>
          <cell r="R1696" t="str">
            <v>early shipping</v>
          </cell>
        </row>
        <row r="1697">
          <cell r="L1697">
            <v>4665233</v>
          </cell>
          <cell r="M1697">
            <v>282</v>
          </cell>
          <cell r="N1697">
            <v>384</v>
          </cell>
          <cell r="O1697">
            <v>384</v>
          </cell>
        </row>
        <row r="1698">
          <cell r="L1698">
            <v>4664468</v>
          </cell>
          <cell r="M1698">
            <v>420</v>
          </cell>
          <cell r="N1698">
            <v>420</v>
          </cell>
          <cell r="O1698">
            <v>420</v>
          </cell>
        </row>
        <row r="1699">
          <cell r="L1699">
            <v>4669113</v>
          </cell>
          <cell r="M1699">
            <v>432</v>
          </cell>
          <cell r="N1699">
            <v>432</v>
          </cell>
          <cell r="O1699">
            <v>432</v>
          </cell>
        </row>
        <row r="1700">
          <cell r="L1700">
            <v>4665531</v>
          </cell>
          <cell r="M1700">
            <v>696</v>
          </cell>
          <cell r="N1700">
            <v>696</v>
          </cell>
          <cell r="O1700">
            <v>696</v>
          </cell>
          <cell r="R1700" t="str">
            <v>early shipping</v>
          </cell>
        </row>
        <row r="1701">
          <cell r="L1701">
            <v>4664469</v>
          </cell>
          <cell r="M1701">
            <v>420</v>
          </cell>
          <cell r="N1701">
            <v>420</v>
          </cell>
          <cell r="O1701">
            <v>420</v>
          </cell>
        </row>
        <row r="1702">
          <cell r="L1702">
            <v>4669114</v>
          </cell>
          <cell r="M1702">
            <v>516</v>
          </cell>
          <cell r="N1702">
            <v>516</v>
          </cell>
          <cell r="O1702">
            <v>516</v>
          </cell>
        </row>
        <row r="1703">
          <cell r="L1703">
            <v>4668946</v>
          </cell>
          <cell r="M1703">
            <v>300</v>
          </cell>
          <cell r="N1703">
            <v>300</v>
          </cell>
          <cell r="O1703">
            <v>300</v>
          </cell>
        </row>
        <row r="1704">
          <cell r="L1704">
            <v>4669047</v>
          </cell>
          <cell r="M1704">
            <v>500</v>
          </cell>
          <cell r="N1704">
            <v>500</v>
          </cell>
          <cell r="O1704">
            <v>500</v>
          </cell>
        </row>
        <row r="1705">
          <cell r="L1705">
            <v>4669176</v>
          </cell>
          <cell r="M1705">
            <v>2700</v>
          </cell>
          <cell r="N1705">
            <v>2700</v>
          </cell>
          <cell r="O1705">
            <v>2700</v>
          </cell>
        </row>
        <row r="1706">
          <cell r="L1706">
            <v>4664470</v>
          </cell>
          <cell r="M1706">
            <v>420</v>
          </cell>
          <cell r="N1706">
            <v>420</v>
          </cell>
          <cell r="O1706">
            <v>420</v>
          </cell>
        </row>
        <row r="1707">
          <cell r="L1707">
            <v>4664714</v>
          </cell>
          <cell r="M1707">
            <v>818</v>
          </cell>
          <cell r="N1707">
            <v>818</v>
          </cell>
          <cell r="O1707">
            <v>818</v>
          </cell>
          <cell r="R1707" t="str">
            <v>early shipping</v>
          </cell>
        </row>
        <row r="1708">
          <cell r="L1708">
            <v>4662141</v>
          </cell>
          <cell r="M1708">
            <v>300</v>
          </cell>
          <cell r="N1708">
            <v>300</v>
          </cell>
          <cell r="O1708">
            <v>300</v>
          </cell>
        </row>
        <row r="1709">
          <cell r="L1709">
            <v>4662370</v>
          </cell>
          <cell r="M1709">
            <v>300</v>
          </cell>
          <cell r="N1709">
            <v>300</v>
          </cell>
          <cell r="O1709">
            <v>300</v>
          </cell>
        </row>
        <row r="1710">
          <cell r="L1710">
            <v>4662192</v>
          </cell>
          <cell r="M1710">
            <v>804</v>
          </cell>
          <cell r="N1710">
            <v>804</v>
          </cell>
          <cell r="O1710">
            <v>804</v>
          </cell>
        </row>
        <row r="1711">
          <cell r="L1711">
            <v>4662142</v>
          </cell>
          <cell r="M1711">
            <v>300</v>
          </cell>
          <cell r="N1711">
            <v>300</v>
          </cell>
          <cell r="O1711">
            <v>300</v>
          </cell>
        </row>
        <row r="1712">
          <cell r="L1712">
            <v>4664715</v>
          </cell>
          <cell r="M1712">
            <v>1896</v>
          </cell>
          <cell r="N1712">
            <v>1896</v>
          </cell>
          <cell r="O1712">
            <v>1896</v>
          </cell>
          <cell r="R1712" t="str">
            <v>early shipping</v>
          </cell>
        </row>
        <row r="1713">
          <cell r="L1713">
            <v>4664464</v>
          </cell>
          <cell r="M1713">
            <v>480</v>
          </cell>
          <cell r="N1713">
            <v>480</v>
          </cell>
          <cell r="O1713">
            <v>480</v>
          </cell>
        </row>
        <row r="1714">
          <cell r="L1714">
            <v>4664716</v>
          </cell>
          <cell r="M1714">
            <v>1238</v>
          </cell>
          <cell r="N1714">
            <v>1238</v>
          </cell>
          <cell r="O1714">
            <v>1238</v>
          </cell>
          <cell r="R1714" t="str">
            <v>early shipping</v>
          </cell>
        </row>
        <row r="1715">
          <cell r="L1715">
            <v>4660586</v>
          </cell>
          <cell r="M1715">
            <v>300</v>
          </cell>
          <cell r="N1715">
            <v>300</v>
          </cell>
          <cell r="O1715">
            <v>300</v>
          </cell>
        </row>
        <row r="1716">
          <cell r="L1716">
            <v>4662143</v>
          </cell>
          <cell r="M1716">
            <v>300</v>
          </cell>
          <cell r="N1716">
            <v>300</v>
          </cell>
          <cell r="O1716">
            <v>300</v>
          </cell>
        </row>
        <row r="1717">
          <cell r="L1717">
            <v>4662193</v>
          </cell>
          <cell r="M1717">
            <v>804</v>
          </cell>
          <cell r="N1717">
            <v>804</v>
          </cell>
          <cell r="O1717">
            <v>804</v>
          </cell>
        </row>
        <row r="1718">
          <cell r="L1718">
            <v>4665525</v>
          </cell>
          <cell r="M1718">
            <v>684</v>
          </cell>
          <cell r="N1718">
            <v>684</v>
          </cell>
          <cell r="O1718">
            <v>684</v>
          </cell>
          <cell r="R1718" t="str">
            <v>early shipping</v>
          </cell>
        </row>
        <row r="1719">
          <cell r="L1719">
            <v>4664461</v>
          </cell>
          <cell r="M1719">
            <v>480</v>
          </cell>
          <cell r="N1719">
            <v>480</v>
          </cell>
          <cell r="O1719">
            <v>480</v>
          </cell>
        </row>
        <row r="1720">
          <cell r="L1720">
            <v>4664462</v>
          </cell>
          <cell r="M1720">
            <v>360</v>
          </cell>
          <cell r="N1720">
            <v>360</v>
          </cell>
          <cell r="O1720">
            <v>360</v>
          </cell>
        </row>
        <row r="1721">
          <cell r="L1721">
            <v>4664744</v>
          </cell>
          <cell r="M1721">
            <v>552</v>
          </cell>
          <cell r="N1721">
            <v>552</v>
          </cell>
          <cell r="O1721">
            <v>552</v>
          </cell>
          <cell r="R1721" t="str">
            <v>early shipping</v>
          </cell>
        </row>
        <row r="1722">
          <cell r="L1722">
            <v>4664463</v>
          </cell>
          <cell r="M1722">
            <v>420</v>
          </cell>
          <cell r="N1722">
            <v>420</v>
          </cell>
          <cell r="O1722">
            <v>420</v>
          </cell>
        </row>
        <row r="1723">
          <cell r="L1723">
            <v>4660254</v>
          </cell>
          <cell r="M1723">
            <v>300</v>
          </cell>
          <cell r="N1723">
            <v>300</v>
          </cell>
          <cell r="O1723">
            <v>300</v>
          </cell>
        </row>
        <row r="1724">
          <cell r="L1724">
            <v>4662262</v>
          </cell>
          <cell r="M1724">
            <v>300</v>
          </cell>
          <cell r="N1724">
            <v>300</v>
          </cell>
          <cell r="O1724">
            <v>300</v>
          </cell>
        </row>
        <row r="1725">
          <cell r="L1725">
            <v>4660247</v>
          </cell>
          <cell r="M1725">
            <v>329</v>
          </cell>
          <cell r="N1725">
            <v>329</v>
          </cell>
          <cell r="O1725">
            <v>329</v>
          </cell>
        </row>
        <row r="1726">
          <cell r="L1726">
            <v>4668967</v>
          </cell>
          <cell r="M1726">
            <v>492</v>
          </cell>
          <cell r="N1726">
            <v>492</v>
          </cell>
          <cell r="O1726">
            <v>492</v>
          </cell>
        </row>
        <row r="1727">
          <cell r="L1727">
            <v>4653739</v>
          </cell>
          <cell r="M1727">
            <v>648</v>
          </cell>
          <cell r="N1727">
            <v>648</v>
          </cell>
          <cell r="O1727">
            <v>648</v>
          </cell>
        </row>
        <row r="1728">
          <cell r="L1728">
            <v>4660248</v>
          </cell>
          <cell r="M1728">
            <v>300</v>
          </cell>
          <cell r="N1728">
            <v>300</v>
          </cell>
          <cell r="O1728">
            <v>300</v>
          </cell>
        </row>
        <row r="1729">
          <cell r="M1729">
            <v>19235</v>
          </cell>
          <cell r="N1729">
            <v>19473</v>
          </cell>
          <cell r="O1729">
            <v>19745</v>
          </cell>
        </row>
        <row r="1733">
          <cell r="L1733" t="str">
            <v>P.O #</v>
          </cell>
          <cell r="O1733" t="str">
            <v>W/H</v>
          </cell>
          <cell r="P1733" t="str">
            <v>INSPECTION</v>
          </cell>
          <cell r="Q1733" t="str">
            <v>SHIP
OUT</v>
          </cell>
          <cell r="R1733" t="str">
            <v>REMARKS</v>
          </cell>
        </row>
        <row r="1734">
          <cell r="M1734" t="str">
            <v>BAL</v>
          </cell>
          <cell r="N1734" t="str">
            <v>BAL</v>
          </cell>
          <cell r="O1734" t="str">
            <v>BAL</v>
          </cell>
          <cell r="P1734" t="str">
            <v>Result</v>
          </cell>
        </row>
        <row r="1735">
          <cell r="L1735">
            <v>55022125</v>
          </cell>
          <cell r="M1735">
            <v>504</v>
          </cell>
          <cell r="N1735">
            <v>504</v>
          </cell>
          <cell r="O1735">
            <v>504</v>
          </cell>
        </row>
        <row r="1736">
          <cell r="L1736">
            <v>55022316</v>
          </cell>
          <cell r="M1736">
            <v>588</v>
          </cell>
          <cell r="N1736">
            <v>588</v>
          </cell>
          <cell r="O1736">
            <v>588</v>
          </cell>
        </row>
        <row r="1737">
          <cell r="L1737">
            <v>55022199</v>
          </cell>
          <cell r="M1737">
            <v>636</v>
          </cell>
          <cell r="N1737">
            <v>636</v>
          </cell>
          <cell r="O1737">
            <v>636</v>
          </cell>
        </row>
        <row r="1738">
          <cell r="L1738">
            <v>55022317</v>
          </cell>
          <cell r="M1738">
            <v>300</v>
          </cell>
          <cell r="N1738">
            <v>300</v>
          </cell>
          <cell r="O1738">
            <v>300</v>
          </cell>
        </row>
        <row r="1739">
          <cell r="L1739">
            <v>55022421</v>
          </cell>
          <cell r="M1739">
            <v>324</v>
          </cell>
          <cell r="N1739">
            <v>324</v>
          </cell>
          <cell r="O1739">
            <v>324</v>
          </cell>
        </row>
        <row r="1740">
          <cell r="L1740">
            <v>55022127</v>
          </cell>
          <cell r="M1740">
            <v>840</v>
          </cell>
          <cell r="N1740">
            <v>840</v>
          </cell>
          <cell r="O1740">
            <v>840</v>
          </cell>
        </row>
        <row r="1741">
          <cell r="L1741">
            <v>55022198</v>
          </cell>
          <cell r="M1741">
            <v>588</v>
          </cell>
          <cell r="N1741">
            <v>588</v>
          </cell>
          <cell r="O1741">
            <v>588</v>
          </cell>
        </row>
        <row r="1742">
          <cell r="L1742">
            <v>55022314</v>
          </cell>
          <cell r="M1742">
            <v>732</v>
          </cell>
          <cell r="N1742">
            <v>732</v>
          </cell>
          <cell r="O1742">
            <v>732</v>
          </cell>
        </row>
        <row r="1743">
          <cell r="L1743">
            <v>55022315</v>
          </cell>
          <cell r="M1743">
            <v>444</v>
          </cell>
          <cell r="N1743">
            <v>444</v>
          </cell>
          <cell r="O1743">
            <v>444</v>
          </cell>
        </row>
        <row r="1744">
          <cell r="L1744">
            <v>55022419</v>
          </cell>
          <cell r="M1744">
            <v>948</v>
          </cell>
          <cell r="N1744">
            <v>948</v>
          </cell>
          <cell r="O1744">
            <v>948</v>
          </cell>
        </row>
        <row r="1745">
          <cell r="L1745">
            <v>55022126</v>
          </cell>
          <cell r="M1745">
            <v>1008</v>
          </cell>
          <cell r="N1745">
            <v>1008</v>
          </cell>
          <cell r="O1745">
            <v>1008</v>
          </cell>
        </row>
        <row r="1746">
          <cell r="L1746">
            <v>55022312</v>
          </cell>
          <cell r="M1746">
            <v>648</v>
          </cell>
          <cell r="N1746">
            <v>648</v>
          </cell>
          <cell r="O1746">
            <v>648</v>
          </cell>
        </row>
        <row r="1747">
          <cell r="L1747">
            <v>55022197</v>
          </cell>
          <cell r="M1747">
            <v>912</v>
          </cell>
          <cell r="N1747">
            <v>912</v>
          </cell>
          <cell r="O1747">
            <v>912</v>
          </cell>
        </row>
        <row r="1748">
          <cell r="L1748">
            <v>55022313</v>
          </cell>
          <cell r="M1748">
            <v>1332</v>
          </cell>
          <cell r="N1748">
            <v>1332</v>
          </cell>
          <cell r="O1748">
            <v>1332</v>
          </cell>
        </row>
        <row r="1749">
          <cell r="L1749">
            <v>55022420</v>
          </cell>
          <cell r="M1749">
            <v>1584</v>
          </cell>
          <cell r="N1749">
            <v>1584</v>
          </cell>
          <cell r="O1749">
            <v>1584</v>
          </cell>
        </row>
        <row r="1750">
          <cell r="L1750">
            <v>4664115</v>
          </cell>
          <cell r="M1750">
            <v>300</v>
          </cell>
          <cell r="N1750">
            <v>300</v>
          </cell>
          <cell r="O1750">
            <v>300</v>
          </cell>
        </row>
        <row r="1751">
          <cell r="L1751">
            <v>4662756</v>
          </cell>
          <cell r="M1751">
            <v>622</v>
          </cell>
          <cell r="N1751">
            <v>622</v>
          </cell>
          <cell r="O1751">
            <v>622</v>
          </cell>
        </row>
        <row r="1752">
          <cell r="L1752">
            <v>55022077</v>
          </cell>
          <cell r="M1752">
            <v>1800</v>
          </cell>
          <cell r="N1752">
            <v>1800</v>
          </cell>
          <cell r="O1752">
            <v>1800</v>
          </cell>
        </row>
        <row r="1753">
          <cell r="L1753">
            <v>4664101</v>
          </cell>
          <cell r="M1753">
            <v>468</v>
          </cell>
          <cell r="N1753">
            <v>468</v>
          </cell>
          <cell r="O1753">
            <v>468</v>
          </cell>
        </row>
        <row r="1754">
          <cell r="L1754">
            <v>55022079</v>
          </cell>
          <cell r="M1754">
            <v>1800</v>
          </cell>
          <cell r="N1754">
            <v>1800</v>
          </cell>
          <cell r="O1754">
            <v>1800</v>
          </cell>
        </row>
        <row r="1755">
          <cell r="L1755">
            <v>4662748</v>
          </cell>
          <cell r="M1755">
            <v>300</v>
          </cell>
          <cell r="N1755">
            <v>300</v>
          </cell>
          <cell r="O1755">
            <v>300</v>
          </cell>
        </row>
        <row r="1756">
          <cell r="L1756">
            <v>55022078</v>
          </cell>
          <cell r="M1756">
            <v>1800</v>
          </cell>
          <cell r="N1756">
            <v>1800</v>
          </cell>
          <cell r="O1756">
            <v>1800</v>
          </cell>
        </row>
        <row r="1757">
          <cell r="L1757">
            <v>4664122</v>
          </cell>
          <cell r="M1757">
            <v>300</v>
          </cell>
          <cell r="N1757">
            <v>300</v>
          </cell>
          <cell r="O1757">
            <v>300</v>
          </cell>
        </row>
        <row r="1758">
          <cell r="L1758">
            <v>4662641</v>
          </cell>
          <cell r="M1758">
            <v>300</v>
          </cell>
          <cell r="N1758">
            <v>300</v>
          </cell>
          <cell r="O1758">
            <v>300</v>
          </cell>
        </row>
        <row r="1759">
          <cell r="L1759">
            <v>55022080</v>
          </cell>
          <cell r="M1759">
            <v>708</v>
          </cell>
          <cell r="N1759">
            <v>708</v>
          </cell>
          <cell r="O1759">
            <v>708</v>
          </cell>
        </row>
        <row r="1760">
          <cell r="L1760">
            <v>55022076</v>
          </cell>
          <cell r="M1760">
            <v>1800</v>
          </cell>
          <cell r="N1760">
            <v>1800</v>
          </cell>
          <cell r="O1760">
            <v>1800</v>
          </cell>
        </row>
        <row r="1761">
          <cell r="L1761">
            <v>4664116</v>
          </cell>
          <cell r="M1761">
            <v>300</v>
          </cell>
          <cell r="N1761">
            <v>300</v>
          </cell>
          <cell r="O1761">
            <v>300</v>
          </cell>
        </row>
        <row r="1762">
          <cell r="L1762">
            <v>4662642</v>
          </cell>
          <cell r="M1762">
            <v>300</v>
          </cell>
          <cell r="N1762">
            <v>300</v>
          </cell>
          <cell r="O1762">
            <v>300</v>
          </cell>
        </row>
        <row r="1763">
          <cell r="M1763">
            <v>22186</v>
          </cell>
          <cell r="N1763">
            <v>22186</v>
          </cell>
          <cell r="O1763">
            <v>22186</v>
          </cell>
        </row>
        <row r="1770">
          <cell r="L1770" t="str">
            <v>P.O #</v>
          </cell>
          <cell r="O1770" t="str">
            <v>W/H</v>
          </cell>
          <cell r="P1770" t="str">
            <v>INSPECTION</v>
          </cell>
          <cell r="Q1770" t="str">
            <v>SHIP
OUT</v>
          </cell>
          <cell r="R1770" t="str">
            <v>REMARKS</v>
          </cell>
        </row>
        <row r="1771">
          <cell r="M1771" t="str">
            <v>BAL</v>
          </cell>
          <cell r="N1771" t="str">
            <v>BAL</v>
          </cell>
          <cell r="O1771" t="str">
            <v>BAL</v>
          </cell>
          <cell r="P1771" t="str">
            <v>Result</v>
          </cell>
        </row>
        <row r="1772">
          <cell r="L1772">
            <v>55022221</v>
          </cell>
          <cell r="M1772" t="str">
            <v>OK</v>
          </cell>
          <cell r="N1772">
            <v>54</v>
          </cell>
          <cell r="O1772">
            <v>144</v>
          </cell>
          <cell r="R1772" t="str">
            <v>Long Thanh</v>
          </cell>
        </row>
        <row r="1773">
          <cell r="L1773">
            <v>4664697</v>
          </cell>
          <cell r="M1773" t="str">
            <v>OK</v>
          </cell>
          <cell r="N1773" t="str">
            <v>OK</v>
          </cell>
          <cell r="O1773" t="str">
            <v>OK</v>
          </cell>
          <cell r="P1773">
            <v>40082</v>
          </cell>
          <cell r="R1773" t="str">
            <v>early shipping</v>
          </cell>
        </row>
        <row r="1774">
          <cell r="L1774">
            <v>4663240</v>
          </cell>
          <cell r="M1774" t="str">
            <v>OK</v>
          </cell>
          <cell r="N1774" t="str">
            <v>OK</v>
          </cell>
          <cell r="O1774" t="str">
            <v>OK</v>
          </cell>
          <cell r="P1774">
            <v>40084</v>
          </cell>
          <cell r="R1774" t="str">
            <v>Long Thanh</v>
          </cell>
        </row>
        <row r="1775">
          <cell r="L1775">
            <v>4665407</v>
          </cell>
          <cell r="M1775" t="str">
            <v>OK</v>
          </cell>
          <cell r="N1775" t="str">
            <v>OK</v>
          </cell>
          <cell r="O1775" t="str">
            <v>OK</v>
          </cell>
          <cell r="R1775" t="str">
            <v>Long Thanh</v>
          </cell>
        </row>
        <row r="1776">
          <cell r="L1776">
            <v>55022728</v>
          </cell>
          <cell r="M1776" t="str">
            <v>OK</v>
          </cell>
          <cell r="N1776">
            <v>351</v>
          </cell>
          <cell r="O1776">
            <v>444</v>
          </cell>
          <cell r="R1776" t="str">
            <v>Long Thanh</v>
          </cell>
        </row>
        <row r="1777">
          <cell r="L1777">
            <v>4668956</v>
          </cell>
          <cell r="M1777" t="str">
            <v>OK</v>
          </cell>
          <cell r="N1777">
            <v>76</v>
          </cell>
          <cell r="O1777">
            <v>108</v>
          </cell>
          <cell r="R1777" t="str">
            <v>Long Thanh</v>
          </cell>
        </row>
        <row r="1778">
          <cell r="L1778">
            <v>4653772</v>
          </cell>
          <cell r="M1778" t="str">
            <v>OK</v>
          </cell>
          <cell r="N1778" t="str">
            <v>OK</v>
          </cell>
          <cell r="O1778" t="str">
            <v>OK</v>
          </cell>
          <cell r="P1778">
            <v>40078</v>
          </cell>
        </row>
        <row r="1779">
          <cell r="L1779">
            <v>4664768</v>
          </cell>
          <cell r="M1779" t="str">
            <v>OK</v>
          </cell>
          <cell r="N1779" t="str">
            <v>OK</v>
          </cell>
          <cell r="O1779" t="str">
            <v>OK</v>
          </cell>
          <cell r="P1779">
            <v>40080</v>
          </cell>
          <cell r="R1779" t="str">
            <v>early shipping</v>
          </cell>
        </row>
        <row r="1780">
          <cell r="L1780">
            <v>4664055</v>
          </cell>
          <cell r="M1780" t="str">
            <v>OK</v>
          </cell>
          <cell r="N1780" t="str">
            <v>OK</v>
          </cell>
          <cell r="O1780" t="str">
            <v>OK</v>
          </cell>
          <cell r="P1780">
            <v>40080</v>
          </cell>
        </row>
        <row r="1781">
          <cell r="L1781">
            <v>4652345</v>
          </cell>
          <cell r="M1781" t="str">
            <v>OK</v>
          </cell>
          <cell r="N1781" t="str">
            <v>OK</v>
          </cell>
          <cell r="O1781" t="str">
            <v>OK</v>
          </cell>
          <cell r="P1781">
            <v>40080</v>
          </cell>
        </row>
        <row r="1782">
          <cell r="L1782">
            <v>4662147</v>
          </cell>
          <cell r="M1782" t="str">
            <v>OK</v>
          </cell>
          <cell r="N1782" t="str">
            <v>OK</v>
          </cell>
          <cell r="O1782" t="str">
            <v>OK</v>
          </cell>
          <cell r="P1782">
            <v>40084</v>
          </cell>
        </row>
        <row r="1783">
          <cell r="L1783">
            <v>4664318</v>
          </cell>
          <cell r="M1783">
            <v>284</v>
          </cell>
          <cell r="N1783">
            <v>295</v>
          </cell>
          <cell r="O1783">
            <v>330</v>
          </cell>
        </row>
        <row r="1784">
          <cell r="L1784">
            <v>4653764</v>
          </cell>
          <cell r="M1784" t="str">
            <v>OK</v>
          </cell>
          <cell r="N1784">
            <v>28</v>
          </cell>
          <cell r="O1784">
            <v>60</v>
          </cell>
        </row>
        <row r="1785">
          <cell r="L1785">
            <v>4664177</v>
          </cell>
          <cell r="M1785" t="str">
            <v>OK</v>
          </cell>
          <cell r="N1785">
            <v>19</v>
          </cell>
          <cell r="O1785">
            <v>72</v>
          </cell>
        </row>
        <row r="1786">
          <cell r="L1786">
            <v>4664176</v>
          </cell>
          <cell r="M1786" t="str">
            <v>OK</v>
          </cell>
          <cell r="N1786">
            <v>80</v>
          </cell>
          <cell r="O1786">
            <v>144</v>
          </cell>
        </row>
        <row r="1787">
          <cell r="L1787">
            <v>4652365</v>
          </cell>
          <cell r="M1787">
            <v>708</v>
          </cell>
          <cell r="N1787">
            <v>708</v>
          </cell>
          <cell r="O1787">
            <v>708</v>
          </cell>
        </row>
        <row r="1788">
          <cell r="L1788">
            <v>4652366</v>
          </cell>
          <cell r="M1788">
            <v>360</v>
          </cell>
          <cell r="N1788">
            <v>720</v>
          </cell>
          <cell r="O1788">
            <v>852</v>
          </cell>
        </row>
        <row r="1789">
          <cell r="L1789">
            <v>4664056</v>
          </cell>
          <cell r="M1789">
            <v>936</v>
          </cell>
          <cell r="N1789">
            <v>936</v>
          </cell>
          <cell r="O1789">
            <v>936</v>
          </cell>
        </row>
        <row r="1790">
          <cell r="L1790">
            <v>4664769</v>
          </cell>
          <cell r="M1790">
            <v>1260</v>
          </cell>
          <cell r="N1790">
            <v>1260</v>
          </cell>
          <cell r="O1790">
            <v>1260</v>
          </cell>
          <cell r="R1790" t="str">
            <v>early shipping</v>
          </cell>
        </row>
        <row r="1791">
          <cell r="L1791">
            <v>4662148</v>
          </cell>
          <cell r="M1791">
            <v>600</v>
          </cell>
          <cell r="N1791">
            <v>600</v>
          </cell>
          <cell r="O1791">
            <v>600</v>
          </cell>
        </row>
        <row r="1792">
          <cell r="L1792">
            <v>4665276</v>
          </cell>
          <cell r="M1792">
            <v>312</v>
          </cell>
          <cell r="N1792">
            <v>312</v>
          </cell>
          <cell r="O1792">
            <v>312</v>
          </cell>
        </row>
        <row r="1793">
          <cell r="L1793">
            <v>4656565</v>
          </cell>
          <cell r="M1793">
            <v>360</v>
          </cell>
          <cell r="N1793">
            <v>360</v>
          </cell>
          <cell r="O1793">
            <v>360</v>
          </cell>
        </row>
        <row r="1794">
          <cell r="L1794">
            <v>4656561</v>
          </cell>
          <cell r="M1794">
            <v>480</v>
          </cell>
          <cell r="N1794">
            <v>480</v>
          </cell>
          <cell r="O1794">
            <v>480</v>
          </cell>
        </row>
        <row r="1795">
          <cell r="L1795">
            <v>4662001</v>
          </cell>
          <cell r="M1795">
            <v>300</v>
          </cell>
          <cell r="N1795">
            <v>300</v>
          </cell>
          <cell r="O1795">
            <v>300</v>
          </cell>
        </row>
        <row r="1796">
          <cell r="M1796">
            <v>5600</v>
          </cell>
          <cell r="N1796">
            <v>6579</v>
          </cell>
          <cell r="O1796">
            <v>7110</v>
          </cell>
        </row>
        <row r="1798">
          <cell r="L1798">
            <v>4660111</v>
          </cell>
          <cell r="M1798" t="str">
            <v>OK</v>
          </cell>
          <cell r="N1798" t="str">
            <v>OK</v>
          </cell>
          <cell r="O1798" t="str">
            <v>OK</v>
          </cell>
          <cell r="P1798">
            <v>40084</v>
          </cell>
        </row>
        <row r="1801">
          <cell r="L1801" t="str">
            <v>P.O #</v>
          </cell>
          <cell r="O1801" t="str">
            <v>W/H</v>
          </cell>
          <cell r="P1801" t="str">
            <v>INSPECTION</v>
          </cell>
          <cell r="Q1801" t="str">
            <v>SHIP
OUT</v>
          </cell>
          <cell r="R1801" t="str">
            <v>REMARKS</v>
          </cell>
        </row>
        <row r="1802">
          <cell r="M1802" t="str">
            <v>BAL</v>
          </cell>
          <cell r="N1802" t="str">
            <v>BAL</v>
          </cell>
          <cell r="O1802" t="str">
            <v>BAL</v>
          </cell>
          <cell r="P1802" t="str">
            <v>Result</v>
          </cell>
        </row>
        <row r="1803">
          <cell r="L1803">
            <v>4665608</v>
          </cell>
          <cell r="M1803">
            <v>868</v>
          </cell>
          <cell r="N1803">
            <v>868</v>
          </cell>
          <cell r="O1803">
            <v>868</v>
          </cell>
        </row>
        <row r="1804">
          <cell r="L1804">
            <v>4665607</v>
          </cell>
          <cell r="M1804">
            <v>940</v>
          </cell>
          <cell r="N1804">
            <v>940</v>
          </cell>
          <cell r="O1804">
            <v>940</v>
          </cell>
        </row>
        <row r="1805">
          <cell r="L1805">
            <v>4665610</v>
          </cell>
          <cell r="M1805">
            <v>2466</v>
          </cell>
          <cell r="N1805">
            <v>2466</v>
          </cell>
          <cell r="O1805">
            <v>2466</v>
          </cell>
        </row>
        <row r="1806">
          <cell r="L1806">
            <v>4664400</v>
          </cell>
          <cell r="M1806">
            <v>480</v>
          </cell>
          <cell r="N1806">
            <v>480</v>
          </cell>
          <cell r="O1806">
            <v>480</v>
          </cell>
        </row>
        <row r="1807">
          <cell r="L1807">
            <v>4664401</v>
          </cell>
          <cell r="M1807">
            <v>480</v>
          </cell>
          <cell r="N1807">
            <v>480</v>
          </cell>
          <cell r="O1807">
            <v>480</v>
          </cell>
        </row>
        <row r="1808">
          <cell r="L1808">
            <v>4664399</v>
          </cell>
          <cell r="M1808">
            <v>600</v>
          </cell>
          <cell r="N1808">
            <v>600</v>
          </cell>
          <cell r="O1808">
            <v>600</v>
          </cell>
        </row>
        <row r="1809">
          <cell r="M1809">
            <v>5834</v>
          </cell>
          <cell r="N1809">
            <v>5834</v>
          </cell>
          <cell r="O1809">
            <v>5834</v>
          </cell>
        </row>
        <row r="1812">
          <cell r="L1812" t="str">
            <v>P.O #</v>
          </cell>
          <cell r="O1812" t="str">
            <v>W/H</v>
          </cell>
          <cell r="P1812" t="str">
            <v>INSPECTION</v>
          </cell>
          <cell r="Q1812" t="str">
            <v>SHIP
OUT</v>
          </cell>
          <cell r="R1812" t="str">
            <v>REMARKS</v>
          </cell>
        </row>
        <row r="1813">
          <cell r="M1813" t="str">
            <v>BAL</v>
          </cell>
          <cell r="N1813" t="str">
            <v>BAL</v>
          </cell>
          <cell r="O1813" t="str">
            <v>BAL</v>
          </cell>
          <cell r="P1813" t="str">
            <v>Result</v>
          </cell>
        </row>
        <row r="1814">
          <cell r="L1814">
            <v>4652354</v>
          </cell>
          <cell r="M1814">
            <v>648</v>
          </cell>
          <cell r="N1814">
            <v>648</v>
          </cell>
          <cell r="O1814">
            <v>648</v>
          </cell>
        </row>
        <row r="1815">
          <cell r="L1815">
            <v>4664169</v>
          </cell>
          <cell r="M1815">
            <v>648</v>
          </cell>
          <cell r="N1815">
            <v>648</v>
          </cell>
          <cell r="O1815">
            <v>648</v>
          </cell>
        </row>
        <row r="1816">
          <cell r="L1816">
            <v>4664078</v>
          </cell>
          <cell r="M1816">
            <v>672</v>
          </cell>
          <cell r="N1816">
            <v>672</v>
          </cell>
          <cell r="O1816">
            <v>672</v>
          </cell>
        </row>
        <row r="1817">
          <cell r="L1817">
            <v>4662372</v>
          </cell>
          <cell r="M1817">
            <v>300</v>
          </cell>
          <cell r="N1817">
            <v>300</v>
          </cell>
          <cell r="O1817">
            <v>300</v>
          </cell>
        </row>
        <row r="1818">
          <cell r="L1818">
            <v>4662186</v>
          </cell>
          <cell r="M1818">
            <v>424</v>
          </cell>
          <cell r="N1818">
            <v>424</v>
          </cell>
          <cell r="O1818">
            <v>424</v>
          </cell>
        </row>
        <row r="1819">
          <cell r="L1819">
            <v>4662152</v>
          </cell>
          <cell r="M1819">
            <v>600</v>
          </cell>
          <cell r="N1819">
            <v>600</v>
          </cell>
          <cell r="O1819">
            <v>600</v>
          </cell>
        </row>
        <row r="1820">
          <cell r="L1820">
            <v>4663357</v>
          </cell>
          <cell r="M1820">
            <v>336</v>
          </cell>
          <cell r="N1820">
            <v>336</v>
          </cell>
          <cell r="O1820">
            <v>336</v>
          </cell>
        </row>
        <row r="1821">
          <cell r="L1821">
            <v>4662187</v>
          </cell>
          <cell r="M1821">
            <v>554</v>
          </cell>
          <cell r="N1821">
            <v>554</v>
          </cell>
          <cell r="O1821">
            <v>554</v>
          </cell>
        </row>
        <row r="1822">
          <cell r="L1822">
            <v>4660679</v>
          </cell>
          <cell r="M1822">
            <v>1440</v>
          </cell>
          <cell r="N1822">
            <v>1440</v>
          </cell>
          <cell r="O1822">
            <v>1440</v>
          </cell>
        </row>
        <row r="1823">
          <cell r="L1823">
            <v>4660639</v>
          </cell>
          <cell r="M1823">
            <v>2604</v>
          </cell>
          <cell r="N1823">
            <v>2604</v>
          </cell>
          <cell r="O1823">
            <v>2604</v>
          </cell>
        </row>
        <row r="1824">
          <cell r="L1824">
            <v>4670755</v>
          </cell>
          <cell r="M1824">
            <v>4000</v>
          </cell>
          <cell r="N1824">
            <v>4000</v>
          </cell>
          <cell r="O1824">
            <v>4000</v>
          </cell>
        </row>
        <row r="1825">
          <cell r="L1825">
            <v>4662373</v>
          </cell>
          <cell r="M1825">
            <v>300</v>
          </cell>
          <cell r="N1825">
            <v>300</v>
          </cell>
          <cell r="O1825">
            <v>300</v>
          </cell>
        </row>
        <row r="1826">
          <cell r="L1826">
            <v>4663356</v>
          </cell>
          <cell r="M1826">
            <v>300</v>
          </cell>
          <cell r="N1826">
            <v>300</v>
          </cell>
          <cell r="O1826">
            <v>300</v>
          </cell>
        </row>
        <row r="1827">
          <cell r="L1827">
            <v>4662153</v>
          </cell>
          <cell r="M1827">
            <v>600</v>
          </cell>
          <cell r="N1827">
            <v>600</v>
          </cell>
          <cell r="O1827">
            <v>600</v>
          </cell>
        </row>
        <row r="1828">
          <cell r="L1828">
            <v>4660678</v>
          </cell>
          <cell r="M1828">
            <v>1440</v>
          </cell>
          <cell r="N1828">
            <v>1440</v>
          </cell>
          <cell r="O1828">
            <v>1440</v>
          </cell>
        </row>
        <row r="1829">
          <cell r="L1829">
            <v>4660638</v>
          </cell>
          <cell r="M1829">
            <v>4140</v>
          </cell>
          <cell r="N1829">
            <v>4140</v>
          </cell>
          <cell r="O1829">
            <v>4140</v>
          </cell>
        </row>
        <row r="1830">
          <cell r="L1830">
            <v>4670754</v>
          </cell>
          <cell r="M1830">
            <v>4000</v>
          </cell>
          <cell r="N1830">
            <v>4000</v>
          </cell>
          <cell r="O1830">
            <v>4000</v>
          </cell>
        </row>
        <row r="1831">
          <cell r="M1831">
            <v>23006</v>
          </cell>
          <cell r="N1831">
            <v>23006</v>
          </cell>
          <cell r="O1831">
            <v>23006</v>
          </cell>
        </row>
        <row r="1835">
          <cell r="L1835" t="str">
            <v>P.O #</v>
          </cell>
          <cell r="O1835" t="str">
            <v>W/H</v>
          </cell>
          <cell r="P1835" t="str">
            <v>INSPECTION</v>
          </cell>
          <cell r="Q1835" t="str">
            <v>SHIP
OUT</v>
          </cell>
          <cell r="R1835" t="str">
            <v>REMARKS</v>
          </cell>
        </row>
        <row r="1836">
          <cell r="M1836" t="str">
            <v>BAL</v>
          </cell>
          <cell r="N1836" t="str">
            <v>BAL</v>
          </cell>
          <cell r="O1836" t="str">
            <v>BAL</v>
          </cell>
          <cell r="P1836" t="str">
            <v>Result</v>
          </cell>
        </row>
        <row r="1837">
          <cell r="L1837">
            <v>4664175</v>
          </cell>
          <cell r="M1837" t="str">
            <v>OK</v>
          </cell>
          <cell r="N1837" t="str">
            <v>OK</v>
          </cell>
          <cell r="O1837" t="str">
            <v>OK</v>
          </cell>
          <cell r="P1837">
            <v>40071</v>
          </cell>
        </row>
        <row r="1838">
          <cell r="L1838">
            <v>4664174</v>
          </cell>
          <cell r="M1838" t="str">
            <v>OK</v>
          </cell>
          <cell r="N1838" t="str">
            <v>OK</v>
          </cell>
          <cell r="O1838" t="str">
            <v>OK</v>
          </cell>
          <cell r="P1838">
            <v>40073</v>
          </cell>
        </row>
        <row r="1839">
          <cell r="L1839">
            <v>4653771</v>
          </cell>
          <cell r="M1839" t="str">
            <v>OK</v>
          </cell>
          <cell r="N1839" t="str">
            <v>OK</v>
          </cell>
          <cell r="O1839" t="str">
            <v>OK</v>
          </cell>
          <cell r="P1839">
            <v>40073</v>
          </cell>
        </row>
        <row r="1840">
          <cell r="L1840">
            <v>4665543</v>
          </cell>
          <cell r="M1840" t="str">
            <v>OK</v>
          </cell>
          <cell r="N1840">
            <v>120</v>
          </cell>
          <cell r="O1840">
            <v>120</v>
          </cell>
          <cell r="R1840" t="str">
            <v>early shipping</v>
          </cell>
        </row>
        <row r="1841">
          <cell r="L1841">
            <v>4657065</v>
          </cell>
          <cell r="M1841" t="str">
            <v>OK</v>
          </cell>
          <cell r="N1841">
            <v>80</v>
          </cell>
          <cell r="O1841">
            <v>80</v>
          </cell>
        </row>
        <row r="1842">
          <cell r="L1842">
            <v>4663033</v>
          </cell>
          <cell r="M1842">
            <v>12</v>
          </cell>
          <cell r="N1842">
            <v>108</v>
          </cell>
          <cell r="O1842">
            <v>108</v>
          </cell>
        </row>
        <row r="1843">
          <cell r="L1843">
            <v>4662059</v>
          </cell>
          <cell r="M1843">
            <v>42</v>
          </cell>
          <cell r="N1843">
            <v>120</v>
          </cell>
          <cell r="O1843">
            <v>120</v>
          </cell>
        </row>
        <row r="1844">
          <cell r="L1844">
            <v>4660934</v>
          </cell>
          <cell r="M1844">
            <v>168</v>
          </cell>
          <cell r="N1844">
            <v>300</v>
          </cell>
          <cell r="O1844">
            <v>300</v>
          </cell>
        </row>
        <row r="1845">
          <cell r="L1845">
            <v>4663841</v>
          </cell>
          <cell r="M1845">
            <v>252</v>
          </cell>
          <cell r="N1845">
            <v>300</v>
          </cell>
          <cell r="O1845">
            <v>300</v>
          </cell>
        </row>
        <row r="1846">
          <cell r="L1846">
            <v>4663640</v>
          </cell>
          <cell r="M1846">
            <v>300</v>
          </cell>
          <cell r="N1846">
            <v>300</v>
          </cell>
          <cell r="O1846">
            <v>300</v>
          </cell>
        </row>
        <row r="1847">
          <cell r="L1847">
            <v>4665544</v>
          </cell>
          <cell r="M1847">
            <v>384</v>
          </cell>
          <cell r="N1847">
            <v>384</v>
          </cell>
          <cell r="O1847">
            <v>384</v>
          </cell>
          <cell r="R1847" t="str">
            <v>early shipping</v>
          </cell>
        </row>
        <row r="1848">
          <cell r="L1848">
            <v>4657066</v>
          </cell>
          <cell r="M1848">
            <v>85</v>
          </cell>
          <cell r="N1848">
            <v>85</v>
          </cell>
          <cell r="O1848">
            <v>85</v>
          </cell>
        </row>
        <row r="1849">
          <cell r="L1849">
            <v>4662060</v>
          </cell>
          <cell r="M1849">
            <v>144</v>
          </cell>
          <cell r="N1849">
            <v>144</v>
          </cell>
          <cell r="O1849">
            <v>144</v>
          </cell>
        </row>
        <row r="1850">
          <cell r="L1850">
            <v>4660230</v>
          </cell>
          <cell r="M1850">
            <v>203</v>
          </cell>
          <cell r="N1850">
            <v>203</v>
          </cell>
          <cell r="O1850">
            <v>203</v>
          </cell>
        </row>
        <row r="1851">
          <cell r="L1851">
            <v>4660935</v>
          </cell>
          <cell r="M1851">
            <v>300</v>
          </cell>
          <cell r="N1851">
            <v>300</v>
          </cell>
          <cell r="O1851">
            <v>300</v>
          </cell>
        </row>
        <row r="1852">
          <cell r="L1852">
            <v>4663639</v>
          </cell>
          <cell r="M1852">
            <v>780</v>
          </cell>
          <cell r="N1852">
            <v>780</v>
          </cell>
          <cell r="O1852">
            <v>780</v>
          </cell>
        </row>
        <row r="1853">
          <cell r="L1853">
            <v>4665545</v>
          </cell>
          <cell r="M1853">
            <v>180</v>
          </cell>
          <cell r="N1853">
            <v>180</v>
          </cell>
          <cell r="O1853">
            <v>180</v>
          </cell>
          <cell r="R1853" t="str">
            <v>early shipping</v>
          </cell>
        </row>
        <row r="1854">
          <cell r="L1854">
            <v>4657067</v>
          </cell>
          <cell r="M1854">
            <v>85</v>
          </cell>
          <cell r="N1854">
            <v>85</v>
          </cell>
          <cell r="O1854">
            <v>85</v>
          </cell>
        </row>
        <row r="1855">
          <cell r="L1855">
            <v>4660231</v>
          </cell>
          <cell r="M1855">
            <v>153</v>
          </cell>
          <cell r="N1855">
            <v>153</v>
          </cell>
          <cell r="O1855">
            <v>153</v>
          </cell>
        </row>
        <row r="1856">
          <cell r="L1856">
            <v>4663641</v>
          </cell>
          <cell r="M1856">
            <v>600</v>
          </cell>
          <cell r="N1856">
            <v>600</v>
          </cell>
          <cell r="O1856">
            <v>600</v>
          </cell>
        </row>
        <row r="1857">
          <cell r="L1857">
            <v>4660936</v>
          </cell>
          <cell r="M1857">
            <v>300</v>
          </cell>
          <cell r="N1857">
            <v>300</v>
          </cell>
          <cell r="O1857">
            <v>300</v>
          </cell>
        </row>
        <row r="1858">
          <cell r="L1858">
            <v>4663842</v>
          </cell>
          <cell r="M1858">
            <v>300</v>
          </cell>
          <cell r="N1858">
            <v>300</v>
          </cell>
          <cell r="O1858">
            <v>300</v>
          </cell>
        </row>
        <row r="1859">
          <cell r="L1859">
            <v>4665549</v>
          </cell>
          <cell r="M1859">
            <v>372</v>
          </cell>
          <cell r="N1859">
            <v>372</v>
          </cell>
          <cell r="O1859">
            <v>372</v>
          </cell>
          <cell r="R1859" t="str">
            <v>early shipping</v>
          </cell>
        </row>
        <row r="1860">
          <cell r="L1860">
            <v>4662067</v>
          </cell>
          <cell r="M1860">
            <v>24</v>
          </cell>
          <cell r="N1860">
            <v>24</v>
          </cell>
          <cell r="O1860">
            <v>24</v>
          </cell>
        </row>
        <row r="1861">
          <cell r="L1861">
            <v>4657068</v>
          </cell>
          <cell r="M1861">
            <v>85</v>
          </cell>
          <cell r="N1861">
            <v>85</v>
          </cell>
          <cell r="O1861">
            <v>85</v>
          </cell>
        </row>
        <row r="1862">
          <cell r="L1862">
            <v>4663034</v>
          </cell>
          <cell r="M1862">
            <v>180</v>
          </cell>
          <cell r="N1862">
            <v>180</v>
          </cell>
          <cell r="O1862">
            <v>180</v>
          </cell>
        </row>
        <row r="1863">
          <cell r="L1863">
            <v>4662722</v>
          </cell>
          <cell r="M1863">
            <v>201</v>
          </cell>
          <cell r="N1863">
            <v>201</v>
          </cell>
          <cell r="O1863">
            <v>201</v>
          </cell>
        </row>
        <row r="1864">
          <cell r="L1864">
            <v>4660234</v>
          </cell>
          <cell r="M1864">
            <v>246</v>
          </cell>
          <cell r="N1864">
            <v>246</v>
          </cell>
          <cell r="O1864">
            <v>246</v>
          </cell>
        </row>
        <row r="1865">
          <cell r="L1865">
            <v>4663642</v>
          </cell>
          <cell r="M1865">
            <v>420</v>
          </cell>
          <cell r="N1865">
            <v>420</v>
          </cell>
          <cell r="O1865">
            <v>420</v>
          </cell>
        </row>
        <row r="1866">
          <cell r="L1866">
            <v>4663035</v>
          </cell>
          <cell r="M1866">
            <v>96</v>
          </cell>
          <cell r="N1866">
            <v>96</v>
          </cell>
          <cell r="O1866">
            <v>96</v>
          </cell>
        </row>
        <row r="1867">
          <cell r="L1867">
            <v>4665550</v>
          </cell>
          <cell r="M1867">
            <v>216</v>
          </cell>
          <cell r="N1867">
            <v>216</v>
          </cell>
          <cell r="O1867">
            <v>216</v>
          </cell>
          <cell r="R1867" t="str">
            <v>early shipping</v>
          </cell>
        </row>
        <row r="1868">
          <cell r="L1868">
            <v>4663643</v>
          </cell>
          <cell r="M1868">
            <v>300</v>
          </cell>
          <cell r="N1868">
            <v>300</v>
          </cell>
          <cell r="O1868">
            <v>300</v>
          </cell>
        </row>
        <row r="1869">
          <cell r="L1869">
            <v>4665547</v>
          </cell>
          <cell r="M1869">
            <v>300</v>
          </cell>
          <cell r="N1869">
            <v>300</v>
          </cell>
          <cell r="O1869">
            <v>300</v>
          </cell>
          <cell r="R1869" t="str">
            <v>early shipping</v>
          </cell>
        </row>
        <row r="1870">
          <cell r="L1870">
            <v>4662714</v>
          </cell>
          <cell r="M1870">
            <v>36</v>
          </cell>
          <cell r="N1870">
            <v>36</v>
          </cell>
          <cell r="O1870">
            <v>36</v>
          </cell>
        </row>
        <row r="1871">
          <cell r="L1871">
            <v>4660233</v>
          </cell>
          <cell r="M1871">
            <v>93</v>
          </cell>
          <cell r="N1871">
            <v>93</v>
          </cell>
          <cell r="O1871">
            <v>93</v>
          </cell>
        </row>
        <row r="1872">
          <cell r="L1872">
            <v>4662062</v>
          </cell>
          <cell r="M1872">
            <v>216</v>
          </cell>
          <cell r="N1872">
            <v>216</v>
          </cell>
          <cell r="O1872">
            <v>216</v>
          </cell>
        </row>
        <row r="1873">
          <cell r="L1873">
            <v>4669019</v>
          </cell>
          <cell r="M1873">
            <v>612</v>
          </cell>
          <cell r="N1873">
            <v>612</v>
          </cell>
          <cell r="O1873">
            <v>612</v>
          </cell>
        </row>
        <row r="1874">
          <cell r="L1874">
            <v>4663020</v>
          </cell>
          <cell r="M1874">
            <v>132</v>
          </cell>
          <cell r="N1874">
            <v>132</v>
          </cell>
          <cell r="O1874">
            <v>132</v>
          </cell>
        </row>
        <row r="1875">
          <cell r="M1875">
            <v>7817</v>
          </cell>
          <cell r="N1875">
            <v>8371</v>
          </cell>
          <cell r="O1875">
            <v>8371</v>
          </cell>
        </row>
        <row r="1879">
          <cell r="L1879" t="str">
            <v>P.O #</v>
          </cell>
          <cell r="O1879" t="str">
            <v>W/H</v>
          </cell>
          <cell r="P1879" t="str">
            <v>INSPECTION</v>
          </cell>
          <cell r="Q1879" t="str">
            <v>SHIP
OUT</v>
          </cell>
          <cell r="R1879" t="str">
            <v>REMARKS</v>
          </cell>
        </row>
        <row r="1880">
          <cell r="M1880" t="str">
            <v>BAL</v>
          </cell>
          <cell r="N1880" t="str">
            <v>BAL</v>
          </cell>
          <cell r="O1880" t="str">
            <v>BAL</v>
          </cell>
          <cell r="P1880" t="str">
            <v>Result</v>
          </cell>
        </row>
        <row r="1881">
          <cell r="L1881">
            <v>4662058</v>
          </cell>
          <cell r="M1881" t="str">
            <v>OK</v>
          </cell>
          <cell r="N1881" t="str">
            <v>OK</v>
          </cell>
          <cell r="O1881">
            <v>12</v>
          </cell>
        </row>
        <row r="1882">
          <cell r="L1882">
            <v>4663562</v>
          </cell>
          <cell r="M1882">
            <v>12</v>
          </cell>
          <cell r="N1882">
            <v>34</v>
          </cell>
          <cell r="O1882">
            <v>84</v>
          </cell>
        </row>
        <row r="1883">
          <cell r="L1883">
            <v>234553</v>
          </cell>
          <cell r="M1883">
            <v>78</v>
          </cell>
          <cell r="N1883">
            <v>201</v>
          </cell>
          <cell r="O1883">
            <v>264</v>
          </cell>
        </row>
        <row r="1884">
          <cell r="L1884">
            <v>4663564</v>
          </cell>
          <cell r="M1884" t="str">
            <v>OK</v>
          </cell>
          <cell r="N1884" t="str">
            <v>OK</v>
          </cell>
          <cell r="O1884">
            <v>12</v>
          </cell>
          <cell r="P1884">
            <v>40079</v>
          </cell>
        </row>
        <row r="1885">
          <cell r="L1885">
            <v>4660937</v>
          </cell>
          <cell r="M1885" t="str">
            <v>OK</v>
          </cell>
          <cell r="N1885" t="str">
            <v>OK</v>
          </cell>
          <cell r="O1885">
            <v>600</v>
          </cell>
        </row>
        <row r="1886">
          <cell r="L1886">
            <v>4663032</v>
          </cell>
          <cell r="M1886">
            <v>114</v>
          </cell>
          <cell r="N1886">
            <v>120</v>
          </cell>
          <cell r="O1886">
            <v>192</v>
          </cell>
        </row>
        <row r="1887">
          <cell r="L1887">
            <v>4661970</v>
          </cell>
          <cell r="M1887">
            <v>12</v>
          </cell>
          <cell r="N1887">
            <v>12</v>
          </cell>
          <cell r="O1887">
            <v>12</v>
          </cell>
        </row>
        <row r="1888">
          <cell r="L1888">
            <v>4661971</v>
          </cell>
          <cell r="M1888" t="str">
            <v>OK</v>
          </cell>
          <cell r="N1888" t="str">
            <v>OK</v>
          </cell>
          <cell r="O1888" t="str">
            <v>OK</v>
          </cell>
          <cell r="P1888">
            <v>40084</v>
          </cell>
        </row>
        <row r="1889">
          <cell r="L1889">
            <v>4663563</v>
          </cell>
          <cell r="M1889">
            <v>24</v>
          </cell>
          <cell r="N1889">
            <v>51</v>
          </cell>
          <cell r="O1889">
            <v>180</v>
          </cell>
        </row>
        <row r="1890">
          <cell r="L1890">
            <v>234554</v>
          </cell>
          <cell r="M1890">
            <v>426</v>
          </cell>
          <cell r="N1890">
            <v>832</v>
          </cell>
          <cell r="O1890">
            <v>960</v>
          </cell>
        </row>
        <row r="1891">
          <cell r="L1891">
            <v>4660239</v>
          </cell>
          <cell r="M1891">
            <v>77</v>
          </cell>
          <cell r="N1891">
            <v>203</v>
          </cell>
          <cell r="O1891">
            <v>203</v>
          </cell>
        </row>
        <row r="1892">
          <cell r="L1892">
            <v>4662064</v>
          </cell>
          <cell r="M1892">
            <v>582</v>
          </cell>
          <cell r="N1892">
            <v>600</v>
          </cell>
          <cell r="O1892">
            <v>600</v>
          </cell>
        </row>
        <row r="1893">
          <cell r="L1893">
            <v>4663809</v>
          </cell>
          <cell r="M1893">
            <v>720</v>
          </cell>
          <cell r="N1893">
            <v>720</v>
          </cell>
          <cell r="O1893">
            <v>720</v>
          </cell>
        </row>
        <row r="1894">
          <cell r="L1894">
            <v>4669003</v>
          </cell>
          <cell r="M1894">
            <v>492</v>
          </cell>
          <cell r="N1894">
            <v>492</v>
          </cell>
          <cell r="O1894">
            <v>492</v>
          </cell>
        </row>
        <row r="1895">
          <cell r="L1895">
            <v>4662065</v>
          </cell>
          <cell r="M1895">
            <v>84</v>
          </cell>
          <cell r="N1895">
            <v>84</v>
          </cell>
          <cell r="O1895">
            <v>84</v>
          </cell>
        </row>
        <row r="1896">
          <cell r="L1896">
            <v>4663810</v>
          </cell>
          <cell r="M1896">
            <v>600</v>
          </cell>
          <cell r="N1896">
            <v>600</v>
          </cell>
          <cell r="O1896">
            <v>600</v>
          </cell>
        </row>
        <row r="1897">
          <cell r="L1897">
            <v>4665551</v>
          </cell>
          <cell r="M1897">
            <v>324</v>
          </cell>
          <cell r="N1897">
            <v>324</v>
          </cell>
          <cell r="O1897">
            <v>324</v>
          </cell>
          <cell r="R1897" t="str">
            <v>early shipping</v>
          </cell>
        </row>
        <row r="1898">
          <cell r="L1898">
            <v>4663038</v>
          </cell>
          <cell r="M1898">
            <v>12</v>
          </cell>
          <cell r="N1898">
            <v>12</v>
          </cell>
          <cell r="O1898">
            <v>12</v>
          </cell>
        </row>
        <row r="1899">
          <cell r="L1899">
            <v>4663314</v>
          </cell>
          <cell r="M1899">
            <v>36</v>
          </cell>
          <cell r="N1899">
            <v>36</v>
          </cell>
          <cell r="O1899">
            <v>36</v>
          </cell>
        </row>
        <row r="1900">
          <cell r="L1900">
            <v>4653757</v>
          </cell>
          <cell r="M1900">
            <v>96</v>
          </cell>
          <cell r="N1900">
            <v>96</v>
          </cell>
          <cell r="O1900">
            <v>96</v>
          </cell>
        </row>
        <row r="1901">
          <cell r="L1901">
            <v>4662063</v>
          </cell>
          <cell r="M1901">
            <v>180</v>
          </cell>
          <cell r="N1901">
            <v>180</v>
          </cell>
          <cell r="O1901">
            <v>180</v>
          </cell>
        </row>
        <row r="1902">
          <cell r="L1902">
            <v>4663812</v>
          </cell>
          <cell r="M1902">
            <v>300</v>
          </cell>
          <cell r="N1902">
            <v>300</v>
          </cell>
          <cell r="O1902">
            <v>300</v>
          </cell>
        </row>
        <row r="1903">
          <cell r="L1903">
            <v>4668222</v>
          </cell>
          <cell r="M1903">
            <v>300</v>
          </cell>
          <cell r="N1903">
            <v>300</v>
          </cell>
          <cell r="O1903">
            <v>300</v>
          </cell>
        </row>
        <row r="1904">
          <cell r="L1904">
            <v>4662066</v>
          </cell>
          <cell r="M1904">
            <v>84</v>
          </cell>
          <cell r="N1904">
            <v>84</v>
          </cell>
          <cell r="O1904">
            <v>84</v>
          </cell>
        </row>
        <row r="1905">
          <cell r="L1905">
            <v>4663813</v>
          </cell>
          <cell r="M1905">
            <v>540</v>
          </cell>
          <cell r="N1905">
            <v>540</v>
          </cell>
          <cell r="O1905">
            <v>540</v>
          </cell>
        </row>
        <row r="1906">
          <cell r="L1906">
            <v>4664896</v>
          </cell>
          <cell r="M1906">
            <v>660</v>
          </cell>
          <cell r="N1906">
            <v>660</v>
          </cell>
          <cell r="O1906">
            <v>660</v>
          </cell>
          <cell r="R1906" t="str">
            <v>early shipping</v>
          </cell>
        </row>
        <row r="1907">
          <cell r="L1907">
            <v>4662879</v>
          </cell>
          <cell r="M1907">
            <v>30</v>
          </cell>
          <cell r="N1907">
            <v>30</v>
          </cell>
          <cell r="O1907">
            <v>30</v>
          </cell>
        </row>
        <row r="1908">
          <cell r="L1908">
            <v>4660240</v>
          </cell>
          <cell r="M1908">
            <v>161</v>
          </cell>
          <cell r="N1908">
            <v>161</v>
          </cell>
          <cell r="O1908">
            <v>161</v>
          </cell>
        </row>
        <row r="1909">
          <cell r="L1909">
            <v>4663816</v>
          </cell>
          <cell r="M1909">
            <v>480</v>
          </cell>
          <cell r="N1909">
            <v>480</v>
          </cell>
          <cell r="O1909">
            <v>480</v>
          </cell>
        </row>
        <row r="1910">
          <cell r="L1910">
            <v>4663827</v>
          </cell>
          <cell r="M1910">
            <v>480</v>
          </cell>
          <cell r="N1910">
            <v>480</v>
          </cell>
          <cell r="O1910">
            <v>480</v>
          </cell>
        </row>
        <row r="1911">
          <cell r="L1911">
            <v>4653760</v>
          </cell>
          <cell r="M1911">
            <v>96</v>
          </cell>
          <cell r="N1911">
            <v>96</v>
          </cell>
          <cell r="O1911">
            <v>96</v>
          </cell>
        </row>
        <row r="1912">
          <cell r="L1912">
            <v>4662726</v>
          </cell>
          <cell r="M1912">
            <v>18</v>
          </cell>
          <cell r="N1912">
            <v>18</v>
          </cell>
          <cell r="O1912">
            <v>18</v>
          </cell>
        </row>
        <row r="1913">
          <cell r="L1913">
            <v>4660505</v>
          </cell>
          <cell r="M1913">
            <v>226</v>
          </cell>
          <cell r="N1913">
            <v>226</v>
          </cell>
          <cell r="O1913">
            <v>226</v>
          </cell>
        </row>
        <row r="1914">
          <cell r="L1914">
            <v>4660242</v>
          </cell>
          <cell r="M1914">
            <v>245</v>
          </cell>
          <cell r="N1914">
            <v>245</v>
          </cell>
          <cell r="O1914">
            <v>245</v>
          </cell>
        </row>
        <row r="1915">
          <cell r="L1915">
            <v>4663039</v>
          </cell>
          <cell r="M1915">
            <v>300</v>
          </cell>
          <cell r="N1915">
            <v>300</v>
          </cell>
          <cell r="O1915">
            <v>300</v>
          </cell>
        </row>
        <row r="1916">
          <cell r="L1916">
            <v>4663830</v>
          </cell>
          <cell r="M1916">
            <v>540</v>
          </cell>
          <cell r="N1916">
            <v>540</v>
          </cell>
          <cell r="O1916">
            <v>540</v>
          </cell>
        </row>
        <row r="1917">
          <cell r="L1917">
            <v>4663315</v>
          </cell>
          <cell r="M1917">
            <v>612</v>
          </cell>
          <cell r="N1917">
            <v>612</v>
          </cell>
          <cell r="O1917">
            <v>612</v>
          </cell>
        </row>
        <row r="1918">
          <cell r="L1918">
            <v>4669004</v>
          </cell>
          <cell r="M1918">
            <v>468</v>
          </cell>
          <cell r="N1918">
            <v>468</v>
          </cell>
          <cell r="O1918">
            <v>468</v>
          </cell>
        </row>
        <row r="1919">
          <cell r="L1919">
            <v>4663831</v>
          </cell>
          <cell r="M1919">
            <v>540</v>
          </cell>
          <cell r="N1919">
            <v>540</v>
          </cell>
          <cell r="O1919">
            <v>540</v>
          </cell>
        </row>
        <row r="1920">
          <cell r="L1920">
            <v>4653761</v>
          </cell>
          <cell r="M1920">
            <v>96</v>
          </cell>
          <cell r="N1920">
            <v>96</v>
          </cell>
          <cell r="O1920">
            <v>96</v>
          </cell>
        </row>
        <row r="1921">
          <cell r="L1921">
            <v>4665555</v>
          </cell>
          <cell r="M1921">
            <v>444</v>
          </cell>
          <cell r="N1921">
            <v>444</v>
          </cell>
          <cell r="O1921">
            <v>444</v>
          </cell>
          <cell r="R1921" t="str">
            <v>early shipping</v>
          </cell>
        </row>
        <row r="1922">
          <cell r="L1922">
            <v>4663040</v>
          </cell>
          <cell r="M1922">
            <v>108</v>
          </cell>
          <cell r="N1922">
            <v>108</v>
          </cell>
          <cell r="O1922">
            <v>108</v>
          </cell>
        </row>
        <row r="1923">
          <cell r="L1923">
            <v>4663846</v>
          </cell>
          <cell r="M1923">
            <v>300</v>
          </cell>
          <cell r="N1923">
            <v>300</v>
          </cell>
          <cell r="O1923">
            <v>300</v>
          </cell>
        </row>
        <row r="1924">
          <cell r="L1924">
            <v>4661972</v>
          </cell>
          <cell r="M1924">
            <v>12</v>
          </cell>
          <cell r="N1924">
            <v>12</v>
          </cell>
          <cell r="O1924">
            <v>12</v>
          </cell>
        </row>
        <row r="1925">
          <cell r="L1925">
            <v>4660237</v>
          </cell>
          <cell r="M1925">
            <v>70</v>
          </cell>
          <cell r="N1925">
            <v>70</v>
          </cell>
          <cell r="O1925">
            <v>70</v>
          </cell>
        </row>
        <row r="1926">
          <cell r="L1926">
            <v>4661973</v>
          </cell>
          <cell r="M1926">
            <v>108</v>
          </cell>
          <cell r="N1926">
            <v>108</v>
          </cell>
          <cell r="O1926">
            <v>108</v>
          </cell>
        </row>
        <row r="1927">
          <cell r="L1927">
            <v>4665166</v>
          </cell>
          <cell r="M1927">
            <v>216</v>
          </cell>
          <cell r="N1927">
            <v>216</v>
          </cell>
          <cell r="O1927">
            <v>216</v>
          </cell>
          <cell r="R1927" t="str">
            <v>early shipping</v>
          </cell>
        </row>
        <row r="1928">
          <cell r="L1928">
            <v>4663811</v>
          </cell>
          <cell r="M1928">
            <v>300</v>
          </cell>
          <cell r="N1928">
            <v>300</v>
          </cell>
          <cell r="O1928">
            <v>300</v>
          </cell>
        </row>
        <row r="1929">
          <cell r="L1929">
            <v>4660238</v>
          </cell>
          <cell r="M1929">
            <v>70</v>
          </cell>
          <cell r="N1929">
            <v>70</v>
          </cell>
          <cell r="O1929">
            <v>70</v>
          </cell>
        </row>
        <row r="1930">
          <cell r="L1930">
            <v>4665466</v>
          </cell>
          <cell r="M1930">
            <v>252</v>
          </cell>
          <cell r="N1930">
            <v>252</v>
          </cell>
          <cell r="O1930">
            <v>252</v>
          </cell>
          <cell r="R1930" t="str">
            <v>early shipping</v>
          </cell>
        </row>
        <row r="1931">
          <cell r="L1931">
            <v>4655723</v>
          </cell>
          <cell r="M1931">
            <v>300</v>
          </cell>
          <cell r="N1931">
            <v>300</v>
          </cell>
          <cell r="O1931">
            <v>300</v>
          </cell>
        </row>
        <row r="1932">
          <cell r="L1932">
            <v>4653754</v>
          </cell>
          <cell r="M1932">
            <v>24</v>
          </cell>
          <cell r="N1932">
            <v>24</v>
          </cell>
          <cell r="O1932">
            <v>24</v>
          </cell>
        </row>
        <row r="1933">
          <cell r="L1933">
            <v>4663312</v>
          </cell>
          <cell r="M1933">
            <v>21</v>
          </cell>
          <cell r="N1933">
            <v>21</v>
          </cell>
          <cell r="O1933">
            <v>21</v>
          </cell>
        </row>
        <row r="1934">
          <cell r="L1934">
            <v>4660506</v>
          </cell>
          <cell r="M1934">
            <v>22</v>
          </cell>
          <cell r="N1934">
            <v>22</v>
          </cell>
          <cell r="O1934">
            <v>22</v>
          </cell>
        </row>
        <row r="1935">
          <cell r="L1935">
            <v>4662723</v>
          </cell>
          <cell r="M1935">
            <v>26</v>
          </cell>
          <cell r="N1935">
            <v>26</v>
          </cell>
          <cell r="O1935">
            <v>26</v>
          </cell>
        </row>
        <row r="1936">
          <cell r="L1936">
            <v>4665114</v>
          </cell>
          <cell r="M1936">
            <v>168</v>
          </cell>
          <cell r="N1936">
            <v>168</v>
          </cell>
          <cell r="O1936">
            <v>168</v>
          </cell>
          <cell r="R1936" t="str">
            <v>early shipping</v>
          </cell>
        </row>
        <row r="1937">
          <cell r="L1937">
            <v>4653753</v>
          </cell>
          <cell r="M1937">
            <v>36</v>
          </cell>
          <cell r="N1937">
            <v>36</v>
          </cell>
          <cell r="O1937">
            <v>36</v>
          </cell>
        </row>
        <row r="1938">
          <cell r="L1938">
            <v>4663313</v>
          </cell>
          <cell r="M1938">
            <v>51</v>
          </cell>
          <cell r="N1938">
            <v>51</v>
          </cell>
          <cell r="O1938">
            <v>51</v>
          </cell>
        </row>
        <row r="1939">
          <cell r="L1939">
            <v>4662724</v>
          </cell>
          <cell r="M1939">
            <v>103</v>
          </cell>
          <cell r="N1939">
            <v>103</v>
          </cell>
          <cell r="O1939">
            <v>103</v>
          </cell>
        </row>
        <row r="1940">
          <cell r="L1940">
            <v>4663037</v>
          </cell>
          <cell r="M1940">
            <v>108</v>
          </cell>
          <cell r="N1940">
            <v>108</v>
          </cell>
          <cell r="O1940">
            <v>108</v>
          </cell>
        </row>
        <row r="1941">
          <cell r="L1941">
            <v>4660507</v>
          </cell>
          <cell r="M1941">
            <v>118</v>
          </cell>
          <cell r="N1941">
            <v>118</v>
          </cell>
          <cell r="O1941">
            <v>118</v>
          </cell>
        </row>
        <row r="1942">
          <cell r="L1942">
            <v>4653758</v>
          </cell>
          <cell r="M1942">
            <v>132</v>
          </cell>
          <cell r="N1942">
            <v>132</v>
          </cell>
          <cell r="O1942">
            <v>132</v>
          </cell>
        </row>
        <row r="1943">
          <cell r="L1943">
            <v>4665553</v>
          </cell>
          <cell r="M1943">
            <v>180</v>
          </cell>
          <cell r="N1943">
            <v>180</v>
          </cell>
          <cell r="O1943">
            <v>180</v>
          </cell>
          <cell r="R1943" t="str">
            <v>early shipping</v>
          </cell>
        </row>
        <row r="1944">
          <cell r="L1944">
            <v>4663828</v>
          </cell>
          <cell r="M1944">
            <v>12</v>
          </cell>
          <cell r="N1944">
            <v>12</v>
          </cell>
          <cell r="O1944">
            <v>12</v>
          </cell>
        </row>
        <row r="1945">
          <cell r="L1945">
            <v>4662725</v>
          </cell>
          <cell r="M1945">
            <v>13</v>
          </cell>
          <cell r="N1945">
            <v>13</v>
          </cell>
          <cell r="O1945">
            <v>13</v>
          </cell>
        </row>
        <row r="1946">
          <cell r="L1946">
            <v>4662135</v>
          </cell>
          <cell r="M1946">
            <v>19</v>
          </cell>
          <cell r="N1946">
            <v>19</v>
          </cell>
          <cell r="O1946">
            <v>19</v>
          </cell>
        </row>
        <row r="1947">
          <cell r="L1947">
            <v>4660504</v>
          </cell>
          <cell r="M1947">
            <v>58</v>
          </cell>
          <cell r="N1947">
            <v>58</v>
          </cell>
          <cell r="O1947">
            <v>58</v>
          </cell>
        </row>
        <row r="1948">
          <cell r="L1948">
            <v>4660241</v>
          </cell>
          <cell r="M1948">
            <v>109</v>
          </cell>
          <cell r="N1948">
            <v>109</v>
          </cell>
          <cell r="O1948">
            <v>109</v>
          </cell>
        </row>
        <row r="1949">
          <cell r="L1949">
            <v>4663843</v>
          </cell>
          <cell r="M1949">
            <v>144</v>
          </cell>
          <cell r="N1949">
            <v>144</v>
          </cell>
          <cell r="O1949">
            <v>144</v>
          </cell>
        </row>
        <row r="1950">
          <cell r="L1950">
            <v>4662011</v>
          </cell>
          <cell r="M1950">
            <v>600</v>
          </cell>
          <cell r="N1950">
            <v>600</v>
          </cell>
          <cell r="O1950">
            <v>600</v>
          </cell>
        </row>
        <row r="1951">
          <cell r="L1951">
            <v>4668957</v>
          </cell>
          <cell r="M1951">
            <v>84</v>
          </cell>
          <cell r="N1951">
            <v>84</v>
          </cell>
          <cell r="O1951">
            <v>84</v>
          </cell>
        </row>
        <row r="1952">
          <cell r="L1952">
            <v>4668221</v>
          </cell>
          <cell r="M1952">
            <v>12</v>
          </cell>
          <cell r="N1952">
            <v>12</v>
          </cell>
          <cell r="O1952">
            <v>12</v>
          </cell>
        </row>
        <row r="1953">
          <cell r="L1953">
            <v>4668738</v>
          </cell>
          <cell r="M1953">
            <v>168</v>
          </cell>
          <cell r="N1953">
            <v>168</v>
          </cell>
          <cell r="O1953">
            <v>168</v>
          </cell>
        </row>
        <row r="1954">
          <cell r="L1954">
            <v>4663829</v>
          </cell>
          <cell r="M1954">
            <v>12</v>
          </cell>
          <cell r="N1954">
            <v>12</v>
          </cell>
          <cell r="O1954">
            <v>12</v>
          </cell>
        </row>
        <row r="1955">
          <cell r="L1955">
            <v>4668739</v>
          </cell>
          <cell r="M1955">
            <v>96</v>
          </cell>
          <cell r="N1955">
            <v>96</v>
          </cell>
          <cell r="O1955">
            <v>96</v>
          </cell>
        </row>
        <row r="1956">
          <cell r="L1956">
            <v>4662012</v>
          </cell>
          <cell r="M1956">
            <v>132</v>
          </cell>
          <cell r="N1956">
            <v>132</v>
          </cell>
          <cell r="O1956">
            <v>132</v>
          </cell>
        </row>
        <row r="1957">
          <cell r="L1957">
            <v>4663844</v>
          </cell>
          <cell r="M1957">
            <v>144</v>
          </cell>
          <cell r="N1957">
            <v>144</v>
          </cell>
          <cell r="O1957">
            <v>144</v>
          </cell>
        </row>
        <row r="1958">
          <cell r="L1958">
            <v>4665552</v>
          </cell>
          <cell r="M1958">
            <v>216</v>
          </cell>
          <cell r="N1958">
            <v>216</v>
          </cell>
          <cell r="O1958">
            <v>216</v>
          </cell>
        </row>
        <row r="1959">
          <cell r="L1959">
            <v>4663814</v>
          </cell>
          <cell r="M1959">
            <v>360</v>
          </cell>
          <cell r="N1959">
            <v>360</v>
          </cell>
          <cell r="O1959">
            <v>360</v>
          </cell>
        </row>
        <row r="1960">
          <cell r="L1960">
            <v>4665554</v>
          </cell>
          <cell r="M1960">
            <v>156</v>
          </cell>
          <cell r="N1960">
            <v>156</v>
          </cell>
          <cell r="O1960">
            <v>156</v>
          </cell>
        </row>
        <row r="1961">
          <cell r="L1961">
            <v>4662136</v>
          </cell>
          <cell r="M1961">
            <v>14</v>
          </cell>
          <cell r="N1961">
            <v>14</v>
          </cell>
          <cell r="O1961">
            <v>14</v>
          </cell>
        </row>
        <row r="1962">
          <cell r="L1962">
            <v>4662013</v>
          </cell>
          <cell r="M1962">
            <v>132</v>
          </cell>
          <cell r="N1962">
            <v>132</v>
          </cell>
          <cell r="O1962">
            <v>132</v>
          </cell>
        </row>
        <row r="1963">
          <cell r="L1963">
            <v>4653759</v>
          </cell>
          <cell r="M1963">
            <v>132</v>
          </cell>
          <cell r="N1963">
            <v>132</v>
          </cell>
          <cell r="O1963">
            <v>132</v>
          </cell>
        </row>
        <row r="1964">
          <cell r="L1964">
            <v>4662014</v>
          </cell>
          <cell r="M1964">
            <v>204</v>
          </cell>
          <cell r="N1964">
            <v>204</v>
          </cell>
          <cell r="O1964">
            <v>204</v>
          </cell>
        </row>
        <row r="1965">
          <cell r="L1965">
            <v>4663845</v>
          </cell>
          <cell r="M1965">
            <v>300</v>
          </cell>
          <cell r="N1965">
            <v>300</v>
          </cell>
          <cell r="O1965">
            <v>300</v>
          </cell>
        </row>
        <row r="1966">
          <cell r="L1966">
            <v>4663561</v>
          </cell>
          <cell r="M1966">
            <v>360</v>
          </cell>
          <cell r="N1966">
            <v>360</v>
          </cell>
          <cell r="O1966">
            <v>360</v>
          </cell>
        </row>
        <row r="1967">
          <cell r="M1967">
            <v>16691</v>
          </cell>
          <cell r="N1967">
            <v>17419</v>
          </cell>
          <cell r="O1967">
            <v>18485</v>
          </cell>
        </row>
        <row r="1971">
          <cell r="L1971" t="str">
            <v>P.O #</v>
          </cell>
          <cell r="O1971" t="str">
            <v>W/H</v>
          </cell>
          <cell r="P1971" t="str">
            <v>INSPECTION</v>
          </cell>
          <cell r="Q1971" t="str">
            <v>SHIP
OUT</v>
          </cell>
          <cell r="R1971" t="str">
            <v>REMARKS</v>
          </cell>
        </row>
        <row r="1972">
          <cell r="M1972" t="str">
            <v>BAL</v>
          </cell>
          <cell r="N1972" t="str">
            <v>BAL</v>
          </cell>
          <cell r="O1972" t="str">
            <v>BAL</v>
          </cell>
          <cell r="P1972" t="str">
            <v>Result</v>
          </cell>
        </row>
        <row r="1973">
          <cell r="L1973">
            <v>55022091</v>
          </cell>
          <cell r="M1973" t="str">
            <v>OK</v>
          </cell>
          <cell r="N1973" t="str">
            <v>OK</v>
          </cell>
          <cell r="O1973" t="str">
            <v>OK</v>
          </cell>
          <cell r="P1973">
            <v>40084</v>
          </cell>
          <cell r="R1973" t="str">
            <v>Vung Tau</v>
          </cell>
        </row>
        <row r="1974">
          <cell r="L1974">
            <v>55022092</v>
          </cell>
          <cell r="M1974" t="str">
            <v>OK</v>
          </cell>
          <cell r="N1974">
            <v>40</v>
          </cell>
          <cell r="O1974">
            <v>108</v>
          </cell>
          <cell r="R1974" t="str">
            <v>Vung Tau</v>
          </cell>
        </row>
        <row r="1975">
          <cell r="L1975">
            <v>55022094</v>
          </cell>
          <cell r="M1975" t="str">
            <v>OK</v>
          </cell>
          <cell r="N1975" t="str">
            <v>OK</v>
          </cell>
          <cell r="O1975" t="str">
            <v>OK</v>
          </cell>
          <cell r="P1975">
            <v>40082</v>
          </cell>
          <cell r="R1975" t="str">
            <v>Vung Tau</v>
          </cell>
        </row>
        <row r="1976">
          <cell r="L1976">
            <v>55022093</v>
          </cell>
          <cell r="M1976" t="str">
            <v>OK</v>
          </cell>
          <cell r="N1976">
            <v>93</v>
          </cell>
          <cell r="O1976">
            <v>96</v>
          </cell>
          <cell r="R1976" t="str">
            <v>Vung Tau</v>
          </cell>
        </row>
        <row r="1977">
          <cell r="L1977">
            <v>55022680</v>
          </cell>
          <cell r="M1977" t="str">
            <v>OK</v>
          </cell>
          <cell r="N1977">
            <v>145</v>
          </cell>
          <cell r="O1977">
            <v>276</v>
          </cell>
          <cell r="R1977" t="str">
            <v>Vung Tau</v>
          </cell>
        </row>
        <row r="1978">
          <cell r="L1978">
            <v>4664575</v>
          </cell>
          <cell r="M1978">
            <v>1391</v>
          </cell>
          <cell r="N1978">
            <v>4718</v>
          </cell>
          <cell r="O1978">
            <v>4752</v>
          </cell>
          <cell r="R1978" t="str">
            <v>Vung Tau</v>
          </cell>
        </row>
        <row r="1979">
          <cell r="L1979">
            <v>4668294</v>
          </cell>
          <cell r="M1979">
            <v>540</v>
          </cell>
          <cell r="N1979">
            <v>540</v>
          </cell>
          <cell r="O1979">
            <v>540</v>
          </cell>
          <cell r="R1979" t="str">
            <v>Vung Tau</v>
          </cell>
        </row>
        <row r="1980">
          <cell r="L1980">
            <v>4664574</v>
          </cell>
          <cell r="M1980">
            <v>3622</v>
          </cell>
          <cell r="N1980">
            <v>3622</v>
          </cell>
          <cell r="O1980">
            <v>3622</v>
          </cell>
          <cell r="R1980" t="str">
            <v>Vung Tau</v>
          </cell>
        </row>
        <row r="1981">
          <cell r="L1981">
            <v>4668621</v>
          </cell>
          <cell r="M1981">
            <v>2490</v>
          </cell>
          <cell r="N1981">
            <v>2490</v>
          </cell>
          <cell r="O1981">
            <v>2490</v>
          </cell>
          <cell r="R1981" t="str">
            <v>Vung Tau</v>
          </cell>
        </row>
        <row r="1982">
          <cell r="L1982">
            <v>55022672</v>
          </cell>
          <cell r="M1982">
            <v>1212</v>
          </cell>
          <cell r="N1982">
            <v>1212</v>
          </cell>
          <cell r="O1982">
            <v>1212</v>
          </cell>
          <cell r="R1982" t="str">
            <v>Vung Tau</v>
          </cell>
        </row>
        <row r="1983">
          <cell r="L1983">
            <v>4669768</v>
          </cell>
          <cell r="M1983">
            <v>204</v>
          </cell>
          <cell r="N1983">
            <v>204</v>
          </cell>
          <cell r="O1983">
            <v>204</v>
          </cell>
          <cell r="R1983" t="str">
            <v>early shipping</v>
          </cell>
        </row>
        <row r="1984">
          <cell r="L1984">
            <v>55022318</v>
          </cell>
          <cell r="M1984">
            <v>1500</v>
          </cell>
          <cell r="N1984">
            <v>1500</v>
          </cell>
          <cell r="O1984">
            <v>1500</v>
          </cell>
          <cell r="R1984" t="str">
            <v>Vung Tau</v>
          </cell>
        </row>
        <row r="1985">
          <cell r="L1985">
            <v>55022321</v>
          </cell>
          <cell r="M1985">
            <v>1500</v>
          </cell>
          <cell r="N1985">
            <v>1500</v>
          </cell>
          <cell r="O1985">
            <v>1500</v>
          </cell>
          <cell r="R1985" t="str">
            <v>Vung Tau</v>
          </cell>
        </row>
        <row r="1986">
          <cell r="L1986">
            <v>55022320</v>
          </cell>
          <cell r="M1986">
            <v>1500</v>
          </cell>
          <cell r="N1986">
            <v>1500</v>
          </cell>
          <cell r="O1986">
            <v>1500</v>
          </cell>
          <cell r="R1986" t="str">
            <v>Vung Tau</v>
          </cell>
        </row>
        <row r="1987">
          <cell r="L1987">
            <v>55022319</v>
          </cell>
          <cell r="M1987">
            <v>1500</v>
          </cell>
          <cell r="N1987">
            <v>1500</v>
          </cell>
          <cell r="O1987">
            <v>1500</v>
          </cell>
          <cell r="R1987" t="str">
            <v>Vung Tau</v>
          </cell>
        </row>
        <row r="1988">
          <cell r="L1988">
            <v>55022353</v>
          </cell>
          <cell r="M1988">
            <v>1800</v>
          </cell>
          <cell r="N1988">
            <v>1800</v>
          </cell>
          <cell r="O1988">
            <v>1800</v>
          </cell>
          <cell r="R1988" t="str">
            <v>Vung Tau</v>
          </cell>
        </row>
        <row r="1989">
          <cell r="L1989">
            <v>55022355</v>
          </cell>
          <cell r="M1989">
            <v>1800</v>
          </cell>
          <cell r="N1989">
            <v>1800</v>
          </cell>
          <cell r="O1989">
            <v>1800</v>
          </cell>
          <cell r="R1989" t="str">
            <v>Vung Tau</v>
          </cell>
        </row>
        <row r="1990">
          <cell r="M1990">
            <v>19059</v>
          </cell>
          <cell r="N1990">
            <v>22664</v>
          </cell>
          <cell r="O1990">
            <v>22900</v>
          </cell>
        </row>
        <row r="1994">
          <cell r="L1994" t="str">
            <v>P.O #</v>
          </cell>
          <cell r="O1994" t="str">
            <v>W/H</v>
          </cell>
          <cell r="P1994" t="str">
            <v>INSPECTION</v>
          </cell>
          <cell r="Q1994" t="str">
            <v>SHIP
OUT</v>
          </cell>
          <cell r="R1994" t="str">
            <v>REMARKS</v>
          </cell>
        </row>
        <row r="1995">
          <cell r="M1995" t="str">
            <v>BAL</v>
          </cell>
          <cell r="N1995" t="str">
            <v>BAL</v>
          </cell>
          <cell r="O1995" t="str">
            <v>BAL</v>
          </cell>
          <cell r="P1995" t="str">
            <v>Result</v>
          </cell>
        </row>
        <row r="1996">
          <cell r="L1996">
            <v>4664855</v>
          </cell>
          <cell r="M1996" t="str">
            <v>OK</v>
          </cell>
          <cell r="N1996" t="str">
            <v>OK</v>
          </cell>
          <cell r="O1996" t="str">
            <v>OK</v>
          </cell>
          <cell r="P1996">
            <v>40081</v>
          </cell>
          <cell r="Q1996">
            <v>40081</v>
          </cell>
          <cell r="R1996" t="str">
            <v>early shipping</v>
          </cell>
        </row>
        <row r="1997">
          <cell r="L1997">
            <v>4665222</v>
          </cell>
          <cell r="M1997" t="str">
            <v>OK</v>
          </cell>
          <cell r="N1997">
            <v>177</v>
          </cell>
          <cell r="O1997">
            <v>408</v>
          </cell>
          <cell r="R1997" t="str">
            <v>Vung Tau</v>
          </cell>
        </row>
        <row r="1998">
          <cell r="L1998">
            <v>4665618</v>
          </cell>
          <cell r="M1998" t="str">
            <v>OK</v>
          </cell>
          <cell r="N1998" t="str">
            <v>OK</v>
          </cell>
          <cell r="O1998" t="str">
            <v>OK</v>
          </cell>
          <cell r="P1998">
            <v>40075</v>
          </cell>
          <cell r="Q1998">
            <v>40081</v>
          </cell>
          <cell r="R1998" t="str">
            <v>early shipping</v>
          </cell>
        </row>
        <row r="1999">
          <cell r="L1999">
            <v>4664946</v>
          </cell>
          <cell r="M1999" t="str">
            <v>OK</v>
          </cell>
          <cell r="N1999" t="str">
            <v>OK</v>
          </cell>
          <cell r="O1999" t="str">
            <v>OK</v>
          </cell>
          <cell r="P1999">
            <v>40073</v>
          </cell>
          <cell r="R1999" t="str">
            <v>early shipping</v>
          </cell>
        </row>
        <row r="2000">
          <cell r="L2000">
            <v>4665282</v>
          </cell>
          <cell r="M2000" t="str">
            <v>OK</v>
          </cell>
          <cell r="N2000" t="str">
            <v>OK</v>
          </cell>
          <cell r="O2000" t="str">
            <v>OK</v>
          </cell>
          <cell r="P2000">
            <v>40074</v>
          </cell>
          <cell r="R2000" t="str">
            <v>Vung Tau</v>
          </cell>
        </row>
        <row r="2001">
          <cell r="L2001">
            <v>4670749</v>
          </cell>
          <cell r="M2001" t="str">
            <v>OK</v>
          </cell>
          <cell r="N2001" t="str">
            <v>OK</v>
          </cell>
          <cell r="O2001" t="str">
            <v>OK</v>
          </cell>
          <cell r="P2001">
            <v>40084</v>
          </cell>
          <cell r="R2001" t="str">
            <v>Vung Tau</v>
          </cell>
        </row>
        <row r="2002">
          <cell r="L2002">
            <v>4669079</v>
          </cell>
          <cell r="M2002" t="str">
            <v>OK</v>
          </cell>
          <cell r="N2002" t="str">
            <v>OK</v>
          </cell>
          <cell r="O2002" t="str">
            <v>OK</v>
          </cell>
          <cell r="P2002">
            <v>40075</v>
          </cell>
          <cell r="R2002" t="str">
            <v>Vung Tau</v>
          </cell>
        </row>
        <row r="2003">
          <cell r="L2003">
            <v>4664154</v>
          </cell>
          <cell r="M2003" t="str">
            <v>OK</v>
          </cell>
          <cell r="N2003" t="str">
            <v>OK</v>
          </cell>
          <cell r="O2003" t="str">
            <v>OK</v>
          </cell>
          <cell r="P2003">
            <v>40074</v>
          </cell>
          <cell r="R2003" t="str">
            <v>Vung Tau</v>
          </cell>
        </row>
        <row r="2004">
          <cell r="L2004">
            <v>4664948</v>
          </cell>
          <cell r="M2004" t="str">
            <v>OK</v>
          </cell>
          <cell r="N2004" t="str">
            <v>OK</v>
          </cell>
          <cell r="O2004" t="str">
            <v>OK</v>
          </cell>
          <cell r="P2004">
            <v>40074</v>
          </cell>
          <cell r="R2004" t="str">
            <v>early shipping</v>
          </cell>
        </row>
        <row r="2005">
          <cell r="L2005">
            <v>4665285</v>
          </cell>
          <cell r="M2005" t="str">
            <v>OK</v>
          </cell>
          <cell r="N2005" t="str">
            <v>OK</v>
          </cell>
          <cell r="O2005" t="str">
            <v>OK</v>
          </cell>
          <cell r="P2005">
            <v>40080</v>
          </cell>
          <cell r="R2005" t="str">
            <v>Vung Tau</v>
          </cell>
        </row>
        <row r="2006">
          <cell r="L2006">
            <v>4664239</v>
          </cell>
          <cell r="M2006" t="str">
            <v>OK</v>
          </cell>
          <cell r="N2006" t="str">
            <v>OK</v>
          </cell>
          <cell r="O2006" t="str">
            <v>OK</v>
          </cell>
          <cell r="P2006">
            <v>40075</v>
          </cell>
          <cell r="R2006" t="str">
            <v>Vung Tau</v>
          </cell>
        </row>
        <row r="2007">
          <cell r="L2007">
            <v>4669081</v>
          </cell>
          <cell r="M2007" t="str">
            <v>OK</v>
          </cell>
          <cell r="N2007" t="str">
            <v>OK</v>
          </cell>
          <cell r="O2007" t="str">
            <v>OK</v>
          </cell>
          <cell r="P2007">
            <v>40074</v>
          </cell>
          <cell r="R2007" t="str">
            <v>Vung Tau</v>
          </cell>
        </row>
        <row r="2008">
          <cell r="L2008">
            <v>4664156</v>
          </cell>
          <cell r="M2008" t="str">
            <v>OK</v>
          </cell>
          <cell r="N2008" t="str">
            <v>OK</v>
          </cell>
          <cell r="O2008" t="str">
            <v>OK</v>
          </cell>
          <cell r="P2008">
            <v>40078</v>
          </cell>
          <cell r="R2008" t="str">
            <v>Vung Tau</v>
          </cell>
        </row>
        <row r="2009">
          <cell r="L2009">
            <v>4664241</v>
          </cell>
          <cell r="M2009" t="str">
            <v>OK</v>
          </cell>
          <cell r="N2009" t="str">
            <v>OK</v>
          </cell>
          <cell r="O2009" t="str">
            <v>OK</v>
          </cell>
          <cell r="P2009">
            <v>40077</v>
          </cell>
          <cell r="R2009" t="str">
            <v>Vung Tau</v>
          </cell>
        </row>
        <row r="2010">
          <cell r="L2010">
            <v>4665286</v>
          </cell>
          <cell r="M2010" t="str">
            <v>OK</v>
          </cell>
          <cell r="N2010" t="str">
            <v>OK</v>
          </cell>
          <cell r="O2010">
            <v>36</v>
          </cell>
          <cell r="P2010">
            <v>40080</v>
          </cell>
          <cell r="R2010" t="str">
            <v>Vung Tau</v>
          </cell>
        </row>
        <row r="2011">
          <cell r="L2011">
            <v>4669859</v>
          </cell>
          <cell r="M2011" t="str">
            <v>OK</v>
          </cell>
          <cell r="N2011">
            <v>168</v>
          </cell>
          <cell r="O2011">
            <v>192</v>
          </cell>
          <cell r="R2011" t="str">
            <v>Vung Tau</v>
          </cell>
        </row>
        <row r="2012">
          <cell r="L2012">
            <v>4665579</v>
          </cell>
          <cell r="M2012" t="str">
            <v>OK</v>
          </cell>
          <cell r="N2012">
            <v>30</v>
          </cell>
          <cell r="O2012">
            <v>84</v>
          </cell>
          <cell r="P2012">
            <v>40084</v>
          </cell>
          <cell r="R2012" t="str">
            <v>early shipping</v>
          </cell>
        </row>
        <row r="2013">
          <cell r="L2013">
            <v>4669080</v>
          </cell>
          <cell r="M2013" t="str">
            <v>OK</v>
          </cell>
          <cell r="N2013">
            <v>12</v>
          </cell>
          <cell r="O2013">
            <v>48</v>
          </cell>
          <cell r="R2013" t="str">
            <v>Vung Tau</v>
          </cell>
        </row>
        <row r="2014">
          <cell r="L2014">
            <v>4665283</v>
          </cell>
          <cell r="M2014" t="str">
            <v>OK</v>
          </cell>
          <cell r="N2014">
            <v>14</v>
          </cell>
          <cell r="O2014">
            <v>48</v>
          </cell>
          <cell r="R2014" t="str">
            <v>Vung Tau</v>
          </cell>
        </row>
        <row r="2015">
          <cell r="L2015">
            <v>4664947</v>
          </cell>
          <cell r="M2015" t="str">
            <v>OK</v>
          </cell>
          <cell r="N2015">
            <v>45</v>
          </cell>
          <cell r="O2015">
            <v>132</v>
          </cell>
          <cell r="R2015" t="str">
            <v>early shipping</v>
          </cell>
        </row>
        <row r="2016">
          <cell r="L2016">
            <v>4670750</v>
          </cell>
          <cell r="M2016">
            <v>101</v>
          </cell>
          <cell r="N2016">
            <v>1757</v>
          </cell>
          <cell r="O2016">
            <v>1740</v>
          </cell>
          <cell r="R2016" t="str">
            <v>Vung Tau</v>
          </cell>
        </row>
        <row r="2017">
          <cell r="L2017">
            <v>4664155</v>
          </cell>
          <cell r="M2017">
            <v>40</v>
          </cell>
          <cell r="N2017">
            <v>300</v>
          </cell>
          <cell r="O2017">
            <v>300</v>
          </cell>
          <cell r="R2017" t="str">
            <v>Vung Tau</v>
          </cell>
        </row>
        <row r="2018">
          <cell r="L2018">
            <v>4664240</v>
          </cell>
          <cell r="M2018">
            <v>1680</v>
          </cell>
          <cell r="N2018">
            <v>1836</v>
          </cell>
          <cell r="O2018">
            <v>1836</v>
          </cell>
          <cell r="R2018" t="str">
            <v>Vung Tau</v>
          </cell>
        </row>
        <row r="2019">
          <cell r="L2019">
            <v>4670748</v>
          </cell>
          <cell r="M2019">
            <v>1704</v>
          </cell>
          <cell r="N2019">
            <v>1704</v>
          </cell>
          <cell r="O2019">
            <v>1704</v>
          </cell>
          <cell r="R2019" t="str">
            <v>Vung Tau</v>
          </cell>
        </row>
        <row r="2020">
          <cell r="L2020">
            <v>4668940</v>
          </cell>
          <cell r="M2020">
            <v>384</v>
          </cell>
          <cell r="N2020">
            <v>384</v>
          </cell>
          <cell r="O2020">
            <v>384</v>
          </cell>
          <cell r="R2020" t="str">
            <v>Vung Tau</v>
          </cell>
        </row>
        <row r="2021">
          <cell r="L2021">
            <v>4665582</v>
          </cell>
          <cell r="M2021">
            <v>948</v>
          </cell>
          <cell r="N2021">
            <v>948</v>
          </cell>
          <cell r="O2021">
            <v>948</v>
          </cell>
          <cell r="R2021" t="str">
            <v>early shipping</v>
          </cell>
        </row>
        <row r="2022">
          <cell r="L2022">
            <v>4671410</v>
          </cell>
          <cell r="M2022">
            <v>2700</v>
          </cell>
          <cell r="N2022">
            <v>2700</v>
          </cell>
          <cell r="O2022">
            <v>2700</v>
          </cell>
          <cell r="R2022" t="str">
            <v>Vung Tau</v>
          </cell>
        </row>
        <row r="2023">
          <cell r="L2023">
            <v>4669848</v>
          </cell>
          <cell r="M2023">
            <v>8688</v>
          </cell>
          <cell r="N2023">
            <v>8688</v>
          </cell>
          <cell r="O2023">
            <v>8688</v>
          </cell>
          <cell r="R2023" t="str">
            <v>Vung Tau</v>
          </cell>
        </row>
        <row r="2024">
          <cell r="L2024">
            <v>4669093</v>
          </cell>
          <cell r="M2024">
            <v>2844</v>
          </cell>
          <cell r="N2024">
            <v>2844</v>
          </cell>
          <cell r="O2024">
            <v>2844</v>
          </cell>
          <cell r="R2024" t="str">
            <v>Vung Tau</v>
          </cell>
        </row>
        <row r="2025">
          <cell r="L2025">
            <v>4669101</v>
          </cell>
          <cell r="M2025">
            <v>2400</v>
          </cell>
          <cell r="N2025">
            <v>2400</v>
          </cell>
          <cell r="O2025">
            <v>2400</v>
          </cell>
          <cell r="R2025" t="str">
            <v>Vung Tau</v>
          </cell>
        </row>
        <row r="2026">
          <cell r="M2026">
            <v>21489</v>
          </cell>
          <cell r="N2026">
            <v>24007</v>
          </cell>
          <cell r="O2026">
            <v>24492</v>
          </cell>
        </row>
        <row r="2027">
          <cell r="M2027">
            <v>224521</v>
          </cell>
          <cell r="N2027">
            <v>236460</v>
          </cell>
          <cell r="O2027">
            <v>244958</v>
          </cell>
        </row>
        <row r="2028">
          <cell r="M2028">
            <v>705248</v>
          </cell>
          <cell r="N2028">
            <v>739789</v>
          </cell>
          <cell r="O2028">
            <v>757367</v>
          </cell>
        </row>
        <row r="2031">
          <cell r="L2031" t="str">
            <v>Inspection</v>
          </cell>
        </row>
        <row r="2032">
          <cell r="L2032" t="str">
            <v>PO</v>
          </cell>
        </row>
        <row r="2033">
          <cell r="L2033">
            <v>135</v>
          </cell>
        </row>
        <row r="2034">
          <cell r="L2034">
            <v>135</v>
          </cell>
        </row>
        <row r="2035">
          <cell r="L2035">
            <v>68</v>
          </cell>
        </row>
        <row r="2036">
          <cell r="L2036">
            <v>203</v>
          </cell>
        </row>
        <row r="2038">
          <cell r="L2038" t="str">
            <v>Oct ( 27 days )</v>
          </cell>
          <cell r="O2038" t="str">
            <v>FGR</v>
          </cell>
          <cell r="P2038" t="str">
            <v>FGR %</v>
          </cell>
        </row>
        <row r="2039">
          <cell r="L2039" t="str">
            <v>Order
 Q'ty</v>
          </cell>
          <cell r="M2039" t="str">
            <v>FGR %</v>
          </cell>
          <cell r="N2039" t="str">
            <v>%</v>
          </cell>
        </row>
        <row r="2041">
          <cell r="L2041" t="e">
            <v>#REF!</v>
          </cell>
          <cell r="M2041" t="e">
            <v>#REF!</v>
          </cell>
          <cell r="N2041" t="e">
            <v>#REF!</v>
          </cell>
          <cell r="P2041" t="e">
            <v>#REF!</v>
          </cell>
        </row>
        <row r="2042">
          <cell r="L2042" t="e">
            <v>#REF!</v>
          </cell>
          <cell r="M2042" t="e">
            <v>#REF!</v>
          </cell>
          <cell r="N2042" t="e">
            <v>#REF!</v>
          </cell>
          <cell r="P2042" t="e">
            <v>#REF!</v>
          </cell>
        </row>
        <row r="2043">
          <cell r="L2043" t="e">
            <v>#REF!</v>
          </cell>
          <cell r="M2043" t="e">
            <v>#REF!</v>
          </cell>
          <cell r="N2043" t="e">
            <v>#REF!</v>
          </cell>
          <cell r="P2043" t="e">
            <v>#REF!</v>
          </cell>
        </row>
        <row r="2044">
          <cell r="L2044" t="e">
            <v>#REF!</v>
          </cell>
          <cell r="O2044">
            <v>0</v>
          </cell>
        </row>
        <row r="2047">
          <cell r="L2047">
            <v>55022111</v>
          </cell>
          <cell r="M2047">
            <v>288</v>
          </cell>
          <cell r="N2047">
            <v>288</v>
          </cell>
          <cell r="O2047">
            <v>288</v>
          </cell>
        </row>
        <row r="2048">
          <cell r="L2048">
            <v>55022095</v>
          </cell>
          <cell r="M2048">
            <v>360</v>
          </cell>
          <cell r="N2048">
            <v>360</v>
          </cell>
          <cell r="O2048">
            <v>360</v>
          </cell>
        </row>
        <row r="2049">
          <cell r="L2049">
            <v>55022096</v>
          </cell>
          <cell r="M2049">
            <v>756</v>
          </cell>
          <cell r="N2049">
            <v>756</v>
          </cell>
          <cell r="O2049">
            <v>756</v>
          </cell>
        </row>
        <row r="2050">
          <cell r="L2050">
            <v>55022122</v>
          </cell>
          <cell r="M2050">
            <v>336</v>
          </cell>
          <cell r="N2050">
            <v>336</v>
          </cell>
          <cell r="O2050">
            <v>336</v>
          </cell>
        </row>
        <row r="2051">
          <cell r="L2051">
            <v>55022097</v>
          </cell>
          <cell r="M2051">
            <v>420</v>
          </cell>
          <cell r="N2051">
            <v>420</v>
          </cell>
          <cell r="O2051">
            <v>420</v>
          </cell>
        </row>
        <row r="2052">
          <cell r="L2052">
            <v>55022123</v>
          </cell>
          <cell r="M2052">
            <v>360</v>
          </cell>
          <cell r="N2052">
            <v>360</v>
          </cell>
          <cell r="O2052">
            <v>360</v>
          </cell>
        </row>
        <row r="2053">
          <cell r="L2053">
            <v>55022098</v>
          </cell>
          <cell r="M2053">
            <v>420</v>
          </cell>
          <cell r="N2053">
            <v>420</v>
          </cell>
          <cell r="O2053">
            <v>420</v>
          </cell>
        </row>
        <row r="2054">
          <cell r="M2054">
            <v>2940</v>
          </cell>
          <cell r="N2054">
            <v>2940</v>
          </cell>
          <cell r="O2054">
            <v>2940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A1">
            <v>4122079</v>
          </cell>
          <cell r="B1" t="str">
            <v>ROAD EXPERT</v>
          </cell>
        </row>
        <row r="2">
          <cell r="A2">
            <v>4116540</v>
          </cell>
          <cell r="B2" t="str">
            <v>ROAD EXPERT</v>
          </cell>
        </row>
        <row r="3">
          <cell r="A3">
            <v>4122248</v>
          </cell>
          <cell r="B3" t="str">
            <v>ROAD EXPERT</v>
          </cell>
        </row>
        <row r="4">
          <cell r="A4">
            <v>4122252</v>
          </cell>
          <cell r="B4" t="str">
            <v>ROAD EXPERT</v>
          </cell>
        </row>
        <row r="5">
          <cell r="A5">
            <v>4125512</v>
          </cell>
          <cell r="B5" t="str">
            <v>ROAD EXPERT</v>
          </cell>
        </row>
        <row r="6">
          <cell r="A6">
            <v>4125513</v>
          </cell>
          <cell r="B6" t="str">
            <v>ROAD EXPERT</v>
          </cell>
        </row>
        <row r="7">
          <cell r="A7">
            <v>4125381</v>
          </cell>
          <cell r="B7" t="str">
            <v>ROAD EXPERT</v>
          </cell>
        </row>
        <row r="8">
          <cell r="A8">
            <v>4124241</v>
          </cell>
          <cell r="B8" t="str">
            <v>ROAD EXPERT</v>
          </cell>
        </row>
        <row r="9">
          <cell r="A9">
            <v>4090758</v>
          </cell>
          <cell r="B9" t="str">
            <v>ROAD EXPERT</v>
          </cell>
        </row>
        <row r="10">
          <cell r="A10">
            <v>4114845</v>
          </cell>
          <cell r="B10" t="str">
            <v>ROAD EXPERT</v>
          </cell>
        </row>
        <row r="11">
          <cell r="A11">
            <v>4127347</v>
          </cell>
          <cell r="B11" t="str">
            <v>ROAD EXPERT</v>
          </cell>
        </row>
        <row r="12">
          <cell r="A12">
            <v>717501</v>
          </cell>
          <cell r="B12" t="str">
            <v>ROAD EXPERT</v>
          </cell>
        </row>
        <row r="13">
          <cell r="A13">
            <v>4122080</v>
          </cell>
          <cell r="B13" t="str">
            <v>ROAD EXPERT</v>
          </cell>
        </row>
        <row r="14">
          <cell r="A14">
            <v>4122302</v>
          </cell>
          <cell r="B14" t="str">
            <v>ROAD EXPERT</v>
          </cell>
        </row>
        <row r="15">
          <cell r="A15">
            <v>4123766</v>
          </cell>
          <cell r="B15" t="str">
            <v>ROAD EXPERT</v>
          </cell>
        </row>
        <row r="16">
          <cell r="A16">
            <v>4123493</v>
          </cell>
          <cell r="B16" t="str">
            <v>ROAD EXPERT</v>
          </cell>
        </row>
        <row r="17">
          <cell r="A17">
            <v>4125382</v>
          </cell>
          <cell r="B17" t="str">
            <v>ROAD EXPERT</v>
          </cell>
        </row>
        <row r="18">
          <cell r="A18">
            <v>4123406</v>
          </cell>
          <cell r="B18" t="str">
            <v>ROAD EXPERT</v>
          </cell>
        </row>
        <row r="19">
          <cell r="A19">
            <v>4102892</v>
          </cell>
          <cell r="B19" t="str">
            <v>ROAD EXPERT</v>
          </cell>
        </row>
        <row r="20">
          <cell r="A20">
            <v>4124245</v>
          </cell>
          <cell r="B20" t="str">
            <v>ROAD EXPERT</v>
          </cell>
        </row>
        <row r="21">
          <cell r="A21">
            <v>4090759</v>
          </cell>
          <cell r="B21" t="str">
            <v>ROAD EXPERT</v>
          </cell>
        </row>
        <row r="22">
          <cell r="A22">
            <v>4114856</v>
          </cell>
          <cell r="B22" t="str">
            <v>ROAD EXPERT</v>
          </cell>
        </row>
        <row r="23">
          <cell r="A23">
            <v>4122081</v>
          </cell>
          <cell r="B23" t="str">
            <v>ROAD EXPERT</v>
          </cell>
        </row>
        <row r="24">
          <cell r="A24">
            <v>4125383</v>
          </cell>
          <cell r="B24" t="str">
            <v>ROAD EXPERT</v>
          </cell>
        </row>
        <row r="25">
          <cell r="A25">
            <v>4123331</v>
          </cell>
          <cell r="B25" t="str">
            <v>ROAD EXPERT</v>
          </cell>
        </row>
        <row r="26">
          <cell r="A26">
            <v>4103235</v>
          </cell>
          <cell r="B26" t="str">
            <v>ROAD EXPERT</v>
          </cell>
        </row>
        <row r="27">
          <cell r="A27">
            <v>4102799</v>
          </cell>
          <cell r="B27" t="str">
            <v>ROAD EXPERT</v>
          </cell>
        </row>
        <row r="28">
          <cell r="A28">
            <v>4116548</v>
          </cell>
          <cell r="B28" t="str">
            <v>ROAD EXPERT</v>
          </cell>
        </row>
        <row r="29">
          <cell r="A29">
            <v>4127390</v>
          </cell>
          <cell r="B29" t="str">
            <v>ROAD EXPERT</v>
          </cell>
        </row>
        <row r="30">
          <cell r="A30">
            <v>4125514</v>
          </cell>
          <cell r="B30" t="str">
            <v>ROAD EXPERT</v>
          </cell>
        </row>
        <row r="31">
          <cell r="A31">
            <v>4102800</v>
          </cell>
          <cell r="B31" t="str">
            <v>ROAD EXPERT</v>
          </cell>
        </row>
        <row r="32">
          <cell r="A32">
            <v>4124246</v>
          </cell>
          <cell r="B32" t="str">
            <v>ROAD EXPERT</v>
          </cell>
        </row>
        <row r="33">
          <cell r="A33">
            <v>4122082</v>
          </cell>
          <cell r="B33" t="str">
            <v>ROAD EXPERT</v>
          </cell>
        </row>
        <row r="34">
          <cell r="A34">
            <v>4125515</v>
          </cell>
          <cell r="B34" t="str">
            <v>ROAD EXPERT</v>
          </cell>
        </row>
        <row r="35">
          <cell r="A35">
            <v>4119430</v>
          </cell>
          <cell r="B35" t="str">
            <v>ROAD EXPERT</v>
          </cell>
        </row>
        <row r="36">
          <cell r="A36">
            <v>4103281</v>
          </cell>
          <cell r="B36" t="str">
            <v>ROAD EXPERT</v>
          </cell>
        </row>
        <row r="37">
          <cell r="A37">
            <v>4125374</v>
          </cell>
          <cell r="B37" t="str">
            <v>ROAD EXPERT</v>
          </cell>
        </row>
        <row r="38">
          <cell r="A38">
            <v>4115341</v>
          </cell>
          <cell r="B38" t="str">
            <v>ROAD EXPERT</v>
          </cell>
        </row>
        <row r="39">
          <cell r="A39">
            <v>4114777</v>
          </cell>
          <cell r="B39" t="str">
            <v>ROAD EXPERT</v>
          </cell>
        </row>
        <row r="40">
          <cell r="A40">
            <v>4127417</v>
          </cell>
          <cell r="B40" t="str">
            <v>ROAD EXPERT</v>
          </cell>
        </row>
        <row r="41">
          <cell r="A41">
            <v>717546</v>
          </cell>
          <cell r="B41" t="str">
            <v>ROAD EXPERT</v>
          </cell>
        </row>
        <row r="42">
          <cell r="A42">
            <v>717548</v>
          </cell>
          <cell r="B42" t="str">
            <v>ROAD EXPERT</v>
          </cell>
        </row>
        <row r="43">
          <cell r="A43">
            <v>717550</v>
          </cell>
          <cell r="B43" t="str">
            <v>ROAD EXPERT</v>
          </cell>
        </row>
        <row r="44">
          <cell r="A44">
            <v>4125536</v>
          </cell>
          <cell r="B44" t="str">
            <v>ROAD EXPERT</v>
          </cell>
        </row>
        <row r="45">
          <cell r="A45">
            <v>4125373</v>
          </cell>
          <cell r="B45" t="str">
            <v>ROAD EXPERT</v>
          </cell>
        </row>
        <row r="46">
          <cell r="A46">
            <v>717319</v>
          </cell>
          <cell r="B46" t="str">
            <v>ROAD EXPERT</v>
          </cell>
        </row>
        <row r="47">
          <cell r="A47">
            <v>4125547</v>
          </cell>
          <cell r="B47" t="str">
            <v>ROAD EXPERT</v>
          </cell>
        </row>
        <row r="48">
          <cell r="A48">
            <v>4125548</v>
          </cell>
          <cell r="B48" t="str">
            <v>ROAD EXPERT</v>
          </cell>
        </row>
        <row r="49">
          <cell r="A49">
            <v>4122144</v>
          </cell>
          <cell r="B49" t="str">
            <v>ROAD EXPERT</v>
          </cell>
        </row>
        <row r="50">
          <cell r="A50">
            <v>4125549</v>
          </cell>
          <cell r="B50" t="str">
            <v>ROAD EXPERT</v>
          </cell>
        </row>
        <row r="51">
          <cell r="A51">
            <v>4123492</v>
          </cell>
          <cell r="B51" t="str">
            <v>ROAD EXPERT</v>
          </cell>
        </row>
        <row r="52">
          <cell r="A52">
            <v>4125384</v>
          </cell>
          <cell r="B52" t="str">
            <v>ROAD EXPERT</v>
          </cell>
        </row>
        <row r="53">
          <cell r="A53">
            <v>4123404</v>
          </cell>
          <cell r="B53" t="str">
            <v>ROAD EXPERT</v>
          </cell>
        </row>
        <row r="54">
          <cell r="A54">
            <v>4119410</v>
          </cell>
          <cell r="B54" t="str">
            <v>ROAD EXPERT</v>
          </cell>
        </row>
        <row r="55">
          <cell r="A55">
            <v>4102809</v>
          </cell>
          <cell r="B55" t="str">
            <v>ROAD EXPERT</v>
          </cell>
        </row>
        <row r="56">
          <cell r="A56">
            <v>4090797</v>
          </cell>
          <cell r="B56" t="str">
            <v>ROAD EXPERT</v>
          </cell>
        </row>
        <row r="57">
          <cell r="A57">
            <v>4128539</v>
          </cell>
          <cell r="B57" t="str">
            <v>ROAD EXPERT</v>
          </cell>
        </row>
        <row r="58">
          <cell r="A58">
            <v>4129107</v>
          </cell>
          <cell r="B58" t="str">
            <v>ROAD EXPERT</v>
          </cell>
        </row>
        <row r="59">
          <cell r="A59">
            <v>4119440</v>
          </cell>
          <cell r="B59" t="str">
            <v>ROAD EXPERT</v>
          </cell>
        </row>
        <row r="60">
          <cell r="A60">
            <v>4103282</v>
          </cell>
          <cell r="B60" t="str">
            <v>ROAD EXPERT</v>
          </cell>
        </row>
        <row r="61">
          <cell r="A61">
            <v>4121796</v>
          </cell>
          <cell r="B61" t="str">
            <v>ROAD EXPERT</v>
          </cell>
        </row>
        <row r="62">
          <cell r="A62">
            <v>4104655</v>
          </cell>
          <cell r="B62" t="str">
            <v>ROAD EXPERT</v>
          </cell>
        </row>
        <row r="63">
          <cell r="A63">
            <v>4129189</v>
          </cell>
          <cell r="B63" t="str">
            <v>ROAD EXPERT</v>
          </cell>
        </row>
        <row r="64">
          <cell r="A64">
            <v>4125385</v>
          </cell>
          <cell r="B64" t="str">
            <v>ROAD EXPERT</v>
          </cell>
        </row>
        <row r="65">
          <cell r="A65">
            <v>4125386</v>
          </cell>
          <cell r="B65" t="str">
            <v>ROAD EXPERT</v>
          </cell>
        </row>
        <row r="66">
          <cell r="A66">
            <v>4125461</v>
          </cell>
          <cell r="B66" t="str">
            <v>ROAD EXPERT</v>
          </cell>
        </row>
        <row r="67">
          <cell r="A67">
            <v>4125417</v>
          </cell>
          <cell r="B67" t="str">
            <v>ROAD EXPERT</v>
          </cell>
        </row>
        <row r="68">
          <cell r="A68">
            <v>4125418</v>
          </cell>
          <cell r="B68" t="str">
            <v>ROAD EXPERT</v>
          </cell>
        </row>
        <row r="69">
          <cell r="A69">
            <v>4125530</v>
          </cell>
          <cell r="B69" t="str">
            <v>ROAD EXPERT</v>
          </cell>
        </row>
        <row r="70">
          <cell r="A70">
            <v>4125432</v>
          </cell>
          <cell r="B70" t="str">
            <v>ROAD EXPERT</v>
          </cell>
        </row>
        <row r="71">
          <cell r="A71">
            <v>4069878</v>
          </cell>
          <cell r="B71" t="str">
            <v>ROAD EXPERT</v>
          </cell>
        </row>
        <row r="72">
          <cell r="A72">
            <v>4066990</v>
          </cell>
          <cell r="B72" t="str">
            <v>ROAD EXPERT</v>
          </cell>
        </row>
        <row r="73">
          <cell r="A73">
            <v>717311</v>
          </cell>
          <cell r="B73" t="str">
            <v>ROAD EXPERT</v>
          </cell>
        </row>
        <row r="74">
          <cell r="A74">
            <v>4125446</v>
          </cell>
          <cell r="B74" t="str">
            <v>ROAD EXPERT</v>
          </cell>
        </row>
        <row r="75">
          <cell r="A75">
            <v>4123568</v>
          </cell>
          <cell r="B75" t="str">
            <v>ROAD EXPERT</v>
          </cell>
        </row>
        <row r="76">
          <cell r="A76">
            <v>4117367</v>
          </cell>
          <cell r="B76" t="str">
            <v>ROAD EXPERT</v>
          </cell>
        </row>
        <row r="77">
          <cell r="A77">
            <v>4102804</v>
          </cell>
          <cell r="B77" t="str">
            <v>ROAD EXPERT</v>
          </cell>
        </row>
        <row r="78">
          <cell r="A78">
            <v>4122116</v>
          </cell>
          <cell r="B78" t="str">
            <v>ROAD EXPERT</v>
          </cell>
        </row>
        <row r="79">
          <cell r="A79">
            <v>4122287</v>
          </cell>
          <cell r="B79" t="str">
            <v>ROAD EXPERT</v>
          </cell>
        </row>
        <row r="80">
          <cell r="A80">
            <v>4125531</v>
          </cell>
          <cell r="B80" t="str">
            <v>ROAD EXPERT</v>
          </cell>
        </row>
        <row r="81">
          <cell r="A81">
            <v>4121797</v>
          </cell>
          <cell r="B81" t="str">
            <v>ROAD EXPERT</v>
          </cell>
        </row>
        <row r="82">
          <cell r="A82">
            <v>4090786</v>
          </cell>
          <cell r="B82" t="str">
            <v>ROAD EXPERT</v>
          </cell>
        </row>
        <row r="83">
          <cell r="A83">
            <v>4128082</v>
          </cell>
          <cell r="B83" t="str">
            <v>ROAD EXPERT</v>
          </cell>
        </row>
        <row r="84">
          <cell r="A84">
            <v>4122117</v>
          </cell>
          <cell r="B84" t="str">
            <v>ROAD EXPERT</v>
          </cell>
        </row>
        <row r="85">
          <cell r="A85">
            <v>4122288</v>
          </cell>
          <cell r="B85" t="str">
            <v>ROAD EXPERT</v>
          </cell>
        </row>
        <row r="86">
          <cell r="A86">
            <v>4125532</v>
          </cell>
          <cell r="B86" t="str">
            <v>ROAD EXPERT</v>
          </cell>
        </row>
        <row r="87">
          <cell r="A87">
            <v>4125431</v>
          </cell>
          <cell r="B87" t="str">
            <v>ROAD EXPERT</v>
          </cell>
        </row>
        <row r="88">
          <cell r="A88">
            <v>4123755</v>
          </cell>
          <cell r="B88" t="str">
            <v>ROAD EXPERT</v>
          </cell>
        </row>
        <row r="89">
          <cell r="A89">
            <v>4125457</v>
          </cell>
          <cell r="B89" t="str">
            <v>ROAD EXPERT</v>
          </cell>
        </row>
        <row r="90">
          <cell r="A90">
            <v>4123457</v>
          </cell>
          <cell r="B90" t="str">
            <v>ROAD EXPERT</v>
          </cell>
        </row>
        <row r="91">
          <cell r="A91">
            <v>4136176</v>
          </cell>
          <cell r="B91" t="str">
            <v>ROAD EXPERT</v>
          </cell>
        </row>
        <row r="92">
          <cell r="A92">
            <v>4122364</v>
          </cell>
          <cell r="B92" t="str">
            <v>ROAD EXPERT</v>
          </cell>
        </row>
        <row r="93">
          <cell r="A93">
            <v>4103236</v>
          </cell>
          <cell r="B93" t="str">
            <v>ROAD EXPERT</v>
          </cell>
        </row>
        <row r="94">
          <cell r="A94">
            <v>4090787</v>
          </cell>
          <cell r="B94" t="str">
            <v>ROAD EXPERT</v>
          </cell>
        </row>
        <row r="95">
          <cell r="A95">
            <v>4102783</v>
          </cell>
          <cell r="B95" t="str">
            <v>ROAD EXPERT</v>
          </cell>
        </row>
        <row r="96">
          <cell r="A96">
            <v>717312</v>
          </cell>
          <cell r="B96" t="str">
            <v>ROAD EXPERT</v>
          </cell>
        </row>
        <row r="97">
          <cell r="A97">
            <v>4125533</v>
          </cell>
          <cell r="B97" t="str">
            <v>ROAD EXPERT</v>
          </cell>
        </row>
        <row r="98">
          <cell r="A98">
            <v>4123337</v>
          </cell>
          <cell r="B98" t="str">
            <v>ROAD EXPERT</v>
          </cell>
        </row>
        <row r="99">
          <cell r="A99">
            <v>4122118</v>
          </cell>
          <cell r="B99" t="str">
            <v>ROAD EXPERT</v>
          </cell>
        </row>
        <row r="100">
          <cell r="A100">
            <v>4122303</v>
          </cell>
          <cell r="B100" t="str">
            <v>ROAD EXPERT</v>
          </cell>
        </row>
        <row r="101">
          <cell r="A101">
            <v>4125434</v>
          </cell>
          <cell r="B101" t="str">
            <v>ROAD EXPERT</v>
          </cell>
        </row>
        <row r="102">
          <cell r="A102">
            <v>4123405</v>
          </cell>
          <cell r="B102" t="str">
            <v>ROAD EXPERT</v>
          </cell>
        </row>
        <row r="103">
          <cell r="A103">
            <v>4122365</v>
          </cell>
          <cell r="B103" t="str">
            <v>ROAD EXPERT</v>
          </cell>
        </row>
        <row r="104">
          <cell r="A104">
            <v>4102910</v>
          </cell>
          <cell r="B104" t="str">
            <v>ROAD EXPERT</v>
          </cell>
        </row>
        <row r="105">
          <cell r="A105">
            <v>4102784</v>
          </cell>
          <cell r="B105" t="str">
            <v>ROAD EXPERT</v>
          </cell>
        </row>
        <row r="106">
          <cell r="A106">
            <v>4122119</v>
          </cell>
          <cell r="B106" t="str">
            <v>ROAD EXPERT</v>
          </cell>
        </row>
        <row r="107">
          <cell r="A107">
            <v>4125535</v>
          </cell>
          <cell r="B107" t="str">
            <v>ROAD EXPERT</v>
          </cell>
        </row>
        <row r="108">
          <cell r="A108">
            <v>4090788</v>
          </cell>
          <cell r="B108" t="str">
            <v>ROAD EXPERT</v>
          </cell>
        </row>
        <row r="109">
          <cell r="A109">
            <v>4128145</v>
          </cell>
          <cell r="B109" t="str">
            <v>ROAD EXPERT</v>
          </cell>
        </row>
        <row r="110">
          <cell r="A110">
            <v>4122366</v>
          </cell>
          <cell r="B110" t="str">
            <v>ROAD EXPERT</v>
          </cell>
        </row>
        <row r="111">
          <cell r="A111">
            <v>4122147</v>
          </cell>
          <cell r="B111" t="str">
            <v>ROAD EXPERT</v>
          </cell>
        </row>
        <row r="112">
          <cell r="A112">
            <v>4090799</v>
          </cell>
          <cell r="B112" t="str">
            <v>ROAD EXPERT</v>
          </cell>
        </row>
        <row r="113">
          <cell r="A113">
            <v>4129129</v>
          </cell>
          <cell r="B113" t="str">
            <v>ROAD EXPERT</v>
          </cell>
        </row>
        <row r="114">
          <cell r="A114">
            <v>717051</v>
          </cell>
          <cell r="B114" t="str">
            <v>ROAD EXPERT</v>
          </cell>
        </row>
        <row r="115">
          <cell r="A115">
            <v>717052</v>
          </cell>
          <cell r="B115" t="str">
            <v>ROAD EXPERT</v>
          </cell>
        </row>
        <row r="116">
          <cell r="A116">
            <v>717053</v>
          </cell>
          <cell r="B116" t="str">
            <v>ROAD EXPERT</v>
          </cell>
        </row>
        <row r="117">
          <cell r="A117">
            <v>717054</v>
          </cell>
          <cell r="B117" t="str">
            <v>ROAD EXPERT</v>
          </cell>
        </row>
        <row r="118">
          <cell r="A118">
            <v>717055</v>
          </cell>
          <cell r="B118" t="str">
            <v>ROAD EXPERT</v>
          </cell>
        </row>
        <row r="119">
          <cell r="A119">
            <v>4125553</v>
          </cell>
          <cell r="B119" t="str">
            <v>ROAD EXPERT</v>
          </cell>
        </row>
        <row r="120">
          <cell r="A120">
            <v>4123339</v>
          </cell>
          <cell r="B120" t="str">
            <v>ROAD EXPERT</v>
          </cell>
        </row>
        <row r="121">
          <cell r="A121">
            <v>4122090</v>
          </cell>
          <cell r="B121" t="str">
            <v>ROAD EXPERT</v>
          </cell>
        </row>
        <row r="122">
          <cell r="A122">
            <v>4125516</v>
          </cell>
          <cell r="B122" t="str">
            <v>ROAD EXPERT</v>
          </cell>
        </row>
        <row r="123">
          <cell r="A123">
            <v>4119408</v>
          </cell>
          <cell r="B123" t="str">
            <v>ROAD EXPERT</v>
          </cell>
        </row>
        <row r="124">
          <cell r="A124">
            <v>4122315</v>
          </cell>
          <cell r="B124" t="str">
            <v>ROAD EXPERT</v>
          </cell>
        </row>
        <row r="125">
          <cell r="A125">
            <v>4122316</v>
          </cell>
          <cell r="B125" t="str">
            <v>ROAD EXPERT</v>
          </cell>
        </row>
        <row r="126">
          <cell r="A126">
            <v>4125047</v>
          </cell>
          <cell r="B126" t="str">
            <v>ROAD EXPERT</v>
          </cell>
        </row>
        <row r="127">
          <cell r="A127">
            <v>4116539</v>
          </cell>
          <cell r="B127" t="str">
            <v>ROAD EXPERT</v>
          </cell>
        </row>
        <row r="128">
          <cell r="A128">
            <v>4122091</v>
          </cell>
          <cell r="B128" t="str">
            <v>ROAD EXPERT</v>
          </cell>
        </row>
        <row r="129">
          <cell r="A129">
            <v>4125435</v>
          </cell>
          <cell r="B129" t="str">
            <v>ROAD EXPERT</v>
          </cell>
        </row>
        <row r="130">
          <cell r="A130">
            <v>4125368</v>
          </cell>
          <cell r="B130" t="str">
            <v>ROAD EXPERT</v>
          </cell>
        </row>
        <row r="131">
          <cell r="A131">
            <v>4125369</v>
          </cell>
          <cell r="B131" t="str">
            <v>ROAD EXPERT</v>
          </cell>
        </row>
        <row r="132">
          <cell r="A132">
            <v>4124242</v>
          </cell>
          <cell r="B132" t="str">
            <v>ROAD EXPERT</v>
          </cell>
        </row>
        <row r="133">
          <cell r="A133">
            <v>4090768</v>
          </cell>
          <cell r="B133" t="str">
            <v>ROAD EXPERT</v>
          </cell>
        </row>
        <row r="134">
          <cell r="A134">
            <v>4114843</v>
          </cell>
          <cell r="B134" t="str">
            <v>ROAD EXPERT</v>
          </cell>
        </row>
        <row r="135">
          <cell r="A135">
            <v>4128095</v>
          </cell>
          <cell r="B135" t="str">
            <v>ROAD EXPERT</v>
          </cell>
        </row>
        <row r="136">
          <cell r="A136">
            <v>717306</v>
          </cell>
          <cell r="B136" t="str">
            <v>ROAD EXPERT</v>
          </cell>
        </row>
        <row r="137">
          <cell r="A137">
            <v>230226</v>
          </cell>
          <cell r="B137" t="str">
            <v>ROAD EXPERT</v>
          </cell>
        </row>
        <row r="138">
          <cell r="A138">
            <v>4122092</v>
          </cell>
          <cell r="B138" t="str">
            <v>ROAD EXPERT</v>
          </cell>
        </row>
        <row r="139">
          <cell r="A139">
            <v>4125527</v>
          </cell>
          <cell r="B139" t="str">
            <v>ROAD EXPERT</v>
          </cell>
        </row>
        <row r="140">
          <cell r="A140">
            <v>4125436</v>
          </cell>
          <cell r="B140" t="str">
            <v>ROAD EXPERT</v>
          </cell>
        </row>
        <row r="141">
          <cell r="A141">
            <v>4122474</v>
          </cell>
          <cell r="B141" t="str">
            <v>ROAD EXPERT</v>
          </cell>
        </row>
        <row r="142">
          <cell r="A142">
            <v>4122475</v>
          </cell>
          <cell r="B142" t="str">
            <v>ROAD EXPERT</v>
          </cell>
        </row>
        <row r="143">
          <cell r="A143">
            <v>4124243</v>
          </cell>
          <cell r="B143" t="str">
            <v>ROAD EXPERT</v>
          </cell>
        </row>
        <row r="144">
          <cell r="A144">
            <v>4114842</v>
          </cell>
          <cell r="B144" t="str">
            <v>ROAD EXPERT</v>
          </cell>
        </row>
        <row r="145">
          <cell r="A145">
            <v>4122093</v>
          </cell>
          <cell r="B145" t="str">
            <v>ROAD EXPERT</v>
          </cell>
        </row>
        <row r="146">
          <cell r="A146">
            <v>4125528</v>
          </cell>
          <cell r="B146" t="str">
            <v>ROAD EXPERT</v>
          </cell>
        </row>
        <row r="147">
          <cell r="A147">
            <v>4125448</v>
          </cell>
          <cell r="B147" t="str">
            <v>ROAD EXPERT</v>
          </cell>
        </row>
        <row r="148">
          <cell r="A148">
            <v>4123767</v>
          </cell>
          <cell r="B148" t="str">
            <v>ROAD EXPERT</v>
          </cell>
        </row>
        <row r="149">
          <cell r="A149">
            <v>4125375</v>
          </cell>
          <cell r="B149" t="str">
            <v>ROAD EXPERT</v>
          </cell>
        </row>
        <row r="150">
          <cell r="A150">
            <v>4123334</v>
          </cell>
          <cell r="B150" t="str">
            <v>ROAD EXPERT</v>
          </cell>
        </row>
        <row r="151">
          <cell r="A151">
            <v>4122317</v>
          </cell>
          <cell r="B151" t="str">
            <v>ROAD EXPERT</v>
          </cell>
        </row>
        <row r="152">
          <cell r="A152">
            <v>4124257</v>
          </cell>
          <cell r="B152" t="str">
            <v>ROAD EXPERT</v>
          </cell>
        </row>
        <row r="153">
          <cell r="A153">
            <v>4090770</v>
          </cell>
          <cell r="B153" t="str">
            <v>ROAD EXPERT</v>
          </cell>
        </row>
        <row r="154">
          <cell r="A154">
            <v>4128207</v>
          </cell>
          <cell r="B154" t="str">
            <v>ROAD EXPERT</v>
          </cell>
        </row>
        <row r="155">
          <cell r="A155">
            <v>715769</v>
          </cell>
          <cell r="B155" t="str">
            <v>ROAD EXPERT</v>
          </cell>
        </row>
        <row r="156">
          <cell r="A156">
            <v>717307</v>
          </cell>
          <cell r="B156" t="str">
            <v>ROAD EXPERT</v>
          </cell>
        </row>
        <row r="157">
          <cell r="A157">
            <v>4122094</v>
          </cell>
          <cell r="B157" t="str">
            <v>ROAD EXPERT</v>
          </cell>
        </row>
        <row r="158">
          <cell r="A158">
            <v>4104656</v>
          </cell>
          <cell r="B158" t="str">
            <v>ROAD EXPERT</v>
          </cell>
        </row>
        <row r="159">
          <cell r="A159">
            <v>4116547</v>
          </cell>
          <cell r="B159" t="str">
            <v>ROAD EXPERT</v>
          </cell>
        </row>
        <row r="160">
          <cell r="A160">
            <v>4125449</v>
          </cell>
          <cell r="B160" t="str">
            <v>ROAD EXPERT</v>
          </cell>
        </row>
        <row r="161">
          <cell r="A161">
            <v>4123335</v>
          </cell>
          <cell r="B161" t="str">
            <v>ROAD EXPERT</v>
          </cell>
        </row>
        <row r="162">
          <cell r="A162">
            <v>4122318</v>
          </cell>
          <cell r="B162" t="str">
            <v>ROAD EXPERT</v>
          </cell>
        </row>
        <row r="163">
          <cell r="A163">
            <v>4114778</v>
          </cell>
          <cell r="B163" t="str">
            <v>ROAD EXPERT</v>
          </cell>
        </row>
        <row r="164">
          <cell r="A164">
            <v>4090771</v>
          </cell>
          <cell r="B164" t="str">
            <v>ROAD EXPERT</v>
          </cell>
        </row>
        <row r="165">
          <cell r="A165">
            <v>4104545</v>
          </cell>
          <cell r="B165" t="str">
            <v>ROAD EXPERT</v>
          </cell>
        </row>
        <row r="166">
          <cell r="A166">
            <v>717510</v>
          </cell>
          <cell r="B166" t="str">
            <v>ROAD EXPERT</v>
          </cell>
        </row>
        <row r="167">
          <cell r="A167">
            <v>230227</v>
          </cell>
          <cell r="B167" t="str">
            <v>ROAD EXPERT</v>
          </cell>
        </row>
        <row r="168">
          <cell r="A168">
            <v>4121795</v>
          </cell>
          <cell r="B168" t="str">
            <v>ROAD EXPERT</v>
          </cell>
        </row>
        <row r="169">
          <cell r="A169">
            <v>4124244</v>
          </cell>
          <cell r="B169" t="str">
            <v>ROAD EXPERT</v>
          </cell>
        </row>
        <row r="170">
          <cell r="A170">
            <v>4090795</v>
          </cell>
          <cell r="B170" t="str">
            <v>ROAD EXPERT</v>
          </cell>
        </row>
        <row r="171">
          <cell r="A171">
            <v>4104544</v>
          </cell>
          <cell r="B171" t="str">
            <v>ROAD EXPERT</v>
          </cell>
        </row>
        <row r="172">
          <cell r="A172">
            <v>4136157</v>
          </cell>
          <cell r="B172" t="str">
            <v>ROAD EXPERT</v>
          </cell>
        </row>
        <row r="173">
          <cell r="A173">
            <v>4122146</v>
          </cell>
          <cell r="B173" t="str">
            <v>ROAD EXPERT</v>
          </cell>
        </row>
        <row r="174">
          <cell r="A174">
            <v>4125550</v>
          </cell>
          <cell r="B174" t="str">
            <v>ROAD EXPERT</v>
          </cell>
        </row>
        <row r="175">
          <cell r="A175">
            <v>4125447</v>
          </cell>
          <cell r="B175" t="str">
            <v>ROAD EXPERT</v>
          </cell>
        </row>
        <row r="176">
          <cell r="A176">
            <v>4123756</v>
          </cell>
          <cell r="B176" t="str">
            <v>ROAD EXPERT</v>
          </cell>
        </row>
        <row r="177">
          <cell r="A177">
            <v>4125404</v>
          </cell>
          <cell r="B177" t="str">
            <v>ROAD EXPERT</v>
          </cell>
        </row>
        <row r="178">
          <cell r="A178">
            <v>4119411</v>
          </cell>
          <cell r="B178" t="str">
            <v>ROAD EXPERT</v>
          </cell>
        </row>
        <row r="179">
          <cell r="A179">
            <v>4090798</v>
          </cell>
          <cell r="B179" t="str">
            <v>ROAD EXPERT</v>
          </cell>
        </row>
        <row r="180">
          <cell r="A180">
            <v>4129048</v>
          </cell>
          <cell r="B180" t="str">
            <v>ROAD EXPERT</v>
          </cell>
        </row>
        <row r="181">
          <cell r="A181">
            <v>717522</v>
          </cell>
          <cell r="B181" t="str">
            <v>ROAD EXPERT</v>
          </cell>
        </row>
        <row r="182">
          <cell r="A182">
            <v>229938</v>
          </cell>
          <cell r="B182" t="str">
            <v>ROAD EXPERT</v>
          </cell>
        </row>
        <row r="183">
          <cell r="A183">
            <v>717532</v>
          </cell>
          <cell r="B183" t="str">
            <v>ROAD EXPERT</v>
          </cell>
        </row>
        <row r="184">
          <cell r="A184">
            <v>230336</v>
          </cell>
          <cell r="B184" t="str">
            <v>ROAD EXPERT</v>
          </cell>
        </row>
        <row r="185">
          <cell r="A185">
            <v>4122181</v>
          </cell>
          <cell r="B185" t="str">
            <v>ROAD EXPERT</v>
          </cell>
        </row>
        <row r="186">
          <cell r="A186">
            <v>4070543</v>
          </cell>
          <cell r="B186" t="str">
            <v>ROAD EXPERT</v>
          </cell>
        </row>
        <row r="187">
          <cell r="A187">
            <v>4125366</v>
          </cell>
          <cell r="B187" t="str">
            <v>ROAD EXPERT</v>
          </cell>
        </row>
        <row r="188">
          <cell r="A188">
            <v>715650</v>
          </cell>
          <cell r="B188" t="str">
            <v>ROAD EXPERT</v>
          </cell>
        </row>
        <row r="189">
          <cell r="A189">
            <v>717347</v>
          </cell>
          <cell r="B189" t="str">
            <v>ROAD EXPERT</v>
          </cell>
        </row>
        <row r="190">
          <cell r="A190">
            <v>717348</v>
          </cell>
          <cell r="B190" t="str">
            <v>ROAD EXPERT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W15 ALL"/>
      <sheetName val="Sheet1"/>
      <sheetName val="ALL"/>
      <sheetName val="2nd report"/>
      <sheetName val="SA"/>
      <sheetName val="MKT"/>
      <sheetName val="shoe destroy"/>
      <sheetName val="1st report"/>
      <sheetName val="new Total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Art#</v>
          </cell>
          <cell r="B1" t="str">
            <v>SMPL size</v>
          </cell>
        </row>
        <row r="2">
          <cell r="A2" t="str">
            <v>F98293</v>
          </cell>
          <cell r="B2">
            <v>8.5</v>
          </cell>
          <cell r="C2" t="str">
            <v>Philip</v>
          </cell>
        </row>
        <row r="3">
          <cell r="A3" t="str">
            <v>F98294</v>
          </cell>
          <cell r="B3">
            <v>8.5</v>
          </cell>
          <cell r="C3" t="str">
            <v>Philip</v>
          </cell>
        </row>
        <row r="4">
          <cell r="A4" t="str">
            <v>F98295</v>
          </cell>
          <cell r="B4">
            <v>8.5</v>
          </cell>
          <cell r="C4" t="str">
            <v>Philip</v>
          </cell>
        </row>
        <row r="5">
          <cell r="A5" t="str">
            <v>F98274</v>
          </cell>
          <cell r="B5">
            <v>5.5</v>
          </cell>
          <cell r="C5" t="str">
            <v>Sophia</v>
          </cell>
        </row>
        <row r="6">
          <cell r="A6" t="str">
            <v>F98275</v>
          </cell>
          <cell r="B6">
            <v>5.5</v>
          </cell>
          <cell r="C6" t="str">
            <v>Sophia</v>
          </cell>
        </row>
        <row r="7">
          <cell r="A7" t="str">
            <v>F98276</v>
          </cell>
          <cell r="B7">
            <v>5.5</v>
          </cell>
          <cell r="C7" t="str">
            <v>Sophia</v>
          </cell>
        </row>
        <row r="8">
          <cell r="A8" t="str">
            <v>F98277</v>
          </cell>
          <cell r="B8">
            <v>5.5</v>
          </cell>
          <cell r="C8" t="str">
            <v>Sophia</v>
          </cell>
        </row>
        <row r="9">
          <cell r="A9" t="str">
            <v>F98635</v>
          </cell>
          <cell r="B9">
            <v>5.5</v>
          </cell>
          <cell r="C9" t="str">
            <v>Sophia</v>
          </cell>
        </row>
        <row r="10">
          <cell r="A10" t="str">
            <v>F98636</v>
          </cell>
          <cell r="B10">
            <v>5.5</v>
          </cell>
          <cell r="C10" t="str">
            <v>Sophia</v>
          </cell>
        </row>
        <row r="11">
          <cell r="A11" t="str">
            <v>F98637</v>
          </cell>
          <cell r="B11">
            <v>5.5</v>
          </cell>
          <cell r="C11" t="str">
            <v>Sophia</v>
          </cell>
        </row>
        <row r="12">
          <cell r="A12" t="str">
            <v>F98632</v>
          </cell>
          <cell r="B12">
            <v>5.5</v>
          </cell>
          <cell r="C12" t="str">
            <v>Sophia</v>
          </cell>
        </row>
        <row r="13">
          <cell r="A13" t="str">
            <v>F98633</v>
          </cell>
          <cell r="B13">
            <v>5.5</v>
          </cell>
          <cell r="C13" t="str">
            <v>Sophia</v>
          </cell>
        </row>
        <row r="14">
          <cell r="A14" t="str">
            <v>F98634</v>
          </cell>
          <cell r="B14">
            <v>5.5</v>
          </cell>
          <cell r="C14" t="str">
            <v>Sophia</v>
          </cell>
        </row>
        <row r="15">
          <cell r="A15" t="str">
            <v>F98818</v>
          </cell>
          <cell r="B15" t="str">
            <v>5.5</v>
          </cell>
          <cell r="C15" t="str">
            <v>Sophia</v>
          </cell>
        </row>
        <row r="16">
          <cell r="A16" t="str">
            <v>F98819</v>
          </cell>
          <cell r="B16" t="str">
            <v>5.5</v>
          </cell>
          <cell r="C16" t="str">
            <v>Sophia</v>
          </cell>
        </row>
        <row r="17">
          <cell r="A17" t="str">
            <v>F98822</v>
          </cell>
          <cell r="B17" t="str">
            <v>5.5</v>
          </cell>
          <cell r="C17" t="str">
            <v>Sophia</v>
          </cell>
        </row>
        <row r="18">
          <cell r="A18" t="str">
            <v>F98823</v>
          </cell>
          <cell r="B18" t="str">
            <v>5.5</v>
          </cell>
          <cell r="C18" t="str">
            <v>Sophia</v>
          </cell>
        </row>
        <row r="19">
          <cell r="A19" t="str">
            <v>F98824</v>
          </cell>
          <cell r="B19" t="str">
            <v>5.5</v>
          </cell>
          <cell r="C19" t="str">
            <v>Sophia</v>
          </cell>
        </row>
        <row r="20">
          <cell r="A20" t="str">
            <v>F98825</v>
          </cell>
          <cell r="B20" t="str">
            <v>5.5</v>
          </cell>
          <cell r="C20" t="str">
            <v>Sophia</v>
          </cell>
        </row>
        <row r="21">
          <cell r="A21" t="str">
            <v>F98321</v>
          </cell>
          <cell r="B21">
            <v>8.5</v>
          </cell>
          <cell r="C21" t="str">
            <v>Philip</v>
          </cell>
        </row>
        <row r="22">
          <cell r="A22" t="str">
            <v>F98322</v>
          </cell>
          <cell r="B22">
            <v>8.5</v>
          </cell>
          <cell r="C22" t="str">
            <v>Philip</v>
          </cell>
        </row>
        <row r="23">
          <cell r="A23" t="str">
            <v>F98323</v>
          </cell>
          <cell r="B23">
            <v>8.5</v>
          </cell>
          <cell r="C23" t="str">
            <v>Philip</v>
          </cell>
        </row>
        <row r="24">
          <cell r="A24" t="str">
            <v>F98509</v>
          </cell>
          <cell r="B24" t="str">
            <v>5.5K</v>
          </cell>
          <cell r="C24" t="str">
            <v>Jimmy</v>
          </cell>
        </row>
        <row r="25">
          <cell r="A25" t="str">
            <v>F98510</v>
          </cell>
          <cell r="B25" t="str">
            <v>5.5K</v>
          </cell>
          <cell r="C25" t="str">
            <v>Jimmy</v>
          </cell>
        </row>
        <row r="26">
          <cell r="A26" t="str">
            <v>F98511</v>
          </cell>
          <cell r="B26" t="str">
            <v>5.5K</v>
          </cell>
          <cell r="C26" t="str">
            <v>Jimmy</v>
          </cell>
        </row>
        <row r="27">
          <cell r="A27" t="str">
            <v>F98506</v>
          </cell>
          <cell r="B27">
            <v>3</v>
          </cell>
          <cell r="C27" t="str">
            <v>Jimmy</v>
          </cell>
        </row>
        <row r="28">
          <cell r="A28" t="str">
            <v>F98507</v>
          </cell>
          <cell r="B28">
            <v>3</v>
          </cell>
          <cell r="C28" t="str">
            <v>Jimmy</v>
          </cell>
        </row>
        <row r="29">
          <cell r="A29" t="str">
            <v>F98508</v>
          </cell>
          <cell r="B29">
            <v>3</v>
          </cell>
          <cell r="C29" t="str">
            <v>Jimmy</v>
          </cell>
        </row>
        <row r="30">
          <cell r="A30" t="str">
            <v>F98326</v>
          </cell>
          <cell r="B30">
            <v>8.5</v>
          </cell>
          <cell r="C30" t="str">
            <v>Philip</v>
          </cell>
        </row>
        <row r="31">
          <cell r="A31" t="str">
            <v>F98324</v>
          </cell>
          <cell r="B31">
            <v>8.5</v>
          </cell>
          <cell r="C31" t="str">
            <v>Philip</v>
          </cell>
        </row>
        <row r="32">
          <cell r="A32" t="str">
            <v>F98325</v>
          </cell>
          <cell r="B32">
            <v>8.5</v>
          </cell>
          <cell r="C32" t="str">
            <v>Philip</v>
          </cell>
        </row>
        <row r="33">
          <cell r="A33" t="str">
            <v>F98731</v>
          </cell>
          <cell r="B33">
            <v>8.5</v>
          </cell>
          <cell r="C33" t="str">
            <v>Philip</v>
          </cell>
        </row>
        <row r="34">
          <cell r="A34" t="str">
            <v>F98732</v>
          </cell>
          <cell r="B34">
            <v>8.5</v>
          </cell>
          <cell r="C34" t="str">
            <v>Philip</v>
          </cell>
        </row>
        <row r="35">
          <cell r="A35" t="str">
            <v>F98651</v>
          </cell>
          <cell r="B35">
            <v>5.5</v>
          </cell>
          <cell r="C35" t="str">
            <v>Sophia</v>
          </cell>
        </row>
        <row r="36">
          <cell r="A36" t="str">
            <v>F98652</v>
          </cell>
          <cell r="B36">
            <v>5.5</v>
          </cell>
          <cell r="C36" t="str">
            <v>Sophia</v>
          </cell>
        </row>
        <row r="37">
          <cell r="A37" t="str">
            <v>F98653</v>
          </cell>
          <cell r="B37">
            <v>5.5</v>
          </cell>
          <cell r="C37" t="str">
            <v>Sophia</v>
          </cell>
        </row>
        <row r="38">
          <cell r="A38" t="str">
            <v>F98654</v>
          </cell>
          <cell r="B38">
            <v>5.5</v>
          </cell>
          <cell r="C38" t="str">
            <v>Sophia</v>
          </cell>
        </row>
        <row r="39">
          <cell r="A39" t="str">
            <v>F98655</v>
          </cell>
          <cell r="B39">
            <v>5.5</v>
          </cell>
          <cell r="C39" t="str">
            <v>Sophia</v>
          </cell>
        </row>
        <row r="40">
          <cell r="A40" t="str">
            <v>F98656</v>
          </cell>
          <cell r="B40">
            <v>5.5</v>
          </cell>
          <cell r="C40" t="str">
            <v>Sophia</v>
          </cell>
        </row>
        <row r="41">
          <cell r="A41" t="str">
            <v>F98603</v>
          </cell>
          <cell r="B41" t="str">
            <v>5.5</v>
          </cell>
          <cell r="C41" t="str">
            <v>Sophia</v>
          </cell>
        </row>
        <row r="42">
          <cell r="A42" t="str">
            <v>F98557</v>
          </cell>
          <cell r="B42">
            <v>8.5</v>
          </cell>
          <cell r="C42" t="str">
            <v>Philip</v>
          </cell>
        </row>
        <row r="43">
          <cell r="A43" t="str">
            <v>F98558</v>
          </cell>
          <cell r="B43">
            <v>8.5</v>
          </cell>
          <cell r="C43" t="str">
            <v>Philip</v>
          </cell>
        </row>
        <row r="44">
          <cell r="A44" t="str">
            <v>F98559</v>
          </cell>
          <cell r="B44">
            <v>8.5</v>
          </cell>
          <cell r="C44" t="str">
            <v>Philip</v>
          </cell>
        </row>
        <row r="45">
          <cell r="A45" t="str">
            <v>F98867</v>
          </cell>
          <cell r="B45" t="str">
            <v>5.5K</v>
          </cell>
          <cell r="C45" t="str">
            <v>Jimmy</v>
          </cell>
        </row>
        <row r="46">
          <cell r="A46" t="str">
            <v>F98868</v>
          </cell>
          <cell r="B46" t="str">
            <v>5.5K</v>
          </cell>
          <cell r="C46" t="str">
            <v>Jimmy</v>
          </cell>
        </row>
        <row r="47">
          <cell r="A47" t="str">
            <v>F98869</v>
          </cell>
          <cell r="B47" t="str">
            <v>5.5K</v>
          </cell>
          <cell r="C47" t="str">
            <v>Jimmy</v>
          </cell>
        </row>
        <row r="48">
          <cell r="A48" t="str">
            <v>F98495</v>
          </cell>
          <cell r="B48">
            <v>8.5</v>
          </cell>
          <cell r="C48" t="str">
            <v>Philip</v>
          </cell>
        </row>
        <row r="49">
          <cell r="A49" t="str">
            <v>F98496</v>
          </cell>
          <cell r="B49">
            <v>8.5</v>
          </cell>
          <cell r="C49" t="str">
            <v>Philip</v>
          </cell>
        </row>
        <row r="50">
          <cell r="A50" t="str">
            <v>F98581</v>
          </cell>
          <cell r="B50">
            <v>8.5</v>
          </cell>
          <cell r="C50" t="str">
            <v>Philip</v>
          </cell>
        </row>
        <row r="51">
          <cell r="A51" t="str">
            <v>F98582</v>
          </cell>
          <cell r="B51">
            <v>8.5</v>
          </cell>
          <cell r="C51" t="str">
            <v>Philip</v>
          </cell>
        </row>
        <row r="52">
          <cell r="A52" t="str">
            <v>F98832</v>
          </cell>
          <cell r="B52" t="str">
            <v>5.5</v>
          </cell>
          <cell r="C52" t="str">
            <v>Sophia</v>
          </cell>
        </row>
        <row r="53">
          <cell r="A53" t="str">
            <v>F98833</v>
          </cell>
          <cell r="B53" t="str">
            <v>5.5</v>
          </cell>
          <cell r="C53" t="str">
            <v>Sophia</v>
          </cell>
        </row>
        <row r="54">
          <cell r="A54" t="str">
            <v>F98834</v>
          </cell>
          <cell r="B54" t="str">
            <v>5.5</v>
          </cell>
          <cell r="C54" t="str">
            <v>Sophia</v>
          </cell>
        </row>
        <row r="55">
          <cell r="A55" t="str">
            <v>F98835</v>
          </cell>
          <cell r="B55" t="str">
            <v>5.5</v>
          </cell>
          <cell r="C55" t="str">
            <v>Sophia</v>
          </cell>
        </row>
        <row r="56">
          <cell r="A56" t="str">
            <v>F98836</v>
          </cell>
          <cell r="B56" t="str">
            <v>5.5</v>
          </cell>
          <cell r="C56" t="str">
            <v>Sophia</v>
          </cell>
        </row>
        <row r="57">
          <cell r="A57" t="str">
            <v>F98837</v>
          </cell>
          <cell r="B57" t="str">
            <v>5.5</v>
          </cell>
          <cell r="C57" t="str">
            <v>Sophia</v>
          </cell>
        </row>
        <row r="58">
          <cell r="A58" t="str">
            <v>F98554</v>
          </cell>
          <cell r="B58">
            <v>8.5</v>
          </cell>
          <cell r="C58" t="str">
            <v>Philip</v>
          </cell>
        </row>
        <row r="59">
          <cell r="A59" t="str">
            <v>F98555</v>
          </cell>
          <cell r="B59">
            <v>8.5</v>
          </cell>
          <cell r="C59" t="str">
            <v>Philip</v>
          </cell>
        </row>
        <row r="60">
          <cell r="A60" t="str">
            <v>F98556</v>
          </cell>
          <cell r="B60">
            <v>8.5</v>
          </cell>
          <cell r="C60" t="str">
            <v>Philip</v>
          </cell>
        </row>
        <row r="61">
          <cell r="A61" t="str">
            <v>F98330</v>
          </cell>
          <cell r="B61">
            <v>8.5</v>
          </cell>
          <cell r="C61" t="str">
            <v>Philip</v>
          </cell>
        </row>
        <row r="62">
          <cell r="A62" t="str">
            <v>F98331</v>
          </cell>
          <cell r="B62">
            <v>8.5</v>
          </cell>
          <cell r="C62" t="str">
            <v>Philip</v>
          </cell>
        </row>
        <row r="63">
          <cell r="A63" t="str">
            <v>F98332</v>
          </cell>
          <cell r="B63">
            <v>8.5</v>
          </cell>
          <cell r="C63" t="str">
            <v>Philip</v>
          </cell>
        </row>
        <row r="64">
          <cell r="A64" t="str">
            <v>F98336</v>
          </cell>
          <cell r="B64">
            <v>8.5</v>
          </cell>
          <cell r="C64" t="str">
            <v>Philip</v>
          </cell>
        </row>
        <row r="65">
          <cell r="A65" t="str">
            <v>F98337</v>
          </cell>
          <cell r="B65">
            <v>8.5</v>
          </cell>
          <cell r="C65" t="str">
            <v>Philip</v>
          </cell>
        </row>
        <row r="66">
          <cell r="A66" t="str">
            <v>F98338</v>
          </cell>
          <cell r="B66">
            <v>8.5</v>
          </cell>
          <cell r="C66" t="str">
            <v>Philip</v>
          </cell>
        </row>
        <row r="67">
          <cell r="A67" t="str">
            <v>F98339</v>
          </cell>
          <cell r="B67">
            <v>8.5</v>
          </cell>
          <cell r="C67" t="str">
            <v>Philip</v>
          </cell>
        </row>
        <row r="68">
          <cell r="A68" t="str">
            <v>F98342</v>
          </cell>
          <cell r="B68">
            <v>8.5</v>
          </cell>
          <cell r="C68" t="str">
            <v>Philip</v>
          </cell>
        </row>
        <row r="69">
          <cell r="A69" t="str">
            <v>F98343</v>
          </cell>
          <cell r="B69">
            <v>8.5</v>
          </cell>
          <cell r="C69" t="str">
            <v>Philip</v>
          </cell>
        </row>
        <row r="70">
          <cell r="A70" t="str">
            <v>F98344</v>
          </cell>
          <cell r="B70">
            <v>8.5</v>
          </cell>
          <cell r="C70" t="str">
            <v>Philip</v>
          </cell>
        </row>
        <row r="71">
          <cell r="A71" t="str">
            <v>F98350</v>
          </cell>
          <cell r="B71">
            <v>8.5</v>
          </cell>
          <cell r="C71" t="str">
            <v>Philip</v>
          </cell>
        </row>
        <row r="72">
          <cell r="A72" t="str">
            <v>F98351</v>
          </cell>
          <cell r="B72">
            <v>8.5</v>
          </cell>
          <cell r="C72" t="str">
            <v>Philip</v>
          </cell>
        </row>
        <row r="73">
          <cell r="A73" t="str">
            <v>F98352</v>
          </cell>
          <cell r="B73">
            <v>8.5</v>
          </cell>
          <cell r="C73" t="str">
            <v>Philip</v>
          </cell>
        </row>
        <row r="74">
          <cell r="A74" t="str">
            <v>F98623</v>
          </cell>
          <cell r="B74">
            <v>5.5</v>
          </cell>
          <cell r="C74" t="str">
            <v>Sophia</v>
          </cell>
        </row>
        <row r="75">
          <cell r="A75" t="str">
            <v>F98624</v>
          </cell>
          <cell r="B75">
            <v>5.5</v>
          </cell>
          <cell r="C75" t="str">
            <v>Sophia</v>
          </cell>
        </row>
        <row r="76">
          <cell r="A76" t="str">
            <v>F98345</v>
          </cell>
          <cell r="B76">
            <v>8.5</v>
          </cell>
          <cell r="C76" t="str">
            <v>Philip</v>
          </cell>
        </row>
        <row r="77">
          <cell r="A77" t="str">
            <v>F98346</v>
          </cell>
          <cell r="B77">
            <v>8.5</v>
          </cell>
          <cell r="C77" t="str">
            <v>Philip</v>
          </cell>
        </row>
        <row r="78">
          <cell r="A78" t="str">
            <v>F98347</v>
          </cell>
          <cell r="B78">
            <v>8.5</v>
          </cell>
          <cell r="C78" t="str">
            <v>Philip</v>
          </cell>
        </row>
        <row r="79">
          <cell r="A79" t="str">
            <v>F98348</v>
          </cell>
          <cell r="B79">
            <v>8.5</v>
          </cell>
          <cell r="C79" t="str">
            <v>Philip</v>
          </cell>
        </row>
        <row r="80">
          <cell r="A80" t="str">
            <v>F98349</v>
          </cell>
          <cell r="B80">
            <v>8.5</v>
          </cell>
          <cell r="C80" t="str">
            <v>Philip</v>
          </cell>
        </row>
        <row r="81">
          <cell r="A81" t="str">
            <v>F98521</v>
          </cell>
          <cell r="B81" t="str">
            <v>5.5K</v>
          </cell>
          <cell r="C81" t="str">
            <v>Jimmy</v>
          </cell>
        </row>
        <row r="82">
          <cell r="A82" t="str">
            <v>F98604</v>
          </cell>
          <cell r="B82" t="str">
            <v>5.5K</v>
          </cell>
          <cell r="C82" t="str">
            <v>Jimmy</v>
          </cell>
        </row>
        <row r="83">
          <cell r="A83" t="str">
            <v>F98605</v>
          </cell>
          <cell r="B83" t="str">
            <v>5.5K</v>
          </cell>
          <cell r="C83" t="str">
            <v>Jimmy</v>
          </cell>
        </row>
        <row r="84">
          <cell r="A84" t="str">
            <v>F98522</v>
          </cell>
          <cell r="B84" t="str">
            <v>5.5K</v>
          </cell>
          <cell r="C84" t="str">
            <v>Jimmy</v>
          </cell>
        </row>
        <row r="85">
          <cell r="A85" t="str">
            <v>F98523</v>
          </cell>
          <cell r="B85" t="str">
            <v>5.5K</v>
          </cell>
          <cell r="C85" t="str">
            <v>Jimmy</v>
          </cell>
        </row>
        <row r="86">
          <cell r="A86" t="str">
            <v>F98626</v>
          </cell>
          <cell r="B86">
            <v>5.5</v>
          </cell>
          <cell r="C86" t="str">
            <v>Sophia</v>
          </cell>
        </row>
        <row r="87">
          <cell r="A87" t="str">
            <v>F98627</v>
          </cell>
          <cell r="B87">
            <v>5.5</v>
          </cell>
          <cell r="C87" t="str">
            <v>Sophia</v>
          </cell>
        </row>
        <row r="88">
          <cell r="A88" t="str">
            <v>F98628</v>
          </cell>
          <cell r="B88">
            <v>5.5</v>
          </cell>
          <cell r="C88" t="str">
            <v>Sophia</v>
          </cell>
        </row>
        <row r="89">
          <cell r="A89" t="str">
            <v>F98629</v>
          </cell>
          <cell r="B89">
            <v>5.5</v>
          </cell>
          <cell r="C89" t="str">
            <v>Sophia</v>
          </cell>
        </row>
        <row r="90">
          <cell r="A90" t="str">
            <v>F98630</v>
          </cell>
          <cell r="B90">
            <v>5.5</v>
          </cell>
          <cell r="C90" t="str">
            <v>Sophia</v>
          </cell>
        </row>
        <row r="91">
          <cell r="A91" t="str">
            <v>F98631</v>
          </cell>
          <cell r="B91">
            <v>5.5</v>
          </cell>
          <cell r="C91" t="str">
            <v>Sophia</v>
          </cell>
        </row>
        <row r="92">
          <cell r="A92" t="str">
            <v>F98512</v>
          </cell>
          <cell r="B92">
            <v>8.5</v>
          </cell>
          <cell r="C92" t="str">
            <v>Philip</v>
          </cell>
        </row>
        <row r="93">
          <cell r="A93" t="str">
            <v>F98513</v>
          </cell>
          <cell r="B93">
            <v>8.5</v>
          </cell>
          <cell r="C93" t="str">
            <v>Philip</v>
          </cell>
        </row>
        <row r="94">
          <cell r="A94" t="str">
            <v>F98517</v>
          </cell>
          <cell r="B94">
            <v>8.5</v>
          </cell>
          <cell r="C94" t="str">
            <v>Philip</v>
          </cell>
        </row>
        <row r="95">
          <cell r="A95" t="str">
            <v>F98518</v>
          </cell>
          <cell r="B95">
            <v>8.5</v>
          </cell>
          <cell r="C95" t="str">
            <v>Philip</v>
          </cell>
        </row>
        <row r="96">
          <cell r="A96" t="str">
            <v>F98864</v>
          </cell>
          <cell r="B96" t="str">
            <v>5.5K</v>
          </cell>
          <cell r="C96" t="str">
            <v>Jimmy</v>
          </cell>
        </row>
        <row r="97">
          <cell r="A97" t="str">
            <v>F98865</v>
          </cell>
          <cell r="B97" t="str">
            <v>5.5K</v>
          </cell>
          <cell r="C97" t="str">
            <v>Jimmy</v>
          </cell>
        </row>
        <row r="98">
          <cell r="A98" t="str">
            <v>F98866</v>
          </cell>
          <cell r="B98" t="str">
            <v>5.5K</v>
          </cell>
          <cell r="C98" t="str">
            <v>Jimmy</v>
          </cell>
        </row>
        <row r="99">
          <cell r="A99" t="str">
            <v>F98534</v>
          </cell>
          <cell r="B99" t="str">
            <v>5.5K</v>
          </cell>
          <cell r="C99" t="str">
            <v>Jimmy</v>
          </cell>
        </row>
        <row r="100">
          <cell r="A100" t="str">
            <v>F98537</v>
          </cell>
          <cell r="B100" t="str">
            <v>5.5K</v>
          </cell>
          <cell r="C100" t="str">
            <v>Jimmy</v>
          </cell>
        </row>
        <row r="101">
          <cell r="A101" t="str">
            <v>F98538</v>
          </cell>
          <cell r="B101" t="str">
            <v>5.5K</v>
          </cell>
          <cell r="C101" t="str">
            <v>Jimmy</v>
          </cell>
        </row>
        <row r="102">
          <cell r="A102" t="str">
            <v>F98535</v>
          </cell>
          <cell r="B102" t="str">
            <v>5.5K</v>
          </cell>
          <cell r="C102" t="str">
            <v>Jimmy</v>
          </cell>
        </row>
        <row r="103">
          <cell r="A103" t="str">
            <v>F98536</v>
          </cell>
          <cell r="B103" t="str">
            <v>5.5K</v>
          </cell>
          <cell r="C103" t="str">
            <v>Jimmy</v>
          </cell>
        </row>
        <row r="104">
          <cell r="A104" t="str">
            <v>F98642</v>
          </cell>
          <cell r="B104">
            <v>5.5</v>
          </cell>
          <cell r="C104" t="str">
            <v>Sophia</v>
          </cell>
        </row>
        <row r="105">
          <cell r="A105" t="str">
            <v>F98643</v>
          </cell>
          <cell r="B105">
            <v>5.5</v>
          </cell>
          <cell r="C105" t="str">
            <v>Sophia</v>
          </cell>
        </row>
        <row r="106">
          <cell r="A106" t="str">
            <v>F98524</v>
          </cell>
          <cell r="B106">
            <v>3</v>
          </cell>
          <cell r="C106" t="str">
            <v>Jimmy</v>
          </cell>
        </row>
        <row r="107">
          <cell r="A107" t="str">
            <v>F98525</v>
          </cell>
          <cell r="B107">
            <v>3</v>
          </cell>
          <cell r="C107" t="str">
            <v>Jimmy</v>
          </cell>
        </row>
        <row r="108">
          <cell r="A108" t="str">
            <v>F98569</v>
          </cell>
          <cell r="B108">
            <v>8.5</v>
          </cell>
          <cell r="C108" t="str">
            <v>Philip</v>
          </cell>
        </row>
        <row r="109">
          <cell r="A109" t="str">
            <v>F98570</v>
          </cell>
          <cell r="B109">
            <v>8.5</v>
          </cell>
          <cell r="C109" t="str">
            <v>Philip</v>
          </cell>
        </row>
        <row r="110">
          <cell r="A110" t="str">
            <v>F98571</v>
          </cell>
          <cell r="B110">
            <v>8.5</v>
          </cell>
          <cell r="C110" t="str">
            <v>Philip</v>
          </cell>
        </row>
        <row r="111">
          <cell r="A111" t="str">
            <v>F98533</v>
          </cell>
          <cell r="B111">
            <v>3</v>
          </cell>
          <cell r="C111" t="str">
            <v>Jimmy</v>
          </cell>
        </row>
        <row r="112">
          <cell r="A112" t="str">
            <v>F98529</v>
          </cell>
          <cell r="B112">
            <v>3</v>
          </cell>
          <cell r="C112" t="str">
            <v>Jimmy</v>
          </cell>
        </row>
        <row r="113">
          <cell r="A113" t="str">
            <v>F98530</v>
          </cell>
          <cell r="B113">
            <v>3</v>
          </cell>
          <cell r="C113" t="str">
            <v>Jimmy</v>
          </cell>
        </row>
        <row r="114">
          <cell r="A114" t="str">
            <v>F98531</v>
          </cell>
          <cell r="B114">
            <v>3</v>
          </cell>
          <cell r="C114" t="str">
            <v>Jimmy</v>
          </cell>
        </row>
        <row r="115">
          <cell r="A115" t="str">
            <v>F98532</v>
          </cell>
          <cell r="B115">
            <v>3</v>
          </cell>
          <cell r="C115" t="str">
            <v>Jimmy</v>
          </cell>
        </row>
        <row r="116">
          <cell r="A116" t="str">
            <v>F98640</v>
          </cell>
          <cell r="B116">
            <v>5.5</v>
          </cell>
          <cell r="C116" t="str">
            <v>Sophia</v>
          </cell>
        </row>
        <row r="117">
          <cell r="A117" t="str">
            <v>F98641</v>
          </cell>
          <cell r="B117">
            <v>5.5</v>
          </cell>
          <cell r="C117" t="str">
            <v>Sophia</v>
          </cell>
        </row>
        <row r="118">
          <cell r="A118" t="str">
            <v>F98638</v>
          </cell>
          <cell r="B118">
            <v>5.5</v>
          </cell>
          <cell r="C118" t="str">
            <v>Sophia</v>
          </cell>
        </row>
        <row r="119">
          <cell r="A119" t="str">
            <v>F98639</v>
          </cell>
          <cell r="B119">
            <v>5.5</v>
          </cell>
          <cell r="C119" t="str">
            <v>Sophia</v>
          </cell>
        </row>
        <row r="120">
          <cell r="A120" t="str">
            <v>F98403</v>
          </cell>
          <cell r="B120">
            <v>8.5</v>
          </cell>
          <cell r="C120" t="str">
            <v>Philip</v>
          </cell>
        </row>
        <row r="121">
          <cell r="A121" t="str">
            <v>F98404</v>
          </cell>
          <cell r="B121">
            <v>8.5</v>
          </cell>
          <cell r="C121" t="str">
            <v>Philip</v>
          </cell>
        </row>
        <row r="122">
          <cell r="A122" t="str">
            <v>F98405</v>
          </cell>
          <cell r="B122">
            <v>8.5</v>
          </cell>
          <cell r="C122" t="str">
            <v>Philip</v>
          </cell>
        </row>
        <row r="123">
          <cell r="A123" t="str">
            <v>F98406</v>
          </cell>
          <cell r="B123">
            <v>8.5</v>
          </cell>
          <cell r="C123" t="str">
            <v>Philip</v>
          </cell>
        </row>
        <row r="124">
          <cell r="A124" t="str">
            <v>F98544</v>
          </cell>
          <cell r="B124" t="str">
            <v>11.5K</v>
          </cell>
          <cell r="C124" t="str">
            <v>Jimmy</v>
          </cell>
        </row>
        <row r="125">
          <cell r="A125" t="str">
            <v>F98547</v>
          </cell>
          <cell r="B125" t="str">
            <v>11.5K</v>
          </cell>
          <cell r="C125" t="str">
            <v>Jimmy</v>
          </cell>
        </row>
        <row r="126">
          <cell r="A126" t="str">
            <v>F98548</v>
          </cell>
          <cell r="B126" t="str">
            <v>11.5K</v>
          </cell>
          <cell r="C126" t="str">
            <v>Jimmy</v>
          </cell>
        </row>
        <row r="127">
          <cell r="A127" t="str">
            <v>F98545</v>
          </cell>
          <cell r="B127" t="str">
            <v>11.5K</v>
          </cell>
          <cell r="C127" t="str">
            <v>Jimmy</v>
          </cell>
        </row>
        <row r="128">
          <cell r="A128" t="str">
            <v>F98546</v>
          </cell>
          <cell r="B128" t="str">
            <v>11.5K</v>
          </cell>
          <cell r="C128" t="str">
            <v>Jimmy</v>
          </cell>
        </row>
        <row r="129">
          <cell r="A129" t="str">
            <v>F98549</v>
          </cell>
          <cell r="B129" t="str">
            <v>5.5K</v>
          </cell>
          <cell r="C129" t="str">
            <v>Jimmy</v>
          </cell>
        </row>
        <row r="130">
          <cell r="A130" t="str">
            <v>F98550</v>
          </cell>
          <cell r="B130" t="str">
            <v>5.5K</v>
          </cell>
          <cell r="C130" t="str">
            <v>Jimmy</v>
          </cell>
        </row>
        <row r="131">
          <cell r="A131" t="str">
            <v>F98551</v>
          </cell>
          <cell r="B131" t="str">
            <v>5.5K</v>
          </cell>
          <cell r="C131" t="str">
            <v>Jimmy</v>
          </cell>
        </row>
        <row r="132">
          <cell r="A132" t="str">
            <v>F98552</v>
          </cell>
          <cell r="B132" t="str">
            <v>5.5K</v>
          </cell>
          <cell r="C132" t="str">
            <v>Jimmy</v>
          </cell>
        </row>
        <row r="133">
          <cell r="A133" t="str">
            <v>F98553</v>
          </cell>
          <cell r="B133" t="str">
            <v>5.5K</v>
          </cell>
          <cell r="C133" t="str">
            <v>Jimmy</v>
          </cell>
        </row>
        <row r="134">
          <cell r="A134" t="str">
            <v>F98539</v>
          </cell>
          <cell r="B134">
            <v>3</v>
          </cell>
          <cell r="C134" t="str">
            <v>Jimmy</v>
          </cell>
        </row>
        <row r="135">
          <cell r="A135" t="str">
            <v>F98542</v>
          </cell>
          <cell r="B135">
            <v>3</v>
          </cell>
          <cell r="C135" t="str">
            <v>Jimmy</v>
          </cell>
        </row>
        <row r="136">
          <cell r="A136" t="str">
            <v>F98543</v>
          </cell>
          <cell r="B136">
            <v>3</v>
          </cell>
          <cell r="C136" t="str">
            <v>Jimmy</v>
          </cell>
        </row>
        <row r="137">
          <cell r="A137" t="str">
            <v>F98540</v>
          </cell>
          <cell r="B137">
            <v>3</v>
          </cell>
          <cell r="C137" t="str">
            <v>Jimmy</v>
          </cell>
        </row>
        <row r="138">
          <cell r="A138" t="str">
            <v>F98541</v>
          </cell>
          <cell r="B138">
            <v>3</v>
          </cell>
          <cell r="C138" t="str">
            <v>Jimmy</v>
          </cell>
        </row>
        <row r="139">
          <cell r="A139" t="str">
            <v>F98397</v>
          </cell>
          <cell r="B139">
            <v>8.5</v>
          </cell>
          <cell r="C139" t="str">
            <v>Philip</v>
          </cell>
        </row>
        <row r="140">
          <cell r="A140" t="str">
            <v>F98398</v>
          </cell>
          <cell r="B140">
            <v>8.5</v>
          </cell>
          <cell r="C140" t="str">
            <v>Philip</v>
          </cell>
        </row>
        <row r="141">
          <cell r="A141" t="str">
            <v>F98459</v>
          </cell>
          <cell r="B141">
            <v>3</v>
          </cell>
          <cell r="C141" t="str">
            <v>Jimmy</v>
          </cell>
        </row>
        <row r="142">
          <cell r="A142" t="str">
            <v>F98460</v>
          </cell>
          <cell r="B142">
            <v>3</v>
          </cell>
          <cell r="C142" t="str">
            <v>Jimmy</v>
          </cell>
        </row>
        <row r="143">
          <cell r="A143" t="str">
            <v>F98306</v>
          </cell>
          <cell r="B143">
            <v>8.5</v>
          </cell>
          <cell r="C143" t="str">
            <v>Philip</v>
          </cell>
        </row>
        <row r="144">
          <cell r="A144" t="str">
            <v>F98924</v>
          </cell>
          <cell r="B144">
            <v>8.5</v>
          </cell>
          <cell r="C144" t="str">
            <v>Philip</v>
          </cell>
        </row>
        <row r="145">
          <cell r="A145" t="str">
            <v>F98923</v>
          </cell>
          <cell r="B145">
            <v>8.5</v>
          </cell>
          <cell r="C145" t="str">
            <v>Philip</v>
          </cell>
        </row>
        <row r="146">
          <cell r="A146" t="str">
            <v>F98307</v>
          </cell>
          <cell r="B146">
            <v>8.5</v>
          </cell>
          <cell r="C146" t="str">
            <v>Philip</v>
          </cell>
        </row>
        <row r="147">
          <cell r="A147" t="str">
            <v>F98308</v>
          </cell>
          <cell r="B147">
            <v>8.5</v>
          </cell>
          <cell r="C147" t="str">
            <v>Philip</v>
          </cell>
        </row>
        <row r="148">
          <cell r="A148" t="str">
            <v>F98303</v>
          </cell>
          <cell r="B148">
            <v>8.5</v>
          </cell>
          <cell r="C148" t="str">
            <v>Philip</v>
          </cell>
        </row>
        <row r="149">
          <cell r="A149" t="str">
            <v>F98304</v>
          </cell>
          <cell r="B149">
            <v>8.5</v>
          </cell>
          <cell r="C149" t="str">
            <v>Philip</v>
          </cell>
        </row>
        <row r="150">
          <cell r="A150" t="str">
            <v>F98305</v>
          </cell>
          <cell r="B150">
            <v>8.5</v>
          </cell>
          <cell r="C150" t="str">
            <v>Philip</v>
          </cell>
        </row>
        <row r="151">
          <cell r="A151" t="str">
            <v>F98456</v>
          </cell>
          <cell r="B151">
            <v>3</v>
          </cell>
          <cell r="C151" t="str">
            <v>Jimmy</v>
          </cell>
        </row>
        <row r="152">
          <cell r="A152" t="str">
            <v>F98454</v>
          </cell>
          <cell r="B152">
            <v>3</v>
          </cell>
          <cell r="C152" t="str">
            <v>Jimmy</v>
          </cell>
        </row>
        <row r="153">
          <cell r="A153" t="str">
            <v>F98455</v>
          </cell>
          <cell r="B153">
            <v>3</v>
          </cell>
          <cell r="C153" t="str">
            <v>Jimmy</v>
          </cell>
        </row>
        <row r="154">
          <cell r="A154" t="str">
            <v>F98283</v>
          </cell>
          <cell r="B154">
            <v>5.5</v>
          </cell>
          <cell r="C154" t="str">
            <v>Sophia</v>
          </cell>
        </row>
        <row r="155">
          <cell r="A155" t="str">
            <v>F98284</v>
          </cell>
          <cell r="B155">
            <v>5.5</v>
          </cell>
          <cell r="C155" t="str">
            <v>Sophia</v>
          </cell>
        </row>
        <row r="156">
          <cell r="A156" t="str">
            <v>F98327</v>
          </cell>
          <cell r="B156">
            <v>5.5</v>
          </cell>
          <cell r="C156" t="str">
            <v>Sophia</v>
          </cell>
        </row>
        <row r="157">
          <cell r="A157" t="str">
            <v>F98299</v>
          </cell>
          <cell r="B157">
            <v>8.5</v>
          </cell>
          <cell r="C157" t="str">
            <v>Philip</v>
          </cell>
        </row>
        <row r="158">
          <cell r="A158" t="str">
            <v>F98300</v>
          </cell>
          <cell r="B158">
            <v>8.5</v>
          </cell>
          <cell r="C158" t="str">
            <v>Philip</v>
          </cell>
        </row>
        <row r="159">
          <cell r="A159" t="str">
            <v>F98301</v>
          </cell>
          <cell r="B159">
            <v>8.5</v>
          </cell>
          <cell r="C159" t="str">
            <v>Philip</v>
          </cell>
        </row>
        <row r="160">
          <cell r="A160" t="str">
            <v>F98302</v>
          </cell>
          <cell r="B160">
            <v>8.5</v>
          </cell>
          <cell r="C160" t="str">
            <v>Philip</v>
          </cell>
        </row>
        <row r="161">
          <cell r="A161" t="str">
            <v>F98278</v>
          </cell>
          <cell r="B161" t="str">
            <v>U</v>
          </cell>
          <cell r="C161" t="str">
            <v>Philip</v>
          </cell>
        </row>
        <row r="162">
          <cell r="A162" t="str">
            <v>F98353</v>
          </cell>
          <cell r="B162">
            <v>8.5</v>
          </cell>
          <cell r="C162" t="str">
            <v>Philip</v>
          </cell>
        </row>
        <row r="163">
          <cell r="A163" t="str">
            <v>F98354</v>
          </cell>
          <cell r="B163">
            <v>8.5</v>
          </cell>
          <cell r="C163" t="str">
            <v>Philip</v>
          </cell>
        </row>
        <row r="164">
          <cell r="A164" t="str">
            <v>F98355</v>
          </cell>
          <cell r="B164">
            <v>8.5</v>
          </cell>
          <cell r="C164" t="str">
            <v>Philip</v>
          </cell>
        </row>
        <row r="165">
          <cell r="A165" t="str">
            <v>F98356</v>
          </cell>
          <cell r="B165">
            <v>8.5</v>
          </cell>
          <cell r="C165" t="str">
            <v>Philip</v>
          </cell>
        </row>
        <row r="166">
          <cell r="A166" t="str">
            <v>F98357</v>
          </cell>
          <cell r="B166">
            <v>8.5</v>
          </cell>
          <cell r="C166" t="str">
            <v>Philip</v>
          </cell>
        </row>
        <row r="167">
          <cell r="A167" t="str">
            <v>F98358</v>
          </cell>
          <cell r="B167">
            <v>8.5</v>
          </cell>
          <cell r="C167" t="str">
            <v>Philip</v>
          </cell>
        </row>
        <row r="168">
          <cell r="A168" t="str">
            <v>F98359</v>
          </cell>
          <cell r="B168">
            <v>8.5</v>
          </cell>
          <cell r="C168" t="str">
            <v>Philip</v>
          </cell>
        </row>
        <row r="169">
          <cell r="A169" t="str">
            <v>F98360</v>
          </cell>
          <cell r="B169">
            <v>8.5</v>
          </cell>
          <cell r="C169" t="str">
            <v>Philip</v>
          </cell>
        </row>
        <row r="170">
          <cell r="A170" t="str">
            <v>F98361</v>
          </cell>
          <cell r="B170">
            <v>8.5</v>
          </cell>
          <cell r="C170" t="str">
            <v>Philip</v>
          </cell>
        </row>
        <row r="171">
          <cell r="A171" t="str">
            <v>F98362</v>
          </cell>
          <cell r="B171">
            <v>8.5</v>
          </cell>
          <cell r="C171" t="str">
            <v>Philip</v>
          </cell>
        </row>
        <row r="172">
          <cell r="A172" t="str">
            <v>F98366</v>
          </cell>
          <cell r="B172">
            <v>8.5</v>
          </cell>
          <cell r="C172" t="str">
            <v>Philip</v>
          </cell>
        </row>
        <row r="173">
          <cell r="A173" t="str">
            <v>F98367</v>
          </cell>
          <cell r="B173">
            <v>8.5</v>
          </cell>
          <cell r="C173" t="str">
            <v>Philip</v>
          </cell>
        </row>
        <row r="174">
          <cell r="A174" t="str">
            <v>F98363</v>
          </cell>
          <cell r="B174">
            <v>8.5</v>
          </cell>
          <cell r="C174" t="str">
            <v>Philip</v>
          </cell>
        </row>
        <row r="175">
          <cell r="A175" t="str">
            <v>F98364</v>
          </cell>
          <cell r="B175">
            <v>8.5</v>
          </cell>
          <cell r="C175" t="str">
            <v>Philip</v>
          </cell>
        </row>
        <row r="176">
          <cell r="A176" t="str">
            <v>F98365</v>
          </cell>
          <cell r="B176">
            <v>8.5</v>
          </cell>
          <cell r="C176" t="str">
            <v>Philip</v>
          </cell>
        </row>
        <row r="177">
          <cell r="A177" t="str">
            <v>F98376</v>
          </cell>
          <cell r="B177">
            <v>8.5</v>
          </cell>
          <cell r="C177" t="str">
            <v>Philip</v>
          </cell>
        </row>
        <row r="178">
          <cell r="A178" t="str">
            <v>F98377</v>
          </cell>
          <cell r="B178">
            <v>8.5</v>
          </cell>
          <cell r="C178" t="str">
            <v>Philip</v>
          </cell>
        </row>
        <row r="179">
          <cell r="A179" t="str">
            <v>F98373</v>
          </cell>
          <cell r="B179">
            <v>8.5</v>
          </cell>
          <cell r="C179" t="str">
            <v>Philip</v>
          </cell>
        </row>
        <row r="180">
          <cell r="A180" t="str">
            <v>F98374</v>
          </cell>
          <cell r="B180">
            <v>8.5</v>
          </cell>
          <cell r="C180" t="str">
            <v>Philip</v>
          </cell>
        </row>
        <row r="181">
          <cell r="A181" t="str">
            <v>F98375</v>
          </cell>
          <cell r="B181">
            <v>8.5</v>
          </cell>
          <cell r="C181" t="str">
            <v>Philip</v>
          </cell>
        </row>
        <row r="182">
          <cell r="A182" t="str">
            <v>F98592</v>
          </cell>
          <cell r="B182" t="str">
            <v>5.5</v>
          </cell>
          <cell r="C182" t="str">
            <v>Sophia</v>
          </cell>
        </row>
        <row r="183">
          <cell r="A183" t="str">
            <v>F98593</v>
          </cell>
          <cell r="B183" t="str">
            <v>5.5</v>
          </cell>
          <cell r="C183" t="str">
            <v>Sophia</v>
          </cell>
        </row>
        <row r="184">
          <cell r="A184" t="str">
            <v>F98591</v>
          </cell>
          <cell r="B184" t="str">
            <v>5.5</v>
          </cell>
          <cell r="C184" t="str">
            <v>Sophia</v>
          </cell>
        </row>
        <row r="185">
          <cell r="A185" t="str">
            <v>F98368</v>
          </cell>
          <cell r="B185">
            <v>8.5</v>
          </cell>
          <cell r="C185" t="str">
            <v>Philip</v>
          </cell>
        </row>
        <row r="186">
          <cell r="A186" t="str">
            <v>F98369</v>
          </cell>
          <cell r="B186">
            <v>8.5</v>
          </cell>
          <cell r="C186" t="str">
            <v>Philip</v>
          </cell>
        </row>
        <row r="187">
          <cell r="A187" t="str">
            <v>F98370</v>
          </cell>
          <cell r="B187">
            <v>8.5</v>
          </cell>
          <cell r="C187" t="str">
            <v>Philip</v>
          </cell>
        </row>
        <row r="188">
          <cell r="A188" t="str">
            <v>F98371</v>
          </cell>
          <cell r="B188">
            <v>8.5</v>
          </cell>
          <cell r="C188" t="str">
            <v>Philip</v>
          </cell>
        </row>
        <row r="189">
          <cell r="A189" t="str">
            <v>F98372</v>
          </cell>
          <cell r="B189">
            <v>8.5</v>
          </cell>
          <cell r="C189" t="str">
            <v>Philip</v>
          </cell>
        </row>
        <row r="190">
          <cell r="A190" t="str">
            <v>F98885</v>
          </cell>
          <cell r="B190">
            <v>5.5</v>
          </cell>
          <cell r="C190" t="str">
            <v>Sophia</v>
          </cell>
        </row>
        <row r="191">
          <cell r="A191" t="str">
            <v>F98886</v>
          </cell>
          <cell r="B191">
            <v>5.5</v>
          </cell>
          <cell r="C191" t="str">
            <v>Sophia</v>
          </cell>
        </row>
        <row r="192">
          <cell r="A192" t="str">
            <v>F98887</v>
          </cell>
          <cell r="B192">
            <v>5.5</v>
          </cell>
          <cell r="C192" t="str">
            <v>Sophia</v>
          </cell>
        </row>
        <row r="193">
          <cell r="A193" t="str">
            <v>F98289</v>
          </cell>
          <cell r="B193">
            <v>8.5</v>
          </cell>
          <cell r="C193" t="str">
            <v>Philip</v>
          </cell>
        </row>
        <row r="194">
          <cell r="A194" t="str">
            <v>F98287</v>
          </cell>
          <cell r="B194">
            <v>8.5</v>
          </cell>
          <cell r="C194" t="str">
            <v>Philip</v>
          </cell>
        </row>
        <row r="195">
          <cell r="A195" t="str">
            <v>F98288</v>
          </cell>
          <cell r="B195">
            <v>8.5</v>
          </cell>
          <cell r="C195" t="str">
            <v>Philip</v>
          </cell>
        </row>
        <row r="196">
          <cell r="A196" t="str">
            <v>F98272</v>
          </cell>
          <cell r="B196">
            <v>8.5</v>
          </cell>
          <cell r="C196" t="str">
            <v>Philip</v>
          </cell>
        </row>
        <row r="197">
          <cell r="A197" t="str">
            <v>F98271</v>
          </cell>
          <cell r="B197">
            <v>8.5</v>
          </cell>
          <cell r="C197" t="str">
            <v>Philip</v>
          </cell>
        </row>
        <row r="198">
          <cell r="A198" t="str">
            <v>F98273</v>
          </cell>
          <cell r="B198">
            <v>8.5</v>
          </cell>
          <cell r="C198" t="str">
            <v>Philip</v>
          </cell>
        </row>
        <row r="199">
          <cell r="A199" t="str">
            <v>F98281</v>
          </cell>
          <cell r="B199">
            <v>5.5</v>
          </cell>
          <cell r="C199" t="str">
            <v>Sophia</v>
          </cell>
        </row>
        <row r="200">
          <cell r="A200" t="str">
            <v>F98282</v>
          </cell>
          <cell r="B200">
            <v>5.5</v>
          </cell>
          <cell r="C200" t="str">
            <v>Sophia</v>
          </cell>
        </row>
        <row r="201">
          <cell r="A201" t="str">
            <v>F98279</v>
          </cell>
          <cell r="B201">
            <v>5.5</v>
          </cell>
          <cell r="C201" t="str">
            <v>Sophia</v>
          </cell>
        </row>
        <row r="202">
          <cell r="A202" t="str">
            <v>F98291</v>
          </cell>
          <cell r="B202">
            <v>8.5</v>
          </cell>
          <cell r="C202" t="str">
            <v>Philip</v>
          </cell>
        </row>
        <row r="203">
          <cell r="A203" t="str">
            <v>F98292</v>
          </cell>
          <cell r="B203">
            <v>8.5</v>
          </cell>
          <cell r="C203" t="str">
            <v>Philip</v>
          </cell>
        </row>
        <row r="204">
          <cell r="A204" t="str">
            <v>F98625</v>
          </cell>
          <cell r="B204">
            <v>5.5</v>
          </cell>
          <cell r="C204" t="str">
            <v>Sophia</v>
          </cell>
        </row>
        <row r="205">
          <cell r="A205" t="str">
            <v>F98465</v>
          </cell>
          <cell r="B205">
            <v>3</v>
          </cell>
          <cell r="C205" t="str">
            <v>Jimmy</v>
          </cell>
        </row>
        <row r="206">
          <cell r="A206" t="str">
            <v>F98462</v>
          </cell>
          <cell r="B206">
            <v>3</v>
          </cell>
          <cell r="C206" t="str">
            <v>Jimmy</v>
          </cell>
        </row>
        <row r="207">
          <cell r="A207" t="str">
            <v>F98463</v>
          </cell>
          <cell r="B207">
            <v>3</v>
          </cell>
          <cell r="C207" t="str">
            <v>Jimmy</v>
          </cell>
        </row>
        <row r="208">
          <cell r="A208" t="str">
            <v>F98464</v>
          </cell>
          <cell r="B208">
            <v>3</v>
          </cell>
          <cell r="C208" t="str">
            <v>Jimmy</v>
          </cell>
        </row>
        <row r="209">
          <cell r="A209" t="str">
            <v>F98378</v>
          </cell>
          <cell r="B209">
            <v>8.5</v>
          </cell>
          <cell r="C209" t="str">
            <v>Philip</v>
          </cell>
        </row>
        <row r="210">
          <cell r="A210" t="str">
            <v>F98379</v>
          </cell>
          <cell r="B210">
            <v>8.5</v>
          </cell>
          <cell r="C210" t="str">
            <v>Philip</v>
          </cell>
        </row>
        <row r="211">
          <cell r="A211" t="str">
            <v>F98380</v>
          </cell>
          <cell r="B211">
            <v>8.5</v>
          </cell>
          <cell r="C211" t="str">
            <v>Philip</v>
          </cell>
        </row>
        <row r="212">
          <cell r="A212" t="str">
            <v>F98389</v>
          </cell>
          <cell r="B212">
            <v>8.5</v>
          </cell>
          <cell r="C212" t="str">
            <v>Philip</v>
          </cell>
        </row>
        <row r="213">
          <cell r="A213" t="str">
            <v>F98390</v>
          </cell>
          <cell r="B213">
            <v>8.5</v>
          </cell>
          <cell r="C213" t="str">
            <v>Philip</v>
          </cell>
        </row>
        <row r="214">
          <cell r="A214" t="str">
            <v>F98391</v>
          </cell>
          <cell r="B214">
            <v>8.5</v>
          </cell>
          <cell r="C214" t="str">
            <v>Philip</v>
          </cell>
        </row>
        <row r="215">
          <cell r="A215" t="str">
            <v>F98392</v>
          </cell>
          <cell r="B215">
            <v>8.5</v>
          </cell>
          <cell r="C215" t="str">
            <v>Philip</v>
          </cell>
        </row>
        <row r="216">
          <cell r="A216" t="str">
            <v>F98381</v>
          </cell>
          <cell r="B216">
            <v>8.5</v>
          </cell>
          <cell r="C216" t="str">
            <v>Philip</v>
          </cell>
        </row>
        <row r="217">
          <cell r="A217" t="str">
            <v>F98382</v>
          </cell>
          <cell r="B217">
            <v>8.5</v>
          </cell>
          <cell r="C217" t="str">
            <v>Philip</v>
          </cell>
        </row>
        <row r="218">
          <cell r="A218" t="str">
            <v>F98384</v>
          </cell>
          <cell r="B218">
            <v>8.5</v>
          </cell>
          <cell r="C218" t="str">
            <v>Philip</v>
          </cell>
        </row>
        <row r="219">
          <cell r="A219" t="str">
            <v>F98383</v>
          </cell>
          <cell r="B219">
            <v>8.5</v>
          </cell>
          <cell r="C219" t="str">
            <v>Philip</v>
          </cell>
        </row>
        <row r="220">
          <cell r="A220" t="str">
            <v>F98410</v>
          </cell>
          <cell r="B220">
            <v>8.5</v>
          </cell>
          <cell r="C220" t="str">
            <v>Philip</v>
          </cell>
        </row>
        <row r="221">
          <cell r="A221" t="str">
            <v>F98409</v>
          </cell>
          <cell r="B221">
            <v>8.5</v>
          </cell>
          <cell r="C221" t="str">
            <v>Philip</v>
          </cell>
        </row>
        <row r="222">
          <cell r="A222" t="str">
            <v>F98411</v>
          </cell>
          <cell r="B222">
            <v>8.5</v>
          </cell>
          <cell r="C222" t="str">
            <v>Philip</v>
          </cell>
        </row>
        <row r="223">
          <cell r="A223" t="str">
            <v>F98412</v>
          </cell>
          <cell r="B223">
            <v>8.5</v>
          </cell>
          <cell r="C223" t="str">
            <v>Philip</v>
          </cell>
        </row>
        <row r="224">
          <cell r="A224" t="str">
            <v>F98400</v>
          </cell>
          <cell r="B224">
            <v>8.5</v>
          </cell>
          <cell r="C224" t="str">
            <v>Philip</v>
          </cell>
        </row>
        <row r="225">
          <cell r="A225" t="str">
            <v>F98401</v>
          </cell>
          <cell r="B225">
            <v>8.5</v>
          </cell>
          <cell r="C225" t="str">
            <v>Philip</v>
          </cell>
        </row>
        <row r="226">
          <cell r="A226" t="str">
            <v>F98402</v>
          </cell>
          <cell r="B226">
            <v>8.5</v>
          </cell>
          <cell r="C226" t="str">
            <v>Philip</v>
          </cell>
        </row>
        <row r="227">
          <cell r="A227" t="str">
            <v>F98583</v>
          </cell>
          <cell r="B227" t="str">
            <v>8.5</v>
          </cell>
          <cell r="C227" t="str">
            <v>Philip</v>
          </cell>
        </row>
        <row r="228">
          <cell r="A228" t="str">
            <v>F98584</v>
          </cell>
          <cell r="B228" t="str">
            <v>8.5</v>
          </cell>
          <cell r="C228" t="str">
            <v>Philip</v>
          </cell>
        </row>
        <row r="229">
          <cell r="A229" t="str">
            <v>F98585</v>
          </cell>
          <cell r="B229" t="str">
            <v>8.5</v>
          </cell>
          <cell r="C229" t="str">
            <v>Philip</v>
          </cell>
        </row>
        <row r="230">
          <cell r="A230" t="str">
            <v>F98586</v>
          </cell>
          <cell r="B230" t="str">
            <v>8.5</v>
          </cell>
          <cell r="C230" t="str">
            <v>Philip</v>
          </cell>
        </row>
        <row r="231">
          <cell r="A231" t="str">
            <v>F98587</v>
          </cell>
          <cell r="B231" t="str">
            <v>8.5</v>
          </cell>
          <cell r="C231" t="str">
            <v>Philip</v>
          </cell>
        </row>
        <row r="232">
          <cell r="A232" t="str">
            <v>F98453</v>
          </cell>
          <cell r="B232" t="str">
            <v>5.5K</v>
          </cell>
          <cell r="C232" t="str">
            <v>Jimmy</v>
          </cell>
        </row>
        <row r="233">
          <cell r="A233" t="str">
            <v>F98612</v>
          </cell>
          <cell r="B233" t="str">
            <v>5.5K</v>
          </cell>
          <cell r="C233" t="str">
            <v>Jimmy</v>
          </cell>
        </row>
        <row r="234">
          <cell r="A234" t="str">
            <v>F98613</v>
          </cell>
          <cell r="B234" t="str">
            <v>5.5K</v>
          </cell>
          <cell r="C234" t="str">
            <v>Jimmy</v>
          </cell>
        </row>
        <row r="235">
          <cell r="A235" t="str">
            <v>F98610</v>
          </cell>
          <cell r="B235" t="str">
            <v>3</v>
          </cell>
          <cell r="C235" t="str">
            <v>Jimmy</v>
          </cell>
        </row>
        <row r="236">
          <cell r="A236" t="str">
            <v>F98451</v>
          </cell>
          <cell r="B236">
            <v>3</v>
          </cell>
          <cell r="C236" t="str">
            <v>Jimmy</v>
          </cell>
        </row>
        <row r="237">
          <cell r="A237" t="str">
            <v>F98452</v>
          </cell>
          <cell r="B237">
            <v>3</v>
          </cell>
          <cell r="C237" t="str">
            <v>Jimmy</v>
          </cell>
        </row>
        <row r="238">
          <cell r="A238" t="str">
            <v>F98443</v>
          </cell>
          <cell r="B238">
            <v>5.5</v>
          </cell>
          <cell r="C238" t="str">
            <v>Sophia</v>
          </cell>
        </row>
        <row r="239">
          <cell r="A239" t="str">
            <v>F98663</v>
          </cell>
          <cell r="B239" t="str">
            <v>5.5</v>
          </cell>
          <cell r="C239" t="str">
            <v>Sophia</v>
          </cell>
        </row>
        <row r="240">
          <cell r="A240" t="str">
            <v>F98664</v>
          </cell>
          <cell r="B240" t="str">
            <v>5.5</v>
          </cell>
          <cell r="C240" t="str">
            <v>Sophia</v>
          </cell>
        </row>
        <row r="241">
          <cell r="A241" t="str">
            <v>F98674</v>
          </cell>
          <cell r="B241" t="str">
            <v>11.5K</v>
          </cell>
          <cell r="C241" t="str">
            <v>Jimmy</v>
          </cell>
        </row>
        <row r="242">
          <cell r="A242" t="str">
            <v>F98826</v>
          </cell>
          <cell r="B242" t="str">
            <v>5.5</v>
          </cell>
          <cell r="C242" t="str">
            <v>Sophia</v>
          </cell>
        </row>
        <row r="243">
          <cell r="A243" t="str">
            <v>F98827</v>
          </cell>
          <cell r="B243" t="str">
            <v>5.5</v>
          </cell>
          <cell r="C243" t="str">
            <v>Sophia</v>
          </cell>
        </row>
        <row r="244">
          <cell r="A244" t="str">
            <v>F98828</v>
          </cell>
          <cell r="B244" t="str">
            <v>5.5</v>
          </cell>
          <cell r="C244" t="str">
            <v>Sophia</v>
          </cell>
        </row>
        <row r="245">
          <cell r="A245" t="str">
            <v>F98829</v>
          </cell>
          <cell r="B245" t="str">
            <v>5.5</v>
          </cell>
          <cell r="C245" t="str">
            <v>Sophia</v>
          </cell>
        </row>
        <row r="246">
          <cell r="A246" t="str">
            <v>F98830</v>
          </cell>
          <cell r="B246" t="str">
            <v>5.5</v>
          </cell>
          <cell r="C246" t="str">
            <v>Sophia</v>
          </cell>
        </row>
        <row r="247">
          <cell r="A247" t="str">
            <v>F98831</v>
          </cell>
          <cell r="B247" t="str">
            <v>5.5</v>
          </cell>
          <cell r="C247" t="str">
            <v>Sophia</v>
          </cell>
        </row>
        <row r="248">
          <cell r="A248" t="str">
            <v>F98297</v>
          </cell>
          <cell r="B248">
            <v>8.5</v>
          </cell>
          <cell r="C248" t="str">
            <v>Philip</v>
          </cell>
        </row>
        <row r="249">
          <cell r="A249" t="str">
            <v>F98296</v>
          </cell>
          <cell r="B249">
            <v>8.5</v>
          </cell>
          <cell r="C249" t="str">
            <v>Philip</v>
          </cell>
        </row>
        <row r="250">
          <cell r="A250" t="str">
            <v>F98298</v>
          </cell>
          <cell r="B250">
            <v>8.5</v>
          </cell>
          <cell r="C250" t="str">
            <v>Philip</v>
          </cell>
        </row>
        <row r="251">
          <cell r="A251" t="str">
            <v>F98772</v>
          </cell>
          <cell r="B251" t="str">
            <v>8.5</v>
          </cell>
          <cell r="C251" t="str">
            <v>Philip</v>
          </cell>
        </row>
        <row r="252">
          <cell r="A252" t="str">
            <v>F98773</v>
          </cell>
          <cell r="B252" t="str">
            <v>8.5</v>
          </cell>
          <cell r="C252" t="str">
            <v>Philip</v>
          </cell>
        </row>
        <row r="253">
          <cell r="A253" t="str">
            <v>F98774</v>
          </cell>
          <cell r="B253" t="str">
            <v>8.5</v>
          </cell>
          <cell r="C253" t="str">
            <v>Philip</v>
          </cell>
        </row>
        <row r="254">
          <cell r="A254" t="str">
            <v>F98770</v>
          </cell>
          <cell r="B254" t="str">
            <v>8.5</v>
          </cell>
          <cell r="C254" t="str">
            <v>Philip</v>
          </cell>
        </row>
        <row r="255">
          <cell r="A255" t="str">
            <v>F98771</v>
          </cell>
          <cell r="B255" t="str">
            <v>8.5</v>
          </cell>
          <cell r="C255" t="str">
            <v>Philip</v>
          </cell>
        </row>
        <row r="256">
          <cell r="A256" t="str">
            <v>F98877</v>
          </cell>
          <cell r="B256" t="str">
            <v>6.0</v>
          </cell>
          <cell r="C256" t="str">
            <v>Sophia</v>
          </cell>
        </row>
        <row r="257">
          <cell r="A257" t="str">
            <v>F98803</v>
          </cell>
          <cell r="B257" t="str">
            <v>8.5</v>
          </cell>
          <cell r="C257" t="str">
            <v>Philip</v>
          </cell>
        </row>
        <row r="258">
          <cell r="A258" t="str">
            <v>F98804</v>
          </cell>
          <cell r="B258" t="str">
            <v>8.5</v>
          </cell>
          <cell r="C258" t="str">
            <v>Philip</v>
          </cell>
        </row>
        <row r="259">
          <cell r="A259" t="str">
            <v>F98805</v>
          </cell>
          <cell r="B259" t="str">
            <v>8.5</v>
          </cell>
          <cell r="C259" t="str">
            <v>Philip</v>
          </cell>
        </row>
        <row r="260">
          <cell r="A260" t="str">
            <v>F98806</v>
          </cell>
          <cell r="B260" t="str">
            <v>8.5</v>
          </cell>
          <cell r="C260" t="str">
            <v>Philip</v>
          </cell>
        </row>
        <row r="261">
          <cell r="A261" t="str">
            <v>F98807</v>
          </cell>
          <cell r="B261" t="str">
            <v>8.5</v>
          </cell>
          <cell r="C261" t="str">
            <v>Philip</v>
          </cell>
        </row>
        <row r="262">
          <cell r="A262" t="str">
            <v>F98764</v>
          </cell>
          <cell r="B262" t="str">
            <v>8.5</v>
          </cell>
          <cell r="C262" t="str">
            <v>Philip</v>
          </cell>
        </row>
        <row r="263">
          <cell r="A263" t="str">
            <v>F98765</v>
          </cell>
          <cell r="B263" t="str">
            <v>8.5</v>
          </cell>
          <cell r="C263" t="str">
            <v>Philip</v>
          </cell>
        </row>
        <row r="264">
          <cell r="A264" t="str">
            <v>F98766</v>
          </cell>
          <cell r="B264" t="str">
            <v>8.5</v>
          </cell>
          <cell r="C264" t="str">
            <v>Philip</v>
          </cell>
        </row>
        <row r="265">
          <cell r="A265" t="str">
            <v>F98767</v>
          </cell>
          <cell r="B265" t="str">
            <v>8.5</v>
          </cell>
          <cell r="C265" t="str">
            <v>Philip</v>
          </cell>
        </row>
        <row r="266">
          <cell r="A266" t="str">
            <v>F98768</v>
          </cell>
          <cell r="B266" t="str">
            <v>8.5</v>
          </cell>
          <cell r="C266" t="str">
            <v>Philip</v>
          </cell>
        </row>
        <row r="267">
          <cell r="A267" t="str">
            <v>F98769</v>
          </cell>
          <cell r="B267" t="str">
            <v>8.5</v>
          </cell>
          <cell r="C267" t="str">
            <v>Philip</v>
          </cell>
        </row>
        <row r="268">
          <cell r="A268" t="str">
            <v>F98873</v>
          </cell>
          <cell r="B268" t="str">
            <v>5.5K</v>
          </cell>
          <cell r="C268" t="str">
            <v>Jimmy</v>
          </cell>
        </row>
        <row r="269">
          <cell r="A269" t="str">
            <v>F98874</v>
          </cell>
          <cell r="B269" t="str">
            <v>5.5K</v>
          </cell>
          <cell r="C269" t="str">
            <v>Jimmy</v>
          </cell>
        </row>
        <row r="270">
          <cell r="A270" t="str">
            <v>F98875</v>
          </cell>
          <cell r="B270" t="str">
            <v>5.5K</v>
          </cell>
          <cell r="C270" t="str">
            <v>Jimmy</v>
          </cell>
        </row>
        <row r="271">
          <cell r="A271" t="str">
            <v>F98754</v>
          </cell>
          <cell r="B271" t="str">
            <v>11.5K</v>
          </cell>
          <cell r="C271" t="str">
            <v>Jimmy</v>
          </cell>
        </row>
        <row r="272">
          <cell r="A272" t="str">
            <v>F98755</v>
          </cell>
          <cell r="B272" t="str">
            <v>11.5K</v>
          </cell>
          <cell r="C272" t="str">
            <v>Jimmy</v>
          </cell>
        </row>
        <row r="273">
          <cell r="A273" t="str">
            <v>F98756</v>
          </cell>
          <cell r="B273" t="str">
            <v>11.5K</v>
          </cell>
          <cell r="C273" t="str">
            <v>Jimmy</v>
          </cell>
        </row>
        <row r="274">
          <cell r="A274" t="str">
            <v>F98757</v>
          </cell>
          <cell r="B274" t="str">
            <v>5.5K</v>
          </cell>
          <cell r="C274" t="str">
            <v>Jimmy</v>
          </cell>
        </row>
        <row r="275">
          <cell r="A275" t="str">
            <v>F98758</v>
          </cell>
          <cell r="B275" t="str">
            <v>5.5K</v>
          </cell>
          <cell r="C275" t="str">
            <v>Jimmy</v>
          </cell>
        </row>
        <row r="276">
          <cell r="A276" t="str">
            <v>F98759</v>
          </cell>
          <cell r="B276" t="str">
            <v>5.5K</v>
          </cell>
          <cell r="C276" t="str">
            <v>Jimmy</v>
          </cell>
        </row>
        <row r="277">
          <cell r="A277" t="str">
            <v>F98778</v>
          </cell>
          <cell r="B277" t="str">
            <v>8.5</v>
          </cell>
          <cell r="C277" t="str">
            <v>Philip</v>
          </cell>
        </row>
        <row r="278">
          <cell r="A278" t="str">
            <v>F98779</v>
          </cell>
          <cell r="B278" t="str">
            <v>8.5</v>
          </cell>
          <cell r="C278" t="str">
            <v>Philip</v>
          </cell>
        </row>
        <row r="279">
          <cell r="A279" t="str">
            <v>F98780</v>
          </cell>
          <cell r="B279" t="str">
            <v>8.5</v>
          </cell>
          <cell r="C279" t="str">
            <v>Philip</v>
          </cell>
        </row>
        <row r="280">
          <cell r="A280" t="str">
            <v>F98775</v>
          </cell>
          <cell r="B280" t="str">
            <v>8.5</v>
          </cell>
          <cell r="C280" t="str">
            <v>Philip</v>
          </cell>
        </row>
        <row r="281">
          <cell r="A281" t="str">
            <v>F98776</v>
          </cell>
          <cell r="B281" t="str">
            <v>8.5</v>
          </cell>
          <cell r="C281" t="str">
            <v>Philip</v>
          </cell>
        </row>
        <row r="282">
          <cell r="A282" t="str">
            <v>F98777</v>
          </cell>
          <cell r="B282" t="str">
            <v>8.5</v>
          </cell>
          <cell r="C282" t="str">
            <v>Philip</v>
          </cell>
        </row>
        <row r="283">
          <cell r="A283" t="str">
            <v>F98740</v>
          </cell>
          <cell r="B283">
            <v>8.5</v>
          </cell>
          <cell r="C283" t="str">
            <v>Philip</v>
          </cell>
        </row>
        <row r="284">
          <cell r="A284" t="str">
            <v>F98741</v>
          </cell>
          <cell r="B284">
            <v>8.5</v>
          </cell>
          <cell r="C284" t="str">
            <v>Philip</v>
          </cell>
        </row>
        <row r="285">
          <cell r="A285" t="str">
            <v>F98743</v>
          </cell>
          <cell r="B285">
            <v>8.5</v>
          </cell>
          <cell r="C285" t="str">
            <v>Philip</v>
          </cell>
        </row>
        <row r="286">
          <cell r="A286" t="str">
            <v>F98742</v>
          </cell>
          <cell r="B286">
            <v>8.5</v>
          </cell>
          <cell r="C286" t="str">
            <v>Philip</v>
          </cell>
        </row>
        <row r="287">
          <cell r="A287" t="str">
            <v>F98812</v>
          </cell>
          <cell r="B287" t="str">
            <v>8.5</v>
          </cell>
          <cell r="C287" t="str">
            <v>Philip</v>
          </cell>
        </row>
        <row r="288">
          <cell r="A288" t="str">
            <v>F98813</v>
          </cell>
          <cell r="B288" t="str">
            <v>8.5</v>
          </cell>
          <cell r="C288" t="str">
            <v>Philip</v>
          </cell>
        </row>
        <row r="289">
          <cell r="A289" t="str">
            <v>F98814</v>
          </cell>
          <cell r="B289" t="str">
            <v>8.5</v>
          </cell>
          <cell r="C289" t="str">
            <v>Philip</v>
          </cell>
        </row>
        <row r="290">
          <cell r="A290" t="str">
            <v>F98746</v>
          </cell>
          <cell r="B290">
            <v>8.5</v>
          </cell>
          <cell r="C290" t="str">
            <v>Philip</v>
          </cell>
        </row>
        <row r="291">
          <cell r="A291" t="str">
            <v>F98747</v>
          </cell>
          <cell r="B291">
            <v>8.5</v>
          </cell>
          <cell r="C291" t="str">
            <v>Philip</v>
          </cell>
        </row>
        <row r="292">
          <cell r="A292" t="str">
            <v>F98744</v>
          </cell>
          <cell r="B292">
            <v>8.5</v>
          </cell>
          <cell r="C292" t="str">
            <v>Philip</v>
          </cell>
        </row>
        <row r="293">
          <cell r="A293" t="str">
            <v>F98745</v>
          </cell>
          <cell r="B293">
            <v>8.5</v>
          </cell>
          <cell r="C293" t="str">
            <v>Philip</v>
          </cell>
        </row>
        <row r="294">
          <cell r="A294" t="str">
            <v>F98879</v>
          </cell>
          <cell r="B294" t="str">
            <v>6.0</v>
          </cell>
          <cell r="C294" t="str">
            <v>Sophia</v>
          </cell>
        </row>
        <row r="295">
          <cell r="A295" t="str">
            <v>F98880</v>
          </cell>
          <cell r="B295" t="str">
            <v>6.0</v>
          </cell>
          <cell r="C295" t="str">
            <v>Sophia</v>
          </cell>
        </row>
        <row r="296">
          <cell r="A296" t="str">
            <v>F98820</v>
          </cell>
          <cell r="B296" t="str">
            <v>8.5</v>
          </cell>
          <cell r="C296" t="str">
            <v>Philip</v>
          </cell>
        </row>
        <row r="297">
          <cell r="A297" t="str">
            <v>F98821</v>
          </cell>
          <cell r="B297" t="str">
            <v>8.5</v>
          </cell>
          <cell r="C297" t="str">
            <v>Philip</v>
          </cell>
        </row>
        <row r="298">
          <cell r="A298" t="str">
            <v>F98876</v>
          </cell>
          <cell r="B298" t="str">
            <v>6.0</v>
          </cell>
          <cell r="C298" t="str">
            <v>Sophia</v>
          </cell>
        </row>
        <row r="299">
          <cell r="A299" t="str">
            <v>F98844</v>
          </cell>
          <cell r="B299" t="str">
            <v>5.5</v>
          </cell>
          <cell r="C299" t="str">
            <v>Sophia</v>
          </cell>
        </row>
        <row r="300">
          <cell r="A300" t="str">
            <v>F98845</v>
          </cell>
          <cell r="B300" t="str">
            <v>5.5</v>
          </cell>
          <cell r="C300" t="str">
            <v>Sophia</v>
          </cell>
        </row>
        <row r="301">
          <cell r="A301" t="str">
            <v>F98846</v>
          </cell>
          <cell r="B301" t="str">
            <v>5.5</v>
          </cell>
          <cell r="C301" t="str">
            <v>Sophia</v>
          </cell>
        </row>
        <row r="302">
          <cell r="A302" t="str">
            <v>F98703</v>
          </cell>
          <cell r="B302" t="str">
            <v>6.0</v>
          </cell>
          <cell r="C302" t="str">
            <v>Sophia</v>
          </cell>
        </row>
        <row r="303">
          <cell r="A303" t="str">
            <v>F98762</v>
          </cell>
          <cell r="B303" t="str">
            <v>5.5K</v>
          </cell>
          <cell r="C303" t="str">
            <v>Jimmy</v>
          </cell>
        </row>
        <row r="304">
          <cell r="A304" t="str">
            <v>F98763</v>
          </cell>
          <cell r="B304" t="str">
            <v>5.5K</v>
          </cell>
          <cell r="C304" t="str">
            <v>Jimmy</v>
          </cell>
        </row>
        <row r="305">
          <cell r="A305" t="str">
            <v>F98852</v>
          </cell>
          <cell r="B305" t="str">
            <v>5.5</v>
          </cell>
          <cell r="C305" t="str">
            <v>Sophia</v>
          </cell>
        </row>
        <row r="306">
          <cell r="A306" t="str">
            <v>F98853</v>
          </cell>
          <cell r="B306" t="str">
            <v>5.5</v>
          </cell>
          <cell r="C306" t="str">
            <v>Sophia</v>
          </cell>
        </row>
        <row r="307">
          <cell r="A307" t="str">
            <v>F98723</v>
          </cell>
          <cell r="B307" t="str">
            <v>8.5</v>
          </cell>
          <cell r="C307" t="str">
            <v>Philip</v>
          </cell>
        </row>
        <row r="308">
          <cell r="A308" t="str">
            <v>F98724</v>
          </cell>
          <cell r="B308" t="str">
            <v>8.5</v>
          </cell>
          <cell r="C308" t="str">
            <v>Philip</v>
          </cell>
        </row>
        <row r="309">
          <cell r="A309" t="str">
            <v>F98725</v>
          </cell>
          <cell r="B309" t="str">
            <v>8.5</v>
          </cell>
          <cell r="C309" t="str">
            <v>Philip</v>
          </cell>
        </row>
        <row r="310">
          <cell r="A310" t="str">
            <v>F98726</v>
          </cell>
          <cell r="B310" t="str">
            <v>8.5</v>
          </cell>
          <cell r="C310" t="str">
            <v>Philip</v>
          </cell>
        </row>
        <row r="311">
          <cell r="A311" t="str">
            <v>F98727</v>
          </cell>
          <cell r="B311" t="str">
            <v>8.5</v>
          </cell>
          <cell r="C311" t="str">
            <v>Philip</v>
          </cell>
        </row>
        <row r="312">
          <cell r="A312" t="str">
            <v>F98728</v>
          </cell>
          <cell r="B312" t="str">
            <v>8.5</v>
          </cell>
          <cell r="C312" t="str">
            <v>Philip</v>
          </cell>
        </row>
        <row r="313">
          <cell r="A313" t="str">
            <v>F98729</v>
          </cell>
          <cell r="B313" t="str">
            <v>8.5</v>
          </cell>
          <cell r="C313" t="str">
            <v>Philip</v>
          </cell>
        </row>
        <row r="314">
          <cell r="A314" t="str">
            <v>F98730</v>
          </cell>
          <cell r="B314" t="str">
            <v>8.5</v>
          </cell>
          <cell r="C314" t="str">
            <v>Philip</v>
          </cell>
        </row>
        <row r="315">
          <cell r="A315" t="str">
            <v>F98911</v>
          </cell>
          <cell r="B315" t="str">
            <v>5.5</v>
          </cell>
          <cell r="C315" t="str">
            <v>Sophia</v>
          </cell>
        </row>
        <row r="316">
          <cell r="A316" t="str">
            <v>F98912</v>
          </cell>
          <cell r="B316" t="str">
            <v>6.0</v>
          </cell>
          <cell r="C316" t="str">
            <v>Sophia</v>
          </cell>
        </row>
        <row r="317">
          <cell r="A317" t="str">
            <v>F98567</v>
          </cell>
          <cell r="B317">
            <v>8.5</v>
          </cell>
          <cell r="C317" t="str">
            <v>Philip</v>
          </cell>
        </row>
        <row r="318">
          <cell r="A318" t="str">
            <v>F98568</v>
          </cell>
          <cell r="B318">
            <v>8.5</v>
          </cell>
          <cell r="C318" t="str">
            <v>Philip</v>
          </cell>
        </row>
        <row r="319">
          <cell r="A319" t="str">
            <v>F98566</v>
          </cell>
          <cell r="B319">
            <v>8.5</v>
          </cell>
          <cell r="C319" t="str">
            <v>Philip</v>
          </cell>
        </row>
        <row r="320">
          <cell r="A320" t="str">
            <v>F98849</v>
          </cell>
          <cell r="B320" t="str">
            <v>5.5</v>
          </cell>
          <cell r="C320" t="str">
            <v>Sophia</v>
          </cell>
        </row>
        <row r="321">
          <cell r="A321" t="str">
            <v>F98850</v>
          </cell>
          <cell r="B321" t="str">
            <v>5.5</v>
          </cell>
          <cell r="C321" t="str">
            <v>Sophia</v>
          </cell>
        </row>
        <row r="322">
          <cell r="A322" t="str">
            <v>F98851</v>
          </cell>
          <cell r="B322" t="str">
            <v>5.5</v>
          </cell>
          <cell r="C322" t="str">
            <v>Sophia</v>
          </cell>
        </row>
        <row r="323">
          <cell r="A323" t="str">
            <v>F98503</v>
          </cell>
          <cell r="B323">
            <v>8.5</v>
          </cell>
          <cell r="C323" t="str">
            <v>Philip</v>
          </cell>
        </row>
        <row r="324">
          <cell r="A324" t="str">
            <v>F98504</v>
          </cell>
          <cell r="B324">
            <v>8.5</v>
          </cell>
          <cell r="C324" t="str">
            <v>Philip</v>
          </cell>
        </row>
        <row r="325">
          <cell r="A325" t="str">
            <v>F98505</v>
          </cell>
          <cell r="B325">
            <v>8.5</v>
          </cell>
          <cell r="C325" t="str">
            <v>Philip</v>
          </cell>
        </row>
        <row r="326">
          <cell r="A326" t="str">
            <v>F98290</v>
          </cell>
          <cell r="B326">
            <v>8.5</v>
          </cell>
          <cell r="C326" t="str">
            <v>Philip</v>
          </cell>
        </row>
        <row r="327">
          <cell r="A327" t="str">
            <v>F98280</v>
          </cell>
          <cell r="B327">
            <v>5.5</v>
          </cell>
          <cell r="C327" t="str">
            <v>Sophia</v>
          </cell>
        </row>
        <row r="328">
          <cell r="A328" t="str">
            <v>F98676</v>
          </cell>
          <cell r="B328" t="str">
            <v>5.5</v>
          </cell>
          <cell r="C328" t="str">
            <v>Sophia</v>
          </cell>
        </row>
        <row r="329">
          <cell r="A329" t="str">
            <v>F98675</v>
          </cell>
          <cell r="B329" t="str">
            <v>5.5</v>
          </cell>
          <cell r="C329" t="str">
            <v>Sophia</v>
          </cell>
        </row>
        <row r="330">
          <cell r="A330" t="str">
            <v>F98670</v>
          </cell>
          <cell r="B330" t="str">
            <v>5.5</v>
          </cell>
          <cell r="C330" t="str">
            <v>Sophia</v>
          </cell>
        </row>
        <row r="331">
          <cell r="A331" t="str">
            <v>F98671</v>
          </cell>
          <cell r="B331" t="str">
            <v>5.5</v>
          </cell>
          <cell r="C331" t="str">
            <v>Sophia</v>
          </cell>
        </row>
        <row r="332">
          <cell r="A332" t="str">
            <v>F98900</v>
          </cell>
          <cell r="B332">
            <v>5.5</v>
          </cell>
          <cell r="C332" t="str">
            <v>Sophia</v>
          </cell>
        </row>
        <row r="333">
          <cell r="A333" t="str">
            <v>F98901</v>
          </cell>
          <cell r="B333">
            <v>5.5</v>
          </cell>
          <cell r="C333" t="str">
            <v>Sophia</v>
          </cell>
        </row>
        <row r="334">
          <cell r="A334" t="str">
            <v>F98902</v>
          </cell>
          <cell r="B334">
            <v>5.5</v>
          </cell>
          <cell r="C334" t="str">
            <v>Sophia</v>
          </cell>
        </row>
        <row r="335">
          <cell r="A335" t="str">
            <v>F98899</v>
          </cell>
          <cell r="B335">
            <v>5.5</v>
          </cell>
          <cell r="C335" t="str">
            <v>Sophia</v>
          </cell>
        </row>
        <row r="336">
          <cell r="A336" t="str">
            <v>F98903</v>
          </cell>
          <cell r="B336">
            <v>5.5</v>
          </cell>
          <cell r="C336" t="str">
            <v>Sophia</v>
          </cell>
        </row>
        <row r="337">
          <cell r="A337" t="str">
            <v>F98904</v>
          </cell>
          <cell r="B337">
            <v>5.5</v>
          </cell>
          <cell r="C337" t="str">
            <v>Sophia</v>
          </cell>
        </row>
        <row r="338">
          <cell r="A338" t="str">
            <v>F98905</v>
          </cell>
          <cell r="B338">
            <v>5.5</v>
          </cell>
          <cell r="C338" t="str">
            <v>Sophia</v>
          </cell>
        </row>
        <row r="339">
          <cell r="A339" t="str">
            <v>F98906</v>
          </cell>
          <cell r="B339">
            <v>5.5</v>
          </cell>
          <cell r="C339" t="str">
            <v>Sophia</v>
          </cell>
        </row>
        <row r="340">
          <cell r="A340" t="str">
            <v>F98907</v>
          </cell>
          <cell r="B340">
            <v>5.5</v>
          </cell>
          <cell r="C340" t="str">
            <v>Sophia</v>
          </cell>
        </row>
        <row r="341">
          <cell r="A341" t="str">
            <v>F98600</v>
          </cell>
          <cell r="B341" t="str">
            <v>5.5</v>
          </cell>
          <cell r="C341" t="str">
            <v>Sophia</v>
          </cell>
        </row>
        <row r="342">
          <cell r="A342" t="str">
            <v>F98601</v>
          </cell>
          <cell r="B342" t="str">
            <v>5.5</v>
          </cell>
          <cell r="C342" t="str">
            <v>Sophia</v>
          </cell>
        </row>
        <row r="343">
          <cell r="A343" t="str">
            <v>F98602</v>
          </cell>
          <cell r="B343" t="str">
            <v>5.5</v>
          </cell>
          <cell r="C343" t="str">
            <v>Sophia</v>
          </cell>
        </row>
        <row r="344">
          <cell r="A344" t="str">
            <v>F98596</v>
          </cell>
          <cell r="B344" t="str">
            <v>5.5</v>
          </cell>
          <cell r="C344" t="str">
            <v>Sophia</v>
          </cell>
        </row>
        <row r="345">
          <cell r="A345" t="str">
            <v>F98597</v>
          </cell>
          <cell r="B345" t="str">
            <v>5.5</v>
          </cell>
          <cell r="C345" t="str">
            <v>Sophia</v>
          </cell>
        </row>
        <row r="346">
          <cell r="A346" t="str">
            <v>F98598</v>
          </cell>
          <cell r="B346" t="str">
            <v>5.5</v>
          </cell>
          <cell r="C346" t="str">
            <v>Sophia</v>
          </cell>
        </row>
        <row r="347">
          <cell r="A347" t="str">
            <v>F98599</v>
          </cell>
          <cell r="B347" t="str">
            <v>5.5</v>
          </cell>
          <cell r="C347" t="str">
            <v>Sophia</v>
          </cell>
        </row>
        <row r="348">
          <cell r="A348" t="str">
            <v>F97799</v>
          </cell>
          <cell r="B348">
            <v>8.5</v>
          </cell>
          <cell r="C348" t="str">
            <v>Philip</v>
          </cell>
        </row>
        <row r="349">
          <cell r="A349" t="str">
            <v>F76610</v>
          </cell>
          <cell r="B349">
            <v>8.5</v>
          </cell>
          <cell r="C349" t="str">
            <v>Philip</v>
          </cell>
        </row>
        <row r="350">
          <cell r="A350" t="str">
            <v>F76622</v>
          </cell>
          <cell r="B350" t="str">
            <v>8.5</v>
          </cell>
          <cell r="C350" t="str">
            <v>Philip</v>
          </cell>
        </row>
        <row r="351">
          <cell r="A351" t="str">
            <v>F76623</v>
          </cell>
          <cell r="B351" t="str">
            <v>8.5</v>
          </cell>
          <cell r="C351" t="str">
            <v>Philip</v>
          </cell>
        </row>
        <row r="352">
          <cell r="A352" t="str">
            <v>F76625</v>
          </cell>
          <cell r="B352" t="str">
            <v>8.5</v>
          </cell>
          <cell r="C352" t="str">
            <v>Philip</v>
          </cell>
        </row>
        <row r="353">
          <cell r="A353" t="str">
            <v>F76626</v>
          </cell>
          <cell r="B353" t="str">
            <v>8.5</v>
          </cell>
          <cell r="C353" t="str">
            <v>Philip</v>
          </cell>
        </row>
        <row r="354">
          <cell r="A354" t="str">
            <v>F97896</v>
          </cell>
          <cell r="B354" t="str">
            <v>8.5</v>
          </cell>
          <cell r="C354" t="str">
            <v>Philip</v>
          </cell>
        </row>
        <row r="355">
          <cell r="A355" t="str">
            <v>F97897</v>
          </cell>
          <cell r="B355" t="str">
            <v>8.5</v>
          </cell>
          <cell r="C355" t="str">
            <v>Philip</v>
          </cell>
        </row>
        <row r="356">
          <cell r="A356" t="str">
            <v>F97856</v>
          </cell>
          <cell r="B356" t="str">
            <v>5.5K</v>
          </cell>
          <cell r="C356" t="str">
            <v>Jimmy</v>
          </cell>
        </row>
        <row r="357">
          <cell r="A357" t="str">
            <v>F76458</v>
          </cell>
          <cell r="B357" t="str">
            <v>3</v>
          </cell>
          <cell r="C357" t="str">
            <v>Jimmy</v>
          </cell>
        </row>
        <row r="358">
          <cell r="A358" t="str">
            <v>F97778</v>
          </cell>
          <cell r="B358">
            <v>8.5</v>
          </cell>
          <cell r="C358" t="str">
            <v>Philip</v>
          </cell>
        </row>
        <row r="359">
          <cell r="A359" t="str">
            <v>F97779</v>
          </cell>
          <cell r="B359">
            <v>8.5</v>
          </cell>
          <cell r="C359" t="str">
            <v>Philip</v>
          </cell>
        </row>
        <row r="360">
          <cell r="A360" t="str">
            <v>F97905</v>
          </cell>
          <cell r="B360">
            <v>8.5</v>
          </cell>
          <cell r="C360" t="str">
            <v>Philip</v>
          </cell>
        </row>
        <row r="361">
          <cell r="A361" t="str">
            <v>F76627</v>
          </cell>
          <cell r="B361">
            <v>8.5</v>
          </cell>
          <cell r="C361" t="str">
            <v>Philip</v>
          </cell>
        </row>
        <row r="362">
          <cell r="A362" t="str">
            <v>F76628</v>
          </cell>
          <cell r="B362">
            <v>8.5</v>
          </cell>
          <cell r="C362" t="str">
            <v>Philip</v>
          </cell>
        </row>
        <row r="363">
          <cell r="A363" t="str">
            <v>F38481</v>
          </cell>
          <cell r="B363">
            <v>8.5</v>
          </cell>
          <cell r="C363" t="str">
            <v>Philip</v>
          </cell>
        </row>
        <row r="364">
          <cell r="A364" t="str">
            <v>F38802</v>
          </cell>
          <cell r="B364" t="str">
            <v>5.5K</v>
          </cell>
          <cell r="C364" t="str">
            <v>Jimmy</v>
          </cell>
        </row>
        <row r="365">
          <cell r="A365" t="str">
            <v>F38745</v>
          </cell>
          <cell r="B365" t="str">
            <v>3</v>
          </cell>
          <cell r="C365" t="str">
            <v>Jimmy</v>
          </cell>
        </row>
        <row r="366">
          <cell r="A366" t="str">
            <v>F38472</v>
          </cell>
          <cell r="B366" t="str">
            <v>8.5</v>
          </cell>
          <cell r="C366" t="str">
            <v>Philip</v>
          </cell>
        </row>
        <row r="367">
          <cell r="A367" t="str">
            <v>F98684</v>
          </cell>
          <cell r="B367" t="str">
            <v>5.5</v>
          </cell>
          <cell r="C367" t="str">
            <v>Sophia</v>
          </cell>
        </row>
        <row r="368">
          <cell r="A368" t="str">
            <v>F98685</v>
          </cell>
          <cell r="B368" t="str">
            <v>5.5</v>
          </cell>
          <cell r="C368" t="str">
            <v>Sophia</v>
          </cell>
        </row>
        <row r="369">
          <cell r="A369" t="str">
            <v>F98686</v>
          </cell>
          <cell r="B369" t="str">
            <v>5.5</v>
          </cell>
          <cell r="C369" t="str">
            <v>Sophia</v>
          </cell>
        </row>
        <row r="370">
          <cell r="A370" t="str">
            <v>F98702</v>
          </cell>
          <cell r="B370" t="str">
            <v>6.0</v>
          </cell>
          <cell r="C370" t="str">
            <v>Sophia</v>
          </cell>
        </row>
        <row r="371">
          <cell r="A371" t="str">
            <v>F98286</v>
          </cell>
          <cell r="B371">
            <v>5.5</v>
          </cell>
          <cell r="C371" t="str">
            <v>Sophia</v>
          </cell>
        </row>
        <row r="372">
          <cell r="A372" t="str">
            <v>F00000</v>
          </cell>
          <cell r="B372" t="str">
            <v>11.5K</v>
          </cell>
          <cell r="C372" t="str">
            <v>Jimmy</v>
          </cell>
        </row>
        <row r="373">
          <cell r="A373" t="str">
            <v>F98919</v>
          </cell>
          <cell r="B373" t="str">
            <v>8.5</v>
          </cell>
          <cell r="C373" t="str">
            <v>Philip</v>
          </cell>
        </row>
        <row r="374">
          <cell r="A374" t="str">
            <v>F98920</v>
          </cell>
          <cell r="B374" t="str">
            <v>8.5</v>
          </cell>
          <cell r="C374" t="str">
            <v>Philip</v>
          </cell>
        </row>
        <row r="375">
          <cell r="A375" t="str">
            <v>F98915</v>
          </cell>
          <cell r="B375" t="str">
            <v>5.5</v>
          </cell>
          <cell r="C375" t="str">
            <v>Sophia</v>
          </cell>
        </row>
        <row r="376">
          <cell r="A376" t="str">
            <v>F98916</v>
          </cell>
          <cell r="B376" t="str">
            <v>5.5</v>
          </cell>
          <cell r="C376" t="str">
            <v>Sophia</v>
          </cell>
        </row>
        <row r="377">
          <cell r="A377" t="str">
            <v>F98808</v>
          </cell>
          <cell r="B377" t="str">
            <v>5.5</v>
          </cell>
          <cell r="C377" t="str">
            <v>Sophia</v>
          </cell>
        </row>
        <row r="378">
          <cell r="A378" t="str">
            <v>F98809</v>
          </cell>
          <cell r="B378" t="str">
            <v>5.5</v>
          </cell>
          <cell r="C378" t="str">
            <v>Sophia</v>
          </cell>
        </row>
        <row r="379">
          <cell r="A379" t="str">
            <v>F98810</v>
          </cell>
          <cell r="B379" t="str">
            <v>5.5</v>
          </cell>
          <cell r="C379" t="str">
            <v>Sophia</v>
          </cell>
        </row>
        <row r="380">
          <cell r="A380" t="str">
            <v>F98811</v>
          </cell>
          <cell r="B380" t="str">
            <v>5.5</v>
          </cell>
          <cell r="C380" t="str">
            <v>Sophia</v>
          </cell>
        </row>
        <row r="381">
          <cell r="A381" t="str">
            <v>F98926</v>
          </cell>
          <cell r="B381" t="str">
            <v>8.5</v>
          </cell>
          <cell r="C381" t="str">
            <v>Philip</v>
          </cell>
        </row>
        <row r="382">
          <cell r="A382" t="str">
            <v>F98927</v>
          </cell>
          <cell r="B382" t="str">
            <v>8.5</v>
          </cell>
          <cell r="C382" t="str">
            <v>Philip</v>
          </cell>
        </row>
        <row r="383">
          <cell r="A383" t="str">
            <v>F98492</v>
          </cell>
          <cell r="B383" t="str">
            <v>11.5K</v>
          </cell>
          <cell r="C383" t="str">
            <v>Jimmy</v>
          </cell>
        </row>
        <row r="384">
          <cell r="A384" t="str">
            <v>F98498</v>
          </cell>
          <cell r="B384" t="str">
            <v>11.5K</v>
          </cell>
          <cell r="C384" t="str">
            <v>Jimmy</v>
          </cell>
        </row>
        <row r="385">
          <cell r="A385" t="str">
            <v>F98499</v>
          </cell>
          <cell r="B385" t="str">
            <v>11.5K</v>
          </cell>
          <cell r="C385" t="str">
            <v>Jimmy</v>
          </cell>
        </row>
        <row r="386">
          <cell r="A386" t="str">
            <v>F98500</v>
          </cell>
          <cell r="B386" t="str">
            <v>11.5K</v>
          </cell>
          <cell r="C386" t="str">
            <v>Jimmy</v>
          </cell>
        </row>
        <row r="387">
          <cell r="A387" t="str">
            <v>F98486</v>
          </cell>
          <cell r="B387">
            <v>3</v>
          </cell>
          <cell r="C387" t="str">
            <v>Jimmy</v>
          </cell>
        </row>
        <row r="388">
          <cell r="A388" t="str">
            <v>F98487</v>
          </cell>
          <cell r="B388">
            <v>3</v>
          </cell>
          <cell r="C388" t="str">
            <v>Jimmy</v>
          </cell>
        </row>
        <row r="389">
          <cell r="A389" t="str">
            <v>F98484</v>
          </cell>
          <cell r="B389" t="str">
            <v>11.5K</v>
          </cell>
          <cell r="C389" t="str">
            <v>Jimmy</v>
          </cell>
        </row>
        <row r="390">
          <cell r="A390" t="str">
            <v>F98485</v>
          </cell>
          <cell r="B390" t="str">
            <v>11.5K</v>
          </cell>
          <cell r="C390" t="str">
            <v>Jimmy</v>
          </cell>
        </row>
        <row r="391">
          <cell r="A391" t="str">
            <v>F98488</v>
          </cell>
          <cell r="B391">
            <v>3</v>
          </cell>
          <cell r="C391" t="str">
            <v>Jimmy</v>
          </cell>
        </row>
        <row r="392">
          <cell r="A392" t="str">
            <v>F98921</v>
          </cell>
          <cell r="B392" t="str">
            <v>8.5</v>
          </cell>
          <cell r="C392" t="str">
            <v>Philip</v>
          </cell>
        </row>
        <row r="393">
          <cell r="A393" t="str">
            <v>F98922</v>
          </cell>
          <cell r="B393" t="str">
            <v>8.5</v>
          </cell>
          <cell r="C393" t="str">
            <v>Philip</v>
          </cell>
        </row>
        <row r="394">
          <cell r="A394" t="str">
            <v>F98931</v>
          </cell>
          <cell r="B394" t="str">
            <v>5.5</v>
          </cell>
          <cell r="C394" t="str">
            <v>Sophia</v>
          </cell>
        </row>
        <row r="395">
          <cell r="A395" t="str">
            <v>F98932</v>
          </cell>
          <cell r="B395" t="str">
            <v>5.5</v>
          </cell>
          <cell r="C395" t="str">
            <v>Sophia</v>
          </cell>
        </row>
        <row r="396">
          <cell r="A396" t="str">
            <v>F98933</v>
          </cell>
          <cell r="B396" t="str">
            <v>5.5</v>
          </cell>
          <cell r="C396" t="str">
            <v>Sophia</v>
          </cell>
        </row>
        <row r="397">
          <cell r="A397" t="str">
            <v>F98929</v>
          </cell>
          <cell r="B397" t="str">
            <v>5.5</v>
          </cell>
          <cell r="C397" t="str">
            <v>Sophia</v>
          </cell>
        </row>
        <row r="398">
          <cell r="A398" t="str">
            <v>F98928</v>
          </cell>
          <cell r="B398" t="str">
            <v>5.5</v>
          </cell>
          <cell r="C398" t="str">
            <v>Sophia</v>
          </cell>
        </row>
        <row r="399">
          <cell r="A399" t="str">
            <v>F98930</v>
          </cell>
          <cell r="B399" t="str">
            <v>5.5</v>
          </cell>
          <cell r="C399" t="str">
            <v>Sophia</v>
          </cell>
        </row>
        <row r="400">
          <cell r="A400" t="str">
            <v>F98908</v>
          </cell>
          <cell r="B400" t="str">
            <v>5.5</v>
          </cell>
          <cell r="C400" t="str">
            <v>Sophia</v>
          </cell>
        </row>
        <row r="401">
          <cell r="A401" t="str">
            <v>F98909</v>
          </cell>
          <cell r="B401" t="str">
            <v>5.5</v>
          </cell>
          <cell r="C401" t="str">
            <v>Sophia</v>
          </cell>
        </row>
        <row r="402">
          <cell r="A402" t="str">
            <v>F98910</v>
          </cell>
          <cell r="B402" t="str">
            <v>5.5</v>
          </cell>
          <cell r="C402" t="str">
            <v>Sophia</v>
          </cell>
        </row>
      </sheetData>
      <sheetData sheetId="6"/>
      <sheetData sheetId="7"/>
      <sheetData sheetId="8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5.수정데이터통합"/>
      <sheetName val="ANLCTY01-02"/>
      <sheetName val="5.???????"/>
      <sheetName val="Cutting Dies "/>
      <sheetName val="Raw Data Sheet"/>
      <sheetName val="overall_total os"/>
      <sheetName val="SHOX REMID II"/>
      <sheetName val="BOLD SISTER-STRONG SISTER -TOR6"/>
      <sheetName val="SHOX NAVINA , SHOX REVEAL"/>
      <sheetName val="5._______"/>
      <sheetName val="3.I-Prefit Stitching"/>
      <sheetName val="IP ( Spray )"/>
      <sheetName val="Injection Phylon Process"/>
      <sheetName val="Sum"/>
      <sheetName val="Marking Location(1)"/>
      <sheetName val="Reinforcement Placement "/>
      <sheetName val="_x0000__x0000__x0000__x0000__x0000__x0000__x0000__x0000_"/>
      <sheetName val="????????"/>
      <sheetName val="5d"/>
      <sheetName val="2a"/>
      <sheetName val="3d"/>
      <sheetName val="6c"/>
      <sheetName val="Chiet tinh dz35"/>
      <sheetName val="________"/>
      <sheetName val="_x005f_x0000__x005f_x0000__x005f_x0000__x005f_x0000__x0"/>
      <sheetName val="_x005f_x005f_x005f_x0000__x005f_x005f_x005f_x0000__x005"/>
      <sheetName val="_x0000__x0000__x0000__x0000__x0"/>
      <sheetName val="_x005f_x005f_x005f_x005f_x005f_x005f_x005f_x0000__x005f"/>
      <sheetName val="8250"/>
      <sheetName val="나염(PFC)"/>
      <sheetName val="????_x0"/>
      <sheetName val="2b"/>
      <sheetName val="2c"/>
      <sheetName val="5a"/>
      <sheetName val="Dispenser Ruang Classic"/>
      <sheetName val="6d"/>
      <sheetName val="87"/>
      <sheetName val="Cover"/>
      <sheetName val="Mold Efficiency Form"/>
      <sheetName val="_x005f_x005f_x005f_x005f_x005f_x005f_x005f_x005f_x005f_x005f_"/>
      <sheetName val="#REF!"/>
      <sheetName val="MTL$-INTER"/>
      <sheetName val="calculations"/>
      <sheetName val="ROLL RUBBER"/>
      <sheetName val="heso"/>
      <sheetName val="_____x0"/>
      <sheetName val="청도"/>
      <sheetName val="CSS DATA"/>
      <sheetName val="당월(1)"/>
      <sheetName val="Stitching(Upper)_x000a_"/>
      <sheetName val="BMN405"/>
      <sheetName val="_x005f_x0000__x005f_x0000__x005"/>
      <sheetName val="_x005f_x005f_x005f_x0000__x005f"/>
      <sheetName val="Spray Turbulence 16"/>
      <sheetName val="_x005f_x005f_x005f_x005f_"/>
      <sheetName val="Stitching(Upper)_"/>
      <sheetName val="SPEC"/>
      <sheetName val="(Motion) Stitching"/>
      <sheetName val="Upper"/>
      <sheetName val="_x005f_x005f_x005f_x005F_x005f_x0000__x005f"/>
      <sheetName val="_x005f_x0000__x005f"/>
      <sheetName val="_x005f_x005f_x005f_x005F_x005f_x005f_x005f_x005f_"/>
      <sheetName val="Stitching(Upper)_x005f_x000a_"/>
      <sheetName val="5_수정데이터통합"/>
      <sheetName val="Raw_Data_Sheet"/>
      <sheetName val="Stitching Instruction (7)"/>
      <sheetName val=""/>
      <sheetName val="Assembly Line Layout"/>
      <sheetName val="_x005f_x005f_"/>
      <sheetName val="_x005f_x005f_x005f_x005F_x005f_x005f_"/>
      <sheetName val="5_???????"/>
      <sheetName val="Cutting_Dies_"/>
      <sheetName val="overall_total_os"/>
      <sheetName val="SHOX_REMID_II"/>
      <sheetName val="BOLD_SISTER-STRONG_SISTER_-TOR6"/>
      <sheetName val="SHOX_NAVINA_,_SHOX_REVEAL"/>
      <sheetName val="5________"/>
      <sheetName val="3_I-Prefit_Stitching"/>
      <sheetName val="IP_(_Spray_)"/>
      <sheetName val="Injection_Phylon_Process"/>
      <sheetName val="Marking_Location(1)"/>
      <sheetName val="Reinforcement_Placement_"/>
      <sheetName val="Chiet_tinh_dz35"/>
      <sheetName val="Dispenser_Ruang_Classic"/>
      <sheetName val="Mold_Efficiency_Form"/>
      <sheetName val="ROLL_RUBBER"/>
      <sheetName val="CSS_DATA"/>
      <sheetName val="Spray_Turbulence_16"/>
      <sheetName val="(Motion)_Stitching"/>
      <sheetName val="NAME"/>
      <sheetName val="MESIN"/>
      <sheetName val="5_수정데이터통합1"/>
      <sheetName val="Raw_Data_Sheet1"/>
      <sheetName val="Material"/>
      <sheetName val="BANGSDDK"/>
      <sheetName val="CAN DOI CHITIET"/>
      <sheetName val="_削薄處指示說明_(4)7"/>
      <sheetName val="_x0000__x0000__x005"/>
      <sheetName val="ANLCTY01-02.XLS"/>
      <sheetName val="5_수정데이터통합2"/>
      <sheetName val="Raw_Data_Sheet2"/>
      <sheetName val="Cutting_Dies_1"/>
      <sheetName val="overall_total_os1"/>
      <sheetName val="5________1"/>
      <sheetName val="SHOX_REMID_II1"/>
      <sheetName val="BOLD_SISTER-STRONG_SISTER_-TOR1"/>
      <sheetName val="SHOX_NAVINA_,_SHOX_REVEAL1"/>
      <sheetName val="3_I-Prefit_Stitching1"/>
      <sheetName val="IP_(_Spray_)1"/>
      <sheetName val="Injection_Phylon_Process1"/>
      <sheetName val="5_???????1"/>
      <sheetName val="Marking_Location(1)1"/>
      <sheetName val="Reinforcement_Placement_1"/>
      <sheetName val="Chiet_tinh_dz351"/>
      <sheetName val="CAN_DOI_CHITIET"/>
      <sheetName val="Dispenser_Ruang_Classic1"/>
      <sheetName val="Mold_Efficiency_Form1"/>
      <sheetName val="ROLL_RUBBER1"/>
      <sheetName val="CSS_DATA1"/>
      <sheetName val="Spray_Turbulence_161"/>
      <sheetName val="(Motion)_Stitching1"/>
      <sheetName val="Stitching_Instruction_(7)"/>
      <sheetName val="Assembly_Line_Layout"/>
      <sheetName val="5_수정데이터통합3"/>
      <sheetName val="Raw_Data_Sheet3"/>
      <sheetName val="Cutting_Dies_2"/>
      <sheetName val="overall_total_os2"/>
      <sheetName val="5_???????2"/>
      <sheetName val="SHOX_REMID_II2"/>
      <sheetName val="BOLD_SISTER-STRONG_SISTER_-TOR2"/>
      <sheetName val="SHOX_NAVINA_,_SHOX_REVEAL2"/>
      <sheetName val="3_I-Prefit_Stitching2"/>
      <sheetName val="IP_(_Spray_)2"/>
      <sheetName val="5________2"/>
      <sheetName val="Injection_Phylon_Process2"/>
      <sheetName val="Marking_Location(1)2"/>
      <sheetName val="Reinforcement_Placement_2"/>
      <sheetName val="Chiet_tinh_dz352"/>
      <sheetName val="CAN_DOI_CHITIET1"/>
      <sheetName val="Dispenser_Ruang_Classic2"/>
      <sheetName val="Mold_Efficiency_Form2"/>
      <sheetName val="ROLL_RUBBER2"/>
      <sheetName val="CSS_DATA2"/>
      <sheetName val="ANLCTY01-02_XLS"/>
      <sheetName val="Spray_Turbulence_162"/>
      <sheetName val="(Motion)_Stitching2"/>
      <sheetName val="Stitching_Instruction_(7)1"/>
      <sheetName val="Assembly_Line_Layou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 "/>
      <sheetName val="Schedule Sheet"/>
      <sheetName val="Cutting Dies "/>
      <sheetName val="Logo Specification"/>
      <sheetName val="Skiving"/>
      <sheetName val="Prebuffing"/>
      <sheetName val="Marking Locations"/>
      <sheetName val="Reinf Placement"/>
      <sheetName val="Stitching Over View"/>
      <sheetName val="Stitching Instructions"/>
      <sheetName val="Outsole Color"/>
      <sheetName val="Outsole Spec"/>
      <sheetName val="Stockfit Bonding Process"/>
      <sheetName val="Back Part Molding Spec."/>
      <sheetName val="Upper Measurement Specification"/>
      <sheetName val="Assembly Bonding Process"/>
      <sheetName val="Assembly NFL 3"/>
      <sheetName val="ACE 83 GS IA"/>
      <sheetName val="BTRSS"/>
      <sheetName val="Sheet1"/>
      <sheetName val="Sum"/>
      <sheetName val="입금"/>
      <sheetName val="Score%"/>
      <sheetName val="DI-ESTI"/>
      <sheetName val="QMCT"/>
      <sheetName val="Raw Data Sheet"/>
      <sheetName val="Stitching"/>
      <sheetName val="PU (pouring)"/>
      <sheetName val="#REF"/>
      <sheetName val="SHOX REMID II"/>
      <sheetName val="IP ( Spray )."/>
      <sheetName val="表格"/>
      <sheetName val="heso"/>
      <sheetName val="Index_"/>
      <sheetName val="Schedule_Sheet"/>
      <sheetName val="Cutting_Dies_"/>
      <sheetName val="Logo_Specification"/>
      <sheetName val="Marking_Locations"/>
      <sheetName val="Reinf_Placement"/>
      <sheetName val="Stitching_Over_View"/>
      <sheetName val="Stitching_Instructions"/>
      <sheetName val="Outsole_Color"/>
      <sheetName val="Outsole_Spec"/>
      <sheetName val="Stockfit_Bonding_Process"/>
      <sheetName val="Back_Part_Molding_Spec_"/>
      <sheetName val="Upper_Measurement_Specification"/>
      <sheetName val="Assembly_Bonding_Process"/>
      <sheetName val="Assembly_NFL_3"/>
      <sheetName val="ACE_83_GS_IA"/>
      <sheetName val="Index_1"/>
      <sheetName val="Schedule_Sheet1"/>
      <sheetName val="Cutting_Dies_1"/>
      <sheetName val="Logo_Specification1"/>
      <sheetName val="Marking_Locations1"/>
      <sheetName val="Reinf_Placement1"/>
      <sheetName val="Stitching_Over_View1"/>
      <sheetName val="Stitching_Instructions1"/>
      <sheetName val="Outsole_Color1"/>
      <sheetName val="Outsole_Spec1"/>
      <sheetName val="Stockfit_Bonding_Process1"/>
      <sheetName val="Back_Part_Molding_Spec_1"/>
      <sheetName val="Upper_Measurement_Specificatio1"/>
      <sheetName val="Assembly_Bonding_Process1"/>
      <sheetName val="Assembly_NFL_31"/>
      <sheetName val="ACE_83_GS_IA1"/>
      <sheetName val="Q'TY PER DESTINATION"/>
      <sheetName val="DG3285"/>
      <sheetName val="PU (SPRAY AIR BAG)"/>
      <sheetName val="4.I SF Layout"/>
      <sheetName val="PU "/>
      <sheetName val="PU ( Trimming)Max Plus"/>
      <sheetName val="ACE%2083%20GS%20IA.XLS"/>
      <sheetName val="Sheet1 (2)"/>
      <sheetName val="Stitching Instruction  (2)"/>
      <sheetName val="Skiving Instructions "/>
      <sheetName val="Key Manufacturing Details (1)"/>
      <sheetName val="Sheet2"/>
      <sheetName val="XL4Poppy"/>
      <sheetName val="재단재고"/>
      <sheetName val="ESTI."/>
      <sheetName val="#REF!"/>
      <sheetName val="Tables"/>
      <sheetName val="MTO REV.0"/>
      <sheetName val="ACE%2083%20GS%20IA"/>
      <sheetName val="IBASE"/>
      <sheetName val="5.수정데이터통합"/>
      <sheetName val="0131 (2)"/>
      <sheetName val="Index_2"/>
      <sheetName val="Schedule_Sheet2"/>
      <sheetName val="Cutting_Dies_2"/>
      <sheetName val="Logo_Specification2"/>
      <sheetName val="Marking_Locations2"/>
      <sheetName val="Reinf_Placement2"/>
      <sheetName val="Stitching_Over_View2"/>
      <sheetName val="Stitching_Instructions2"/>
      <sheetName val="Outsole_Color2"/>
      <sheetName val="Outsole_Spec2"/>
      <sheetName val="Stockfit_Bonding_Process2"/>
      <sheetName val="Back_Part_Molding_Spec_2"/>
      <sheetName val="Upper_Measurement_Specificatio2"/>
      <sheetName val="Assembly_Bonding_Process2"/>
      <sheetName val="Assembly_NFL_32"/>
      <sheetName val="ACE_83_GS_IA2"/>
      <sheetName val="Q'TY_PER_DESTINATION"/>
      <sheetName val="0131_(2)"/>
      <sheetName val="Raw_Data_Sheet"/>
      <sheetName val="PU_(pouring)"/>
      <sheetName val="SHOX_REMID_II"/>
      <sheetName val="IP_(_Spray_)_"/>
      <sheetName val="PU_(SPRAY_AIR_BAG)"/>
      <sheetName val="4_I_SF_Layout"/>
      <sheetName val="PU_"/>
      <sheetName val="PU_(_Trimming)Max_Plus"/>
      <sheetName val="ACE%2083%20GS%20IA_XLS"/>
      <sheetName val="Sheet1_(2)"/>
      <sheetName val="Stitching_Instruction__(2)"/>
      <sheetName val="Skiving_Instructions_"/>
      <sheetName val="Key_Manufacturing_Details_(1)"/>
      <sheetName val="ESTI_"/>
      <sheetName val="MTO_REV_0"/>
      <sheetName val="5_수정데이터통합"/>
      <sheetName val="Index_3"/>
      <sheetName val="Schedule_Sheet3"/>
      <sheetName val="Cutting_Dies_3"/>
      <sheetName val="Logo_Specification3"/>
      <sheetName val="Marking_Locations3"/>
      <sheetName val="Reinf_Placement3"/>
      <sheetName val="Stitching_Over_View3"/>
      <sheetName val="Stitching_Instructions3"/>
      <sheetName val="Outsole_Color3"/>
      <sheetName val="Outsole_Spec3"/>
      <sheetName val="Stockfit_Bonding_Process3"/>
      <sheetName val="Back_Part_Molding_Spec_3"/>
      <sheetName val="Upper_Measurement_Specificatio3"/>
      <sheetName val="Assembly_Bonding_Process3"/>
      <sheetName val="Assembly_NFL_33"/>
      <sheetName val="ACE_83_GS_IA3"/>
      <sheetName val="Raw_Data_Sheet1"/>
      <sheetName val="PU_(pouring)1"/>
      <sheetName val="SHOX_REMID_II1"/>
      <sheetName val="IP_(_Spray_)_1"/>
      <sheetName val="Q'TY_PER_DESTINATION1"/>
      <sheetName val="0131_(2)1"/>
      <sheetName val="PU_(SPRAY_AIR_BAG)1"/>
      <sheetName val="4_I_SF_Layout1"/>
      <sheetName val="PU_1"/>
      <sheetName val="PU_(_Trimming)Max_Plus1"/>
      <sheetName val="ACE%2083%20GS%20IA_XLS1"/>
      <sheetName val="Sheet1_(2)1"/>
      <sheetName val="Stitching_Instruction__(2)1"/>
      <sheetName val="Skiving_Instructions_1"/>
      <sheetName val="Key_Manufacturing_Details_(1)1"/>
      <sheetName val="ESTI_1"/>
      <sheetName val="MTO_REV_01"/>
      <sheetName val="5_수정데이터통합1"/>
      <sheetName val="Codes"/>
      <sheetName val="PTDG"/>
      <sheetName val="Pivot"/>
      <sheetName val="DTCT"/>
      <sheetName val="No Sew (11 Dec'17)"/>
      <sheetName val="NAME"/>
      <sheetName val="Assembly "/>
      <sheetName val="청도"/>
      <sheetName val="Gia V1L"/>
      <sheetName val="SPEC"/>
      <sheetName val="0103"/>
      <sheetName val="Vietnam Report"/>
      <sheetName val="PIDATA"/>
      <sheetName val="ACE 83 GS IA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Line Planning Data"/>
      <sheetName val="Historical Data"/>
      <sheetName val="Financial-Resource Summary"/>
      <sheetName val="MPM Count Pivot"/>
      <sheetName val="MPM Count Pivot History"/>
      <sheetName val="MO Count Pivot"/>
      <sheetName val="MO Count Pivot History"/>
      <sheetName val="Platform Summary"/>
      <sheetName val="VLP % of Column Platform"/>
      <sheetName val="VLP % of Row Platform"/>
      <sheetName val="Focus Summary"/>
      <sheetName val="VLP % of Column Focus"/>
      <sheetName val="VLP % of Row Focus"/>
      <sheetName val="Construct Summary"/>
      <sheetName val="VLP % of Column Construct"/>
      <sheetName val="VLP % of Row Constr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 CSS"/>
      <sheetName val="new CSS PU form(95)"/>
      <sheetName val="Cutting Dies "/>
      <sheetName val="Sheet1 (2)"/>
      <sheetName val="PU_CSS"/>
      <sheetName val="new_CSS_PU_form(95)"/>
      <sheetName val="Cutting_Dies_"/>
      <sheetName val="PU_CSS1"/>
      <sheetName val="new_CSS_PU_form(95)1"/>
      <sheetName val="Cutting_Dies_1"/>
      <sheetName val="NAME"/>
      <sheetName val="Sheet1"/>
      <sheetName val="Assembly "/>
      <sheetName val="Raw Data Sheet"/>
      <sheetName val="Prebuild"/>
      <sheetName val="IBASE"/>
      <sheetName val="판매단가(PRC)"/>
      <sheetName val="Vietnam Report"/>
      <sheetName val="Sum"/>
      <sheetName val="#REF!"/>
      <sheetName val="ESTI."/>
      <sheetName val="DI-ESTI"/>
      <sheetName val="PU_CSS2"/>
      <sheetName val="new_CSS_PU_form(95)2"/>
      <sheetName val="Cutting_Dies_2"/>
      <sheetName val="Sheet1_(2)"/>
      <sheetName val="BTRSS"/>
      <sheetName val="#REF"/>
      <sheetName val="Tai khoan"/>
      <sheetName val="Cover"/>
      <sheetName val="입금"/>
      <sheetName val="QR Code COO Label"/>
      <sheetName val="Partner Lookup"/>
      <sheetName val="Assembly_"/>
      <sheetName val="Raw_Data_Sheet"/>
      <sheetName val="Vietnam_Report"/>
      <sheetName val="ESTI_"/>
      <sheetName val="Tai_khoan"/>
      <sheetName val="QR_Code_COO_Label"/>
      <sheetName val="Partner_Lookup"/>
      <sheetName val="MST Sockliner"/>
      <sheetName val="LPC TEMPLATE"/>
      <sheetName val="map"/>
      <sheetName val="Sheet2"/>
      <sheetName val="Perhitungan Jaminan"/>
      <sheetName val="PU_CSS3"/>
      <sheetName val="new_CSS_PU_form(95)3"/>
      <sheetName val="Cutting_Dies_3"/>
      <sheetName val="Sheet1_(2)1"/>
      <sheetName val="Assembly_1"/>
      <sheetName val="Raw_Data_Sheet1"/>
      <sheetName val="Vietnam_Report1"/>
      <sheetName val="ESTI_1"/>
      <sheetName val="Tai_khoan1"/>
      <sheetName val="QR_Code_COO_Label1"/>
      <sheetName val="Partner_Lookup1"/>
      <sheetName val="MST_Sockliner"/>
      <sheetName val="LPC_TEMPLATE"/>
      <sheetName val="Perhitungan_Jaminan"/>
      <sheetName val="PU_CSS4"/>
      <sheetName val="new_CSS_PU_form(95)4"/>
      <sheetName val="Cutting_Dies_4"/>
      <sheetName val="Sheet1_(2)2"/>
      <sheetName val="Assembly_2"/>
      <sheetName val="Raw_Data_Sheet2"/>
      <sheetName val="Vietnam_Report2"/>
      <sheetName val="ESTI_2"/>
      <sheetName val="Tai_khoan2"/>
      <sheetName val="QR_Code_COO_Label2"/>
      <sheetName val="Partner_Lookup2"/>
      <sheetName val="MST_Sockliner1"/>
      <sheetName val="LPC_TEMPLATE1"/>
      <sheetName val="Perhitungan_Jaminan1"/>
      <sheetName val="dropdown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W"/>
      <sheetName val="Summary Comp"/>
      <sheetName val="Materials"/>
      <sheetName val="cutting die"/>
      <sheetName val="Sheet1"/>
      <sheetName val="Summary_FW1"/>
      <sheetName val="Summary_Comp1"/>
      <sheetName val="cutting_die1"/>
      <sheetName val="Summary_FW"/>
      <sheetName val="Summary_Comp"/>
      <sheetName val="cutting_die"/>
      <sheetName val="Summary_FW2"/>
      <sheetName val="Summary_Comp2"/>
      <sheetName val="cutting_die2"/>
      <sheetName val="Summary_FW4"/>
      <sheetName val="Summary_Comp4"/>
      <sheetName val="cutting_die4"/>
      <sheetName val="Summary_FW3"/>
      <sheetName val="Summary_Comp3"/>
      <sheetName val="cutting_die3"/>
      <sheetName val="Summary_FW5"/>
      <sheetName val="Summary_Comp5"/>
      <sheetName val="cutting_die5"/>
      <sheetName val="Summary_FW6"/>
      <sheetName val="Summary_Comp6"/>
      <sheetName val="cutting_die6"/>
      <sheetName val="Summary_FW8"/>
      <sheetName val="Summary_Comp8"/>
      <sheetName val="cutting_die8"/>
      <sheetName val="Summary_FW7"/>
      <sheetName val="Summary_Comp7"/>
      <sheetName val="cutting_die7"/>
      <sheetName val="Summary_FW13"/>
      <sheetName val="Summary_Comp13"/>
      <sheetName val="cutting_die13"/>
      <sheetName val="Summary_FW9"/>
      <sheetName val="Summary_Comp9"/>
      <sheetName val="cutting_die9"/>
      <sheetName val="Summary_FW10"/>
      <sheetName val="Summary_Comp10"/>
      <sheetName val="cutting_die10"/>
      <sheetName val="Summary_FW11"/>
      <sheetName val="Summary_Comp11"/>
      <sheetName val="cutting_die11"/>
      <sheetName val="Summary_FW12"/>
      <sheetName val="Summary_Comp12"/>
      <sheetName val="cutting_die12"/>
      <sheetName val="data MP"/>
      <sheetName val="Summary_FW15"/>
      <sheetName val="Summary_Comp15"/>
      <sheetName val="cutting_die15"/>
      <sheetName val="Summary_FW14"/>
      <sheetName val="Summary_Comp14"/>
      <sheetName val="cutting_die14"/>
      <sheetName val="Summary_FW16"/>
      <sheetName val="Summary_Comp16"/>
      <sheetName val="cutting_die16"/>
      <sheetName val="Summary_FW17"/>
      <sheetName val="Summary_Comp17"/>
      <sheetName val="cutting_die17"/>
      <sheetName val="Setup"/>
      <sheetName val="DropDown"/>
      <sheetName val="enums"/>
      <sheetName val="dp_PartName"/>
      <sheetName val="ADISTAR TRAMPOLINE-M-SS07-PFR-0"/>
      <sheetName val="Tables"/>
    </sheetNames>
    <sheetDataSet>
      <sheetData sheetId="0">
        <row r="30">
          <cell r="M30">
            <v>2.863746353300693</v>
          </cell>
        </row>
      </sheetData>
      <sheetData sheetId="1"/>
      <sheetData sheetId="2" refreshError="1">
        <row r="30">
          <cell r="M30">
            <v>2.863746353300693</v>
          </cell>
        </row>
        <row r="36">
          <cell r="M36">
            <v>0.30299999999999999</v>
          </cell>
        </row>
        <row r="40">
          <cell r="M40">
            <v>0</v>
          </cell>
        </row>
        <row r="44">
          <cell r="M44">
            <v>0.36719999999999997</v>
          </cell>
        </row>
        <row r="54">
          <cell r="M54">
            <v>0.40513000000000005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W"/>
      <sheetName val="Summary Comp"/>
      <sheetName val="Materials"/>
      <sheetName val="Cutting cie"/>
      <sheetName val="lookup"/>
      <sheetName val="LBE PRED J HELP"/>
      <sheetName val="Summary_FW1"/>
      <sheetName val="Summary_Comp1"/>
      <sheetName val="Cutting_cie1"/>
      <sheetName val="LBE_PRED_J_HELP1"/>
      <sheetName val="Summary_FW"/>
      <sheetName val="Summary_Comp"/>
      <sheetName val="Cutting_cie"/>
      <sheetName val="LBE_PRED_J_HELP"/>
      <sheetName val="Summary_FW2"/>
      <sheetName val="Summary_Comp2"/>
      <sheetName val="Cutting_cie2"/>
      <sheetName val="LBE_PRED_J_HELP2"/>
      <sheetName val="Summary_FW4"/>
      <sheetName val="Summary_Comp4"/>
      <sheetName val="Cutting_cie4"/>
      <sheetName val="LBE_PRED_J_HELP4"/>
      <sheetName val="Summary_FW3"/>
      <sheetName val="Summary_Comp3"/>
      <sheetName val="Cutting_cie3"/>
      <sheetName val="LBE_PRED_J_HELP3"/>
      <sheetName val="Summary_FW5"/>
      <sheetName val="Summary_Comp5"/>
      <sheetName val="Cutting_cie5"/>
      <sheetName val="LBE_PRED_J_HELP5"/>
      <sheetName val="Summary_FW6"/>
      <sheetName val="Summary_Comp6"/>
      <sheetName val="Cutting_cie6"/>
      <sheetName val="LBE_PRED_J_HELP6"/>
      <sheetName val="Summary_FW8"/>
      <sheetName val="Summary_Comp8"/>
      <sheetName val="Cutting_cie8"/>
      <sheetName val="LBE_PRED_J_HELP8"/>
      <sheetName val="Summary_FW7"/>
      <sheetName val="Summary_Comp7"/>
      <sheetName val="Cutting_cie7"/>
      <sheetName val="LBE_PRED_J_HELP7"/>
      <sheetName val="Summary_FW13"/>
      <sheetName val="Summary_Comp13"/>
      <sheetName val="Cutting_cie13"/>
      <sheetName val="LBE_PRED_J_HELP13"/>
      <sheetName val="Summary_FW9"/>
      <sheetName val="Summary_Comp9"/>
      <sheetName val="Cutting_cie9"/>
      <sheetName val="LBE_PRED_J_HELP9"/>
      <sheetName val="Summary_FW10"/>
      <sheetName val="Summary_Comp10"/>
      <sheetName val="Cutting_cie10"/>
      <sheetName val="LBE_PRED_J_HELP10"/>
      <sheetName val="Summary_FW11"/>
      <sheetName val="Summary_Comp11"/>
      <sheetName val="Cutting_cie11"/>
      <sheetName val="LBE_PRED_J_HELP11"/>
      <sheetName val="Summary_FW12"/>
      <sheetName val="Summary_Comp12"/>
      <sheetName val="Cutting_cie12"/>
      <sheetName val="LBE_PRED_J_HELP12"/>
      <sheetName val="Summary Value &amp; Non Value"/>
      <sheetName val="Setup"/>
      <sheetName val="CHANGE RAT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2002"/>
      <sheetName val="Cost by Po code"/>
      <sheetName val="table_database"/>
    </sheetNames>
    <sheetDataSet>
      <sheetData sheetId="0" refreshError="1"/>
      <sheetData sheetId="1" refreshError="1"/>
      <sheetData sheetId="2" refreshError="1">
        <row r="8">
          <cell r="A8" t="str">
            <v>MFS</v>
          </cell>
          <cell r="B8">
            <v>3.8</v>
          </cell>
          <cell r="E8">
            <v>37256</v>
          </cell>
          <cell r="F8" t="str">
            <v>January</v>
          </cell>
        </row>
        <row r="9">
          <cell r="A9" t="str">
            <v>BBH</v>
          </cell>
          <cell r="B9">
            <v>4.3</v>
          </cell>
          <cell r="E9">
            <v>37291</v>
          </cell>
          <cell r="F9" t="str">
            <v>February</v>
          </cell>
        </row>
        <row r="10">
          <cell r="A10" t="str">
            <v>WFS</v>
          </cell>
          <cell r="B10">
            <v>3.5</v>
          </cell>
          <cell r="E10">
            <v>37319</v>
          </cell>
          <cell r="F10" t="str">
            <v>March</v>
          </cell>
        </row>
        <row r="11">
          <cell r="A11" t="str">
            <v>KFS</v>
          </cell>
          <cell r="B11">
            <v>3.35</v>
          </cell>
          <cell r="E11">
            <v>37347</v>
          </cell>
          <cell r="F11" t="str">
            <v>April</v>
          </cell>
        </row>
        <row r="12">
          <cell r="A12" t="str">
            <v>S</v>
          </cell>
          <cell r="B12">
            <v>1.6</v>
          </cell>
          <cell r="E12">
            <v>37382</v>
          </cell>
          <cell r="F12" t="str">
            <v>May</v>
          </cell>
        </row>
        <row r="13">
          <cell r="A13" t="str">
            <v>U</v>
          </cell>
          <cell r="B13">
            <v>2.1800000000000002</v>
          </cell>
          <cell r="E13">
            <v>37410</v>
          </cell>
          <cell r="F13" t="str">
            <v>June</v>
          </cell>
        </row>
        <row r="14">
          <cell r="A14" t="str">
            <v>I</v>
          </cell>
          <cell r="B14">
            <v>0.18</v>
          </cell>
          <cell r="E14">
            <v>37438</v>
          </cell>
          <cell r="F14" t="str">
            <v>July</v>
          </cell>
        </row>
        <row r="15">
          <cell r="A15" t="str">
            <v>ASU</v>
          </cell>
          <cell r="B15">
            <v>0.71</v>
          </cell>
          <cell r="E15">
            <v>37473</v>
          </cell>
          <cell r="F15" t="str">
            <v>August</v>
          </cell>
        </row>
        <row r="16">
          <cell r="A16" t="str">
            <v>MXT</v>
          </cell>
          <cell r="B16">
            <v>4.5</v>
          </cell>
          <cell r="E16">
            <v>37501</v>
          </cell>
          <cell r="F16" t="str">
            <v>September</v>
          </cell>
        </row>
        <row r="17">
          <cell r="E17">
            <v>37529</v>
          </cell>
          <cell r="F17" t="str">
            <v>October</v>
          </cell>
        </row>
        <row r="18">
          <cell r="E18">
            <v>37564</v>
          </cell>
          <cell r="F18" t="str">
            <v>November</v>
          </cell>
        </row>
        <row r="19">
          <cell r="E19">
            <v>37592</v>
          </cell>
          <cell r="F19" t="str">
            <v xml:space="preserve">December 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06-ARCHIVE"/>
      <sheetName val="SP07-ARCHIVE"/>
      <sheetName val="SU07-ARCHIVE"/>
      <sheetName val="FA07-ARCHIVE"/>
      <sheetName val="HO07-ARCHIVE"/>
      <sheetName val="SP08-ARCHIVE"/>
      <sheetName val="SU08-ARCHIVE"/>
      <sheetName val="FA08-ARCHIVE"/>
      <sheetName val="HO08-ARCHIVE"/>
      <sheetName val="SP09"/>
      <sheetName val="SU09"/>
      <sheetName val="FA09"/>
      <sheetName val="HO09"/>
      <sheetName val="SP10"/>
      <sheetName val="SU10"/>
      <sheetName val="FA10"/>
      <sheetName val="Field_Requirements"/>
      <sheetName val="CTTR Transfer Type"/>
      <sheetName val="GFP Type"/>
      <sheetName val="GFP Reasons"/>
      <sheetName val="HO10"/>
      <sheetName val="SP11"/>
      <sheetName val="SU11"/>
      <sheetName val="FA11"/>
      <sheetName val="HO11"/>
      <sheetName val="SP09-ARCHIVE"/>
      <sheetName val="SU09-ARCHIVE"/>
      <sheetName val="FA09-ARCHIVE"/>
      <sheetName val="HO09-ARCHIVE"/>
      <sheetName val="SP10-ARCHIVE"/>
      <sheetName val="SU10-ARCHIVE"/>
      <sheetName val="FA10-ARCHIVE"/>
      <sheetName val="SP12"/>
      <sheetName val="TDTKP"/>
      <sheetName val="DK-KH"/>
      <sheetName val="Tables"/>
      <sheetName val="CTTR_Transfer_Type"/>
      <sheetName val="GFP_Type"/>
      <sheetName val="GFP_Reasons"/>
      <sheetName val="LAST YEARS CS"/>
      <sheetName val="CTTR_Transfer_Type1"/>
      <sheetName val="GFP_Type1"/>
      <sheetName val="GFP_Reasons1"/>
      <sheetName val="LAST_YEARS_CS"/>
      <sheetName val="DropDown"/>
      <sheetName val="Confirmed_Transfer_Tracking_Rpt"/>
      <sheetName val="Sheet1"/>
      <sheetName val="Fct Sum 2 SeasonView"/>
      <sheetName val="F1 Scenarios"/>
      <sheetName val="Fct Summary"/>
      <sheetName val="Chris' Tab"/>
      <sheetName val="OTP Summary Result"/>
      <sheetName val="OTP Projection"/>
      <sheetName val="Monthly Loading"/>
      <sheetName val="OTP Source"/>
      <sheetName val="FctSumRe-sort"/>
      <sheetName val="FA14 Detail"/>
      <sheetName val="Lynne's Tab"/>
      <sheetName val="SU14 Detail"/>
      <sheetName val="Category Callouts"/>
      <sheetName val="Cap Scenario"/>
      <sheetName val="Subcapacity outsoles "/>
      <sheetName val="Profiles"/>
      <sheetName val="Prebuild"/>
      <sheetName val="PA Scenarios"/>
      <sheetName val="PA Transfer Summary"/>
      <sheetName val="Monthly Loading -Summary"/>
      <sheetName val="Monthly Loading-PB Data"/>
      <sheetName val="Monthly Loading-PrevOTP Data"/>
      <sheetName val="Data Refresh"/>
      <sheetName val="DG3285"/>
      <sheetName val="CTTR_Transfer_Type2"/>
      <sheetName val="GFP_Type2"/>
      <sheetName val="GFP_Reasons2"/>
      <sheetName val="LAST_YEARS_CS1"/>
      <sheetName val="CTTR_Transfer_Type3"/>
      <sheetName val="GFP_Type3"/>
      <sheetName val="GFP_Reasons3"/>
      <sheetName val="LAST_YEARS_CS2"/>
      <sheetName val="CTTR_Transfer_Type4"/>
      <sheetName val="GFP_Type4"/>
      <sheetName val="GFP_Reasons4"/>
      <sheetName val="LAST_YEARS_CS3"/>
      <sheetName val="Fct_Sum_2_SeasonView"/>
      <sheetName val="F1_Scenarios"/>
      <sheetName val="Fct_Summary"/>
      <sheetName val="Chris'_Tab"/>
      <sheetName val="OTP_Summary_Result"/>
      <sheetName val="OTP_Projection"/>
      <sheetName val="Monthly_Loading"/>
      <sheetName val="OTP_Source"/>
      <sheetName val="FA14_Detail"/>
      <sheetName val="Lynne's_Tab"/>
      <sheetName val="SU14_Detail"/>
      <sheetName val="Category_Callouts"/>
      <sheetName val="Cap_Scenario"/>
      <sheetName val="Subcapacity_outsoles_"/>
      <sheetName val="PA_Scenarios"/>
      <sheetName val="PA_Transfer_Summary"/>
      <sheetName val="Monthly_Loading_-Summary"/>
      <sheetName val="Monthly_Loading-PB_Data"/>
      <sheetName val="Monthly_Loading-PrevOTP_Data"/>
      <sheetName val="Data_Refresh"/>
      <sheetName val="map"/>
      <sheetName val="SUMM LOADING "/>
      <sheetName val="#REF!"/>
      <sheetName val="Raw Data Sheet"/>
      <sheetName val="PIDATA"/>
      <sheetName val="Book1"/>
      <sheetName val="7"/>
      <sheetName val="13"/>
      <sheetName val="79"/>
      <sheetName val="IA 1"/>
      <sheetName val="DailyTargetJune"/>
      <sheetName val="DATA MOLD NEW BALANCE"/>
      <sheetName val="SSAI IP ORDER"/>
      <sheetName val="Cutting Dies "/>
      <sheetName val="CTTR_Transfer_Type5"/>
      <sheetName val="GFP_Type5"/>
      <sheetName val="GFP_Reasons5"/>
      <sheetName val="LAST_YEARS_CS4"/>
      <sheetName val="Fct_Sum_2_SeasonView1"/>
      <sheetName val="F1_Scenarios1"/>
      <sheetName val="Fct_Summary1"/>
      <sheetName val="Chris'_Tab1"/>
      <sheetName val="OTP_Summary_Result1"/>
      <sheetName val="OTP_Projection1"/>
      <sheetName val="Monthly_Loading1"/>
      <sheetName val="OTP_Source1"/>
      <sheetName val="FA14_Detail1"/>
      <sheetName val="Lynne's_Tab1"/>
      <sheetName val="SU14_Detail1"/>
      <sheetName val="Category_Callouts1"/>
      <sheetName val="Cap_Scenario1"/>
      <sheetName val="Subcapacity_outsoles_1"/>
      <sheetName val="PA_Scenarios1"/>
      <sheetName val="PA_Transfer_Summary1"/>
      <sheetName val="Monthly_Loading_-Summary1"/>
      <sheetName val="Monthly_Loading-PB_Data1"/>
      <sheetName val="Monthly_Loading-PrevOTP_Data1"/>
      <sheetName val="Data_Refresh1"/>
      <sheetName val="SUMM_LOADING_"/>
      <sheetName val="Raw_Data_Sheet"/>
      <sheetName val="IA_1"/>
      <sheetName val="DATA_MOLD_NEW_BALANCE"/>
      <sheetName val="SSAI_IP_ORDER"/>
      <sheetName val="Cutting_Dies_"/>
      <sheetName val="CTTR_Transfer_Type6"/>
      <sheetName val="GFP_Type6"/>
      <sheetName val="GFP_Reasons6"/>
      <sheetName val="LAST_YEARS_CS5"/>
      <sheetName val="Fct_Sum_2_SeasonView2"/>
      <sheetName val="F1_Scenarios2"/>
      <sheetName val="Fct_Summary2"/>
      <sheetName val="Chris'_Tab2"/>
      <sheetName val="OTP_Summary_Result2"/>
      <sheetName val="OTP_Projection2"/>
      <sheetName val="Monthly_Loading2"/>
      <sheetName val="OTP_Source2"/>
      <sheetName val="FA14_Detail2"/>
      <sheetName val="Lynne's_Tab2"/>
      <sheetName val="SU14_Detail2"/>
      <sheetName val="Category_Callouts2"/>
      <sheetName val="Cap_Scenario2"/>
      <sheetName val="Subcapacity_outsoles_2"/>
      <sheetName val="PA_Scenarios2"/>
      <sheetName val="PA_Transfer_Summary2"/>
      <sheetName val="Monthly_Loading_-Summary2"/>
      <sheetName val="Monthly_Loading-PB_Data2"/>
      <sheetName val="Monthly_Loading-PrevOTP_Data2"/>
      <sheetName val="Data_Refresh2"/>
      <sheetName val="SUMM_LOADING_1"/>
      <sheetName val="Raw_Data_Sheet1"/>
      <sheetName val="IA_11"/>
      <sheetName val="DATA_MOLD_NEW_BALANCE1"/>
      <sheetName val="SSAI_IP_ORDER1"/>
      <sheetName val="Cutting_Dies_1"/>
      <sheetName val="CTTR_Transfer_Type7"/>
      <sheetName val="GFP_Type7"/>
      <sheetName val="GFP_Reasons7"/>
      <sheetName val="LAST_YEARS_CS6"/>
      <sheetName val="Fct_Sum_2_SeasonView3"/>
      <sheetName val="F1_Scenarios3"/>
      <sheetName val="Fct_Summary3"/>
      <sheetName val="Chris'_Tab3"/>
      <sheetName val="OTP_Summary_Result3"/>
      <sheetName val="OTP_Projection3"/>
      <sheetName val="Monthly_Loading3"/>
      <sheetName val="OTP_Source3"/>
      <sheetName val="FA14_Detail3"/>
      <sheetName val="Lynne's_Tab3"/>
      <sheetName val="SU14_Detail3"/>
      <sheetName val="Category_Callouts3"/>
      <sheetName val="Cap_Scenario3"/>
      <sheetName val="Subcapacity_outsoles_3"/>
      <sheetName val="PA_Scenarios3"/>
      <sheetName val="PA_Transfer_Summary3"/>
      <sheetName val="Monthly_Loading_-Summary3"/>
      <sheetName val="Monthly_Loading-PB_Data3"/>
      <sheetName val="Monthly_Loading-PrevOTP_Data3"/>
      <sheetName val="Data_Refresh3"/>
      <sheetName val="SUMM_LOADING_2"/>
      <sheetName val="Raw_Data_Sheet2"/>
      <sheetName val="IA_12"/>
      <sheetName val="DATA_MOLD_NEW_BALANCE2"/>
      <sheetName val="SSAI_IP_ORDER2"/>
      <sheetName val="Cutting_Dies_2"/>
      <sheetName val="CTTR_Transfer_Type8"/>
      <sheetName val="GFP_Type8"/>
      <sheetName val="GFP_Reasons8"/>
      <sheetName val="LAST_YEARS_CS7"/>
      <sheetName val="Fct_Sum_2_SeasonView4"/>
      <sheetName val="F1_Scenarios4"/>
      <sheetName val="Fct_Summary4"/>
      <sheetName val="Chris'_Tab4"/>
      <sheetName val="OTP_Summary_Result4"/>
      <sheetName val="OTP_Projection4"/>
      <sheetName val="Monthly_Loading4"/>
      <sheetName val="OTP_Source4"/>
      <sheetName val="FA14_Detail4"/>
      <sheetName val="Lynne's_Tab4"/>
      <sheetName val="SU14_Detail4"/>
      <sheetName val="Category_Callouts4"/>
      <sheetName val="Cap_Scenario4"/>
      <sheetName val="Subcapacity_outsoles_4"/>
      <sheetName val="PA_Scenarios4"/>
      <sheetName val="PA_Transfer_Summary4"/>
      <sheetName val="Monthly_Loading_-Summary4"/>
      <sheetName val="Monthly_Loading-PB_Data4"/>
      <sheetName val="Monthly_Loading-PrevOTP_Data4"/>
      <sheetName val="Data_Refresh4"/>
      <sheetName val="SUMM_LOADING_3"/>
      <sheetName val="Raw_Data_Sheet3"/>
      <sheetName val="IA_13"/>
      <sheetName val="DATA_MOLD_NEW_BALANCE3"/>
      <sheetName val="SSAI_IP_ORDER3"/>
      <sheetName val="Cutting_Dies_3"/>
      <sheetName val="CTTR_Transfer_Type9"/>
      <sheetName val="GFP_Type9"/>
      <sheetName val="GFP_Reasons9"/>
      <sheetName val="LAST_YEARS_CS8"/>
      <sheetName val="Fct_Sum_2_SeasonView5"/>
      <sheetName val="F1_Scenarios5"/>
      <sheetName val="Fct_Summary5"/>
      <sheetName val="Chris'_Tab5"/>
      <sheetName val="OTP_Summary_Result5"/>
      <sheetName val="OTP_Projection5"/>
      <sheetName val="Monthly_Loading5"/>
      <sheetName val="OTP_Source5"/>
      <sheetName val="FA14_Detail5"/>
      <sheetName val="Lynne's_Tab5"/>
      <sheetName val="SU14_Detail5"/>
      <sheetName val="Category_Callouts5"/>
      <sheetName val="Cap_Scenario5"/>
      <sheetName val="Subcapacity_outsoles_5"/>
      <sheetName val="PA_Scenarios5"/>
      <sheetName val="PA_Transfer_Summary5"/>
      <sheetName val="Monthly_Loading_-Summary5"/>
      <sheetName val="Monthly_Loading-PB_Data5"/>
      <sheetName val="Monthly_Loading-PrevOTP_Data5"/>
      <sheetName val="Data_Refresh5"/>
      <sheetName val="SUMM_LOADING_4"/>
      <sheetName val="Raw_Data_Sheet4"/>
      <sheetName val="IA_14"/>
      <sheetName val="DATA_MOLD_NEW_BALANCE4"/>
      <sheetName val="SSAI_IP_ORDER4"/>
      <sheetName val="Cutting_Dies_4"/>
      <sheetName val="CTTR_Transfer_Type10"/>
      <sheetName val="GFP_Type10"/>
      <sheetName val="GFP_Reasons10"/>
      <sheetName val="LAST_YEARS_CS9"/>
      <sheetName val="Fct_Sum_2_SeasonView6"/>
      <sheetName val="F1_Scenarios6"/>
      <sheetName val="Fct_Summary6"/>
      <sheetName val="Chris'_Tab6"/>
      <sheetName val="OTP_Summary_Result6"/>
      <sheetName val="OTP_Projection6"/>
      <sheetName val="Monthly_Loading6"/>
      <sheetName val="OTP_Source6"/>
      <sheetName val="FA14_Detail6"/>
      <sheetName val="Lynne's_Tab6"/>
      <sheetName val="SU14_Detail6"/>
      <sheetName val="Category_Callouts6"/>
      <sheetName val="Cap_Scenario6"/>
      <sheetName val="Subcapacity_outsoles_6"/>
      <sheetName val="PA_Scenarios6"/>
      <sheetName val="PA_Transfer_Summary6"/>
      <sheetName val="Monthly_Loading_-Summary6"/>
      <sheetName val="Monthly_Loading-PB_Data6"/>
      <sheetName val="Monthly_Loading-PrevOTP_Data6"/>
      <sheetName val="Data_Refresh6"/>
      <sheetName val="SUMM_LOADING_5"/>
      <sheetName val="Raw_Data_Sheet5"/>
      <sheetName val="IA_15"/>
      <sheetName val="DATA_MOLD_NEW_BALANCE5"/>
      <sheetName val="SSAI_IP_ORDER5"/>
      <sheetName val="Cutting_Dies_5"/>
      <sheetName val="Indirect List"/>
      <sheetName val="BASIS DATA"/>
      <sheetName val="SUBCONT STATUS"/>
      <sheetName val="CTTR_Transfer_Type18"/>
      <sheetName val="GFP_Type18"/>
      <sheetName val="GFP_Reasons18"/>
      <sheetName val="LAST_YEARS_CS17"/>
      <sheetName val="Fct_Sum_2_SeasonView14"/>
      <sheetName val="F1_Scenarios14"/>
      <sheetName val="Fct_Summary14"/>
      <sheetName val="Chris'_Tab14"/>
      <sheetName val="OTP_Summary_Result14"/>
      <sheetName val="OTP_Projection14"/>
      <sheetName val="Monthly_Loading14"/>
      <sheetName val="OTP_Source14"/>
      <sheetName val="FA14_Detail14"/>
      <sheetName val="Lynne's_Tab14"/>
      <sheetName val="SU14_Detail14"/>
      <sheetName val="Category_Callouts14"/>
      <sheetName val="Cap_Scenario14"/>
      <sheetName val="Subcapacity_outsoles_14"/>
      <sheetName val="PA_Scenarios14"/>
      <sheetName val="PA_Transfer_Summary14"/>
      <sheetName val="Monthly_Loading_-Summary14"/>
      <sheetName val="Monthly_Loading-PB_Data14"/>
      <sheetName val="Monthly_Loading-PrevOTP_Data14"/>
      <sheetName val="Data_Refresh14"/>
      <sheetName val="SUMM_LOADING_13"/>
      <sheetName val="Raw_Data_Sheet13"/>
      <sheetName val="IA_113"/>
      <sheetName val="DATA_MOLD_NEW_BALANCE13"/>
      <sheetName val="SSAI_IP_ORDER13"/>
      <sheetName val="Cutting_Dies_13"/>
      <sheetName val="CTTR_Transfer_Type17"/>
      <sheetName val="GFP_Type17"/>
      <sheetName val="GFP_Reasons17"/>
      <sheetName val="LAST_YEARS_CS16"/>
      <sheetName val="Fct_Sum_2_SeasonView13"/>
      <sheetName val="F1_Scenarios13"/>
      <sheetName val="Fct_Summary13"/>
      <sheetName val="Chris'_Tab13"/>
      <sheetName val="OTP_Summary_Result13"/>
      <sheetName val="OTP_Projection13"/>
      <sheetName val="Monthly_Loading13"/>
      <sheetName val="OTP_Source13"/>
      <sheetName val="FA14_Detail13"/>
      <sheetName val="Lynne's_Tab13"/>
      <sheetName val="SU14_Detail13"/>
      <sheetName val="Category_Callouts13"/>
      <sheetName val="Cap_Scenario13"/>
      <sheetName val="Subcapacity_outsoles_13"/>
      <sheetName val="PA_Scenarios13"/>
      <sheetName val="PA_Transfer_Summary13"/>
      <sheetName val="Monthly_Loading_-Summary13"/>
      <sheetName val="Monthly_Loading-PB_Data13"/>
      <sheetName val="Monthly_Loading-PrevOTP_Data13"/>
      <sheetName val="Data_Refresh13"/>
      <sheetName val="SUMM_LOADING_12"/>
      <sheetName val="Raw_Data_Sheet12"/>
      <sheetName val="IA_112"/>
      <sheetName val="DATA_MOLD_NEW_BALANCE12"/>
      <sheetName val="SSAI_IP_ORDER12"/>
      <sheetName val="Cutting_Dies_12"/>
      <sheetName val="CTTR_Transfer_Type15"/>
      <sheetName val="GFP_Type15"/>
      <sheetName val="GFP_Reasons15"/>
      <sheetName val="LAST_YEARS_CS14"/>
      <sheetName val="Fct_Sum_2_SeasonView11"/>
      <sheetName val="F1_Scenarios11"/>
      <sheetName val="Fct_Summary11"/>
      <sheetName val="Chris'_Tab11"/>
      <sheetName val="OTP_Summary_Result11"/>
      <sheetName val="OTP_Projection11"/>
      <sheetName val="Monthly_Loading11"/>
      <sheetName val="OTP_Source11"/>
      <sheetName val="FA14_Detail11"/>
      <sheetName val="Lynne's_Tab11"/>
      <sheetName val="SU14_Detail11"/>
      <sheetName val="Category_Callouts11"/>
      <sheetName val="Cap_Scenario11"/>
      <sheetName val="Subcapacity_outsoles_11"/>
      <sheetName val="PA_Scenarios11"/>
      <sheetName val="PA_Transfer_Summary11"/>
      <sheetName val="Monthly_Loading_-Summary11"/>
      <sheetName val="Monthly_Loading-PB_Data11"/>
      <sheetName val="Monthly_Loading-PrevOTP_Data11"/>
      <sheetName val="Data_Refresh11"/>
      <sheetName val="SUMM_LOADING_10"/>
      <sheetName val="Raw_Data_Sheet10"/>
      <sheetName val="IA_110"/>
      <sheetName val="DATA_MOLD_NEW_BALANCE10"/>
      <sheetName val="SSAI_IP_ORDER10"/>
      <sheetName val="Cutting_Dies_10"/>
      <sheetName val="CTTR_Transfer_Type14"/>
      <sheetName val="GFP_Type14"/>
      <sheetName val="GFP_Reasons14"/>
      <sheetName val="LAST_YEARS_CS13"/>
      <sheetName val="Fct_Sum_2_SeasonView10"/>
      <sheetName val="F1_Scenarios10"/>
      <sheetName val="Fct_Summary10"/>
      <sheetName val="Chris'_Tab10"/>
      <sheetName val="OTP_Summary_Result10"/>
      <sheetName val="OTP_Projection10"/>
      <sheetName val="Monthly_Loading10"/>
      <sheetName val="OTP_Source10"/>
      <sheetName val="FA14_Detail10"/>
      <sheetName val="Lynne's_Tab10"/>
      <sheetName val="SU14_Detail10"/>
      <sheetName val="Category_Callouts10"/>
      <sheetName val="Cap_Scenario10"/>
      <sheetName val="Subcapacity_outsoles_10"/>
      <sheetName val="PA_Scenarios10"/>
      <sheetName val="PA_Transfer_Summary10"/>
      <sheetName val="Monthly_Loading_-Summary10"/>
      <sheetName val="Monthly_Loading-PB_Data10"/>
      <sheetName val="Monthly_Loading-PrevOTP_Data10"/>
      <sheetName val="Data_Refresh10"/>
      <sheetName val="SUMM_LOADING_9"/>
      <sheetName val="Raw_Data_Sheet9"/>
      <sheetName val="IA_19"/>
      <sheetName val="DATA_MOLD_NEW_BALANCE9"/>
      <sheetName val="SSAI_IP_ORDER9"/>
      <sheetName val="Cutting_Dies_9"/>
      <sheetName val="CTTR_Transfer_Type13"/>
      <sheetName val="GFP_Type13"/>
      <sheetName val="GFP_Reasons13"/>
      <sheetName val="LAST_YEARS_CS12"/>
      <sheetName val="Fct_Sum_2_SeasonView9"/>
      <sheetName val="F1_Scenarios9"/>
      <sheetName val="Fct_Summary9"/>
      <sheetName val="Chris'_Tab9"/>
      <sheetName val="OTP_Summary_Result9"/>
      <sheetName val="OTP_Projection9"/>
      <sheetName val="Monthly_Loading9"/>
      <sheetName val="OTP_Source9"/>
      <sheetName val="FA14_Detail9"/>
      <sheetName val="Lynne's_Tab9"/>
      <sheetName val="SU14_Detail9"/>
      <sheetName val="Category_Callouts9"/>
      <sheetName val="Cap_Scenario9"/>
      <sheetName val="Subcapacity_outsoles_9"/>
      <sheetName val="PA_Scenarios9"/>
      <sheetName val="PA_Transfer_Summary9"/>
      <sheetName val="Monthly_Loading_-Summary9"/>
      <sheetName val="Monthly_Loading-PB_Data9"/>
      <sheetName val="Monthly_Loading-PrevOTP_Data9"/>
      <sheetName val="Data_Refresh9"/>
      <sheetName val="SUMM_LOADING_8"/>
      <sheetName val="Raw_Data_Sheet8"/>
      <sheetName val="IA_18"/>
      <sheetName val="DATA_MOLD_NEW_BALANCE8"/>
      <sheetName val="SSAI_IP_ORDER8"/>
      <sheetName val="Cutting_Dies_8"/>
      <sheetName val="CTTR_Transfer_Type12"/>
      <sheetName val="GFP_Type12"/>
      <sheetName val="GFP_Reasons12"/>
      <sheetName val="LAST_YEARS_CS11"/>
      <sheetName val="Fct_Sum_2_SeasonView8"/>
      <sheetName val="F1_Scenarios8"/>
      <sheetName val="Fct_Summary8"/>
      <sheetName val="Chris'_Tab8"/>
      <sheetName val="OTP_Summary_Result8"/>
      <sheetName val="OTP_Projection8"/>
      <sheetName val="Monthly_Loading8"/>
      <sheetName val="OTP_Source8"/>
      <sheetName val="FA14_Detail8"/>
      <sheetName val="Lynne's_Tab8"/>
      <sheetName val="SU14_Detail8"/>
      <sheetName val="Category_Callouts8"/>
      <sheetName val="Cap_Scenario8"/>
      <sheetName val="Subcapacity_outsoles_8"/>
      <sheetName val="PA_Scenarios8"/>
      <sheetName val="PA_Transfer_Summary8"/>
      <sheetName val="Monthly_Loading_-Summary8"/>
      <sheetName val="Monthly_Loading-PB_Data8"/>
      <sheetName val="Monthly_Loading-PrevOTP_Data8"/>
      <sheetName val="Data_Refresh8"/>
      <sheetName val="SUMM_LOADING_7"/>
      <sheetName val="Raw_Data_Sheet7"/>
      <sheetName val="IA_17"/>
      <sheetName val="DATA_MOLD_NEW_BALANCE7"/>
      <sheetName val="SSAI_IP_ORDER7"/>
      <sheetName val="Cutting_Dies_7"/>
      <sheetName val="CTTR_Transfer_Type11"/>
      <sheetName val="GFP_Type11"/>
      <sheetName val="GFP_Reasons11"/>
      <sheetName val="LAST_YEARS_CS10"/>
      <sheetName val="Fct_Sum_2_SeasonView7"/>
      <sheetName val="F1_Scenarios7"/>
      <sheetName val="Fct_Summary7"/>
      <sheetName val="Chris'_Tab7"/>
      <sheetName val="OTP_Summary_Result7"/>
      <sheetName val="OTP_Projection7"/>
      <sheetName val="Monthly_Loading7"/>
      <sheetName val="OTP_Source7"/>
      <sheetName val="FA14_Detail7"/>
      <sheetName val="Lynne's_Tab7"/>
      <sheetName val="SU14_Detail7"/>
      <sheetName val="Category_Callouts7"/>
      <sheetName val="Cap_Scenario7"/>
      <sheetName val="Subcapacity_outsoles_7"/>
      <sheetName val="PA_Scenarios7"/>
      <sheetName val="PA_Transfer_Summary7"/>
      <sheetName val="Monthly_Loading_-Summary7"/>
      <sheetName val="Monthly_Loading-PB_Data7"/>
      <sheetName val="Monthly_Loading-PrevOTP_Data7"/>
      <sheetName val="Data_Refresh7"/>
      <sheetName val="SUMM_LOADING_6"/>
      <sheetName val="Raw_Data_Sheet6"/>
      <sheetName val="IA_16"/>
      <sheetName val="DATA_MOLD_NEW_BALANCE6"/>
      <sheetName val="SSAI_IP_ORDER6"/>
      <sheetName val="Cutting_Dies_6"/>
      <sheetName val="CTTR_Transfer_Type16"/>
      <sheetName val="GFP_Type16"/>
      <sheetName val="GFP_Reasons16"/>
      <sheetName val="LAST_YEARS_CS15"/>
      <sheetName val="Fct_Sum_2_SeasonView12"/>
      <sheetName val="F1_Scenarios12"/>
      <sheetName val="Fct_Summary12"/>
      <sheetName val="Chris'_Tab12"/>
      <sheetName val="OTP_Summary_Result12"/>
      <sheetName val="OTP_Projection12"/>
      <sheetName val="Monthly_Loading12"/>
      <sheetName val="OTP_Source12"/>
      <sheetName val="FA14_Detail12"/>
      <sheetName val="Lynne's_Tab12"/>
      <sheetName val="SU14_Detail12"/>
      <sheetName val="Category_Callouts12"/>
      <sheetName val="Cap_Scenario12"/>
      <sheetName val="Subcapacity_outsoles_12"/>
      <sheetName val="PA_Scenarios12"/>
      <sheetName val="PA_Transfer_Summary12"/>
      <sheetName val="Monthly_Loading_-Summary12"/>
      <sheetName val="Monthly_Loading-PB_Data12"/>
      <sheetName val="Monthly_Loading-PrevOTP_Data12"/>
      <sheetName val="Data_Refresh12"/>
      <sheetName val="SUMM_LOADING_11"/>
      <sheetName val="Raw_Data_Sheet11"/>
      <sheetName val="IA_111"/>
      <sheetName val="DATA_MOLD_NEW_BALANCE11"/>
      <sheetName val="SSAI_IP_ORDER11"/>
      <sheetName val="Cutting_Dies_11"/>
      <sheetName val="CTTR_Transfer_Type22"/>
      <sheetName val="GFP_Type22"/>
      <sheetName val="GFP_Reasons22"/>
      <sheetName val="LAST_YEARS_CS21"/>
      <sheetName val="Fct_Sum_2_SeasonView18"/>
      <sheetName val="F1_Scenarios18"/>
      <sheetName val="Fct_Summary18"/>
      <sheetName val="Chris'_Tab18"/>
      <sheetName val="OTP_Summary_Result18"/>
      <sheetName val="OTP_Projection18"/>
      <sheetName val="Monthly_Loading18"/>
      <sheetName val="OTP_Source18"/>
      <sheetName val="FA14_Detail18"/>
      <sheetName val="Lynne's_Tab18"/>
      <sheetName val="SU14_Detail18"/>
      <sheetName val="Category_Callouts18"/>
      <sheetName val="Cap_Scenario18"/>
      <sheetName val="Subcapacity_outsoles_18"/>
      <sheetName val="PA_Scenarios18"/>
      <sheetName val="PA_Transfer_Summary18"/>
      <sheetName val="Monthly_Loading_-Summary18"/>
      <sheetName val="Monthly_Loading-PB_Data18"/>
      <sheetName val="Monthly_Loading-PrevOTP_Data18"/>
      <sheetName val="Data_Refresh18"/>
      <sheetName val="SUMM_LOADING_17"/>
      <sheetName val="Raw_Data_Sheet17"/>
      <sheetName val="IA_117"/>
      <sheetName val="DATA_MOLD_NEW_BALANCE17"/>
      <sheetName val="SSAI_IP_ORDER17"/>
      <sheetName val="Cutting_Dies_17"/>
      <sheetName val="Indirect_List3"/>
      <sheetName val="BASIS_DATA3"/>
      <sheetName val="SUBCONT_STATUS3"/>
      <sheetName val="CTTR_Transfer_Type21"/>
      <sheetName val="GFP_Type21"/>
      <sheetName val="GFP_Reasons21"/>
      <sheetName val="LAST_YEARS_CS20"/>
      <sheetName val="Fct_Sum_2_SeasonView17"/>
      <sheetName val="F1_Scenarios17"/>
      <sheetName val="Fct_Summary17"/>
      <sheetName val="Chris'_Tab17"/>
      <sheetName val="OTP_Summary_Result17"/>
      <sheetName val="OTP_Projection17"/>
      <sheetName val="Monthly_Loading17"/>
      <sheetName val="OTP_Source17"/>
      <sheetName val="FA14_Detail17"/>
      <sheetName val="Lynne's_Tab17"/>
      <sheetName val="SU14_Detail17"/>
      <sheetName val="Category_Callouts17"/>
      <sheetName val="Cap_Scenario17"/>
      <sheetName val="Subcapacity_outsoles_17"/>
      <sheetName val="PA_Scenarios17"/>
      <sheetName val="PA_Transfer_Summary17"/>
      <sheetName val="Monthly_Loading_-Summary17"/>
      <sheetName val="Monthly_Loading-PB_Data17"/>
      <sheetName val="Monthly_Loading-PrevOTP_Data17"/>
      <sheetName val="Data_Refresh17"/>
      <sheetName val="SUMM_LOADING_16"/>
      <sheetName val="Raw_Data_Sheet16"/>
      <sheetName val="IA_116"/>
      <sheetName val="DATA_MOLD_NEW_BALANCE16"/>
      <sheetName val="SSAI_IP_ORDER16"/>
      <sheetName val="Cutting_Dies_16"/>
      <sheetName val="Indirect_List2"/>
      <sheetName val="BASIS_DATA2"/>
      <sheetName val="SUBCONT_STATUS2"/>
      <sheetName val="CTTR_Transfer_Type20"/>
      <sheetName val="GFP_Type20"/>
      <sheetName val="GFP_Reasons20"/>
      <sheetName val="LAST_YEARS_CS19"/>
      <sheetName val="Fct_Sum_2_SeasonView16"/>
      <sheetName val="F1_Scenarios16"/>
      <sheetName val="Fct_Summary16"/>
      <sheetName val="Chris'_Tab16"/>
      <sheetName val="OTP_Summary_Result16"/>
      <sheetName val="OTP_Projection16"/>
      <sheetName val="Monthly_Loading16"/>
      <sheetName val="OTP_Source16"/>
      <sheetName val="FA14_Detail16"/>
      <sheetName val="Lynne's_Tab16"/>
      <sheetName val="SU14_Detail16"/>
      <sheetName val="Category_Callouts16"/>
      <sheetName val="Cap_Scenario16"/>
      <sheetName val="Subcapacity_outsoles_16"/>
      <sheetName val="PA_Scenarios16"/>
      <sheetName val="PA_Transfer_Summary16"/>
      <sheetName val="Monthly_Loading_-Summary16"/>
      <sheetName val="Monthly_Loading-PB_Data16"/>
      <sheetName val="Monthly_Loading-PrevOTP_Data16"/>
      <sheetName val="Data_Refresh16"/>
      <sheetName val="SUMM_LOADING_15"/>
      <sheetName val="Raw_Data_Sheet15"/>
      <sheetName val="IA_115"/>
      <sheetName val="DATA_MOLD_NEW_BALANCE15"/>
      <sheetName val="SSAI_IP_ORDER15"/>
      <sheetName val="Cutting_Dies_15"/>
      <sheetName val="Indirect_List1"/>
      <sheetName val="BASIS_DATA1"/>
      <sheetName val="SUBCONT_STATUS1"/>
      <sheetName val="CTTR_Transfer_Type19"/>
      <sheetName val="GFP_Type19"/>
      <sheetName val="GFP_Reasons19"/>
      <sheetName val="LAST_YEARS_CS18"/>
      <sheetName val="Fct_Sum_2_SeasonView15"/>
      <sheetName val="F1_Scenarios15"/>
      <sheetName val="Fct_Summary15"/>
      <sheetName val="Chris'_Tab15"/>
      <sheetName val="OTP_Summary_Result15"/>
      <sheetName val="OTP_Projection15"/>
      <sheetName val="Monthly_Loading15"/>
      <sheetName val="OTP_Source15"/>
      <sheetName val="FA14_Detail15"/>
      <sheetName val="Lynne's_Tab15"/>
      <sheetName val="SU14_Detail15"/>
      <sheetName val="Category_Callouts15"/>
      <sheetName val="Cap_Scenario15"/>
      <sheetName val="Subcapacity_outsoles_15"/>
      <sheetName val="PA_Scenarios15"/>
      <sheetName val="PA_Transfer_Summary15"/>
      <sheetName val="Monthly_Loading_-Summary15"/>
      <sheetName val="Monthly_Loading-PB_Data15"/>
      <sheetName val="Monthly_Loading-PrevOTP_Data15"/>
      <sheetName val="Data_Refresh15"/>
      <sheetName val="SUMM_LOADING_14"/>
      <sheetName val="Raw_Data_Sheet14"/>
      <sheetName val="IA_114"/>
      <sheetName val="DATA_MOLD_NEW_BALANCE14"/>
      <sheetName val="SSAI_IP_ORDER14"/>
      <sheetName val="Cutting_Dies_14"/>
      <sheetName val="Indirect_List"/>
      <sheetName val="BASIS_DATA"/>
      <sheetName val="SUBCONT_STATUS"/>
      <sheetName val="CTTR_Transfer_Type36"/>
      <sheetName val="GFP_Type36"/>
      <sheetName val="GFP_Reasons36"/>
      <sheetName val="LAST_YEARS_CS35"/>
      <sheetName val="Fct_Sum_2_SeasonView32"/>
      <sheetName val="F1_Scenarios32"/>
      <sheetName val="Fct_Summary32"/>
      <sheetName val="Chris'_Tab32"/>
      <sheetName val="OTP_Summary_Result32"/>
      <sheetName val="OTP_Projection32"/>
      <sheetName val="Monthly_Loading32"/>
      <sheetName val="OTP_Source32"/>
      <sheetName val="FA14_Detail32"/>
      <sheetName val="Lynne's_Tab32"/>
      <sheetName val="SU14_Detail32"/>
      <sheetName val="Category_Callouts32"/>
      <sheetName val="Cap_Scenario32"/>
      <sheetName val="Subcapacity_outsoles_32"/>
      <sheetName val="PA_Scenarios32"/>
      <sheetName val="PA_Transfer_Summary32"/>
      <sheetName val="Monthly_Loading_-Summary32"/>
      <sheetName val="Monthly_Loading-PB_Data32"/>
      <sheetName val="Monthly_Loading-PrevOTP_Data32"/>
      <sheetName val="Data_Refresh32"/>
      <sheetName val="SUMM_LOADING_31"/>
      <sheetName val="Raw_Data_Sheet31"/>
      <sheetName val="IA_131"/>
      <sheetName val="DATA_MOLD_NEW_BALANCE31"/>
      <sheetName val="SSAI_IP_ORDER31"/>
      <sheetName val="Cutting_Dies_31"/>
      <sheetName val="Indirect_List17"/>
      <sheetName val="BASIS_DATA17"/>
      <sheetName val="SUBCONT_STATUS17"/>
      <sheetName val="CTTR_Transfer_Type25"/>
      <sheetName val="GFP_Type25"/>
      <sheetName val="GFP_Reasons25"/>
      <sheetName val="LAST_YEARS_CS24"/>
      <sheetName val="Fct_Sum_2_SeasonView21"/>
      <sheetName val="F1_Scenarios21"/>
      <sheetName val="Fct_Summary21"/>
      <sheetName val="Chris'_Tab21"/>
      <sheetName val="OTP_Summary_Result21"/>
      <sheetName val="OTP_Projection21"/>
      <sheetName val="Monthly_Loading21"/>
      <sheetName val="OTP_Source21"/>
      <sheetName val="FA14_Detail21"/>
      <sheetName val="Lynne's_Tab21"/>
      <sheetName val="SU14_Detail21"/>
      <sheetName val="Category_Callouts21"/>
      <sheetName val="Cap_Scenario21"/>
      <sheetName val="Subcapacity_outsoles_21"/>
      <sheetName val="PA_Scenarios21"/>
      <sheetName val="PA_Transfer_Summary21"/>
      <sheetName val="Monthly_Loading_-Summary21"/>
      <sheetName val="Monthly_Loading-PB_Data21"/>
      <sheetName val="Monthly_Loading-PrevOTP_Data21"/>
      <sheetName val="Data_Refresh21"/>
      <sheetName val="SUMM_LOADING_20"/>
      <sheetName val="Raw_Data_Sheet20"/>
      <sheetName val="IA_120"/>
      <sheetName val="DATA_MOLD_NEW_BALANCE20"/>
      <sheetName val="SSAI_IP_ORDER20"/>
      <sheetName val="Cutting_Dies_20"/>
      <sheetName val="Indirect_List6"/>
      <sheetName val="BASIS_DATA6"/>
      <sheetName val="SUBCONT_STATUS6"/>
      <sheetName val="CTTR_Transfer_Type24"/>
      <sheetName val="GFP_Type24"/>
      <sheetName val="GFP_Reasons24"/>
      <sheetName val="LAST_YEARS_CS23"/>
      <sheetName val="Fct_Sum_2_SeasonView20"/>
      <sheetName val="F1_Scenarios20"/>
      <sheetName val="Fct_Summary20"/>
      <sheetName val="Chris'_Tab20"/>
      <sheetName val="OTP_Summary_Result20"/>
      <sheetName val="OTP_Projection20"/>
      <sheetName val="Monthly_Loading20"/>
      <sheetName val="OTP_Source20"/>
      <sheetName val="FA14_Detail20"/>
      <sheetName val="Lynne's_Tab20"/>
      <sheetName val="SU14_Detail20"/>
      <sheetName val="Category_Callouts20"/>
      <sheetName val="Cap_Scenario20"/>
      <sheetName val="Subcapacity_outsoles_20"/>
      <sheetName val="PA_Scenarios20"/>
      <sheetName val="PA_Transfer_Summary20"/>
      <sheetName val="Monthly_Loading_-Summary20"/>
      <sheetName val="Monthly_Loading-PB_Data20"/>
      <sheetName val="Monthly_Loading-PrevOTP_Data20"/>
      <sheetName val="Data_Refresh20"/>
      <sheetName val="SUMM_LOADING_19"/>
      <sheetName val="Raw_Data_Sheet19"/>
      <sheetName val="IA_119"/>
      <sheetName val="DATA_MOLD_NEW_BALANCE19"/>
      <sheetName val="SSAI_IP_ORDER19"/>
      <sheetName val="Cutting_Dies_19"/>
      <sheetName val="Indirect_List5"/>
      <sheetName val="BASIS_DATA5"/>
      <sheetName val="SUBCONT_STATUS5"/>
      <sheetName val="CTTR_Transfer_Type23"/>
      <sheetName val="GFP_Type23"/>
      <sheetName val="GFP_Reasons23"/>
      <sheetName val="LAST_YEARS_CS22"/>
      <sheetName val="Fct_Sum_2_SeasonView19"/>
      <sheetName val="F1_Scenarios19"/>
      <sheetName val="Fct_Summary19"/>
      <sheetName val="Chris'_Tab19"/>
      <sheetName val="OTP_Summary_Result19"/>
      <sheetName val="OTP_Projection19"/>
      <sheetName val="Monthly_Loading19"/>
      <sheetName val="OTP_Source19"/>
      <sheetName val="FA14_Detail19"/>
      <sheetName val="Lynne's_Tab19"/>
      <sheetName val="SU14_Detail19"/>
      <sheetName val="Category_Callouts19"/>
      <sheetName val="Cap_Scenario19"/>
      <sheetName val="Subcapacity_outsoles_19"/>
      <sheetName val="PA_Scenarios19"/>
      <sheetName val="PA_Transfer_Summary19"/>
      <sheetName val="Monthly_Loading_-Summary19"/>
      <sheetName val="Monthly_Loading-PB_Data19"/>
      <sheetName val="Monthly_Loading-PrevOTP_Data19"/>
      <sheetName val="Data_Refresh19"/>
      <sheetName val="SUMM_LOADING_18"/>
      <sheetName val="Raw_Data_Sheet18"/>
      <sheetName val="IA_118"/>
      <sheetName val="DATA_MOLD_NEW_BALANCE18"/>
      <sheetName val="SSAI_IP_ORDER18"/>
      <sheetName val="Cutting_Dies_18"/>
      <sheetName val="Indirect_List4"/>
      <sheetName val="BASIS_DATA4"/>
      <sheetName val="SUBCONT_STATUS4"/>
      <sheetName val="CTTR_Transfer_Type26"/>
      <sheetName val="GFP_Type26"/>
      <sheetName val="GFP_Reasons26"/>
      <sheetName val="LAST_YEARS_CS25"/>
      <sheetName val="Fct_Sum_2_SeasonView22"/>
      <sheetName val="F1_Scenarios22"/>
      <sheetName val="Fct_Summary22"/>
      <sheetName val="Chris'_Tab22"/>
      <sheetName val="OTP_Summary_Result22"/>
      <sheetName val="OTP_Projection22"/>
      <sheetName val="Monthly_Loading22"/>
      <sheetName val="OTP_Source22"/>
      <sheetName val="FA14_Detail22"/>
      <sheetName val="Lynne's_Tab22"/>
      <sheetName val="SU14_Detail22"/>
      <sheetName val="Category_Callouts22"/>
      <sheetName val="Cap_Scenario22"/>
      <sheetName val="Subcapacity_outsoles_22"/>
      <sheetName val="PA_Scenarios22"/>
      <sheetName val="PA_Transfer_Summary22"/>
      <sheetName val="Monthly_Loading_-Summary22"/>
      <sheetName val="Monthly_Loading-PB_Data22"/>
      <sheetName val="Monthly_Loading-PrevOTP_Data22"/>
      <sheetName val="Data_Refresh22"/>
      <sheetName val="SUMM_LOADING_21"/>
      <sheetName val="Raw_Data_Sheet21"/>
      <sheetName val="IA_121"/>
      <sheetName val="DATA_MOLD_NEW_BALANCE21"/>
      <sheetName val="SSAI_IP_ORDER21"/>
      <sheetName val="Cutting_Dies_21"/>
      <sheetName val="Indirect_List7"/>
      <sheetName val="BASIS_DATA7"/>
      <sheetName val="SUBCONT_STATUS7"/>
      <sheetName val="CTTR_Transfer_Type33"/>
      <sheetName val="GFP_Type33"/>
      <sheetName val="GFP_Reasons33"/>
      <sheetName val="LAST_YEARS_CS32"/>
      <sheetName val="Fct_Sum_2_SeasonView29"/>
      <sheetName val="F1_Scenarios29"/>
      <sheetName val="Fct_Summary29"/>
      <sheetName val="Chris'_Tab29"/>
      <sheetName val="OTP_Summary_Result29"/>
      <sheetName val="OTP_Projection29"/>
      <sheetName val="Monthly_Loading29"/>
      <sheetName val="OTP_Source29"/>
      <sheetName val="FA14_Detail29"/>
      <sheetName val="Lynne's_Tab29"/>
      <sheetName val="SU14_Detail29"/>
      <sheetName val="Category_Callouts29"/>
      <sheetName val="Cap_Scenario29"/>
      <sheetName val="Subcapacity_outsoles_29"/>
      <sheetName val="PA_Scenarios29"/>
      <sheetName val="PA_Transfer_Summary29"/>
      <sheetName val="Monthly_Loading_-Summary29"/>
      <sheetName val="Monthly_Loading-PB_Data29"/>
      <sheetName val="Monthly_Loading-PrevOTP_Data29"/>
      <sheetName val="Data_Refresh29"/>
      <sheetName val="SUMM_LOADING_28"/>
      <sheetName val="Raw_Data_Sheet28"/>
      <sheetName val="IA_128"/>
      <sheetName val="DATA_MOLD_NEW_BALANCE28"/>
      <sheetName val="SSAI_IP_ORDER28"/>
      <sheetName val="Cutting_Dies_28"/>
      <sheetName val="Indirect_List14"/>
      <sheetName val="BASIS_DATA14"/>
      <sheetName val="SUBCONT_STATUS14"/>
      <sheetName val="CTTR_Transfer_Type32"/>
      <sheetName val="GFP_Type32"/>
      <sheetName val="GFP_Reasons32"/>
      <sheetName val="LAST_YEARS_CS31"/>
      <sheetName val="Fct_Sum_2_SeasonView28"/>
      <sheetName val="F1_Scenarios28"/>
      <sheetName val="Fct_Summary28"/>
      <sheetName val="Chris'_Tab28"/>
      <sheetName val="OTP_Summary_Result28"/>
      <sheetName val="OTP_Projection28"/>
      <sheetName val="Monthly_Loading28"/>
      <sheetName val="OTP_Source28"/>
      <sheetName val="FA14_Detail28"/>
      <sheetName val="Lynne's_Tab28"/>
      <sheetName val="SU14_Detail28"/>
      <sheetName val="Category_Callouts28"/>
      <sheetName val="Cap_Scenario28"/>
      <sheetName val="Subcapacity_outsoles_28"/>
      <sheetName val="PA_Scenarios28"/>
      <sheetName val="PA_Transfer_Summary28"/>
      <sheetName val="Monthly_Loading_-Summary28"/>
      <sheetName val="Monthly_Loading-PB_Data28"/>
      <sheetName val="Monthly_Loading-PrevOTP_Data28"/>
      <sheetName val="Data_Refresh28"/>
      <sheetName val="SUMM_LOADING_27"/>
      <sheetName val="Raw_Data_Sheet27"/>
      <sheetName val="IA_127"/>
      <sheetName val="DATA_MOLD_NEW_BALANCE27"/>
      <sheetName val="SSAI_IP_ORDER27"/>
      <sheetName val="Cutting_Dies_27"/>
      <sheetName val="Indirect_List13"/>
      <sheetName val="BASIS_DATA13"/>
      <sheetName val="SUBCONT_STATUS13"/>
      <sheetName val="CTTR_Transfer_Type31"/>
      <sheetName val="GFP_Type31"/>
      <sheetName val="GFP_Reasons31"/>
      <sheetName val="LAST_YEARS_CS30"/>
      <sheetName val="Fct_Sum_2_SeasonView27"/>
      <sheetName val="F1_Scenarios27"/>
      <sheetName val="Fct_Summary27"/>
      <sheetName val="Chris'_Tab27"/>
      <sheetName val="OTP_Summary_Result27"/>
      <sheetName val="OTP_Projection27"/>
      <sheetName val="Monthly_Loading27"/>
      <sheetName val="OTP_Source27"/>
      <sheetName val="FA14_Detail27"/>
      <sheetName val="Lynne's_Tab27"/>
      <sheetName val="SU14_Detail27"/>
      <sheetName val="Category_Callouts27"/>
      <sheetName val="Cap_Scenario27"/>
      <sheetName val="Subcapacity_outsoles_27"/>
      <sheetName val="PA_Scenarios27"/>
      <sheetName val="PA_Transfer_Summary27"/>
      <sheetName val="Monthly_Loading_-Summary27"/>
      <sheetName val="Monthly_Loading-PB_Data27"/>
      <sheetName val="Monthly_Loading-PrevOTP_Data27"/>
      <sheetName val="Data_Refresh27"/>
      <sheetName val="SUMM_LOADING_26"/>
      <sheetName val="Raw_Data_Sheet26"/>
      <sheetName val="IA_126"/>
      <sheetName val="DATA_MOLD_NEW_BALANCE26"/>
      <sheetName val="SSAI_IP_ORDER26"/>
      <sheetName val="Cutting_Dies_26"/>
      <sheetName val="Indirect_List12"/>
      <sheetName val="BASIS_DATA12"/>
      <sheetName val="SUBCONT_STATUS12"/>
      <sheetName val="CTTR_Transfer_Type28"/>
      <sheetName val="GFP_Type28"/>
      <sheetName val="GFP_Reasons28"/>
      <sheetName val="LAST_YEARS_CS27"/>
      <sheetName val="Fct_Sum_2_SeasonView24"/>
      <sheetName val="F1_Scenarios24"/>
      <sheetName val="Fct_Summary24"/>
      <sheetName val="Chris'_Tab24"/>
      <sheetName val="OTP_Summary_Result24"/>
      <sheetName val="OTP_Projection24"/>
      <sheetName val="Monthly_Loading24"/>
      <sheetName val="OTP_Source24"/>
      <sheetName val="FA14_Detail24"/>
      <sheetName val="Lynne's_Tab24"/>
      <sheetName val="SU14_Detail24"/>
      <sheetName val="Category_Callouts24"/>
      <sheetName val="Cap_Scenario24"/>
      <sheetName val="Subcapacity_outsoles_24"/>
      <sheetName val="PA_Scenarios24"/>
      <sheetName val="PA_Transfer_Summary24"/>
      <sheetName val="Monthly_Loading_-Summary24"/>
      <sheetName val="Monthly_Loading-PB_Data24"/>
      <sheetName val="Monthly_Loading-PrevOTP_Data24"/>
      <sheetName val="Data_Refresh24"/>
      <sheetName val="SUMM_LOADING_23"/>
      <sheetName val="Raw_Data_Sheet23"/>
      <sheetName val="IA_123"/>
      <sheetName val="DATA_MOLD_NEW_BALANCE23"/>
      <sheetName val="SSAI_IP_ORDER23"/>
      <sheetName val="Cutting_Dies_23"/>
      <sheetName val="Indirect_List9"/>
      <sheetName val="BASIS_DATA9"/>
      <sheetName val="SUBCONT_STATUS9"/>
      <sheetName val="CTTR_Transfer_Type27"/>
      <sheetName val="GFP_Type27"/>
      <sheetName val="GFP_Reasons27"/>
      <sheetName val="LAST_YEARS_CS26"/>
      <sheetName val="Fct_Sum_2_SeasonView23"/>
      <sheetName val="F1_Scenarios23"/>
      <sheetName val="Fct_Summary23"/>
      <sheetName val="Chris'_Tab23"/>
      <sheetName val="OTP_Summary_Result23"/>
      <sheetName val="OTP_Projection23"/>
      <sheetName val="Monthly_Loading23"/>
      <sheetName val="OTP_Source23"/>
      <sheetName val="FA14_Detail23"/>
      <sheetName val="Lynne's_Tab23"/>
      <sheetName val="SU14_Detail23"/>
      <sheetName val="Category_Callouts23"/>
      <sheetName val="Cap_Scenario23"/>
      <sheetName val="Subcapacity_outsoles_23"/>
      <sheetName val="PA_Scenarios23"/>
      <sheetName val="PA_Transfer_Summary23"/>
      <sheetName val="Monthly_Loading_-Summary23"/>
      <sheetName val="Monthly_Loading-PB_Data23"/>
      <sheetName val="Monthly_Loading-PrevOTP_Data23"/>
      <sheetName val="Data_Refresh23"/>
      <sheetName val="SUMM_LOADING_22"/>
      <sheetName val="Raw_Data_Sheet22"/>
      <sheetName val="IA_122"/>
      <sheetName val="DATA_MOLD_NEW_BALANCE22"/>
      <sheetName val="SSAI_IP_ORDER22"/>
      <sheetName val="Cutting_Dies_22"/>
      <sheetName val="Indirect_List8"/>
      <sheetName val="BASIS_DATA8"/>
      <sheetName val="SUBCONT_STATUS8"/>
      <sheetName val="CTTR_Transfer_Type29"/>
      <sheetName val="GFP_Type29"/>
      <sheetName val="GFP_Reasons29"/>
      <sheetName val="LAST_YEARS_CS28"/>
      <sheetName val="Fct_Sum_2_SeasonView25"/>
      <sheetName val="F1_Scenarios25"/>
      <sheetName val="Fct_Summary25"/>
      <sheetName val="Chris'_Tab25"/>
      <sheetName val="OTP_Summary_Result25"/>
      <sheetName val="OTP_Projection25"/>
      <sheetName val="Monthly_Loading25"/>
      <sheetName val="OTP_Source25"/>
      <sheetName val="FA14_Detail25"/>
      <sheetName val="Lynne's_Tab25"/>
      <sheetName val="SU14_Detail25"/>
      <sheetName val="Category_Callouts25"/>
      <sheetName val="Cap_Scenario25"/>
      <sheetName val="Subcapacity_outsoles_25"/>
      <sheetName val="PA_Scenarios25"/>
      <sheetName val="PA_Transfer_Summary25"/>
      <sheetName val="Monthly_Loading_-Summary25"/>
      <sheetName val="Monthly_Loading-PB_Data25"/>
      <sheetName val="Monthly_Loading-PrevOTP_Data25"/>
      <sheetName val="Data_Refresh25"/>
      <sheetName val="SUMM_LOADING_24"/>
      <sheetName val="Raw_Data_Sheet24"/>
      <sheetName val="IA_124"/>
      <sheetName val="DATA_MOLD_NEW_BALANCE24"/>
      <sheetName val="SSAI_IP_ORDER24"/>
      <sheetName val="Cutting_Dies_24"/>
      <sheetName val="Indirect_List10"/>
      <sheetName val="BASIS_DATA10"/>
      <sheetName val="SUBCONT_STATUS10"/>
      <sheetName val="CTTR_Transfer_Type30"/>
      <sheetName val="GFP_Type30"/>
      <sheetName val="GFP_Reasons30"/>
      <sheetName val="LAST_YEARS_CS29"/>
      <sheetName val="Fct_Sum_2_SeasonView26"/>
      <sheetName val="F1_Scenarios26"/>
      <sheetName val="Fct_Summary26"/>
      <sheetName val="Chris'_Tab26"/>
      <sheetName val="OTP_Summary_Result26"/>
      <sheetName val="OTP_Projection26"/>
      <sheetName val="Monthly_Loading26"/>
      <sheetName val="OTP_Source26"/>
      <sheetName val="FA14_Detail26"/>
      <sheetName val="Lynne's_Tab26"/>
      <sheetName val="SU14_Detail26"/>
      <sheetName val="Category_Callouts26"/>
      <sheetName val="Cap_Scenario26"/>
      <sheetName val="Subcapacity_outsoles_26"/>
      <sheetName val="PA_Scenarios26"/>
      <sheetName val="PA_Transfer_Summary26"/>
      <sheetName val="Monthly_Loading_-Summary26"/>
      <sheetName val="Monthly_Loading-PB_Data26"/>
      <sheetName val="Monthly_Loading-PrevOTP_Data26"/>
      <sheetName val="Data_Refresh26"/>
      <sheetName val="SUMM_LOADING_25"/>
      <sheetName val="Raw_Data_Sheet25"/>
      <sheetName val="IA_125"/>
      <sheetName val="DATA_MOLD_NEW_BALANCE25"/>
      <sheetName val="SSAI_IP_ORDER25"/>
      <sheetName val="Cutting_Dies_25"/>
      <sheetName val="Indirect_List11"/>
      <sheetName val="BASIS_DATA11"/>
      <sheetName val="SUBCONT_STATUS11"/>
      <sheetName val="CTTR_Transfer_Type34"/>
      <sheetName val="GFP_Type34"/>
      <sheetName val="GFP_Reasons34"/>
      <sheetName val="LAST_YEARS_CS33"/>
      <sheetName val="Fct_Sum_2_SeasonView30"/>
      <sheetName val="F1_Scenarios30"/>
      <sheetName val="Fct_Summary30"/>
      <sheetName val="Chris'_Tab30"/>
      <sheetName val="OTP_Summary_Result30"/>
      <sheetName val="OTP_Projection30"/>
      <sheetName val="Monthly_Loading30"/>
      <sheetName val="OTP_Source30"/>
      <sheetName val="FA14_Detail30"/>
      <sheetName val="Lynne's_Tab30"/>
      <sheetName val="SU14_Detail30"/>
      <sheetName val="Category_Callouts30"/>
      <sheetName val="Cap_Scenario30"/>
      <sheetName val="Subcapacity_outsoles_30"/>
      <sheetName val="PA_Scenarios30"/>
      <sheetName val="PA_Transfer_Summary30"/>
      <sheetName val="Monthly_Loading_-Summary30"/>
      <sheetName val="Monthly_Loading-PB_Data30"/>
      <sheetName val="Monthly_Loading-PrevOTP_Data30"/>
      <sheetName val="Data_Refresh30"/>
      <sheetName val="SUMM_LOADING_29"/>
      <sheetName val="Raw_Data_Sheet29"/>
      <sheetName val="IA_129"/>
      <sheetName val="DATA_MOLD_NEW_BALANCE29"/>
      <sheetName val="SSAI_IP_ORDER29"/>
      <sheetName val="Cutting_Dies_29"/>
      <sheetName val="Indirect_List15"/>
      <sheetName val="BASIS_DATA15"/>
      <sheetName val="SUBCONT_STATUS15"/>
      <sheetName val="CTTR_Transfer_Type35"/>
      <sheetName val="GFP_Type35"/>
      <sheetName val="GFP_Reasons35"/>
      <sheetName val="LAST_YEARS_CS34"/>
      <sheetName val="Fct_Sum_2_SeasonView31"/>
      <sheetName val="F1_Scenarios31"/>
      <sheetName val="Fct_Summary31"/>
      <sheetName val="Chris'_Tab31"/>
      <sheetName val="OTP_Summary_Result31"/>
      <sheetName val="OTP_Projection31"/>
      <sheetName val="Monthly_Loading31"/>
      <sheetName val="OTP_Source31"/>
      <sheetName val="FA14_Detail31"/>
      <sheetName val="Lynne's_Tab31"/>
      <sheetName val="SU14_Detail31"/>
      <sheetName val="Category_Callouts31"/>
      <sheetName val="Cap_Scenario31"/>
      <sheetName val="Subcapacity_outsoles_31"/>
      <sheetName val="PA_Scenarios31"/>
      <sheetName val="PA_Transfer_Summary31"/>
      <sheetName val="Monthly_Loading_-Summary31"/>
      <sheetName val="Monthly_Loading-PB_Data31"/>
      <sheetName val="Monthly_Loading-PrevOTP_Data31"/>
      <sheetName val="Data_Refresh31"/>
      <sheetName val="SUMM_LOADING_30"/>
      <sheetName val="Raw_Data_Sheet30"/>
      <sheetName val="IA_130"/>
      <sheetName val="DATA_MOLD_NEW_BALANCE30"/>
      <sheetName val="SSAI_IP_ORDER30"/>
      <sheetName val="Cutting_Dies_30"/>
      <sheetName val="Indirect_List16"/>
      <sheetName val="BASIS_DATA16"/>
      <sheetName val="SUBCONT_STATUS16"/>
      <sheetName val="CTTR_Transfer_Type44"/>
      <sheetName val="GFP_Type44"/>
      <sheetName val="GFP_Reasons44"/>
      <sheetName val="LAST_YEARS_CS43"/>
      <sheetName val="Fct_Sum_2_SeasonView40"/>
      <sheetName val="F1_Scenarios40"/>
      <sheetName val="Fct_Summary40"/>
      <sheetName val="Chris'_Tab40"/>
      <sheetName val="OTP_Summary_Result40"/>
      <sheetName val="OTP_Projection40"/>
      <sheetName val="Monthly_Loading40"/>
      <sheetName val="OTP_Source40"/>
      <sheetName val="FA14_Detail40"/>
      <sheetName val="Lynne's_Tab40"/>
      <sheetName val="SU14_Detail40"/>
      <sheetName val="Category_Callouts40"/>
      <sheetName val="Cap_Scenario40"/>
      <sheetName val="Subcapacity_outsoles_40"/>
      <sheetName val="PA_Scenarios40"/>
      <sheetName val="PA_Transfer_Summary40"/>
      <sheetName val="Monthly_Loading_-Summary40"/>
      <sheetName val="Monthly_Loading-PB_Data40"/>
      <sheetName val="Monthly_Loading-PrevOTP_Data40"/>
      <sheetName val="Data_Refresh40"/>
      <sheetName val="SUMM_LOADING_39"/>
      <sheetName val="Raw_Data_Sheet39"/>
      <sheetName val="IA_139"/>
      <sheetName val="DATA_MOLD_NEW_BALANCE39"/>
      <sheetName val="SSAI_IP_ORDER39"/>
      <sheetName val="Cutting_Dies_39"/>
      <sheetName val="Indirect_List25"/>
      <sheetName val="BASIS_DATA25"/>
      <sheetName val="SUBCONT_STATUS25"/>
      <sheetName val="CTTR_Transfer_Type42"/>
      <sheetName val="GFP_Type42"/>
      <sheetName val="GFP_Reasons42"/>
      <sheetName val="LAST_YEARS_CS41"/>
      <sheetName val="Fct_Sum_2_SeasonView38"/>
      <sheetName val="F1_Scenarios38"/>
      <sheetName val="Fct_Summary38"/>
      <sheetName val="Chris'_Tab38"/>
      <sheetName val="OTP_Summary_Result38"/>
      <sheetName val="OTP_Projection38"/>
      <sheetName val="Monthly_Loading38"/>
      <sheetName val="OTP_Source38"/>
      <sheetName val="FA14_Detail38"/>
      <sheetName val="Lynne's_Tab38"/>
      <sheetName val="SU14_Detail38"/>
      <sheetName val="Category_Callouts38"/>
      <sheetName val="Cap_Scenario38"/>
      <sheetName val="Subcapacity_outsoles_38"/>
      <sheetName val="PA_Scenarios38"/>
      <sheetName val="PA_Transfer_Summary38"/>
      <sheetName val="Monthly_Loading_-Summary38"/>
      <sheetName val="Monthly_Loading-PB_Data38"/>
      <sheetName val="Monthly_Loading-PrevOTP_Data38"/>
      <sheetName val="Data_Refresh38"/>
      <sheetName val="SUMM_LOADING_37"/>
      <sheetName val="Raw_Data_Sheet37"/>
      <sheetName val="IA_137"/>
      <sheetName val="DATA_MOLD_NEW_BALANCE37"/>
      <sheetName val="SSAI_IP_ORDER37"/>
      <sheetName val="Cutting_Dies_37"/>
      <sheetName val="Indirect_List23"/>
      <sheetName val="BASIS_DATA23"/>
      <sheetName val="SUBCONT_STATUS23"/>
      <sheetName val="CTTR_Transfer_Type39"/>
      <sheetName val="GFP_Type39"/>
      <sheetName val="GFP_Reasons39"/>
      <sheetName val="LAST_YEARS_CS38"/>
      <sheetName val="Fct_Sum_2_SeasonView35"/>
      <sheetName val="F1_Scenarios35"/>
      <sheetName val="Fct_Summary35"/>
      <sheetName val="Chris'_Tab35"/>
      <sheetName val="OTP_Summary_Result35"/>
      <sheetName val="OTP_Projection35"/>
      <sheetName val="Monthly_Loading35"/>
      <sheetName val="OTP_Source35"/>
      <sheetName val="FA14_Detail35"/>
      <sheetName val="Lynne's_Tab35"/>
      <sheetName val="SU14_Detail35"/>
      <sheetName val="Category_Callouts35"/>
      <sheetName val="Cap_Scenario35"/>
      <sheetName val="Subcapacity_outsoles_35"/>
      <sheetName val="PA_Scenarios35"/>
      <sheetName val="PA_Transfer_Summary35"/>
      <sheetName val="Monthly_Loading_-Summary35"/>
      <sheetName val="Monthly_Loading-PB_Data35"/>
      <sheetName val="Monthly_Loading-PrevOTP_Data35"/>
      <sheetName val="Data_Refresh35"/>
      <sheetName val="SUMM_LOADING_34"/>
      <sheetName val="Raw_Data_Sheet34"/>
      <sheetName val="IA_134"/>
      <sheetName val="DATA_MOLD_NEW_BALANCE34"/>
      <sheetName val="SSAI_IP_ORDER34"/>
      <sheetName val="Cutting_Dies_34"/>
      <sheetName val="Indirect_List20"/>
      <sheetName val="BASIS_DATA20"/>
      <sheetName val="SUBCONT_STATUS20"/>
      <sheetName val="CTTR_Transfer_Type38"/>
      <sheetName val="GFP_Type38"/>
      <sheetName val="GFP_Reasons38"/>
      <sheetName val="LAST_YEARS_CS37"/>
      <sheetName val="Fct_Sum_2_SeasonView34"/>
      <sheetName val="F1_Scenarios34"/>
      <sheetName val="Fct_Summary34"/>
      <sheetName val="Chris'_Tab34"/>
      <sheetName val="OTP_Summary_Result34"/>
      <sheetName val="OTP_Projection34"/>
      <sheetName val="Monthly_Loading34"/>
      <sheetName val="OTP_Source34"/>
      <sheetName val="FA14_Detail34"/>
      <sheetName val="Lynne's_Tab34"/>
      <sheetName val="SU14_Detail34"/>
      <sheetName val="Category_Callouts34"/>
      <sheetName val="Cap_Scenario34"/>
      <sheetName val="Subcapacity_outsoles_34"/>
      <sheetName val="PA_Scenarios34"/>
      <sheetName val="PA_Transfer_Summary34"/>
      <sheetName val="Monthly_Loading_-Summary34"/>
      <sheetName val="Monthly_Loading-PB_Data34"/>
      <sheetName val="Monthly_Loading-PrevOTP_Data34"/>
      <sheetName val="Data_Refresh34"/>
      <sheetName val="SUMM_LOADING_33"/>
      <sheetName val="Raw_Data_Sheet33"/>
      <sheetName val="IA_133"/>
      <sheetName val="DATA_MOLD_NEW_BALANCE33"/>
      <sheetName val="SSAI_IP_ORDER33"/>
      <sheetName val="Cutting_Dies_33"/>
      <sheetName val="Indirect_List19"/>
      <sheetName val="BASIS_DATA19"/>
      <sheetName val="SUBCONT_STATUS19"/>
      <sheetName val="CTTR_Transfer_Type37"/>
      <sheetName val="GFP_Type37"/>
      <sheetName val="GFP_Reasons37"/>
      <sheetName val="LAST_YEARS_CS36"/>
      <sheetName val="Fct_Sum_2_SeasonView33"/>
      <sheetName val="F1_Scenarios33"/>
      <sheetName val="Fct_Summary33"/>
      <sheetName val="Chris'_Tab33"/>
      <sheetName val="OTP_Summary_Result33"/>
      <sheetName val="OTP_Projection33"/>
      <sheetName val="Monthly_Loading33"/>
      <sheetName val="OTP_Source33"/>
      <sheetName val="FA14_Detail33"/>
      <sheetName val="Lynne's_Tab33"/>
      <sheetName val="SU14_Detail33"/>
      <sheetName val="Category_Callouts33"/>
      <sheetName val="Cap_Scenario33"/>
      <sheetName val="Subcapacity_outsoles_33"/>
      <sheetName val="PA_Scenarios33"/>
      <sheetName val="PA_Transfer_Summary33"/>
      <sheetName val="Monthly_Loading_-Summary33"/>
      <sheetName val="Monthly_Loading-PB_Data33"/>
      <sheetName val="Monthly_Loading-PrevOTP_Data33"/>
      <sheetName val="Data_Refresh33"/>
      <sheetName val="SUMM_LOADING_32"/>
      <sheetName val="Raw_Data_Sheet32"/>
      <sheetName val="IA_132"/>
      <sheetName val="DATA_MOLD_NEW_BALANCE32"/>
      <sheetName val="SSAI_IP_ORDER32"/>
      <sheetName val="Cutting_Dies_32"/>
      <sheetName val="Indirect_List18"/>
      <sheetName val="BASIS_DATA18"/>
      <sheetName val="SUBCONT_STATUS18"/>
      <sheetName val="CTTR_Transfer_Type40"/>
      <sheetName val="GFP_Type40"/>
      <sheetName val="GFP_Reasons40"/>
      <sheetName val="LAST_YEARS_CS39"/>
      <sheetName val="Fct_Sum_2_SeasonView36"/>
      <sheetName val="F1_Scenarios36"/>
      <sheetName val="Fct_Summary36"/>
      <sheetName val="Chris'_Tab36"/>
      <sheetName val="OTP_Summary_Result36"/>
      <sheetName val="OTP_Projection36"/>
      <sheetName val="Monthly_Loading36"/>
      <sheetName val="OTP_Source36"/>
      <sheetName val="FA14_Detail36"/>
      <sheetName val="Lynne's_Tab36"/>
      <sheetName val="SU14_Detail36"/>
      <sheetName val="Category_Callouts36"/>
      <sheetName val="Cap_Scenario36"/>
      <sheetName val="Subcapacity_outsoles_36"/>
      <sheetName val="PA_Scenarios36"/>
      <sheetName val="PA_Transfer_Summary36"/>
      <sheetName val="Monthly_Loading_-Summary36"/>
      <sheetName val="Monthly_Loading-PB_Data36"/>
      <sheetName val="Monthly_Loading-PrevOTP_Data36"/>
      <sheetName val="Data_Refresh36"/>
      <sheetName val="SUMM_LOADING_35"/>
      <sheetName val="Raw_Data_Sheet35"/>
      <sheetName val="IA_135"/>
      <sheetName val="DATA_MOLD_NEW_BALANCE35"/>
      <sheetName val="SSAI_IP_ORDER35"/>
      <sheetName val="Cutting_Dies_35"/>
      <sheetName val="Indirect_List21"/>
      <sheetName val="BASIS_DATA21"/>
      <sheetName val="SUBCONT_STATUS21"/>
      <sheetName val="CTTR_Transfer_Type41"/>
      <sheetName val="GFP_Type41"/>
      <sheetName val="GFP_Reasons41"/>
      <sheetName val="LAST_YEARS_CS40"/>
      <sheetName val="Fct_Sum_2_SeasonView37"/>
      <sheetName val="F1_Scenarios37"/>
      <sheetName val="Fct_Summary37"/>
      <sheetName val="Chris'_Tab37"/>
      <sheetName val="OTP_Summary_Result37"/>
      <sheetName val="OTP_Projection37"/>
      <sheetName val="Monthly_Loading37"/>
      <sheetName val="OTP_Source37"/>
      <sheetName val="FA14_Detail37"/>
      <sheetName val="Lynne's_Tab37"/>
      <sheetName val="SU14_Detail37"/>
      <sheetName val="Category_Callouts37"/>
      <sheetName val="Cap_Scenario37"/>
      <sheetName val="Subcapacity_outsoles_37"/>
      <sheetName val="PA_Scenarios37"/>
      <sheetName val="PA_Transfer_Summary37"/>
      <sheetName val="Monthly_Loading_-Summary37"/>
      <sheetName val="Monthly_Loading-PB_Data37"/>
      <sheetName val="Monthly_Loading-PrevOTP_Data37"/>
      <sheetName val="Data_Refresh37"/>
      <sheetName val="SUMM_LOADING_36"/>
      <sheetName val="Raw_Data_Sheet36"/>
      <sheetName val="IA_136"/>
      <sheetName val="DATA_MOLD_NEW_BALANCE36"/>
      <sheetName val="SSAI_IP_ORDER36"/>
      <sheetName val="Cutting_Dies_36"/>
      <sheetName val="Indirect_List22"/>
      <sheetName val="BASIS_DATA22"/>
      <sheetName val="SUBCONT_STATUS22"/>
      <sheetName val="CTTR_Transfer_Type43"/>
      <sheetName val="GFP_Type43"/>
      <sheetName val="GFP_Reasons43"/>
      <sheetName val="LAST_YEARS_CS42"/>
      <sheetName val="Fct_Sum_2_SeasonView39"/>
      <sheetName val="F1_Scenarios39"/>
      <sheetName val="Fct_Summary39"/>
      <sheetName val="Chris'_Tab39"/>
      <sheetName val="OTP_Summary_Result39"/>
      <sheetName val="OTP_Projection39"/>
      <sheetName val="Monthly_Loading39"/>
      <sheetName val="OTP_Source39"/>
      <sheetName val="FA14_Detail39"/>
      <sheetName val="Lynne's_Tab39"/>
      <sheetName val="SU14_Detail39"/>
      <sheetName val="Category_Callouts39"/>
      <sheetName val="Cap_Scenario39"/>
      <sheetName val="Subcapacity_outsoles_39"/>
      <sheetName val="PA_Scenarios39"/>
      <sheetName val="PA_Transfer_Summary39"/>
      <sheetName val="Monthly_Loading_-Summary39"/>
      <sheetName val="Monthly_Loading-PB_Data39"/>
      <sheetName val="Monthly_Loading-PrevOTP_Data39"/>
      <sheetName val="Data_Refresh39"/>
      <sheetName val="SUMM_LOADING_38"/>
      <sheetName val="Raw_Data_Sheet38"/>
      <sheetName val="IA_138"/>
      <sheetName val="DATA_MOLD_NEW_BALANCE38"/>
      <sheetName val="SSAI_IP_ORDER38"/>
      <sheetName val="Cutting_Dies_38"/>
      <sheetName val="Indirect_List24"/>
      <sheetName val="BASIS_DATA24"/>
      <sheetName val="SUBCONT_STATUS24"/>
      <sheetName val="CTTR_Transfer_Type45"/>
      <sheetName val="GFP_Type45"/>
      <sheetName val="GFP_Reasons45"/>
      <sheetName val="LAST_YEARS_CS44"/>
      <sheetName val="Fct_Sum_2_SeasonView41"/>
      <sheetName val="F1_Scenarios41"/>
      <sheetName val="Fct_Summary41"/>
      <sheetName val="Chris'_Tab41"/>
      <sheetName val="OTP_Summary_Result41"/>
      <sheetName val="OTP_Projection41"/>
      <sheetName val="Monthly_Loading41"/>
      <sheetName val="OTP_Source41"/>
      <sheetName val="FA14_Detail41"/>
      <sheetName val="Lynne's_Tab41"/>
      <sheetName val="SU14_Detail41"/>
      <sheetName val="Category_Callouts41"/>
      <sheetName val="Cap_Scenario41"/>
      <sheetName val="Subcapacity_outsoles_41"/>
      <sheetName val="PA_Scenarios41"/>
      <sheetName val="PA_Transfer_Summary41"/>
      <sheetName val="Monthly_Loading_-Summary41"/>
      <sheetName val="Monthly_Loading-PB_Data41"/>
      <sheetName val="Monthly_Loading-PrevOTP_Data41"/>
      <sheetName val="Data_Refresh41"/>
      <sheetName val="SUMM_LOADING_40"/>
      <sheetName val="Raw_Data_Sheet40"/>
      <sheetName val="IA_140"/>
      <sheetName val="DATA_MOLD_NEW_BALANCE40"/>
      <sheetName val="SSAI_IP_ORDER40"/>
      <sheetName val="Cutting_Dies_40"/>
      <sheetName val="Indirect_List26"/>
      <sheetName val="BASIS_DATA26"/>
      <sheetName val="SUBCONT_STATUS26"/>
      <sheetName val="CTTR_Transfer_Type46"/>
      <sheetName val="GFP_Type46"/>
      <sheetName val="GFP_Reasons46"/>
      <sheetName val="LAST_YEARS_CS45"/>
      <sheetName val="Fct_Sum_2_SeasonView42"/>
      <sheetName val="F1_Scenarios42"/>
      <sheetName val="Fct_Summary42"/>
      <sheetName val="Chris'_Tab42"/>
      <sheetName val="OTP_Summary_Result42"/>
      <sheetName val="OTP_Projection42"/>
      <sheetName val="Monthly_Loading42"/>
      <sheetName val="OTP_Source42"/>
      <sheetName val="FA14_Detail42"/>
      <sheetName val="Lynne's_Tab42"/>
      <sheetName val="SU14_Detail42"/>
      <sheetName val="Category_Callouts42"/>
      <sheetName val="Cap_Scenario42"/>
      <sheetName val="Subcapacity_outsoles_42"/>
      <sheetName val="PA_Scenarios42"/>
      <sheetName val="PA_Transfer_Summary42"/>
      <sheetName val="Monthly_Loading_-Summary42"/>
      <sheetName val="Monthly_Loading-PB_Data42"/>
      <sheetName val="Monthly_Loading-PrevOTP_Data42"/>
      <sheetName val="Data_Refresh42"/>
      <sheetName val="SUMM_LOADING_41"/>
      <sheetName val="Raw_Data_Sheet41"/>
      <sheetName val="IA_141"/>
      <sheetName val="DATA_MOLD_NEW_BALANCE41"/>
      <sheetName val="SSAI_IP_ORDER41"/>
      <sheetName val="Cutting_Dies_41"/>
      <sheetName val="Indirect_List27"/>
      <sheetName val="BASIS_DATA27"/>
      <sheetName val="SUBCONT_STATUS27"/>
      <sheetName val="CTTR_Transfer_Type47"/>
      <sheetName val="GFP_Type47"/>
      <sheetName val="GFP_Reasons47"/>
      <sheetName val="LAST_YEARS_CS46"/>
      <sheetName val="Fct_Sum_2_SeasonView43"/>
      <sheetName val="F1_Scenarios43"/>
      <sheetName val="Fct_Summary43"/>
      <sheetName val="Chris'_Tab43"/>
      <sheetName val="OTP_Summary_Result43"/>
      <sheetName val="OTP_Projection43"/>
      <sheetName val="Monthly_Loading43"/>
      <sheetName val="OTP_Source43"/>
      <sheetName val="FA14_Detail43"/>
      <sheetName val="Lynne's_Tab43"/>
      <sheetName val="SU14_Detail43"/>
      <sheetName val="Category_Callouts43"/>
      <sheetName val="Cap_Scenario43"/>
      <sheetName val="Subcapacity_outsoles_43"/>
      <sheetName val="PA_Scenarios43"/>
      <sheetName val="PA_Transfer_Summary43"/>
      <sheetName val="Monthly_Loading_-Summary43"/>
      <sheetName val="Monthly_Loading-PB_Data43"/>
      <sheetName val="Monthly_Loading-PrevOTP_Data43"/>
      <sheetName val="Data_Refresh43"/>
      <sheetName val="SUMM_LOADING_42"/>
      <sheetName val="Raw_Data_Sheet42"/>
      <sheetName val="IA_142"/>
      <sheetName val="DATA_MOLD_NEW_BALANCE42"/>
      <sheetName val="SSAI_IP_ORDER42"/>
      <sheetName val="Cutting_Dies_42"/>
      <sheetName val="Indirect_List28"/>
      <sheetName val="BASIS_DATA28"/>
      <sheetName val="SUBCONT_STATUS28"/>
      <sheetName val="CTTR_Transfer_Type65"/>
      <sheetName val="GFP_Type65"/>
      <sheetName val="GFP_Reasons65"/>
      <sheetName val="LAST_YEARS_CS64"/>
      <sheetName val="Fct_Sum_2_SeasonView61"/>
      <sheetName val="F1_Scenarios61"/>
      <sheetName val="Fct_Summary61"/>
      <sheetName val="Chris'_Tab61"/>
      <sheetName val="OTP_Summary_Result61"/>
      <sheetName val="OTP_Projection61"/>
      <sheetName val="Monthly_Loading61"/>
      <sheetName val="OTP_Source61"/>
      <sheetName val="FA14_Detail61"/>
      <sheetName val="Lynne's_Tab61"/>
      <sheetName val="SU14_Detail61"/>
      <sheetName val="Category_Callouts61"/>
      <sheetName val="Cap_Scenario61"/>
      <sheetName val="Subcapacity_outsoles_61"/>
      <sheetName val="PA_Scenarios61"/>
      <sheetName val="PA_Transfer_Summary61"/>
      <sheetName val="Monthly_Loading_-Summary61"/>
      <sheetName val="Monthly_Loading-PB_Data61"/>
      <sheetName val="Monthly_Loading-PrevOTP_Data61"/>
      <sheetName val="Data_Refresh61"/>
      <sheetName val="SUMM_LOADING_60"/>
      <sheetName val="Raw_Data_Sheet60"/>
      <sheetName val="IA_160"/>
      <sheetName val="DATA_MOLD_NEW_BALANCE60"/>
      <sheetName val="SSAI_IP_ORDER60"/>
      <sheetName val="Cutting_Dies_60"/>
      <sheetName val="Indirect_List46"/>
      <sheetName val="BASIS_DATA46"/>
      <sheetName val="SUBCONT_STATUS46"/>
      <sheetName val="CTTR_Transfer_Type61"/>
      <sheetName val="GFP_Type61"/>
      <sheetName val="GFP_Reasons61"/>
      <sheetName val="LAST_YEARS_CS60"/>
      <sheetName val="Fct_Sum_2_SeasonView57"/>
      <sheetName val="F1_Scenarios57"/>
      <sheetName val="Fct_Summary57"/>
      <sheetName val="Chris'_Tab57"/>
      <sheetName val="OTP_Summary_Result57"/>
      <sheetName val="OTP_Projection57"/>
      <sheetName val="Monthly_Loading57"/>
      <sheetName val="OTP_Source57"/>
      <sheetName val="FA14_Detail57"/>
      <sheetName val="Lynne's_Tab57"/>
      <sheetName val="SU14_Detail57"/>
      <sheetName val="Category_Callouts57"/>
      <sheetName val="Cap_Scenario57"/>
      <sheetName val="Subcapacity_outsoles_57"/>
      <sheetName val="PA_Scenarios57"/>
      <sheetName val="PA_Transfer_Summary57"/>
      <sheetName val="Monthly_Loading_-Summary57"/>
      <sheetName val="Monthly_Loading-PB_Data57"/>
      <sheetName val="Monthly_Loading-PrevOTP_Data57"/>
      <sheetName val="Data_Refresh57"/>
      <sheetName val="SUMM_LOADING_56"/>
      <sheetName val="Raw_Data_Sheet56"/>
      <sheetName val="IA_156"/>
      <sheetName val="DATA_MOLD_NEW_BALANCE56"/>
      <sheetName val="SSAI_IP_ORDER56"/>
      <sheetName val="Cutting_Dies_56"/>
      <sheetName val="Indirect_List42"/>
      <sheetName val="BASIS_DATA42"/>
      <sheetName val="SUBCONT_STATUS42"/>
      <sheetName val="CTTR_Transfer_Type60"/>
      <sheetName val="GFP_Type60"/>
      <sheetName val="GFP_Reasons60"/>
      <sheetName val="LAST_YEARS_CS59"/>
      <sheetName val="Fct_Sum_2_SeasonView56"/>
      <sheetName val="F1_Scenarios56"/>
      <sheetName val="Fct_Summary56"/>
      <sheetName val="Chris'_Tab56"/>
      <sheetName val="OTP_Summary_Result56"/>
      <sheetName val="OTP_Projection56"/>
      <sheetName val="Monthly_Loading56"/>
      <sheetName val="OTP_Source56"/>
      <sheetName val="FA14_Detail56"/>
      <sheetName val="Lynne's_Tab56"/>
      <sheetName val="SU14_Detail56"/>
      <sheetName val="Category_Callouts56"/>
      <sheetName val="Cap_Scenario56"/>
      <sheetName val="Subcapacity_outsoles_56"/>
      <sheetName val="PA_Scenarios56"/>
      <sheetName val="PA_Transfer_Summary56"/>
      <sheetName val="Monthly_Loading_-Summary56"/>
      <sheetName val="Monthly_Loading-PB_Data56"/>
      <sheetName val="Monthly_Loading-PrevOTP_Data56"/>
      <sheetName val="Data_Refresh56"/>
      <sheetName val="SUMM_LOADING_55"/>
      <sheetName val="Raw_Data_Sheet55"/>
      <sheetName val="IA_155"/>
      <sheetName val="DATA_MOLD_NEW_BALANCE55"/>
      <sheetName val="SSAI_IP_ORDER55"/>
      <sheetName val="Cutting_Dies_55"/>
      <sheetName val="Indirect_List41"/>
      <sheetName val="BASIS_DATA41"/>
      <sheetName val="SUBCONT_STATUS41"/>
      <sheetName val="CTTR_Transfer_Type58"/>
      <sheetName val="GFP_Type58"/>
      <sheetName val="GFP_Reasons58"/>
      <sheetName val="LAST_YEARS_CS57"/>
      <sheetName val="Fct_Sum_2_SeasonView54"/>
      <sheetName val="F1_Scenarios54"/>
      <sheetName val="Fct_Summary54"/>
      <sheetName val="Chris'_Tab54"/>
      <sheetName val="OTP_Summary_Result54"/>
      <sheetName val="OTP_Projection54"/>
      <sheetName val="Monthly_Loading54"/>
      <sheetName val="OTP_Source54"/>
      <sheetName val="FA14_Detail54"/>
      <sheetName val="Lynne's_Tab54"/>
      <sheetName val="SU14_Detail54"/>
      <sheetName val="Category_Callouts54"/>
      <sheetName val="Cap_Scenario54"/>
      <sheetName val="Subcapacity_outsoles_54"/>
      <sheetName val="PA_Scenarios54"/>
      <sheetName val="PA_Transfer_Summary54"/>
      <sheetName val="Monthly_Loading_-Summary54"/>
      <sheetName val="Monthly_Loading-PB_Data54"/>
      <sheetName val="Monthly_Loading-PrevOTP_Data54"/>
      <sheetName val="Data_Refresh54"/>
      <sheetName val="SUMM_LOADING_53"/>
      <sheetName val="Raw_Data_Sheet53"/>
      <sheetName val="IA_153"/>
      <sheetName val="DATA_MOLD_NEW_BALANCE53"/>
      <sheetName val="SSAI_IP_ORDER53"/>
      <sheetName val="Cutting_Dies_53"/>
      <sheetName val="Indirect_List39"/>
      <sheetName val="BASIS_DATA39"/>
      <sheetName val="SUBCONT_STATUS39"/>
      <sheetName val="CTTR_Transfer_Type57"/>
      <sheetName val="GFP_Type57"/>
      <sheetName val="GFP_Reasons57"/>
      <sheetName val="LAST_YEARS_CS56"/>
      <sheetName val="Fct_Sum_2_SeasonView53"/>
      <sheetName val="F1_Scenarios53"/>
      <sheetName val="Fct_Summary53"/>
      <sheetName val="Chris'_Tab53"/>
      <sheetName val="OTP_Summary_Result53"/>
      <sheetName val="OTP_Projection53"/>
      <sheetName val="Monthly_Loading53"/>
      <sheetName val="OTP_Source53"/>
      <sheetName val="FA14_Detail53"/>
      <sheetName val="Lynne's_Tab53"/>
      <sheetName val="SU14_Detail53"/>
      <sheetName val="Category_Callouts53"/>
      <sheetName val="Cap_Scenario53"/>
      <sheetName val="Subcapacity_outsoles_53"/>
      <sheetName val="PA_Scenarios53"/>
      <sheetName val="PA_Transfer_Summary53"/>
      <sheetName val="Monthly_Loading_-Summary53"/>
      <sheetName val="Monthly_Loading-PB_Data53"/>
      <sheetName val="Monthly_Loading-PrevOTP_Data53"/>
      <sheetName val="Data_Refresh53"/>
      <sheetName val="SUMM_LOADING_52"/>
      <sheetName val="Raw_Data_Sheet52"/>
      <sheetName val="IA_152"/>
      <sheetName val="DATA_MOLD_NEW_BALANCE52"/>
      <sheetName val="SSAI_IP_ORDER52"/>
      <sheetName val="Cutting_Dies_52"/>
      <sheetName val="Indirect_List38"/>
      <sheetName val="BASIS_DATA38"/>
      <sheetName val="SUBCONT_STATUS38"/>
      <sheetName val="CTTR_Transfer_Type55"/>
      <sheetName val="GFP_Type55"/>
      <sheetName val="GFP_Reasons55"/>
      <sheetName val="LAST_YEARS_CS54"/>
      <sheetName val="Fct_Sum_2_SeasonView51"/>
      <sheetName val="F1_Scenarios51"/>
      <sheetName val="Fct_Summary51"/>
      <sheetName val="Chris'_Tab51"/>
      <sheetName val="OTP_Summary_Result51"/>
      <sheetName val="OTP_Projection51"/>
      <sheetName val="Monthly_Loading51"/>
      <sheetName val="OTP_Source51"/>
      <sheetName val="FA14_Detail51"/>
      <sheetName val="Lynne's_Tab51"/>
      <sheetName val="SU14_Detail51"/>
      <sheetName val="Category_Callouts51"/>
      <sheetName val="Cap_Scenario51"/>
      <sheetName val="Subcapacity_outsoles_51"/>
      <sheetName val="PA_Scenarios51"/>
      <sheetName val="PA_Transfer_Summary51"/>
      <sheetName val="Monthly_Loading_-Summary51"/>
      <sheetName val="Monthly_Loading-PB_Data51"/>
      <sheetName val="Monthly_Loading-PrevOTP_Data51"/>
      <sheetName val="Data_Refresh51"/>
      <sheetName val="SUMM_LOADING_50"/>
      <sheetName val="Raw_Data_Sheet50"/>
      <sheetName val="IA_150"/>
      <sheetName val="DATA_MOLD_NEW_BALANCE50"/>
      <sheetName val="SSAI_IP_ORDER50"/>
      <sheetName val="Cutting_Dies_50"/>
      <sheetName val="Indirect_List36"/>
      <sheetName val="BASIS_DATA36"/>
      <sheetName val="SUBCONT_STATUS36"/>
      <sheetName val="CTTR_Transfer_Type52"/>
      <sheetName val="GFP_Type52"/>
      <sheetName val="GFP_Reasons52"/>
      <sheetName val="LAST_YEARS_CS51"/>
      <sheetName val="Fct_Sum_2_SeasonView48"/>
      <sheetName val="F1_Scenarios48"/>
      <sheetName val="Fct_Summary48"/>
      <sheetName val="Chris'_Tab48"/>
      <sheetName val="OTP_Summary_Result48"/>
      <sheetName val="OTP_Projection48"/>
      <sheetName val="Monthly_Loading48"/>
      <sheetName val="OTP_Source48"/>
      <sheetName val="FA14_Detail48"/>
      <sheetName val="Lynne's_Tab48"/>
      <sheetName val="SU14_Detail48"/>
      <sheetName val="Category_Callouts48"/>
      <sheetName val="Cap_Scenario48"/>
      <sheetName val="Subcapacity_outsoles_48"/>
      <sheetName val="PA_Scenarios48"/>
      <sheetName val="PA_Transfer_Summary48"/>
      <sheetName val="Monthly_Loading_-Summary48"/>
      <sheetName val="Monthly_Loading-PB_Data48"/>
      <sheetName val="Monthly_Loading-PrevOTP_Data48"/>
      <sheetName val="Data_Refresh48"/>
      <sheetName val="SUMM_LOADING_47"/>
      <sheetName val="Raw_Data_Sheet47"/>
      <sheetName val="IA_147"/>
      <sheetName val="DATA_MOLD_NEW_BALANCE47"/>
      <sheetName val="SSAI_IP_ORDER47"/>
      <sheetName val="Cutting_Dies_47"/>
      <sheetName val="Indirect_List33"/>
      <sheetName val="BASIS_DATA33"/>
      <sheetName val="SUBCONT_STATUS33"/>
      <sheetName val="CTTR_Transfer_Type51"/>
      <sheetName val="GFP_Type51"/>
      <sheetName val="GFP_Reasons51"/>
      <sheetName val="LAST_YEARS_CS50"/>
      <sheetName val="Fct_Sum_2_SeasonView47"/>
      <sheetName val="F1_Scenarios47"/>
      <sheetName val="Fct_Summary47"/>
      <sheetName val="Chris'_Tab47"/>
      <sheetName val="OTP_Summary_Result47"/>
      <sheetName val="OTP_Projection47"/>
      <sheetName val="Monthly_Loading47"/>
      <sheetName val="OTP_Source47"/>
      <sheetName val="FA14_Detail47"/>
      <sheetName val="Lynne's_Tab47"/>
      <sheetName val="SU14_Detail47"/>
      <sheetName val="Category_Callouts47"/>
      <sheetName val="Cap_Scenario47"/>
      <sheetName val="Subcapacity_outsoles_47"/>
      <sheetName val="PA_Scenarios47"/>
      <sheetName val="PA_Transfer_Summary47"/>
      <sheetName val="Monthly_Loading_-Summary47"/>
      <sheetName val="Monthly_Loading-PB_Data47"/>
      <sheetName val="Monthly_Loading-PrevOTP_Data47"/>
      <sheetName val="Data_Refresh47"/>
      <sheetName val="SUMM_LOADING_46"/>
      <sheetName val="Raw_Data_Sheet46"/>
      <sheetName val="IA_146"/>
      <sheetName val="DATA_MOLD_NEW_BALANCE46"/>
      <sheetName val="SSAI_IP_ORDER46"/>
      <sheetName val="Cutting_Dies_46"/>
      <sheetName val="Indirect_List32"/>
      <sheetName val="BASIS_DATA32"/>
      <sheetName val="SUBCONT_STATUS32"/>
      <sheetName val="CTTR_Transfer_Type48"/>
      <sheetName val="GFP_Type48"/>
      <sheetName val="GFP_Reasons48"/>
      <sheetName val="LAST_YEARS_CS47"/>
      <sheetName val="Fct_Sum_2_SeasonView44"/>
      <sheetName val="F1_Scenarios44"/>
      <sheetName val="Fct_Summary44"/>
      <sheetName val="Chris'_Tab44"/>
      <sheetName val="OTP_Summary_Result44"/>
      <sheetName val="OTP_Projection44"/>
      <sheetName val="Monthly_Loading44"/>
      <sheetName val="OTP_Source44"/>
      <sheetName val="FA14_Detail44"/>
      <sheetName val="Lynne's_Tab44"/>
      <sheetName val="SU14_Detail44"/>
      <sheetName val="Category_Callouts44"/>
      <sheetName val="Cap_Scenario44"/>
      <sheetName val="Subcapacity_outsoles_44"/>
      <sheetName val="PA_Scenarios44"/>
      <sheetName val="PA_Transfer_Summary44"/>
      <sheetName val="Monthly_Loading_-Summary44"/>
      <sheetName val="Monthly_Loading-PB_Data44"/>
      <sheetName val="Monthly_Loading-PrevOTP_Data44"/>
      <sheetName val="Data_Refresh44"/>
      <sheetName val="SUMM_LOADING_43"/>
      <sheetName val="Raw_Data_Sheet43"/>
      <sheetName val="IA_143"/>
      <sheetName val="DATA_MOLD_NEW_BALANCE43"/>
      <sheetName val="SSAI_IP_ORDER43"/>
      <sheetName val="Cutting_Dies_43"/>
      <sheetName val="Indirect_List29"/>
      <sheetName val="BASIS_DATA29"/>
      <sheetName val="SUBCONT_STATUS29"/>
      <sheetName val="CTTR_Transfer_Type49"/>
      <sheetName val="GFP_Type49"/>
      <sheetName val="GFP_Reasons49"/>
      <sheetName val="LAST_YEARS_CS48"/>
      <sheetName val="Fct_Sum_2_SeasonView45"/>
      <sheetName val="F1_Scenarios45"/>
      <sheetName val="Fct_Summary45"/>
      <sheetName val="Chris'_Tab45"/>
      <sheetName val="OTP_Summary_Result45"/>
      <sheetName val="OTP_Projection45"/>
      <sheetName val="Monthly_Loading45"/>
      <sheetName val="OTP_Source45"/>
      <sheetName val="FA14_Detail45"/>
      <sheetName val="Lynne's_Tab45"/>
      <sheetName val="SU14_Detail45"/>
      <sheetName val="Category_Callouts45"/>
      <sheetName val="Cap_Scenario45"/>
      <sheetName val="Subcapacity_outsoles_45"/>
      <sheetName val="PA_Scenarios45"/>
      <sheetName val="PA_Transfer_Summary45"/>
      <sheetName val="Monthly_Loading_-Summary45"/>
      <sheetName val="Monthly_Loading-PB_Data45"/>
      <sheetName val="Monthly_Loading-PrevOTP_Data45"/>
      <sheetName val="Data_Refresh45"/>
      <sheetName val="SUMM_LOADING_44"/>
      <sheetName val="Raw_Data_Sheet44"/>
      <sheetName val="IA_144"/>
      <sheetName val="DATA_MOLD_NEW_BALANCE44"/>
      <sheetName val="SSAI_IP_ORDER44"/>
      <sheetName val="Cutting_Dies_44"/>
      <sheetName val="Indirect_List30"/>
      <sheetName val="BASIS_DATA30"/>
      <sheetName val="SUBCONT_STATUS30"/>
      <sheetName val="CTTR_Transfer_Type50"/>
      <sheetName val="GFP_Type50"/>
      <sheetName val="GFP_Reasons50"/>
      <sheetName val="LAST_YEARS_CS49"/>
      <sheetName val="Fct_Sum_2_SeasonView46"/>
      <sheetName val="F1_Scenarios46"/>
      <sheetName val="Fct_Summary46"/>
      <sheetName val="Chris'_Tab46"/>
      <sheetName val="OTP_Summary_Result46"/>
      <sheetName val="OTP_Projection46"/>
      <sheetName val="Monthly_Loading46"/>
      <sheetName val="OTP_Source46"/>
      <sheetName val="FA14_Detail46"/>
      <sheetName val="Lynne's_Tab46"/>
      <sheetName val="SU14_Detail46"/>
      <sheetName val="Category_Callouts46"/>
      <sheetName val="Cap_Scenario46"/>
      <sheetName val="Subcapacity_outsoles_46"/>
      <sheetName val="PA_Scenarios46"/>
      <sheetName val="PA_Transfer_Summary46"/>
      <sheetName val="Monthly_Loading_-Summary46"/>
      <sheetName val="Monthly_Loading-PB_Data46"/>
      <sheetName val="Monthly_Loading-PrevOTP_Data46"/>
      <sheetName val="Data_Refresh46"/>
      <sheetName val="SUMM_LOADING_45"/>
      <sheetName val="Raw_Data_Sheet45"/>
      <sheetName val="IA_145"/>
      <sheetName val="DATA_MOLD_NEW_BALANCE45"/>
      <sheetName val="SSAI_IP_ORDER45"/>
      <sheetName val="Cutting_Dies_45"/>
      <sheetName val="Indirect_List31"/>
      <sheetName val="BASIS_DATA31"/>
      <sheetName val="SUBCONT_STATUS31"/>
      <sheetName val="CTTR_Transfer_Type53"/>
      <sheetName val="GFP_Type53"/>
      <sheetName val="GFP_Reasons53"/>
      <sheetName val="LAST_YEARS_CS52"/>
      <sheetName val="Fct_Sum_2_SeasonView49"/>
      <sheetName val="F1_Scenarios49"/>
      <sheetName val="Fct_Summary49"/>
      <sheetName val="Chris'_Tab49"/>
      <sheetName val="OTP_Summary_Result49"/>
      <sheetName val="OTP_Projection49"/>
      <sheetName val="Monthly_Loading49"/>
      <sheetName val="OTP_Source49"/>
      <sheetName val="FA14_Detail49"/>
      <sheetName val="Lynne's_Tab49"/>
      <sheetName val="SU14_Detail49"/>
      <sheetName val="Category_Callouts49"/>
      <sheetName val="Cap_Scenario49"/>
      <sheetName val="Subcapacity_outsoles_49"/>
      <sheetName val="PA_Scenarios49"/>
      <sheetName val="PA_Transfer_Summary49"/>
      <sheetName val="Monthly_Loading_-Summary49"/>
      <sheetName val="Monthly_Loading-PB_Data49"/>
      <sheetName val="Monthly_Loading-PrevOTP_Data49"/>
      <sheetName val="Data_Refresh49"/>
      <sheetName val="SUMM_LOADING_48"/>
      <sheetName val="Raw_Data_Sheet48"/>
      <sheetName val="IA_148"/>
      <sheetName val="DATA_MOLD_NEW_BALANCE48"/>
      <sheetName val="SSAI_IP_ORDER48"/>
      <sheetName val="Cutting_Dies_48"/>
      <sheetName val="Indirect_List34"/>
      <sheetName val="BASIS_DATA34"/>
      <sheetName val="SUBCONT_STATUS34"/>
      <sheetName val="CTTR_Transfer_Type54"/>
      <sheetName val="GFP_Type54"/>
      <sheetName val="GFP_Reasons54"/>
      <sheetName val="LAST_YEARS_CS53"/>
      <sheetName val="Fct_Sum_2_SeasonView50"/>
      <sheetName val="F1_Scenarios50"/>
      <sheetName val="Fct_Summary50"/>
      <sheetName val="Chris'_Tab50"/>
      <sheetName val="OTP_Summary_Result50"/>
      <sheetName val="OTP_Projection50"/>
      <sheetName val="Monthly_Loading50"/>
      <sheetName val="OTP_Source50"/>
      <sheetName val="FA14_Detail50"/>
      <sheetName val="Lynne's_Tab50"/>
      <sheetName val="SU14_Detail50"/>
      <sheetName val="Category_Callouts50"/>
      <sheetName val="Cap_Scenario50"/>
      <sheetName val="Subcapacity_outsoles_50"/>
      <sheetName val="PA_Scenarios50"/>
      <sheetName val="PA_Transfer_Summary50"/>
      <sheetName val="Monthly_Loading_-Summary50"/>
      <sheetName val="Monthly_Loading-PB_Data50"/>
      <sheetName val="Monthly_Loading-PrevOTP_Data50"/>
      <sheetName val="Data_Refresh50"/>
      <sheetName val="SUMM_LOADING_49"/>
      <sheetName val="Raw_Data_Sheet49"/>
      <sheetName val="IA_149"/>
      <sheetName val="DATA_MOLD_NEW_BALANCE49"/>
      <sheetName val="SSAI_IP_ORDER49"/>
      <sheetName val="Cutting_Dies_49"/>
      <sheetName val="Indirect_List35"/>
      <sheetName val="BASIS_DATA35"/>
      <sheetName val="SUBCONT_STATUS35"/>
      <sheetName val="CTTR_Transfer_Type56"/>
      <sheetName val="GFP_Type56"/>
      <sheetName val="GFP_Reasons56"/>
      <sheetName val="LAST_YEARS_CS55"/>
      <sheetName val="Fct_Sum_2_SeasonView52"/>
      <sheetName val="F1_Scenarios52"/>
      <sheetName val="Fct_Summary52"/>
      <sheetName val="Chris'_Tab52"/>
      <sheetName val="OTP_Summary_Result52"/>
      <sheetName val="OTP_Projection52"/>
      <sheetName val="Monthly_Loading52"/>
      <sheetName val="OTP_Source52"/>
      <sheetName val="FA14_Detail52"/>
      <sheetName val="Lynne's_Tab52"/>
      <sheetName val="SU14_Detail52"/>
      <sheetName val="Category_Callouts52"/>
      <sheetName val="Cap_Scenario52"/>
      <sheetName val="Subcapacity_outsoles_52"/>
      <sheetName val="PA_Scenarios52"/>
      <sheetName val="PA_Transfer_Summary52"/>
      <sheetName val="Monthly_Loading_-Summary52"/>
      <sheetName val="Monthly_Loading-PB_Data52"/>
      <sheetName val="Monthly_Loading-PrevOTP_Data52"/>
      <sheetName val="Data_Refresh52"/>
      <sheetName val="SUMM_LOADING_51"/>
      <sheetName val="Raw_Data_Sheet51"/>
      <sheetName val="IA_151"/>
      <sheetName val="DATA_MOLD_NEW_BALANCE51"/>
      <sheetName val="SSAI_IP_ORDER51"/>
      <sheetName val="Cutting_Dies_51"/>
      <sheetName val="Indirect_List37"/>
      <sheetName val="BASIS_DATA37"/>
      <sheetName val="SUBCONT_STATUS37"/>
      <sheetName val="CTTR_Transfer_Type59"/>
      <sheetName val="GFP_Type59"/>
      <sheetName val="GFP_Reasons59"/>
      <sheetName val="LAST_YEARS_CS58"/>
      <sheetName val="Fct_Sum_2_SeasonView55"/>
      <sheetName val="F1_Scenarios55"/>
      <sheetName val="Fct_Summary55"/>
      <sheetName val="Chris'_Tab55"/>
      <sheetName val="OTP_Summary_Result55"/>
      <sheetName val="OTP_Projection55"/>
      <sheetName val="Monthly_Loading55"/>
      <sheetName val="OTP_Source55"/>
      <sheetName val="FA14_Detail55"/>
      <sheetName val="Lynne's_Tab55"/>
      <sheetName val="SU14_Detail55"/>
      <sheetName val="Category_Callouts55"/>
      <sheetName val="Cap_Scenario55"/>
      <sheetName val="Subcapacity_outsoles_55"/>
      <sheetName val="PA_Scenarios55"/>
      <sheetName val="PA_Transfer_Summary55"/>
      <sheetName val="Monthly_Loading_-Summary55"/>
      <sheetName val="Monthly_Loading-PB_Data55"/>
      <sheetName val="Monthly_Loading-PrevOTP_Data55"/>
      <sheetName val="Data_Refresh55"/>
      <sheetName val="SUMM_LOADING_54"/>
      <sheetName val="Raw_Data_Sheet54"/>
      <sheetName val="IA_154"/>
      <sheetName val="DATA_MOLD_NEW_BALANCE54"/>
      <sheetName val="SSAI_IP_ORDER54"/>
      <sheetName val="Cutting_Dies_54"/>
      <sheetName val="Indirect_List40"/>
      <sheetName val="BASIS_DATA40"/>
      <sheetName val="SUBCONT_STATUS40"/>
      <sheetName val="CTTR_Transfer_Type62"/>
      <sheetName val="GFP_Type62"/>
      <sheetName val="GFP_Reasons62"/>
      <sheetName val="LAST_YEARS_CS61"/>
      <sheetName val="Fct_Sum_2_SeasonView58"/>
      <sheetName val="F1_Scenarios58"/>
      <sheetName val="Fct_Summary58"/>
      <sheetName val="Chris'_Tab58"/>
      <sheetName val="OTP_Summary_Result58"/>
      <sheetName val="OTP_Projection58"/>
      <sheetName val="Monthly_Loading58"/>
      <sheetName val="OTP_Source58"/>
      <sheetName val="FA14_Detail58"/>
      <sheetName val="Lynne's_Tab58"/>
      <sheetName val="SU14_Detail58"/>
      <sheetName val="Category_Callouts58"/>
      <sheetName val="Cap_Scenario58"/>
      <sheetName val="Subcapacity_outsoles_58"/>
      <sheetName val="PA_Scenarios58"/>
      <sheetName val="PA_Transfer_Summary58"/>
      <sheetName val="Monthly_Loading_-Summary58"/>
      <sheetName val="Monthly_Loading-PB_Data58"/>
      <sheetName val="Monthly_Loading-PrevOTP_Data58"/>
      <sheetName val="Data_Refresh58"/>
      <sheetName val="SUMM_LOADING_57"/>
      <sheetName val="Raw_Data_Sheet57"/>
      <sheetName val="IA_157"/>
      <sheetName val="DATA_MOLD_NEW_BALANCE57"/>
      <sheetName val="SSAI_IP_ORDER57"/>
      <sheetName val="Cutting_Dies_57"/>
      <sheetName val="Indirect_List43"/>
      <sheetName val="BASIS_DATA43"/>
      <sheetName val="SUBCONT_STATUS43"/>
      <sheetName val="CTTR_Transfer_Type63"/>
      <sheetName val="GFP_Type63"/>
      <sheetName val="GFP_Reasons63"/>
      <sheetName val="LAST_YEARS_CS62"/>
      <sheetName val="Fct_Sum_2_SeasonView59"/>
      <sheetName val="F1_Scenarios59"/>
      <sheetName val="Fct_Summary59"/>
      <sheetName val="Chris'_Tab59"/>
      <sheetName val="OTP_Summary_Result59"/>
      <sheetName val="OTP_Projection59"/>
      <sheetName val="Monthly_Loading59"/>
      <sheetName val="OTP_Source59"/>
      <sheetName val="FA14_Detail59"/>
      <sheetName val="Lynne's_Tab59"/>
      <sheetName val="SU14_Detail59"/>
      <sheetName val="Category_Callouts59"/>
      <sheetName val="Cap_Scenario59"/>
      <sheetName val="Subcapacity_outsoles_59"/>
      <sheetName val="PA_Scenarios59"/>
      <sheetName val="PA_Transfer_Summary59"/>
      <sheetName val="Monthly_Loading_-Summary59"/>
      <sheetName val="Monthly_Loading-PB_Data59"/>
      <sheetName val="Monthly_Loading-PrevOTP_Data59"/>
      <sheetName val="Data_Refresh59"/>
      <sheetName val="SUMM_LOADING_58"/>
      <sheetName val="Raw_Data_Sheet58"/>
      <sheetName val="IA_158"/>
      <sheetName val="DATA_MOLD_NEW_BALANCE58"/>
      <sheetName val="SSAI_IP_ORDER58"/>
      <sheetName val="Cutting_Dies_58"/>
      <sheetName val="Indirect_List44"/>
      <sheetName val="BASIS_DATA44"/>
      <sheetName val="SUBCONT_STATUS44"/>
      <sheetName val="CTTR_Transfer_Type64"/>
      <sheetName val="GFP_Type64"/>
      <sheetName val="GFP_Reasons64"/>
      <sheetName val="LAST_YEARS_CS63"/>
      <sheetName val="Fct_Sum_2_SeasonView60"/>
      <sheetName val="F1_Scenarios60"/>
      <sheetName val="Fct_Summary60"/>
      <sheetName val="Chris'_Tab60"/>
      <sheetName val="OTP_Summary_Result60"/>
      <sheetName val="OTP_Projection60"/>
      <sheetName val="Monthly_Loading60"/>
      <sheetName val="OTP_Source60"/>
      <sheetName val="FA14_Detail60"/>
      <sheetName val="Lynne's_Tab60"/>
      <sheetName val="SU14_Detail60"/>
      <sheetName val="Category_Callouts60"/>
      <sheetName val="Cap_Scenario60"/>
      <sheetName val="Subcapacity_outsoles_60"/>
      <sheetName val="PA_Scenarios60"/>
      <sheetName val="PA_Transfer_Summary60"/>
      <sheetName val="Monthly_Loading_-Summary60"/>
      <sheetName val="Monthly_Loading-PB_Data60"/>
      <sheetName val="Monthly_Loading-PrevOTP_Data60"/>
      <sheetName val="Data_Refresh60"/>
      <sheetName val="SUMM_LOADING_59"/>
      <sheetName val="Raw_Data_Sheet59"/>
      <sheetName val="IA_159"/>
      <sheetName val="DATA_MOLD_NEW_BALANCE59"/>
      <sheetName val="SSAI_IP_ORDER59"/>
      <sheetName val="Cutting_Dies_59"/>
      <sheetName val="Indirect_List45"/>
      <sheetName val="BASIS_DATA45"/>
      <sheetName val="SUBCONT_STATUS45"/>
      <sheetName val="CTTR_Transfer_Type66"/>
      <sheetName val="GFP_Type66"/>
      <sheetName val="GFP_Reasons66"/>
      <sheetName val="LAST_YEARS_CS65"/>
      <sheetName val="Fct_Sum_2_SeasonView62"/>
      <sheetName val="F1_Scenarios62"/>
      <sheetName val="Fct_Summary62"/>
      <sheetName val="Chris'_Tab62"/>
      <sheetName val="OTP_Summary_Result62"/>
      <sheetName val="OTP_Projection62"/>
      <sheetName val="Monthly_Loading62"/>
      <sheetName val="OTP_Source62"/>
      <sheetName val="FA14_Detail62"/>
      <sheetName val="Lynne's_Tab62"/>
      <sheetName val="SU14_Detail62"/>
      <sheetName val="Category_Callouts62"/>
      <sheetName val="Cap_Scenario62"/>
      <sheetName val="Subcapacity_outsoles_62"/>
      <sheetName val="PA_Scenarios62"/>
      <sheetName val="PA_Transfer_Summary62"/>
      <sheetName val="Monthly_Loading_-Summary62"/>
      <sheetName val="Monthly_Loading-PB_Data62"/>
      <sheetName val="Monthly_Loading-PrevOTP_Data62"/>
      <sheetName val="Data_Refresh62"/>
      <sheetName val="SUMM_LOADING_61"/>
      <sheetName val="Raw_Data_Sheet61"/>
      <sheetName val="IA_161"/>
      <sheetName val="DATA_MOLD_NEW_BALANCE61"/>
      <sheetName val="SSAI_IP_ORDER61"/>
      <sheetName val="Cutting_Dies_61"/>
      <sheetName val="Indirect_List47"/>
      <sheetName val="BASIS_DATA47"/>
      <sheetName val="SUBCONT_STATUS47"/>
      <sheetName val="文書プロパティ"/>
      <sheetName val="CTTR_Transfer_Type67"/>
      <sheetName val="GFP_Type67"/>
      <sheetName val="GFP_Reasons67"/>
      <sheetName val="LAST_YEARS_CS66"/>
      <sheetName val="Fct_Sum_2_SeasonView63"/>
      <sheetName val="F1_Scenarios63"/>
      <sheetName val="Fct_Summary63"/>
      <sheetName val="Chris'_Tab63"/>
      <sheetName val="OTP_Summary_Result63"/>
      <sheetName val="OTP_Projection63"/>
      <sheetName val="Monthly_Loading63"/>
      <sheetName val="OTP_Source63"/>
      <sheetName val="FA14_Detail63"/>
      <sheetName val="Lynne's_Tab63"/>
      <sheetName val="SU14_Detail63"/>
      <sheetName val="Category_Callouts63"/>
      <sheetName val="Cap_Scenario63"/>
      <sheetName val="Subcapacity_outsoles_63"/>
      <sheetName val="PA_Scenarios63"/>
      <sheetName val="PA_Transfer_Summary63"/>
      <sheetName val="Monthly_Loading_-Summary63"/>
      <sheetName val="Monthly_Loading-PB_Data63"/>
      <sheetName val="Monthly_Loading-PrevOTP_Data63"/>
      <sheetName val="Data_Refresh63"/>
      <sheetName val="SUMM_LOADING_62"/>
      <sheetName val="Raw_Data_Sheet62"/>
      <sheetName val="IA_162"/>
      <sheetName val="DATA_MOLD_NEW_BALANCE62"/>
      <sheetName val="SSAI_IP_ORDER62"/>
      <sheetName val="Cutting_Dies_62"/>
      <sheetName val="Indirect_List48"/>
      <sheetName val="BASIS_DATA48"/>
      <sheetName val="SUBCONT_STATUS48"/>
      <sheetName val="CTTR_Transfer_Type68"/>
      <sheetName val="GFP_Type68"/>
      <sheetName val="GFP_Reasons68"/>
      <sheetName val="LAST_YEARS_CS67"/>
      <sheetName val="Fct_Sum_2_SeasonView64"/>
      <sheetName val="F1_Scenarios64"/>
      <sheetName val="Fct_Summary64"/>
      <sheetName val="Chris'_Tab64"/>
      <sheetName val="OTP_Summary_Result64"/>
      <sheetName val="OTP_Projection64"/>
      <sheetName val="Monthly_Loading64"/>
      <sheetName val="OTP_Source64"/>
      <sheetName val="FA14_Detail64"/>
      <sheetName val="Lynne's_Tab64"/>
      <sheetName val="SU14_Detail64"/>
      <sheetName val="Category_Callouts64"/>
      <sheetName val="Cap_Scenario64"/>
      <sheetName val="Subcapacity_outsoles_64"/>
      <sheetName val="PA_Scenarios64"/>
      <sheetName val="PA_Transfer_Summary64"/>
      <sheetName val="Monthly_Loading_-Summary64"/>
      <sheetName val="Monthly_Loading-PB_Data64"/>
      <sheetName val="Monthly_Loading-PrevOTP_Data64"/>
      <sheetName val="Data_Refresh64"/>
      <sheetName val="SUMM_LOADING_63"/>
      <sheetName val="Raw_Data_Sheet63"/>
      <sheetName val="IA_163"/>
      <sheetName val="DATA_MOLD_NEW_BALANCE63"/>
      <sheetName val="SSAI_IP_ORDER63"/>
      <sheetName val="Cutting_Dies_63"/>
      <sheetName val="Indirect_List49"/>
      <sheetName val="BASIS_DATA49"/>
      <sheetName val="SUBCONT_STATUS49"/>
      <sheetName val="cumulus 16"/>
      <sheetName val="CTTR_Transfer_Type71"/>
      <sheetName val="GFP_Type71"/>
      <sheetName val="GFP_Reasons71"/>
      <sheetName val="LAST_YEARS_CS70"/>
      <sheetName val="Fct_Sum_2_SeasonView67"/>
      <sheetName val="F1_Scenarios67"/>
      <sheetName val="Fct_Summary67"/>
      <sheetName val="Chris'_Tab67"/>
      <sheetName val="OTP_Summary_Result67"/>
      <sheetName val="OTP_Projection67"/>
      <sheetName val="Monthly_Loading67"/>
      <sheetName val="OTP_Source67"/>
      <sheetName val="FA14_Detail67"/>
      <sheetName val="Lynne's_Tab67"/>
      <sheetName val="SU14_Detail67"/>
      <sheetName val="Category_Callouts67"/>
      <sheetName val="Cap_Scenario67"/>
      <sheetName val="Subcapacity_outsoles_67"/>
      <sheetName val="PA_Scenarios67"/>
      <sheetName val="PA_Transfer_Summary67"/>
      <sheetName val="Monthly_Loading_-Summary67"/>
      <sheetName val="Monthly_Loading-PB_Data67"/>
      <sheetName val="Monthly_Loading-PrevOTP_Data67"/>
      <sheetName val="Data_Refresh67"/>
      <sheetName val="SUMM_LOADING_66"/>
      <sheetName val="Raw_Data_Sheet66"/>
      <sheetName val="IA_166"/>
      <sheetName val="DATA_MOLD_NEW_BALANCE66"/>
      <sheetName val="SSAI_IP_ORDER66"/>
      <sheetName val="Cutting_Dies_66"/>
      <sheetName val="Indirect_List52"/>
      <sheetName val="BASIS_DATA52"/>
      <sheetName val="SUBCONT_STATUS52"/>
      <sheetName val="CTTR_Transfer_Type70"/>
      <sheetName val="GFP_Type70"/>
      <sheetName val="GFP_Reasons70"/>
      <sheetName val="LAST_YEARS_CS69"/>
      <sheetName val="Fct_Sum_2_SeasonView66"/>
      <sheetName val="F1_Scenarios66"/>
      <sheetName val="Fct_Summary66"/>
      <sheetName val="Chris'_Tab66"/>
      <sheetName val="OTP_Summary_Result66"/>
      <sheetName val="OTP_Projection66"/>
      <sheetName val="Monthly_Loading66"/>
      <sheetName val="OTP_Source66"/>
      <sheetName val="FA14_Detail66"/>
      <sheetName val="Lynne's_Tab66"/>
      <sheetName val="SU14_Detail66"/>
      <sheetName val="Category_Callouts66"/>
      <sheetName val="Cap_Scenario66"/>
      <sheetName val="Subcapacity_outsoles_66"/>
      <sheetName val="PA_Scenarios66"/>
      <sheetName val="PA_Transfer_Summary66"/>
      <sheetName val="Monthly_Loading_-Summary66"/>
      <sheetName val="Monthly_Loading-PB_Data66"/>
      <sheetName val="Monthly_Loading-PrevOTP_Data66"/>
      <sheetName val="Data_Refresh66"/>
      <sheetName val="SUMM_LOADING_65"/>
      <sheetName val="Raw_Data_Sheet65"/>
      <sheetName val="IA_165"/>
      <sheetName val="DATA_MOLD_NEW_BALANCE65"/>
      <sheetName val="SSAI_IP_ORDER65"/>
      <sheetName val="Cutting_Dies_65"/>
      <sheetName val="Indirect_List51"/>
      <sheetName val="BASIS_DATA51"/>
      <sheetName val="SUBCONT_STATUS51"/>
      <sheetName val="CTTR_Transfer_Type69"/>
      <sheetName val="GFP_Type69"/>
      <sheetName val="GFP_Reasons69"/>
      <sheetName val="LAST_YEARS_CS68"/>
      <sheetName val="Fct_Sum_2_SeasonView65"/>
      <sheetName val="F1_Scenarios65"/>
      <sheetName val="Fct_Summary65"/>
      <sheetName val="Chris'_Tab65"/>
      <sheetName val="OTP_Summary_Result65"/>
      <sheetName val="OTP_Projection65"/>
      <sheetName val="Monthly_Loading65"/>
      <sheetName val="OTP_Source65"/>
      <sheetName val="FA14_Detail65"/>
      <sheetName val="Lynne's_Tab65"/>
      <sheetName val="SU14_Detail65"/>
      <sheetName val="Category_Callouts65"/>
      <sheetName val="Cap_Scenario65"/>
      <sheetName val="Subcapacity_outsoles_65"/>
      <sheetName val="PA_Scenarios65"/>
      <sheetName val="PA_Transfer_Summary65"/>
      <sheetName val="Monthly_Loading_-Summary65"/>
      <sheetName val="Monthly_Loading-PB_Data65"/>
      <sheetName val="Monthly_Loading-PrevOTP_Data65"/>
      <sheetName val="Data_Refresh65"/>
      <sheetName val="SUMM_LOADING_64"/>
      <sheetName val="Raw_Data_Sheet64"/>
      <sheetName val="IA_164"/>
      <sheetName val="DATA_MOLD_NEW_BALANCE64"/>
      <sheetName val="SSAI_IP_ORDER64"/>
      <sheetName val="Cutting_Dies_64"/>
      <sheetName val="Indirect_List50"/>
      <sheetName val="BASIS_DATA50"/>
      <sheetName val="SUBCONT_STATUS50"/>
      <sheetName val="CTTR_Transfer_Type72"/>
      <sheetName val="GFP_Type72"/>
      <sheetName val="GFP_Reasons72"/>
      <sheetName val="LAST_YEARS_CS71"/>
      <sheetName val="Fct_Sum_2_SeasonView68"/>
      <sheetName val="F1_Scenarios68"/>
      <sheetName val="Fct_Summary68"/>
      <sheetName val="Chris'_Tab68"/>
      <sheetName val="OTP_Summary_Result68"/>
      <sheetName val="OTP_Projection68"/>
      <sheetName val="Monthly_Loading68"/>
      <sheetName val="OTP_Source68"/>
      <sheetName val="FA14_Detail68"/>
      <sheetName val="Lynne's_Tab68"/>
      <sheetName val="SU14_Detail68"/>
      <sheetName val="Category_Callouts68"/>
      <sheetName val="Cap_Scenario68"/>
      <sheetName val="Subcapacity_outsoles_68"/>
      <sheetName val="PA_Scenarios68"/>
      <sheetName val="PA_Transfer_Summary68"/>
      <sheetName val="Monthly_Loading_-Summary68"/>
      <sheetName val="Monthly_Loading-PB_Data68"/>
      <sheetName val="Monthly_Loading-PrevOTP_Data68"/>
      <sheetName val="Data_Refresh68"/>
      <sheetName val="SUMM_LOADING_67"/>
      <sheetName val="Raw_Data_Sheet67"/>
      <sheetName val="IA_167"/>
      <sheetName val="DATA_MOLD_NEW_BALANCE67"/>
      <sheetName val="SSAI_IP_ORDER67"/>
      <sheetName val="Cutting_Dies_67"/>
      <sheetName val="Indirect_List53"/>
      <sheetName val="BASIS_DATA53"/>
      <sheetName val="SUBCONT_STATUS53"/>
      <sheetName val="CTTR_Transfer_Type73"/>
      <sheetName val="GFP_Type73"/>
      <sheetName val="GFP_Reasons73"/>
      <sheetName val="LAST_YEARS_CS72"/>
      <sheetName val="Fct_Sum_2_SeasonView69"/>
      <sheetName val="F1_Scenarios69"/>
      <sheetName val="Fct_Summary69"/>
      <sheetName val="Chris'_Tab69"/>
      <sheetName val="OTP_Summary_Result69"/>
      <sheetName val="OTP_Projection69"/>
      <sheetName val="Monthly_Loading69"/>
      <sheetName val="OTP_Source69"/>
      <sheetName val="FA14_Detail69"/>
      <sheetName val="Lynne's_Tab69"/>
      <sheetName val="SU14_Detail69"/>
      <sheetName val="Category_Callouts69"/>
      <sheetName val="Cap_Scenario69"/>
      <sheetName val="Subcapacity_outsoles_69"/>
      <sheetName val="PA_Scenarios69"/>
      <sheetName val="PA_Transfer_Summary69"/>
      <sheetName val="Monthly_Loading_-Summary69"/>
      <sheetName val="Monthly_Loading-PB_Data69"/>
      <sheetName val="Monthly_Loading-PrevOTP_Data69"/>
      <sheetName val="Data_Refresh69"/>
      <sheetName val="SUMM_LOADING_68"/>
      <sheetName val="Raw_Data_Sheet68"/>
      <sheetName val="IA_168"/>
      <sheetName val="DATA_MOLD_NEW_BALANCE68"/>
      <sheetName val="SSAI_IP_ORDER68"/>
      <sheetName val="Cutting_Dies_68"/>
      <sheetName val="Indirect_List54"/>
      <sheetName val="BASIS_DATA54"/>
      <sheetName val="SUBCONT_STATUS54"/>
      <sheetName val="cumulus_16"/>
      <sheetName val="CTTR_Transfer_Type74"/>
      <sheetName val="GFP_Type74"/>
      <sheetName val="GFP_Reasons74"/>
      <sheetName val="LAST_YEARS_CS73"/>
      <sheetName val="Fct_Sum_2_SeasonView70"/>
      <sheetName val="F1_Scenarios70"/>
      <sheetName val="Fct_Summary70"/>
      <sheetName val="Chris'_Tab70"/>
      <sheetName val="OTP_Summary_Result70"/>
      <sheetName val="OTP_Projection70"/>
      <sheetName val="Monthly_Loading70"/>
      <sheetName val="OTP_Source70"/>
      <sheetName val="FA14_Detail70"/>
      <sheetName val="Lynne's_Tab70"/>
      <sheetName val="SU14_Detail70"/>
      <sheetName val="Category_Callouts70"/>
      <sheetName val="Cap_Scenario70"/>
      <sheetName val="Subcapacity_outsoles_70"/>
      <sheetName val="PA_Scenarios70"/>
      <sheetName val="PA_Transfer_Summary70"/>
      <sheetName val="Monthly_Loading_-Summary70"/>
      <sheetName val="Monthly_Loading-PB_Data70"/>
      <sheetName val="Monthly_Loading-PrevOTP_Data70"/>
      <sheetName val="Data_Refresh70"/>
      <sheetName val="SUMM_LOADING_69"/>
      <sheetName val="Raw_Data_Sheet69"/>
      <sheetName val="IA_169"/>
      <sheetName val="DATA_MOLD_NEW_BALANCE69"/>
      <sheetName val="SSAI_IP_ORDER69"/>
      <sheetName val="Cutting_Dies_69"/>
      <sheetName val="Indirect_List55"/>
      <sheetName val="BASIS_DATA55"/>
      <sheetName val="SUBCONT_STATUS55"/>
      <sheetName val="cumulus_161"/>
      <sheetName val="EAM INVENTORY"/>
      <sheetName val="acuan_posisi"/>
      <sheetName val="Maintenance Work Order"/>
      <sheetName val="9908AAA庫存"/>
      <sheetName val="CTTR_Transfer_Type97"/>
      <sheetName val="GFP_Type97"/>
      <sheetName val="GFP_Reasons97"/>
      <sheetName val="LAST_YEARS_CS96"/>
      <sheetName val="Fct_Sum_2_SeasonView93"/>
      <sheetName val="F1_Scenarios93"/>
      <sheetName val="Fct_Summary93"/>
      <sheetName val="Chris'_Tab93"/>
      <sheetName val="OTP_Summary_Result93"/>
      <sheetName val="OTP_Projection93"/>
      <sheetName val="Monthly_Loading93"/>
      <sheetName val="OTP_Source93"/>
      <sheetName val="FA14_Detail93"/>
      <sheetName val="Lynne's_Tab93"/>
      <sheetName val="SU14_Detail93"/>
      <sheetName val="Category_Callouts93"/>
      <sheetName val="Cap_Scenario93"/>
      <sheetName val="Subcapacity_outsoles_93"/>
      <sheetName val="PA_Scenarios93"/>
      <sheetName val="PA_Transfer_Summary93"/>
      <sheetName val="Monthly_Loading_-Summary93"/>
      <sheetName val="Monthly_Loading-PB_Data93"/>
      <sheetName val="Monthly_Loading-PrevOTP_Data93"/>
      <sheetName val="Data_Refresh93"/>
      <sheetName val="SUMM_LOADING_92"/>
      <sheetName val="Raw_Data_Sheet92"/>
      <sheetName val="IA_192"/>
      <sheetName val="DATA_MOLD_NEW_BALANCE92"/>
      <sheetName val="SSAI_IP_ORDER92"/>
      <sheetName val="Cutting_Dies_92"/>
      <sheetName val="Indirect_List78"/>
      <sheetName val="BASIS_DATA78"/>
      <sheetName val="SUBCONT_STATUS78"/>
      <sheetName val="cumulus_1624"/>
      <sheetName val="CTTR_Transfer_Type96"/>
      <sheetName val="GFP_Type96"/>
      <sheetName val="GFP_Reasons96"/>
      <sheetName val="LAST_YEARS_CS95"/>
      <sheetName val="Fct_Sum_2_SeasonView92"/>
      <sheetName val="F1_Scenarios92"/>
      <sheetName val="Fct_Summary92"/>
      <sheetName val="Chris'_Tab92"/>
      <sheetName val="OTP_Summary_Result92"/>
      <sheetName val="OTP_Projection92"/>
      <sheetName val="Monthly_Loading92"/>
      <sheetName val="OTP_Source92"/>
      <sheetName val="FA14_Detail92"/>
      <sheetName val="Lynne's_Tab92"/>
      <sheetName val="SU14_Detail92"/>
      <sheetName val="Category_Callouts92"/>
      <sheetName val="Cap_Scenario92"/>
      <sheetName val="Subcapacity_outsoles_92"/>
      <sheetName val="PA_Scenarios92"/>
      <sheetName val="PA_Transfer_Summary92"/>
      <sheetName val="Monthly_Loading_-Summary92"/>
      <sheetName val="Monthly_Loading-PB_Data92"/>
      <sheetName val="Monthly_Loading-PrevOTP_Data92"/>
      <sheetName val="Data_Refresh92"/>
      <sheetName val="SUMM_LOADING_91"/>
      <sheetName val="Raw_Data_Sheet91"/>
      <sheetName val="IA_191"/>
      <sheetName val="DATA_MOLD_NEW_BALANCE91"/>
      <sheetName val="SSAI_IP_ORDER91"/>
      <sheetName val="Cutting_Dies_91"/>
      <sheetName val="Indirect_List77"/>
      <sheetName val="BASIS_DATA77"/>
      <sheetName val="SUBCONT_STATUS77"/>
      <sheetName val="cumulus_1623"/>
      <sheetName val="CTTR_Transfer_Type92"/>
      <sheetName val="GFP_Type92"/>
      <sheetName val="GFP_Reasons92"/>
      <sheetName val="LAST_YEARS_CS91"/>
      <sheetName val="Fct_Sum_2_SeasonView88"/>
      <sheetName val="F1_Scenarios88"/>
      <sheetName val="Fct_Summary88"/>
      <sheetName val="Chris'_Tab88"/>
      <sheetName val="OTP_Summary_Result88"/>
      <sheetName val="OTP_Projection88"/>
      <sheetName val="Monthly_Loading88"/>
      <sheetName val="OTP_Source88"/>
      <sheetName val="FA14_Detail88"/>
      <sheetName val="Lynne's_Tab88"/>
      <sheetName val="SU14_Detail88"/>
      <sheetName val="Category_Callouts88"/>
      <sheetName val="Cap_Scenario88"/>
      <sheetName val="Subcapacity_outsoles_88"/>
      <sheetName val="PA_Scenarios88"/>
      <sheetName val="PA_Transfer_Summary88"/>
      <sheetName val="Monthly_Loading_-Summary88"/>
      <sheetName val="Monthly_Loading-PB_Data88"/>
      <sheetName val="Monthly_Loading-PrevOTP_Data88"/>
      <sheetName val="Data_Refresh88"/>
      <sheetName val="SUMM_LOADING_87"/>
      <sheetName val="Raw_Data_Sheet87"/>
      <sheetName val="IA_187"/>
      <sheetName val="DATA_MOLD_NEW_BALANCE87"/>
      <sheetName val="SSAI_IP_ORDER87"/>
      <sheetName val="Cutting_Dies_87"/>
      <sheetName val="Indirect_List73"/>
      <sheetName val="BASIS_DATA73"/>
      <sheetName val="SUBCONT_STATUS73"/>
      <sheetName val="cumulus_1619"/>
      <sheetName val="CTTR_Transfer_Type89"/>
      <sheetName val="GFP_Type89"/>
      <sheetName val="GFP_Reasons89"/>
      <sheetName val="LAST_YEARS_CS88"/>
      <sheetName val="Fct_Sum_2_SeasonView85"/>
      <sheetName val="F1_Scenarios85"/>
      <sheetName val="Fct_Summary85"/>
      <sheetName val="Chris'_Tab85"/>
      <sheetName val="OTP_Summary_Result85"/>
      <sheetName val="OTP_Projection85"/>
      <sheetName val="Monthly_Loading85"/>
      <sheetName val="OTP_Source85"/>
      <sheetName val="FA14_Detail85"/>
      <sheetName val="Lynne's_Tab85"/>
      <sheetName val="SU14_Detail85"/>
      <sheetName val="Category_Callouts85"/>
      <sheetName val="Cap_Scenario85"/>
      <sheetName val="Subcapacity_outsoles_85"/>
      <sheetName val="PA_Scenarios85"/>
      <sheetName val="PA_Transfer_Summary85"/>
      <sheetName val="Monthly_Loading_-Summary85"/>
      <sheetName val="Monthly_Loading-PB_Data85"/>
      <sheetName val="Monthly_Loading-PrevOTP_Data85"/>
      <sheetName val="Data_Refresh85"/>
      <sheetName val="SUMM_LOADING_84"/>
      <sheetName val="Raw_Data_Sheet84"/>
      <sheetName val="IA_184"/>
      <sheetName val="DATA_MOLD_NEW_BALANCE84"/>
      <sheetName val="SSAI_IP_ORDER84"/>
      <sheetName val="Cutting_Dies_84"/>
      <sheetName val="Indirect_List70"/>
      <sheetName val="BASIS_DATA70"/>
      <sheetName val="SUBCONT_STATUS70"/>
      <sheetName val="cumulus_1616"/>
      <sheetName val="CTTR_Transfer_Type79"/>
      <sheetName val="GFP_Type79"/>
      <sheetName val="GFP_Reasons79"/>
      <sheetName val="LAST_YEARS_CS78"/>
      <sheetName val="Fct_Sum_2_SeasonView75"/>
      <sheetName val="F1_Scenarios75"/>
      <sheetName val="Fct_Summary75"/>
      <sheetName val="Chris'_Tab75"/>
      <sheetName val="OTP_Summary_Result75"/>
      <sheetName val="OTP_Projection75"/>
      <sheetName val="Monthly_Loading75"/>
      <sheetName val="OTP_Source75"/>
      <sheetName val="FA14_Detail75"/>
      <sheetName val="Lynne's_Tab75"/>
      <sheetName val="SU14_Detail75"/>
      <sheetName val="Category_Callouts75"/>
      <sheetName val="Cap_Scenario75"/>
      <sheetName val="Subcapacity_outsoles_75"/>
      <sheetName val="PA_Scenarios75"/>
      <sheetName val="PA_Transfer_Summary75"/>
      <sheetName val="Monthly_Loading_-Summary75"/>
      <sheetName val="Monthly_Loading-PB_Data75"/>
      <sheetName val="Monthly_Loading-PrevOTP_Data75"/>
      <sheetName val="Data_Refresh75"/>
      <sheetName val="SUMM_LOADING_74"/>
      <sheetName val="Raw_Data_Sheet74"/>
      <sheetName val="IA_174"/>
      <sheetName val="DATA_MOLD_NEW_BALANCE74"/>
      <sheetName val="SSAI_IP_ORDER74"/>
      <sheetName val="Cutting_Dies_74"/>
      <sheetName val="Indirect_List60"/>
      <sheetName val="BASIS_DATA60"/>
      <sheetName val="SUBCONT_STATUS60"/>
      <sheetName val="cumulus_166"/>
      <sheetName val="CTTR_Transfer_Type75"/>
      <sheetName val="GFP_Type75"/>
      <sheetName val="GFP_Reasons75"/>
      <sheetName val="LAST_YEARS_CS74"/>
      <sheetName val="Fct_Sum_2_SeasonView71"/>
      <sheetName val="F1_Scenarios71"/>
      <sheetName val="Fct_Summary71"/>
      <sheetName val="Chris'_Tab71"/>
      <sheetName val="OTP_Summary_Result71"/>
      <sheetName val="OTP_Projection71"/>
      <sheetName val="Monthly_Loading71"/>
      <sheetName val="OTP_Source71"/>
      <sheetName val="FA14_Detail71"/>
      <sheetName val="Lynne's_Tab71"/>
      <sheetName val="SU14_Detail71"/>
      <sheetName val="Category_Callouts71"/>
      <sheetName val="Cap_Scenario71"/>
      <sheetName val="Subcapacity_outsoles_71"/>
      <sheetName val="PA_Scenarios71"/>
      <sheetName val="PA_Transfer_Summary71"/>
      <sheetName val="Monthly_Loading_-Summary71"/>
      <sheetName val="Monthly_Loading-PB_Data71"/>
      <sheetName val="Monthly_Loading-PrevOTP_Data71"/>
      <sheetName val="Data_Refresh71"/>
      <sheetName val="SUMM_LOADING_70"/>
      <sheetName val="Raw_Data_Sheet70"/>
      <sheetName val="IA_170"/>
      <sheetName val="DATA_MOLD_NEW_BALANCE70"/>
      <sheetName val="SSAI_IP_ORDER70"/>
      <sheetName val="Cutting_Dies_70"/>
      <sheetName val="Indirect_List56"/>
      <sheetName val="BASIS_DATA56"/>
      <sheetName val="SUBCONT_STATUS56"/>
      <sheetName val="cumulus_162"/>
      <sheetName val="CTTR_Transfer_Type76"/>
      <sheetName val="GFP_Type76"/>
      <sheetName val="GFP_Reasons76"/>
      <sheetName val="LAST_YEARS_CS75"/>
      <sheetName val="Fct_Sum_2_SeasonView72"/>
      <sheetName val="F1_Scenarios72"/>
      <sheetName val="Fct_Summary72"/>
      <sheetName val="Chris'_Tab72"/>
      <sheetName val="OTP_Summary_Result72"/>
      <sheetName val="OTP_Projection72"/>
      <sheetName val="Monthly_Loading72"/>
      <sheetName val="OTP_Source72"/>
      <sheetName val="FA14_Detail72"/>
      <sheetName val="Lynne's_Tab72"/>
      <sheetName val="SU14_Detail72"/>
      <sheetName val="Category_Callouts72"/>
      <sheetName val="Cap_Scenario72"/>
      <sheetName val="Subcapacity_outsoles_72"/>
      <sheetName val="PA_Scenarios72"/>
      <sheetName val="PA_Transfer_Summary72"/>
      <sheetName val="Monthly_Loading_-Summary72"/>
      <sheetName val="Monthly_Loading-PB_Data72"/>
      <sheetName val="Monthly_Loading-PrevOTP_Data72"/>
      <sheetName val="Data_Refresh72"/>
      <sheetName val="SUMM_LOADING_71"/>
      <sheetName val="Raw_Data_Sheet71"/>
      <sheetName val="IA_171"/>
      <sheetName val="DATA_MOLD_NEW_BALANCE71"/>
      <sheetName val="SSAI_IP_ORDER71"/>
      <sheetName val="Cutting_Dies_71"/>
      <sheetName val="Indirect_List57"/>
      <sheetName val="BASIS_DATA57"/>
      <sheetName val="SUBCONT_STATUS57"/>
      <sheetName val="cumulus_163"/>
      <sheetName val="CTTR_Transfer_Type77"/>
      <sheetName val="GFP_Type77"/>
      <sheetName val="GFP_Reasons77"/>
      <sheetName val="LAST_YEARS_CS76"/>
      <sheetName val="Fct_Sum_2_SeasonView73"/>
      <sheetName val="F1_Scenarios73"/>
      <sheetName val="Fct_Summary73"/>
      <sheetName val="Chris'_Tab73"/>
      <sheetName val="OTP_Summary_Result73"/>
      <sheetName val="OTP_Projection73"/>
      <sheetName val="Monthly_Loading73"/>
      <sheetName val="OTP_Source73"/>
      <sheetName val="FA14_Detail73"/>
      <sheetName val="Lynne's_Tab73"/>
      <sheetName val="SU14_Detail73"/>
      <sheetName val="Category_Callouts73"/>
      <sheetName val="Cap_Scenario73"/>
      <sheetName val="Subcapacity_outsoles_73"/>
      <sheetName val="PA_Scenarios73"/>
      <sheetName val="PA_Transfer_Summary73"/>
      <sheetName val="Monthly_Loading_-Summary73"/>
      <sheetName val="Monthly_Loading-PB_Data73"/>
      <sheetName val="Monthly_Loading-PrevOTP_Data73"/>
      <sheetName val="Data_Refresh73"/>
      <sheetName val="SUMM_LOADING_72"/>
      <sheetName val="Raw_Data_Sheet72"/>
      <sheetName val="IA_172"/>
      <sheetName val="DATA_MOLD_NEW_BALANCE72"/>
      <sheetName val="SSAI_IP_ORDER72"/>
      <sheetName val="Cutting_Dies_72"/>
      <sheetName val="Indirect_List58"/>
      <sheetName val="BASIS_DATA58"/>
      <sheetName val="SUBCONT_STATUS58"/>
      <sheetName val="cumulus_164"/>
      <sheetName val="CTTR_Transfer_Type78"/>
      <sheetName val="GFP_Type78"/>
      <sheetName val="GFP_Reasons78"/>
      <sheetName val="LAST_YEARS_CS77"/>
      <sheetName val="Fct_Sum_2_SeasonView74"/>
      <sheetName val="F1_Scenarios74"/>
      <sheetName val="Fct_Summary74"/>
      <sheetName val="Chris'_Tab74"/>
      <sheetName val="OTP_Summary_Result74"/>
      <sheetName val="OTP_Projection74"/>
      <sheetName val="Monthly_Loading74"/>
      <sheetName val="OTP_Source74"/>
      <sheetName val="FA14_Detail74"/>
      <sheetName val="Lynne's_Tab74"/>
      <sheetName val="SU14_Detail74"/>
      <sheetName val="Category_Callouts74"/>
      <sheetName val="Cap_Scenario74"/>
      <sheetName val="Subcapacity_outsoles_74"/>
      <sheetName val="PA_Scenarios74"/>
      <sheetName val="PA_Transfer_Summary74"/>
      <sheetName val="Monthly_Loading_-Summary74"/>
      <sheetName val="Monthly_Loading-PB_Data74"/>
      <sheetName val="Monthly_Loading-PrevOTP_Data74"/>
      <sheetName val="Data_Refresh74"/>
      <sheetName val="SUMM_LOADING_73"/>
      <sheetName val="Raw_Data_Sheet73"/>
      <sheetName val="IA_173"/>
      <sheetName val="DATA_MOLD_NEW_BALANCE73"/>
      <sheetName val="SSAI_IP_ORDER73"/>
      <sheetName val="Cutting_Dies_73"/>
      <sheetName val="Indirect_List59"/>
      <sheetName val="BASIS_DATA59"/>
      <sheetName val="SUBCONT_STATUS59"/>
      <sheetName val="cumulus_165"/>
      <sheetName val="CTTR_Transfer_Type80"/>
      <sheetName val="GFP_Type80"/>
      <sheetName val="GFP_Reasons80"/>
      <sheetName val="LAST_YEARS_CS79"/>
      <sheetName val="Fct_Sum_2_SeasonView76"/>
      <sheetName val="F1_Scenarios76"/>
      <sheetName val="Fct_Summary76"/>
      <sheetName val="Chris'_Tab76"/>
      <sheetName val="OTP_Summary_Result76"/>
      <sheetName val="OTP_Projection76"/>
      <sheetName val="Monthly_Loading76"/>
      <sheetName val="OTP_Source76"/>
      <sheetName val="FA14_Detail76"/>
      <sheetName val="Lynne's_Tab76"/>
      <sheetName val="SU14_Detail76"/>
      <sheetName val="Category_Callouts76"/>
      <sheetName val="Cap_Scenario76"/>
      <sheetName val="Subcapacity_outsoles_76"/>
      <sheetName val="PA_Scenarios76"/>
      <sheetName val="PA_Transfer_Summary76"/>
      <sheetName val="Monthly_Loading_-Summary76"/>
      <sheetName val="Monthly_Loading-PB_Data76"/>
      <sheetName val="Monthly_Loading-PrevOTP_Data76"/>
      <sheetName val="Data_Refresh76"/>
      <sheetName val="SUMM_LOADING_75"/>
      <sheetName val="Raw_Data_Sheet75"/>
      <sheetName val="IA_175"/>
      <sheetName val="DATA_MOLD_NEW_BALANCE75"/>
      <sheetName val="SSAI_IP_ORDER75"/>
      <sheetName val="Cutting_Dies_75"/>
      <sheetName val="Indirect_List61"/>
      <sheetName val="BASIS_DATA61"/>
      <sheetName val="SUBCONT_STATUS61"/>
      <sheetName val="cumulus_167"/>
      <sheetName val="CTTR_Transfer_Type81"/>
      <sheetName val="GFP_Type81"/>
      <sheetName val="GFP_Reasons81"/>
      <sheetName val="LAST_YEARS_CS80"/>
      <sheetName val="Fct_Sum_2_SeasonView77"/>
      <sheetName val="F1_Scenarios77"/>
      <sheetName val="Fct_Summary77"/>
      <sheetName val="Chris'_Tab77"/>
      <sheetName val="OTP_Summary_Result77"/>
      <sheetName val="OTP_Projection77"/>
      <sheetName val="Monthly_Loading77"/>
      <sheetName val="OTP_Source77"/>
      <sheetName val="FA14_Detail77"/>
      <sheetName val="Lynne's_Tab77"/>
      <sheetName val="SU14_Detail77"/>
      <sheetName val="Category_Callouts77"/>
      <sheetName val="Cap_Scenario77"/>
      <sheetName val="Subcapacity_outsoles_77"/>
      <sheetName val="PA_Scenarios77"/>
      <sheetName val="PA_Transfer_Summary77"/>
      <sheetName val="Monthly_Loading_-Summary77"/>
      <sheetName val="Monthly_Loading-PB_Data77"/>
      <sheetName val="Monthly_Loading-PrevOTP_Data77"/>
      <sheetName val="Data_Refresh77"/>
      <sheetName val="SUMM_LOADING_76"/>
      <sheetName val="Raw_Data_Sheet76"/>
      <sheetName val="IA_176"/>
      <sheetName val="DATA_MOLD_NEW_BALANCE76"/>
      <sheetName val="SSAI_IP_ORDER76"/>
      <sheetName val="Cutting_Dies_76"/>
      <sheetName val="Indirect_List62"/>
      <sheetName val="BASIS_DATA62"/>
      <sheetName val="SUBCONT_STATUS62"/>
      <sheetName val="cumulus_168"/>
      <sheetName val="CTTR_Transfer_Type82"/>
      <sheetName val="GFP_Type82"/>
      <sheetName val="GFP_Reasons82"/>
      <sheetName val="LAST_YEARS_CS81"/>
      <sheetName val="Fct_Sum_2_SeasonView78"/>
      <sheetName val="F1_Scenarios78"/>
      <sheetName val="Fct_Summary78"/>
      <sheetName val="Chris'_Tab78"/>
      <sheetName val="OTP_Summary_Result78"/>
      <sheetName val="OTP_Projection78"/>
      <sheetName val="Monthly_Loading78"/>
      <sheetName val="OTP_Source78"/>
      <sheetName val="FA14_Detail78"/>
      <sheetName val="Lynne's_Tab78"/>
      <sheetName val="SU14_Detail78"/>
      <sheetName val="Category_Callouts78"/>
      <sheetName val="Cap_Scenario78"/>
      <sheetName val="Subcapacity_outsoles_78"/>
      <sheetName val="PA_Scenarios78"/>
      <sheetName val="PA_Transfer_Summary78"/>
      <sheetName val="Monthly_Loading_-Summary78"/>
      <sheetName val="Monthly_Loading-PB_Data78"/>
      <sheetName val="Monthly_Loading-PrevOTP_Data78"/>
      <sheetName val="Data_Refresh78"/>
      <sheetName val="SUMM_LOADING_77"/>
      <sheetName val="Raw_Data_Sheet77"/>
      <sheetName val="IA_177"/>
      <sheetName val="DATA_MOLD_NEW_BALANCE77"/>
      <sheetName val="SSAI_IP_ORDER77"/>
      <sheetName val="Cutting_Dies_77"/>
      <sheetName val="Indirect_List63"/>
      <sheetName val="BASIS_DATA63"/>
      <sheetName val="SUBCONT_STATUS63"/>
      <sheetName val="cumulus_169"/>
      <sheetName val="CTTR_Transfer_Type83"/>
      <sheetName val="GFP_Type83"/>
      <sheetName val="GFP_Reasons83"/>
      <sheetName val="LAST_YEARS_CS82"/>
      <sheetName val="Fct_Sum_2_SeasonView79"/>
      <sheetName val="F1_Scenarios79"/>
      <sheetName val="Fct_Summary79"/>
      <sheetName val="Chris'_Tab79"/>
      <sheetName val="OTP_Summary_Result79"/>
      <sheetName val="OTP_Projection79"/>
      <sheetName val="Monthly_Loading79"/>
      <sheetName val="OTP_Source79"/>
      <sheetName val="FA14_Detail79"/>
      <sheetName val="Lynne's_Tab79"/>
      <sheetName val="SU14_Detail79"/>
      <sheetName val="Category_Callouts79"/>
      <sheetName val="Cap_Scenario79"/>
      <sheetName val="Subcapacity_outsoles_79"/>
      <sheetName val="PA_Scenarios79"/>
      <sheetName val="PA_Transfer_Summary79"/>
      <sheetName val="Monthly_Loading_-Summary79"/>
      <sheetName val="Monthly_Loading-PB_Data79"/>
      <sheetName val="Monthly_Loading-PrevOTP_Data79"/>
      <sheetName val="Data_Refresh79"/>
      <sheetName val="SUMM_LOADING_78"/>
      <sheetName val="Raw_Data_Sheet78"/>
      <sheetName val="IA_178"/>
      <sheetName val="DATA_MOLD_NEW_BALANCE78"/>
      <sheetName val="SSAI_IP_ORDER78"/>
      <sheetName val="Cutting_Dies_78"/>
      <sheetName val="Indirect_List64"/>
      <sheetName val="BASIS_DATA64"/>
      <sheetName val="SUBCONT_STATUS64"/>
      <sheetName val="cumulus_1610"/>
      <sheetName val="CTTR_Transfer_Type84"/>
      <sheetName val="GFP_Type84"/>
      <sheetName val="GFP_Reasons84"/>
      <sheetName val="LAST_YEARS_CS83"/>
      <sheetName val="Fct_Sum_2_SeasonView80"/>
      <sheetName val="F1_Scenarios80"/>
      <sheetName val="Fct_Summary80"/>
      <sheetName val="Chris'_Tab80"/>
      <sheetName val="OTP_Summary_Result80"/>
      <sheetName val="OTP_Projection80"/>
      <sheetName val="Monthly_Loading80"/>
      <sheetName val="OTP_Source80"/>
      <sheetName val="FA14_Detail80"/>
      <sheetName val="Lynne's_Tab80"/>
      <sheetName val="SU14_Detail80"/>
      <sheetName val="Category_Callouts80"/>
      <sheetName val="Cap_Scenario80"/>
      <sheetName val="Subcapacity_outsoles_80"/>
      <sheetName val="PA_Scenarios80"/>
      <sheetName val="PA_Transfer_Summary80"/>
      <sheetName val="Monthly_Loading_-Summary80"/>
      <sheetName val="Monthly_Loading-PB_Data80"/>
      <sheetName val="Monthly_Loading-PrevOTP_Data80"/>
      <sheetName val="Data_Refresh80"/>
      <sheetName val="SUMM_LOADING_79"/>
      <sheetName val="Raw_Data_Sheet79"/>
      <sheetName val="IA_179"/>
      <sheetName val="DATA_MOLD_NEW_BALANCE79"/>
      <sheetName val="SSAI_IP_ORDER79"/>
      <sheetName val="Cutting_Dies_79"/>
      <sheetName val="Indirect_List65"/>
      <sheetName val="BASIS_DATA65"/>
      <sheetName val="SUBCONT_STATUS65"/>
      <sheetName val="cumulus_1611"/>
      <sheetName val="CTTR_Transfer_Type85"/>
      <sheetName val="GFP_Type85"/>
      <sheetName val="GFP_Reasons85"/>
      <sheetName val="LAST_YEARS_CS84"/>
      <sheetName val="Fct_Sum_2_SeasonView81"/>
      <sheetName val="F1_Scenarios81"/>
      <sheetName val="Fct_Summary81"/>
      <sheetName val="Chris'_Tab81"/>
      <sheetName val="OTP_Summary_Result81"/>
      <sheetName val="OTP_Projection81"/>
      <sheetName val="Monthly_Loading81"/>
      <sheetName val="OTP_Source81"/>
      <sheetName val="FA14_Detail81"/>
      <sheetName val="Lynne's_Tab81"/>
      <sheetName val="SU14_Detail81"/>
      <sheetName val="Category_Callouts81"/>
      <sheetName val="Cap_Scenario81"/>
      <sheetName val="Subcapacity_outsoles_81"/>
      <sheetName val="PA_Scenarios81"/>
      <sheetName val="PA_Transfer_Summary81"/>
      <sheetName val="Monthly_Loading_-Summary81"/>
      <sheetName val="Monthly_Loading-PB_Data81"/>
      <sheetName val="Monthly_Loading-PrevOTP_Data81"/>
      <sheetName val="Data_Refresh81"/>
      <sheetName val="SUMM_LOADING_80"/>
      <sheetName val="Raw_Data_Sheet80"/>
      <sheetName val="IA_180"/>
      <sheetName val="DATA_MOLD_NEW_BALANCE80"/>
      <sheetName val="SSAI_IP_ORDER80"/>
      <sheetName val="Cutting_Dies_80"/>
      <sheetName val="Indirect_List66"/>
      <sheetName val="BASIS_DATA66"/>
      <sheetName val="SUBCONT_STATUS66"/>
      <sheetName val="cumulus_1612"/>
      <sheetName val="CTTR_Transfer_Type86"/>
      <sheetName val="GFP_Type86"/>
      <sheetName val="GFP_Reasons86"/>
      <sheetName val="LAST_YEARS_CS85"/>
      <sheetName val="Fct_Sum_2_SeasonView82"/>
      <sheetName val="F1_Scenarios82"/>
      <sheetName val="Fct_Summary82"/>
      <sheetName val="Chris'_Tab82"/>
      <sheetName val="OTP_Summary_Result82"/>
      <sheetName val="OTP_Projection82"/>
      <sheetName val="Monthly_Loading82"/>
      <sheetName val="OTP_Source82"/>
      <sheetName val="FA14_Detail82"/>
      <sheetName val="Lynne's_Tab82"/>
      <sheetName val="SU14_Detail82"/>
      <sheetName val="Category_Callouts82"/>
      <sheetName val="Cap_Scenario82"/>
      <sheetName val="Subcapacity_outsoles_82"/>
      <sheetName val="PA_Scenarios82"/>
      <sheetName val="PA_Transfer_Summary82"/>
      <sheetName val="Monthly_Loading_-Summary82"/>
      <sheetName val="Monthly_Loading-PB_Data82"/>
      <sheetName val="Monthly_Loading-PrevOTP_Data82"/>
      <sheetName val="Data_Refresh82"/>
      <sheetName val="SUMM_LOADING_81"/>
      <sheetName val="Raw_Data_Sheet81"/>
      <sheetName val="IA_181"/>
      <sheetName val="DATA_MOLD_NEW_BALANCE81"/>
      <sheetName val="SSAI_IP_ORDER81"/>
      <sheetName val="Cutting_Dies_81"/>
      <sheetName val="Indirect_List67"/>
      <sheetName val="BASIS_DATA67"/>
      <sheetName val="SUBCONT_STATUS67"/>
      <sheetName val="cumulus_1613"/>
      <sheetName val="CTTR_Transfer_Type87"/>
      <sheetName val="GFP_Type87"/>
      <sheetName val="GFP_Reasons87"/>
      <sheetName val="LAST_YEARS_CS86"/>
      <sheetName val="Fct_Sum_2_SeasonView83"/>
      <sheetName val="F1_Scenarios83"/>
      <sheetName val="Fct_Summary83"/>
      <sheetName val="Chris'_Tab83"/>
      <sheetName val="OTP_Summary_Result83"/>
      <sheetName val="OTP_Projection83"/>
      <sheetName val="Monthly_Loading83"/>
      <sheetName val="OTP_Source83"/>
      <sheetName val="FA14_Detail83"/>
      <sheetName val="Lynne's_Tab83"/>
      <sheetName val="SU14_Detail83"/>
      <sheetName val="Category_Callouts83"/>
      <sheetName val="Cap_Scenario83"/>
      <sheetName val="Subcapacity_outsoles_83"/>
      <sheetName val="PA_Scenarios83"/>
      <sheetName val="PA_Transfer_Summary83"/>
      <sheetName val="Monthly_Loading_-Summary83"/>
      <sheetName val="Monthly_Loading-PB_Data83"/>
      <sheetName val="Monthly_Loading-PrevOTP_Data83"/>
      <sheetName val="Data_Refresh83"/>
      <sheetName val="SUMM_LOADING_82"/>
      <sheetName val="Raw_Data_Sheet82"/>
      <sheetName val="IA_182"/>
      <sheetName val="DATA_MOLD_NEW_BALANCE82"/>
      <sheetName val="SSAI_IP_ORDER82"/>
      <sheetName val="Cutting_Dies_82"/>
      <sheetName val="Indirect_List68"/>
      <sheetName val="BASIS_DATA68"/>
      <sheetName val="SUBCONT_STATUS68"/>
      <sheetName val="cumulus_1614"/>
      <sheetName val="CTTR_Transfer_Type88"/>
      <sheetName val="GFP_Type88"/>
      <sheetName val="GFP_Reasons88"/>
      <sheetName val="LAST_YEARS_CS87"/>
      <sheetName val="Fct_Sum_2_SeasonView84"/>
      <sheetName val="F1_Scenarios84"/>
      <sheetName val="Fct_Summary84"/>
      <sheetName val="Chris'_Tab84"/>
      <sheetName val="OTP_Summary_Result84"/>
      <sheetName val="OTP_Projection84"/>
      <sheetName val="Monthly_Loading84"/>
      <sheetName val="OTP_Source84"/>
      <sheetName val="FA14_Detail84"/>
      <sheetName val="Lynne's_Tab84"/>
      <sheetName val="SU14_Detail84"/>
      <sheetName val="Category_Callouts84"/>
      <sheetName val="Cap_Scenario84"/>
      <sheetName val="Subcapacity_outsoles_84"/>
      <sheetName val="PA_Scenarios84"/>
      <sheetName val="PA_Transfer_Summary84"/>
      <sheetName val="Monthly_Loading_-Summary84"/>
      <sheetName val="Monthly_Loading-PB_Data84"/>
      <sheetName val="Monthly_Loading-PrevOTP_Data84"/>
      <sheetName val="Data_Refresh84"/>
      <sheetName val="SUMM_LOADING_83"/>
      <sheetName val="Raw_Data_Sheet83"/>
      <sheetName val="IA_183"/>
      <sheetName val="DATA_MOLD_NEW_BALANCE83"/>
      <sheetName val="SSAI_IP_ORDER83"/>
      <sheetName val="Cutting_Dies_83"/>
      <sheetName val="Indirect_List69"/>
      <sheetName val="BASIS_DATA69"/>
      <sheetName val="SUBCONT_STATUS69"/>
      <sheetName val="cumulus_1615"/>
      <sheetName val="CTTR_Transfer_Type90"/>
      <sheetName val="GFP_Type90"/>
      <sheetName val="GFP_Reasons90"/>
      <sheetName val="LAST_YEARS_CS89"/>
      <sheetName val="Fct_Sum_2_SeasonView86"/>
      <sheetName val="F1_Scenarios86"/>
      <sheetName val="Fct_Summary86"/>
      <sheetName val="Chris'_Tab86"/>
      <sheetName val="OTP_Summary_Result86"/>
      <sheetName val="OTP_Projection86"/>
      <sheetName val="Monthly_Loading86"/>
      <sheetName val="OTP_Source86"/>
      <sheetName val="FA14_Detail86"/>
      <sheetName val="Lynne's_Tab86"/>
      <sheetName val="SU14_Detail86"/>
      <sheetName val="Category_Callouts86"/>
      <sheetName val="Cap_Scenario86"/>
      <sheetName val="Subcapacity_outsoles_86"/>
      <sheetName val="PA_Scenarios86"/>
      <sheetName val="PA_Transfer_Summary86"/>
      <sheetName val="Monthly_Loading_-Summary86"/>
      <sheetName val="Monthly_Loading-PB_Data86"/>
      <sheetName val="Monthly_Loading-PrevOTP_Data86"/>
      <sheetName val="Data_Refresh86"/>
      <sheetName val="SUMM_LOADING_85"/>
      <sheetName val="Raw_Data_Sheet85"/>
      <sheetName val="IA_185"/>
      <sheetName val="DATA_MOLD_NEW_BALANCE85"/>
      <sheetName val="SSAI_IP_ORDER85"/>
      <sheetName val="Cutting_Dies_85"/>
      <sheetName val="Indirect_List71"/>
      <sheetName val="BASIS_DATA71"/>
      <sheetName val="SUBCONT_STATUS71"/>
      <sheetName val="cumulus_1617"/>
      <sheetName val="CTTR_Transfer_Type91"/>
      <sheetName val="GFP_Type91"/>
      <sheetName val="GFP_Reasons91"/>
      <sheetName val="LAST_YEARS_CS90"/>
      <sheetName val="Fct_Sum_2_SeasonView87"/>
      <sheetName val="F1_Scenarios87"/>
      <sheetName val="Fct_Summary87"/>
      <sheetName val="Chris'_Tab87"/>
      <sheetName val="OTP_Summary_Result87"/>
      <sheetName val="OTP_Projection87"/>
      <sheetName val="Monthly_Loading87"/>
      <sheetName val="OTP_Source87"/>
      <sheetName val="FA14_Detail87"/>
      <sheetName val="Lynne's_Tab87"/>
      <sheetName val="SU14_Detail87"/>
      <sheetName val="Category_Callouts87"/>
      <sheetName val="Cap_Scenario87"/>
      <sheetName val="Subcapacity_outsoles_87"/>
      <sheetName val="PA_Scenarios87"/>
      <sheetName val="PA_Transfer_Summary87"/>
      <sheetName val="Monthly_Loading_-Summary87"/>
      <sheetName val="Monthly_Loading-PB_Data87"/>
      <sheetName val="Monthly_Loading-PrevOTP_Data87"/>
      <sheetName val="Data_Refresh87"/>
      <sheetName val="SUMM_LOADING_86"/>
      <sheetName val="Raw_Data_Sheet86"/>
      <sheetName val="IA_186"/>
      <sheetName val="DATA_MOLD_NEW_BALANCE86"/>
      <sheetName val="SSAI_IP_ORDER86"/>
      <sheetName val="Cutting_Dies_86"/>
      <sheetName val="Indirect_List72"/>
      <sheetName val="BASIS_DATA72"/>
      <sheetName val="SUBCONT_STATUS72"/>
      <sheetName val="cumulus_1618"/>
      <sheetName val="CTTR_Transfer_Type93"/>
      <sheetName val="GFP_Type93"/>
      <sheetName val="GFP_Reasons93"/>
      <sheetName val="LAST_YEARS_CS92"/>
      <sheetName val="Fct_Sum_2_SeasonView89"/>
      <sheetName val="F1_Scenarios89"/>
      <sheetName val="Fct_Summary89"/>
      <sheetName val="Chris'_Tab89"/>
      <sheetName val="OTP_Summary_Result89"/>
      <sheetName val="OTP_Projection89"/>
      <sheetName val="Monthly_Loading89"/>
      <sheetName val="OTP_Source89"/>
      <sheetName val="FA14_Detail89"/>
      <sheetName val="Lynne's_Tab89"/>
      <sheetName val="SU14_Detail89"/>
      <sheetName val="Category_Callouts89"/>
      <sheetName val="Cap_Scenario89"/>
      <sheetName val="Subcapacity_outsoles_89"/>
      <sheetName val="PA_Scenarios89"/>
      <sheetName val="PA_Transfer_Summary89"/>
      <sheetName val="Monthly_Loading_-Summary89"/>
      <sheetName val="Monthly_Loading-PB_Data89"/>
      <sheetName val="Monthly_Loading-PrevOTP_Data89"/>
      <sheetName val="Data_Refresh89"/>
      <sheetName val="SUMM_LOADING_88"/>
      <sheetName val="Raw_Data_Sheet88"/>
      <sheetName val="IA_188"/>
      <sheetName val="DATA_MOLD_NEW_BALANCE88"/>
      <sheetName val="SSAI_IP_ORDER88"/>
      <sheetName val="Cutting_Dies_88"/>
      <sheetName val="Indirect_List74"/>
      <sheetName val="BASIS_DATA74"/>
      <sheetName val="SUBCONT_STATUS74"/>
      <sheetName val="cumulus_1620"/>
      <sheetName val="CTTR_Transfer_Type94"/>
      <sheetName val="GFP_Type94"/>
      <sheetName val="GFP_Reasons94"/>
      <sheetName val="LAST_YEARS_CS93"/>
      <sheetName val="Fct_Sum_2_SeasonView90"/>
      <sheetName val="F1_Scenarios90"/>
      <sheetName val="Fct_Summary90"/>
      <sheetName val="Chris'_Tab90"/>
      <sheetName val="OTP_Summary_Result90"/>
      <sheetName val="OTP_Projection90"/>
      <sheetName val="Monthly_Loading90"/>
      <sheetName val="OTP_Source90"/>
      <sheetName val="FA14_Detail90"/>
      <sheetName val="Lynne's_Tab90"/>
      <sheetName val="SU14_Detail90"/>
      <sheetName val="Category_Callouts90"/>
      <sheetName val="Cap_Scenario90"/>
      <sheetName val="Subcapacity_outsoles_90"/>
      <sheetName val="PA_Scenarios90"/>
      <sheetName val="PA_Transfer_Summary90"/>
      <sheetName val="Monthly_Loading_-Summary90"/>
      <sheetName val="Monthly_Loading-PB_Data90"/>
      <sheetName val="Monthly_Loading-PrevOTP_Data90"/>
      <sheetName val="Data_Refresh90"/>
      <sheetName val="SUMM_LOADING_89"/>
      <sheetName val="Raw_Data_Sheet89"/>
      <sheetName val="IA_189"/>
      <sheetName val="DATA_MOLD_NEW_BALANCE89"/>
      <sheetName val="SSAI_IP_ORDER89"/>
      <sheetName val="Cutting_Dies_89"/>
      <sheetName val="Indirect_List75"/>
      <sheetName val="BASIS_DATA75"/>
      <sheetName val="SUBCONT_STATUS75"/>
      <sheetName val="cumulus_1621"/>
      <sheetName val="CTTR_Transfer_Type95"/>
      <sheetName val="GFP_Type95"/>
      <sheetName val="GFP_Reasons95"/>
      <sheetName val="LAST_YEARS_CS94"/>
      <sheetName val="Fct_Sum_2_SeasonView91"/>
      <sheetName val="F1_Scenarios91"/>
      <sheetName val="Fct_Summary91"/>
      <sheetName val="Chris'_Tab91"/>
      <sheetName val="OTP_Summary_Result91"/>
      <sheetName val="OTP_Projection91"/>
      <sheetName val="Monthly_Loading91"/>
      <sheetName val="OTP_Source91"/>
      <sheetName val="FA14_Detail91"/>
      <sheetName val="Lynne's_Tab91"/>
      <sheetName val="SU14_Detail91"/>
      <sheetName val="Category_Callouts91"/>
      <sheetName val="Cap_Scenario91"/>
      <sheetName val="Subcapacity_outsoles_91"/>
      <sheetName val="PA_Scenarios91"/>
      <sheetName val="PA_Transfer_Summary91"/>
      <sheetName val="Monthly_Loading_-Summary91"/>
      <sheetName val="Monthly_Loading-PB_Data91"/>
      <sheetName val="Monthly_Loading-PrevOTP_Data91"/>
      <sheetName val="Data_Refresh91"/>
      <sheetName val="SUMM_LOADING_90"/>
      <sheetName val="Raw_Data_Sheet90"/>
      <sheetName val="IA_190"/>
      <sheetName val="DATA_MOLD_NEW_BALANCE90"/>
      <sheetName val="SSAI_IP_ORDER90"/>
      <sheetName val="Cutting_Dies_90"/>
      <sheetName val="Indirect_List76"/>
      <sheetName val="BASIS_DATA76"/>
      <sheetName val="SUBCONT_STATUS76"/>
      <sheetName val="cumulus_1622"/>
      <sheetName val="CTTR_Transfer_Type98"/>
      <sheetName val="GFP_Type98"/>
      <sheetName val="GFP_Reasons98"/>
      <sheetName val="LAST_YEARS_CS97"/>
      <sheetName val="Fct_Sum_2_SeasonView94"/>
      <sheetName val="F1_Scenarios94"/>
      <sheetName val="Fct_Summary94"/>
      <sheetName val="Chris'_Tab94"/>
      <sheetName val="OTP_Summary_Result94"/>
      <sheetName val="OTP_Projection94"/>
      <sheetName val="Monthly_Loading94"/>
      <sheetName val="OTP_Source94"/>
      <sheetName val="FA14_Detail94"/>
      <sheetName val="Lynne's_Tab94"/>
      <sheetName val="SU14_Detail94"/>
      <sheetName val="Category_Callouts94"/>
      <sheetName val="Cap_Scenario94"/>
      <sheetName val="Subcapacity_outsoles_94"/>
      <sheetName val="PA_Scenarios94"/>
      <sheetName val="PA_Transfer_Summary94"/>
      <sheetName val="Monthly_Loading_-Summary94"/>
      <sheetName val="Monthly_Loading-PB_Data94"/>
      <sheetName val="Monthly_Loading-PrevOTP_Data94"/>
      <sheetName val="Data_Refresh94"/>
      <sheetName val="SUMM_LOADING_93"/>
      <sheetName val="Raw_Data_Sheet93"/>
      <sheetName val="IA_193"/>
      <sheetName val="DATA_MOLD_NEW_BALANCE93"/>
      <sheetName val="SSAI_IP_ORDER93"/>
      <sheetName val="Cutting_Dies_93"/>
      <sheetName val="Indirect_List79"/>
      <sheetName val="BASIS_DATA79"/>
      <sheetName val="SUBCONT_STATUS79"/>
      <sheetName val="cumulus_1625"/>
      <sheetName val="CTTR_Transfer_Type99"/>
      <sheetName val="GFP_Type99"/>
      <sheetName val="GFP_Reasons99"/>
      <sheetName val="LAST_YEARS_CS98"/>
      <sheetName val="Fct_Sum_2_SeasonView95"/>
      <sheetName val="F1_Scenarios95"/>
      <sheetName val="Fct_Summary95"/>
      <sheetName val="Chris'_Tab95"/>
      <sheetName val="OTP_Summary_Result95"/>
      <sheetName val="OTP_Projection95"/>
      <sheetName val="Monthly_Loading95"/>
      <sheetName val="OTP_Source95"/>
      <sheetName val="FA14_Detail95"/>
      <sheetName val="Lynne's_Tab95"/>
      <sheetName val="SU14_Detail95"/>
      <sheetName val="Category_Callouts95"/>
      <sheetName val="Cap_Scenario95"/>
      <sheetName val="Subcapacity_outsoles_95"/>
      <sheetName val="PA_Scenarios95"/>
      <sheetName val="PA_Transfer_Summary95"/>
      <sheetName val="Monthly_Loading_-Summary95"/>
      <sheetName val="Monthly_Loading-PB_Data95"/>
      <sheetName val="Monthly_Loading-PrevOTP_Data95"/>
      <sheetName val="Data_Refresh95"/>
      <sheetName val="SUMM_LOADING_94"/>
      <sheetName val="Raw_Data_Sheet94"/>
      <sheetName val="IA_194"/>
      <sheetName val="DATA_MOLD_NEW_BALANCE94"/>
      <sheetName val="SSAI_IP_ORDER94"/>
      <sheetName val="Cutting_Dies_94"/>
      <sheetName val="Indirect_List80"/>
      <sheetName val="BASIS_DATA80"/>
      <sheetName val="SUBCONT_STATUS80"/>
      <sheetName val="cumulus_1626"/>
      <sheetName val="CTTR_Transfer_Type100"/>
      <sheetName val="GFP_Type100"/>
      <sheetName val="GFP_Reasons100"/>
      <sheetName val="LAST_YEARS_CS99"/>
      <sheetName val="Fct_Sum_2_SeasonView96"/>
      <sheetName val="F1_Scenarios96"/>
      <sheetName val="Fct_Summary96"/>
      <sheetName val="Chris'_Tab96"/>
      <sheetName val="OTP_Summary_Result96"/>
      <sheetName val="OTP_Projection96"/>
      <sheetName val="Monthly_Loading96"/>
      <sheetName val="OTP_Source96"/>
      <sheetName val="FA14_Detail96"/>
      <sheetName val="Lynne's_Tab96"/>
      <sheetName val="SU14_Detail96"/>
      <sheetName val="Category_Callouts96"/>
      <sheetName val="Cap_Scenario96"/>
      <sheetName val="Subcapacity_outsoles_96"/>
      <sheetName val="PA_Scenarios96"/>
      <sheetName val="PA_Transfer_Summary96"/>
      <sheetName val="Monthly_Loading_-Summary96"/>
      <sheetName val="Monthly_Loading-PB_Data96"/>
      <sheetName val="Monthly_Loading-PrevOTP_Data96"/>
      <sheetName val="Data_Refresh96"/>
      <sheetName val="SUMM_LOADING_95"/>
      <sheetName val="Raw_Data_Sheet95"/>
      <sheetName val="IA_195"/>
      <sheetName val="DATA_MOLD_NEW_BALANCE95"/>
      <sheetName val="SSAI_IP_ORDER95"/>
      <sheetName val="Cutting_Dies_95"/>
      <sheetName val="Indirect_List81"/>
      <sheetName val="BASIS_DATA81"/>
      <sheetName val="SUBCONT_STATUS81"/>
      <sheetName val="cumulus_1627"/>
      <sheetName val="CTTR_Transfer_Type101"/>
      <sheetName val="GFP_Type101"/>
      <sheetName val="GFP_Reasons101"/>
      <sheetName val="LAST_YEARS_CS100"/>
      <sheetName val="Fct_Sum_2_SeasonView97"/>
      <sheetName val="F1_Scenarios97"/>
      <sheetName val="Fct_Summary97"/>
      <sheetName val="Chris'_Tab97"/>
      <sheetName val="OTP_Summary_Result97"/>
      <sheetName val="OTP_Projection97"/>
      <sheetName val="Monthly_Loading97"/>
      <sheetName val="OTP_Source97"/>
      <sheetName val="FA14_Detail97"/>
      <sheetName val="Lynne's_Tab97"/>
      <sheetName val="SU14_Detail97"/>
      <sheetName val="Category_Callouts97"/>
      <sheetName val="Cap_Scenario97"/>
      <sheetName val="Subcapacity_outsoles_97"/>
      <sheetName val="PA_Scenarios97"/>
      <sheetName val="PA_Transfer_Summary97"/>
      <sheetName val="Monthly_Loading_-Summary97"/>
      <sheetName val="Monthly_Loading-PB_Data97"/>
      <sheetName val="Monthly_Loading-PrevOTP_Data97"/>
      <sheetName val="Data_Refresh97"/>
      <sheetName val="SUMM_LOADING_96"/>
      <sheetName val="Raw_Data_Sheet96"/>
      <sheetName val="IA_196"/>
      <sheetName val="DATA_MOLD_NEW_BALANCE96"/>
      <sheetName val="SSAI_IP_ORDER96"/>
      <sheetName val="Cutting_Dies_96"/>
      <sheetName val="Indirect_List82"/>
      <sheetName val="BASIS_DATA82"/>
      <sheetName val="SUBCONT_STATUS82"/>
      <sheetName val="cumulus_1628"/>
      <sheetName val="CTTR_Transfer_Type102"/>
      <sheetName val="GFP_Type102"/>
      <sheetName val="GFP_Reasons102"/>
      <sheetName val="LAST_YEARS_CS101"/>
      <sheetName val="Fct_Sum_2_SeasonView98"/>
      <sheetName val="F1_Scenarios98"/>
      <sheetName val="Fct_Summary98"/>
      <sheetName val="Chris'_Tab98"/>
      <sheetName val="OTP_Summary_Result98"/>
      <sheetName val="OTP_Projection98"/>
      <sheetName val="Monthly_Loading98"/>
      <sheetName val="OTP_Source98"/>
      <sheetName val="FA14_Detail98"/>
      <sheetName val="Lynne's_Tab98"/>
      <sheetName val="SU14_Detail98"/>
      <sheetName val="Category_Callouts98"/>
      <sheetName val="Cap_Scenario98"/>
      <sheetName val="Subcapacity_outsoles_98"/>
      <sheetName val="PA_Scenarios98"/>
      <sheetName val="PA_Transfer_Summary98"/>
      <sheetName val="Monthly_Loading_-Summary98"/>
      <sheetName val="Monthly_Loading-PB_Data98"/>
      <sheetName val="Monthly_Loading-PrevOTP_Data98"/>
      <sheetName val="Data_Refresh98"/>
      <sheetName val="SUMM_LOADING_97"/>
      <sheetName val="Raw_Data_Sheet97"/>
      <sheetName val="IA_197"/>
      <sheetName val="DATA_MOLD_NEW_BALANCE97"/>
      <sheetName val="SSAI_IP_ORDER97"/>
      <sheetName val="Cutting_Dies_97"/>
      <sheetName val="Indirect_List83"/>
      <sheetName val="BASIS_DATA83"/>
      <sheetName val="SUBCONT_STATUS83"/>
      <sheetName val="cumulus_1629"/>
      <sheetName val="CTTR_Transfer_Type106"/>
      <sheetName val="GFP_Type106"/>
      <sheetName val="GFP_Reasons106"/>
      <sheetName val="LAST_YEARS_CS105"/>
      <sheetName val="Fct_Sum_2_SeasonView102"/>
      <sheetName val="F1_Scenarios102"/>
      <sheetName val="Fct_Summary102"/>
      <sheetName val="Chris'_Tab102"/>
      <sheetName val="OTP_Summary_Result102"/>
      <sheetName val="OTP_Projection102"/>
      <sheetName val="Monthly_Loading102"/>
      <sheetName val="OTP_Source102"/>
      <sheetName val="FA14_Detail102"/>
      <sheetName val="Lynne's_Tab102"/>
      <sheetName val="SU14_Detail102"/>
      <sheetName val="Category_Callouts102"/>
      <sheetName val="Cap_Scenario102"/>
      <sheetName val="Subcapacity_outsoles_102"/>
      <sheetName val="PA_Scenarios102"/>
      <sheetName val="PA_Transfer_Summary102"/>
      <sheetName val="Monthly_Loading_-Summary102"/>
      <sheetName val="Monthly_Loading-PB_Data102"/>
      <sheetName val="Monthly_Loading-PrevOTP_Data102"/>
      <sheetName val="Data_Refresh102"/>
      <sheetName val="SUMM_LOADING_101"/>
      <sheetName val="Raw_Data_Sheet101"/>
      <sheetName val="IA_1101"/>
      <sheetName val="DATA_MOLD_NEW_BALANCE101"/>
      <sheetName val="SSAI_IP_ORDER101"/>
      <sheetName val="Cutting_Dies_101"/>
      <sheetName val="Indirect_List87"/>
      <sheetName val="BASIS_DATA87"/>
      <sheetName val="SUBCONT_STATUS87"/>
      <sheetName val="cumulus_1633"/>
      <sheetName val="CTTR_Transfer_Type103"/>
      <sheetName val="GFP_Type103"/>
      <sheetName val="GFP_Reasons103"/>
      <sheetName val="LAST_YEARS_CS102"/>
      <sheetName val="Fct_Sum_2_SeasonView99"/>
      <sheetName val="F1_Scenarios99"/>
      <sheetName val="Fct_Summary99"/>
      <sheetName val="Chris'_Tab99"/>
      <sheetName val="OTP_Summary_Result99"/>
      <sheetName val="OTP_Projection99"/>
      <sheetName val="Monthly_Loading99"/>
      <sheetName val="OTP_Source99"/>
      <sheetName val="FA14_Detail99"/>
      <sheetName val="Lynne's_Tab99"/>
      <sheetName val="SU14_Detail99"/>
      <sheetName val="Category_Callouts99"/>
      <sheetName val="Cap_Scenario99"/>
      <sheetName val="Subcapacity_outsoles_99"/>
      <sheetName val="PA_Scenarios99"/>
      <sheetName val="PA_Transfer_Summary99"/>
      <sheetName val="Monthly_Loading_-Summary99"/>
      <sheetName val="Monthly_Loading-PB_Data99"/>
      <sheetName val="Monthly_Loading-PrevOTP_Data99"/>
      <sheetName val="Data_Refresh99"/>
      <sheetName val="SUMM_LOADING_98"/>
      <sheetName val="Raw_Data_Sheet98"/>
      <sheetName val="IA_198"/>
      <sheetName val="DATA_MOLD_NEW_BALANCE98"/>
      <sheetName val="SSAI_IP_ORDER98"/>
      <sheetName val="Cutting_Dies_98"/>
      <sheetName val="Indirect_List84"/>
      <sheetName val="BASIS_DATA84"/>
      <sheetName val="SUBCONT_STATUS84"/>
      <sheetName val="cumulus_1630"/>
      <sheetName val="CTTR_Transfer_Type104"/>
      <sheetName val="GFP_Type104"/>
      <sheetName val="GFP_Reasons104"/>
      <sheetName val="LAST_YEARS_CS103"/>
      <sheetName val="Fct_Sum_2_SeasonView100"/>
      <sheetName val="F1_Scenarios100"/>
      <sheetName val="Fct_Summary100"/>
      <sheetName val="Chris'_Tab100"/>
      <sheetName val="OTP_Summary_Result100"/>
      <sheetName val="OTP_Projection100"/>
      <sheetName val="Monthly_Loading100"/>
      <sheetName val="OTP_Source100"/>
      <sheetName val="FA14_Detail100"/>
      <sheetName val="Lynne's_Tab100"/>
      <sheetName val="SU14_Detail100"/>
      <sheetName val="Category_Callouts100"/>
      <sheetName val="Cap_Scenario100"/>
      <sheetName val="Subcapacity_outsoles_100"/>
      <sheetName val="PA_Scenarios100"/>
      <sheetName val="PA_Transfer_Summary100"/>
      <sheetName val="Monthly_Loading_-Summary100"/>
      <sheetName val="Monthly_Loading-PB_Data100"/>
      <sheetName val="Monthly_Loading-PrevOTP_Data100"/>
      <sheetName val="Data_Refresh100"/>
      <sheetName val="SUMM_LOADING_99"/>
      <sheetName val="Raw_Data_Sheet99"/>
      <sheetName val="IA_199"/>
      <sheetName val="DATA_MOLD_NEW_BALANCE99"/>
      <sheetName val="SSAI_IP_ORDER99"/>
      <sheetName val="Cutting_Dies_99"/>
      <sheetName val="Indirect_List85"/>
      <sheetName val="BASIS_DATA85"/>
      <sheetName val="SUBCONT_STATUS85"/>
      <sheetName val="cumulus_1631"/>
      <sheetName val="CTTR_Transfer_Type105"/>
      <sheetName val="GFP_Type105"/>
      <sheetName val="GFP_Reasons105"/>
      <sheetName val="LAST_YEARS_CS104"/>
      <sheetName val="Fct_Sum_2_SeasonView101"/>
      <sheetName val="F1_Scenarios101"/>
      <sheetName val="Fct_Summary101"/>
      <sheetName val="Chris'_Tab101"/>
      <sheetName val="OTP_Summary_Result101"/>
      <sheetName val="OTP_Projection101"/>
      <sheetName val="Monthly_Loading101"/>
      <sheetName val="OTP_Source101"/>
      <sheetName val="FA14_Detail101"/>
      <sheetName val="Lynne's_Tab101"/>
      <sheetName val="SU14_Detail101"/>
      <sheetName val="Category_Callouts101"/>
      <sheetName val="Cap_Scenario101"/>
      <sheetName val="Subcapacity_outsoles_101"/>
      <sheetName val="PA_Scenarios101"/>
      <sheetName val="PA_Transfer_Summary101"/>
      <sheetName val="Monthly_Loading_-Summary101"/>
      <sheetName val="Monthly_Loading-PB_Data101"/>
      <sheetName val="Monthly_Loading-PrevOTP_Data101"/>
      <sheetName val="Data_Refresh101"/>
      <sheetName val="SUMM_LOADING_100"/>
      <sheetName val="Raw_Data_Sheet100"/>
      <sheetName val="IA_1100"/>
      <sheetName val="DATA_MOLD_NEW_BALANCE100"/>
      <sheetName val="SSAI_IP_ORDER100"/>
      <sheetName val="Cutting_Dies_100"/>
      <sheetName val="Indirect_List86"/>
      <sheetName val="BASIS_DATA86"/>
      <sheetName val="SUBCONT_STATUS86"/>
      <sheetName val="cumulus_1632"/>
      <sheetName val="CTTR_Transfer_Type107"/>
      <sheetName val="GFP_Type107"/>
      <sheetName val="GFP_Reasons107"/>
      <sheetName val="LAST_YEARS_CS106"/>
      <sheetName val="Fct_Sum_2_SeasonView103"/>
      <sheetName val="F1_Scenarios103"/>
      <sheetName val="Fct_Summary103"/>
      <sheetName val="Chris'_Tab103"/>
      <sheetName val="OTP_Summary_Result103"/>
      <sheetName val="OTP_Projection103"/>
      <sheetName val="Monthly_Loading103"/>
      <sheetName val="OTP_Source103"/>
      <sheetName val="FA14_Detail103"/>
      <sheetName val="Lynne's_Tab103"/>
      <sheetName val="SU14_Detail103"/>
      <sheetName val="Category_Callouts103"/>
      <sheetName val="Cap_Scenario103"/>
      <sheetName val="Subcapacity_outsoles_103"/>
      <sheetName val="PA_Scenarios103"/>
      <sheetName val="PA_Transfer_Summary103"/>
      <sheetName val="Monthly_Loading_-Summary103"/>
      <sheetName val="Monthly_Loading-PB_Data103"/>
      <sheetName val="Monthly_Loading-PrevOTP_Data103"/>
      <sheetName val="Data_Refresh103"/>
      <sheetName val="SUMM_LOADING_102"/>
      <sheetName val="Raw_Data_Sheet102"/>
      <sheetName val="IA_1102"/>
      <sheetName val="DATA_MOLD_NEW_BALANCE102"/>
      <sheetName val="SSAI_IP_ORDER102"/>
      <sheetName val="Cutting_Dies_102"/>
      <sheetName val="Indirect_List88"/>
      <sheetName val="BASIS_DATA88"/>
      <sheetName val="SUBCONT_STATUS88"/>
      <sheetName val="cumulus_1634"/>
      <sheetName val="CTTR_Transfer_Type108"/>
      <sheetName val="GFP_Type108"/>
      <sheetName val="GFP_Reasons108"/>
      <sheetName val="LAST_YEARS_CS107"/>
      <sheetName val="Fct_Sum_2_SeasonView104"/>
      <sheetName val="F1_Scenarios104"/>
      <sheetName val="Fct_Summary104"/>
      <sheetName val="Chris'_Tab104"/>
      <sheetName val="OTP_Summary_Result104"/>
      <sheetName val="OTP_Projection104"/>
      <sheetName val="Monthly_Loading104"/>
      <sheetName val="OTP_Source104"/>
      <sheetName val="FA14_Detail104"/>
      <sheetName val="Lynne's_Tab104"/>
      <sheetName val="SU14_Detail104"/>
      <sheetName val="Category_Callouts104"/>
      <sheetName val="Cap_Scenario104"/>
      <sheetName val="Subcapacity_outsoles_104"/>
      <sheetName val="PA_Scenarios104"/>
      <sheetName val="PA_Transfer_Summary104"/>
      <sheetName val="Monthly_Loading_-Summary104"/>
      <sheetName val="Monthly_Loading-PB_Data104"/>
      <sheetName val="Monthly_Loading-PrevOTP_Data104"/>
      <sheetName val="Data_Refresh104"/>
      <sheetName val="SUMM_LOADING_103"/>
      <sheetName val="Raw_Data_Sheet103"/>
      <sheetName val="IA_1103"/>
      <sheetName val="DATA_MOLD_NEW_BALANCE103"/>
      <sheetName val="SSAI_IP_ORDER103"/>
      <sheetName val="Cutting_Dies_103"/>
      <sheetName val="Indirect_List89"/>
      <sheetName val="BASIS_DATA89"/>
      <sheetName val="SUBCONT_STATUS89"/>
      <sheetName val="cumulus_1635"/>
      <sheetName val="EAM_INVENTORY"/>
      <sheetName val="Maintenance_Work_Order"/>
      <sheetName val="CTTR_Transfer_Type109"/>
      <sheetName val="GFP_Type109"/>
      <sheetName val="GFP_Reasons109"/>
      <sheetName val="LAST_YEARS_CS108"/>
      <sheetName val="Fct_Sum_2_SeasonView105"/>
      <sheetName val="F1_Scenarios105"/>
      <sheetName val="Fct_Summary105"/>
      <sheetName val="Chris'_Tab105"/>
      <sheetName val="OTP_Summary_Result105"/>
      <sheetName val="OTP_Projection105"/>
      <sheetName val="Monthly_Loading105"/>
      <sheetName val="OTP_Source105"/>
      <sheetName val="FA14_Detail105"/>
      <sheetName val="Lynne's_Tab105"/>
      <sheetName val="SU14_Detail105"/>
      <sheetName val="Category_Callouts105"/>
      <sheetName val="Cap_Scenario105"/>
      <sheetName val="Subcapacity_outsoles_105"/>
      <sheetName val="PA_Scenarios105"/>
      <sheetName val="PA_Transfer_Summary105"/>
      <sheetName val="Monthly_Loading_-Summary105"/>
      <sheetName val="Monthly_Loading-PB_Data105"/>
      <sheetName val="Monthly_Loading-PrevOTP_Data105"/>
      <sheetName val="Data_Refresh105"/>
      <sheetName val="SUMM_LOADING_104"/>
      <sheetName val="Raw_Data_Sheet104"/>
      <sheetName val="IA_1104"/>
      <sheetName val="DATA_MOLD_NEW_BALANCE104"/>
      <sheetName val="SSAI_IP_ORDER104"/>
      <sheetName val="Cutting_Dies_104"/>
      <sheetName val="Indirect_List90"/>
      <sheetName val="BASIS_DATA90"/>
      <sheetName val="SUBCONT_STATUS90"/>
      <sheetName val="cumulus_1636"/>
      <sheetName val="EAM_INVENTORY1"/>
      <sheetName val="Maintenance_Work_Order1"/>
      <sheetName val="CTTR_Transfer_Type110"/>
      <sheetName val="GFP_Type110"/>
      <sheetName val="GFP_Reasons110"/>
      <sheetName val="LAST_YEARS_CS109"/>
      <sheetName val="Fct_Sum_2_SeasonView106"/>
      <sheetName val="F1_Scenarios106"/>
      <sheetName val="Fct_Summary106"/>
      <sheetName val="Chris'_Tab106"/>
      <sheetName val="OTP_Summary_Result106"/>
      <sheetName val="OTP_Projection106"/>
      <sheetName val="Monthly_Loading106"/>
      <sheetName val="OTP_Source106"/>
      <sheetName val="FA14_Detail106"/>
      <sheetName val="Lynne's_Tab106"/>
      <sheetName val="SU14_Detail106"/>
      <sheetName val="Category_Callouts106"/>
      <sheetName val="Cap_Scenario106"/>
      <sheetName val="Subcapacity_outsoles_106"/>
      <sheetName val="PA_Scenarios106"/>
      <sheetName val="PA_Transfer_Summary106"/>
      <sheetName val="Monthly_Loading_-Summary106"/>
      <sheetName val="Monthly_Loading-PB_Data106"/>
      <sheetName val="Monthly_Loading-PrevOTP_Data106"/>
      <sheetName val="Data_Refresh106"/>
      <sheetName val="SUMM_LOADING_105"/>
      <sheetName val="Raw_Data_Sheet105"/>
      <sheetName val="IA_1105"/>
      <sheetName val="DATA_MOLD_NEW_BALANCE105"/>
      <sheetName val="SSAI_IP_ORDER105"/>
      <sheetName val="Cutting_Dies_105"/>
      <sheetName val="Indirect_List91"/>
      <sheetName val="BASIS_DATA91"/>
      <sheetName val="SUBCONT_STATUS91"/>
      <sheetName val="cumulus_1637"/>
      <sheetName val="EAM_INVENTORY2"/>
      <sheetName val="Maintenance_Work_Order2"/>
      <sheetName val="CTTR_Transfer_Type128"/>
      <sheetName val="GFP_Type128"/>
      <sheetName val="GFP_Reasons128"/>
      <sheetName val="LAST_YEARS_CS127"/>
      <sheetName val="Fct_Sum_2_SeasonView124"/>
      <sheetName val="F1_Scenarios124"/>
      <sheetName val="Fct_Summary124"/>
      <sheetName val="Chris'_Tab124"/>
      <sheetName val="OTP_Summary_Result124"/>
      <sheetName val="OTP_Projection124"/>
      <sheetName val="Monthly_Loading124"/>
      <sheetName val="OTP_Source124"/>
      <sheetName val="FA14_Detail124"/>
      <sheetName val="Lynne's_Tab124"/>
      <sheetName val="SU14_Detail124"/>
      <sheetName val="Category_Callouts124"/>
      <sheetName val="Cap_Scenario124"/>
      <sheetName val="Subcapacity_outsoles_124"/>
      <sheetName val="PA_Scenarios124"/>
      <sheetName val="PA_Transfer_Summary124"/>
      <sheetName val="Monthly_Loading_-Summary124"/>
      <sheetName val="Monthly_Loading-PB_Data124"/>
      <sheetName val="Monthly_Loading-PrevOTP_Data124"/>
      <sheetName val="Data_Refresh124"/>
      <sheetName val="SUMM_LOADING_123"/>
      <sheetName val="Raw_Data_Sheet123"/>
      <sheetName val="IA_1123"/>
      <sheetName val="DATA_MOLD_NEW_BALANCE123"/>
      <sheetName val="SSAI_IP_ORDER123"/>
      <sheetName val="Cutting_Dies_123"/>
      <sheetName val="Indirect_List109"/>
      <sheetName val="BASIS_DATA109"/>
      <sheetName val="SUBCONT_STATUS109"/>
      <sheetName val="cumulus_1654"/>
      <sheetName val="EAM_INVENTORY19"/>
      <sheetName val="Maintenance_Work_Order19"/>
      <sheetName val="CTTR_Transfer_Type126"/>
      <sheetName val="GFP_Type126"/>
      <sheetName val="GFP_Reasons126"/>
      <sheetName val="LAST_YEARS_CS125"/>
      <sheetName val="Fct_Sum_2_SeasonView122"/>
      <sheetName val="F1_Scenarios122"/>
      <sheetName val="Fct_Summary122"/>
      <sheetName val="Chris'_Tab122"/>
      <sheetName val="OTP_Summary_Result122"/>
      <sheetName val="OTP_Projection122"/>
      <sheetName val="Monthly_Loading122"/>
      <sheetName val="OTP_Source122"/>
      <sheetName val="FA14_Detail122"/>
      <sheetName val="Lynne's_Tab122"/>
      <sheetName val="SU14_Detail122"/>
      <sheetName val="Category_Callouts122"/>
      <sheetName val="Cap_Scenario122"/>
      <sheetName val="Subcapacity_outsoles_122"/>
      <sheetName val="PA_Scenarios122"/>
      <sheetName val="PA_Transfer_Summary122"/>
      <sheetName val="Monthly_Loading_-Summary122"/>
      <sheetName val="Monthly_Loading-PB_Data122"/>
      <sheetName val="Monthly_Loading-PrevOTP_Data122"/>
      <sheetName val="Data_Refresh122"/>
      <sheetName val="SUMM_LOADING_121"/>
      <sheetName val="Raw_Data_Sheet121"/>
      <sheetName val="IA_1121"/>
      <sheetName val="DATA_MOLD_NEW_BALANCE121"/>
      <sheetName val="SSAI_IP_ORDER121"/>
      <sheetName val="Cutting_Dies_121"/>
      <sheetName val="Indirect_List107"/>
      <sheetName val="BASIS_DATA107"/>
      <sheetName val="SUBCONT_STATUS107"/>
      <sheetName val="cumulus_1653"/>
      <sheetName val="EAM_INVENTORY18"/>
      <sheetName val="Maintenance_Work_Order18"/>
      <sheetName val="CTTR_Transfer_Type125"/>
      <sheetName val="GFP_Type125"/>
      <sheetName val="GFP_Reasons125"/>
      <sheetName val="LAST_YEARS_CS124"/>
      <sheetName val="Fct_Sum_2_SeasonView121"/>
      <sheetName val="F1_Scenarios121"/>
      <sheetName val="Fct_Summary121"/>
      <sheetName val="Chris'_Tab121"/>
      <sheetName val="OTP_Summary_Result121"/>
      <sheetName val="OTP_Projection121"/>
      <sheetName val="Monthly_Loading121"/>
      <sheetName val="OTP_Source121"/>
      <sheetName val="FA14_Detail121"/>
      <sheetName val="Lynne's_Tab121"/>
      <sheetName val="SU14_Detail121"/>
      <sheetName val="Category_Callouts121"/>
      <sheetName val="Cap_Scenario121"/>
      <sheetName val="Subcapacity_outsoles_121"/>
      <sheetName val="PA_Scenarios121"/>
      <sheetName val="PA_Transfer_Summary121"/>
      <sheetName val="Monthly_Loading_-Summary121"/>
      <sheetName val="Monthly_Loading-PB_Data121"/>
      <sheetName val="Monthly_Loading-PrevOTP_Data121"/>
      <sheetName val="Data_Refresh121"/>
      <sheetName val="SUMM_LOADING_120"/>
      <sheetName val="Raw_Data_Sheet120"/>
      <sheetName val="IA_1120"/>
      <sheetName val="DATA_MOLD_NEW_BALANCE120"/>
      <sheetName val="SSAI_IP_ORDER120"/>
      <sheetName val="Cutting_Dies_120"/>
      <sheetName val="Indirect_List106"/>
      <sheetName val="BASIS_DATA106"/>
      <sheetName val="SUBCONT_STATUS106"/>
      <sheetName val="cumulus_1652"/>
      <sheetName val="EAM_INVENTORY17"/>
      <sheetName val="Maintenance_Work_Order17"/>
      <sheetName val="CTTR_Transfer_Type124"/>
      <sheetName val="GFP_Type124"/>
      <sheetName val="GFP_Reasons124"/>
      <sheetName val="LAST_YEARS_CS123"/>
      <sheetName val="Fct_Sum_2_SeasonView120"/>
      <sheetName val="F1_Scenarios120"/>
      <sheetName val="Fct_Summary120"/>
      <sheetName val="Chris'_Tab120"/>
      <sheetName val="OTP_Summary_Result120"/>
      <sheetName val="OTP_Projection120"/>
      <sheetName val="Monthly_Loading120"/>
      <sheetName val="OTP_Source120"/>
      <sheetName val="FA14_Detail120"/>
      <sheetName val="Lynne's_Tab120"/>
      <sheetName val="SU14_Detail120"/>
      <sheetName val="Category_Callouts120"/>
      <sheetName val="Cap_Scenario120"/>
      <sheetName val="Subcapacity_outsoles_120"/>
      <sheetName val="PA_Scenarios120"/>
      <sheetName val="PA_Transfer_Summary120"/>
      <sheetName val="Monthly_Loading_-Summary120"/>
      <sheetName val="Monthly_Loading-PB_Data120"/>
      <sheetName val="Monthly_Loading-PrevOTP_Data120"/>
      <sheetName val="Data_Refresh120"/>
      <sheetName val="SUMM_LOADING_119"/>
      <sheetName val="Raw_Data_Sheet119"/>
      <sheetName val="IA_1119"/>
      <sheetName val="DATA_MOLD_NEW_BALANCE119"/>
      <sheetName val="SSAI_IP_ORDER119"/>
      <sheetName val="Cutting_Dies_119"/>
      <sheetName val="Indirect_List105"/>
      <sheetName val="BASIS_DATA105"/>
      <sheetName val="SUBCONT_STATUS105"/>
      <sheetName val="cumulus_1651"/>
      <sheetName val="EAM_INVENTORY16"/>
      <sheetName val="Maintenance_Work_Order16"/>
      <sheetName val="CTTR_Transfer_Type123"/>
      <sheetName val="GFP_Type123"/>
      <sheetName val="GFP_Reasons123"/>
      <sheetName val="LAST_YEARS_CS122"/>
      <sheetName val="Fct_Sum_2_SeasonView119"/>
      <sheetName val="F1_Scenarios119"/>
      <sheetName val="Fct_Summary119"/>
      <sheetName val="Chris'_Tab119"/>
      <sheetName val="OTP_Summary_Result119"/>
      <sheetName val="OTP_Projection119"/>
      <sheetName val="Monthly_Loading119"/>
      <sheetName val="OTP_Source119"/>
      <sheetName val="FA14_Detail119"/>
      <sheetName val="Lynne's_Tab119"/>
      <sheetName val="SU14_Detail119"/>
      <sheetName val="Category_Callouts119"/>
      <sheetName val="Cap_Scenario119"/>
      <sheetName val="Subcapacity_outsoles_119"/>
      <sheetName val="PA_Scenarios119"/>
      <sheetName val="PA_Transfer_Summary119"/>
      <sheetName val="Monthly_Loading_-Summary119"/>
      <sheetName val="Monthly_Loading-PB_Data119"/>
      <sheetName val="Monthly_Loading-PrevOTP_Data119"/>
      <sheetName val="Data_Refresh119"/>
      <sheetName val="SUMM_LOADING_118"/>
      <sheetName val="Raw_Data_Sheet118"/>
      <sheetName val="IA_1118"/>
      <sheetName val="DATA_MOLD_NEW_BALANCE118"/>
      <sheetName val="SSAI_IP_ORDER118"/>
      <sheetName val="Cutting_Dies_118"/>
      <sheetName val="Indirect_List104"/>
      <sheetName val="BASIS_DATA104"/>
      <sheetName val="SUBCONT_STATUS104"/>
      <sheetName val="cumulus_1650"/>
      <sheetName val="EAM_INVENTORY15"/>
      <sheetName val="Maintenance_Work_Order15"/>
      <sheetName val="CTTR_Transfer_Type122"/>
      <sheetName val="GFP_Type122"/>
      <sheetName val="GFP_Reasons122"/>
      <sheetName val="LAST_YEARS_CS121"/>
      <sheetName val="Fct_Sum_2_SeasonView118"/>
      <sheetName val="F1_Scenarios118"/>
      <sheetName val="Fct_Summary118"/>
      <sheetName val="Chris'_Tab118"/>
      <sheetName val="OTP_Summary_Result118"/>
      <sheetName val="OTP_Projection118"/>
      <sheetName val="Monthly_Loading118"/>
      <sheetName val="OTP_Source118"/>
      <sheetName val="FA14_Detail118"/>
      <sheetName val="Lynne's_Tab118"/>
      <sheetName val="SU14_Detail118"/>
      <sheetName val="Category_Callouts118"/>
      <sheetName val="Cap_Scenario118"/>
      <sheetName val="Subcapacity_outsoles_118"/>
      <sheetName val="PA_Scenarios118"/>
      <sheetName val="PA_Transfer_Summary118"/>
      <sheetName val="Monthly_Loading_-Summary118"/>
      <sheetName val="Monthly_Loading-PB_Data118"/>
      <sheetName val="Monthly_Loading-PrevOTP_Data118"/>
      <sheetName val="Data_Refresh118"/>
      <sheetName val="SUMM_LOADING_117"/>
      <sheetName val="Raw_Data_Sheet117"/>
      <sheetName val="IA_1117"/>
      <sheetName val="DATA_MOLD_NEW_BALANCE117"/>
      <sheetName val="SSAI_IP_ORDER117"/>
      <sheetName val="Cutting_Dies_117"/>
      <sheetName val="Indirect_List103"/>
      <sheetName val="BASIS_DATA103"/>
      <sheetName val="SUBCONT_STATUS103"/>
      <sheetName val="cumulus_1649"/>
      <sheetName val="EAM_INVENTORY14"/>
      <sheetName val="Maintenance_Work_Order14"/>
      <sheetName val="CTTR_Transfer_Type114"/>
      <sheetName val="GFP_Type114"/>
      <sheetName val="GFP_Reasons114"/>
      <sheetName val="LAST_YEARS_CS113"/>
      <sheetName val="Fct_Sum_2_SeasonView110"/>
      <sheetName val="F1_Scenarios110"/>
      <sheetName val="Fct_Summary110"/>
      <sheetName val="Chris'_Tab110"/>
      <sheetName val="OTP_Summary_Result110"/>
      <sheetName val="OTP_Projection110"/>
      <sheetName val="Monthly_Loading110"/>
      <sheetName val="OTP_Source110"/>
      <sheetName val="FA14_Detail110"/>
      <sheetName val="Lynne's_Tab110"/>
      <sheetName val="SU14_Detail110"/>
      <sheetName val="Category_Callouts110"/>
      <sheetName val="Cap_Scenario110"/>
      <sheetName val="Subcapacity_outsoles_110"/>
      <sheetName val="PA_Scenarios110"/>
      <sheetName val="PA_Transfer_Summary110"/>
      <sheetName val="Monthly_Loading_-Summary110"/>
      <sheetName val="Monthly_Loading-PB_Data110"/>
      <sheetName val="Monthly_Loading-PrevOTP_Data110"/>
      <sheetName val="Data_Refresh110"/>
      <sheetName val="SUMM_LOADING_109"/>
      <sheetName val="Raw_Data_Sheet109"/>
      <sheetName val="IA_1109"/>
      <sheetName val="DATA_MOLD_NEW_BALANCE109"/>
      <sheetName val="SSAI_IP_ORDER109"/>
      <sheetName val="Cutting_Dies_109"/>
      <sheetName val="Indirect_List95"/>
      <sheetName val="BASIS_DATA95"/>
      <sheetName val="SUBCONT_STATUS95"/>
      <sheetName val="cumulus_1641"/>
      <sheetName val="EAM_INVENTORY6"/>
      <sheetName val="Maintenance_Work_Order6"/>
      <sheetName val="CTTR_Transfer_Type112"/>
      <sheetName val="GFP_Type112"/>
      <sheetName val="GFP_Reasons112"/>
      <sheetName val="LAST_YEARS_CS111"/>
      <sheetName val="Fct_Sum_2_SeasonView108"/>
      <sheetName val="F1_Scenarios108"/>
      <sheetName val="Fct_Summary108"/>
      <sheetName val="Chris'_Tab108"/>
      <sheetName val="OTP_Summary_Result108"/>
      <sheetName val="OTP_Projection108"/>
      <sheetName val="Monthly_Loading108"/>
      <sheetName val="OTP_Source108"/>
      <sheetName val="FA14_Detail108"/>
      <sheetName val="Lynne's_Tab108"/>
      <sheetName val="SU14_Detail108"/>
      <sheetName val="Category_Callouts108"/>
      <sheetName val="Cap_Scenario108"/>
      <sheetName val="Subcapacity_outsoles_108"/>
      <sheetName val="PA_Scenarios108"/>
      <sheetName val="PA_Transfer_Summary108"/>
      <sheetName val="Monthly_Loading_-Summary108"/>
      <sheetName val="Monthly_Loading-PB_Data108"/>
      <sheetName val="Monthly_Loading-PrevOTP_Data108"/>
      <sheetName val="Data_Refresh108"/>
      <sheetName val="SUMM_LOADING_107"/>
      <sheetName val="Raw_Data_Sheet107"/>
      <sheetName val="IA_1107"/>
      <sheetName val="DATA_MOLD_NEW_BALANCE107"/>
      <sheetName val="SSAI_IP_ORDER107"/>
      <sheetName val="Cutting_Dies_107"/>
      <sheetName val="Indirect_List93"/>
      <sheetName val="BASIS_DATA93"/>
      <sheetName val="SUBCONT_STATUS93"/>
      <sheetName val="cumulus_1639"/>
      <sheetName val="EAM_INVENTORY4"/>
      <sheetName val="Maintenance_Work_Order4"/>
      <sheetName val="CTTR_Transfer_Type111"/>
      <sheetName val="GFP_Type111"/>
      <sheetName val="GFP_Reasons111"/>
      <sheetName val="LAST_YEARS_CS110"/>
      <sheetName val="Fct_Sum_2_SeasonView107"/>
      <sheetName val="F1_Scenarios107"/>
      <sheetName val="Fct_Summary107"/>
      <sheetName val="Chris'_Tab107"/>
      <sheetName val="OTP_Summary_Result107"/>
      <sheetName val="OTP_Projection107"/>
      <sheetName val="Monthly_Loading107"/>
      <sheetName val="OTP_Source107"/>
      <sheetName val="FA14_Detail107"/>
      <sheetName val="Lynne's_Tab107"/>
      <sheetName val="SU14_Detail107"/>
      <sheetName val="Category_Callouts107"/>
      <sheetName val="Cap_Scenario107"/>
      <sheetName val="Subcapacity_outsoles_107"/>
      <sheetName val="PA_Scenarios107"/>
      <sheetName val="PA_Transfer_Summary107"/>
      <sheetName val="Monthly_Loading_-Summary107"/>
      <sheetName val="Monthly_Loading-PB_Data107"/>
      <sheetName val="Monthly_Loading-PrevOTP_Data107"/>
      <sheetName val="Data_Refresh107"/>
      <sheetName val="SUMM_LOADING_106"/>
      <sheetName val="Raw_Data_Sheet106"/>
      <sheetName val="IA_1106"/>
      <sheetName val="DATA_MOLD_NEW_BALANCE106"/>
      <sheetName val="SSAI_IP_ORDER106"/>
      <sheetName val="Cutting_Dies_106"/>
      <sheetName val="Indirect_List92"/>
      <sheetName val="BASIS_DATA92"/>
      <sheetName val="SUBCONT_STATUS92"/>
      <sheetName val="cumulus_1638"/>
      <sheetName val="EAM_INVENTORY3"/>
      <sheetName val="Maintenance_Work_Order3"/>
      <sheetName val="CTTR_Transfer_Type113"/>
      <sheetName val="GFP_Type113"/>
      <sheetName val="GFP_Reasons113"/>
      <sheetName val="LAST_YEARS_CS112"/>
      <sheetName val="Fct_Sum_2_SeasonView109"/>
      <sheetName val="F1_Scenarios109"/>
      <sheetName val="Fct_Summary109"/>
      <sheetName val="Chris'_Tab109"/>
      <sheetName val="OTP_Summary_Result109"/>
      <sheetName val="OTP_Projection109"/>
      <sheetName val="Monthly_Loading109"/>
      <sheetName val="OTP_Source109"/>
      <sheetName val="FA14_Detail109"/>
      <sheetName val="Lynne's_Tab109"/>
      <sheetName val="SU14_Detail109"/>
      <sheetName val="Category_Callouts109"/>
      <sheetName val="Cap_Scenario109"/>
      <sheetName val="Subcapacity_outsoles_109"/>
      <sheetName val="PA_Scenarios109"/>
      <sheetName val="PA_Transfer_Summary109"/>
      <sheetName val="Monthly_Loading_-Summary109"/>
      <sheetName val="Monthly_Loading-PB_Data109"/>
      <sheetName val="Monthly_Loading-PrevOTP_Data109"/>
      <sheetName val="Data_Refresh109"/>
      <sheetName val="SUMM_LOADING_108"/>
      <sheetName val="Raw_Data_Sheet108"/>
      <sheetName val="IA_1108"/>
      <sheetName val="DATA_MOLD_NEW_BALANCE108"/>
      <sheetName val="SSAI_IP_ORDER108"/>
      <sheetName val="Cutting_Dies_108"/>
      <sheetName val="Indirect_List94"/>
      <sheetName val="BASIS_DATA94"/>
      <sheetName val="SUBCONT_STATUS94"/>
      <sheetName val="cumulus_1640"/>
      <sheetName val="EAM_INVENTORY5"/>
      <sheetName val="Maintenance_Work_Order5"/>
      <sheetName val="CTTR_Transfer_Type115"/>
      <sheetName val="GFP_Type115"/>
      <sheetName val="GFP_Reasons115"/>
      <sheetName val="LAST_YEARS_CS114"/>
      <sheetName val="Fct_Sum_2_SeasonView111"/>
      <sheetName val="F1_Scenarios111"/>
      <sheetName val="Fct_Summary111"/>
      <sheetName val="Chris'_Tab111"/>
      <sheetName val="OTP_Summary_Result111"/>
      <sheetName val="OTP_Projection111"/>
      <sheetName val="Monthly_Loading111"/>
      <sheetName val="OTP_Source111"/>
      <sheetName val="FA14_Detail111"/>
      <sheetName val="Lynne's_Tab111"/>
      <sheetName val="SU14_Detail111"/>
      <sheetName val="Category_Callouts111"/>
      <sheetName val="Cap_Scenario111"/>
      <sheetName val="Subcapacity_outsoles_111"/>
      <sheetName val="PA_Scenarios111"/>
      <sheetName val="PA_Transfer_Summary111"/>
      <sheetName val="Monthly_Loading_-Summary111"/>
      <sheetName val="Monthly_Loading-PB_Data111"/>
      <sheetName val="Monthly_Loading-PrevOTP_Data111"/>
      <sheetName val="Data_Refresh111"/>
      <sheetName val="SUMM_LOADING_110"/>
      <sheetName val="Raw_Data_Sheet110"/>
      <sheetName val="IA_1110"/>
      <sheetName val="DATA_MOLD_NEW_BALANCE110"/>
      <sheetName val="SSAI_IP_ORDER110"/>
      <sheetName val="Cutting_Dies_110"/>
      <sheetName val="Indirect_List96"/>
      <sheetName val="BASIS_DATA96"/>
      <sheetName val="SUBCONT_STATUS96"/>
      <sheetName val="cumulus_1642"/>
      <sheetName val="EAM_INVENTORY7"/>
      <sheetName val="Maintenance_Work_Order7"/>
      <sheetName val="CTTR_Transfer_Type116"/>
      <sheetName val="GFP_Type116"/>
      <sheetName val="GFP_Reasons116"/>
      <sheetName val="LAST_YEARS_CS115"/>
      <sheetName val="Fct_Sum_2_SeasonView112"/>
      <sheetName val="F1_Scenarios112"/>
      <sheetName val="Fct_Summary112"/>
      <sheetName val="Chris'_Tab112"/>
      <sheetName val="OTP_Summary_Result112"/>
      <sheetName val="OTP_Projection112"/>
      <sheetName val="Monthly_Loading112"/>
      <sheetName val="OTP_Source112"/>
      <sheetName val="FA14_Detail112"/>
      <sheetName val="Lynne's_Tab112"/>
      <sheetName val="SU14_Detail112"/>
      <sheetName val="Category_Callouts112"/>
      <sheetName val="Cap_Scenario112"/>
      <sheetName val="Subcapacity_outsoles_112"/>
      <sheetName val="PA_Scenarios112"/>
      <sheetName val="PA_Transfer_Summary112"/>
      <sheetName val="Monthly_Loading_-Summary112"/>
      <sheetName val="Monthly_Loading-PB_Data112"/>
      <sheetName val="Monthly_Loading-PrevOTP_Data112"/>
      <sheetName val="Data_Refresh112"/>
      <sheetName val="SUMM_LOADING_111"/>
      <sheetName val="Raw_Data_Sheet111"/>
      <sheetName val="IA_1111"/>
      <sheetName val="DATA_MOLD_NEW_BALANCE111"/>
      <sheetName val="SSAI_IP_ORDER111"/>
      <sheetName val="Cutting_Dies_111"/>
      <sheetName val="Indirect_List97"/>
      <sheetName val="BASIS_DATA97"/>
      <sheetName val="SUBCONT_STATUS97"/>
      <sheetName val="cumulus_1643"/>
      <sheetName val="EAM_INVENTORY8"/>
      <sheetName val="Maintenance_Work_Order8"/>
      <sheetName val="CTTR_Transfer_Type117"/>
      <sheetName val="GFP_Type117"/>
      <sheetName val="GFP_Reasons117"/>
      <sheetName val="LAST_YEARS_CS116"/>
      <sheetName val="Fct_Sum_2_SeasonView113"/>
      <sheetName val="F1_Scenarios113"/>
      <sheetName val="Fct_Summary113"/>
      <sheetName val="Chris'_Tab113"/>
      <sheetName val="OTP_Summary_Result113"/>
      <sheetName val="OTP_Projection113"/>
      <sheetName val="Monthly_Loading113"/>
      <sheetName val="OTP_Source113"/>
      <sheetName val="FA14_Detail113"/>
      <sheetName val="Lynne's_Tab113"/>
      <sheetName val="SU14_Detail113"/>
      <sheetName val="Category_Callouts113"/>
      <sheetName val="Cap_Scenario113"/>
      <sheetName val="Subcapacity_outsoles_113"/>
      <sheetName val="PA_Scenarios113"/>
      <sheetName val="PA_Transfer_Summary113"/>
      <sheetName val="Monthly_Loading_-Summary113"/>
      <sheetName val="Monthly_Loading-PB_Data113"/>
      <sheetName val="Monthly_Loading-PrevOTP_Data113"/>
      <sheetName val="Data_Refresh113"/>
      <sheetName val="SUMM_LOADING_112"/>
      <sheetName val="Raw_Data_Sheet112"/>
      <sheetName val="IA_1112"/>
      <sheetName val="DATA_MOLD_NEW_BALANCE112"/>
      <sheetName val="SSAI_IP_ORDER112"/>
      <sheetName val="Cutting_Dies_112"/>
      <sheetName val="Indirect_List98"/>
      <sheetName val="BASIS_DATA98"/>
      <sheetName val="SUBCONT_STATUS98"/>
      <sheetName val="cumulus_1644"/>
      <sheetName val="EAM_INVENTORY9"/>
      <sheetName val="Maintenance_Work_Order9"/>
      <sheetName val="CTTR_Transfer_Type118"/>
      <sheetName val="GFP_Type118"/>
      <sheetName val="GFP_Reasons118"/>
      <sheetName val="LAST_YEARS_CS117"/>
      <sheetName val="Fct_Sum_2_SeasonView114"/>
      <sheetName val="F1_Scenarios114"/>
      <sheetName val="Fct_Summary114"/>
      <sheetName val="Chris'_Tab114"/>
      <sheetName val="OTP_Summary_Result114"/>
      <sheetName val="OTP_Projection114"/>
      <sheetName val="Monthly_Loading114"/>
      <sheetName val="OTP_Source114"/>
      <sheetName val="FA14_Detail114"/>
      <sheetName val="Lynne's_Tab114"/>
      <sheetName val="SU14_Detail114"/>
      <sheetName val="Category_Callouts114"/>
      <sheetName val="Cap_Scenario114"/>
      <sheetName val="Subcapacity_outsoles_114"/>
      <sheetName val="PA_Scenarios114"/>
      <sheetName val="PA_Transfer_Summary114"/>
      <sheetName val="Monthly_Loading_-Summary114"/>
      <sheetName val="Monthly_Loading-PB_Data114"/>
      <sheetName val="Monthly_Loading-PrevOTP_Data114"/>
      <sheetName val="Data_Refresh114"/>
      <sheetName val="SUMM_LOADING_113"/>
      <sheetName val="Raw_Data_Sheet113"/>
      <sheetName val="IA_1113"/>
      <sheetName val="DATA_MOLD_NEW_BALANCE113"/>
      <sheetName val="SSAI_IP_ORDER113"/>
      <sheetName val="Cutting_Dies_113"/>
      <sheetName val="Indirect_List99"/>
      <sheetName val="BASIS_DATA99"/>
      <sheetName val="SUBCONT_STATUS99"/>
      <sheetName val="cumulus_1645"/>
      <sheetName val="EAM_INVENTORY10"/>
      <sheetName val="Maintenance_Work_Order10"/>
      <sheetName val="CTTR_Transfer_Type119"/>
      <sheetName val="GFP_Type119"/>
      <sheetName val="GFP_Reasons119"/>
      <sheetName val="LAST_YEARS_CS118"/>
      <sheetName val="Fct_Sum_2_SeasonView115"/>
      <sheetName val="F1_Scenarios115"/>
      <sheetName val="Fct_Summary115"/>
      <sheetName val="Chris'_Tab115"/>
      <sheetName val="OTP_Summary_Result115"/>
      <sheetName val="OTP_Projection115"/>
      <sheetName val="Monthly_Loading115"/>
      <sheetName val="OTP_Source115"/>
      <sheetName val="FA14_Detail115"/>
      <sheetName val="Lynne's_Tab115"/>
      <sheetName val="SU14_Detail115"/>
      <sheetName val="Category_Callouts115"/>
      <sheetName val="Cap_Scenario115"/>
      <sheetName val="Subcapacity_outsoles_115"/>
      <sheetName val="PA_Scenarios115"/>
      <sheetName val="PA_Transfer_Summary115"/>
      <sheetName val="Monthly_Loading_-Summary115"/>
      <sheetName val="Monthly_Loading-PB_Data115"/>
      <sheetName val="Monthly_Loading-PrevOTP_Data115"/>
      <sheetName val="Data_Refresh115"/>
      <sheetName val="SUMM_LOADING_114"/>
      <sheetName val="Raw_Data_Sheet114"/>
      <sheetName val="IA_1114"/>
      <sheetName val="DATA_MOLD_NEW_BALANCE114"/>
      <sheetName val="SSAI_IP_ORDER114"/>
      <sheetName val="Cutting_Dies_114"/>
      <sheetName val="Indirect_List100"/>
      <sheetName val="BASIS_DATA100"/>
      <sheetName val="SUBCONT_STATUS100"/>
      <sheetName val="cumulus_1646"/>
      <sheetName val="EAM_INVENTORY11"/>
      <sheetName val="Maintenance_Work_Order11"/>
      <sheetName val="CTTR_Transfer_Type120"/>
      <sheetName val="GFP_Type120"/>
      <sheetName val="GFP_Reasons120"/>
      <sheetName val="LAST_YEARS_CS119"/>
      <sheetName val="Fct_Sum_2_SeasonView116"/>
      <sheetName val="F1_Scenarios116"/>
      <sheetName val="Fct_Summary116"/>
      <sheetName val="Chris'_Tab116"/>
      <sheetName val="OTP_Summary_Result116"/>
      <sheetName val="OTP_Projection116"/>
      <sheetName val="Monthly_Loading116"/>
      <sheetName val="OTP_Source116"/>
      <sheetName val="FA14_Detail116"/>
      <sheetName val="Lynne's_Tab116"/>
      <sheetName val="SU14_Detail116"/>
      <sheetName val="Category_Callouts116"/>
      <sheetName val="Cap_Scenario116"/>
      <sheetName val="Subcapacity_outsoles_116"/>
      <sheetName val="PA_Scenarios116"/>
      <sheetName val="PA_Transfer_Summary116"/>
      <sheetName val="Monthly_Loading_-Summary116"/>
      <sheetName val="Monthly_Loading-PB_Data116"/>
      <sheetName val="Monthly_Loading-PrevOTP_Data116"/>
      <sheetName val="Data_Refresh116"/>
      <sheetName val="SUMM_LOADING_115"/>
      <sheetName val="Raw_Data_Sheet115"/>
      <sheetName val="IA_1115"/>
      <sheetName val="DATA_MOLD_NEW_BALANCE115"/>
      <sheetName val="SSAI_IP_ORDER115"/>
      <sheetName val="Cutting_Dies_115"/>
      <sheetName val="Indirect_List101"/>
      <sheetName val="BASIS_DATA101"/>
      <sheetName val="SUBCONT_STATUS101"/>
      <sheetName val="cumulus_1647"/>
      <sheetName val="EAM_INVENTORY12"/>
      <sheetName val="Maintenance_Work_Order12"/>
      <sheetName val="CTTR_Transfer_Type121"/>
      <sheetName val="GFP_Type121"/>
      <sheetName val="GFP_Reasons121"/>
      <sheetName val="LAST_YEARS_CS120"/>
      <sheetName val="Fct_Sum_2_SeasonView117"/>
      <sheetName val="F1_Scenarios117"/>
      <sheetName val="Fct_Summary117"/>
      <sheetName val="Chris'_Tab117"/>
      <sheetName val="OTP_Summary_Result117"/>
      <sheetName val="OTP_Projection117"/>
      <sheetName val="Monthly_Loading117"/>
      <sheetName val="OTP_Source117"/>
      <sheetName val="FA14_Detail117"/>
      <sheetName val="Lynne's_Tab117"/>
      <sheetName val="SU14_Detail117"/>
      <sheetName val="Category_Callouts117"/>
      <sheetName val="Cap_Scenario117"/>
      <sheetName val="Subcapacity_outsoles_117"/>
      <sheetName val="PA_Scenarios117"/>
      <sheetName val="PA_Transfer_Summary117"/>
      <sheetName val="Monthly_Loading_-Summary117"/>
      <sheetName val="Monthly_Loading-PB_Data117"/>
      <sheetName val="Monthly_Loading-PrevOTP_Data117"/>
      <sheetName val="Data_Refresh117"/>
      <sheetName val="SUMM_LOADING_116"/>
      <sheetName val="Raw_Data_Sheet116"/>
      <sheetName val="IA_1116"/>
      <sheetName val="DATA_MOLD_NEW_BALANCE116"/>
      <sheetName val="SSAI_IP_ORDER116"/>
      <sheetName val="Cutting_Dies_116"/>
      <sheetName val="Indirect_List102"/>
      <sheetName val="BASIS_DATA102"/>
      <sheetName val="SUBCONT_STATUS102"/>
      <sheetName val="cumulus_1648"/>
      <sheetName val="EAM_INVENTORY13"/>
      <sheetName val="Maintenance_Work_Order13"/>
      <sheetName val="CTTR_Transfer_Type127"/>
      <sheetName val="GFP_Type127"/>
      <sheetName val="GFP_Reasons127"/>
      <sheetName val="LAST_YEARS_CS126"/>
      <sheetName val="Fct_Sum_2_SeasonView123"/>
      <sheetName val="F1_Scenarios123"/>
      <sheetName val="Fct_Summary123"/>
      <sheetName val="Chris'_Tab123"/>
      <sheetName val="OTP_Summary_Result123"/>
      <sheetName val="OTP_Projection123"/>
      <sheetName val="Monthly_Loading123"/>
      <sheetName val="OTP_Source123"/>
      <sheetName val="FA14_Detail123"/>
      <sheetName val="Lynne's_Tab123"/>
      <sheetName val="SU14_Detail123"/>
      <sheetName val="Category_Callouts123"/>
      <sheetName val="Cap_Scenario123"/>
      <sheetName val="Subcapacity_outsoles_123"/>
      <sheetName val="PA_Scenarios123"/>
      <sheetName val="PA_Transfer_Summary123"/>
      <sheetName val="Monthly_Loading_-Summary123"/>
      <sheetName val="Monthly_Loading-PB_Data123"/>
      <sheetName val="Monthly_Loading-PrevOTP_Data123"/>
      <sheetName val="Data_Refresh123"/>
      <sheetName val="SUMM_LOADING_122"/>
      <sheetName val="Raw_Data_Sheet122"/>
      <sheetName val="IA_1122"/>
      <sheetName val="DATA_MOLD_NEW_BALANCE122"/>
      <sheetName val="SSAI_IP_ORDER122"/>
      <sheetName val="Cutting_Dies_122"/>
      <sheetName val="Indirect_List108"/>
      <sheetName val="BASIS_DATA108"/>
      <sheetName val="SUBCONT_STATUS108"/>
      <sheetName val="CTTR_Transfer_Type129"/>
      <sheetName val="GFP_Type129"/>
      <sheetName val="GFP_Reasons129"/>
      <sheetName val="LAST_YEARS_CS128"/>
      <sheetName val="Fct_Sum_2_SeasonView125"/>
      <sheetName val="F1_Scenarios125"/>
      <sheetName val="Fct_Summary125"/>
      <sheetName val="Chris'_Tab125"/>
      <sheetName val="OTP_Summary_Result125"/>
      <sheetName val="OTP_Projection125"/>
      <sheetName val="Monthly_Loading125"/>
      <sheetName val="OTP_Source125"/>
      <sheetName val="FA14_Detail125"/>
      <sheetName val="Lynne's_Tab125"/>
      <sheetName val="SU14_Detail125"/>
      <sheetName val="Category_Callouts125"/>
      <sheetName val="Cap_Scenario125"/>
      <sheetName val="Subcapacity_outsoles_125"/>
      <sheetName val="PA_Scenarios125"/>
      <sheetName val="PA_Transfer_Summary125"/>
      <sheetName val="Monthly_Loading_-Summary125"/>
      <sheetName val="Monthly_Loading-PB_Data125"/>
      <sheetName val="Monthly_Loading-PrevOTP_Data125"/>
      <sheetName val="Data_Refresh125"/>
      <sheetName val="SUMM_LOADING_124"/>
      <sheetName val="Raw_Data_Sheet124"/>
      <sheetName val="IA_1124"/>
      <sheetName val="DATA_MOLD_NEW_BALANCE124"/>
      <sheetName val="SSAI_IP_ORDER124"/>
      <sheetName val="Cutting_Dies_124"/>
      <sheetName val="Indirect_List110"/>
      <sheetName val="BASIS_DATA110"/>
      <sheetName val="SUBCONT_STATUS110"/>
      <sheetName val="cumulus_1655"/>
      <sheetName val="EAM_INVENTORY20"/>
      <sheetName val="Maintenance_Work_Order20"/>
      <sheetName val="CTTR_Transfer_Type130"/>
      <sheetName val="GFP_Type130"/>
      <sheetName val="GFP_Reasons130"/>
      <sheetName val="LAST_YEARS_CS129"/>
      <sheetName val="Fct_Sum_2_SeasonView126"/>
      <sheetName val="F1_Scenarios126"/>
      <sheetName val="Fct_Summary126"/>
      <sheetName val="Chris'_Tab126"/>
      <sheetName val="OTP_Summary_Result126"/>
      <sheetName val="OTP_Projection126"/>
      <sheetName val="Monthly_Loading126"/>
      <sheetName val="OTP_Source126"/>
      <sheetName val="FA14_Detail126"/>
      <sheetName val="Lynne's_Tab126"/>
      <sheetName val="SU14_Detail126"/>
      <sheetName val="Category_Callouts126"/>
      <sheetName val="Cap_Scenario126"/>
      <sheetName val="Subcapacity_outsoles_126"/>
      <sheetName val="PA_Scenarios126"/>
      <sheetName val="PA_Transfer_Summary126"/>
      <sheetName val="Monthly_Loading_-Summary126"/>
      <sheetName val="Monthly_Loading-PB_Data126"/>
      <sheetName val="Monthly_Loading-PrevOTP_Data126"/>
      <sheetName val="Data_Refresh126"/>
      <sheetName val="SUMM_LOADING_125"/>
      <sheetName val="Raw_Data_Sheet125"/>
      <sheetName val="IA_1125"/>
      <sheetName val="DATA_MOLD_NEW_BALANCE125"/>
      <sheetName val="SSAI_IP_ORDER125"/>
      <sheetName val="Cutting_Dies_125"/>
      <sheetName val="Indirect_List111"/>
      <sheetName val="BASIS_DATA111"/>
      <sheetName val="SUBCONT_STATUS111"/>
      <sheetName val="cumulus_1656"/>
      <sheetName val="EAM_INVENTORY21"/>
      <sheetName val="Maintenance_Work_Order21"/>
      <sheetName val="CTTR_Transfer_Type131"/>
      <sheetName val="GFP_Type131"/>
      <sheetName val="GFP_Reasons131"/>
      <sheetName val="LAST_YEARS_CS130"/>
      <sheetName val="Fct_Sum_2_SeasonView127"/>
      <sheetName val="F1_Scenarios127"/>
      <sheetName val="Fct_Summary127"/>
      <sheetName val="Chris'_Tab127"/>
      <sheetName val="OTP_Summary_Result127"/>
      <sheetName val="OTP_Projection127"/>
      <sheetName val="Monthly_Loading127"/>
      <sheetName val="OTP_Source127"/>
      <sheetName val="FA14_Detail127"/>
      <sheetName val="Lynne's_Tab127"/>
      <sheetName val="SU14_Detail127"/>
      <sheetName val="Category_Callouts127"/>
      <sheetName val="Cap_Scenario127"/>
      <sheetName val="Subcapacity_outsoles_127"/>
      <sheetName val="PA_Scenarios127"/>
      <sheetName val="PA_Transfer_Summary127"/>
      <sheetName val="Monthly_Loading_-Summary127"/>
      <sheetName val="Monthly_Loading-PB_Data127"/>
      <sheetName val="Monthly_Loading-PrevOTP_Data127"/>
      <sheetName val="Data_Refresh127"/>
      <sheetName val="SUMM_LOADING_126"/>
      <sheetName val="Raw_Data_Sheet126"/>
      <sheetName val="IA_1126"/>
      <sheetName val="DATA_MOLD_NEW_BALANCE126"/>
      <sheetName val="SSAI_IP_ORDER126"/>
      <sheetName val="Cutting_Dies_126"/>
      <sheetName val="Indirect_List112"/>
      <sheetName val="BASIS_DATA112"/>
      <sheetName val="SUBCONT_STATUS112"/>
      <sheetName val="cumulus_1657"/>
      <sheetName val="EAM_INVENTORY22"/>
      <sheetName val="Maintenance_Work_Order22"/>
      <sheetName val="CTTR_Transfer_Type132"/>
      <sheetName val="GFP_Type132"/>
      <sheetName val="GFP_Reasons132"/>
      <sheetName val="LAST_YEARS_CS131"/>
      <sheetName val="Fct_Sum_2_SeasonView128"/>
      <sheetName val="F1_Scenarios128"/>
      <sheetName val="Fct_Summary128"/>
      <sheetName val="Chris'_Tab128"/>
      <sheetName val="OTP_Summary_Result128"/>
      <sheetName val="OTP_Projection128"/>
      <sheetName val="Monthly_Loading128"/>
      <sheetName val="OTP_Source128"/>
      <sheetName val="FA14_Detail128"/>
      <sheetName val="Lynne's_Tab128"/>
      <sheetName val="SU14_Detail128"/>
      <sheetName val="Category_Callouts128"/>
      <sheetName val="Cap_Scenario128"/>
      <sheetName val="Subcapacity_outsoles_128"/>
      <sheetName val="PA_Scenarios128"/>
      <sheetName val="PA_Transfer_Summary128"/>
      <sheetName val="Monthly_Loading_-Summary128"/>
      <sheetName val="Monthly_Loading-PB_Data128"/>
      <sheetName val="Monthly_Loading-PrevOTP_Data128"/>
      <sheetName val="Data_Refresh128"/>
      <sheetName val="SUMM_LOADING_127"/>
      <sheetName val="Raw_Data_Sheet127"/>
      <sheetName val="IA_1127"/>
      <sheetName val="DATA_MOLD_NEW_BALANCE127"/>
      <sheetName val="SSAI_IP_ORDER127"/>
      <sheetName val="Cutting_Dies_127"/>
      <sheetName val="Indirect_List113"/>
      <sheetName val="BASIS_DATA113"/>
      <sheetName val="SUBCONT_STATUS113"/>
      <sheetName val="cumulus_1658"/>
      <sheetName val="EAM_INVENTORY23"/>
      <sheetName val="Maintenance_Work_Order23"/>
      <sheetName val="CTTR_Transfer_Type133"/>
      <sheetName val="GFP_Type133"/>
      <sheetName val="GFP_Reasons133"/>
      <sheetName val="LAST_YEARS_CS132"/>
      <sheetName val="Fct_Sum_2_SeasonView129"/>
      <sheetName val="F1_Scenarios129"/>
      <sheetName val="Fct_Summary129"/>
      <sheetName val="Chris'_Tab129"/>
      <sheetName val="OTP_Summary_Result129"/>
      <sheetName val="OTP_Projection129"/>
      <sheetName val="Monthly_Loading129"/>
      <sheetName val="OTP_Source129"/>
      <sheetName val="FA14_Detail129"/>
      <sheetName val="Lynne's_Tab129"/>
      <sheetName val="SU14_Detail129"/>
      <sheetName val="Category_Callouts129"/>
      <sheetName val="Cap_Scenario129"/>
      <sheetName val="Subcapacity_outsoles_129"/>
      <sheetName val="PA_Scenarios129"/>
      <sheetName val="PA_Transfer_Summary129"/>
      <sheetName val="Monthly_Loading_-Summary129"/>
      <sheetName val="Monthly_Loading-PB_Data129"/>
      <sheetName val="Monthly_Loading-PrevOTP_Data129"/>
      <sheetName val="Data_Refresh129"/>
      <sheetName val="SUMM_LOADING_128"/>
      <sheetName val="Raw_Data_Sheet128"/>
      <sheetName val="IA_1128"/>
      <sheetName val="DATA_MOLD_NEW_BALANCE128"/>
      <sheetName val="SSAI_IP_ORDER128"/>
      <sheetName val="Cutting_Dies_128"/>
      <sheetName val="Indirect_List114"/>
      <sheetName val="BASIS_DATA114"/>
      <sheetName val="SUBCONT_STATUS114"/>
      <sheetName val="cumulus_1659"/>
      <sheetName val="EAM_INVENTORY24"/>
      <sheetName val="Maintenance_Work_Order24"/>
      <sheetName val="CTTR_Transfer_Type134"/>
      <sheetName val="GFP_Type134"/>
      <sheetName val="GFP_Reasons134"/>
      <sheetName val="LAST_YEARS_CS133"/>
      <sheetName val="Fct_Sum_2_SeasonView130"/>
      <sheetName val="F1_Scenarios130"/>
      <sheetName val="Fct_Summary130"/>
      <sheetName val="Chris'_Tab130"/>
      <sheetName val="OTP_Summary_Result130"/>
      <sheetName val="OTP_Projection130"/>
      <sheetName val="Monthly_Loading130"/>
      <sheetName val="OTP_Source130"/>
      <sheetName val="FA14_Detail130"/>
      <sheetName val="Lynne's_Tab130"/>
      <sheetName val="SU14_Detail130"/>
      <sheetName val="Category_Callouts130"/>
      <sheetName val="Cap_Scenario130"/>
      <sheetName val="Subcapacity_outsoles_130"/>
      <sheetName val="PA_Scenarios130"/>
      <sheetName val="PA_Transfer_Summary130"/>
      <sheetName val="Monthly_Loading_-Summary130"/>
      <sheetName val="Monthly_Loading-PB_Data130"/>
      <sheetName val="Monthly_Loading-PrevOTP_Data130"/>
      <sheetName val="Data_Refresh130"/>
      <sheetName val="SUMM_LOADING_129"/>
      <sheetName val="Raw_Data_Sheet129"/>
      <sheetName val="IA_1129"/>
      <sheetName val="DATA_MOLD_NEW_BALANCE129"/>
      <sheetName val="SSAI_IP_ORDER129"/>
      <sheetName val="Cutting_Dies_129"/>
      <sheetName val="Indirect_List115"/>
      <sheetName val="BASIS_DATA115"/>
      <sheetName val="SUBCONT_STATUS115"/>
      <sheetName val="cumulus_1660"/>
      <sheetName val="EAM_INVENTORY25"/>
      <sheetName val="Maintenance_Work_Order25"/>
      <sheetName val="CTTR_Transfer_Type135"/>
      <sheetName val="GFP_Type135"/>
      <sheetName val="GFP_Reasons135"/>
      <sheetName val="LAST_YEARS_CS134"/>
      <sheetName val="Fct_Sum_2_SeasonView131"/>
      <sheetName val="F1_Scenarios131"/>
      <sheetName val="Fct_Summary131"/>
      <sheetName val="Chris'_Tab131"/>
      <sheetName val="OTP_Summary_Result131"/>
      <sheetName val="OTP_Projection131"/>
      <sheetName val="Monthly_Loading131"/>
      <sheetName val="OTP_Source131"/>
      <sheetName val="FA14_Detail131"/>
      <sheetName val="Lynne's_Tab131"/>
      <sheetName val="SU14_Detail131"/>
      <sheetName val="Category_Callouts131"/>
      <sheetName val="Cap_Scenario131"/>
      <sheetName val="Subcapacity_outsoles_131"/>
      <sheetName val="PA_Scenarios131"/>
      <sheetName val="PA_Transfer_Summary131"/>
      <sheetName val="Monthly_Loading_-Summary131"/>
      <sheetName val="Monthly_Loading-PB_Data131"/>
      <sheetName val="Monthly_Loading-PrevOTP_Data131"/>
      <sheetName val="Data_Refresh131"/>
      <sheetName val="SUMM_LOADING_130"/>
      <sheetName val="Raw_Data_Sheet130"/>
      <sheetName val="IA_1130"/>
      <sheetName val="DATA_MOLD_NEW_BALANCE130"/>
      <sheetName val="SSAI_IP_ORDER130"/>
      <sheetName val="Cutting_Dies_130"/>
      <sheetName val="Indirect_List116"/>
      <sheetName val="BASIS_DATA116"/>
      <sheetName val="SUBCONT_STATUS116"/>
      <sheetName val="cumulus_1661"/>
      <sheetName val="EAM_INVENTORY26"/>
      <sheetName val="Maintenance_Work_Order26"/>
      <sheetName val="CTTR_Transfer_Type137"/>
      <sheetName val="GFP_Type137"/>
      <sheetName val="GFP_Reasons137"/>
      <sheetName val="LAST_YEARS_CS136"/>
      <sheetName val="Fct_Sum_2_SeasonView133"/>
      <sheetName val="F1_Scenarios133"/>
      <sheetName val="Fct_Summary133"/>
      <sheetName val="Chris'_Tab133"/>
      <sheetName val="OTP_Summary_Result133"/>
      <sheetName val="OTP_Projection133"/>
      <sheetName val="Monthly_Loading133"/>
      <sheetName val="OTP_Source133"/>
      <sheetName val="FA14_Detail133"/>
      <sheetName val="Lynne's_Tab133"/>
      <sheetName val="SU14_Detail133"/>
      <sheetName val="Category_Callouts133"/>
      <sheetName val="Cap_Scenario133"/>
      <sheetName val="Subcapacity_outsoles_133"/>
      <sheetName val="PA_Scenarios133"/>
      <sheetName val="PA_Transfer_Summary133"/>
      <sheetName val="Monthly_Loading_-Summary133"/>
      <sheetName val="Monthly_Loading-PB_Data133"/>
      <sheetName val="Monthly_Loading-PrevOTP_Data133"/>
      <sheetName val="Data_Refresh133"/>
      <sheetName val="SUMM_LOADING_132"/>
      <sheetName val="Raw_Data_Sheet132"/>
      <sheetName val="IA_1132"/>
      <sheetName val="DATA_MOLD_NEW_BALANCE132"/>
      <sheetName val="SSAI_IP_ORDER132"/>
      <sheetName val="Cutting_Dies_132"/>
      <sheetName val="Indirect_List118"/>
      <sheetName val="BASIS_DATA118"/>
      <sheetName val="SUBCONT_STATUS118"/>
      <sheetName val="cumulus_1663"/>
      <sheetName val="EAM_INVENTORY28"/>
      <sheetName val="Maintenance_Work_Order28"/>
      <sheetName val="CTTR_Transfer_Type136"/>
      <sheetName val="GFP_Type136"/>
      <sheetName val="GFP_Reasons136"/>
      <sheetName val="LAST_YEARS_CS135"/>
      <sheetName val="Fct_Sum_2_SeasonView132"/>
      <sheetName val="F1_Scenarios132"/>
      <sheetName val="Fct_Summary132"/>
      <sheetName val="Chris'_Tab132"/>
      <sheetName val="OTP_Summary_Result132"/>
      <sheetName val="OTP_Projection132"/>
      <sheetName val="Monthly_Loading132"/>
      <sheetName val="OTP_Source132"/>
      <sheetName val="FA14_Detail132"/>
      <sheetName val="Lynne's_Tab132"/>
      <sheetName val="SU14_Detail132"/>
      <sheetName val="Category_Callouts132"/>
      <sheetName val="Cap_Scenario132"/>
      <sheetName val="Subcapacity_outsoles_132"/>
      <sheetName val="PA_Scenarios132"/>
      <sheetName val="PA_Transfer_Summary132"/>
      <sheetName val="Monthly_Loading_-Summary132"/>
      <sheetName val="Monthly_Loading-PB_Data132"/>
      <sheetName val="Monthly_Loading-PrevOTP_Data132"/>
      <sheetName val="Data_Refresh132"/>
      <sheetName val="SUMM_LOADING_131"/>
      <sheetName val="Raw_Data_Sheet131"/>
      <sheetName val="IA_1131"/>
      <sheetName val="DATA_MOLD_NEW_BALANCE131"/>
      <sheetName val="SSAI_IP_ORDER131"/>
      <sheetName val="Cutting_Dies_131"/>
      <sheetName val="Indirect_List117"/>
      <sheetName val="BASIS_DATA117"/>
      <sheetName val="SUBCONT_STATUS117"/>
      <sheetName val="cumulus_1662"/>
      <sheetName val="EAM_INVENTORY27"/>
      <sheetName val="Maintenance_Work_Order27"/>
      <sheetName val="CTTR_Transfer_Type138"/>
      <sheetName val="GFP_Type138"/>
      <sheetName val="GFP_Reasons138"/>
      <sheetName val="LAST_YEARS_CS137"/>
      <sheetName val="Fct_Sum_2_SeasonView134"/>
      <sheetName val="F1_Scenarios134"/>
      <sheetName val="Fct_Summary134"/>
      <sheetName val="Chris'_Tab134"/>
      <sheetName val="OTP_Summary_Result134"/>
      <sheetName val="OTP_Projection134"/>
      <sheetName val="Monthly_Loading134"/>
      <sheetName val="OTP_Source134"/>
      <sheetName val="FA14_Detail134"/>
      <sheetName val="Lynne's_Tab134"/>
      <sheetName val="SU14_Detail134"/>
      <sheetName val="Category_Callouts134"/>
      <sheetName val="Cap_Scenario134"/>
      <sheetName val="Subcapacity_outsoles_134"/>
      <sheetName val="PA_Scenarios134"/>
      <sheetName val="PA_Transfer_Summary134"/>
      <sheetName val="Monthly_Loading_-Summary134"/>
      <sheetName val="Monthly_Loading-PB_Data134"/>
      <sheetName val="Monthly_Loading-PrevOTP_Data134"/>
      <sheetName val="Data_Refresh134"/>
      <sheetName val="SUMM_LOADING_133"/>
      <sheetName val="Raw_Data_Sheet133"/>
      <sheetName val="IA_1133"/>
      <sheetName val="DATA_MOLD_NEW_BALANCE133"/>
      <sheetName val="SSAI_IP_ORDER133"/>
      <sheetName val="Cutting_Dies_133"/>
      <sheetName val="Indirect_List119"/>
      <sheetName val="BASIS_DATA119"/>
      <sheetName val="SUBCONT_STATUS119"/>
      <sheetName val="cumulus_1664"/>
      <sheetName val="EAM_INVENTORY29"/>
      <sheetName val="Maintenance_Work_Order29"/>
      <sheetName val="CTTR_Transfer_Type139"/>
      <sheetName val="GFP_Type139"/>
      <sheetName val="GFP_Reasons139"/>
      <sheetName val="LAST_YEARS_CS138"/>
      <sheetName val="Fct_Sum_2_SeasonView135"/>
      <sheetName val="F1_Scenarios135"/>
      <sheetName val="Fct_Summary135"/>
      <sheetName val="Chris'_Tab135"/>
      <sheetName val="OTP_Summary_Result135"/>
      <sheetName val="OTP_Projection135"/>
      <sheetName val="Monthly_Loading135"/>
      <sheetName val="OTP_Source135"/>
      <sheetName val="FA14_Detail135"/>
      <sheetName val="Lynne's_Tab135"/>
      <sheetName val="SU14_Detail135"/>
      <sheetName val="Category_Callouts135"/>
      <sheetName val="Cap_Scenario135"/>
      <sheetName val="Subcapacity_outsoles_135"/>
      <sheetName val="PA_Scenarios135"/>
      <sheetName val="PA_Transfer_Summary135"/>
      <sheetName val="Monthly_Loading_-Summary135"/>
      <sheetName val="Monthly_Loading-PB_Data135"/>
      <sheetName val="Monthly_Loading-PrevOTP_Data135"/>
      <sheetName val="Data_Refresh135"/>
      <sheetName val="SUMM_LOADING_134"/>
      <sheetName val="Raw_Data_Sheet134"/>
      <sheetName val="IA_1134"/>
      <sheetName val="DATA_MOLD_NEW_BALANCE134"/>
      <sheetName val="SSAI_IP_ORDER134"/>
      <sheetName val="Cutting_Dies_134"/>
      <sheetName val="Indirect_List120"/>
      <sheetName val="BASIS_DATA120"/>
      <sheetName val="SUBCONT_STATUS120"/>
      <sheetName val="cumulus_1665"/>
      <sheetName val="EAM_INVENTORY30"/>
      <sheetName val="Maintenance_Work_Order30"/>
      <sheetName val="input"/>
      <sheetName val="Vietnam Report"/>
      <sheetName val="BANKUSD"/>
      <sheetName val="당월(1)"/>
      <sheetName val="5.수정데이터통합"/>
      <sheetName val="QMCT"/>
      <sheetName val="제조공정도5"/>
      <sheetName val="CT  PL"/>
      <sheetName val="CT Thang Mo"/>
      <sheetName val="Chi tiet"/>
      <sheetName val="Vietnam_Report"/>
      <sheetName val="5_수정데이터통합"/>
      <sheetName val="CTTR_Transfer_Type140"/>
      <sheetName val="GFP_Type140"/>
      <sheetName val="GFP_Reasons140"/>
      <sheetName val="LAST_YEARS_CS139"/>
      <sheetName val="Fct_Sum_2_SeasonView136"/>
      <sheetName val="F1_Scenarios136"/>
      <sheetName val="Fct_Summary136"/>
      <sheetName val="Chris'_Tab136"/>
      <sheetName val="OTP_Summary_Result136"/>
      <sheetName val="OTP_Projection136"/>
      <sheetName val="Monthly_Loading136"/>
      <sheetName val="OTP_Source136"/>
      <sheetName val="FA14_Detail136"/>
      <sheetName val="Lynne's_Tab136"/>
      <sheetName val="SU14_Detail136"/>
      <sheetName val="Category_Callouts136"/>
      <sheetName val="Cap_Scenario136"/>
      <sheetName val="Subcapacity_outsoles_136"/>
      <sheetName val="PA_Scenarios136"/>
      <sheetName val="PA_Transfer_Summary136"/>
      <sheetName val="Monthly_Loading_-Summary136"/>
      <sheetName val="Monthly_Loading-PB_Data136"/>
      <sheetName val="Monthly_Loading-PrevOTP_Data136"/>
      <sheetName val="Data_Refresh136"/>
      <sheetName val="SUMM_LOADING_135"/>
      <sheetName val="Raw_Data_Sheet135"/>
      <sheetName val="IA_1135"/>
      <sheetName val="DATA_MOLD_NEW_BALANCE135"/>
      <sheetName val="SSAI_IP_ORDER135"/>
      <sheetName val="Cutting_Dies_135"/>
      <sheetName val="Indirect_List121"/>
      <sheetName val="BASIS_DATA121"/>
      <sheetName val="SUBCONT_STATUS121"/>
      <sheetName val="cumulus_1666"/>
      <sheetName val="EAM_INVENTORY31"/>
      <sheetName val="Maintenance_Work_Order31"/>
      <sheetName val="CTTR_Transfer_Type141"/>
      <sheetName val="GFP_Type141"/>
      <sheetName val="GFP_Reasons141"/>
      <sheetName val="LAST_YEARS_CS140"/>
      <sheetName val="Fct_Sum_2_SeasonView137"/>
      <sheetName val="F1_Scenarios137"/>
      <sheetName val="Fct_Summary137"/>
      <sheetName val="Chris'_Tab137"/>
      <sheetName val="OTP_Summary_Result137"/>
      <sheetName val="OTP_Projection137"/>
      <sheetName val="Monthly_Loading137"/>
      <sheetName val="OTP_Source137"/>
      <sheetName val="FA14_Detail137"/>
      <sheetName val="Lynne's_Tab137"/>
      <sheetName val="SU14_Detail137"/>
      <sheetName val="Category_Callouts137"/>
      <sheetName val="Cap_Scenario137"/>
      <sheetName val="Subcapacity_outsoles_137"/>
      <sheetName val="PA_Scenarios137"/>
      <sheetName val="PA_Transfer_Summary137"/>
      <sheetName val="Monthly_Loading_-Summary137"/>
      <sheetName val="Monthly_Loading-PB_Data137"/>
      <sheetName val="Monthly_Loading-PrevOTP_Data137"/>
      <sheetName val="Data_Refresh137"/>
      <sheetName val="SUMM_LOADING_136"/>
      <sheetName val="Raw_Data_Sheet136"/>
      <sheetName val="IA_1136"/>
      <sheetName val="DATA_MOLD_NEW_BALANCE136"/>
      <sheetName val="SSAI_IP_ORDER136"/>
      <sheetName val="Cutting_Dies_136"/>
      <sheetName val="Indirect_List122"/>
      <sheetName val="BASIS_DATA122"/>
      <sheetName val="SUBCONT_STATUS122"/>
      <sheetName val="cumulus_1667"/>
      <sheetName val="EAM_INVENTORY32"/>
      <sheetName val="Maintenance_Work_Order32"/>
      <sheetName val="CTTR_Transfer_Type142"/>
      <sheetName val="GFP_Type142"/>
      <sheetName val="GFP_Reasons142"/>
      <sheetName val="LAST_YEARS_CS141"/>
      <sheetName val="Fct_Sum_2_SeasonView138"/>
      <sheetName val="F1_Scenarios138"/>
      <sheetName val="Fct_Summary138"/>
      <sheetName val="Chris'_Tab138"/>
      <sheetName val="OTP_Summary_Result138"/>
      <sheetName val="OTP_Projection138"/>
      <sheetName val="Monthly_Loading138"/>
      <sheetName val="OTP_Source138"/>
      <sheetName val="FA14_Detail138"/>
      <sheetName val="Lynne's_Tab138"/>
      <sheetName val="SU14_Detail138"/>
      <sheetName val="Category_Callouts138"/>
      <sheetName val="Cap_Scenario138"/>
      <sheetName val="Subcapacity_outsoles_138"/>
      <sheetName val="PA_Scenarios138"/>
      <sheetName val="PA_Transfer_Summary138"/>
      <sheetName val="Monthly_Loading_-Summary138"/>
      <sheetName val="Monthly_Loading-PB_Data138"/>
      <sheetName val="Monthly_Loading-PrevOTP_Data138"/>
      <sheetName val="Data_Refresh138"/>
      <sheetName val="SUMM_LOADING_137"/>
      <sheetName val="Raw_Data_Sheet137"/>
      <sheetName val="IA_1137"/>
      <sheetName val="DATA_MOLD_NEW_BALANCE137"/>
      <sheetName val="SSAI_IP_ORDER137"/>
      <sheetName val="Cutting_Dies_137"/>
      <sheetName val="Indirect_List123"/>
      <sheetName val="BASIS_DATA123"/>
      <sheetName val="SUBCONT_STATUS123"/>
      <sheetName val="cumulus_1668"/>
      <sheetName val="EAM_INVENTORY33"/>
      <sheetName val="Maintenance_Work_Order33"/>
      <sheetName val="CTTR_Transfer_Type143"/>
      <sheetName val="GFP_Type143"/>
      <sheetName val="GFP_Reasons143"/>
      <sheetName val="LAST_YEARS_CS142"/>
      <sheetName val="Fct_Sum_2_SeasonView139"/>
      <sheetName val="F1_Scenarios139"/>
      <sheetName val="Fct_Summary139"/>
      <sheetName val="Chris'_Tab139"/>
      <sheetName val="OTP_Summary_Result139"/>
      <sheetName val="OTP_Projection139"/>
      <sheetName val="Monthly_Loading139"/>
      <sheetName val="OTP_Source139"/>
      <sheetName val="FA14_Detail139"/>
      <sheetName val="Lynne's_Tab139"/>
      <sheetName val="SU14_Detail139"/>
      <sheetName val="Category_Callouts139"/>
      <sheetName val="Cap_Scenario139"/>
      <sheetName val="Subcapacity_outsoles_139"/>
      <sheetName val="PA_Scenarios139"/>
      <sheetName val="PA_Transfer_Summary139"/>
      <sheetName val="Monthly_Loading_-Summary139"/>
      <sheetName val="Monthly_Loading-PB_Data139"/>
      <sheetName val="Monthly_Loading-PrevOTP_Data139"/>
      <sheetName val="Data_Refresh139"/>
      <sheetName val="SUMM_LOADING_138"/>
      <sheetName val="Raw_Data_Sheet138"/>
      <sheetName val="IA_1138"/>
      <sheetName val="DATA_MOLD_NEW_BALANCE138"/>
      <sheetName val="SSAI_IP_ORDER138"/>
      <sheetName val="Cutting_Dies_138"/>
      <sheetName val="Indirect_List124"/>
      <sheetName val="BASIS_DATA124"/>
      <sheetName val="SUBCONT_STATUS124"/>
      <sheetName val="cumulus_1669"/>
      <sheetName val="EAM_INVENTORY34"/>
      <sheetName val="Maintenance_Work_Order34"/>
      <sheetName val="CTTR_Transfer_Type144"/>
      <sheetName val="GFP_Type144"/>
      <sheetName val="GFP_Reasons144"/>
      <sheetName val="LAST_YEARS_CS143"/>
      <sheetName val="Fct_Sum_2_SeasonView140"/>
      <sheetName val="F1_Scenarios140"/>
      <sheetName val="Fct_Summary140"/>
      <sheetName val="Chris'_Tab140"/>
      <sheetName val="OTP_Summary_Result140"/>
      <sheetName val="OTP_Projection140"/>
      <sheetName val="Monthly_Loading140"/>
      <sheetName val="OTP_Source140"/>
      <sheetName val="FA14_Detail140"/>
      <sheetName val="Lynne's_Tab140"/>
      <sheetName val="SU14_Detail140"/>
      <sheetName val="Category_Callouts140"/>
      <sheetName val="Cap_Scenario140"/>
      <sheetName val="Subcapacity_outsoles_140"/>
      <sheetName val="PA_Scenarios140"/>
      <sheetName val="PA_Transfer_Summary140"/>
      <sheetName val="Monthly_Loading_-Summary140"/>
      <sheetName val="Monthly_Loading-PB_Data140"/>
      <sheetName val="Monthly_Loading-PrevOTP_Data140"/>
      <sheetName val="Data_Refresh140"/>
      <sheetName val="SUMM_LOADING_139"/>
      <sheetName val="Raw_Data_Sheet139"/>
      <sheetName val="IA_1139"/>
      <sheetName val="DATA_MOLD_NEW_BALANCE139"/>
      <sheetName val="SSAI_IP_ORDER139"/>
      <sheetName val="Cutting_Dies_139"/>
      <sheetName val="Indirect_List125"/>
      <sheetName val="BASIS_DATA125"/>
      <sheetName val="SUBCONT_STATUS125"/>
      <sheetName val="cumulus_1670"/>
      <sheetName val="EAM_INVENTORY35"/>
      <sheetName val="Maintenance_Work_Order35"/>
      <sheetName val="CTTR_Transfer_Type145"/>
      <sheetName val="GFP_Type145"/>
      <sheetName val="GFP_Reasons145"/>
      <sheetName val="LAST_YEARS_CS144"/>
      <sheetName val="Fct_Sum_2_SeasonView141"/>
      <sheetName val="F1_Scenarios141"/>
      <sheetName val="Fct_Summary141"/>
      <sheetName val="Chris'_Tab141"/>
      <sheetName val="OTP_Summary_Result141"/>
      <sheetName val="OTP_Projection141"/>
      <sheetName val="Monthly_Loading141"/>
      <sheetName val="OTP_Source141"/>
      <sheetName val="FA14_Detail141"/>
      <sheetName val="Lynne's_Tab141"/>
      <sheetName val="SU14_Detail141"/>
      <sheetName val="Category_Callouts141"/>
      <sheetName val="Cap_Scenario141"/>
      <sheetName val="Subcapacity_outsoles_141"/>
      <sheetName val="PA_Scenarios141"/>
      <sheetName val="PA_Transfer_Summary141"/>
      <sheetName val="Monthly_Loading_-Summary141"/>
      <sheetName val="Monthly_Loading-PB_Data141"/>
      <sheetName val="Monthly_Loading-PrevOTP_Data141"/>
      <sheetName val="Data_Refresh141"/>
      <sheetName val="SUMM_LOADING_140"/>
      <sheetName val="Raw_Data_Sheet140"/>
      <sheetName val="IA_1140"/>
      <sheetName val="DATA_MOLD_NEW_BALANCE140"/>
      <sheetName val="SSAI_IP_ORDER140"/>
      <sheetName val="Cutting_Dies_140"/>
      <sheetName val="Indirect_List126"/>
      <sheetName val="BASIS_DATA126"/>
      <sheetName val="SUBCONT_STATUS126"/>
      <sheetName val="cumulus_1671"/>
      <sheetName val="EAM_INVENTORY36"/>
      <sheetName val="Maintenance_Work_Order36"/>
      <sheetName val="CTTR_Transfer_Type146"/>
      <sheetName val="GFP_Type146"/>
      <sheetName val="GFP_Reasons146"/>
      <sheetName val="LAST_YEARS_CS145"/>
      <sheetName val="Fct_Sum_2_SeasonView142"/>
      <sheetName val="F1_Scenarios142"/>
      <sheetName val="Fct_Summary142"/>
      <sheetName val="Chris'_Tab142"/>
      <sheetName val="OTP_Summary_Result142"/>
      <sheetName val="OTP_Projection142"/>
      <sheetName val="Monthly_Loading142"/>
      <sheetName val="OTP_Source142"/>
      <sheetName val="FA14_Detail142"/>
      <sheetName val="Lynne's_Tab142"/>
      <sheetName val="SU14_Detail142"/>
      <sheetName val="Category_Callouts142"/>
      <sheetName val="Cap_Scenario142"/>
      <sheetName val="Subcapacity_outsoles_142"/>
      <sheetName val="PA_Scenarios142"/>
      <sheetName val="PA_Transfer_Summary142"/>
      <sheetName val="Monthly_Loading_-Summary142"/>
      <sheetName val="Monthly_Loading-PB_Data142"/>
      <sheetName val="Monthly_Loading-PrevOTP_Data142"/>
      <sheetName val="Data_Refresh142"/>
      <sheetName val="SUMM_LOADING_141"/>
      <sheetName val="Raw_Data_Sheet141"/>
      <sheetName val="IA_1141"/>
      <sheetName val="DATA_MOLD_NEW_BALANCE141"/>
      <sheetName val="SSAI_IP_ORDER141"/>
      <sheetName val="Cutting_Dies_141"/>
      <sheetName val="Indirect_List127"/>
      <sheetName val="BASIS_DATA127"/>
      <sheetName val="SUBCONT_STATUS127"/>
      <sheetName val="cumulus_1672"/>
      <sheetName val="EAM_INVENTORY37"/>
      <sheetName val="Maintenance_Work_Order37"/>
      <sheetName val="CTTR_Transfer_Type147"/>
      <sheetName val="GFP_Type147"/>
      <sheetName val="GFP_Reasons147"/>
      <sheetName val="LAST_YEARS_CS146"/>
      <sheetName val="Fct_Sum_2_SeasonView143"/>
      <sheetName val="F1_Scenarios143"/>
      <sheetName val="Fct_Summary143"/>
      <sheetName val="Chris'_Tab143"/>
      <sheetName val="OTP_Summary_Result143"/>
      <sheetName val="OTP_Projection143"/>
      <sheetName val="Monthly_Loading143"/>
      <sheetName val="OTP_Source143"/>
      <sheetName val="FA14_Detail143"/>
      <sheetName val="Lynne's_Tab143"/>
      <sheetName val="SU14_Detail143"/>
      <sheetName val="Category_Callouts143"/>
      <sheetName val="Cap_Scenario143"/>
      <sheetName val="Subcapacity_outsoles_143"/>
      <sheetName val="PA_Scenarios143"/>
      <sheetName val="PA_Transfer_Summary143"/>
      <sheetName val="Monthly_Loading_-Summary143"/>
      <sheetName val="Monthly_Loading-PB_Data143"/>
      <sheetName val="Monthly_Loading-PrevOTP_Data143"/>
      <sheetName val="Data_Refresh143"/>
      <sheetName val="SUMM_LOADING_142"/>
      <sheetName val="Raw_Data_Sheet142"/>
      <sheetName val="IA_1142"/>
      <sheetName val="DATA_MOLD_NEW_BALANCE142"/>
      <sheetName val="SSAI_IP_ORDER142"/>
      <sheetName val="Cutting_Dies_142"/>
      <sheetName val="Indirect_List128"/>
      <sheetName val="BASIS_DATA128"/>
      <sheetName val="SUBCONT_STATUS128"/>
      <sheetName val="cumulus_1673"/>
      <sheetName val="EAM_INVENTORY38"/>
      <sheetName val="Maintenance_Work_Order38"/>
      <sheetName val="CTTR_Transfer_Type148"/>
      <sheetName val="GFP_Type148"/>
      <sheetName val="GFP_Reasons148"/>
      <sheetName val="LAST_YEARS_CS147"/>
      <sheetName val="Fct_Sum_2_SeasonView144"/>
      <sheetName val="F1_Scenarios144"/>
      <sheetName val="Fct_Summary144"/>
      <sheetName val="Chris'_Tab144"/>
      <sheetName val="OTP_Summary_Result144"/>
      <sheetName val="OTP_Projection144"/>
      <sheetName val="Monthly_Loading144"/>
      <sheetName val="OTP_Source144"/>
      <sheetName val="FA14_Detail144"/>
      <sheetName val="Lynne's_Tab144"/>
      <sheetName val="SU14_Detail144"/>
      <sheetName val="Category_Callouts144"/>
      <sheetName val="Cap_Scenario144"/>
      <sheetName val="Subcapacity_outsoles_144"/>
      <sheetName val="PA_Scenarios144"/>
      <sheetName val="PA_Transfer_Summary144"/>
      <sheetName val="Monthly_Loading_-Summary144"/>
      <sheetName val="Monthly_Loading-PB_Data144"/>
      <sheetName val="Monthly_Loading-PrevOTP_Data144"/>
      <sheetName val="Data_Refresh144"/>
      <sheetName val="SUMM_LOADING_143"/>
      <sheetName val="Raw_Data_Sheet143"/>
      <sheetName val="IA_1143"/>
      <sheetName val="DATA_MOLD_NEW_BALANCE143"/>
      <sheetName val="SSAI_IP_ORDER143"/>
      <sheetName val="Cutting_Dies_143"/>
      <sheetName val="Indirect_List129"/>
      <sheetName val="BASIS_DATA129"/>
      <sheetName val="SUBCONT_STATUS129"/>
      <sheetName val="cumulus_1674"/>
      <sheetName val="EAM_INVENTORY39"/>
      <sheetName val="Maintenance_Work_Order39"/>
      <sheetName val="Vietnam_Report1"/>
      <sheetName val="5_수정데이터통합1"/>
      <sheetName val="CT__PL"/>
      <sheetName val="CT_Thang_Mo"/>
      <sheetName val="Chi_tiet"/>
      <sheetName val="CTTR_Transfer_Type149"/>
      <sheetName val="GFP_Type149"/>
      <sheetName val="GFP_Reasons149"/>
      <sheetName val="LAST_YEARS_CS148"/>
      <sheetName val="Fct_Sum_2_SeasonView145"/>
      <sheetName val="F1_Scenarios145"/>
      <sheetName val="Fct_Summary145"/>
      <sheetName val="Chris'_Tab145"/>
      <sheetName val="OTP_Summary_Result145"/>
      <sheetName val="OTP_Projection145"/>
      <sheetName val="Monthly_Loading145"/>
      <sheetName val="OTP_Source145"/>
      <sheetName val="FA14_Detail145"/>
      <sheetName val="Lynne's_Tab145"/>
      <sheetName val="SU14_Detail145"/>
      <sheetName val="Category_Callouts145"/>
      <sheetName val="Cap_Scenario145"/>
      <sheetName val="Subcapacity_outsoles_145"/>
      <sheetName val="PA_Scenarios145"/>
      <sheetName val="PA_Transfer_Summary145"/>
      <sheetName val="Monthly_Loading_-Summary145"/>
      <sheetName val="Monthly_Loading-PB_Data145"/>
      <sheetName val="Monthly_Loading-PrevOTP_Data145"/>
      <sheetName val="Data_Refresh145"/>
      <sheetName val="SUMM_LOADING_144"/>
      <sheetName val="Raw_Data_Sheet144"/>
      <sheetName val="IA_1144"/>
      <sheetName val="DATA_MOLD_NEW_BALANCE144"/>
      <sheetName val="SSAI_IP_ORDER144"/>
      <sheetName val="Cutting_Dies_144"/>
      <sheetName val="Indirect_List130"/>
      <sheetName val="BASIS_DATA130"/>
      <sheetName val="SUBCONT_STATUS130"/>
      <sheetName val="cumulus_1675"/>
      <sheetName val="EAM_INVENTORY40"/>
      <sheetName val="Maintenance_Work_Order40"/>
      <sheetName val="Vietnam_Report2"/>
      <sheetName val="5_수정데이터통합2"/>
      <sheetName val="CT__PL1"/>
      <sheetName val="CT_Thang_Mo1"/>
      <sheetName val="Chi_tiet1"/>
      <sheetName val="CTTR_Transfer_Type150"/>
      <sheetName val="GFP_Type150"/>
      <sheetName val="GFP_Reasons150"/>
      <sheetName val="LAST_YEARS_CS149"/>
      <sheetName val="Fct_Sum_2_SeasonView146"/>
      <sheetName val="F1_Scenarios146"/>
      <sheetName val="Fct_Summary146"/>
      <sheetName val="Chris'_Tab146"/>
      <sheetName val="OTP_Summary_Result146"/>
      <sheetName val="OTP_Projection146"/>
      <sheetName val="Monthly_Loading146"/>
      <sheetName val="OTP_Source146"/>
      <sheetName val="FA14_Detail146"/>
      <sheetName val="Lynne's_Tab146"/>
      <sheetName val="SU14_Detail146"/>
      <sheetName val="Category_Callouts146"/>
      <sheetName val="Cap_Scenario146"/>
      <sheetName val="Subcapacity_outsoles_146"/>
      <sheetName val="PA_Scenarios146"/>
      <sheetName val="PA_Transfer_Summary146"/>
      <sheetName val="Monthly_Loading_-Summary146"/>
      <sheetName val="Monthly_Loading-PB_Data146"/>
      <sheetName val="Monthly_Loading-PrevOTP_Data146"/>
      <sheetName val="Data_Refresh146"/>
      <sheetName val="SUMM_LOADING_145"/>
      <sheetName val="Raw_Data_Sheet145"/>
      <sheetName val="IA_1145"/>
      <sheetName val="DATA_MOLD_NEW_BALANCE145"/>
      <sheetName val="SSAI_IP_ORDER145"/>
      <sheetName val="Cutting_Dies_145"/>
      <sheetName val="Indirect_List131"/>
      <sheetName val="BASIS_DATA131"/>
      <sheetName val="SUBCONT_STATUS131"/>
      <sheetName val="cumulus_1676"/>
      <sheetName val="EAM_INVENTORY41"/>
      <sheetName val="Maintenance_Work_Order41"/>
      <sheetName val="Vietnam_Report3"/>
      <sheetName val="5_수정데이터통합3"/>
      <sheetName val="CT__PL2"/>
      <sheetName val="CT_Thang_Mo2"/>
      <sheetName val="Chi_tiet2"/>
      <sheetName val="CTTR_Transfer_Type151"/>
      <sheetName val="GFP_Type151"/>
      <sheetName val="GFP_Reasons151"/>
      <sheetName val="LAST_YEARS_CS150"/>
      <sheetName val="Fct_Sum_2_SeasonView147"/>
      <sheetName val="F1_Scenarios147"/>
      <sheetName val="Fct_Summary147"/>
      <sheetName val="Chris'_Tab147"/>
      <sheetName val="OTP_Summary_Result147"/>
      <sheetName val="OTP_Projection147"/>
      <sheetName val="Monthly_Loading147"/>
      <sheetName val="OTP_Source147"/>
      <sheetName val="FA14_Detail147"/>
      <sheetName val="Lynne's_Tab147"/>
      <sheetName val="SU14_Detail147"/>
      <sheetName val="Category_Callouts147"/>
      <sheetName val="Cap_Scenario147"/>
      <sheetName val="Subcapacity_outsoles_147"/>
      <sheetName val="PA_Scenarios147"/>
      <sheetName val="PA_Transfer_Summary147"/>
      <sheetName val="Monthly_Loading_-Summary147"/>
      <sheetName val="Monthly_Loading-PB_Data147"/>
      <sheetName val="Monthly_Loading-PrevOTP_Data147"/>
      <sheetName val="Data_Refresh147"/>
      <sheetName val="SUMM_LOADING_146"/>
      <sheetName val="Raw_Data_Sheet146"/>
      <sheetName val="IA_1146"/>
      <sheetName val="DATA_MOLD_NEW_BALANCE146"/>
      <sheetName val="SSAI_IP_ORDER146"/>
      <sheetName val="Cutting_Dies_146"/>
      <sheetName val="Indirect_List132"/>
      <sheetName val="BASIS_DATA132"/>
      <sheetName val="SUBCONT_STATUS132"/>
      <sheetName val="cumulus_1677"/>
      <sheetName val="EAM_INVENTORY42"/>
      <sheetName val="Maintenance_Work_Order42"/>
      <sheetName val="Vietnam_Report4"/>
      <sheetName val="5_수정데이터통합4"/>
      <sheetName val="CT__PL3"/>
      <sheetName val="CT_Thang_Mo3"/>
      <sheetName val="Chi_tiet3"/>
      <sheetName val="CTTR_Transfer_Type152"/>
      <sheetName val="GFP_Type152"/>
      <sheetName val="GFP_Reasons152"/>
      <sheetName val="LAST_YEARS_CS151"/>
      <sheetName val="Fct_Sum_2_SeasonView148"/>
      <sheetName val="F1_Scenarios148"/>
      <sheetName val="Fct_Summary148"/>
      <sheetName val="Chris'_Tab148"/>
      <sheetName val="OTP_Summary_Result148"/>
      <sheetName val="OTP_Projection148"/>
      <sheetName val="Monthly_Loading148"/>
      <sheetName val="OTP_Source148"/>
      <sheetName val="FA14_Detail148"/>
      <sheetName val="Lynne's_Tab148"/>
      <sheetName val="SU14_Detail148"/>
      <sheetName val="Category_Callouts148"/>
      <sheetName val="Cap_Scenario148"/>
      <sheetName val="Subcapacity_outsoles_148"/>
      <sheetName val="PA_Scenarios148"/>
      <sheetName val="PA_Transfer_Summary148"/>
      <sheetName val="Monthly_Loading_-Summary148"/>
      <sheetName val="Monthly_Loading-PB_Data148"/>
      <sheetName val="Monthly_Loading-PrevOTP_Data148"/>
      <sheetName val="Data_Refresh148"/>
      <sheetName val="SUMM_LOADING_147"/>
      <sheetName val="Raw_Data_Sheet147"/>
      <sheetName val="IA_1147"/>
      <sheetName val="DATA_MOLD_NEW_BALANCE147"/>
      <sheetName val="SSAI_IP_ORDER147"/>
      <sheetName val="Cutting_Dies_147"/>
      <sheetName val="Indirect_List133"/>
      <sheetName val="BASIS_DATA133"/>
      <sheetName val="SUBCONT_STATUS133"/>
      <sheetName val="cumulus_1678"/>
      <sheetName val="EAM_INVENTORY43"/>
      <sheetName val="Maintenance_Work_Order43"/>
      <sheetName val="Vietnam_Report5"/>
      <sheetName val="5_수정데이터통합5"/>
      <sheetName val="CT__PL4"/>
      <sheetName val="CT_Thang_Mo4"/>
      <sheetName val="Chi_tiet4"/>
      <sheetName val="CTTR_Transfer_Type153"/>
      <sheetName val="GFP_Type153"/>
      <sheetName val="GFP_Reasons153"/>
      <sheetName val="LAST_YEARS_CS152"/>
      <sheetName val="Fct_Sum_2_SeasonView149"/>
      <sheetName val="F1_Scenarios149"/>
      <sheetName val="Fct_Summary149"/>
      <sheetName val="Chris'_Tab149"/>
      <sheetName val="OTP_Summary_Result149"/>
      <sheetName val="OTP_Projection149"/>
      <sheetName val="Monthly_Loading149"/>
      <sheetName val="OTP_Source149"/>
      <sheetName val="FA14_Detail149"/>
      <sheetName val="Lynne's_Tab149"/>
      <sheetName val="SU14_Detail149"/>
      <sheetName val="Category_Callouts149"/>
      <sheetName val="Cap_Scenario149"/>
      <sheetName val="Subcapacity_outsoles_149"/>
      <sheetName val="PA_Scenarios149"/>
      <sheetName val="PA_Transfer_Summary149"/>
      <sheetName val="Monthly_Loading_-Summary149"/>
      <sheetName val="Monthly_Loading-PB_Data149"/>
      <sheetName val="Monthly_Loading-PrevOTP_Data149"/>
      <sheetName val="Data_Refresh149"/>
      <sheetName val="SUMM_LOADING_148"/>
      <sheetName val="Raw_Data_Sheet148"/>
      <sheetName val="IA_1148"/>
      <sheetName val="DATA_MOLD_NEW_BALANCE148"/>
      <sheetName val="SSAI_IP_ORDER148"/>
      <sheetName val="Cutting_Dies_148"/>
      <sheetName val="Indirect_List134"/>
      <sheetName val="BASIS_DATA134"/>
      <sheetName val="SUBCONT_STATUS134"/>
      <sheetName val="cumulus_1679"/>
      <sheetName val="EAM_INVENTORY44"/>
      <sheetName val="Maintenance_Work_Order44"/>
      <sheetName val="Vietnam_Report6"/>
      <sheetName val="5_수정데이터통합6"/>
      <sheetName val="CT__PL5"/>
      <sheetName val="CT_Thang_Mo5"/>
      <sheetName val="Chi_tiet5"/>
      <sheetName val="CTTR_Transfer_Type154"/>
      <sheetName val="GFP_Type154"/>
      <sheetName val="GFP_Reasons154"/>
      <sheetName val="LAST_YEARS_CS153"/>
      <sheetName val="Fct_Sum_2_SeasonView150"/>
      <sheetName val="F1_Scenarios150"/>
      <sheetName val="Fct_Summary150"/>
      <sheetName val="Chris'_Tab150"/>
      <sheetName val="OTP_Summary_Result150"/>
      <sheetName val="OTP_Projection150"/>
      <sheetName val="Monthly_Loading150"/>
      <sheetName val="OTP_Source150"/>
      <sheetName val="FA14_Detail150"/>
      <sheetName val="Lynne's_Tab150"/>
      <sheetName val="SU14_Detail150"/>
      <sheetName val="Category_Callouts150"/>
      <sheetName val="Cap_Scenario150"/>
      <sheetName val="Subcapacity_outsoles_150"/>
      <sheetName val="PA_Scenarios150"/>
      <sheetName val="PA_Transfer_Summary150"/>
      <sheetName val="Monthly_Loading_-Summary150"/>
      <sheetName val="Monthly_Loading-PB_Data150"/>
      <sheetName val="Monthly_Loading-PrevOTP_Data150"/>
      <sheetName val="Data_Refresh150"/>
      <sheetName val="SUMM_LOADING_149"/>
      <sheetName val="Raw_Data_Sheet149"/>
      <sheetName val="IA_1149"/>
      <sheetName val="DATA_MOLD_NEW_BALANCE149"/>
      <sheetName val="SSAI_IP_ORDER149"/>
      <sheetName val="Cutting_Dies_149"/>
      <sheetName val="Indirect_List135"/>
      <sheetName val="BASIS_DATA135"/>
      <sheetName val="SUBCONT_STATUS135"/>
      <sheetName val="cumulus_1680"/>
      <sheetName val="EAM_INVENTORY45"/>
      <sheetName val="Maintenance_Work_Order45"/>
      <sheetName val="Vietnam_Report7"/>
      <sheetName val="5_수정데이터통합7"/>
      <sheetName val="CT__PL6"/>
      <sheetName val="CT_Thang_Mo6"/>
      <sheetName val="Chi_tiet6"/>
      <sheetName val="CTTR_Transfer_Type155"/>
      <sheetName val="GFP_Type155"/>
      <sheetName val="GFP_Reasons155"/>
      <sheetName val="LAST_YEARS_CS154"/>
      <sheetName val="Fct_Sum_2_SeasonView151"/>
      <sheetName val="F1_Scenarios151"/>
      <sheetName val="Fct_Summary151"/>
      <sheetName val="Chris'_Tab151"/>
      <sheetName val="OTP_Summary_Result151"/>
      <sheetName val="OTP_Projection151"/>
      <sheetName val="Monthly_Loading151"/>
      <sheetName val="OTP_Source151"/>
      <sheetName val="FA14_Detail151"/>
      <sheetName val="Lynne's_Tab151"/>
      <sheetName val="SU14_Detail151"/>
      <sheetName val="Category_Callouts151"/>
      <sheetName val="Cap_Scenario151"/>
      <sheetName val="Subcapacity_outsoles_151"/>
      <sheetName val="PA_Scenarios151"/>
      <sheetName val="PA_Transfer_Summary151"/>
      <sheetName val="Monthly_Loading_-Summary151"/>
      <sheetName val="Monthly_Loading-PB_Data151"/>
      <sheetName val="Monthly_Loading-PrevOTP_Data151"/>
      <sheetName val="Data_Refresh151"/>
      <sheetName val="SUMM_LOADING_150"/>
      <sheetName val="Raw_Data_Sheet150"/>
      <sheetName val="IA_1150"/>
      <sheetName val="DATA_MOLD_NEW_BALANCE150"/>
      <sheetName val="SSAI_IP_ORDER150"/>
      <sheetName val="Cutting_Dies_150"/>
      <sheetName val="Indirect_List136"/>
      <sheetName val="BASIS_DATA136"/>
      <sheetName val="SUBCONT_STATUS136"/>
      <sheetName val="cumulus_1681"/>
      <sheetName val="EAM_INVENTORY46"/>
      <sheetName val="Maintenance_Work_Order46"/>
      <sheetName val="Vietnam_Report8"/>
      <sheetName val="5_수정데이터통합8"/>
      <sheetName val="CT__PL7"/>
      <sheetName val="CT_Thang_Mo7"/>
      <sheetName val="Chi_tiet7"/>
      <sheetName val="CTTR_Transfer_Type156"/>
      <sheetName val="GFP_Type156"/>
      <sheetName val="GFP_Reasons156"/>
      <sheetName val="LAST_YEARS_CS155"/>
      <sheetName val="Fct_Sum_2_SeasonView152"/>
      <sheetName val="F1_Scenarios152"/>
      <sheetName val="Fct_Summary152"/>
      <sheetName val="Chris'_Tab152"/>
      <sheetName val="OTP_Summary_Result152"/>
      <sheetName val="OTP_Projection152"/>
      <sheetName val="Monthly_Loading152"/>
      <sheetName val="OTP_Source152"/>
      <sheetName val="FA14_Detail152"/>
      <sheetName val="Lynne's_Tab152"/>
      <sheetName val="SU14_Detail152"/>
      <sheetName val="Category_Callouts152"/>
      <sheetName val="Cap_Scenario152"/>
      <sheetName val="Subcapacity_outsoles_152"/>
      <sheetName val="PA_Scenarios152"/>
      <sheetName val="PA_Transfer_Summary152"/>
      <sheetName val="Monthly_Loading_-Summary152"/>
      <sheetName val="Monthly_Loading-PB_Data152"/>
      <sheetName val="Monthly_Loading-PrevOTP_Data152"/>
      <sheetName val="Data_Refresh152"/>
      <sheetName val="SUMM_LOADING_151"/>
      <sheetName val="Raw_Data_Sheet151"/>
      <sheetName val="IA_1151"/>
      <sheetName val="DATA_MOLD_NEW_BALANCE151"/>
      <sheetName val="SSAI_IP_ORDER151"/>
      <sheetName val="Cutting_Dies_151"/>
      <sheetName val="Indirect_List137"/>
      <sheetName val="BASIS_DATA137"/>
      <sheetName val="SUBCONT_STATUS137"/>
      <sheetName val="cumulus_1682"/>
      <sheetName val="EAM_INVENTORY47"/>
      <sheetName val="Maintenance_Work_Order47"/>
      <sheetName val="Vietnam_Report9"/>
      <sheetName val="5_수정데이터통합9"/>
      <sheetName val="CT__PL8"/>
      <sheetName val="CT_Thang_Mo8"/>
      <sheetName val="Chi_tiet8"/>
      <sheetName val="CTTR_Transfer_Type157"/>
      <sheetName val="GFP_Type157"/>
      <sheetName val="GFP_Reasons157"/>
      <sheetName val="LAST_YEARS_CS156"/>
      <sheetName val="Fct_Sum_2_SeasonView153"/>
      <sheetName val="F1_Scenarios153"/>
      <sheetName val="Fct_Summary153"/>
      <sheetName val="Chris'_Tab153"/>
      <sheetName val="OTP_Summary_Result153"/>
      <sheetName val="OTP_Projection153"/>
      <sheetName val="Monthly_Loading153"/>
      <sheetName val="OTP_Source153"/>
      <sheetName val="FA14_Detail153"/>
      <sheetName val="Lynne's_Tab153"/>
      <sheetName val="SU14_Detail153"/>
      <sheetName val="Category_Callouts153"/>
      <sheetName val="Cap_Scenario153"/>
      <sheetName val="Subcapacity_outsoles_153"/>
      <sheetName val="PA_Scenarios153"/>
      <sheetName val="PA_Transfer_Summary153"/>
      <sheetName val="Monthly_Loading_-Summary153"/>
      <sheetName val="Monthly_Loading-PB_Data153"/>
      <sheetName val="Monthly_Loading-PrevOTP_Data153"/>
      <sheetName val="Data_Refresh153"/>
      <sheetName val="SUMM_LOADING_152"/>
      <sheetName val="Raw_Data_Sheet152"/>
      <sheetName val="IA_1152"/>
      <sheetName val="DATA_MOLD_NEW_BALANCE152"/>
      <sheetName val="SSAI_IP_ORDER152"/>
      <sheetName val="Cutting_Dies_152"/>
      <sheetName val="Indirect_List138"/>
      <sheetName val="BASIS_DATA138"/>
      <sheetName val="SUBCONT_STATUS138"/>
      <sheetName val="cumulus_1683"/>
      <sheetName val="EAM_INVENTORY48"/>
      <sheetName val="Maintenance_Work_Order48"/>
      <sheetName val="Vietnam_Report10"/>
      <sheetName val="5_수정데이터통합10"/>
      <sheetName val="CT__PL9"/>
      <sheetName val="CT_Thang_Mo9"/>
      <sheetName val="Chi_tiet9"/>
      <sheetName val="CTTR_Transfer_Type158"/>
      <sheetName val="GFP_Type158"/>
      <sheetName val="GFP_Reasons158"/>
      <sheetName val="LAST_YEARS_CS157"/>
      <sheetName val="Fct_Sum_2_SeasonView154"/>
      <sheetName val="F1_Scenarios154"/>
      <sheetName val="Fct_Summary154"/>
      <sheetName val="Chris'_Tab154"/>
      <sheetName val="OTP_Summary_Result154"/>
      <sheetName val="OTP_Projection154"/>
      <sheetName val="Monthly_Loading154"/>
      <sheetName val="OTP_Source154"/>
      <sheetName val="FA14_Detail154"/>
      <sheetName val="Lynne's_Tab154"/>
      <sheetName val="SU14_Detail154"/>
      <sheetName val="Category_Callouts154"/>
      <sheetName val="Cap_Scenario154"/>
      <sheetName val="Subcapacity_outsoles_154"/>
      <sheetName val="PA_Scenarios154"/>
      <sheetName val="PA_Transfer_Summary154"/>
      <sheetName val="Monthly_Loading_-Summary154"/>
      <sheetName val="Monthly_Loading-PB_Data154"/>
      <sheetName val="Monthly_Loading-PrevOTP_Data154"/>
      <sheetName val="Data_Refresh154"/>
      <sheetName val="SUMM_LOADING_153"/>
      <sheetName val="Raw_Data_Sheet153"/>
      <sheetName val="IA_1153"/>
      <sheetName val="DATA_MOLD_NEW_BALANCE153"/>
      <sheetName val="SSAI_IP_ORDER153"/>
      <sheetName val="Cutting_Dies_153"/>
      <sheetName val="Indirect_List139"/>
      <sheetName val="BASIS_DATA139"/>
      <sheetName val="SUBCONT_STATUS139"/>
      <sheetName val="cumulus_1684"/>
      <sheetName val="EAM_INVENTORY49"/>
      <sheetName val="Maintenance_Work_Order49"/>
      <sheetName val="Vietnam_Report11"/>
      <sheetName val="5_수정데이터통합11"/>
      <sheetName val="CT__PL10"/>
      <sheetName val="CT_Thang_Mo10"/>
      <sheetName val="Chi_tiet10"/>
      <sheetName val="CTTR_Transfer_Type159"/>
      <sheetName val="GFP_Type159"/>
      <sheetName val="GFP_Reasons159"/>
      <sheetName val="LAST_YEARS_CS158"/>
      <sheetName val="Fct_Sum_2_SeasonView155"/>
      <sheetName val="F1_Scenarios155"/>
      <sheetName val="Fct_Summary155"/>
      <sheetName val="Chris'_Tab155"/>
      <sheetName val="OTP_Summary_Result155"/>
      <sheetName val="OTP_Projection155"/>
      <sheetName val="Monthly_Loading155"/>
      <sheetName val="OTP_Source155"/>
      <sheetName val="FA14_Detail155"/>
      <sheetName val="Lynne's_Tab155"/>
      <sheetName val="SU14_Detail155"/>
      <sheetName val="Category_Callouts155"/>
      <sheetName val="Cap_Scenario155"/>
      <sheetName val="Subcapacity_outsoles_155"/>
      <sheetName val="PA_Scenarios155"/>
      <sheetName val="PA_Transfer_Summary155"/>
      <sheetName val="Monthly_Loading_-Summary155"/>
      <sheetName val="Monthly_Loading-PB_Data155"/>
      <sheetName val="Monthly_Loading-PrevOTP_Data155"/>
      <sheetName val="Data_Refresh155"/>
      <sheetName val="SUMM_LOADING_154"/>
      <sheetName val="Raw_Data_Sheet154"/>
      <sheetName val="IA_1154"/>
      <sheetName val="DATA_MOLD_NEW_BALANCE154"/>
      <sheetName val="SSAI_IP_ORDER154"/>
      <sheetName val="Cutting_Dies_154"/>
      <sheetName val="Indirect_List140"/>
      <sheetName val="BASIS_DATA140"/>
      <sheetName val="SUBCONT_STATUS140"/>
      <sheetName val="cumulus_1685"/>
      <sheetName val="EAM_INVENTORY50"/>
      <sheetName val="Maintenance_Work_Order50"/>
      <sheetName val="Vietnam_Report12"/>
      <sheetName val="5_수정데이터통합12"/>
      <sheetName val="CT__PL11"/>
      <sheetName val="CT_Thang_Mo11"/>
      <sheetName val="Chi_tiet11"/>
      <sheetName val="KAHANA"/>
      <sheetName val="CTTR_Transfer_Type160"/>
      <sheetName val="GFP_Type160"/>
      <sheetName val="GFP_Reasons160"/>
      <sheetName val="LAST_YEARS_CS159"/>
      <sheetName val="Fct_Sum_2_SeasonView156"/>
      <sheetName val="F1_Scenarios156"/>
      <sheetName val="Fct_Summary156"/>
      <sheetName val="Chris'_Tab156"/>
      <sheetName val="OTP_Summary_Result156"/>
      <sheetName val="OTP_Projection156"/>
      <sheetName val="Monthly_Loading156"/>
      <sheetName val="OTP_Source156"/>
      <sheetName val="FA14_Detail156"/>
      <sheetName val="Lynne's_Tab156"/>
      <sheetName val="SU14_Detail156"/>
      <sheetName val="Category_Callouts156"/>
      <sheetName val="Cap_Scenario156"/>
      <sheetName val="Subcapacity_outsoles_156"/>
      <sheetName val="PA_Scenarios156"/>
      <sheetName val="PA_Transfer_Summary156"/>
      <sheetName val="Monthly_Loading_-Summary156"/>
      <sheetName val="Monthly_Loading-PB_Data156"/>
      <sheetName val="Monthly_Loading-PrevOTP_Data156"/>
      <sheetName val="Data_Refresh156"/>
      <sheetName val="SUMM_LOADING_155"/>
      <sheetName val="Raw_Data_Sheet155"/>
      <sheetName val="IA_1155"/>
      <sheetName val="DATA_MOLD_NEW_BALANCE155"/>
      <sheetName val="SSAI_IP_ORDER155"/>
      <sheetName val="Cutting_Dies_155"/>
      <sheetName val="Indirect_List141"/>
      <sheetName val="BASIS_DATA141"/>
      <sheetName val="SUBCONT_STATUS141"/>
      <sheetName val="cumulus_1686"/>
      <sheetName val="EAM_INVENTORY51"/>
      <sheetName val="Maintenance_Work_Order51"/>
      <sheetName val="Vietnam_Report13"/>
      <sheetName val="5_수정데이터통합13"/>
      <sheetName val="CT__PL12"/>
      <sheetName val="CT_Thang_Mo12"/>
      <sheetName val="Chi_tiet12"/>
      <sheetName val="CTTR_Transfer_Type161"/>
      <sheetName val="GFP_Type161"/>
      <sheetName val="GFP_Reasons161"/>
      <sheetName val="LAST_YEARS_CS160"/>
      <sheetName val="Fct_Sum_2_SeasonView157"/>
      <sheetName val="F1_Scenarios157"/>
      <sheetName val="Fct_Summary157"/>
      <sheetName val="Chris'_Tab157"/>
      <sheetName val="OTP_Summary_Result157"/>
      <sheetName val="OTP_Projection157"/>
      <sheetName val="Monthly_Loading157"/>
      <sheetName val="OTP_Source157"/>
      <sheetName val="FA14_Detail157"/>
      <sheetName val="Lynne's_Tab157"/>
      <sheetName val="SU14_Detail157"/>
      <sheetName val="Category_Callouts157"/>
      <sheetName val="Cap_Scenario157"/>
      <sheetName val="Subcapacity_outsoles_157"/>
      <sheetName val="PA_Scenarios157"/>
      <sheetName val="PA_Transfer_Summary157"/>
      <sheetName val="Monthly_Loading_-Summary157"/>
      <sheetName val="Monthly_Loading-PB_Data157"/>
      <sheetName val="Monthly_Loading-PrevOTP_Data157"/>
      <sheetName val="Data_Refresh157"/>
      <sheetName val="SUMM_LOADING_156"/>
      <sheetName val="Raw_Data_Sheet156"/>
      <sheetName val="IA_1156"/>
      <sheetName val="DATA_MOLD_NEW_BALANCE156"/>
      <sheetName val="SSAI_IP_ORDER156"/>
      <sheetName val="Cutting_Dies_156"/>
      <sheetName val="Indirect_List142"/>
      <sheetName val="BASIS_DATA142"/>
      <sheetName val="SUBCONT_STATUS142"/>
      <sheetName val="cumulus_1687"/>
      <sheetName val="EAM_INVENTORY52"/>
      <sheetName val="Maintenance_Work_Order52"/>
      <sheetName val="Vietnam_Report14"/>
      <sheetName val="5_수정데이터통합14"/>
      <sheetName val="CT__PL13"/>
      <sheetName val="CT_Thang_Mo13"/>
      <sheetName val="Chi_tiet13"/>
      <sheetName val="CTTR_Transfer_Type162"/>
      <sheetName val="GFP_Type162"/>
      <sheetName val="GFP_Reasons162"/>
      <sheetName val="LAST_YEARS_CS161"/>
      <sheetName val="Fct_Sum_2_SeasonView158"/>
      <sheetName val="F1_Scenarios158"/>
      <sheetName val="Fct_Summary158"/>
      <sheetName val="Chris'_Tab158"/>
      <sheetName val="OTP_Summary_Result158"/>
      <sheetName val="OTP_Projection158"/>
      <sheetName val="Monthly_Loading158"/>
      <sheetName val="OTP_Source158"/>
      <sheetName val="FA14_Detail158"/>
      <sheetName val="Lynne's_Tab158"/>
      <sheetName val="SU14_Detail158"/>
      <sheetName val="Category_Callouts158"/>
      <sheetName val="Cap_Scenario158"/>
      <sheetName val="Subcapacity_outsoles_158"/>
      <sheetName val="PA_Scenarios158"/>
      <sheetName val="PA_Transfer_Summary158"/>
      <sheetName val="Monthly_Loading_-Summary158"/>
      <sheetName val="Monthly_Loading-PB_Data158"/>
      <sheetName val="Monthly_Loading-PrevOTP_Data158"/>
      <sheetName val="Data_Refresh158"/>
      <sheetName val="SUMM_LOADING_157"/>
      <sheetName val="Raw_Data_Sheet157"/>
      <sheetName val="IA_1157"/>
      <sheetName val="DATA_MOLD_NEW_BALANCE157"/>
      <sheetName val="SSAI_IP_ORDER157"/>
      <sheetName val="Cutting_Dies_157"/>
      <sheetName val="Indirect_List143"/>
      <sheetName val="BASIS_DATA143"/>
      <sheetName val="SUBCONT_STATUS143"/>
      <sheetName val="cumulus_1688"/>
      <sheetName val="EAM_INVENTORY53"/>
      <sheetName val="Maintenance_Work_Order53"/>
      <sheetName val="Vietnam_Report15"/>
      <sheetName val="5_수정데이터통합15"/>
      <sheetName val="CT__PL14"/>
      <sheetName val="CT_Thang_Mo14"/>
      <sheetName val="Chi_tiet14"/>
      <sheetName val="CTTR_Transfer_Type163"/>
      <sheetName val="GFP_Type163"/>
      <sheetName val="GFP_Reasons163"/>
      <sheetName val="LAST_YEARS_CS162"/>
      <sheetName val="Fct_Sum_2_SeasonView159"/>
      <sheetName val="F1_Scenarios159"/>
      <sheetName val="Fct_Summary159"/>
      <sheetName val="Chris'_Tab159"/>
      <sheetName val="OTP_Summary_Result159"/>
      <sheetName val="OTP_Projection159"/>
      <sheetName val="Monthly_Loading159"/>
      <sheetName val="OTP_Source159"/>
      <sheetName val="FA14_Detail159"/>
      <sheetName val="Lynne's_Tab159"/>
      <sheetName val="SU14_Detail159"/>
      <sheetName val="Category_Callouts159"/>
      <sheetName val="Cap_Scenario159"/>
      <sheetName val="Subcapacity_outsoles_159"/>
      <sheetName val="PA_Scenarios159"/>
      <sheetName val="PA_Transfer_Summary159"/>
      <sheetName val="Monthly_Loading_-Summary159"/>
      <sheetName val="Monthly_Loading-PB_Data159"/>
      <sheetName val="Monthly_Loading-PrevOTP_Data159"/>
      <sheetName val="Data_Refresh159"/>
      <sheetName val="SUMM_LOADING_158"/>
      <sheetName val="Raw_Data_Sheet158"/>
      <sheetName val="IA_1158"/>
      <sheetName val="DATA_MOLD_NEW_BALANCE158"/>
      <sheetName val="SSAI_IP_ORDER158"/>
      <sheetName val="Cutting_Dies_158"/>
      <sheetName val="Indirect_List144"/>
      <sheetName val="BASIS_DATA144"/>
      <sheetName val="SUBCONT_STATUS144"/>
      <sheetName val="cumulus_1689"/>
      <sheetName val="EAM_INVENTORY54"/>
      <sheetName val="Maintenance_Work_Order54"/>
      <sheetName val="Vietnam_Report16"/>
      <sheetName val="5_수정데이터통합16"/>
      <sheetName val="CT__PL15"/>
      <sheetName val="CT_Thang_Mo15"/>
      <sheetName val="Chi_tiet15"/>
      <sheetName val="CTTR_Transfer_Type164"/>
      <sheetName val="GFP_Type164"/>
      <sheetName val="GFP_Reasons164"/>
      <sheetName val="LAST_YEARS_CS163"/>
      <sheetName val="Fct_Sum_2_SeasonView160"/>
      <sheetName val="F1_Scenarios160"/>
      <sheetName val="Fct_Summary160"/>
      <sheetName val="Chris'_Tab160"/>
      <sheetName val="OTP_Summary_Result160"/>
      <sheetName val="OTP_Projection160"/>
      <sheetName val="Monthly_Loading160"/>
      <sheetName val="OTP_Source160"/>
      <sheetName val="FA14_Detail160"/>
      <sheetName val="Lynne's_Tab160"/>
      <sheetName val="SU14_Detail160"/>
      <sheetName val="Category_Callouts160"/>
      <sheetName val="Cap_Scenario160"/>
      <sheetName val="Subcapacity_outsoles_160"/>
      <sheetName val="PA_Scenarios160"/>
      <sheetName val="PA_Transfer_Summary160"/>
      <sheetName val="Monthly_Loading_-Summary160"/>
      <sheetName val="Monthly_Loading-PB_Data160"/>
      <sheetName val="Monthly_Loading-PrevOTP_Data160"/>
      <sheetName val="Data_Refresh160"/>
      <sheetName val="SUMM_LOADING_159"/>
      <sheetName val="Raw_Data_Sheet159"/>
      <sheetName val="IA_1159"/>
      <sheetName val="DATA_MOLD_NEW_BALANCE159"/>
      <sheetName val="SSAI_IP_ORDER159"/>
      <sheetName val="Cutting_Dies_159"/>
      <sheetName val="Indirect_List145"/>
      <sheetName val="BASIS_DATA145"/>
      <sheetName val="SUBCONT_STATUS145"/>
      <sheetName val="cumulus_1690"/>
      <sheetName val="EAM_INVENTORY55"/>
      <sheetName val="Maintenance_Work_Order55"/>
      <sheetName val="Vietnam_Report17"/>
      <sheetName val="5_수정데이터통합17"/>
      <sheetName val="CT__PL16"/>
      <sheetName val="CT_Thang_Mo16"/>
      <sheetName val="Chi_tiet16"/>
      <sheetName val="CTTR_Transfer_Type165"/>
      <sheetName val="GFP_Type165"/>
      <sheetName val="GFP_Reasons165"/>
      <sheetName val="LAST_YEARS_CS164"/>
      <sheetName val="Fct_Sum_2_SeasonView161"/>
      <sheetName val="F1_Scenarios161"/>
      <sheetName val="Fct_Summary161"/>
      <sheetName val="Chris'_Tab161"/>
      <sheetName val="OTP_Summary_Result161"/>
      <sheetName val="OTP_Projection161"/>
      <sheetName val="Monthly_Loading161"/>
      <sheetName val="OTP_Source161"/>
      <sheetName val="FA14_Detail161"/>
      <sheetName val="Lynne's_Tab161"/>
      <sheetName val="SU14_Detail161"/>
      <sheetName val="Category_Callouts161"/>
      <sheetName val="Cap_Scenario161"/>
      <sheetName val="Subcapacity_outsoles_161"/>
      <sheetName val="PA_Scenarios161"/>
      <sheetName val="PA_Transfer_Summary161"/>
      <sheetName val="Monthly_Loading_-Summary161"/>
      <sheetName val="Monthly_Loading-PB_Data161"/>
      <sheetName val="Monthly_Loading-PrevOTP_Data161"/>
      <sheetName val="Data_Refresh161"/>
      <sheetName val="SUMM_LOADING_160"/>
      <sheetName val="Raw_Data_Sheet160"/>
      <sheetName val="IA_1160"/>
      <sheetName val="DATA_MOLD_NEW_BALANCE160"/>
      <sheetName val="SSAI_IP_ORDER160"/>
      <sheetName val="Cutting_Dies_160"/>
      <sheetName val="Indirect_List146"/>
      <sheetName val="BASIS_DATA146"/>
      <sheetName val="SUBCONT_STATUS146"/>
      <sheetName val="cumulus_1691"/>
      <sheetName val="EAM_INVENTORY56"/>
      <sheetName val="Maintenance_Work_Order56"/>
      <sheetName val="Vietnam_Report18"/>
      <sheetName val="5_수정데이터통합18"/>
      <sheetName val="CT__PL17"/>
      <sheetName val="CT_Thang_Mo17"/>
      <sheetName val="Chi_tiet17"/>
      <sheetName val="CTTR_Transfer_Type166"/>
      <sheetName val="GFP_Type166"/>
      <sheetName val="GFP_Reasons166"/>
      <sheetName val="LAST_YEARS_CS165"/>
      <sheetName val="Fct_Sum_2_SeasonView162"/>
      <sheetName val="F1_Scenarios162"/>
      <sheetName val="Fct_Summary162"/>
      <sheetName val="Chris'_Tab162"/>
      <sheetName val="OTP_Summary_Result162"/>
      <sheetName val="OTP_Projection162"/>
      <sheetName val="Monthly_Loading162"/>
      <sheetName val="OTP_Source162"/>
      <sheetName val="FA14_Detail162"/>
      <sheetName val="Lynne's_Tab162"/>
      <sheetName val="SU14_Detail162"/>
      <sheetName val="Category_Callouts162"/>
      <sheetName val="Cap_Scenario162"/>
      <sheetName val="Subcapacity_outsoles_162"/>
      <sheetName val="PA_Scenarios162"/>
      <sheetName val="PA_Transfer_Summary162"/>
      <sheetName val="Monthly_Loading_-Summary162"/>
      <sheetName val="Monthly_Loading-PB_Data162"/>
      <sheetName val="Monthly_Loading-PrevOTP_Data162"/>
      <sheetName val="Data_Refresh162"/>
      <sheetName val="SUMM_LOADING_161"/>
      <sheetName val="Raw_Data_Sheet161"/>
      <sheetName val="IA_1161"/>
      <sheetName val="DATA_MOLD_NEW_BALANCE161"/>
      <sheetName val="SSAI_IP_ORDER161"/>
      <sheetName val="Cutting_Dies_161"/>
      <sheetName val="Indirect_List147"/>
      <sheetName val="BASIS_DATA147"/>
      <sheetName val="SUBCONT_STATUS147"/>
      <sheetName val="cumulus_1692"/>
      <sheetName val="EAM_INVENTORY57"/>
      <sheetName val="Maintenance_Work_Order57"/>
      <sheetName val="Vietnam_Report19"/>
      <sheetName val="5_수정데이터통합19"/>
      <sheetName val="CT__PL18"/>
      <sheetName val="CT_Thang_Mo18"/>
      <sheetName val="Chi_tiet18"/>
      <sheetName val="CTTR_Transfer_Type167"/>
      <sheetName val="GFP_Type167"/>
      <sheetName val="GFP_Reasons167"/>
      <sheetName val="LAST_YEARS_CS166"/>
      <sheetName val="Fct_Sum_2_SeasonView163"/>
      <sheetName val="F1_Scenarios163"/>
      <sheetName val="Fct_Summary163"/>
      <sheetName val="Chris'_Tab163"/>
      <sheetName val="OTP_Summary_Result163"/>
      <sheetName val="OTP_Projection163"/>
      <sheetName val="Monthly_Loading163"/>
      <sheetName val="OTP_Source163"/>
      <sheetName val="FA14_Detail163"/>
      <sheetName val="Lynne's_Tab163"/>
      <sheetName val="SU14_Detail163"/>
      <sheetName val="Category_Callouts163"/>
      <sheetName val="Cap_Scenario163"/>
      <sheetName val="Subcapacity_outsoles_163"/>
      <sheetName val="PA_Scenarios163"/>
      <sheetName val="PA_Transfer_Summary163"/>
      <sheetName val="Monthly_Loading_-Summary163"/>
      <sheetName val="Monthly_Loading-PB_Data163"/>
      <sheetName val="Monthly_Loading-PrevOTP_Data163"/>
      <sheetName val="Data_Refresh163"/>
      <sheetName val="SUMM_LOADING_162"/>
      <sheetName val="Raw_Data_Sheet162"/>
      <sheetName val="IA_1162"/>
      <sheetName val="DATA_MOLD_NEW_BALANCE162"/>
      <sheetName val="SSAI_IP_ORDER162"/>
      <sheetName val="Cutting_Dies_162"/>
      <sheetName val="Indirect_List148"/>
      <sheetName val="BASIS_DATA148"/>
      <sheetName val="SUBCONT_STATUS148"/>
      <sheetName val="cumulus_1693"/>
      <sheetName val="EAM_INVENTORY58"/>
      <sheetName val="Maintenance_Work_Order58"/>
      <sheetName val="Vietnam_Report20"/>
      <sheetName val="5_수정데이터통합20"/>
      <sheetName val="CT__PL19"/>
      <sheetName val="CT_Thang_Mo19"/>
      <sheetName val="Chi_tiet19"/>
      <sheetName val="CTTR_Transfer_Type168"/>
      <sheetName val="GFP_Type168"/>
      <sheetName val="GFP_Reasons168"/>
      <sheetName val="LAST_YEARS_CS167"/>
      <sheetName val="Fct_Sum_2_SeasonView164"/>
      <sheetName val="F1_Scenarios164"/>
      <sheetName val="Fct_Summary164"/>
      <sheetName val="Chris'_Tab164"/>
      <sheetName val="OTP_Summary_Result164"/>
      <sheetName val="OTP_Projection164"/>
      <sheetName val="Monthly_Loading164"/>
      <sheetName val="OTP_Source164"/>
      <sheetName val="FA14_Detail164"/>
      <sheetName val="Lynne's_Tab164"/>
      <sheetName val="SU14_Detail164"/>
      <sheetName val="Category_Callouts164"/>
      <sheetName val="Cap_Scenario164"/>
      <sheetName val="Subcapacity_outsoles_164"/>
      <sheetName val="PA_Scenarios164"/>
      <sheetName val="PA_Transfer_Summary164"/>
      <sheetName val="Monthly_Loading_-Summary164"/>
      <sheetName val="Monthly_Loading-PB_Data164"/>
      <sheetName val="Monthly_Loading-PrevOTP_Data164"/>
      <sheetName val="Data_Refresh164"/>
      <sheetName val="SUMM_LOADING_163"/>
      <sheetName val="Raw_Data_Sheet163"/>
      <sheetName val="IA_1163"/>
      <sheetName val="DATA_MOLD_NEW_BALANCE163"/>
      <sheetName val="SSAI_IP_ORDER163"/>
      <sheetName val="Cutting_Dies_163"/>
      <sheetName val="Indirect_List149"/>
      <sheetName val="BASIS_DATA149"/>
      <sheetName val="SUBCONT_STATUS149"/>
      <sheetName val="cumulus_1694"/>
      <sheetName val="EAM_INVENTORY59"/>
      <sheetName val="Maintenance_Work_Order59"/>
      <sheetName val="Vietnam_Report21"/>
      <sheetName val="5_수정데이터통합21"/>
      <sheetName val="CT__PL20"/>
      <sheetName val="CT_Thang_Mo20"/>
      <sheetName val="Chi_tiet20"/>
      <sheetName val="CTTR_Transfer_Type169"/>
      <sheetName val="GFP_Type169"/>
      <sheetName val="GFP_Reasons169"/>
      <sheetName val="LAST_YEARS_CS168"/>
      <sheetName val="Fct_Sum_2_SeasonView165"/>
      <sheetName val="F1_Scenarios165"/>
      <sheetName val="Fct_Summary165"/>
      <sheetName val="Chris'_Tab165"/>
      <sheetName val="OTP_Summary_Result165"/>
      <sheetName val="OTP_Projection165"/>
      <sheetName val="Monthly_Loading165"/>
      <sheetName val="OTP_Source165"/>
      <sheetName val="FA14_Detail165"/>
      <sheetName val="Lynne's_Tab165"/>
      <sheetName val="SU14_Detail165"/>
      <sheetName val="Category_Callouts165"/>
      <sheetName val="Cap_Scenario165"/>
      <sheetName val="Subcapacity_outsoles_165"/>
      <sheetName val="PA_Scenarios165"/>
      <sheetName val="PA_Transfer_Summary165"/>
      <sheetName val="Monthly_Loading_-Summary165"/>
      <sheetName val="Monthly_Loading-PB_Data165"/>
      <sheetName val="Monthly_Loading-PrevOTP_Data165"/>
      <sheetName val="Data_Refresh165"/>
      <sheetName val="SUMM_LOADING_164"/>
      <sheetName val="Raw_Data_Sheet164"/>
      <sheetName val="IA_1164"/>
      <sheetName val="DATA_MOLD_NEW_BALANCE164"/>
      <sheetName val="SSAI_IP_ORDER164"/>
      <sheetName val="Cutting_Dies_164"/>
      <sheetName val="Indirect_List150"/>
      <sheetName val="BASIS_DATA150"/>
      <sheetName val="SUBCONT_STATUS150"/>
      <sheetName val="cumulus_1695"/>
      <sheetName val="EAM_INVENTORY60"/>
      <sheetName val="Maintenance_Work_Order60"/>
      <sheetName val="Vietnam_Report22"/>
      <sheetName val="5_수정데이터통합22"/>
      <sheetName val="CT__PL21"/>
      <sheetName val="CT_Thang_Mo21"/>
      <sheetName val="Chi_tiet21"/>
      <sheetName val="CTTR_Transfer_Type170"/>
      <sheetName val="GFP_Type170"/>
      <sheetName val="GFP_Reasons170"/>
      <sheetName val="LAST_YEARS_CS169"/>
      <sheetName val="Fct_Sum_2_SeasonView166"/>
      <sheetName val="F1_Scenarios166"/>
      <sheetName val="Fct_Summary166"/>
      <sheetName val="Chris'_Tab166"/>
      <sheetName val="OTP_Summary_Result166"/>
      <sheetName val="OTP_Projection166"/>
      <sheetName val="Monthly_Loading166"/>
      <sheetName val="OTP_Source166"/>
      <sheetName val="FA14_Detail166"/>
      <sheetName val="Lynne's_Tab166"/>
      <sheetName val="SU14_Detail166"/>
      <sheetName val="Category_Callouts166"/>
      <sheetName val="Cap_Scenario166"/>
      <sheetName val="Subcapacity_outsoles_166"/>
      <sheetName val="PA_Scenarios166"/>
      <sheetName val="PA_Transfer_Summary166"/>
      <sheetName val="Monthly_Loading_-Summary166"/>
      <sheetName val="Monthly_Loading-PB_Data166"/>
      <sheetName val="Monthly_Loading-PrevOTP_Data166"/>
      <sheetName val="Data_Refresh166"/>
      <sheetName val="SUMM_LOADING_165"/>
      <sheetName val="Raw_Data_Sheet165"/>
      <sheetName val="IA_1165"/>
      <sheetName val="DATA_MOLD_NEW_BALANCE165"/>
      <sheetName val="SSAI_IP_ORDER165"/>
      <sheetName val="Cutting_Dies_165"/>
      <sheetName val="Indirect_List151"/>
      <sheetName val="BASIS_DATA151"/>
      <sheetName val="SUBCONT_STATUS151"/>
      <sheetName val="cumulus_1696"/>
      <sheetName val="EAM_INVENTORY61"/>
      <sheetName val="Maintenance_Work_Order61"/>
      <sheetName val="Vietnam_Report23"/>
      <sheetName val="5_수정데이터통합23"/>
      <sheetName val="CT__PL22"/>
      <sheetName val="CT_Thang_Mo22"/>
      <sheetName val="Chi_tiet22"/>
      <sheetName val="CTTR_Transfer_Type171"/>
      <sheetName val="GFP_Type171"/>
      <sheetName val="GFP_Reasons171"/>
      <sheetName val="LAST_YEARS_CS170"/>
      <sheetName val="Fct_Sum_2_SeasonView167"/>
      <sheetName val="F1_Scenarios167"/>
      <sheetName val="Fct_Summary167"/>
      <sheetName val="Chris'_Tab167"/>
      <sheetName val="OTP_Summary_Result167"/>
      <sheetName val="OTP_Projection167"/>
      <sheetName val="Monthly_Loading167"/>
      <sheetName val="OTP_Source167"/>
      <sheetName val="FA14_Detail167"/>
      <sheetName val="Lynne's_Tab167"/>
      <sheetName val="SU14_Detail167"/>
      <sheetName val="Category_Callouts167"/>
      <sheetName val="Cap_Scenario167"/>
      <sheetName val="Subcapacity_outsoles_167"/>
      <sheetName val="PA_Scenarios167"/>
      <sheetName val="PA_Transfer_Summary167"/>
      <sheetName val="Monthly_Loading_-Summary167"/>
      <sheetName val="Monthly_Loading-PB_Data167"/>
      <sheetName val="Monthly_Loading-PrevOTP_Data167"/>
      <sheetName val="Data_Refresh167"/>
      <sheetName val="SUMM_LOADING_166"/>
      <sheetName val="Raw_Data_Sheet166"/>
      <sheetName val="IA_1166"/>
      <sheetName val="DATA_MOLD_NEW_BALANCE166"/>
      <sheetName val="SSAI_IP_ORDER166"/>
      <sheetName val="Cutting_Dies_166"/>
      <sheetName val="Indirect_List152"/>
      <sheetName val="BASIS_DATA152"/>
      <sheetName val="SUBCONT_STATUS152"/>
      <sheetName val="cumulus_1697"/>
      <sheetName val="EAM_INVENTORY62"/>
      <sheetName val="Maintenance_Work_Order62"/>
      <sheetName val="Vietnam_Report24"/>
      <sheetName val="5_수정데이터통합24"/>
      <sheetName val="CT__PL23"/>
      <sheetName val="CT_Thang_Mo23"/>
      <sheetName val="Chi_tiet23"/>
      <sheetName val="CTTR_Transfer_Type178"/>
      <sheetName val="GFP_Type178"/>
      <sheetName val="GFP_Reasons178"/>
      <sheetName val="LAST_YEARS_CS177"/>
      <sheetName val="Fct_Sum_2_SeasonView174"/>
      <sheetName val="F1_Scenarios174"/>
      <sheetName val="Fct_Summary174"/>
      <sheetName val="Chris'_Tab174"/>
      <sheetName val="OTP_Summary_Result174"/>
      <sheetName val="OTP_Projection174"/>
      <sheetName val="Monthly_Loading174"/>
      <sheetName val="OTP_Source174"/>
      <sheetName val="FA14_Detail174"/>
      <sheetName val="Lynne's_Tab174"/>
      <sheetName val="SU14_Detail174"/>
      <sheetName val="Category_Callouts174"/>
      <sheetName val="Cap_Scenario174"/>
      <sheetName val="Subcapacity_outsoles_174"/>
      <sheetName val="PA_Scenarios174"/>
      <sheetName val="PA_Transfer_Summary174"/>
      <sheetName val="Monthly_Loading_-Summary174"/>
      <sheetName val="Monthly_Loading-PB_Data174"/>
      <sheetName val="Monthly_Loading-PrevOTP_Data174"/>
      <sheetName val="Data_Refresh174"/>
      <sheetName val="SUMM_LOADING_173"/>
      <sheetName val="Raw_Data_Sheet173"/>
      <sheetName val="IA_1173"/>
      <sheetName val="DATA_MOLD_NEW_BALANCE173"/>
      <sheetName val="SSAI_IP_ORDER173"/>
      <sheetName val="Cutting_Dies_173"/>
      <sheetName val="Indirect_List159"/>
      <sheetName val="BASIS_DATA159"/>
      <sheetName val="SUBCONT_STATUS159"/>
      <sheetName val="cumulus_16104"/>
      <sheetName val="EAM_INVENTORY69"/>
      <sheetName val="Maintenance_Work_Order69"/>
      <sheetName val="Vietnam_Report31"/>
      <sheetName val="5_수정데이터통합31"/>
      <sheetName val="CT__PL30"/>
      <sheetName val="CT_Thang_Mo30"/>
      <sheetName val="Chi_tiet30"/>
      <sheetName val="CTTR_Transfer_Type172"/>
      <sheetName val="GFP_Type172"/>
      <sheetName val="GFP_Reasons172"/>
      <sheetName val="LAST_YEARS_CS171"/>
      <sheetName val="Fct_Sum_2_SeasonView168"/>
      <sheetName val="F1_Scenarios168"/>
      <sheetName val="Fct_Summary168"/>
      <sheetName val="Chris'_Tab168"/>
      <sheetName val="OTP_Summary_Result168"/>
      <sheetName val="OTP_Projection168"/>
      <sheetName val="Monthly_Loading168"/>
      <sheetName val="OTP_Source168"/>
      <sheetName val="FA14_Detail168"/>
      <sheetName val="Lynne's_Tab168"/>
      <sheetName val="SU14_Detail168"/>
      <sheetName val="Category_Callouts168"/>
      <sheetName val="Cap_Scenario168"/>
      <sheetName val="Subcapacity_outsoles_168"/>
      <sheetName val="PA_Scenarios168"/>
      <sheetName val="PA_Transfer_Summary168"/>
      <sheetName val="Monthly_Loading_-Summary168"/>
      <sheetName val="Monthly_Loading-PB_Data168"/>
      <sheetName val="Monthly_Loading-PrevOTP_Data168"/>
      <sheetName val="Data_Refresh168"/>
      <sheetName val="SUMM_LOADING_167"/>
      <sheetName val="Raw_Data_Sheet167"/>
      <sheetName val="IA_1167"/>
      <sheetName val="DATA_MOLD_NEW_BALANCE167"/>
      <sheetName val="SSAI_IP_ORDER167"/>
      <sheetName val="Cutting_Dies_167"/>
      <sheetName val="Indirect_List153"/>
      <sheetName val="BASIS_DATA153"/>
      <sheetName val="SUBCONT_STATUS153"/>
      <sheetName val="cumulus_1698"/>
      <sheetName val="EAM_INVENTORY63"/>
      <sheetName val="Maintenance_Work_Order63"/>
      <sheetName val="Vietnam_Report25"/>
      <sheetName val="5_수정데이터통합25"/>
      <sheetName val="CT__PL24"/>
      <sheetName val="CT_Thang_Mo24"/>
      <sheetName val="Chi_tiet24"/>
      <sheetName val="CTTR_Transfer_Type173"/>
      <sheetName val="GFP_Type173"/>
      <sheetName val="GFP_Reasons173"/>
      <sheetName val="LAST_YEARS_CS172"/>
      <sheetName val="Fct_Sum_2_SeasonView169"/>
      <sheetName val="F1_Scenarios169"/>
      <sheetName val="Fct_Summary169"/>
      <sheetName val="Chris'_Tab169"/>
      <sheetName val="OTP_Summary_Result169"/>
      <sheetName val="OTP_Projection169"/>
      <sheetName val="Monthly_Loading169"/>
      <sheetName val="OTP_Source169"/>
      <sheetName val="FA14_Detail169"/>
      <sheetName val="Lynne's_Tab169"/>
      <sheetName val="SU14_Detail169"/>
      <sheetName val="Category_Callouts169"/>
      <sheetName val="Cap_Scenario169"/>
      <sheetName val="Subcapacity_outsoles_169"/>
      <sheetName val="PA_Scenarios169"/>
      <sheetName val="PA_Transfer_Summary169"/>
      <sheetName val="Monthly_Loading_-Summary169"/>
      <sheetName val="Monthly_Loading-PB_Data169"/>
      <sheetName val="Monthly_Loading-PrevOTP_Data169"/>
      <sheetName val="Data_Refresh169"/>
      <sheetName val="SUMM_LOADING_168"/>
      <sheetName val="Raw_Data_Sheet168"/>
      <sheetName val="IA_1168"/>
      <sheetName val="DATA_MOLD_NEW_BALANCE168"/>
      <sheetName val="SSAI_IP_ORDER168"/>
      <sheetName val="Cutting_Dies_168"/>
      <sheetName val="Indirect_List154"/>
      <sheetName val="BASIS_DATA154"/>
      <sheetName val="SUBCONT_STATUS154"/>
      <sheetName val="cumulus_1699"/>
      <sheetName val="EAM_INVENTORY64"/>
      <sheetName val="Maintenance_Work_Order64"/>
      <sheetName val="Vietnam_Report26"/>
      <sheetName val="5_수정데이터통합26"/>
      <sheetName val="CT__PL25"/>
      <sheetName val="CT_Thang_Mo25"/>
      <sheetName val="Chi_tiet25"/>
      <sheetName val="CTTR_Transfer_Type174"/>
      <sheetName val="GFP_Type174"/>
      <sheetName val="GFP_Reasons174"/>
      <sheetName val="LAST_YEARS_CS173"/>
      <sheetName val="Fct_Sum_2_SeasonView170"/>
      <sheetName val="F1_Scenarios170"/>
      <sheetName val="Fct_Summary170"/>
      <sheetName val="Chris'_Tab170"/>
      <sheetName val="OTP_Summary_Result170"/>
      <sheetName val="OTP_Projection170"/>
      <sheetName val="Monthly_Loading170"/>
      <sheetName val="OTP_Source170"/>
      <sheetName val="FA14_Detail170"/>
      <sheetName val="Lynne's_Tab170"/>
      <sheetName val="SU14_Detail170"/>
      <sheetName val="Category_Callouts170"/>
      <sheetName val="Cap_Scenario170"/>
      <sheetName val="Subcapacity_outsoles_170"/>
      <sheetName val="PA_Scenarios170"/>
      <sheetName val="PA_Transfer_Summary170"/>
      <sheetName val="Monthly_Loading_-Summary170"/>
      <sheetName val="Monthly_Loading-PB_Data170"/>
      <sheetName val="Monthly_Loading-PrevOTP_Data170"/>
      <sheetName val="Data_Refresh170"/>
      <sheetName val="SUMM_LOADING_169"/>
      <sheetName val="Raw_Data_Sheet169"/>
      <sheetName val="IA_1169"/>
      <sheetName val="DATA_MOLD_NEW_BALANCE169"/>
      <sheetName val="SSAI_IP_ORDER169"/>
      <sheetName val="Cutting_Dies_169"/>
      <sheetName val="Indirect_List155"/>
      <sheetName val="BASIS_DATA155"/>
      <sheetName val="SUBCONT_STATUS155"/>
      <sheetName val="cumulus_16100"/>
      <sheetName val="EAM_INVENTORY65"/>
      <sheetName val="Maintenance_Work_Order65"/>
      <sheetName val="Vietnam_Report27"/>
      <sheetName val="5_수정데이터통합27"/>
      <sheetName val="CT__PL26"/>
      <sheetName val="CT_Thang_Mo26"/>
      <sheetName val="Chi_tiet26"/>
      <sheetName val="CTTR_Transfer_Type175"/>
      <sheetName val="GFP_Type175"/>
      <sheetName val="GFP_Reasons175"/>
      <sheetName val="LAST_YEARS_CS174"/>
      <sheetName val="Fct_Sum_2_SeasonView171"/>
      <sheetName val="F1_Scenarios171"/>
      <sheetName val="Fct_Summary171"/>
      <sheetName val="Chris'_Tab171"/>
      <sheetName val="OTP_Summary_Result171"/>
      <sheetName val="OTP_Projection171"/>
      <sheetName val="Monthly_Loading171"/>
      <sheetName val="OTP_Source171"/>
      <sheetName val="FA14_Detail171"/>
      <sheetName val="Lynne's_Tab171"/>
      <sheetName val="SU14_Detail171"/>
      <sheetName val="Category_Callouts171"/>
      <sheetName val="Cap_Scenario171"/>
      <sheetName val="Subcapacity_outsoles_171"/>
      <sheetName val="PA_Scenarios171"/>
      <sheetName val="PA_Transfer_Summary171"/>
      <sheetName val="Monthly_Loading_-Summary171"/>
      <sheetName val="Monthly_Loading-PB_Data171"/>
      <sheetName val="Monthly_Loading-PrevOTP_Data171"/>
      <sheetName val="Data_Refresh171"/>
      <sheetName val="SUMM_LOADING_170"/>
      <sheetName val="Raw_Data_Sheet170"/>
      <sheetName val="IA_1170"/>
      <sheetName val="DATA_MOLD_NEW_BALANCE170"/>
      <sheetName val="SSAI_IP_ORDER170"/>
      <sheetName val="Cutting_Dies_170"/>
      <sheetName val="Indirect_List156"/>
      <sheetName val="BASIS_DATA156"/>
      <sheetName val="SUBCONT_STATUS156"/>
      <sheetName val="cumulus_16101"/>
      <sheetName val="EAM_INVENTORY66"/>
      <sheetName val="Maintenance_Work_Order66"/>
      <sheetName val="Vietnam_Report28"/>
      <sheetName val="5_수정데이터통합28"/>
      <sheetName val="CT__PL27"/>
      <sheetName val="CT_Thang_Mo27"/>
      <sheetName val="Chi_tiet27"/>
      <sheetName val="CTTR_Transfer_Type176"/>
      <sheetName val="GFP_Type176"/>
      <sheetName val="GFP_Reasons176"/>
      <sheetName val="LAST_YEARS_CS175"/>
      <sheetName val="Fct_Sum_2_SeasonView172"/>
      <sheetName val="F1_Scenarios172"/>
      <sheetName val="Fct_Summary172"/>
      <sheetName val="Chris'_Tab172"/>
      <sheetName val="OTP_Summary_Result172"/>
      <sheetName val="OTP_Projection172"/>
      <sheetName val="Monthly_Loading172"/>
      <sheetName val="OTP_Source172"/>
      <sheetName val="FA14_Detail172"/>
      <sheetName val="Lynne's_Tab172"/>
      <sheetName val="SU14_Detail172"/>
      <sheetName val="Category_Callouts172"/>
      <sheetName val="Cap_Scenario172"/>
      <sheetName val="Subcapacity_outsoles_172"/>
      <sheetName val="PA_Scenarios172"/>
      <sheetName val="PA_Transfer_Summary172"/>
      <sheetName val="Monthly_Loading_-Summary172"/>
      <sheetName val="Monthly_Loading-PB_Data172"/>
      <sheetName val="Monthly_Loading-PrevOTP_Data172"/>
      <sheetName val="Data_Refresh172"/>
      <sheetName val="SUMM_LOADING_171"/>
      <sheetName val="Raw_Data_Sheet171"/>
      <sheetName val="IA_1171"/>
      <sheetName val="DATA_MOLD_NEW_BALANCE171"/>
      <sheetName val="SSAI_IP_ORDER171"/>
      <sheetName val="Cutting_Dies_171"/>
      <sheetName val="Indirect_List157"/>
      <sheetName val="BASIS_DATA157"/>
      <sheetName val="SUBCONT_STATUS157"/>
      <sheetName val="cumulus_16102"/>
      <sheetName val="EAM_INVENTORY67"/>
      <sheetName val="Maintenance_Work_Order67"/>
      <sheetName val="Vietnam_Report29"/>
      <sheetName val="5_수정데이터통합29"/>
      <sheetName val="CT__PL28"/>
      <sheetName val="CT_Thang_Mo28"/>
      <sheetName val="Chi_tiet28"/>
      <sheetName val="CTTR_Transfer_Type177"/>
      <sheetName val="GFP_Type177"/>
      <sheetName val="GFP_Reasons177"/>
      <sheetName val="LAST_YEARS_CS176"/>
      <sheetName val="Fct_Sum_2_SeasonView173"/>
      <sheetName val="F1_Scenarios173"/>
      <sheetName val="Fct_Summary173"/>
      <sheetName val="Chris'_Tab173"/>
      <sheetName val="OTP_Summary_Result173"/>
      <sheetName val="OTP_Projection173"/>
      <sheetName val="Monthly_Loading173"/>
      <sheetName val="OTP_Source173"/>
      <sheetName val="FA14_Detail173"/>
      <sheetName val="Lynne's_Tab173"/>
      <sheetName val="SU14_Detail173"/>
      <sheetName val="Category_Callouts173"/>
      <sheetName val="Cap_Scenario173"/>
      <sheetName val="Subcapacity_outsoles_173"/>
      <sheetName val="PA_Scenarios173"/>
      <sheetName val="PA_Transfer_Summary173"/>
      <sheetName val="Monthly_Loading_-Summary173"/>
      <sheetName val="Monthly_Loading-PB_Data173"/>
      <sheetName val="Monthly_Loading-PrevOTP_Data173"/>
      <sheetName val="Data_Refresh173"/>
      <sheetName val="SUMM_LOADING_172"/>
      <sheetName val="Raw_Data_Sheet172"/>
      <sheetName val="IA_1172"/>
      <sheetName val="DATA_MOLD_NEW_BALANCE172"/>
      <sheetName val="SSAI_IP_ORDER172"/>
      <sheetName val="Cutting_Dies_172"/>
      <sheetName val="Indirect_List158"/>
      <sheetName val="BASIS_DATA158"/>
      <sheetName val="SUBCONT_STATUS158"/>
      <sheetName val="cumulus_16103"/>
      <sheetName val="EAM_INVENTORY68"/>
      <sheetName val="Maintenance_Work_Order68"/>
      <sheetName val="Vietnam_Report30"/>
      <sheetName val="5_수정데이터통합30"/>
      <sheetName val="CT__PL29"/>
      <sheetName val="CT_Thang_Mo29"/>
      <sheetName val="Chi_tiet29"/>
      <sheetName val="CTTR_Transfer_Type179"/>
      <sheetName val="GFP_Type179"/>
      <sheetName val="GFP_Reasons179"/>
      <sheetName val="LAST_YEARS_CS178"/>
      <sheetName val="Fct_Sum_2_SeasonView175"/>
      <sheetName val="F1_Scenarios175"/>
      <sheetName val="Fct_Summary175"/>
      <sheetName val="Chris'_Tab175"/>
      <sheetName val="OTP_Summary_Result175"/>
      <sheetName val="OTP_Projection175"/>
      <sheetName val="Monthly_Loading175"/>
      <sheetName val="OTP_Source175"/>
      <sheetName val="FA14_Detail175"/>
      <sheetName val="Lynne's_Tab175"/>
      <sheetName val="SU14_Detail175"/>
      <sheetName val="Category_Callouts175"/>
      <sheetName val="Cap_Scenario175"/>
      <sheetName val="Subcapacity_outsoles_175"/>
      <sheetName val="PA_Scenarios175"/>
      <sheetName val="PA_Transfer_Summary175"/>
      <sheetName val="Monthly_Loading_-Summary175"/>
      <sheetName val="Monthly_Loading-PB_Data175"/>
      <sheetName val="Monthly_Loading-PrevOTP_Data175"/>
      <sheetName val="Data_Refresh175"/>
      <sheetName val="SUMM_LOADING_174"/>
      <sheetName val="Raw_Data_Sheet174"/>
      <sheetName val="IA_1174"/>
      <sheetName val="DATA_MOLD_NEW_BALANCE174"/>
      <sheetName val="SSAI_IP_ORDER174"/>
      <sheetName val="Cutting_Dies_174"/>
      <sheetName val="Indirect_List160"/>
      <sheetName val="BASIS_DATA160"/>
      <sheetName val="SUBCONT_STATUS160"/>
      <sheetName val="cumulus_16105"/>
      <sheetName val="EAM_INVENTORY70"/>
      <sheetName val="Maintenance_Work_Order70"/>
      <sheetName val="Vietnam_Report32"/>
      <sheetName val="5_수정데이터통합32"/>
      <sheetName val="CT__PL31"/>
      <sheetName val="CT_Thang_Mo31"/>
      <sheetName val="Chi_tiet31"/>
      <sheetName val="CTTR_Transfer_Type180"/>
      <sheetName val="GFP_Type180"/>
      <sheetName val="GFP_Reasons180"/>
      <sheetName val="LAST_YEARS_CS179"/>
      <sheetName val="Fct_Sum_2_SeasonView176"/>
      <sheetName val="F1_Scenarios176"/>
      <sheetName val="Fct_Summary176"/>
      <sheetName val="Chris'_Tab176"/>
      <sheetName val="OTP_Summary_Result176"/>
      <sheetName val="OTP_Projection176"/>
      <sheetName val="Monthly_Loading176"/>
      <sheetName val="OTP_Source176"/>
      <sheetName val="FA14_Detail176"/>
      <sheetName val="Lynne's_Tab176"/>
      <sheetName val="SU14_Detail176"/>
      <sheetName val="Category_Callouts176"/>
      <sheetName val="Cap_Scenario176"/>
      <sheetName val="Subcapacity_outsoles_176"/>
      <sheetName val="PA_Scenarios176"/>
      <sheetName val="PA_Transfer_Summary176"/>
      <sheetName val="Monthly_Loading_-Summary176"/>
      <sheetName val="Monthly_Loading-PB_Data176"/>
      <sheetName val="Monthly_Loading-PrevOTP_Data176"/>
      <sheetName val="Data_Refresh176"/>
      <sheetName val="SUMM_LOADING_175"/>
      <sheetName val="Raw_Data_Sheet175"/>
      <sheetName val="IA_1175"/>
      <sheetName val="DATA_MOLD_NEW_BALANCE175"/>
      <sheetName val="SSAI_IP_ORDER175"/>
      <sheetName val="Cutting_Dies_175"/>
      <sheetName val="Indirect_List161"/>
      <sheetName val="BASIS_DATA161"/>
      <sheetName val="SUBCONT_STATUS161"/>
      <sheetName val="cumulus_16106"/>
      <sheetName val="EAM_INVENTORY71"/>
      <sheetName val="Maintenance_Work_Order71"/>
      <sheetName val="Vietnam_Report33"/>
      <sheetName val="5_수정데이터통합33"/>
      <sheetName val="CT__PL32"/>
      <sheetName val="CT_Thang_Mo32"/>
      <sheetName val="Chi_tiet32"/>
      <sheetName val="CTTR_Transfer_Type181"/>
      <sheetName val="GFP_Type181"/>
      <sheetName val="GFP_Reasons181"/>
      <sheetName val="LAST_YEARS_CS180"/>
      <sheetName val="Fct_Sum_2_SeasonView177"/>
      <sheetName val="F1_Scenarios177"/>
      <sheetName val="Fct_Summary177"/>
      <sheetName val="Chris'_Tab177"/>
      <sheetName val="OTP_Summary_Result177"/>
      <sheetName val="OTP_Projection177"/>
      <sheetName val="Monthly_Loading177"/>
      <sheetName val="OTP_Source177"/>
      <sheetName val="FA14_Detail177"/>
      <sheetName val="Lynne's_Tab177"/>
      <sheetName val="SU14_Detail177"/>
      <sheetName val="Category_Callouts177"/>
      <sheetName val="Cap_Scenario177"/>
      <sheetName val="Subcapacity_outsoles_177"/>
      <sheetName val="PA_Scenarios177"/>
      <sheetName val="PA_Transfer_Summary177"/>
      <sheetName val="Monthly_Loading_-Summary177"/>
      <sheetName val="Monthly_Loading-PB_Data177"/>
      <sheetName val="Monthly_Loading-PrevOTP_Data177"/>
      <sheetName val="Data_Refresh177"/>
      <sheetName val="SUMM_LOADING_176"/>
      <sheetName val="Raw_Data_Sheet176"/>
      <sheetName val="IA_1176"/>
      <sheetName val="DATA_MOLD_NEW_BALANCE176"/>
      <sheetName val="SSAI_IP_ORDER176"/>
      <sheetName val="Cutting_Dies_176"/>
      <sheetName val="Indirect_List162"/>
      <sheetName val="BASIS_DATA162"/>
      <sheetName val="SUBCONT_STATUS162"/>
      <sheetName val="cumulus_16107"/>
      <sheetName val="EAM_INVENTORY72"/>
      <sheetName val="Maintenance_Work_Order72"/>
      <sheetName val="Vietnam_Report34"/>
      <sheetName val="5_수정데이터통합34"/>
      <sheetName val="CT__PL33"/>
      <sheetName val="CT_Thang_Mo33"/>
      <sheetName val="Chi_tiet33"/>
      <sheetName val="CTTR_Transfer_Type182"/>
      <sheetName val="GFP_Type182"/>
      <sheetName val="GFP_Reasons182"/>
      <sheetName val="LAST_YEARS_CS181"/>
      <sheetName val="Fct_Sum_2_SeasonView178"/>
      <sheetName val="F1_Scenarios178"/>
      <sheetName val="Fct_Summary178"/>
      <sheetName val="Chris'_Tab178"/>
      <sheetName val="OTP_Summary_Result178"/>
      <sheetName val="OTP_Projection178"/>
      <sheetName val="Monthly_Loading178"/>
      <sheetName val="OTP_Source178"/>
      <sheetName val="FA14_Detail178"/>
      <sheetName val="Lynne's_Tab178"/>
      <sheetName val="SU14_Detail178"/>
      <sheetName val="Category_Callouts178"/>
      <sheetName val="Cap_Scenario178"/>
      <sheetName val="Subcapacity_outsoles_178"/>
      <sheetName val="PA_Scenarios178"/>
      <sheetName val="PA_Transfer_Summary178"/>
      <sheetName val="Monthly_Loading_-Summary178"/>
      <sheetName val="Monthly_Loading-PB_Data178"/>
      <sheetName val="Monthly_Loading-PrevOTP_Data178"/>
      <sheetName val="Data_Refresh178"/>
      <sheetName val="SUMM_LOADING_177"/>
      <sheetName val="Raw_Data_Sheet177"/>
      <sheetName val="IA_1177"/>
      <sheetName val="DATA_MOLD_NEW_BALANCE177"/>
      <sheetName val="SSAI_IP_ORDER177"/>
      <sheetName val="Cutting_Dies_177"/>
      <sheetName val="Indirect_List163"/>
      <sheetName val="BASIS_DATA163"/>
      <sheetName val="SUBCONT_STATUS163"/>
      <sheetName val="cumulus_16108"/>
      <sheetName val="EAM_INVENTORY73"/>
      <sheetName val="Maintenance_Work_Order73"/>
      <sheetName val="Vietnam_Report35"/>
      <sheetName val="5_수정데이터통합35"/>
      <sheetName val="CT__PL34"/>
      <sheetName val="CT_Thang_Mo34"/>
      <sheetName val="Chi_tiet34"/>
      <sheetName val="CTTR_Transfer_Type183"/>
      <sheetName val="GFP_Type183"/>
      <sheetName val="GFP_Reasons183"/>
      <sheetName val="LAST_YEARS_CS182"/>
      <sheetName val="Fct_Sum_2_SeasonView179"/>
      <sheetName val="F1_Scenarios179"/>
      <sheetName val="Fct_Summary179"/>
      <sheetName val="Chris'_Tab179"/>
      <sheetName val="OTP_Summary_Result179"/>
      <sheetName val="OTP_Projection179"/>
      <sheetName val="Monthly_Loading179"/>
      <sheetName val="OTP_Source179"/>
      <sheetName val="FA14_Detail179"/>
      <sheetName val="Lynne's_Tab179"/>
      <sheetName val="SU14_Detail179"/>
      <sheetName val="Category_Callouts179"/>
      <sheetName val="Cap_Scenario179"/>
      <sheetName val="Subcapacity_outsoles_179"/>
      <sheetName val="PA_Scenarios179"/>
      <sheetName val="PA_Transfer_Summary179"/>
      <sheetName val="Monthly_Loading_-Summary179"/>
      <sheetName val="Monthly_Loading-PB_Data179"/>
      <sheetName val="Monthly_Loading-PrevOTP_Data179"/>
      <sheetName val="Data_Refresh179"/>
      <sheetName val="SUMM_LOADING_178"/>
      <sheetName val="Raw_Data_Sheet178"/>
      <sheetName val="IA_1178"/>
      <sheetName val="DATA_MOLD_NEW_BALANCE178"/>
      <sheetName val="SSAI_IP_ORDER178"/>
      <sheetName val="Cutting_Dies_178"/>
      <sheetName val="Indirect_List164"/>
      <sheetName val="BASIS_DATA164"/>
      <sheetName val="SUBCONT_STATUS164"/>
      <sheetName val="cumulus_16109"/>
      <sheetName val="EAM_INVENTORY74"/>
      <sheetName val="Maintenance_Work_Order74"/>
      <sheetName val="Vietnam_Report36"/>
      <sheetName val="5_수정데이터통합36"/>
      <sheetName val="CT__PL35"/>
      <sheetName val="CT_Thang_Mo35"/>
      <sheetName val="Chi_tiet35"/>
      <sheetName val="CTTR_Transfer_Type189"/>
      <sheetName val="GFP_Type189"/>
      <sheetName val="GFP_Reasons189"/>
      <sheetName val="LAST_YEARS_CS188"/>
      <sheetName val="Fct_Sum_2_SeasonView185"/>
      <sheetName val="F1_Scenarios185"/>
      <sheetName val="Fct_Summary185"/>
      <sheetName val="Chris'_Tab185"/>
      <sheetName val="OTP_Summary_Result185"/>
      <sheetName val="OTP_Projection185"/>
      <sheetName val="Monthly_Loading185"/>
      <sheetName val="OTP_Source185"/>
      <sheetName val="FA14_Detail185"/>
      <sheetName val="Lynne's_Tab185"/>
      <sheetName val="SU14_Detail185"/>
      <sheetName val="Category_Callouts185"/>
      <sheetName val="Cap_Scenario185"/>
      <sheetName val="Subcapacity_outsoles_185"/>
      <sheetName val="PA_Scenarios185"/>
      <sheetName val="PA_Transfer_Summary185"/>
      <sheetName val="Monthly_Loading_-Summary185"/>
      <sheetName val="Monthly_Loading-PB_Data185"/>
      <sheetName val="Monthly_Loading-PrevOTP_Data185"/>
      <sheetName val="Data_Refresh185"/>
      <sheetName val="SUMM_LOADING_184"/>
      <sheetName val="Raw_Data_Sheet184"/>
      <sheetName val="IA_1184"/>
      <sheetName val="DATA_MOLD_NEW_BALANCE184"/>
      <sheetName val="SSAI_IP_ORDER184"/>
      <sheetName val="Cutting_Dies_184"/>
      <sheetName val="Indirect_List170"/>
      <sheetName val="BASIS_DATA170"/>
      <sheetName val="SUBCONT_STATUS170"/>
      <sheetName val="cumulus_16115"/>
      <sheetName val="EAM_INVENTORY80"/>
      <sheetName val="Maintenance_Work_Order80"/>
      <sheetName val="Vietnam_Report42"/>
      <sheetName val="5_수정데이터통합42"/>
      <sheetName val="CT__PL41"/>
      <sheetName val="CT_Thang_Mo41"/>
      <sheetName val="Chi_tiet41"/>
      <sheetName val="CTTR_Transfer_Type184"/>
      <sheetName val="GFP_Type184"/>
      <sheetName val="GFP_Reasons184"/>
      <sheetName val="LAST_YEARS_CS183"/>
      <sheetName val="Fct_Sum_2_SeasonView180"/>
      <sheetName val="F1_Scenarios180"/>
      <sheetName val="Fct_Summary180"/>
      <sheetName val="Chris'_Tab180"/>
      <sheetName val="OTP_Summary_Result180"/>
      <sheetName val="OTP_Projection180"/>
      <sheetName val="Monthly_Loading180"/>
      <sheetName val="OTP_Source180"/>
      <sheetName val="FA14_Detail180"/>
      <sheetName val="Lynne's_Tab180"/>
      <sheetName val="SU14_Detail180"/>
      <sheetName val="Category_Callouts180"/>
      <sheetName val="Cap_Scenario180"/>
      <sheetName val="Subcapacity_outsoles_180"/>
      <sheetName val="PA_Scenarios180"/>
      <sheetName val="PA_Transfer_Summary180"/>
      <sheetName val="Monthly_Loading_-Summary180"/>
      <sheetName val="Monthly_Loading-PB_Data180"/>
      <sheetName val="Monthly_Loading-PrevOTP_Data180"/>
      <sheetName val="Data_Refresh180"/>
      <sheetName val="SUMM_LOADING_179"/>
      <sheetName val="Raw_Data_Sheet179"/>
      <sheetName val="IA_1179"/>
      <sheetName val="DATA_MOLD_NEW_BALANCE179"/>
      <sheetName val="SSAI_IP_ORDER179"/>
      <sheetName val="Cutting_Dies_179"/>
      <sheetName val="Indirect_List165"/>
      <sheetName val="BASIS_DATA165"/>
      <sheetName val="SUBCONT_STATUS165"/>
      <sheetName val="cumulus_16110"/>
      <sheetName val="EAM_INVENTORY75"/>
      <sheetName val="Maintenance_Work_Order75"/>
      <sheetName val="Vietnam_Report37"/>
      <sheetName val="5_수정데이터통합37"/>
      <sheetName val="CT__PL36"/>
      <sheetName val="CT_Thang_Mo36"/>
      <sheetName val="Chi_tiet36"/>
      <sheetName val="CTTR_Transfer_Type185"/>
      <sheetName val="GFP_Type185"/>
      <sheetName val="GFP_Reasons185"/>
      <sheetName val="LAST_YEARS_CS184"/>
      <sheetName val="Fct_Sum_2_SeasonView181"/>
      <sheetName val="F1_Scenarios181"/>
      <sheetName val="Fct_Summary181"/>
      <sheetName val="Chris'_Tab181"/>
      <sheetName val="OTP_Summary_Result181"/>
      <sheetName val="OTP_Projection181"/>
      <sheetName val="Monthly_Loading181"/>
      <sheetName val="OTP_Source181"/>
      <sheetName val="FA14_Detail181"/>
      <sheetName val="Lynne's_Tab181"/>
      <sheetName val="SU14_Detail181"/>
      <sheetName val="Category_Callouts181"/>
      <sheetName val="Cap_Scenario181"/>
      <sheetName val="Subcapacity_outsoles_181"/>
      <sheetName val="PA_Scenarios181"/>
      <sheetName val="PA_Transfer_Summary181"/>
      <sheetName val="Monthly_Loading_-Summary181"/>
      <sheetName val="Monthly_Loading-PB_Data181"/>
      <sheetName val="Monthly_Loading-PrevOTP_Data181"/>
      <sheetName val="Data_Refresh181"/>
      <sheetName val="SUMM_LOADING_180"/>
      <sheetName val="Raw_Data_Sheet180"/>
      <sheetName val="IA_1180"/>
      <sheetName val="DATA_MOLD_NEW_BALANCE180"/>
      <sheetName val="SSAI_IP_ORDER180"/>
      <sheetName val="Cutting_Dies_180"/>
      <sheetName val="Indirect_List166"/>
      <sheetName val="BASIS_DATA166"/>
      <sheetName val="SUBCONT_STATUS166"/>
      <sheetName val="cumulus_16111"/>
      <sheetName val="EAM_INVENTORY76"/>
      <sheetName val="Maintenance_Work_Order76"/>
      <sheetName val="Vietnam_Report38"/>
      <sheetName val="5_수정데이터통합38"/>
      <sheetName val="CT__PL37"/>
      <sheetName val="CT_Thang_Mo37"/>
      <sheetName val="Chi_tiet37"/>
      <sheetName val="CTTR_Transfer_Type186"/>
      <sheetName val="GFP_Type186"/>
      <sheetName val="GFP_Reasons186"/>
      <sheetName val="LAST_YEARS_CS185"/>
      <sheetName val="Fct_Sum_2_SeasonView182"/>
      <sheetName val="F1_Scenarios182"/>
      <sheetName val="Fct_Summary182"/>
      <sheetName val="Chris'_Tab182"/>
      <sheetName val="OTP_Summary_Result182"/>
      <sheetName val="OTP_Projection182"/>
      <sheetName val="Monthly_Loading182"/>
      <sheetName val="OTP_Source182"/>
      <sheetName val="FA14_Detail182"/>
      <sheetName val="Lynne's_Tab182"/>
      <sheetName val="SU14_Detail182"/>
      <sheetName val="Category_Callouts182"/>
      <sheetName val="Cap_Scenario182"/>
      <sheetName val="Subcapacity_outsoles_182"/>
      <sheetName val="PA_Scenarios182"/>
      <sheetName val="PA_Transfer_Summary182"/>
      <sheetName val="Monthly_Loading_-Summary182"/>
      <sheetName val="Monthly_Loading-PB_Data182"/>
      <sheetName val="Monthly_Loading-PrevOTP_Data182"/>
      <sheetName val="Data_Refresh182"/>
      <sheetName val="SUMM_LOADING_181"/>
      <sheetName val="Raw_Data_Sheet181"/>
      <sheetName val="IA_1181"/>
      <sheetName val="DATA_MOLD_NEW_BALANCE181"/>
      <sheetName val="SSAI_IP_ORDER181"/>
      <sheetName val="Cutting_Dies_181"/>
      <sheetName val="Indirect_List167"/>
      <sheetName val="BASIS_DATA167"/>
      <sheetName val="SUBCONT_STATUS167"/>
      <sheetName val="cumulus_16112"/>
      <sheetName val="EAM_INVENTORY77"/>
      <sheetName val="Maintenance_Work_Order77"/>
      <sheetName val="Vietnam_Report39"/>
      <sheetName val="5_수정데이터통합39"/>
      <sheetName val="CT__PL38"/>
      <sheetName val="CT_Thang_Mo38"/>
      <sheetName val="Chi_tiet38"/>
      <sheetName val="CTTR_Transfer_Type187"/>
      <sheetName val="GFP_Type187"/>
      <sheetName val="GFP_Reasons187"/>
      <sheetName val="LAST_YEARS_CS186"/>
      <sheetName val="Fct_Sum_2_SeasonView183"/>
      <sheetName val="F1_Scenarios183"/>
      <sheetName val="Fct_Summary183"/>
      <sheetName val="Chris'_Tab183"/>
      <sheetName val="OTP_Summary_Result183"/>
      <sheetName val="OTP_Projection183"/>
      <sheetName val="Monthly_Loading183"/>
      <sheetName val="OTP_Source183"/>
      <sheetName val="FA14_Detail183"/>
      <sheetName val="Lynne's_Tab183"/>
      <sheetName val="SU14_Detail183"/>
      <sheetName val="Category_Callouts183"/>
      <sheetName val="Cap_Scenario183"/>
      <sheetName val="Subcapacity_outsoles_183"/>
      <sheetName val="PA_Scenarios183"/>
      <sheetName val="PA_Transfer_Summary183"/>
      <sheetName val="Monthly_Loading_-Summary183"/>
      <sheetName val="Monthly_Loading-PB_Data183"/>
      <sheetName val="Monthly_Loading-PrevOTP_Data183"/>
      <sheetName val="Data_Refresh183"/>
      <sheetName val="SUMM_LOADING_182"/>
      <sheetName val="Raw_Data_Sheet182"/>
      <sheetName val="IA_1182"/>
      <sheetName val="DATA_MOLD_NEW_BALANCE182"/>
      <sheetName val="SSAI_IP_ORDER182"/>
      <sheetName val="Cutting_Dies_182"/>
      <sheetName val="Indirect_List168"/>
      <sheetName val="BASIS_DATA168"/>
      <sheetName val="SUBCONT_STATUS168"/>
      <sheetName val="cumulus_16113"/>
      <sheetName val="EAM_INVENTORY78"/>
      <sheetName val="Maintenance_Work_Order78"/>
      <sheetName val="Vietnam_Report40"/>
      <sheetName val="5_수정데이터통합40"/>
      <sheetName val="CT__PL39"/>
      <sheetName val="CT_Thang_Mo39"/>
      <sheetName val="Chi_tiet39"/>
      <sheetName val="CTTR_Transfer_Type188"/>
      <sheetName val="GFP_Type188"/>
      <sheetName val="GFP_Reasons188"/>
      <sheetName val="LAST_YEARS_CS187"/>
      <sheetName val="Fct_Sum_2_SeasonView184"/>
      <sheetName val="F1_Scenarios184"/>
      <sheetName val="Fct_Summary184"/>
      <sheetName val="Chris'_Tab184"/>
      <sheetName val="OTP_Summary_Result184"/>
      <sheetName val="OTP_Projection184"/>
      <sheetName val="Monthly_Loading184"/>
      <sheetName val="OTP_Source184"/>
      <sheetName val="FA14_Detail184"/>
      <sheetName val="Lynne's_Tab184"/>
      <sheetName val="SU14_Detail184"/>
      <sheetName val="Category_Callouts184"/>
      <sheetName val="Cap_Scenario184"/>
      <sheetName val="Subcapacity_outsoles_184"/>
      <sheetName val="PA_Scenarios184"/>
      <sheetName val="PA_Transfer_Summary184"/>
      <sheetName val="Monthly_Loading_-Summary184"/>
      <sheetName val="Monthly_Loading-PB_Data184"/>
      <sheetName val="Monthly_Loading-PrevOTP_Data184"/>
      <sheetName val="Data_Refresh184"/>
      <sheetName val="SUMM_LOADING_183"/>
      <sheetName val="Raw_Data_Sheet183"/>
      <sheetName val="IA_1183"/>
      <sheetName val="DATA_MOLD_NEW_BALANCE183"/>
      <sheetName val="SSAI_IP_ORDER183"/>
      <sheetName val="Cutting_Dies_183"/>
      <sheetName val="Indirect_List169"/>
      <sheetName val="BASIS_DATA169"/>
      <sheetName val="SUBCONT_STATUS169"/>
      <sheetName val="cumulus_16114"/>
      <sheetName val="EAM_INVENTORY79"/>
      <sheetName val="Maintenance_Work_Order79"/>
      <sheetName val="Vietnam_Report41"/>
      <sheetName val="5_수정데이터통합41"/>
      <sheetName val="CT__PL40"/>
      <sheetName val="CT_Thang_Mo40"/>
      <sheetName val="Chi_tiet40"/>
      <sheetName val="CTTR_Transfer_Type190"/>
      <sheetName val="GFP_Type190"/>
      <sheetName val="GFP_Reasons190"/>
      <sheetName val="LAST_YEARS_CS189"/>
      <sheetName val="Fct_Sum_2_SeasonView186"/>
      <sheetName val="F1_Scenarios186"/>
      <sheetName val="Fct_Summary186"/>
      <sheetName val="Chris'_Tab186"/>
      <sheetName val="OTP_Summary_Result186"/>
      <sheetName val="OTP_Projection186"/>
      <sheetName val="Monthly_Loading186"/>
      <sheetName val="OTP_Source186"/>
      <sheetName val="FA14_Detail186"/>
      <sheetName val="Lynne's_Tab186"/>
      <sheetName val="SU14_Detail186"/>
      <sheetName val="Category_Callouts186"/>
      <sheetName val="Cap_Scenario186"/>
      <sheetName val="Subcapacity_outsoles_186"/>
      <sheetName val="PA_Scenarios186"/>
      <sheetName val="PA_Transfer_Summary186"/>
      <sheetName val="Monthly_Loading_-Summary186"/>
      <sheetName val="Monthly_Loading-PB_Data186"/>
      <sheetName val="Monthly_Loading-PrevOTP_Data186"/>
      <sheetName val="Data_Refresh186"/>
      <sheetName val="SUMM_LOADING_185"/>
      <sheetName val="Raw_Data_Sheet185"/>
      <sheetName val="IA_1185"/>
      <sheetName val="DATA_MOLD_NEW_BALANCE185"/>
      <sheetName val="SSAI_IP_ORDER185"/>
      <sheetName val="Cutting_Dies_185"/>
      <sheetName val="Indirect_List171"/>
      <sheetName val="BASIS_DATA171"/>
      <sheetName val="SUBCONT_STATUS171"/>
      <sheetName val="cumulus_16116"/>
      <sheetName val="EAM_INVENTORY81"/>
      <sheetName val="Maintenance_Work_Order81"/>
      <sheetName val="Vietnam_Report43"/>
      <sheetName val="5_수정데이터통합43"/>
      <sheetName val="CT__PL42"/>
      <sheetName val="CT_Thang_Mo42"/>
      <sheetName val="Chi_tiet42"/>
      <sheetName val="Monthly_Loading_-Summary15u"/>
      <sheetName val="CTTR_Transfer_Type195"/>
      <sheetName val="GFP_Type195"/>
      <sheetName val="GFP_Reasons195"/>
      <sheetName val="LAST_YEARS_CS194"/>
      <sheetName val="Fct_Sum_2_SeasonView191"/>
      <sheetName val="F1_Scenarios191"/>
      <sheetName val="Fct_Summary191"/>
      <sheetName val="Chris'_Tab191"/>
      <sheetName val="OTP_Summary_Result191"/>
      <sheetName val="OTP_Projection191"/>
      <sheetName val="Monthly_Loading191"/>
      <sheetName val="OTP_Source191"/>
      <sheetName val="FA14_Detail191"/>
      <sheetName val="Lynne's_Tab191"/>
      <sheetName val="SU14_Detail191"/>
      <sheetName val="Category_Callouts191"/>
      <sheetName val="Cap_Scenario191"/>
      <sheetName val="Subcapacity_outsoles_191"/>
      <sheetName val="PA_Scenarios191"/>
      <sheetName val="PA_Transfer_Summary191"/>
      <sheetName val="Monthly_Loading_-Summary191"/>
      <sheetName val="Monthly_Loading-PB_Data191"/>
      <sheetName val="Monthly_Loading-PrevOTP_Data191"/>
      <sheetName val="Data_Refresh191"/>
      <sheetName val="SUMM_LOADING_190"/>
      <sheetName val="Raw_Data_Sheet190"/>
      <sheetName val="IA_1190"/>
      <sheetName val="DATA_MOLD_NEW_BALANCE190"/>
      <sheetName val="SSAI_IP_ORDER190"/>
      <sheetName val="Cutting_Dies_190"/>
      <sheetName val="Indirect_List176"/>
      <sheetName val="BASIS_DATA176"/>
      <sheetName val="SUBCONT_STATUS176"/>
      <sheetName val="cumulus_16121"/>
      <sheetName val="EAM_INVENTORY86"/>
      <sheetName val="Maintenance_Work_Order86"/>
      <sheetName val="Vietnam_Report48"/>
      <sheetName val="5_수정데이터통합48"/>
      <sheetName val="CT__PL47"/>
      <sheetName val="CT_Thang_Mo47"/>
      <sheetName val="Chi_tiet47"/>
      <sheetName val="CTTR_Transfer_Type191"/>
      <sheetName val="GFP_Type191"/>
      <sheetName val="GFP_Reasons191"/>
      <sheetName val="LAST_YEARS_CS190"/>
      <sheetName val="Fct_Sum_2_SeasonView187"/>
      <sheetName val="F1_Scenarios187"/>
      <sheetName val="Fct_Summary187"/>
      <sheetName val="Chris'_Tab187"/>
      <sheetName val="OTP_Summary_Result187"/>
      <sheetName val="OTP_Projection187"/>
      <sheetName val="Monthly_Loading187"/>
      <sheetName val="OTP_Source187"/>
      <sheetName val="FA14_Detail187"/>
      <sheetName val="Lynne's_Tab187"/>
      <sheetName val="SU14_Detail187"/>
      <sheetName val="Category_Callouts187"/>
      <sheetName val="Cap_Scenario187"/>
      <sheetName val="Subcapacity_outsoles_187"/>
      <sheetName val="PA_Scenarios187"/>
      <sheetName val="PA_Transfer_Summary187"/>
      <sheetName val="Monthly_Loading_-Summary187"/>
      <sheetName val="Monthly_Loading-PB_Data187"/>
      <sheetName val="Monthly_Loading-PrevOTP_Data187"/>
      <sheetName val="Data_Refresh187"/>
      <sheetName val="SUMM_LOADING_186"/>
      <sheetName val="Raw_Data_Sheet186"/>
      <sheetName val="IA_1186"/>
      <sheetName val="DATA_MOLD_NEW_BALANCE186"/>
      <sheetName val="SSAI_IP_ORDER186"/>
      <sheetName val="Cutting_Dies_186"/>
      <sheetName val="Indirect_List172"/>
      <sheetName val="BASIS_DATA172"/>
      <sheetName val="SUBCONT_STATUS172"/>
      <sheetName val="cumulus_16117"/>
      <sheetName val="EAM_INVENTORY82"/>
      <sheetName val="Maintenance_Work_Order82"/>
      <sheetName val="Vietnam_Report44"/>
      <sheetName val="5_수정데이터통합44"/>
      <sheetName val="CT__PL43"/>
      <sheetName val="CT_Thang_Mo43"/>
      <sheetName val="Chi_tiet43"/>
      <sheetName val="CTTR_Transfer_Type192"/>
      <sheetName val="GFP_Type192"/>
      <sheetName val="GFP_Reasons192"/>
      <sheetName val="LAST_YEARS_CS191"/>
      <sheetName val="Fct_Sum_2_SeasonView188"/>
      <sheetName val="F1_Scenarios188"/>
      <sheetName val="Fct_Summary188"/>
      <sheetName val="Chris'_Tab188"/>
      <sheetName val="OTP_Summary_Result188"/>
      <sheetName val="OTP_Projection188"/>
      <sheetName val="Monthly_Loading188"/>
      <sheetName val="OTP_Source188"/>
      <sheetName val="FA14_Detail188"/>
      <sheetName val="Lynne's_Tab188"/>
      <sheetName val="SU14_Detail188"/>
      <sheetName val="Category_Callouts188"/>
      <sheetName val="Cap_Scenario188"/>
      <sheetName val="Subcapacity_outsoles_188"/>
      <sheetName val="PA_Scenarios188"/>
      <sheetName val="PA_Transfer_Summary188"/>
      <sheetName val="Monthly_Loading_-Summary188"/>
      <sheetName val="Monthly_Loading-PB_Data188"/>
      <sheetName val="Monthly_Loading-PrevOTP_Data188"/>
      <sheetName val="Data_Refresh188"/>
      <sheetName val="SUMM_LOADING_187"/>
      <sheetName val="Raw_Data_Sheet187"/>
      <sheetName val="IA_1187"/>
      <sheetName val="DATA_MOLD_NEW_BALANCE187"/>
      <sheetName val="SSAI_IP_ORDER187"/>
      <sheetName val="Cutting_Dies_187"/>
      <sheetName val="Indirect_List173"/>
      <sheetName val="BASIS_DATA173"/>
      <sheetName val="SUBCONT_STATUS173"/>
      <sheetName val="cumulus_16118"/>
      <sheetName val="EAM_INVENTORY83"/>
      <sheetName val="Maintenance_Work_Order83"/>
      <sheetName val="Vietnam_Report45"/>
      <sheetName val="5_수정데이터통합45"/>
      <sheetName val="CT__PL44"/>
      <sheetName val="CT_Thang_Mo44"/>
      <sheetName val="Chi_tiet44"/>
      <sheetName val="CTTR_Transfer_Type193"/>
      <sheetName val="GFP_Type193"/>
      <sheetName val="GFP_Reasons193"/>
      <sheetName val="LAST_YEARS_CS192"/>
      <sheetName val="Fct_Sum_2_SeasonView189"/>
      <sheetName val="F1_Scenarios189"/>
      <sheetName val="Fct_Summary189"/>
      <sheetName val="Chris'_Tab189"/>
      <sheetName val="OTP_Summary_Result189"/>
      <sheetName val="OTP_Projection189"/>
      <sheetName val="Monthly_Loading189"/>
      <sheetName val="OTP_Source189"/>
      <sheetName val="FA14_Detail189"/>
      <sheetName val="Lynne's_Tab189"/>
      <sheetName val="SU14_Detail189"/>
      <sheetName val="Category_Callouts189"/>
      <sheetName val="Cap_Scenario189"/>
      <sheetName val="Subcapacity_outsoles_189"/>
      <sheetName val="PA_Scenarios189"/>
      <sheetName val="PA_Transfer_Summary189"/>
      <sheetName val="Monthly_Loading_-Summary189"/>
      <sheetName val="Monthly_Loading-PB_Data189"/>
      <sheetName val="Monthly_Loading-PrevOTP_Data189"/>
      <sheetName val="Data_Refresh189"/>
      <sheetName val="SUMM_LOADING_188"/>
      <sheetName val="Raw_Data_Sheet188"/>
      <sheetName val="IA_1188"/>
      <sheetName val="DATA_MOLD_NEW_BALANCE188"/>
      <sheetName val="SSAI_IP_ORDER188"/>
      <sheetName val="Cutting_Dies_188"/>
      <sheetName val="Indirect_List174"/>
      <sheetName val="BASIS_DATA174"/>
      <sheetName val="SUBCONT_STATUS174"/>
      <sheetName val="cumulus_16119"/>
      <sheetName val="EAM_INVENTORY84"/>
      <sheetName val="Maintenance_Work_Order84"/>
      <sheetName val="Vietnam_Report46"/>
      <sheetName val="5_수정데이터통합46"/>
      <sheetName val="CT__PL45"/>
      <sheetName val="CT_Thang_Mo45"/>
      <sheetName val="Chi_tiet45"/>
      <sheetName val="CTTR_Transfer_Type194"/>
      <sheetName val="GFP_Type194"/>
      <sheetName val="GFP_Reasons194"/>
      <sheetName val="LAST_YEARS_CS193"/>
      <sheetName val="Fct_Sum_2_SeasonView190"/>
      <sheetName val="F1_Scenarios190"/>
      <sheetName val="Fct_Summary190"/>
      <sheetName val="Chris'_Tab190"/>
      <sheetName val="OTP_Summary_Result190"/>
      <sheetName val="OTP_Projection190"/>
      <sheetName val="Monthly_Loading190"/>
      <sheetName val="OTP_Source190"/>
      <sheetName val="FA14_Detail190"/>
      <sheetName val="Lynne's_Tab190"/>
      <sheetName val="SU14_Detail190"/>
      <sheetName val="Category_Callouts190"/>
      <sheetName val="Cap_Scenario190"/>
      <sheetName val="Subcapacity_outsoles_190"/>
      <sheetName val="PA_Scenarios190"/>
      <sheetName val="PA_Transfer_Summary190"/>
      <sheetName val="Monthly_Loading_-Summary190"/>
      <sheetName val="Monthly_Loading-PB_Data190"/>
      <sheetName val="Monthly_Loading-PrevOTP_Data190"/>
      <sheetName val="Data_Refresh190"/>
      <sheetName val="SUMM_LOADING_189"/>
      <sheetName val="Raw_Data_Sheet189"/>
      <sheetName val="IA_1189"/>
      <sheetName val="DATA_MOLD_NEW_BALANCE189"/>
      <sheetName val="SSAI_IP_ORDER189"/>
      <sheetName val="Cutting_Dies_189"/>
      <sheetName val="Indirect_List175"/>
      <sheetName val="BASIS_DATA175"/>
      <sheetName val="SUBCONT_STATUS175"/>
      <sheetName val="cumulus_16120"/>
      <sheetName val="EAM_INVENTORY85"/>
      <sheetName val="Maintenance_Work_Order85"/>
      <sheetName val="Vietnam_Report47"/>
      <sheetName val="5_수정데이터통합47"/>
      <sheetName val="CT__PL46"/>
      <sheetName val="CT_Thang_Mo46"/>
      <sheetName val="Chi_tiet46"/>
      <sheetName val="CTTR_Transfer_Type202"/>
      <sheetName val="GFP_Type202"/>
      <sheetName val="GFP_Reasons202"/>
      <sheetName val="LAST_YEARS_CS201"/>
      <sheetName val="Fct_Sum_2_SeasonView198"/>
      <sheetName val="F1_Scenarios198"/>
      <sheetName val="Fct_Summary198"/>
      <sheetName val="Chris'_Tab198"/>
      <sheetName val="OTP_Summary_Result198"/>
      <sheetName val="OTP_Projection198"/>
      <sheetName val="Monthly_Loading198"/>
      <sheetName val="OTP_Source198"/>
      <sheetName val="FA14_Detail198"/>
      <sheetName val="Lynne's_Tab198"/>
      <sheetName val="SU14_Detail198"/>
      <sheetName val="Category_Callouts198"/>
      <sheetName val="Cap_Scenario198"/>
      <sheetName val="Subcapacity_outsoles_198"/>
      <sheetName val="PA_Scenarios198"/>
      <sheetName val="PA_Transfer_Summary198"/>
      <sheetName val="Monthly_Loading_-Summary198"/>
      <sheetName val="Monthly_Loading-PB_Data198"/>
      <sheetName val="Monthly_Loading-PrevOTP_Data198"/>
      <sheetName val="Data_Refresh198"/>
      <sheetName val="SUMM_LOADING_197"/>
      <sheetName val="Raw_Data_Sheet197"/>
      <sheetName val="IA_1197"/>
      <sheetName val="DATA_MOLD_NEW_BALANCE197"/>
      <sheetName val="SSAI_IP_ORDER197"/>
      <sheetName val="Cutting_Dies_197"/>
      <sheetName val="Indirect_List183"/>
      <sheetName val="BASIS_DATA183"/>
      <sheetName val="SUBCONT_STATUS183"/>
      <sheetName val="cumulus_16128"/>
      <sheetName val="EAM_INVENTORY93"/>
      <sheetName val="Maintenance_Work_Order93"/>
      <sheetName val="Vietnam_Report55"/>
      <sheetName val="5_수정데이터통합55"/>
      <sheetName val="CT__PL54"/>
      <sheetName val="CT_Thang_Mo54"/>
      <sheetName val="Chi_tiet54"/>
      <sheetName val="CTTR_Transfer_Type196"/>
      <sheetName val="GFP_Type196"/>
      <sheetName val="GFP_Reasons196"/>
      <sheetName val="LAST_YEARS_CS195"/>
      <sheetName val="Fct_Sum_2_SeasonView192"/>
      <sheetName val="F1_Scenarios192"/>
      <sheetName val="Fct_Summary192"/>
      <sheetName val="Chris'_Tab192"/>
      <sheetName val="OTP_Summary_Result192"/>
      <sheetName val="OTP_Projection192"/>
      <sheetName val="Monthly_Loading192"/>
      <sheetName val="OTP_Source192"/>
      <sheetName val="FA14_Detail192"/>
      <sheetName val="Lynne's_Tab192"/>
      <sheetName val="SU14_Detail192"/>
      <sheetName val="Category_Callouts192"/>
      <sheetName val="Cap_Scenario192"/>
      <sheetName val="Subcapacity_outsoles_192"/>
      <sheetName val="PA_Scenarios192"/>
      <sheetName val="PA_Transfer_Summary192"/>
      <sheetName val="Monthly_Loading_-Summary192"/>
      <sheetName val="Monthly_Loading-PB_Data192"/>
      <sheetName val="Monthly_Loading-PrevOTP_Data192"/>
      <sheetName val="Data_Refresh192"/>
      <sheetName val="SUMM_LOADING_191"/>
      <sheetName val="Raw_Data_Sheet191"/>
      <sheetName val="IA_1191"/>
      <sheetName val="DATA_MOLD_NEW_BALANCE191"/>
      <sheetName val="SSAI_IP_ORDER191"/>
      <sheetName val="Cutting_Dies_191"/>
      <sheetName val="Indirect_List177"/>
      <sheetName val="BASIS_DATA177"/>
      <sheetName val="SUBCONT_STATUS177"/>
      <sheetName val="cumulus_16122"/>
      <sheetName val="EAM_INVENTORY87"/>
      <sheetName val="Maintenance_Work_Order87"/>
      <sheetName val="Vietnam_Report49"/>
      <sheetName val="5_수정데이터통합49"/>
      <sheetName val="CT__PL48"/>
      <sheetName val="CT_Thang_Mo48"/>
      <sheetName val="Chi_tiet48"/>
      <sheetName val="CTTR_Transfer_Type197"/>
      <sheetName val="GFP_Type197"/>
      <sheetName val="GFP_Reasons197"/>
      <sheetName val="LAST_YEARS_CS196"/>
      <sheetName val="Fct_Sum_2_SeasonView193"/>
      <sheetName val="F1_Scenarios193"/>
      <sheetName val="Fct_Summary193"/>
      <sheetName val="Chris'_Tab193"/>
      <sheetName val="OTP_Summary_Result193"/>
      <sheetName val="OTP_Projection193"/>
      <sheetName val="Monthly_Loading193"/>
      <sheetName val="OTP_Source193"/>
      <sheetName val="FA14_Detail193"/>
      <sheetName val="Lynne's_Tab193"/>
      <sheetName val="SU14_Detail193"/>
      <sheetName val="Category_Callouts193"/>
      <sheetName val="Cap_Scenario193"/>
      <sheetName val="Subcapacity_outsoles_193"/>
      <sheetName val="PA_Scenarios193"/>
      <sheetName val="PA_Transfer_Summary193"/>
      <sheetName val="Monthly_Loading_-Summary193"/>
      <sheetName val="Monthly_Loading-PB_Data193"/>
      <sheetName val="Monthly_Loading-PrevOTP_Data193"/>
      <sheetName val="Data_Refresh193"/>
      <sheetName val="SUMM_LOADING_192"/>
      <sheetName val="Raw_Data_Sheet192"/>
      <sheetName val="IA_1192"/>
      <sheetName val="DATA_MOLD_NEW_BALANCE192"/>
      <sheetName val="SSAI_IP_ORDER192"/>
      <sheetName val="Cutting_Dies_192"/>
      <sheetName val="Indirect_List178"/>
      <sheetName val="BASIS_DATA178"/>
      <sheetName val="SUBCONT_STATUS178"/>
      <sheetName val="cumulus_16123"/>
      <sheetName val="EAM_INVENTORY88"/>
      <sheetName val="Maintenance_Work_Order88"/>
      <sheetName val="Vietnam_Report50"/>
      <sheetName val="5_수정데이터통합50"/>
      <sheetName val="CT__PL49"/>
      <sheetName val="CT_Thang_Mo49"/>
      <sheetName val="Chi_tiet49"/>
      <sheetName val="CTTR_Transfer_Type198"/>
      <sheetName val="GFP_Type198"/>
      <sheetName val="GFP_Reasons198"/>
      <sheetName val="LAST_YEARS_CS197"/>
      <sheetName val="Fct_Sum_2_SeasonView194"/>
      <sheetName val="F1_Scenarios194"/>
      <sheetName val="Fct_Summary194"/>
      <sheetName val="Chris'_Tab194"/>
      <sheetName val="OTP_Summary_Result194"/>
      <sheetName val="OTP_Projection194"/>
      <sheetName val="Monthly_Loading194"/>
      <sheetName val="OTP_Source194"/>
      <sheetName val="FA14_Detail194"/>
      <sheetName val="Lynne's_Tab194"/>
      <sheetName val="SU14_Detail194"/>
      <sheetName val="Category_Callouts194"/>
      <sheetName val="Cap_Scenario194"/>
      <sheetName val="Subcapacity_outsoles_194"/>
      <sheetName val="PA_Scenarios194"/>
      <sheetName val="PA_Transfer_Summary194"/>
      <sheetName val="Monthly_Loading_-Summary194"/>
      <sheetName val="Monthly_Loading-PB_Data194"/>
      <sheetName val="Monthly_Loading-PrevOTP_Data194"/>
      <sheetName val="Data_Refresh194"/>
      <sheetName val="SUMM_LOADING_193"/>
      <sheetName val="Raw_Data_Sheet193"/>
      <sheetName val="IA_1193"/>
      <sheetName val="DATA_MOLD_NEW_BALANCE193"/>
      <sheetName val="SSAI_IP_ORDER193"/>
      <sheetName val="Cutting_Dies_193"/>
      <sheetName val="Indirect_List179"/>
      <sheetName val="BASIS_DATA179"/>
      <sheetName val="SUBCONT_STATUS179"/>
      <sheetName val="cumulus_16124"/>
      <sheetName val="EAM_INVENTORY89"/>
      <sheetName val="Maintenance_Work_Order89"/>
      <sheetName val="Vietnam_Report51"/>
      <sheetName val="5_수정데이터통합51"/>
      <sheetName val="CT__PL50"/>
      <sheetName val="CT_Thang_Mo50"/>
      <sheetName val="Chi_tiet50"/>
      <sheetName val="CTTR_Transfer_Type199"/>
      <sheetName val="GFP_Type199"/>
      <sheetName val="GFP_Reasons199"/>
      <sheetName val="LAST_YEARS_CS198"/>
      <sheetName val="Fct_Sum_2_SeasonView195"/>
      <sheetName val="F1_Scenarios195"/>
      <sheetName val="Fct_Summary195"/>
      <sheetName val="Chris'_Tab195"/>
      <sheetName val="OTP_Summary_Result195"/>
      <sheetName val="OTP_Projection195"/>
      <sheetName val="Monthly_Loading195"/>
      <sheetName val="OTP_Source195"/>
      <sheetName val="FA14_Detail195"/>
      <sheetName val="Lynne's_Tab195"/>
      <sheetName val="SU14_Detail195"/>
      <sheetName val="Category_Callouts195"/>
      <sheetName val="Cap_Scenario195"/>
      <sheetName val="Subcapacity_outsoles_195"/>
      <sheetName val="PA_Scenarios195"/>
      <sheetName val="PA_Transfer_Summary195"/>
      <sheetName val="Monthly_Loading_-Summary195"/>
      <sheetName val="Monthly_Loading-PB_Data195"/>
      <sheetName val="Monthly_Loading-PrevOTP_Data195"/>
      <sheetName val="Data_Refresh195"/>
      <sheetName val="SUMM_LOADING_194"/>
      <sheetName val="Raw_Data_Sheet194"/>
      <sheetName val="IA_1194"/>
      <sheetName val="DATA_MOLD_NEW_BALANCE194"/>
      <sheetName val="SSAI_IP_ORDER194"/>
      <sheetName val="Cutting_Dies_194"/>
      <sheetName val="Indirect_List180"/>
      <sheetName val="BASIS_DATA180"/>
      <sheetName val="SUBCONT_STATUS180"/>
      <sheetName val="cumulus_16125"/>
      <sheetName val="EAM_INVENTORY90"/>
      <sheetName val="Maintenance_Work_Order90"/>
      <sheetName val="Vietnam_Report52"/>
      <sheetName val="5_수정데이터통합52"/>
      <sheetName val="CT__PL51"/>
      <sheetName val="CT_Thang_Mo51"/>
      <sheetName val="Chi_tiet51"/>
      <sheetName val="CTTR_Transfer_Type200"/>
      <sheetName val="GFP_Type200"/>
      <sheetName val="GFP_Reasons200"/>
      <sheetName val="LAST_YEARS_CS199"/>
      <sheetName val="Fct_Sum_2_SeasonView196"/>
      <sheetName val="F1_Scenarios196"/>
      <sheetName val="Fct_Summary196"/>
      <sheetName val="Chris'_Tab196"/>
      <sheetName val="OTP_Summary_Result196"/>
      <sheetName val="OTP_Projection196"/>
      <sheetName val="Monthly_Loading196"/>
      <sheetName val="OTP_Source196"/>
      <sheetName val="FA14_Detail196"/>
      <sheetName val="Lynne's_Tab196"/>
      <sheetName val="SU14_Detail196"/>
      <sheetName val="Category_Callouts196"/>
      <sheetName val="Cap_Scenario196"/>
      <sheetName val="Subcapacity_outsoles_196"/>
      <sheetName val="PA_Scenarios196"/>
      <sheetName val="PA_Transfer_Summary196"/>
      <sheetName val="Monthly_Loading_-Summary196"/>
      <sheetName val="Monthly_Loading-PB_Data196"/>
      <sheetName val="Monthly_Loading-PrevOTP_Data196"/>
      <sheetName val="Data_Refresh196"/>
      <sheetName val="SUMM_LOADING_195"/>
      <sheetName val="Raw_Data_Sheet195"/>
      <sheetName val="IA_1195"/>
      <sheetName val="DATA_MOLD_NEW_BALANCE195"/>
      <sheetName val="SSAI_IP_ORDER195"/>
      <sheetName val="Cutting_Dies_195"/>
      <sheetName val="Indirect_List181"/>
      <sheetName val="BASIS_DATA181"/>
      <sheetName val="SUBCONT_STATUS181"/>
      <sheetName val="cumulus_16126"/>
      <sheetName val="EAM_INVENTORY91"/>
      <sheetName val="Maintenance_Work_Order91"/>
      <sheetName val="Vietnam_Report53"/>
      <sheetName val="5_수정데이터통합53"/>
      <sheetName val="CT__PL52"/>
      <sheetName val="CT_Thang_Mo52"/>
      <sheetName val="Chi_tiet52"/>
      <sheetName val="CTTR_Transfer_Type201"/>
      <sheetName val="GFP_Type201"/>
      <sheetName val="GFP_Reasons201"/>
      <sheetName val="LAST_YEARS_CS200"/>
      <sheetName val="Fct_Sum_2_SeasonView197"/>
      <sheetName val="F1_Scenarios197"/>
      <sheetName val="Fct_Summary197"/>
      <sheetName val="Chris'_Tab197"/>
      <sheetName val="OTP_Summary_Result197"/>
      <sheetName val="OTP_Projection197"/>
      <sheetName val="Monthly_Loading197"/>
      <sheetName val="OTP_Source197"/>
      <sheetName val="FA14_Detail197"/>
      <sheetName val="Lynne's_Tab197"/>
      <sheetName val="SU14_Detail197"/>
      <sheetName val="Category_Callouts197"/>
      <sheetName val="Cap_Scenario197"/>
      <sheetName val="Subcapacity_outsoles_197"/>
      <sheetName val="PA_Scenarios197"/>
      <sheetName val="PA_Transfer_Summary197"/>
      <sheetName val="Monthly_Loading_-Summary197"/>
      <sheetName val="Monthly_Loading-PB_Data197"/>
      <sheetName val="Monthly_Loading-PrevOTP_Data197"/>
      <sheetName val="Data_Refresh197"/>
      <sheetName val="SUMM_LOADING_196"/>
      <sheetName val="Raw_Data_Sheet196"/>
      <sheetName val="IA_1196"/>
      <sheetName val="DATA_MOLD_NEW_BALANCE196"/>
      <sheetName val="SSAI_IP_ORDER196"/>
      <sheetName val="Cutting_Dies_196"/>
      <sheetName val="Indirect_List182"/>
      <sheetName val="BASIS_DATA182"/>
      <sheetName val="SUBCONT_STATUS182"/>
      <sheetName val="cumulus_16127"/>
      <sheetName val="EAM_INVENTORY92"/>
      <sheetName val="Maintenance_Work_Order92"/>
      <sheetName val="Vietnam_Report54"/>
      <sheetName val="5_수정데이터통합54"/>
      <sheetName val="CT__PL53"/>
      <sheetName val="CT_Thang_Mo53"/>
      <sheetName val="Chi_tiet53"/>
      <sheetName val="CTTR_Transfer_Type205"/>
      <sheetName val="GFP_Type205"/>
      <sheetName val="GFP_Reasons205"/>
      <sheetName val="LAST_YEARS_CS204"/>
      <sheetName val="Fct_Sum_2_SeasonView201"/>
      <sheetName val="F1_Scenarios201"/>
      <sheetName val="Fct_Summary201"/>
      <sheetName val="Chris'_Tab201"/>
      <sheetName val="OTP_Summary_Result201"/>
      <sheetName val="OTP_Projection201"/>
      <sheetName val="Monthly_Loading201"/>
      <sheetName val="OTP_Source201"/>
      <sheetName val="FA14_Detail201"/>
      <sheetName val="Lynne's_Tab201"/>
      <sheetName val="SU14_Detail201"/>
      <sheetName val="Category_Callouts201"/>
      <sheetName val="Cap_Scenario201"/>
      <sheetName val="Subcapacity_outsoles_201"/>
      <sheetName val="PA_Scenarios201"/>
      <sheetName val="PA_Transfer_Summary201"/>
      <sheetName val="Monthly_Loading_-Summary201"/>
      <sheetName val="Monthly_Loading-PB_Data201"/>
      <sheetName val="Monthly_Loading-PrevOTP_Data201"/>
      <sheetName val="Data_Refresh201"/>
      <sheetName val="SUMM_LOADING_200"/>
      <sheetName val="Raw_Data_Sheet200"/>
      <sheetName val="IA_1200"/>
      <sheetName val="DATA_MOLD_NEW_BALANCE200"/>
      <sheetName val="SSAI_IP_ORDER200"/>
      <sheetName val="Cutting_Dies_200"/>
      <sheetName val="Indirect_List186"/>
      <sheetName val="BASIS_DATA186"/>
      <sheetName val="SUBCONT_STATUS186"/>
      <sheetName val="cumulus_16131"/>
      <sheetName val="EAM_INVENTORY96"/>
      <sheetName val="Maintenance_Work_Order96"/>
      <sheetName val="Vietnam_Report58"/>
      <sheetName val="5_수정데이터통합58"/>
      <sheetName val="CT__PL57"/>
      <sheetName val="CT_Thang_Mo57"/>
      <sheetName val="Chi_tiet57"/>
      <sheetName val="CTTR_Transfer_Type203"/>
      <sheetName val="GFP_Type203"/>
      <sheetName val="GFP_Reasons203"/>
      <sheetName val="LAST_YEARS_CS202"/>
      <sheetName val="Fct_Sum_2_SeasonView199"/>
      <sheetName val="F1_Scenarios199"/>
      <sheetName val="Fct_Summary199"/>
      <sheetName val="Chris'_Tab199"/>
      <sheetName val="OTP_Summary_Result199"/>
      <sheetName val="OTP_Projection199"/>
      <sheetName val="Monthly_Loading199"/>
      <sheetName val="OTP_Source199"/>
      <sheetName val="FA14_Detail199"/>
      <sheetName val="Lynne's_Tab199"/>
      <sheetName val="SU14_Detail199"/>
      <sheetName val="Category_Callouts199"/>
      <sheetName val="Cap_Scenario199"/>
      <sheetName val="Subcapacity_outsoles_199"/>
      <sheetName val="PA_Scenarios199"/>
      <sheetName val="PA_Transfer_Summary199"/>
      <sheetName val="Monthly_Loading_-Summary199"/>
      <sheetName val="Monthly_Loading-PB_Data199"/>
      <sheetName val="Monthly_Loading-PrevOTP_Data199"/>
      <sheetName val="Data_Refresh199"/>
      <sheetName val="SUMM_LOADING_198"/>
      <sheetName val="Raw_Data_Sheet198"/>
      <sheetName val="IA_1198"/>
      <sheetName val="DATA_MOLD_NEW_BALANCE198"/>
      <sheetName val="SSAI_IP_ORDER198"/>
      <sheetName val="Cutting_Dies_198"/>
      <sheetName val="Indirect_List184"/>
      <sheetName val="BASIS_DATA184"/>
      <sheetName val="SUBCONT_STATUS184"/>
      <sheetName val="cumulus_16129"/>
      <sheetName val="EAM_INVENTORY94"/>
      <sheetName val="Maintenance_Work_Order94"/>
      <sheetName val="Vietnam_Report56"/>
      <sheetName val="5_수정데이터통합56"/>
      <sheetName val="CT__PL55"/>
      <sheetName val="CT_Thang_Mo55"/>
      <sheetName val="Chi_tiet55"/>
      <sheetName val="CTTR_Transfer_Type204"/>
      <sheetName val="GFP_Type204"/>
      <sheetName val="GFP_Reasons204"/>
      <sheetName val="LAST_YEARS_CS203"/>
      <sheetName val="Fct_Sum_2_SeasonView200"/>
      <sheetName val="F1_Scenarios200"/>
      <sheetName val="Fct_Summary200"/>
      <sheetName val="Chris'_Tab200"/>
      <sheetName val="OTP_Summary_Result200"/>
      <sheetName val="OTP_Projection200"/>
      <sheetName val="Monthly_Loading200"/>
      <sheetName val="OTP_Source200"/>
      <sheetName val="FA14_Detail200"/>
      <sheetName val="Lynne's_Tab200"/>
      <sheetName val="SU14_Detail200"/>
      <sheetName val="Category_Callouts200"/>
      <sheetName val="Cap_Scenario200"/>
      <sheetName val="Subcapacity_outsoles_200"/>
      <sheetName val="PA_Scenarios200"/>
      <sheetName val="PA_Transfer_Summary200"/>
      <sheetName val="Monthly_Loading_-Summary200"/>
      <sheetName val="Monthly_Loading-PB_Data200"/>
      <sheetName val="Monthly_Loading-PrevOTP_Data200"/>
      <sheetName val="Data_Refresh200"/>
      <sheetName val="SUMM_LOADING_199"/>
      <sheetName val="Raw_Data_Sheet199"/>
      <sheetName val="IA_1199"/>
      <sheetName val="DATA_MOLD_NEW_BALANCE199"/>
      <sheetName val="SSAI_IP_ORDER199"/>
      <sheetName val="Cutting_Dies_199"/>
      <sheetName val="Indirect_List185"/>
      <sheetName val="BASIS_DATA185"/>
      <sheetName val="SUBCONT_STATUS185"/>
      <sheetName val="cumulus_16130"/>
      <sheetName val="EAM_INVENTORY95"/>
      <sheetName val="Maintenance_Work_Order95"/>
      <sheetName val="Vietnam_Report57"/>
      <sheetName val="5_수정데이터통합57"/>
      <sheetName val="CT__PL56"/>
      <sheetName val="CT_Thang_Mo56"/>
      <sheetName val="Chi_tiet56"/>
      <sheetName val="CTTR_Transfer_Type206"/>
      <sheetName val="GFP_Type206"/>
      <sheetName val="GFP_Reasons206"/>
      <sheetName val="LAST_YEARS_CS205"/>
      <sheetName val="Fct_Sum_2_SeasonView202"/>
      <sheetName val="F1_Scenarios202"/>
      <sheetName val="Fct_Summary202"/>
      <sheetName val="Chris'_Tab202"/>
      <sheetName val="OTP_Summary_Result202"/>
      <sheetName val="OTP_Projection202"/>
      <sheetName val="Monthly_Loading202"/>
      <sheetName val="OTP_Source202"/>
      <sheetName val="FA14_Detail202"/>
      <sheetName val="Lynne's_Tab202"/>
      <sheetName val="SU14_Detail202"/>
      <sheetName val="Category_Callouts202"/>
      <sheetName val="Cap_Scenario202"/>
      <sheetName val="Subcapacity_outsoles_202"/>
      <sheetName val="PA_Scenarios202"/>
      <sheetName val="PA_Transfer_Summary202"/>
      <sheetName val="Monthly_Loading_-Summary202"/>
      <sheetName val="Monthly_Loading-PB_Data202"/>
      <sheetName val="Monthly_Loading-PrevOTP_Data202"/>
      <sheetName val="Data_Refresh202"/>
      <sheetName val="SUMM_LOADING_201"/>
      <sheetName val="Raw_Data_Sheet201"/>
      <sheetName val="IA_1201"/>
      <sheetName val="DATA_MOLD_NEW_BALANCE201"/>
      <sheetName val="SSAI_IP_ORDER201"/>
      <sheetName val="Cutting_Dies_201"/>
      <sheetName val="Indirect_List187"/>
      <sheetName val="BASIS_DATA187"/>
      <sheetName val="SUBCONT_STATUS187"/>
      <sheetName val="cumulus_16132"/>
      <sheetName val="EAM_INVENTORY97"/>
      <sheetName val="Maintenance_Work_Order97"/>
      <sheetName val="Vietnam_Report59"/>
      <sheetName val="5_수정데이터통합59"/>
      <sheetName val="CT__PL58"/>
      <sheetName val="CT_Thang_Mo58"/>
      <sheetName val="Chi_tiet58"/>
      <sheetName val="CTTR_Transfer_Type207"/>
      <sheetName val="GFP_Type207"/>
      <sheetName val="GFP_Reasons207"/>
      <sheetName val="LAST_YEARS_CS206"/>
      <sheetName val="Fct_Sum_2_SeasonView203"/>
      <sheetName val="F1_Scenarios203"/>
      <sheetName val="Fct_Summary203"/>
      <sheetName val="Chris'_Tab203"/>
      <sheetName val="OTP_Summary_Result203"/>
      <sheetName val="OTP_Projection203"/>
      <sheetName val="Monthly_Loading203"/>
      <sheetName val="OTP_Source203"/>
      <sheetName val="FA14_Detail203"/>
      <sheetName val="Lynne's_Tab203"/>
      <sheetName val="SU14_Detail203"/>
      <sheetName val="Category_Callouts203"/>
      <sheetName val="Cap_Scenario203"/>
      <sheetName val="Subcapacity_outsoles_203"/>
      <sheetName val="PA_Scenarios203"/>
      <sheetName val="PA_Transfer_Summary203"/>
      <sheetName val="Monthly_Loading_-Summary203"/>
      <sheetName val="Monthly_Loading-PB_Data203"/>
      <sheetName val="Monthly_Loading-PrevOTP_Data203"/>
      <sheetName val="Data_Refresh203"/>
      <sheetName val="SUMM_LOADING_202"/>
      <sheetName val="Raw_Data_Sheet202"/>
      <sheetName val="IA_1202"/>
      <sheetName val="DATA_MOLD_NEW_BALANCE202"/>
      <sheetName val="SSAI_IP_ORDER202"/>
      <sheetName val="Cutting_Dies_202"/>
      <sheetName val="Indirect_List188"/>
      <sheetName val="BASIS_DATA188"/>
      <sheetName val="SUBCONT_STATUS188"/>
      <sheetName val="cumulus_16133"/>
      <sheetName val="EAM_INVENTORY98"/>
      <sheetName val="Maintenance_Work_Order98"/>
      <sheetName val="Vietnam_Report60"/>
      <sheetName val="5_수정데이터통합60"/>
      <sheetName val="CT__PL59"/>
      <sheetName val="CT_Thang_Mo59"/>
      <sheetName val="Chi_tiet59"/>
      <sheetName val="CTTR_Transfer_Type223"/>
      <sheetName val="GFP_Type223"/>
      <sheetName val="GFP_Reasons223"/>
      <sheetName val="LAST_YEARS_CS222"/>
      <sheetName val="Fct_Sum_2_SeasonView219"/>
      <sheetName val="F1_Scenarios219"/>
      <sheetName val="Fct_Summary219"/>
      <sheetName val="Chris'_Tab219"/>
      <sheetName val="OTP_Summary_Result219"/>
      <sheetName val="OTP_Projection219"/>
      <sheetName val="Monthly_Loading219"/>
      <sheetName val="OTP_Source219"/>
      <sheetName val="FA14_Detail219"/>
      <sheetName val="Lynne's_Tab219"/>
      <sheetName val="SU14_Detail219"/>
      <sheetName val="Category_Callouts219"/>
      <sheetName val="Cap_Scenario219"/>
      <sheetName val="Subcapacity_outsoles_219"/>
      <sheetName val="PA_Scenarios219"/>
      <sheetName val="PA_Transfer_Summary219"/>
      <sheetName val="Monthly_Loading_-Summary219"/>
      <sheetName val="Monthly_Loading-PB_Data219"/>
      <sheetName val="Monthly_Loading-PrevOTP_Data219"/>
      <sheetName val="Data_Refresh219"/>
      <sheetName val="SUMM_LOADING_218"/>
      <sheetName val="Raw_Data_Sheet218"/>
      <sheetName val="IA_1218"/>
      <sheetName val="DATA_MOLD_NEW_BALANCE218"/>
      <sheetName val="SSAI_IP_ORDER218"/>
      <sheetName val="Cutting_Dies_218"/>
      <sheetName val="Indirect_List204"/>
      <sheetName val="BASIS_DATA204"/>
      <sheetName val="SUBCONT_STATUS204"/>
      <sheetName val="cumulus_16149"/>
      <sheetName val="EAM_INVENTORY114"/>
      <sheetName val="Maintenance_Work_Order114"/>
      <sheetName val="Vietnam_Report76"/>
      <sheetName val="5_수정데이터통합76"/>
      <sheetName val="CT__PL75"/>
      <sheetName val="CT_Thang_Mo75"/>
      <sheetName val="Chi_tiet75"/>
      <sheetName val="CTTR_Transfer_Type208"/>
      <sheetName val="GFP_Type208"/>
      <sheetName val="GFP_Reasons208"/>
      <sheetName val="LAST_YEARS_CS207"/>
      <sheetName val="Fct_Sum_2_SeasonView204"/>
      <sheetName val="F1_Scenarios204"/>
      <sheetName val="Fct_Summary204"/>
      <sheetName val="Chris'_Tab204"/>
      <sheetName val="OTP_Summary_Result204"/>
      <sheetName val="OTP_Projection204"/>
      <sheetName val="Monthly_Loading204"/>
      <sheetName val="OTP_Source204"/>
      <sheetName val="FA14_Detail204"/>
      <sheetName val="Lynne's_Tab204"/>
      <sheetName val="SU14_Detail204"/>
      <sheetName val="Category_Callouts204"/>
      <sheetName val="Cap_Scenario204"/>
      <sheetName val="Subcapacity_outsoles_204"/>
      <sheetName val="PA_Scenarios204"/>
      <sheetName val="PA_Transfer_Summary204"/>
      <sheetName val="Monthly_Loading_-Summary204"/>
      <sheetName val="Monthly_Loading-PB_Data204"/>
      <sheetName val="Monthly_Loading-PrevOTP_Data204"/>
      <sheetName val="Data_Refresh204"/>
      <sheetName val="SUMM_LOADING_203"/>
      <sheetName val="Raw_Data_Sheet203"/>
      <sheetName val="IA_1203"/>
      <sheetName val="DATA_MOLD_NEW_BALANCE203"/>
      <sheetName val="SSAI_IP_ORDER203"/>
      <sheetName val="Cutting_Dies_203"/>
      <sheetName val="Indirect_List189"/>
      <sheetName val="BASIS_DATA189"/>
      <sheetName val="SUBCONT_STATUS189"/>
      <sheetName val="cumulus_16134"/>
      <sheetName val="EAM_INVENTORY99"/>
      <sheetName val="Maintenance_Work_Order99"/>
      <sheetName val="Vietnam_Report61"/>
      <sheetName val="5_수정데이터통합61"/>
      <sheetName val="CT__PL60"/>
      <sheetName val="CT_Thang_Mo60"/>
      <sheetName val="Chi_tiet60"/>
      <sheetName val="CTTR_Transfer_Type209"/>
      <sheetName val="GFP_Type209"/>
      <sheetName val="GFP_Reasons209"/>
      <sheetName val="LAST_YEARS_CS208"/>
      <sheetName val="Fct_Sum_2_SeasonView205"/>
      <sheetName val="F1_Scenarios205"/>
      <sheetName val="Fct_Summary205"/>
      <sheetName val="Chris'_Tab205"/>
      <sheetName val="OTP_Summary_Result205"/>
      <sheetName val="OTP_Projection205"/>
      <sheetName val="Monthly_Loading205"/>
      <sheetName val="OTP_Source205"/>
      <sheetName val="FA14_Detail205"/>
      <sheetName val="Lynne's_Tab205"/>
      <sheetName val="SU14_Detail205"/>
      <sheetName val="Category_Callouts205"/>
      <sheetName val="Cap_Scenario205"/>
      <sheetName val="Subcapacity_outsoles_205"/>
      <sheetName val="PA_Scenarios205"/>
      <sheetName val="PA_Transfer_Summary205"/>
      <sheetName val="Monthly_Loading_-Summary205"/>
      <sheetName val="Monthly_Loading-PB_Data205"/>
      <sheetName val="Monthly_Loading-PrevOTP_Data205"/>
      <sheetName val="Data_Refresh205"/>
      <sheetName val="SUMM_LOADING_204"/>
      <sheetName val="Raw_Data_Sheet204"/>
      <sheetName val="IA_1204"/>
      <sheetName val="DATA_MOLD_NEW_BALANCE204"/>
      <sheetName val="SSAI_IP_ORDER204"/>
      <sheetName val="Cutting_Dies_204"/>
      <sheetName val="Indirect_List190"/>
      <sheetName val="BASIS_DATA190"/>
      <sheetName val="SUBCONT_STATUS190"/>
      <sheetName val="cumulus_16135"/>
      <sheetName val="EAM_INVENTORY100"/>
      <sheetName val="Maintenance_Work_Order100"/>
      <sheetName val="Vietnam_Report62"/>
      <sheetName val="5_수정데이터통합62"/>
      <sheetName val="CT__PL61"/>
      <sheetName val="CT_Thang_Mo61"/>
      <sheetName val="Chi_tiet61"/>
      <sheetName val="CTTR_Transfer_Type210"/>
      <sheetName val="GFP_Type210"/>
      <sheetName val="GFP_Reasons210"/>
      <sheetName val="LAST_YEARS_CS209"/>
      <sheetName val="Fct_Sum_2_SeasonView206"/>
      <sheetName val="F1_Scenarios206"/>
      <sheetName val="Fct_Summary206"/>
      <sheetName val="Chris'_Tab206"/>
      <sheetName val="OTP_Summary_Result206"/>
      <sheetName val="OTP_Projection206"/>
      <sheetName val="Monthly_Loading206"/>
      <sheetName val="OTP_Source206"/>
      <sheetName val="FA14_Detail206"/>
      <sheetName val="Lynne's_Tab206"/>
      <sheetName val="SU14_Detail206"/>
      <sheetName val="Category_Callouts206"/>
      <sheetName val="Cap_Scenario206"/>
      <sheetName val="Subcapacity_outsoles_206"/>
      <sheetName val="PA_Scenarios206"/>
      <sheetName val="PA_Transfer_Summary206"/>
      <sheetName val="Monthly_Loading_-Summary206"/>
      <sheetName val="Monthly_Loading-PB_Data206"/>
      <sheetName val="Monthly_Loading-PrevOTP_Data206"/>
      <sheetName val="Data_Refresh206"/>
      <sheetName val="SUMM_LOADING_205"/>
      <sheetName val="Raw_Data_Sheet205"/>
      <sheetName val="IA_1205"/>
      <sheetName val="DATA_MOLD_NEW_BALANCE205"/>
      <sheetName val="SSAI_IP_ORDER205"/>
      <sheetName val="Cutting_Dies_205"/>
      <sheetName val="Indirect_List191"/>
      <sheetName val="BASIS_DATA191"/>
      <sheetName val="SUBCONT_STATUS191"/>
      <sheetName val="cumulus_16136"/>
      <sheetName val="EAM_INVENTORY101"/>
      <sheetName val="Maintenance_Work_Order101"/>
      <sheetName val="Vietnam_Report63"/>
      <sheetName val="5_수정데이터통합63"/>
      <sheetName val="CT__PL62"/>
      <sheetName val="CT_Thang_Mo62"/>
      <sheetName val="Chi_tiet62"/>
      <sheetName val="CTTR_Transfer_Type211"/>
      <sheetName val="GFP_Type211"/>
      <sheetName val="GFP_Reasons211"/>
      <sheetName val="LAST_YEARS_CS210"/>
      <sheetName val="Fct_Sum_2_SeasonView207"/>
      <sheetName val="F1_Scenarios207"/>
      <sheetName val="Fct_Summary207"/>
      <sheetName val="Chris'_Tab207"/>
      <sheetName val="OTP_Summary_Result207"/>
      <sheetName val="OTP_Projection207"/>
      <sheetName val="Monthly_Loading207"/>
      <sheetName val="OTP_Source207"/>
      <sheetName val="FA14_Detail207"/>
      <sheetName val="Lynne's_Tab207"/>
      <sheetName val="SU14_Detail207"/>
      <sheetName val="Category_Callouts207"/>
      <sheetName val="Cap_Scenario207"/>
      <sheetName val="Subcapacity_outsoles_207"/>
      <sheetName val="PA_Scenarios207"/>
      <sheetName val="PA_Transfer_Summary207"/>
      <sheetName val="Monthly_Loading_-Summary207"/>
      <sheetName val="Monthly_Loading-PB_Data207"/>
      <sheetName val="Monthly_Loading-PrevOTP_Data207"/>
      <sheetName val="Data_Refresh207"/>
      <sheetName val="SUMM_LOADING_206"/>
      <sheetName val="Raw_Data_Sheet206"/>
      <sheetName val="IA_1206"/>
      <sheetName val="DATA_MOLD_NEW_BALANCE206"/>
      <sheetName val="SSAI_IP_ORDER206"/>
      <sheetName val="Cutting_Dies_206"/>
      <sheetName val="Indirect_List192"/>
      <sheetName val="BASIS_DATA192"/>
      <sheetName val="SUBCONT_STATUS192"/>
      <sheetName val="cumulus_16137"/>
      <sheetName val="EAM_INVENTORY102"/>
      <sheetName val="Maintenance_Work_Order102"/>
      <sheetName val="Vietnam_Report64"/>
      <sheetName val="5_수정데이터통합64"/>
      <sheetName val="CT__PL63"/>
      <sheetName val="CT_Thang_Mo63"/>
      <sheetName val="Chi_tiet63"/>
      <sheetName val="CTTR_Transfer_Type212"/>
      <sheetName val="GFP_Type212"/>
      <sheetName val="GFP_Reasons212"/>
      <sheetName val="LAST_YEARS_CS211"/>
      <sheetName val="Fct_Sum_2_SeasonView208"/>
      <sheetName val="F1_Scenarios208"/>
      <sheetName val="Fct_Summary208"/>
      <sheetName val="Chris'_Tab208"/>
      <sheetName val="OTP_Summary_Result208"/>
      <sheetName val="OTP_Projection208"/>
      <sheetName val="Monthly_Loading208"/>
      <sheetName val="OTP_Source208"/>
      <sheetName val="FA14_Detail208"/>
      <sheetName val="Lynne's_Tab208"/>
      <sheetName val="SU14_Detail208"/>
      <sheetName val="Category_Callouts208"/>
      <sheetName val="Cap_Scenario208"/>
      <sheetName val="Subcapacity_outsoles_208"/>
      <sheetName val="PA_Scenarios208"/>
      <sheetName val="PA_Transfer_Summary208"/>
      <sheetName val="Monthly_Loading_-Summary208"/>
      <sheetName val="Monthly_Loading-PB_Data208"/>
      <sheetName val="Monthly_Loading-PrevOTP_Data208"/>
      <sheetName val="Data_Refresh208"/>
      <sheetName val="SUMM_LOADING_207"/>
      <sheetName val="Raw_Data_Sheet207"/>
      <sheetName val="IA_1207"/>
      <sheetName val="DATA_MOLD_NEW_BALANCE207"/>
      <sheetName val="SSAI_IP_ORDER207"/>
      <sheetName val="Cutting_Dies_207"/>
      <sheetName val="Indirect_List193"/>
      <sheetName val="BASIS_DATA193"/>
      <sheetName val="SUBCONT_STATUS193"/>
      <sheetName val="cumulus_16138"/>
      <sheetName val="EAM_INVENTORY103"/>
      <sheetName val="Maintenance_Work_Order103"/>
      <sheetName val="Vietnam_Report65"/>
      <sheetName val="5_수정데이터통합65"/>
      <sheetName val="CT__PL64"/>
      <sheetName val="CT_Thang_Mo64"/>
      <sheetName val="Chi_tiet64"/>
      <sheetName val="CTTR_Transfer_Type213"/>
      <sheetName val="GFP_Type213"/>
      <sheetName val="GFP_Reasons213"/>
      <sheetName val="LAST_YEARS_CS212"/>
      <sheetName val="Fct_Sum_2_SeasonView209"/>
      <sheetName val="F1_Scenarios209"/>
      <sheetName val="Fct_Summary209"/>
      <sheetName val="Chris'_Tab209"/>
      <sheetName val="OTP_Summary_Result209"/>
      <sheetName val="OTP_Projection209"/>
      <sheetName val="Monthly_Loading209"/>
      <sheetName val="OTP_Source209"/>
      <sheetName val="FA14_Detail209"/>
      <sheetName val="Lynne's_Tab209"/>
      <sheetName val="SU14_Detail209"/>
      <sheetName val="Category_Callouts209"/>
      <sheetName val="Cap_Scenario209"/>
      <sheetName val="Subcapacity_outsoles_209"/>
      <sheetName val="PA_Scenarios209"/>
      <sheetName val="PA_Transfer_Summary209"/>
      <sheetName val="Monthly_Loading_-Summary209"/>
      <sheetName val="Monthly_Loading-PB_Data209"/>
      <sheetName val="Monthly_Loading-PrevOTP_Data209"/>
      <sheetName val="Data_Refresh209"/>
      <sheetName val="SUMM_LOADING_208"/>
      <sheetName val="Raw_Data_Sheet208"/>
      <sheetName val="IA_1208"/>
      <sheetName val="DATA_MOLD_NEW_BALANCE208"/>
      <sheetName val="SSAI_IP_ORDER208"/>
      <sheetName val="Cutting_Dies_208"/>
      <sheetName val="Indirect_List194"/>
      <sheetName val="BASIS_DATA194"/>
      <sheetName val="SUBCONT_STATUS194"/>
      <sheetName val="cumulus_16139"/>
      <sheetName val="EAM_INVENTORY104"/>
      <sheetName val="Maintenance_Work_Order104"/>
      <sheetName val="Vietnam_Report66"/>
      <sheetName val="5_수정데이터통합66"/>
      <sheetName val="CT__PL65"/>
      <sheetName val="CT_Thang_Mo65"/>
      <sheetName val="Chi_tiet65"/>
      <sheetName val="CTTR_Transfer_Type214"/>
      <sheetName val="GFP_Type214"/>
      <sheetName val="GFP_Reasons214"/>
      <sheetName val="LAST_YEARS_CS213"/>
      <sheetName val="Fct_Sum_2_SeasonView210"/>
      <sheetName val="F1_Scenarios210"/>
      <sheetName val="Fct_Summary210"/>
      <sheetName val="Chris'_Tab210"/>
      <sheetName val="OTP_Summary_Result210"/>
      <sheetName val="OTP_Projection210"/>
      <sheetName val="Monthly_Loading210"/>
      <sheetName val="OTP_Source210"/>
      <sheetName val="FA14_Detail210"/>
      <sheetName val="Lynne's_Tab210"/>
      <sheetName val="SU14_Detail210"/>
      <sheetName val="Category_Callouts210"/>
      <sheetName val="Cap_Scenario210"/>
      <sheetName val="Subcapacity_outsoles_210"/>
      <sheetName val="PA_Scenarios210"/>
      <sheetName val="PA_Transfer_Summary210"/>
      <sheetName val="Monthly_Loading_-Summary210"/>
      <sheetName val="Monthly_Loading-PB_Data210"/>
      <sheetName val="Monthly_Loading-PrevOTP_Data210"/>
      <sheetName val="Data_Refresh210"/>
      <sheetName val="SUMM_LOADING_209"/>
      <sheetName val="Raw_Data_Sheet209"/>
      <sheetName val="IA_1209"/>
      <sheetName val="DATA_MOLD_NEW_BALANCE209"/>
      <sheetName val="SSAI_IP_ORDER209"/>
      <sheetName val="Cutting_Dies_209"/>
      <sheetName val="Indirect_List195"/>
      <sheetName val="BASIS_DATA195"/>
      <sheetName val="SUBCONT_STATUS195"/>
      <sheetName val="cumulus_16140"/>
      <sheetName val="EAM_INVENTORY105"/>
      <sheetName val="Maintenance_Work_Order105"/>
      <sheetName val="Vietnam_Report67"/>
      <sheetName val="5_수정데이터통합67"/>
      <sheetName val="CT__PL66"/>
      <sheetName val="CT_Thang_Mo66"/>
      <sheetName val="Chi_tiet66"/>
      <sheetName val="CTTR_Transfer_Type215"/>
      <sheetName val="GFP_Type215"/>
      <sheetName val="GFP_Reasons215"/>
      <sheetName val="LAST_YEARS_CS214"/>
      <sheetName val="Fct_Sum_2_SeasonView211"/>
      <sheetName val="F1_Scenarios211"/>
      <sheetName val="Fct_Summary211"/>
      <sheetName val="Chris'_Tab211"/>
      <sheetName val="OTP_Summary_Result211"/>
      <sheetName val="OTP_Projection211"/>
      <sheetName val="Monthly_Loading211"/>
      <sheetName val="OTP_Source211"/>
      <sheetName val="FA14_Detail211"/>
      <sheetName val="Lynne's_Tab211"/>
      <sheetName val="SU14_Detail211"/>
      <sheetName val="Category_Callouts211"/>
      <sheetName val="Cap_Scenario211"/>
      <sheetName val="Subcapacity_outsoles_211"/>
      <sheetName val="PA_Scenarios211"/>
      <sheetName val="PA_Transfer_Summary211"/>
      <sheetName val="Monthly_Loading_-Summary211"/>
      <sheetName val="Monthly_Loading-PB_Data211"/>
      <sheetName val="Monthly_Loading-PrevOTP_Data211"/>
      <sheetName val="Data_Refresh211"/>
      <sheetName val="SUMM_LOADING_210"/>
      <sheetName val="Raw_Data_Sheet210"/>
      <sheetName val="IA_1210"/>
      <sheetName val="DATA_MOLD_NEW_BALANCE210"/>
      <sheetName val="SSAI_IP_ORDER210"/>
      <sheetName val="Cutting_Dies_210"/>
      <sheetName val="Indirect_List196"/>
      <sheetName val="BASIS_DATA196"/>
      <sheetName val="SUBCONT_STATUS196"/>
      <sheetName val="cumulus_16141"/>
      <sheetName val="EAM_INVENTORY106"/>
      <sheetName val="Maintenance_Work_Order106"/>
      <sheetName val="Vietnam_Report68"/>
      <sheetName val="5_수정데이터통합68"/>
      <sheetName val="CT__PL67"/>
      <sheetName val="CT_Thang_Mo67"/>
      <sheetName val="Chi_tiet67"/>
      <sheetName val="CTTR_Transfer_Type216"/>
      <sheetName val="GFP_Type216"/>
      <sheetName val="GFP_Reasons216"/>
      <sheetName val="LAST_YEARS_CS215"/>
      <sheetName val="Fct_Sum_2_SeasonView212"/>
      <sheetName val="F1_Scenarios212"/>
      <sheetName val="Fct_Summary212"/>
      <sheetName val="Chris'_Tab212"/>
      <sheetName val="OTP_Summary_Result212"/>
      <sheetName val="OTP_Projection212"/>
      <sheetName val="Monthly_Loading212"/>
      <sheetName val="OTP_Source212"/>
      <sheetName val="FA14_Detail212"/>
      <sheetName val="Lynne's_Tab212"/>
      <sheetName val="SU14_Detail212"/>
      <sheetName val="Category_Callouts212"/>
      <sheetName val="Cap_Scenario212"/>
      <sheetName val="Subcapacity_outsoles_212"/>
      <sheetName val="PA_Scenarios212"/>
      <sheetName val="PA_Transfer_Summary212"/>
      <sheetName val="Monthly_Loading_-Summary212"/>
      <sheetName val="Monthly_Loading-PB_Data212"/>
      <sheetName val="Monthly_Loading-PrevOTP_Data212"/>
      <sheetName val="Data_Refresh212"/>
      <sheetName val="SUMM_LOADING_211"/>
      <sheetName val="Raw_Data_Sheet211"/>
      <sheetName val="IA_1211"/>
      <sheetName val="DATA_MOLD_NEW_BALANCE211"/>
      <sheetName val="SSAI_IP_ORDER211"/>
      <sheetName val="Cutting_Dies_211"/>
      <sheetName val="Indirect_List197"/>
      <sheetName val="BASIS_DATA197"/>
      <sheetName val="SUBCONT_STATUS197"/>
      <sheetName val="cumulus_16142"/>
      <sheetName val="EAM_INVENTORY107"/>
      <sheetName val="Maintenance_Work_Order107"/>
      <sheetName val="Vietnam_Report69"/>
      <sheetName val="5_수정데이터통합69"/>
      <sheetName val="CT__PL68"/>
      <sheetName val="CT_Thang_Mo68"/>
      <sheetName val="Chi_tiet68"/>
      <sheetName val="CTTR_Transfer_Type217"/>
      <sheetName val="GFP_Type217"/>
      <sheetName val="GFP_Reasons217"/>
      <sheetName val="LAST_YEARS_CS216"/>
      <sheetName val="Fct_Sum_2_SeasonView213"/>
      <sheetName val="F1_Scenarios213"/>
      <sheetName val="Fct_Summary213"/>
      <sheetName val="Chris'_Tab213"/>
      <sheetName val="OTP_Summary_Result213"/>
      <sheetName val="OTP_Projection213"/>
      <sheetName val="Monthly_Loading213"/>
      <sheetName val="OTP_Source213"/>
      <sheetName val="FA14_Detail213"/>
      <sheetName val="Lynne's_Tab213"/>
      <sheetName val="SU14_Detail213"/>
      <sheetName val="Category_Callouts213"/>
      <sheetName val="Cap_Scenario213"/>
      <sheetName val="Subcapacity_outsoles_213"/>
      <sheetName val="PA_Scenarios213"/>
      <sheetName val="PA_Transfer_Summary213"/>
      <sheetName val="Monthly_Loading_-Summary213"/>
      <sheetName val="Monthly_Loading-PB_Data213"/>
      <sheetName val="Monthly_Loading-PrevOTP_Data213"/>
      <sheetName val="Data_Refresh213"/>
      <sheetName val="SUMM_LOADING_212"/>
      <sheetName val="Raw_Data_Sheet212"/>
      <sheetName val="IA_1212"/>
      <sheetName val="DATA_MOLD_NEW_BALANCE212"/>
      <sheetName val="SSAI_IP_ORDER212"/>
      <sheetName val="Cutting_Dies_212"/>
      <sheetName val="Indirect_List198"/>
      <sheetName val="BASIS_DATA198"/>
      <sheetName val="SUBCONT_STATUS198"/>
      <sheetName val="cumulus_16143"/>
      <sheetName val="EAM_INVENTORY108"/>
      <sheetName val="Maintenance_Work_Order108"/>
      <sheetName val="Vietnam_Report70"/>
      <sheetName val="5_수정데이터통합70"/>
      <sheetName val="CT__PL69"/>
      <sheetName val="CT_Thang_Mo69"/>
      <sheetName val="Chi_tiet69"/>
      <sheetName val="CTTR_Transfer_Type218"/>
      <sheetName val="GFP_Type218"/>
      <sheetName val="GFP_Reasons218"/>
      <sheetName val="LAST_YEARS_CS217"/>
      <sheetName val="Fct_Sum_2_SeasonView214"/>
      <sheetName val="F1_Scenarios214"/>
      <sheetName val="Fct_Summary214"/>
      <sheetName val="Chris'_Tab214"/>
      <sheetName val="OTP_Summary_Result214"/>
      <sheetName val="OTP_Projection214"/>
      <sheetName val="Monthly_Loading214"/>
      <sheetName val="OTP_Source214"/>
      <sheetName val="FA14_Detail214"/>
      <sheetName val="Lynne's_Tab214"/>
      <sheetName val="SU14_Detail214"/>
      <sheetName val="Category_Callouts214"/>
      <sheetName val="Cap_Scenario214"/>
      <sheetName val="Subcapacity_outsoles_214"/>
      <sheetName val="PA_Scenarios214"/>
      <sheetName val="PA_Transfer_Summary214"/>
      <sheetName val="Monthly_Loading_-Summary214"/>
      <sheetName val="Monthly_Loading-PB_Data214"/>
      <sheetName val="Monthly_Loading-PrevOTP_Data214"/>
      <sheetName val="Data_Refresh214"/>
      <sheetName val="SUMM_LOADING_213"/>
      <sheetName val="Raw_Data_Sheet213"/>
      <sheetName val="IA_1213"/>
      <sheetName val="DATA_MOLD_NEW_BALANCE213"/>
      <sheetName val="SSAI_IP_ORDER213"/>
      <sheetName val="Cutting_Dies_213"/>
      <sheetName val="Indirect_List199"/>
      <sheetName val="BASIS_DATA199"/>
      <sheetName val="SUBCONT_STATUS199"/>
      <sheetName val="cumulus_16144"/>
      <sheetName val="EAM_INVENTORY109"/>
      <sheetName val="Maintenance_Work_Order109"/>
      <sheetName val="Vietnam_Report71"/>
      <sheetName val="5_수정데이터통합71"/>
      <sheetName val="CT__PL70"/>
      <sheetName val="CT_Thang_Mo70"/>
      <sheetName val="Chi_tiet70"/>
      <sheetName val="CTTR_Transfer_Type219"/>
      <sheetName val="GFP_Type219"/>
      <sheetName val="GFP_Reasons219"/>
      <sheetName val="LAST_YEARS_CS218"/>
      <sheetName val="Fct_Sum_2_SeasonView215"/>
      <sheetName val="F1_Scenarios215"/>
      <sheetName val="Fct_Summary215"/>
      <sheetName val="Chris'_Tab215"/>
      <sheetName val="OTP_Summary_Result215"/>
      <sheetName val="OTP_Projection215"/>
      <sheetName val="Monthly_Loading215"/>
      <sheetName val="OTP_Source215"/>
      <sheetName val="FA14_Detail215"/>
      <sheetName val="Lynne's_Tab215"/>
      <sheetName val="SU14_Detail215"/>
      <sheetName val="Category_Callouts215"/>
      <sheetName val="Cap_Scenario215"/>
      <sheetName val="Subcapacity_outsoles_215"/>
      <sheetName val="PA_Scenarios215"/>
      <sheetName val="PA_Transfer_Summary215"/>
      <sheetName val="Monthly_Loading_-Summary215"/>
      <sheetName val="Monthly_Loading-PB_Data215"/>
      <sheetName val="Monthly_Loading-PrevOTP_Data215"/>
      <sheetName val="Data_Refresh215"/>
      <sheetName val="SUMM_LOADING_214"/>
      <sheetName val="Raw_Data_Sheet214"/>
      <sheetName val="IA_1214"/>
      <sheetName val="DATA_MOLD_NEW_BALANCE214"/>
      <sheetName val="SSAI_IP_ORDER214"/>
      <sheetName val="Cutting_Dies_214"/>
      <sheetName val="Indirect_List200"/>
      <sheetName val="BASIS_DATA200"/>
      <sheetName val="SUBCONT_STATUS200"/>
      <sheetName val="cumulus_16145"/>
      <sheetName val="EAM_INVENTORY110"/>
      <sheetName val="Maintenance_Work_Order110"/>
      <sheetName val="Vietnam_Report72"/>
      <sheetName val="5_수정데이터통합72"/>
      <sheetName val="CT__PL71"/>
      <sheetName val="CT_Thang_Mo71"/>
      <sheetName val="Chi_tiet71"/>
      <sheetName val="CTTR_Transfer_Type220"/>
      <sheetName val="GFP_Type220"/>
      <sheetName val="GFP_Reasons220"/>
      <sheetName val="LAST_YEARS_CS219"/>
      <sheetName val="Fct_Sum_2_SeasonView216"/>
      <sheetName val="F1_Scenarios216"/>
      <sheetName val="Fct_Summary216"/>
      <sheetName val="Chris'_Tab216"/>
      <sheetName val="OTP_Summary_Result216"/>
      <sheetName val="OTP_Projection216"/>
      <sheetName val="Monthly_Loading216"/>
      <sheetName val="OTP_Source216"/>
      <sheetName val="FA14_Detail216"/>
      <sheetName val="Lynne's_Tab216"/>
      <sheetName val="SU14_Detail216"/>
      <sheetName val="Category_Callouts216"/>
      <sheetName val="Cap_Scenario216"/>
      <sheetName val="Subcapacity_outsoles_216"/>
      <sheetName val="PA_Scenarios216"/>
      <sheetName val="PA_Transfer_Summary216"/>
      <sheetName val="Monthly_Loading_-Summary216"/>
      <sheetName val="Monthly_Loading-PB_Data216"/>
      <sheetName val="Monthly_Loading-PrevOTP_Data216"/>
      <sheetName val="Data_Refresh216"/>
      <sheetName val="SUMM_LOADING_215"/>
      <sheetName val="Raw_Data_Sheet215"/>
      <sheetName val="IA_1215"/>
      <sheetName val="DATA_MOLD_NEW_BALANCE215"/>
      <sheetName val="SSAI_IP_ORDER215"/>
      <sheetName val="Cutting_Dies_215"/>
      <sheetName val="Indirect_List201"/>
      <sheetName val="BASIS_DATA201"/>
      <sheetName val="SUBCONT_STATUS201"/>
      <sheetName val="cumulus_16146"/>
      <sheetName val="EAM_INVENTORY111"/>
      <sheetName val="Maintenance_Work_Order111"/>
      <sheetName val="Vietnam_Report73"/>
      <sheetName val="5_수정데이터통합73"/>
      <sheetName val="CT__PL72"/>
      <sheetName val="CT_Thang_Mo72"/>
      <sheetName val="Chi_tiet72"/>
      <sheetName val="CTTR_Transfer_Type221"/>
      <sheetName val="GFP_Type221"/>
      <sheetName val="GFP_Reasons221"/>
      <sheetName val="LAST_YEARS_CS220"/>
      <sheetName val="Fct_Sum_2_SeasonView217"/>
      <sheetName val="F1_Scenarios217"/>
      <sheetName val="Fct_Summary217"/>
      <sheetName val="Chris'_Tab217"/>
      <sheetName val="OTP_Summary_Result217"/>
      <sheetName val="OTP_Projection217"/>
      <sheetName val="Monthly_Loading217"/>
      <sheetName val="OTP_Source217"/>
      <sheetName val="FA14_Detail217"/>
      <sheetName val="Lynne's_Tab217"/>
      <sheetName val="SU14_Detail217"/>
      <sheetName val="Category_Callouts217"/>
      <sheetName val="Cap_Scenario217"/>
      <sheetName val="Subcapacity_outsoles_217"/>
      <sheetName val="PA_Scenarios217"/>
      <sheetName val="PA_Transfer_Summary217"/>
      <sheetName val="Monthly_Loading_-Summary217"/>
      <sheetName val="Monthly_Loading-PB_Data217"/>
      <sheetName val="Monthly_Loading-PrevOTP_Data217"/>
      <sheetName val="Data_Refresh217"/>
      <sheetName val="SUMM_LOADING_216"/>
      <sheetName val="Raw_Data_Sheet216"/>
      <sheetName val="IA_1216"/>
      <sheetName val="DATA_MOLD_NEW_BALANCE216"/>
      <sheetName val="SSAI_IP_ORDER216"/>
      <sheetName val="Cutting_Dies_216"/>
      <sheetName val="Indirect_List202"/>
      <sheetName val="BASIS_DATA202"/>
      <sheetName val="SUBCONT_STATUS202"/>
      <sheetName val="cumulus_16147"/>
      <sheetName val="EAM_INVENTORY112"/>
      <sheetName val="Maintenance_Work_Order112"/>
      <sheetName val="Vietnam_Report74"/>
      <sheetName val="5_수정데이터통합74"/>
      <sheetName val="CT__PL73"/>
      <sheetName val="CT_Thang_Mo73"/>
      <sheetName val="Chi_tiet73"/>
      <sheetName val="CTTR_Transfer_Type222"/>
      <sheetName val="GFP_Type222"/>
      <sheetName val="GFP_Reasons222"/>
      <sheetName val="LAST_YEARS_CS221"/>
      <sheetName val="Fct_Sum_2_SeasonView218"/>
      <sheetName val="F1_Scenarios218"/>
      <sheetName val="Fct_Summary218"/>
      <sheetName val="Chris'_Tab218"/>
      <sheetName val="OTP_Summary_Result218"/>
      <sheetName val="OTP_Projection218"/>
      <sheetName val="Monthly_Loading218"/>
      <sheetName val="OTP_Source218"/>
      <sheetName val="FA14_Detail218"/>
      <sheetName val="Lynne's_Tab218"/>
      <sheetName val="SU14_Detail218"/>
      <sheetName val="Category_Callouts218"/>
      <sheetName val="Cap_Scenario218"/>
      <sheetName val="Subcapacity_outsoles_218"/>
      <sheetName val="PA_Scenarios218"/>
      <sheetName val="PA_Transfer_Summary218"/>
      <sheetName val="Monthly_Loading_-Summary218"/>
      <sheetName val="Monthly_Loading-PB_Data218"/>
      <sheetName val="Monthly_Loading-PrevOTP_Data218"/>
      <sheetName val="Data_Refresh218"/>
      <sheetName val="SUMM_LOADING_217"/>
      <sheetName val="Raw_Data_Sheet217"/>
      <sheetName val="IA_1217"/>
      <sheetName val="DATA_MOLD_NEW_BALANCE217"/>
      <sheetName val="SSAI_IP_ORDER217"/>
      <sheetName val="Cutting_Dies_217"/>
      <sheetName val="Indirect_List203"/>
      <sheetName val="BASIS_DATA203"/>
      <sheetName val="SUBCONT_STATUS203"/>
      <sheetName val="cumulus_16148"/>
      <sheetName val="EAM_INVENTORY113"/>
      <sheetName val="Maintenance_Work_Order113"/>
      <sheetName val="Vietnam_Report75"/>
      <sheetName val="5_수정데이터통합75"/>
      <sheetName val="CT__PL74"/>
      <sheetName val="CT_Thang_Mo74"/>
      <sheetName val="Chi_tiet74"/>
      <sheetName val="CTTR_Transfer_Type224"/>
      <sheetName val="GFP_Type224"/>
      <sheetName val="GFP_Reasons224"/>
      <sheetName val="LAST_YEARS_CS223"/>
      <sheetName val="Fct_Sum_2_SeasonView220"/>
      <sheetName val="F1_Scenarios220"/>
      <sheetName val="Fct_Summary220"/>
      <sheetName val="Chris'_Tab220"/>
      <sheetName val="OTP_Summary_Result220"/>
      <sheetName val="OTP_Projection220"/>
      <sheetName val="Monthly_Loading220"/>
      <sheetName val="OTP_Source220"/>
      <sheetName val="FA14_Detail220"/>
      <sheetName val="Lynne's_Tab220"/>
      <sheetName val="SU14_Detail220"/>
      <sheetName val="Category_Callouts220"/>
      <sheetName val="Cap_Scenario220"/>
      <sheetName val="Subcapacity_outsoles_220"/>
      <sheetName val="PA_Scenarios220"/>
      <sheetName val="PA_Transfer_Summary220"/>
      <sheetName val="Monthly_Loading_-Summary220"/>
      <sheetName val="Monthly_Loading-PB_Data220"/>
      <sheetName val="Monthly_Loading-PrevOTP_Data220"/>
      <sheetName val="Data_Refresh220"/>
      <sheetName val="SUMM_LOADING_219"/>
      <sheetName val="Raw_Data_Sheet219"/>
      <sheetName val="IA_1219"/>
      <sheetName val="DATA_MOLD_NEW_BALANCE219"/>
      <sheetName val="SSAI_IP_ORDER219"/>
      <sheetName val="Cutting_Dies_219"/>
      <sheetName val="Indirect_List205"/>
      <sheetName val="BASIS_DATA205"/>
      <sheetName val="SUBCONT_STATUS205"/>
      <sheetName val="cumulus_16150"/>
      <sheetName val="EAM_INVENTORY115"/>
      <sheetName val="Maintenance_Work_Order115"/>
      <sheetName val="Vietnam_Report77"/>
      <sheetName val="5_수정데이터통합77"/>
      <sheetName val="CT__PL76"/>
      <sheetName val="CT_Thang_Mo76"/>
      <sheetName val="Chi_tiet76"/>
      <sheetName val="CTTR_Transfer_Type225"/>
      <sheetName val="GFP_Type225"/>
      <sheetName val="GFP_Reasons225"/>
      <sheetName val="LAST_YEARS_CS224"/>
      <sheetName val="Fct_Sum_2_SeasonView221"/>
      <sheetName val="F1_Scenarios221"/>
      <sheetName val="Fct_Summary221"/>
      <sheetName val="Chris'_Tab221"/>
      <sheetName val="OTP_Summary_Result221"/>
      <sheetName val="OTP_Projection221"/>
      <sheetName val="Monthly_Loading221"/>
      <sheetName val="OTP_Source221"/>
      <sheetName val="FA14_Detail221"/>
      <sheetName val="Lynne's_Tab221"/>
      <sheetName val="SU14_Detail221"/>
      <sheetName val="Category_Callouts221"/>
      <sheetName val="Cap_Scenario221"/>
      <sheetName val="Subcapacity_outsoles_221"/>
      <sheetName val="PA_Scenarios221"/>
      <sheetName val="PA_Transfer_Summary221"/>
      <sheetName val="Monthly_Loading_-Summary221"/>
      <sheetName val="Monthly_Loading-PB_Data221"/>
      <sheetName val="Monthly_Loading-PrevOTP_Data221"/>
      <sheetName val="Data_Refresh221"/>
      <sheetName val="SUMM_LOADING_220"/>
      <sheetName val="Raw_Data_Sheet220"/>
      <sheetName val="IA_1220"/>
      <sheetName val="DATA_MOLD_NEW_BALANCE220"/>
      <sheetName val="SSAI_IP_ORDER220"/>
      <sheetName val="Cutting_Dies_220"/>
      <sheetName val="Indirect_List206"/>
      <sheetName val="BASIS_DATA206"/>
      <sheetName val="SUBCONT_STATUS206"/>
      <sheetName val="cumulus_16151"/>
      <sheetName val="EAM_INVENTORY116"/>
      <sheetName val="Maintenance_Work_Order116"/>
      <sheetName val="Vietnam_Report78"/>
      <sheetName val="5_수정데이터통합78"/>
      <sheetName val="CT__PL77"/>
      <sheetName val="CT_Thang_Mo77"/>
      <sheetName val="Chi_tiet77"/>
      <sheetName val="CTTR_Transfer_Type228"/>
      <sheetName val="GFP_Type228"/>
      <sheetName val="GFP_Reasons228"/>
      <sheetName val="LAST_YEARS_CS227"/>
      <sheetName val="Fct_Sum_2_SeasonView224"/>
      <sheetName val="F1_Scenarios224"/>
      <sheetName val="Fct_Summary224"/>
      <sheetName val="Chris'_Tab224"/>
      <sheetName val="OTP_Summary_Result224"/>
      <sheetName val="OTP_Projection224"/>
      <sheetName val="Monthly_Loading224"/>
      <sheetName val="OTP_Source224"/>
      <sheetName val="FA14_Detail224"/>
      <sheetName val="Lynne's_Tab224"/>
      <sheetName val="SU14_Detail224"/>
      <sheetName val="Category_Callouts224"/>
      <sheetName val="Cap_Scenario224"/>
      <sheetName val="Subcapacity_outsoles_224"/>
      <sheetName val="PA_Scenarios224"/>
      <sheetName val="PA_Transfer_Summary224"/>
      <sheetName val="Monthly_Loading_-Summary224"/>
      <sheetName val="Monthly_Loading-PB_Data224"/>
      <sheetName val="Monthly_Loading-PrevOTP_Data224"/>
      <sheetName val="Data_Refresh224"/>
      <sheetName val="SUMM_LOADING_223"/>
      <sheetName val="Raw_Data_Sheet223"/>
      <sheetName val="IA_1223"/>
      <sheetName val="DATA_MOLD_NEW_BALANCE223"/>
      <sheetName val="SSAI_IP_ORDER223"/>
      <sheetName val="Cutting_Dies_223"/>
      <sheetName val="Indirect_List209"/>
      <sheetName val="BASIS_DATA209"/>
      <sheetName val="SUBCONT_STATUS209"/>
      <sheetName val="cumulus_16154"/>
      <sheetName val="EAM_INVENTORY119"/>
      <sheetName val="Maintenance_Work_Order119"/>
      <sheetName val="Vietnam_Report81"/>
      <sheetName val="5_수정데이터통합81"/>
      <sheetName val="CT__PL80"/>
      <sheetName val="CT_Thang_Mo80"/>
      <sheetName val="Chi_tiet80"/>
      <sheetName val="CTTR_Transfer_Type226"/>
      <sheetName val="GFP_Type226"/>
      <sheetName val="GFP_Reasons226"/>
      <sheetName val="LAST_YEARS_CS225"/>
      <sheetName val="Fct_Sum_2_SeasonView222"/>
      <sheetName val="F1_Scenarios222"/>
      <sheetName val="Fct_Summary222"/>
      <sheetName val="Chris'_Tab222"/>
      <sheetName val="OTP_Summary_Result222"/>
      <sheetName val="OTP_Projection222"/>
      <sheetName val="Monthly_Loading222"/>
      <sheetName val="OTP_Source222"/>
      <sheetName val="FA14_Detail222"/>
      <sheetName val="Lynne's_Tab222"/>
      <sheetName val="SU14_Detail222"/>
      <sheetName val="Category_Callouts222"/>
      <sheetName val="Cap_Scenario222"/>
      <sheetName val="Subcapacity_outsoles_222"/>
      <sheetName val="PA_Scenarios222"/>
      <sheetName val="PA_Transfer_Summary222"/>
      <sheetName val="Monthly_Loading_-Summary222"/>
      <sheetName val="Monthly_Loading-PB_Data222"/>
      <sheetName val="Monthly_Loading-PrevOTP_Data222"/>
      <sheetName val="Data_Refresh222"/>
      <sheetName val="SUMM_LOADING_221"/>
      <sheetName val="Raw_Data_Sheet221"/>
      <sheetName val="IA_1221"/>
      <sheetName val="DATA_MOLD_NEW_BALANCE221"/>
      <sheetName val="SSAI_IP_ORDER221"/>
      <sheetName val="Cutting_Dies_221"/>
      <sheetName val="Indirect_List207"/>
      <sheetName val="BASIS_DATA207"/>
      <sheetName val="SUBCONT_STATUS207"/>
      <sheetName val="cumulus_16152"/>
      <sheetName val="EAM_INVENTORY117"/>
      <sheetName val="Maintenance_Work_Order117"/>
      <sheetName val="Vietnam_Report79"/>
      <sheetName val="5_수정데이터통합79"/>
      <sheetName val="CT__PL78"/>
      <sheetName val="CT_Thang_Mo78"/>
      <sheetName val="Chi_tiet78"/>
      <sheetName val="CTTR_Transfer_Type227"/>
      <sheetName val="GFP_Type227"/>
      <sheetName val="GFP_Reasons227"/>
      <sheetName val="LAST_YEARS_CS226"/>
      <sheetName val="Fct_Sum_2_SeasonView223"/>
      <sheetName val="F1_Scenarios223"/>
      <sheetName val="Fct_Summary223"/>
      <sheetName val="Chris'_Tab223"/>
      <sheetName val="OTP_Summary_Result223"/>
      <sheetName val="OTP_Projection223"/>
      <sheetName val="Monthly_Loading223"/>
      <sheetName val="OTP_Source223"/>
      <sheetName val="FA14_Detail223"/>
      <sheetName val="Lynne's_Tab223"/>
      <sheetName val="SU14_Detail223"/>
      <sheetName val="Category_Callouts223"/>
      <sheetName val="Cap_Scenario223"/>
      <sheetName val="Subcapacity_outsoles_223"/>
      <sheetName val="PA_Scenarios223"/>
      <sheetName val="PA_Transfer_Summary223"/>
      <sheetName val="Monthly_Loading_-Summary223"/>
      <sheetName val="Monthly_Loading-PB_Data223"/>
      <sheetName val="Monthly_Loading-PrevOTP_Data223"/>
      <sheetName val="Data_Refresh223"/>
      <sheetName val="SUMM_LOADING_222"/>
      <sheetName val="Raw_Data_Sheet222"/>
      <sheetName val="IA_1222"/>
      <sheetName val="DATA_MOLD_NEW_BALANCE222"/>
      <sheetName val="SSAI_IP_ORDER222"/>
      <sheetName val="Cutting_Dies_222"/>
      <sheetName val="Indirect_List208"/>
      <sheetName val="BASIS_DATA208"/>
      <sheetName val="SUBCONT_STATUS208"/>
      <sheetName val="cumulus_16153"/>
      <sheetName val="EAM_INVENTORY118"/>
      <sheetName val="Maintenance_Work_Order118"/>
      <sheetName val="Vietnam_Report80"/>
      <sheetName val="5_수정데이터통합80"/>
      <sheetName val="CT__PL79"/>
      <sheetName val="CT_Thang_Mo79"/>
      <sheetName val="Chi_tiet79"/>
      <sheetName val="CTTR_Transfer_Type236"/>
      <sheetName val="GFP_Type236"/>
      <sheetName val="GFP_Reasons236"/>
      <sheetName val="LAST_YEARS_CS235"/>
      <sheetName val="Fct_Sum_2_SeasonView232"/>
      <sheetName val="F1_Scenarios232"/>
      <sheetName val="Fct_Summary232"/>
      <sheetName val="Chris'_Tab232"/>
      <sheetName val="OTP_Summary_Result232"/>
      <sheetName val="OTP_Projection232"/>
      <sheetName val="Monthly_Loading232"/>
      <sheetName val="OTP_Source232"/>
      <sheetName val="FA14_Detail232"/>
      <sheetName val="Lynne's_Tab232"/>
      <sheetName val="SU14_Detail232"/>
      <sheetName val="Category_Callouts232"/>
      <sheetName val="Cap_Scenario232"/>
      <sheetName val="Subcapacity_outsoles_232"/>
      <sheetName val="PA_Scenarios232"/>
      <sheetName val="PA_Transfer_Summary232"/>
      <sheetName val="Monthly_Loading_-Summary232"/>
      <sheetName val="Monthly_Loading-PB_Data232"/>
      <sheetName val="Monthly_Loading-PrevOTP_Data232"/>
      <sheetName val="Data_Refresh232"/>
      <sheetName val="SUMM_LOADING_231"/>
      <sheetName val="Raw_Data_Sheet231"/>
      <sheetName val="IA_1231"/>
      <sheetName val="DATA_MOLD_NEW_BALANCE231"/>
      <sheetName val="SSAI_IP_ORDER231"/>
      <sheetName val="Cutting_Dies_231"/>
      <sheetName val="Indirect_List217"/>
      <sheetName val="BASIS_DATA217"/>
      <sheetName val="SUBCONT_STATUS217"/>
      <sheetName val="cumulus_16162"/>
      <sheetName val="EAM_INVENTORY127"/>
      <sheetName val="Maintenance_Work_Order127"/>
      <sheetName val="Vietnam_Report89"/>
      <sheetName val="5_수정데이터통합89"/>
      <sheetName val="CT__PL88"/>
      <sheetName val="CT_Thang_Mo88"/>
      <sheetName val="Chi_tiet88"/>
      <sheetName val="CTTR_Transfer_Type229"/>
      <sheetName val="GFP_Type229"/>
      <sheetName val="GFP_Reasons229"/>
      <sheetName val="LAST_YEARS_CS228"/>
      <sheetName val="Fct_Sum_2_SeasonView225"/>
      <sheetName val="F1_Scenarios225"/>
      <sheetName val="Fct_Summary225"/>
      <sheetName val="Chris'_Tab225"/>
      <sheetName val="OTP_Summary_Result225"/>
      <sheetName val="OTP_Projection225"/>
      <sheetName val="Monthly_Loading225"/>
      <sheetName val="OTP_Source225"/>
      <sheetName val="FA14_Detail225"/>
      <sheetName val="Lynne's_Tab225"/>
      <sheetName val="SU14_Detail225"/>
      <sheetName val="Category_Callouts225"/>
      <sheetName val="Cap_Scenario225"/>
      <sheetName val="Subcapacity_outsoles_225"/>
      <sheetName val="PA_Scenarios225"/>
      <sheetName val="PA_Transfer_Summary225"/>
      <sheetName val="Monthly_Loading_-Summary225"/>
      <sheetName val="Monthly_Loading-PB_Data225"/>
      <sheetName val="Monthly_Loading-PrevOTP_Data225"/>
      <sheetName val="Data_Refresh225"/>
      <sheetName val="SUMM_LOADING_224"/>
      <sheetName val="Raw_Data_Sheet224"/>
      <sheetName val="IA_1224"/>
      <sheetName val="DATA_MOLD_NEW_BALANCE224"/>
      <sheetName val="SSAI_IP_ORDER224"/>
      <sheetName val="Cutting_Dies_224"/>
      <sheetName val="Indirect_List210"/>
      <sheetName val="BASIS_DATA210"/>
      <sheetName val="SUBCONT_STATUS210"/>
      <sheetName val="cumulus_16155"/>
      <sheetName val="EAM_INVENTORY120"/>
      <sheetName val="Maintenance_Work_Order120"/>
      <sheetName val="Vietnam_Report82"/>
      <sheetName val="5_수정데이터통합82"/>
      <sheetName val="CT__PL81"/>
      <sheetName val="CT_Thang_Mo81"/>
      <sheetName val="Chi_tiet81"/>
      <sheetName val="CTTR_Transfer_Type230"/>
      <sheetName val="GFP_Type230"/>
      <sheetName val="GFP_Reasons230"/>
      <sheetName val="LAST_YEARS_CS229"/>
      <sheetName val="Fct_Sum_2_SeasonView226"/>
      <sheetName val="F1_Scenarios226"/>
      <sheetName val="Fct_Summary226"/>
      <sheetName val="Chris'_Tab226"/>
      <sheetName val="OTP_Summary_Result226"/>
      <sheetName val="OTP_Projection226"/>
      <sheetName val="Monthly_Loading226"/>
      <sheetName val="OTP_Source226"/>
      <sheetName val="FA14_Detail226"/>
      <sheetName val="Lynne's_Tab226"/>
      <sheetName val="SU14_Detail226"/>
      <sheetName val="Category_Callouts226"/>
      <sheetName val="Cap_Scenario226"/>
      <sheetName val="Subcapacity_outsoles_226"/>
      <sheetName val="PA_Scenarios226"/>
      <sheetName val="PA_Transfer_Summary226"/>
      <sheetName val="Monthly_Loading_-Summary226"/>
      <sheetName val="Monthly_Loading-PB_Data226"/>
      <sheetName val="Monthly_Loading-PrevOTP_Data226"/>
      <sheetName val="Data_Refresh226"/>
      <sheetName val="SUMM_LOADING_225"/>
      <sheetName val="Raw_Data_Sheet225"/>
      <sheetName val="IA_1225"/>
      <sheetName val="DATA_MOLD_NEW_BALANCE225"/>
      <sheetName val="SSAI_IP_ORDER225"/>
      <sheetName val="Cutting_Dies_225"/>
      <sheetName val="Indirect_List211"/>
      <sheetName val="BASIS_DATA211"/>
      <sheetName val="SUBCONT_STATUS211"/>
      <sheetName val="cumulus_16156"/>
      <sheetName val="EAM_INVENTORY121"/>
      <sheetName val="Maintenance_Work_Order121"/>
      <sheetName val="Vietnam_Report83"/>
      <sheetName val="5_수정데이터통합83"/>
      <sheetName val="CT__PL82"/>
      <sheetName val="CT_Thang_Mo82"/>
      <sheetName val="Chi_tiet82"/>
      <sheetName val="CTTR_Transfer_Type231"/>
      <sheetName val="GFP_Type231"/>
      <sheetName val="GFP_Reasons231"/>
      <sheetName val="LAST_YEARS_CS230"/>
      <sheetName val="Fct_Sum_2_SeasonView227"/>
      <sheetName val="F1_Scenarios227"/>
      <sheetName val="Fct_Summary227"/>
      <sheetName val="Chris'_Tab227"/>
      <sheetName val="OTP_Summary_Result227"/>
      <sheetName val="OTP_Projection227"/>
      <sheetName val="Monthly_Loading227"/>
      <sheetName val="OTP_Source227"/>
      <sheetName val="FA14_Detail227"/>
      <sheetName val="Lynne's_Tab227"/>
      <sheetName val="SU14_Detail227"/>
      <sheetName val="Category_Callouts227"/>
      <sheetName val="Cap_Scenario227"/>
      <sheetName val="Subcapacity_outsoles_227"/>
      <sheetName val="PA_Scenarios227"/>
      <sheetName val="PA_Transfer_Summary227"/>
      <sheetName val="Monthly_Loading_-Summary227"/>
      <sheetName val="Monthly_Loading-PB_Data227"/>
      <sheetName val="Monthly_Loading-PrevOTP_Data227"/>
      <sheetName val="Data_Refresh227"/>
      <sheetName val="SUMM_LOADING_226"/>
      <sheetName val="Raw_Data_Sheet226"/>
      <sheetName val="IA_1226"/>
      <sheetName val="DATA_MOLD_NEW_BALANCE226"/>
      <sheetName val="SSAI_IP_ORDER226"/>
      <sheetName val="Cutting_Dies_226"/>
      <sheetName val="Indirect_List212"/>
      <sheetName val="BASIS_DATA212"/>
      <sheetName val="SUBCONT_STATUS212"/>
      <sheetName val="cumulus_16157"/>
      <sheetName val="EAM_INVENTORY122"/>
      <sheetName val="Maintenance_Work_Order122"/>
      <sheetName val="Vietnam_Report84"/>
      <sheetName val="5_수정데이터통합84"/>
      <sheetName val="CT__PL83"/>
      <sheetName val="CT_Thang_Mo83"/>
      <sheetName val="Chi_tiet83"/>
      <sheetName val="CTTR_Transfer_Type232"/>
      <sheetName val="GFP_Type232"/>
      <sheetName val="GFP_Reasons232"/>
      <sheetName val="LAST_YEARS_CS231"/>
      <sheetName val="Fct_Sum_2_SeasonView228"/>
      <sheetName val="F1_Scenarios228"/>
      <sheetName val="Fct_Summary228"/>
      <sheetName val="Chris'_Tab228"/>
      <sheetName val="OTP_Summary_Result228"/>
      <sheetName val="OTP_Projection228"/>
      <sheetName val="Monthly_Loading228"/>
      <sheetName val="OTP_Source228"/>
      <sheetName val="FA14_Detail228"/>
      <sheetName val="Lynne's_Tab228"/>
      <sheetName val="SU14_Detail228"/>
      <sheetName val="Category_Callouts228"/>
      <sheetName val="Cap_Scenario228"/>
      <sheetName val="Subcapacity_outsoles_228"/>
      <sheetName val="PA_Scenarios228"/>
      <sheetName val="PA_Transfer_Summary228"/>
      <sheetName val="Monthly_Loading_-Summary228"/>
      <sheetName val="Monthly_Loading-PB_Data228"/>
      <sheetName val="Monthly_Loading-PrevOTP_Data228"/>
      <sheetName val="Data_Refresh228"/>
      <sheetName val="SUMM_LOADING_227"/>
      <sheetName val="Raw_Data_Sheet227"/>
      <sheetName val="IA_1227"/>
      <sheetName val="DATA_MOLD_NEW_BALANCE227"/>
      <sheetName val="SSAI_IP_ORDER227"/>
      <sheetName val="Cutting_Dies_227"/>
      <sheetName val="Indirect_List213"/>
      <sheetName val="BASIS_DATA213"/>
      <sheetName val="SUBCONT_STATUS213"/>
      <sheetName val="cumulus_16158"/>
      <sheetName val="EAM_INVENTORY123"/>
      <sheetName val="Maintenance_Work_Order123"/>
      <sheetName val="Vietnam_Report85"/>
      <sheetName val="5_수정데이터통합85"/>
      <sheetName val="CT__PL84"/>
      <sheetName val="CT_Thang_Mo84"/>
      <sheetName val="Chi_tiet84"/>
      <sheetName val="CTTR_Transfer_Type233"/>
      <sheetName val="GFP_Type233"/>
      <sheetName val="GFP_Reasons233"/>
      <sheetName val="LAST_YEARS_CS232"/>
      <sheetName val="Fct_Sum_2_SeasonView229"/>
      <sheetName val="F1_Scenarios229"/>
      <sheetName val="Fct_Summary229"/>
      <sheetName val="Chris'_Tab229"/>
      <sheetName val="OTP_Summary_Result229"/>
      <sheetName val="OTP_Projection229"/>
      <sheetName val="Monthly_Loading229"/>
      <sheetName val="OTP_Source229"/>
      <sheetName val="FA14_Detail229"/>
      <sheetName val="Lynne's_Tab229"/>
      <sheetName val="SU14_Detail229"/>
      <sheetName val="Category_Callouts229"/>
      <sheetName val="Cap_Scenario229"/>
      <sheetName val="Subcapacity_outsoles_229"/>
      <sheetName val="PA_Scenarios229"/>
      <sheetName val="PA_Transfer_Summary229"/>
      <sheetName val="Monthly_Loading_-Summary229"/>
      <sheetName val="Monthly_Loading-PB_Data229"/>
      <sheetName val="Monthly_Loading-PrevOTP_Data229"/>
      <sheetName val="Data_Refresh229"/>
      <sheetName val="SUMM_LOADING_228"/>
      <sheetName val="Raw_Data_Sheet228"/>
      <sheetName val="IA_1228"/>
      <sheetName val="DATA_MOLD_NEW_BALANCE228"/>
      <sheetName val="SSAI_IP_ORDER228"/>
      <sheetName val="Cutting_Dies_228"/>
      <sheetName val="Indirect_List214"/>
      <sheetName val="BASIS_DATA214"/>
      <sheetName val="SUBCONT_STATUS214"/>
      <sheetName val="cumulus_16159"/>
      <sheetName val="EAM_INVENTORY124"/>
      <sheetName val="Maintenance_Work_Order124"/>
      <sheetName val="Vietnam_Report86"/>
      <sheetName val="5_수정데이터통합86"/>
      <sheetName val="CT__PL85"/>
      <sheetName val="CT_Thang_Mo85"/>
      <sheetName val="Chi_tiet85"/>
      <sheetName val="CTTR_Transfer_Type234"/>
      <sheetName val="GFP_Type234"/>
      <sheetName val="GFP_Reasons234"/>
      <sheetName val="LAST_YEARS_CS233"/>
      <sheetName val="Fct_Sum_2_SeasonView230"/>
      <sheetName val="F1_Scenarios230"/>
      <sheetName val="Fct_Summary230"/>
      <sheetName val="Chris'_Tab230"/>
      <sheetName val="OTP_Summary_Result230"/>
      <sheetName val="OTP_Projection230"/>
      <sheetName val="Monthly_Loading230"/>
      <sheetName val="OTP_Source230"/>
      <sheetName val="FA14_Detail230"/>
      <sheetName val="Lynne's_Tab230"/>
      <sheetName val="SU14_Detail230"/>
      <sheetName val="Category_Callouts230"/>
      <sheetName val="Cap_Scenario230"/>
      <sheetName val="Subcapacity_outsoles_230"/>
      <sheetName val="PA_Scenarios230"/>
      <sheetName val="PA_Transfer_Summary230"/>
      <sheetName val="Monthly_Loading_-Summary230"/>
      <sheetName val="Monthly_Loading-PB_Data230"/>
      <sheetName val="Monthly_Loading-PrevOTP_Data230"/>
      <sheetName val="Data_Refresh230"/>
      <sheetName val="SUMM_LOADING_229"/>
      <sheetName val="Raw_Data_Sheet229"/>
      <sheetName val="IA_1229"/>
      <sheetName val="DATA_MOLD_NEW_BALANCE229"/>
      <sheetName val="SSAI_IP_ORDER229"/>
      <sheetName val="Cutting_Dies_229"/>
      <sheetName val="Indirect_List215"/>
      <sheetName val="BASIS_DATA215"/>
      <sheetName val="SUBCONT_STATUS215"/>
      <sheetName val="cumulus_16160"/>
      <sheetName val="EAM_INVENTORY125"/>
      <sheetName val="Maintenance_Work_Order125"/>
      <sheetName val="Vietnam_Report87"/>
      <sheetName val="5_수정데이터통합87"/>
      <sheetName val="CT__PL86"/>
      <sheetName val="CT_Thang_Mo86"/>
      <sheetName val="Chi_tiet86"/>
      <sheetName val="CTTR_Transfer_Type235"/>
      <sheetName val="GFP_Type235"/>
      <sheetName val="GFP_Reasons235"/>
      <sheetName val="LAST_YEARS_CS234"/>
      <sheetName val="Fct_Sum_2_SeasonView231"/>
      <sheetName val="F1_Scenarios231"/>
      <sheetName val="Fct_Summary231"/>
      <sheetName val="Chris'_Tab231"/>
      <sheetName val="OTP_Summary_Result231"/>
      <sheetName val="OTP_Projection231"/>
      <sheetName val="Monthly_Loading231"/>
      <sheetName val="OTP_Source231"/>
      <sheetName val="FA14_Detail231"/>
      <sheetName val="Lynne's_Tab231"/>
      <sheetName val="SU14_Detail231"/>
      <sheetName val="Category_Callouts231"/>
      <sheetName val="Cap_Scenario231"/>
      <sheetName val="Subcapacity_outsoles_231"/>
      <sheetName val="PA_Scenarios231"/>
      <sheetName val="PA_Transfer_Summary231"/>
      <sheetName val="Monthly_Loading_-Summary231"/>
      <sheetName val="Monthly_Loading-PB_Data231"/>
      <sheetName val="Monthly_Loading-PrevOTP_Data231"/>
      <sheetName val="Data_Refresh231"/>
      <sheetName val="SUMM_LOADING_230"/>
      <sheetName val="Raw_Data_Sheet230"/>
      <sheetName val="IA_1230"/>
      <sheetName val="DATA_MOLD_NEW_BALANCE230"/>
      <sheetName val="SSAI_IP_ORDER230"/>
      <sheetName val="Cutting_Dies_230"/>
      <sheetName val="Indirect_List216"/>
      <sheetName val="BASIS_DATA216"/>
      <sheetName val="SUBCONT_STATUS216"/>
      <sheetName val="cumulus_16161"/>
      <sheetName val="EAM_INVENTORY126"/>
      <sheetName val="Maintenance_Work_Order126"/>
      <sheetName val="Vietnam_Report88"/>
      <sheetName val="5_수정데이터통합88"/>
      <sheetName val="CT__PL87"/>
      <sheetName val="CT_Thang_Mo87"/>
      <sheetName val="Chi_tiet87"/>
      <sheetName val="CTTR_Transfer_Type238"/>
      <sheetName val="GFP_Type238"/>
      <sheetName val="GFP_Reasons238"/>
      <sheetName val="LAST_YEARS_CS237"/>
      <sheetName val="Fct_Sum_2_SeasonView234"/>
      <sheetName val="F1_Scenarios234"/>
      <sheetName val="Fct_Summary234"/>
      <sheetName val="Chris'_Tab234"/>
      <sheetName val="OTP_Summary_Result234"/>
      <sheetName val="OTP_Projection234"/>
      <sheetName val="Monthly_Loading234"/>
      <sheetName val="OTP_Source234"/>
      <sheetName val="FA14_Detail234"/>
      <sheetName val="Lynne's_Tab234"/>
      <sheetName val="SU14_Detail234"/>
      <sheetName val="Category_Callouts234"/>
      <sheetName val="Cap_Scenario234"/>
      <sheetName val="Subcapacity_outsoles_234"/>
      <sheetName val="PA_Scenarios234"/>
      <sheetName val="PA_Transfer_Summary234"/>
      <sheetName val="Monthly_Loading_-Summary234"/>
      <sheetName val="Monthly_Loading-PB_Data234"/>
      <sheetName val="Monthly_Loading-PrevOTP_Data234"/>
      <sheetName val="Data_Refresh234"/>
      <sheetName val="SUMM_LOADING_233"/>
      <sheetName val="Raw_Data_Sheet233"/>
      <sheetName val="IA_1233"/>
      <sheetName val="DATA_MOLD_NEW_BALANCE233"/>
      <sheetName val="SSAI_IP_ORDER233"/>
      <sheetName val="Cutting_Dies_233"/>
      <sheetName val="Indirect_List219"/>
      <sheetName val="BASIS_DATA219"/>
      <sheetName val="SUBCONT_STATUS219"/>
      <sheetName val="cumulus_16164"/>
      <sheetName val="EAM_INVENTORY129"/>
      <sheetName val="Maintenance_Work_Order129"/>
      <sheetName val="Vietnam_Report91"/>
      <sheetName val="5_수정데이터통합91"/>
      <sheetName val="CT__PL90"/>
      <sheetName val="CT_Thang_Mo90"/>
      <sheetName val="Chi_tiet90"/>
      <sheetName val="CTTR_Transfer_Type237"/>
      <sheetName val="GFP_Type237"/>
      <sheetName val="GFP_Reasons237"/>
      <sheetName val="LAST_YEARS_CS236"/>
      <sheetName val="Fct_Sum_2_SeasonView233"/>
      <sheetName val="F1_Scenarios233"/>
      <sheetName val="Fct_Summary233"/>
      <sheetName val="Chris'_Tab233"/>
      <sheetName val="OTP_Summary_Result233"/>
      <sheetName val="OTP_Projection233"/>
      <sheetName val="Monthly_Loading233"/>
      <sheetName val="OTP_Source233"/>
      <sheetName val="FA14_Detail233"/>
      <sheetName val="Lynne's_Tab233"/>
      <sheetName val="SU14_Detail233"/>
      <sheetName val="Category_Callouts233"/>
      <sheetName val="Cap_Scenario233"/>
      <sheetName val="Subcapacity_outsoles_233"/>
      <sheetName val="PA_Scenarios233"/>
      <sheetName val="PA_Transfer_Summary233"/>
      <sheetName val="Monthly_Loading_-Summary233"/>
      <sheetName val="Monthly_Loading-PB_Data233"/>
      <sheetName val="Monthly_Loading-PrevOTP_Data233"/>
      <sheetName val="Data_Refresh233"/>
      <sheetName val="SUMM_LOADING_232"/>
      <sheetName val="Raw_Data_Sheet232"/>
      <sheetName val="IA_1232"/>
      <sheetName val="DATA_MOLD_NEW_BALANCE232"/>
      <sheetName val="SSAI_IP_ORDER232"/>
      <sheetName val="Cutting_Dies_232"/>
      <sheetName val="Indirect_List218"/>
      <sheetName val="BASIS_DATA218"/>
      <sheetName val="SUBCONT_STATUS218"/>
      <sheetName val="cumulus_16163"/>
      <sheetName val="EAM_INVENTORY128"/>
      <sheetName val="Maintenance_Work_Order128"/>
      <sheetName val="Vietnam_Report90"/>
      <sheetName val="5_수정데이터통합90"/>
      <sheetName val="CT__PL89"/>
      <sheetName val="CT_Thang_Mo89"/>
      <sheetName val="Chi_tiet89"/>
      <sheetName val="CTTR_Transfer_Type248"/>
      <sheetName val="GFP_Type248"/>
      <sheetName val="GFP_Reasons248"/>
      <sheetName val="LAST_YEARS_CS247"/>
      <sheetName val="Fct_Sum_2_SeasonView244"/>
      <sheetName val="F1_Scenarios244"/>
      <sheetName val="Fct_Summary244"/>
      <sheetName val="Chris'_Tab244"/>
      <sheetName val="OTP_Summary_Result244"/>
      <sheetName val="OTP_Projection244"/>
      <sheetName val="Monthly_Loading244"/>
      <sheetName val="OTP_Source244"/>
      <sheetName val="FA14_Detail244"/>
      <sheetName val="Lynne's_Tab244"/>
      <sheetName val="SU14_Detail244"/>
      <sheetName val="Category_Callouts244"/>
      <sheetName val="Cap_Scenario244"/>
      <sheetName val="Subcapacity_outsoles_244"/>
      <sheetName val="PA_Scenarios244"/>
      <sheetName val="PA_Transfer_Summary244"/>
      <sheetName val="Monthly_Loading_-Summary244"/>
      <sheetName val="Monthly_Loading-PB_Data244"/>
      <sheetName val="Monthly_Loading-PrevOTP_Data244"/>
      <sheetName val="Data_Refresh244"/>
      <sheetName val="SUMM_LOADING_243"/>
      <sheetName val="Raw_Data_Sheet243"/>
      <sheetName val="IA_1243"/>
      <sheetName val="DATA_MOLD_NEW_BALANCE243"/>
      <sheetName val="SSAI_IP_ORDER243"/>
      <sheetName val="Cutting_Dies_243"/>
      <sheetName val="Indirect_List229"/>
      <sheetName val="BASIS_DATA229"/>
      <sheetName val="SUBCONT_STATUS229"/>
      <sheetName val="cumulus_16174"/>
      <sheetName val="EAM_INVENTORY139"/>
      <sheetName val="Maintenance_Work_Order139"/>
      <sheetName val="Vietnam_Report101"/>
      <sheetName val="5_수정데이터통합101"/>
      <sheetName val="CT__PL100"/>
      <sheetName val="CT_Thang_Mo100"/>
      <sheetName val="Chi_tiet100"/>
      <sheetName val="CTTR_Transfer_Type239"/>
      <sheetName val="GFP_Type239"/>
      <sheetName val="GFP_Reasons239"/>
      <sheetName val="LAST_YEARS_CS238"/>
      <sheetName val="Fct_Sum_2_SeasonView235"/>
      <sheetName val="F1_Scenarios235"/>
      <sheetName val="Fct_Summary235"/>
      <sheetName val="Chris'_Tab235"/>
      <sheetName val="OTP_Summary_Result235"/>
      <sheetName val="OTP_Projection235"/>
      <sheetName val="Monthly_Loading235"/>
      <sheetName val="OTP_Source235"/>
      <sheetName val="FA14_Detail235"/>
      <sheetName val="Lynne's_Tab235"/>
      <sheetName val="SU14_Detail235"/>
      <sheetName val="Category_Callouts235"/>
      <sheetName val="Cap_Scenario235"/>
      <sheetName val="Subcapacity_outsoles_235"/>
      <sheetName val="PA_Scenarios235"/>
      <sheetName val="PA_Transfer_Summary235"/>
      <sheetName val="Monthly_Loading_-Summary235"/>
      <sheetName val="Monthly_Loading-PB_Data235"/>
      <sheetName val="Monthly_Loading-PrevOTP_Data235"/>
      <sheetName val="Data_Refresh235"/>
      <sheetName val="SUMM_LOADING_234"/>
      <sheetName val="Raw_Data_Sheet234"/>
      <sheetName val="IA_1234"/>
      <sheetName val="DATA_MOLD_NEW_BALANCE234"/>
      <sheetName val="SSAI_IP_ORDER234"/>
      <sheetName val="Cutting_Dies_234"/>
      <sheetName val="Indirect_List220"/>
      <sheetName val="BASIS_DATA220"/>
      <sheetName val="SUBCONT_STATUS220"/>
      <sheetName val="cumulus_16165"/>
      <sheetName val="EAM_INVENTORY130"/>
      <sheetName val="Maintenance_Work_Order130"/>
      <sheetName val="Vietnam_Report92"/>
      <sheetName val="5_수정데이터통합92"/>
      <sheetName val="CT__PL91"/>
      <sheetName val="CT_Thang_Mo91"/>
      <sheetName val="Chi_tiet91"/>
      <sheetName val="CTTR_Transfer_Type240"/>
      <sheetName val="GFP_Type240"/>
      <sheetName val="GFP_Reasons240"/>
      <sheetName val="LAST_YEARS_CS239"/>
      <sheetName val="Fct_Sum_2_SeasonView236"/>
      <sheetName val="F1_Scenarios236"/>
      <sheetName val="Fct_Summary236"/>
      <sheetName val="Chris'_Tab236"/>
      <sheetName val="OTP_Summary_Result236"/>
      <sheetName val="OTP_Projection236"/>
      <sheetName val="Monthly_Loading236"/>
      <sheetName val="OTP_Source236"/>
      <sheetName val="FA14_Detail236"/>
      <sheetName val="Lynne's_Tab236"/>
      <sheetName val="SU14_Detail236"/>
      <sheetName val="Category_Callouts236"/>
      <sheetName val="Cap_Scenario236"/>
      <sheetName val="Subcapacity_outsoles_236"/>
      <sheetName val="PA_Scenarios236"/>
      <sheetName val="PA_Transfer_Summary236"/>
      <sheetName val="Monthly_Loading_-Summary236"/>
      <sheetName val="Monthly_Loading-PB_Data236"/>
      <sheetName val="Monthly_Loading-PrevOTP_Data236"/>
      <sheetName val="Data_Refresh236"/>
      <sheetName val="SUMM_LOADING_235"/>
      <sheetName val="Raw_Data_Sheet235"/>
      <sheetName val="IA_1235"/>
      <sheetName val="DATA_MOLD_NEW_BALANCE235"/>
      <sheetName val="SSAI_IP_ORDER235"/>
      <sheetName val="Cutting_Dies_235"/>
      <sheetName val="Indirect_List221"/>
      <sheetName val="BASIS_DATA221"/>
      <sheetName val="SUBCONT_STATUS221"/>
      <sheetName val="cumulus_16166"/>
      <sheetName val="EAM_INVENTORY131"/>
      <sheetName val="Maintenance_Work_Order131"/>
      <sheetName val="Vietnam_Report93"/>
      <sheetName val="5_수정데이터통합93"/>
      <sheetName val="CT__PL92"/>
      <sheetName val="CT_Thang_Mo92"/>
      <sheetName val="Chi_tiet92"/>
      <sheetName val="CTTR_Transfer_Type241"/>
      <sheetName val="GFP_Type241"/>
      <sheetName val="GFP_Reasons241"/>
      <sheetName val="LAST_YEARS_CS240"/>
      <sheetName val="Fct_Sum_2_SeasonView237"/>
      <sheetName val="F1_Scenarios237"/>
      <sheetName val="Fct_Summary237"/>
      <sheetName val="Chris'_Tab237"/>
      <sheetName val="OTP_Summary_Result237"/>
      <sheetName val="OTP_Projection237"/>
      <sheetName val="Monthly_Loading237"/>
      <sheetName val="OTP_Source237"/>
      <sheetName val="FA14_Detail237"/>
      <sheetName val="Lynne's_Tab237"/>
      <sheetName val="SU14_Detail237"/>
      <sheetName val="Category_Callouts237"/>
      <sheetName val="Cap_Scenario237"/>
      <sheetName val="Subcapacity_outsoles_237"/>
      <sheetName val="PA_Scenarios237"/>
      <sheetName val="PA_Transfer_Summary237"/>
      <sheetName val="Monthly_Loading_-Summary237"/>
      <sheetName val="Monthly_Loading-PB_Data237"/>
      <sheetName val="Monthly_Loading-PrevOTP_Data237"/>
      <sheetName val="Data_Refresh237"/>
      <sheetName val="SUMM_LOADING_236"/>
      <sheetName val="Raw_Data_Sheet236"/>
      <sheetName val="IA_1236"/>
      <sheetName val="DATA_MOLD_NEW_BALANCE236"/>
      <sheetName val="SSAI_IP_ORDER236"/>
      <sheetName val="Cutting_Dies_236"/>
      <sheetName val="Indirect_List222"/>
      <sheetName val="BASIS_DATA222"/>
      <sheetName val="SUBCONT_STATUS222"/>
      <sheetName val="cumulus_16167"/>
      <sheetName val="EAM_INVENTORY132"/>
      <sheetName val="Maintenance_Work_Order132"/>
      <sheetName val="Vietnam_Report94"/>
      <sheetName val="5_수정데이터통합94"/>
      <sheetName val="CT__PL93"/>
      <sheetName val="CT_Thang_Mo93"/>
      <sheetName val="Chi_tiet93"/>
      <sheetName val="CTTR_Transfer_Type242"/>
      <sheetName val="GFP_Type242"/>
      <sheetName val="GFP_Reasons242"/>
      <sheetName val="LAST_YEARS_CS241"/>
      <sheetName val="Fct_Sum_2_SeasonView238"/>
      <sheetName val="F1_Scenarios238"/>
      <sheetName val="Fct_Summary238"/>
      <sheetName val="Chris'_Tab238"/>
      <sheetName val="OTP_Summary_Result238"/>
      <sheetName val="OTP_Projection238"/>
      <sheetName val="Monthly_Loading238"/>
      <sheetName val="OTP_Source238"/>
      <sheetName val="FA14_Detail238"/>
      <sheetName val="Lynne's_Tab238"/>
      <sheetName val="SU14_Detail238"/>
      <sheetName val="Category_Callouts238"/>
      <sheetName val="Cap_Scenario238"/>
      <sheetName val="Subcapacity_outsoles_238"/>
      <sheetName val="PA_Scenarios238"/>
      <sheetName val="PA_Transfer_Summary238"/>
      <sheetName val="Monthly_Loading_-Summary238"/>
      <sheetName val="Monthly_Loading-PB_Data238"/>
      <sheetName val="Monthly_Loading-PrevOTP_Data238"/>
      <sheetName val="Data_Refresh238"/>
      <sheetName val="SUMM_LOADING_237"/>
      <sheetName val="Raw_Data_Sheet237"/>
      <sheetName val="IA_1237"/>
      <sheetName val="DATA_MOLD_NEW_BALANCE237"/>
      <sheetName val="SSAI_IP_ORDER237"/>
      <sheetName val="Cutting_Dies_237"/>
      <sheetName val="Indirect_List223"/>
      <sheetName val="BASIS_DATA223"/>
      <sheetName val="SUBCONT_STATUS223"/>
      <sheetName val="cumulus_16168"/>
      <sheetName val="EAM_INVENTORY133"/>
      <sheetName val="Maintenance_Work_Order133"/>
      <sheetName val="Vietnam_Report95"/>
      <sheetName val="5_수정데이터통합95"/>
      <sheetName val="CT__PL94"/>
      <sheetName val="CT_Thang_Mo94"/>
      <sheetName val="Chi_tiet94"/>
      <sheetName val="CTTR_Transfer_Type243"/>
      <sheetName val="GFP_Type243"/>
      <sheetName val="GFP_Reasons243"/>
      <sheetName val="LAST_YEARS_CS242"/>
      <sheetName val="Fct_Sum_2_SeasonView239"/>
      <sheetName val="F1_Scenarios239"/>
      <sheetName val="Fct_Summary239"/>
      <sheetName val="Chris'_Tab239"/>
      <sheetName val="OTP_Summary_Result239"/>
      <sheetName val="OTP_Projection239"/>
      <sheetName val="Monthly_Loading239"/>
      <sheetName val="OTP_Source239"/>
      <sheetName val="FA14_Detail239"/>
      <sheetName val="Lynne's_Tab239"/>
      <sheetName val="SU14_Detail239"/>
      <sheetName val="Category_Callouts239"/>
      <sheetName val="Cap_Scenario239"/>
      <sheetName val="Subcapacity_outsoles_239"/>
      <sheetName val="PA_Scenarios239"/>
      <sheetName val="PA_Transfer_Summary239"/>
      <sheetName val="Monthly_Loading_-Summary239"/>
      <sheetName val="Monthly_Loading-PB_Data239"/>
      <sheetName val="Monthly_Loading-PrevOTP_Data239"/>
      <sheetName val="Data_Refresh239"/>
      <sheetName val="SUMM_LOADING_238"/>
      <sheetName val="Raw_Data_Sheet238"/>
      <sheetName val="IA_1238"/>
      <sheetName val="DATA_MOLD_NEW_BALANCE238"/>
      <sheetName val="SSAI_IP_ORDER238"/>
      <sheetName val="Cutting_Dies_238"/>
      <sheetName val="Indirect_List224"/>
      <sheetName val="BASIS_DATA224"/>
      <sheetName val="SUBCONT_STATUS224"/>
      <sheetName val="cumulus_16169"/>
      <sheetName val="EAM_INVENTORY134"/>
      <sheetName val="Maintenance_Work_Order134"/>
      <sheetName val="Vietnam_Report96"/>
      <sheetName val="5_수정데이터통합96"/>
      <sheetName val="CT__PL95"/>
      <sheetName val="CT_Thang_Mo95"/>
      <sheetName val="Chi_tiet95"/>
      <sheetName val="CTTR_Transfer_Type244"/>
      <sheetName val="GFP_Type244"/>
      <sheetName val="GFP_Reasons244"/>
      <sheetName val="LAST_YEARS_CS243"/>
      <sheetName val="Fct_Sum_2_SeasonView240"/>
      <sheetName val="F1_Scenarios240"/>
      <sheetName val="Fct_Summary240"/>
      <sheetName val="Chris'_Tab240"/>
      <sheetName val="OTP_Summary_Result240"/>
      <sheetName val="OTP_Projection240"/>
      <sheetName val="Monthly_Loading240"/>
      <sheetName val="OTP_Source240"/>
      <sheetName val="FA14_Detail240"/>
      <sheetName val="Lynne's_Tab240"/>
      <sheetName val="SU14_Detail240"/>
      <sheetName val="Category_Callouts240"/>
      <sheetName val="Cap_Scenario240"/>
      <sheetName val="Subcapacity_outsoles_240"/>
      <sheetName val="PA_Scenarios240"/>
      <sheetName val="PA_Transfer_Summary240"/>
      <sheetName val="Monthly_Loading_-Summary240"/>
      <sheetName val="Monthly_Loading-PB_Data240"/>
      <sheetName val="Monthly_Loading-PrevOTP_Data240"/>
      <sheetName val="Data_Refresh240"/>
      <sheetName val="SUMM_LOADING_239"/>
      <sheetName val="Raw_Data_Sheet239"/>
      <sheetName val="IA_1239"/>
      <sheetName val="DATA_MOLD_NEW_BALANCE239"/>
      <sheetName val="SSAI_IP_ORDER239"/>
      <sheetName val="Cutting_Dies_239"/>
      <sheetName val="Indirect_List225"/>
      <sheetName val="BASIS_DATA225"/>
      <sheetName val="SUBCONT_STATUS225"/>
      <sheetName val="cumulus_16170"/>
      <sheetName val="EAM_INVENTORY135"/>
      <sheetName val="Maintenance_Work_Order135"/>
      <sheetName val="Vietnam_Report97"/>
      <sheetName val="5_수정데이터통합97"/>
      <sheetName val="CT__PL96"/>
      <sheetName val="CT_Thang_Mo96"/>
      <sheetName val="Chi_tiet96"/>
      <sheetName val="CTTR_Transfer_Type245"/>
      <sheetName val="GFP_Type245"/>
      <sheetName val="GFP_Reasons245"/>
      <sheetName val="LAST_YEARS_CS244"/>
      <sheetName val="Fct_Sum_2_SeasonView241"/>
      <sheetName val="F1_Scenarios241"/>
      <sheetName val="Fct_Summary241"/>
      <sheetName val="Chris'_Tab241"/>
      <sheetName val="OTP_Summary_Result241"/>
      <sheetName val="OTP_Projection241"/>
      <sheetName val="Monthly_Loading241"/>
      <sheetName val="OTP_Source241"/>
      <sheetName val="FA14_Detail241"/>
      <sheetName val="Lynne's_Tab241"/>
      <sheetName val="SU14_Detail241"/>
      <sheetName val="Category_Callouts241"/>
      <sheetName val="Cap_Scenario241"/>
      <sheetName val="Subcapacity_outsoles_241"/>
      <sheetName val="PA_Scenarios241"/>
      <sheetName val="PA_Transfer_Summary241"/>
      <sheetName val="Monthly_Loading_-Summary241"/>
      <sheetName val="Monthly_Loading-PB_Data241"/>
      <sheetName val="Monthly_Loading-PrevOTP_Data241"/>
      <sheetName val="Data_Refresh241"/>
      <sheetName val="SUMM_LOADING_240"/>
      <sheetName val="Raw_Data_Sheet240"/>
      <sheetName val="IA_1240"/>
      <sheetName val="DATA_MOLD_NEW_BALANCE240"/>
      <sheetName val="SSAI_IP_ORDER240"/>
      <sheetName val="Cutting_Dies_240"/>
      <sheetName val="Indirect_List226"/>
      <sheetName val="BASIS_DATA226"/>
      <sheetName val="SUBCONT_STATUS226"/>
      <sheetName val="cumulus_16171"/>
      <sheetName val="EAM_INVENTORY136"/>
      <sheetName val="Maintenance_Work_Order136"/>
      <sheetName val="Vietnam_Report98"/>
      <sheetName val="5_수정데이터통합98"/>
      <sheetName val="CT__PL97"/>
      <sheetName val="CT_Thang_Mo97"/>
      <sheetName val="Chi_tiet97"/>
      <sheetName val="CTTR_Transfer_Type246"/>
      <sheetName val="GFP_Type246"/>
      <sheetName val="GFP_Reasons246"/>
      <sheetName val="LAST_YEARS_CS245"/>
      <sheetName val="Fct_Sum_2_SeasonView242"/>
      <sheetName val="F1_Scenarios242"/>
      <sheetName val="Fct_Summary242"/>
      <sheetName val="Chris'_Tab242"/>
      <sheetName val="OTP_Summary_Result242"/>
      <sheetName val="OTP_Projection242"/>
      <sheetName val="Monthly_Loading242"/>
      <sheetName val="OTP_Source242"/>
      <sheetName val="FA14_Detail242"/>
      <sheetName val="Lynne's_Tab242"/>
      <sheetName val="SU14_Detail242"/>
      <sheetName val="Category_Callouts242"/>
      <sheetName val="Cap_Scenario242"/>
      <sheetName val="Subcapacity_outsoles_242"/>
      <sheetName val="PA_Scenarios242"/>
      <sheetName val="PA_Transfer_Summary242"/>
      <sheetName val="Monthly_Loading_-Summary242"/>
      <sheetName val="Monthly_Loading-PB_Data242"/>
      <sheetName val="Monthly_Loading-PrevOTP_Data242"/>
      <sheetName val="Data_Refresh242"/>
      <sheetName val="SUMM_LOADING_241"/>
      <sheetName val="Raw_Data_Sheet241"/>
      <sheetName val="IA_1241"/>
      <sheetName val="DATA_MOLD_NEW_BALANCE241"/>
      <sheetName val="SSAI_IP_ORDER241"/>
      <sheetName val="Cutting_Dies_241"/>
      <sheetName val="Indirect_List227"/>
      <sheetName val="BASIS_DATA227"/>
      <sheetName val="SUBCONT_STATUS227"/>
      <sheetName val="cumulus_16172"/>
      <sheetName val="EAM_INVENTORY137"/>
      <sheetName val="Maintenance_Work_Order137"/>
      <sheetName val="Vietnam_Report99"/>
      <sheetName val="5_수정데이터통합99"/>
      <sheetName val="CT__PL98"/>
      <sheetName val="CT_Thang_Mo98"/>
      <sheetName val="Chi_tiet98"/>
      <sheetName val="CTTR_Transfer_Type247"/>
      <sheetName val="GFP_Type247"/>
      <sheetName val="GFP_Reasons247"/>
      <sheetName val="LAST_YEARS_CS246"/>
      <sheetName val="Fct_Sum_2_SeasonView243"/>
      <sheetName val="F1_Scenarios243"/>
      <sheetName val="Fct_Summary243"/>
      <sheetName val="Chris'_Tab243"/>
      <sheetName val="OTP_Summary_Result243"/>
      <sheetName val="OTP_Projection243"/>
      <sheetName val="Monthly_Loading243"/>
      <sheetName val="OTP_Source243"/>
      <sheetName val="FA14_Detail243"/>
      <sheetName val="Lynne's_Tab243"/>
      <sheetName val="SU14_Detail243"/>
      <sheetName val="Category_Callouts243"/>
      <sheetName val="Cap_Scenario243"/>
      <sheetName val="Subcapacity_outsoles_243"/>
      <sheetName val="PA_Scenarios243"/>
      <sheetName val="PA_Transfer_Summary243"/>
      <sheetName val="Monthly_Loading_-Summary243"/>
      <sheetName val="Monthly_Loading-PB_Data243"/>
      <sheetName val="Monthly_Loading-PrevOTP_Data243"/>
      <sheetName val="Data_Refresh243"/>
      <sheetName val="SUMM_LOADING_242"/>
      <sheetName val="Raw_Data_Sheet242"/>
      <sheetName val="IA_1242"/>
      <sheetName val="DATA_MOLD_NEW_BALANCE242"/>
      <sheetName val="SSAI_IP_ORDER242"/>
      <sheetName val="Cutting_Dies_242"/>
      <sheetName val="Indirect_List228"/>
      <sheetName val="BASIS_DATA228"/>
      <sheetName val="SUBCONT_STATUS228"/>
      <sheetName val="cumulus_16173"/>
      <sheetName val="EAM_INVENTORY138"/>
      <sheetName val="Maintenance_Work_Order138"/>
      <sheetName val="Vietnam_Report100"/>
      <sheetName val="5_수정데이터통합100"/>
      <sheetName val="CT__PL99"/>
      <sheetName val="CT_Thang_Mo99"/>
      <sheetName val="Chi_tiet99"/>
      <sheetName val="CTTR_Transfer_Type249"/>
      <sheetName val="GFP_Type249"/>
      <sheetName val="GFP_Reasons249"/>
      <sheetName val="LAST_YEARS_CS248"/>
      <sheetName val="Fct_Sum_2_SeasonView245"/>
      <sheetName val="F1_Scenarios245"/>
      <sheetName val="Fct_Summary245"/>
      <sheetName val="Chris'_Tab245"/>
      <sheetName val="OTP_Summary_Result245"/>
      <sheetName val="OTP_Projection245"/>
      <sheetName val="Monthly_Loading245"/>
      <sheetName val="OTP_Source245"/>
      <sheetName val="FA14_Detail245"/>
      <sheetName val="Lynne's_Tab245"/>
      <sheetName val="SU14_Detail245"/>
      <sheetName val="Category_Callouts245"/>
      <sheetName val="Cap_Scenario245"/>
      <sheetName val="Subcapacity_outsoles_245"/>
      <sheetName val="PA_Scenarios245"/>
      <sheetName val="PA_Transfer_Summary245"/>
      <sheetName val="Monthly_Loading_-Summary245"/>
      <sheetName val="Monthly_Loading-PB_Data245"/>
      <sheetName val="Monthly_Loading-PrevOTP_Data245"/>
      <sheetName val="Data_Refresh245"/>
      <sheetName val="SUMM_LOADING_244"/>
      <sheetName val="Raw_Data_Sheet244"/>
      <sheetName val="IA_1244"/>
      <sheetName val="DATA_MOLD_NEW_BALANCE244"/>
      <sheetName val="SSAI_IP_ORDER244"/>
      <sheetName val="Cutting_Dies_244"/>
      <sheetName val="Indirect_List230"/>
      <sheetName val="BASIS_DATA230"/>
      <sheetName val="SUBCONT_STATUS230"/>
      <sheetName val="cumulus_16175"/>
      <sheetName val="EAM_INVENTORY140"/>
      <sheetName val="Maintenance_Work_Order140"/>
      <sheetName val="Vietnam_Report102"/>
      <sheetName val="5_수정데이터통합102"/>
      <sheetName val="CT__PL101"/>
      <sheetName val="CT_Thang_Mo101"/>
      <sheetName val="Chi_tiet101"/>
      <sheetName val="CTTR_Transfer_Type250"/>
      <sheetName val="GFP_Type250"/>
      <sheetName val="GFP_Reasons250"/>
      <sheetName val="LAST_YEARS_CS249"/>
      <sheetName val="Fct_Sum_2_SeasonView246"/>
      <sheetName val="F1_Scenarios246"/>
      <sheetName val="Fct_Summary246"/>
      <sheetName val="Chris'_Tab246"/>
      <sheetName val="OTP_Summary_Result246"/>
      <sheetName val="OTP_Projection246"/>
      <sheetName val="Monthly_Loading246"/>
      <sheetName val="OTP_Source246"/>
      <sheetName val="FA14_Detail246"/>
      <sheetName val="Lynne's_Tab246"/>
      <sheetName val="SU14_Detail246"/>
      <sheetName val="Category_Callouts246"/>
      <sheetName val="Cap_Scenario246"/>
      <sheetName val="Subcapacity_outsoles_246"/>
      <sheetName val="PA_Scenarios246"/>
      <sheetName val="PA_Transfer_Summary246"/>
      <sheetName val="Monthly_Loading_-Summary246"/>
      <sheetName val="Monthly_Loading-PB_Data246"/>
      <sheetName val="Monthly_Loading-PrevOTP_Data246"/>
      <sheetName val="Data_Refresh246"/>
      <sheetName val="SUMM_LOADING_245"/>
      <sheetName val="Raw_Data_Sheet245"/>
      <sheetName val="IA_1245"/>
      <sheetName val="DATA_MOLD_NEW_BALANCE245"/>
      <sheetName val="SSAI_IP_ORDER245"/>
      <sheetName val="Cutting_Dies_245"/>
      <sheetName val="Indirect_List231"/>
      <sheetName val="BASIS_DATA231"/>
      <sheetName val="SUBCONT_STATUS231"/>
      <sheetName val="cumulus_16176"/>
      <sheetName val="EAM_INVENTORY141"/>
      <sheetName val="Maintenance_Work_Order141"/>
      <sheetName val="Vietnam_Report103"/>
      <sheetName val="5_수정데이터통합103"/>
      <sheetName val="CT__PL102"/>
      <sheetName val="CT_Thang_Mo102"/>
      <sheetName val="Chi_tiet102"/>
      <sheetName val="CTTR_Transfer_Type251"/>
      <sheetName val="GFP_Type251"/>
      <sheetName val="GFP_Reasons251"/>
      <sheetName val="LAST_YEARS_CS250"/>
      <sheetName val="Fct_Sum_2_SeasonView247"/>
      <sheetName val="F1_Scenarios247"/>
      <sheetName val="Fct_Summary247"/>
      <sheetName val="Chris'_Tab247"/>
      <sheetName val="OTP_Summary_Result247"/>
      <sheetName val="OTP_Projection247"/>
      <sheetName val="Monthly_Loading247"/>
      <sheetName val="OTP_Source247"/>
      <sheetName val="FA14_Detail247"/>
      <sheetName val="Lynne's_Tab247"/>
      <sheetName val="SU14_Detail247"/>
      <sheetName val="Category_Callouts247"/>
      <sheetName val="Cap_Scenario247"/>
      <sheetName val="Subcapacity_outsoles_247"/>
      <sheetName val="PA_Scenarios247"/>
      <sheetName val="PA_Transfer_Summary247"/>
      <sheetName val="Monthly_Loading_-Summary247"/>
      <sheetName val="Monthly_Loading-PB_Data247"/>
      <sheetName val="Monthly_Loading-PrevOTP_Data247"/>
      <sheetName val="Data_Refresh247"/>
      <sheetName val="SUMM_LOADING_246"/>
      <sheetName val="Raw_Data_Sheet246"/>
      <sheetName val="IA_1246"/>
      <sheetName val="DATA_MOLD_NEW_BALANCE246"/>
      <sheetName val="SSAI_IP_ORDER246"/>
      <sheetName val="Cutting_Dies_246"/>
      <sheetName val="Indirect_List232"/>
      <sheetName val="BASIS_DATA232"/>
      <sheetName val="SUBCONT_STATUS232"/>
      <sheetName val="cumulus_16177"/>
      <sheetName val="EAM_INVENTORY142"/>
      <sheetName val="Maintenance_Work_Order142"/>
      <sheetName val="Vietnam_Report104"/>
      <sheetName val="5_수정데이터통합104"/>
      <sheetName val="CT__PL103"/>
      <sheetName val="CT_Thang_Mo103"/>
      <sheetName val="Chi_tiet103"/>
      <sheetName val="CTTR_Transfer_Type255"/>
      <sheetName val="GFP_Type255"/>
      <sheetName val="GFP_Reasons255"/>
      <sheetName val="LAST_YEARS_CS254"/>
      <sheetName val="Fct_Sum_2_SeasonView251"/>
      <sheetName val="F1_Scenarios251"/>
      <sheetName val="Fct_Summary251"/>
      <sheetName val="Chris'_Tab251"/>
      <sheetName val="OTP_Summary_Result251"/>
      <sheetName val="OTP_Projection251"/>
      <sheetName val="Monthly_Loading251"/>
      <sheetName val="OTP_Source251"/>
      <sheetName val="FA14_Detail251"/>
      <sheetName val="Lynne's_Tab251"/>
      <sheetName val="SU14_Detail251"/>
      <sheetName val="Category_Callouts251"/>
      <sheetName val="Cap_Scenario251"/>
      <sheetName val="Subcapacity_outsoles_251"/>
      <sheetName val="PA_Scenarios251"/>
      <sheetName val="PA_Transfer_Summary251"/>
      <sheetName val="Monthly_Loading_-Summary251"/>
      <sheetName val="Monthly_Loading-PB_Data251"/>
      <sheetName val="Monthly_Loading-PrevOTP_Data251"/>
      <sheetName val="Data_Refresh251"/>
      <sheetName val="SUMM_LOADING_250"/>
      <sheetName val="Raw_Data_Sheet250"/>
      <sheetName val="IA_1250"/>
      <sheetName val="DATA_MOLD_NEW_BALANCE250"/>
      <sheetName val="SSAI_IP_ORDER250"/>
      <sheetName val="Cutting_Dies_250"/>
      <sheetName val="Indirect_List236"/>
      <sheetName val="BASIS_DATA236"/>
      <sheetName val="SUBCONT_STATUS236"/>
      <sheetName val="cumulus_16181"/>
      <sheetName val="EAM_INVENTORY146"/>
      <sheetName val="Maintenance_Work_Order146"/>
      <sheetName val="Vietnam_Report108"/>
      <sheetName val="5_수정데이터통합108"/>
      <sheetName val="CT__PL107"/>
      <sheetName val="CT_Thang_Mo107"/>
      <sheetName val="Chi_tiet107"/>
      <sheetName val="CTTR_Transfer_Type252"/>
      <sheetName val="GFP_Type252"/>
      <sheetName val="GFP_Reasons252"/>
      <sheetName val="LAST_YEARS_CS251"/>
      <sheetName val="Fct_Sum_2_SeasonView248"/>
      <sheetName val="F1_Scenarios248"/>
      <sheetName val="Fct_Summary248"/>
      <sheetName val="Chris'_Tab248"/>
      <sheetName val="OTP_Summary_Result248"/>
      <sheetName val="OTP_Projection248"/>
      <sheetName val="Monthly_Loading248"/>
      <sheetName val="OTP_Source248"/>
      <sheetName val="FA14_Detail248"/>
      <sheetName val="Lynne's_Tab248"/>
      <sheetName val="SU14_Detail248"/>
      <sheetName val="Category_Callouts248"/>
      <sheetName val="Cap_Scenario248"/>
      <sheetName val="Subcapacity_outsoles_248"/>
      <sheetName val="PA_Scenarios248"/>
      <sheetName val="PA_Transfer_Summary248"/>
      <sheetName val="Monthly_Loading_-Summary248"/>
      <sheetName val="Monthly_Loading-PB_Data248"/>
      <sheetName val="Monthly_Loading-PrevOTP_Data248"/>
      <sheetName val="Data_Refresh248"/>
      <sheetName val="SUMM_LOADING_247"/>
      <sheetName val="Raw_Data_Sheet247"/>
      <sheetName val="IA_1247"/>
      <sheetName val="DATA_MOLD_NEW_BALANCE247"/>
      <sheetName val="SSAI_IP_ORDER247"/>
      <sheetName val="Cutting_Dies_247"/>
      <sheetName val="Indirect_List233"/>
      <sheetName val="BASIS_DATA233"/>
      <sheetName val="SUBCONT_STATUS233"/>
      <sheetName val="cumulus_16178"/>
      <sheetName val="EAM_INVENTORY143"/>
      <sheetName val="Maintenance_Work_Order143"/>
      <sheetName val="Vietnam_Report105"/>
      <sheetName val="5_수정데이터통합105"/>
      <sheetName val="CT__PL104"/>
      <sheetName val="CT_Thang_Mo104"/>
      <sheetName val="Chi_tiet104"/>
      <sheetName val="CTTR_Transfer_Type253"/>
      <sheetName val="GFP_Type253"/>
      <sheetName val="GFP_Reasons253"/>
      <sheetName val="LAST_YEARS_CS252"/>
      <sheetName val="Fct_Sum_2_SeasonView249"/>
      <sheetName val="F1_Scenarios249"/>
      <sheetName val="Fct_Summary249"/>
      <sheetName val="Chris'_Tab249"/>
      <sheetName val="OTP_Summary_Result249"/>
      <sheetName val="OTP_Projection249"/>
      <sheetName val="Monthly_Loading249"/>
      <sheetName val="OTP_Source249"/>
      <sheetName val="FA14_Detail249"/>
      <sheetName val="Lynne's_Tab249"/>
      <sheetName val="SU14_Detail249"/>
      <sheetName val="Category_Callouts249"/>
      <sheetName val="Cap_Scenario249"/>
      <sheetName val="Subcapacity_outsoles_249"/>
      <sheetName val="PA_Scenarios249"/>
      <sheetName val="PA_Transfer_Summary249"/>
      <sheetName val="Monthly_Loading_-Summary249"/>
      <sheetName val="Monthly_Loading-PB_Data249"/>
      <sheetName val="Monthly_Loading-PrevOTP_Data249"/>
      <sheetName val="Data_Refresh249"/>
      <sheetName val="SUMM_LOADING_248"/>
      <sheetName val="Raw_Data_Sheet248"/>
      <sheetName val="IA_1248"/>
      <sheetName val="DATA_MOLD_NEW_BALANCE248"/>
      <sheetName val="SSAI_IP_ORDER248"/>
      <sheetName val="Cutting_Dies_248"/>
      <sheetName val="Indirect_List234"/>
      <sheetName val="BASIS_DATA234"/>
      <sheetName val="SUBCONT_STATUS234"/>
      <sheetName val="cumulus_16179"/>
      <sheetName val="EAM_INVENTORY144"/>
      <sheetName val="Maintenance_Work_Order144"/>
      <sheetName val="Vietnam_Report106"/>
      <sheetName val="5_수정데이터통합106"/>
      <sheetName val="CT__PL105"/>
      <sheetName val="CT_Thang_Mo105"/>
      <sheetName val="Chi_tiet105"/>
      <sheetName val="CTTR_Transfer_Type254"/>
      <sheetName val="GFP_Type254"/>
      <sheetName val="GFP_Reasons254"/>
      <sheetName val="LAST_YEARS_CS253"/>
      <sheetName val="Fct_Sum_2_SeasonView250"/>
      <sheetName val="F1_Scenarios250"/>
      <sheetName val="Fct_Summary250"/>
      <sheetName val="Chris'_Tab250"/>
      <sheetName val="OTP_Summary_Result250"/>
      <sheetName val="OTP_Projection250"/>
      <sheetName val="Monthly_Loading250"/>
      <sheetName val="OTP_Source250"/>
      <sheetName val="FA14_Detail250"/>
      <sheetName val="Lynne's_Tab250"/>
      <sheetName val="SU14_Detail250"/>
      <sheetName val="Category_Callouts250"/>
      <sheetName val="Cap_Scenario250"/>
      <sheetName val="Subcapacity_outsoles_250"/>
      <sheetName val="PA_Scenarios250"/>
      <sheetName val="PA_Transfer_Summary250"/>
      <sheetName val="Monthly_Loading_-Summary250"/>
      <sheetName val="Monthly_Loading-PB_Data250"/>
      <sheetName val="Monthly_Loading-PrevOTP_Data250"/>
      <sheetName val="Data_Refresh250"/>
      <sheetName val="SUMM_LOADING_249"/>
      <sheetName val="Raw_Data_Sheet249"/>
      <sheetName val="IA_1249"/>
      <sheetName val="DATA_MOLD_NEW_BALANCE249"/>
      <sheetName val="SSAI_IP_ORDER249"/>
      <sheetName val="Cutting_Dies_249"/>
      <sheetName val="Indirect_List235"/>
      <sheetName val="BASIS_DATA235"/>
      <sheetName val="SUBCONT_STATUS235"/>
      <sheetName val="cumulus_16180"/>
      <sheetName val="EAM_INVENTORY145"/>
      <sheetName val="Maintenance_Work_Order145"/>
      <sheetName val="Vietnam_Report107"/>
      <sheetName val="5_수정데이터통합107"/>
      <sheetName val="CT__PL106"/>
      <sheetName val="CT_Thang_Mo106"/>
      <sheetName val="Chi_tiet106"/>
      <sheetName val="CTTR_Transfer_Type257"/>
      <sheetName val="GFP_Type257"/>
      <sheetName val="GFP_Reasons257"/>
      <sheetName val="LAST_YEARS_CS256"/>
      <sheetName val="Fct_Sum_2_SeasonView253"/>
      <sheetName val="F1_Scenarios253"/>
      <sheetName val="Fct_Summary253"/>
      <sheetName val="Chris'_Tab253"/>
      <sheetName val="OTP_Summary_Result253"/>
      <sheetName val="OTP_Projection253"/>
      <sheetName val="Monthly_Loading253"/>
      <sheetName val="OTP_Source253"/>
      <sheetName val="FA14_Detail253"/>
      <sheetName val="Lynne's_Tab253"/>
      <sheetName val="SU14_Detail253"/>
      <sheetName val="Category_Callouts253"/>
      <sheetName val="Cap_Scenario253"/>
      <sheetName val="Subcapacity_outsoles_253"/>
      <sheetName val="PA_Scenarios253"/>
      <sheetName val="PA_Transfer_Summary253"/>
      <sheetName val="Monthly_Loading_-Summary253"/>
      <sheetName val="Monthly_Loading-PB_Data253"/>
      <sheetName val="Monthly_Loading-PrevOTP_Data253"/>
      <sheetName val="Data_Refresh253"/>
      <sheetName val="SUMM_LOADING_252"/>
      <sheetName val="Raw_Data_Sheet252"/>
      <sheetName val="IA_1252"/>
      <sheetName val="DATA_MOLD_NEW_BALANCE252"/>
      <sheetName val="SSAI_IP_ORDER252"/>
      <sheetName val="Cutting_Dies_252"/>
      <sheetName val="Indirect_List238"/>
      <sheetName val="BASIS_DATA238"/>
      <sheetName val="SUBCONT_STATUS238"/>
      <sheetName val="cumulus_16183"/>
      <sheetName val="EAM_INVENTORY148"/>
      <sheetName val="Maintenance_Work_Order148"/>
      <sheetName val="Vietnam_Report110"/>
      <sheetName val="5_수정데이터통합110"/>
      <sheetName val="CT__PL109"/>
      <sheetName val="CT_Thang_Mo109"/>
      <sheetName val="Chi_tiet109"/>
      <sheetName val="CTTR_Transfer_Type256"/>
      <sheetName val="GFP_Type256"/>
      <sheetName val="GFP_Reasons256"/>
      <sheetName val="LAST_YEARS_CS255"/>
      <sheetName val="Fct_Sum_2_SeasonView252"/>
      <sheetName val="F1_Scenarios252"/>
      <sheetName val="Fct_Summary252"/>
      <sheetName val="Chris'_Tab252"/>
      <sheetName val="OTP_Summary_Result252"/>
      <sheetName val="OTP_Projection252"/>
      <sheetName val="Monthly_Loading252"/>
      <sheetName val="OTP_Source252"/>
      <sheetName val="FA14_Detail252"/>
      <sheetName val="Lynne's_Tab252"/>
      <sheetName val="SU14_Detail252"/>
      <sheetName val="Category_Callouts252"/>
      <sheetName val="Cap_Scenario252"/>
      <sheetName val="Subcapacity_outsoles_252"/>
      <sheetName val="PA_Scenarios252"/>
      <sheetName val="PA_Transfer_Summary252"/>
      <sheetName val="Monthly_Loading_-Summary252"/>
      <sheetName val="Monthly_Loading-PB_Data252"/>
      <sheetName val="Monthly_Loading-PrevOTP_Data252"/>
      <sheetName val="Data_Refresh252"/>
      <sheetName val="SUMM_LOADING_251"/>
      <sheetName val="Raw_Data_Sheet251"/>
      <sheetName val="IA_1251"/>
      <sheetName val="DATA_MOLD_NEW_BALANCE251"/>
      <sheetName val="SSAI_IP_ORDER251"/>
      <sheetName val="Cutting_Dies_251"/>
      <sheetName val="Indirect_List237"/>
      <sheetName val="BASIS_DATA237"/>
      <sheetName val="SUBCONT_STATUS237"/>
      <sheetName val="cumulus_16182"/>
      <sheetName val="EAM_INVENTORY147"/>
      <sheetName val="Maintenance_Work_Order147"/>
      <sheetName val="Vietnam_Report109"/>
      <sheetName val="5_수정데이터통합109"/>
      <sheetName val="CT__PL108"/>
      <sheetName val="CT_Thang_Mo108"/>
      <sheetName val="Chi_tiet108"/>
      <sheetName val="CTTR_Transfer_Type258"/>
      <sheetName val="GFP_Type258"/>
      <sheetName val="GFP_Reasons258"/>
      <sheetName val="LAST_YEARS_CS257"/>
      <sheetName val="Fct_Sum_2_SeasonView254"/>
      <sheetName val="F1_Scenarios254"/>
      <sheetName val="Fct_Summary254"/>
      <sheetName val="Chris'_Tab254"/>
      <sheetName val="OTP_Summary_Result254"/>
      <sheetName val="OTP_Projection254"/>
      <sheetName val="Monthly_Loading254"/>
      <sheetName val="OTP_Source254"/>
      <sheetName val="FA14_Detail254"/>
      <sheetName val="Lynne's_Tab254"/>
      <sheetName val="SU14_Detail254"/>
      <sheetName val="Category_Callouts254"/>
      <sheetName val="Cap_Scenario254"/>
      <sheetName val="Subcapacity_outsoles_254"/>
      <sheetName val="PA_Scenarios254"/>
      <sheetName val="PA_Transfer_Summary254"/>
      <sheetName val="Monthly_Loading_-Summary254"/>
      <sheetName val="Monthly_Loading-PB_Data254"/>
      <sheetName val="Monthly_Loading-PrevOTP_Data254"/>
      <sheetName val="Data_Refresh254"/>
      <sheetName val="SUMM_LOADING_253"/>
      <sheetName val="Raw_Data_Sheet253"/>
      <sheetName val="IA_1253"/>
      <sheetName val="DATA_MOLD_NEW_BALANCE253"/>
      <sheetName val="SSAI_IP_ORDER253"/>
      <sheetName val="Cutting_Dies_253"/>
      <sheetName val="Indirect_List239"/>
      <sheetName val="BASIS_DATA239"/>
      <sheetName val="SUBCONT_STATUS239"/>
      <sheetName val="cumulus_16184"/>
      <sheetName val="EAM_INVENTORY149"/>
      <sheetName val="Maintenance_Work_Order149"/>
      <sheetName val="Vietnam_Report111"/>
      <sheetName val="5_수정데이터통합111"/>
      <sheetName val="CT__PL110"/>
      <sheetName val="CT_Thang_Mo110"/>
      <sheetName val="Chi_tiet110"/>
      <sheetName val="CTTR_Transfer_Type259"/>
      <sheetName val="GFP_Type259"/>
      <sheetName val="GFP_Reasons259"/>
      <sheetName val="LAST_YEARS_CS258"/>
      <sheetName val="Fct_Sum_2_SeasonView255"/>
      <sheetName val="F1_Scenarios255"/>
      <sheetName val="Fct_Summary255"/>
      <sheetName val="Chris'_Tab255"/>
      <sheetName val="OTP_Summary_Result255"/>
      <sheetName val="OTP_Projection255"/>
      <sheetName val="Monthly_Loading255"/>
      <sheetName val="OTP_Source255"/>
      <sheetName val="FA14_Detail255"/>
      <sheetName val="Lynne's_Tab255"/>
      <sheetName val="SU14_Detail255"/>
      <sheetName val="Category_Callouts255"/>
      <sheetName val="Cap_Scenario255"/>
      <sheetName val="Subcapacity_outsoles_255"/>
      <sheetName val="PA_Scenarios255"/>
      <sheetName val="PA_Transfer_Summary255"/>
      <sheetName val="Monthly_Loading_-Summary255"/>
      <sheetName val="Monthly_Loading-PB_Data255"/>
      <sheetName val="Monthly_Loading-PrevOTP_Data255"/>
      <sheetName val="Data_Refresh255"/>
      <sheetName val="SUMM_LOADING_254"/>
      <sheetName val="Raw_Data_Sheet254"/>
      <sheetName val="IA_1254"/>
      <sheetName val="DATA_MOLD_NEW_BALANCE254"/>
      <sheetName val="SSAI_IP_ORDER254"/>
      <sheetName val="Cutting_Dies_254"/>
      <sheetName val="Indirect_List240"/>
      <sheetName val="BASIS_DATA240"/>
      <sheetName val="SUBCONT_STATUS240"/>
      <sheetName val="cumulus_16185"/>
      <sheetName val="EAM_INVENTORY150"/>
      <sheetName val="Maintenance_Work_Order150"/>
      <sheetName val="Vietnam_Report112"/>
      <sheetName val="5_수정데이터통합112"/>
      <sheetName val="CT__PL111"/>
      <sheetName val="CT_Thang_Mo111"/>
      <sheetName val="Chi_tiet111"/>
      <sheetName val="CTTR_Transfer_Type260"/>
      <sheetName val="GFP_Type260"/>
      <sheetName val="GFP_Reasons260"/>
      <sheetName val="LAST_YEARS_CS259"/>
      <sheetName val="Fct_Sum_2_SeasonView256"/>
      <sheetName val="F1_Scenarios256"/>
      <sheetName val="Fct_Summary256"/>
      <sheetName val="Chris'_Tab256"/>
      <sheetName val="OTP_Summary_Result256"/>
      <sheetName val="OTP_Projection256"/>
      <sheetName val="Monthly_Loading256"/>
      <sheetName val="OTP_Source256"/>
      <sheetName val="FA14_Detail256"/>
      <sheetName val="Lynne's_Tab256"/>
      <sheetName val="SU14_Detail256"/>
      <sheetName val="Category_Callouts256"/>
      <sheetName val="Cap_Scenario256"/>
      <sheetName val="Subcapacity_outsoles_256"/>
      <sheetName val="PA_Scenarios256"/>
      <sheetName val="PA_Transfer_Summary256"/>
      <sheetName val="Monthly_Loading_-Summary256"/>
      <sheetName val="Monthly_Loading-PB_Data256"/>
      <sheetName val="Monthly_Loading-PrevOTP_Data256"/>
      <sheetName val="Data_Refresh256"/>
      <sheetName val="SUMM_LOADING_255"/>
      <sheetName val="Raw_Data_Sheet255"/>
      <sheetName val="IA_1255"/>
      <sheetName val="DATA_MOLD_NEW_BALANCE255"/>
      <sheetName val="SSAI_IP_ORDER255"/>
      <sheetName val="Cutting_Dies_255"/>
      <sheetName val="Indirect_List241"/>
      <sheetName val="BASIS_DATA241"/>
      <sheetName val="SUBCONT_STATUS241"/>
      <sheetName val="cumulus_16186"/>
      <sheetName val="EAM_INVENTORY151"/>
      <sheetName val="Maintenance_Work_Order151"/>
      <sheetName val="Vietnam_Report113"/>
      <sheetName val="5_수정데이터통합113"/>
      <sheetName val="CT__PL112"/>
      <sheetName val="CT_Thang_Mo112"/>
      <sheetName val="Chi_tiet112"/>
      <sheetName val="CTTR_Transfer_Type261"/>
      <sheetName val="GFP_Type261"/>
      <sheetName val="GFP_Reasons261"/>
      <sheetName val="LAST_YEARS_CS260"/>
      <sheetName val="Fct_Sum_2_SeasonView257"/>
      <sheetName val="F1_Scenarios257"/>
      <sheetName val="Fct_Summary257"/>
      <sheetName val="Chris'_Tab257"/>
      <sheetName val="OTP_Summary_Result257"/>
      <sheetName val="OTP_Projection257"/>
      <sheetName val="Monthly_Loading257"/>
      <sheetName val="OTP_Source257"/>
      <sheetName val="FA14_Detail257"/>
      <sheetName val="Lynne's_Tab257"/>
      <sheetName val="SU14_Detail257"/>
      <sheetName val="Category_Callouts257"/>
      <sheetName val="Cap_Scenario257"/>
      <sheetName val="Subcapacity_outsoles_257"/>
      <sheetName val="PA_Scenarios257"/>
      <sheetName val="PA_Transfer_Summary257"/>
      <sheetName val="Monthly_Loading_-Summary257"/>
      <sheetName val="Monthly_Loading-PB_Data257"/>
      <sheetName val="Monthly_Loading-PrevOTP_Data257"/>
      <sheetName val="Data_Refresh257"/>
      <sheetName val="SUMM_LOADING_256"/>
      <sheetName val="Raw_Data_Sheet256"/>
      <sheetName val="IA_1256"/>
      <sheetName val="DATA_MOLD_NEW_BALANCE256"/>
      <sheetName val="SSAI_IP_ORDER256"/>
      <sheetName val="Cutting_Dies_256"/>
      <sheetName val="Indirect_List242"/>
      <sheetName val="BASIS_DATA242"/>
      <sheetName val="SUBCONT_STATUS242"/>
      <sheetName val="cumulus_16187"/>
      <sheetName val="EAM_INVENTORY152"/>
      <sheetName val="Maintenance_Work_Order152"/>
      <sheetName val="Vietnam_Report114"/>
      <sheetName val="5_수정데이터통합114"/>
      <sheetName val="CT__PL113"/>
      <sheetName val="CT_Thang_Mo113"/>
      <sheetName val="Chi_tiet113"/>
      <sheetName val="CTTR_Transfer_Type262"/>
      <sheetName val="GFP_Type262"/>
      <sheetName val="GFP_Reasons262"/>
      <sheetName val="LAST_YEARS_CS261"/>
      <sheetName val="Fct_Sum_2_SeasonView258"/>
      <sheetName val="F1_Scenarios258"/>
      <sheetName val="Fct_Summary258"/>
      <sheetName val="Chris'_Tab258"/>
      <sheetName val="OTP_Summary_Result258"/>
      <sheetName val="OTP_Projection258"/>
      <sheetName val="Monthly_Loading258"/>
      <sheetName val="OTP_Source258"/>
      <sheetName val="FA14_Detail258"/>
      <sheetName val="Lynne's_Tab258"/>
      <sheetName val="SU14_Detail258"/>
      <sheetName val="Category_Callouts258"/>
      <sheetName val="Cap_Scenario258"/>
      <sheetName val="Subcapacity_outsoles_258"/>
      <sheetName val="PA_Scenarios258"/>
      <sheetName val="PA_Transfer_Summary258"/>
      <sheetName val="Monthly_Loading_-Summary258"/>
      <sheetName val="Monthly_Loading-PB_Data258"/>
      <sheetName val="Monthly_Loading-PrevOTP_Data258"/>
      <sheetName val="Data_Refresh258"/>
      <sheetName val="SUMM_LOADING_257"/>
      <sheetName val="Raw_Data_Sheet257"/>
      <sheetName val="IA_1257"/>
      <sheetName val="DATA_MOLD_NEW_BALANCE257"/>
      <sheetName val="SSAI_IP_ORDER257"/>
      <sheetName val="Cutting_Dies_257"/>
      <sheetName val="Indirect_List243"/>
      <sheetName val="BASIS_DATA243"/>
      <sheetName val="SUBCONT_STATUS243"/>
      <sheetName val="cumulus_16188"/>
      <sheetName val="EAM_INVENTORY153"/>
      <sheetName val="Maintenance_Work_Order153"/>
      <sheetName val="Vietnam_Report115"/>
      <sheetName val="5_수정데이터통합115"/>
      <sheetName val="CT__PL114"/>
      <sheetName val="CT_Thang_Mo114"/>
      <sheetName val="Chi_tiet114"/>
      <sheetName val="CTTR_Transfer_Type263"/>
      <sheetName val="GFP_Type263"/>
      <sheetName val="GFP_Reasons263"/>
      <sheetName val="LAST_YEARS_CS262"/>
      <sheetName val="Fct_Sum_2_SeasonView259"/>
      <sheetName val="F1_Scenarios259"/>
      <sheetName val="Fct_Summary259"/>
      <sheetName val="Chris'_Tab259"/>
      <sheetName val="OTP_Summary_Result259"/>
      <sheetName val="OTP_Projection259"/>
      <sheetName val="Monthly_Loading259"/>
      <sheetName val="OTP_Source259"/>
      <sheetName val="FA14_Detail259"/>
      <sheetName val="Lynne's_Tab259"/>
      <sheetName val="SU14_Detail259"/>
      <sheetName val="Category_Callouts259"/>
      <sheetName val="Cap_Scenario259"/>
      <sheetName val="Subcapacity_outsoles_259"/>
      <sheetName val="PA_Scenarios259"/>
      <sheetName val="PA_Transfer_Summary259"/>
      <sheetName val="Monthly_Loading_-Summary259"/>
      <sheetName val="Monthly_Loading-PB_Data259"/>
      <sheetName val="Monthly_Loading-PrevOTP_Data259"/>
      <sheetName val="Data_Refresh259"/>
      <sheetName val="SUMM_LOADING_258"/>
      <sheetName val="Raw_Data_Sheet258"/>
      <sheetName val="IA_1258"/>
      <sheetName val="DATA_MOLD_NEW_BALANCE258"/>
      <sheetName val="SSAI_IP_ORDER258"/>
      <sheetName val="Cutting_Dies_258"/>
      <sheetName val="Indirect_List244"/>
      <sheetName val="BASIS_DATA244"/>
      <sheetName val="SUBCONT_STATUS244"/>
      <sheetName val="cumulus_16189"/>
      <sheetName val="EAM_INVENTORY154"/>
      <sheetName val="Maintenance_Work_Order154"/>
      <sheetName val="Vietnam_Report116"/>
      <sheetName val="5_수정데이터통합116"/>
      <sheetName val="CT__PL115"/>
      <sheetName val="CT_Thang_Mo115"/>
      <sheetName val="Chi_tiet115"/>
      <sheetName val="CTTR_Transfer_Type264"/>
      <sheetName val="GFP_Type264"/>
      <sheetName val="GFP_Reasons264"/>
      <sheetName val="LAST_YEARS_CS263"/>
      <sheetName val="Fct_Sum_2_SeasonView260"/>
      <sheetName val="F1_Scenarios260"/>
      <sheetName val="Fct_Summary260"/>
      <sheetName val="Chris'_Tab260"/>
      <sheetName val="OTP_Summary_Result260"/>
      <sheetName val="OTP_Projection260"/>
      <sheetName val="Monthly_Loading260"/>
      <sheetName val="OTP_Source260"/>
      <sheetName val="FA14_Detail260"/>
      <sheetName val="Lynne's_Tab260"/>
      <sheetName val="SU14_Detail260"/>
      <sheetName val="Category_Callouts260"/>
      <sheetName val="Cap_Scenario260"/>
      <sheetName val="Subcapacity_outsoles_260"/>
      <sheetName val="PA_Scenarios260"/>
      <sheetName val="PA_Transfer_Summary260"/>
      <sheetName val="Monthly_Loading_-Summary260"/>
      <sheetName val="Monthly_Loading-PB_Data260"/>
      <sheetName val="Monthly_Loading-PrevOTP_Data260"/>
      <sheetName val="Data_Refresh260"/>
      <sheetName val="SUMM_LOADING_259"/>
      <sheetName val="Raw_Data_Sheet259"/>
      <sheetName val="IA_1259"/>
      <sheetName val="DATA_MOLD_NEW_BALANCE259"/>
      <sheetName val="SSAI_IP_ORDER259"/>
      <sheetName val="Cutting_Dies_259"/>
      <sheetName val="Indirect_List245"/>
      <sheetName val="BASIS_DATA245"/>
      <sheetName val="SUBCONT_STATUS245"/>
      <sheetName val="cumulus_16190"/>
      <sheetName val="EAM_INVENTORY155"/>
      <sheetName val="Maintenance_Work_Order155"/>
      <sheetName val="Vietnam_Report117"/>
      <sheetName val="5_수정데이터통합117"/>
      <sheetName val="CT__PL116"/>
      <sheetName val="CT_Thang_Mo116"/>
      <sheetName val="Chi_tiet116"/>
      <sheetName val="CTTR_Transfer_Type265"/>
      <sheetName val="GFP_Type265"/>
      <sheetName val="GFP_Reasons265"/>
      <sheetName val="LAST_YEARS_CS264"/>
      <sheetName val="Fct_Sum_2_SeasonView261"/>
      <sheetName val="F1_Scenarios261"/>
      <sheetName val="Fct_Summary261"/>
      <sheetName val="Chris'_Tab261"/>
      <sheetName val="OTP_Summary_Result261"/>
      <sheetName val="OTP_Projection261"/>
      <sheetName val="Monthly_Loading261"/>
      <sheetName val="OTP_Source261"/>
      <sheetName val="FA14_Detail261"/>
      <sheetName val="Lynne's_Tab261"/>
      <sheetName val="SU14_Detail261"/>
      <sheetName val="Category_Callouts261"/>
      <sheetName val="Cap_Scenario261"/>
      <sheetName val="Subcapacity_outsoles_261"/>
      <sheetName val="PA_Scenarios261"/>
      <sheetName val="PA_Transfer_Summary261"/>
      <sheetName val="Monthly_Loading_-Summary261"/>
      <sheetName val="Monthly_Loading-PB_Data261"/>
      <sheetName val="Monthly_Loading-PrevOTP_Data261"/>
      <sheetName val="Data_Refresh261"/>
      <sheetName val="SUMM_LOADING_260"/>
      <sheetName val="Raw_Data_Sheet260"/>
      <sheetName val="IA_1260"/>
      <sheetName val="DATA_MOLD_NEW_BALANCE260"/>
      <sheetName val="SSAI_IP_ORDER260"/>
      <sheetName val="Cutting_Dies_260"/>
      <sheetName val="Indirect_List246"/>
      <sheetName val="BASIS_DATA246"/>
      <sheetName val="SUBCONT_STATUS246"/>
      <sheetName val="cumulus_16191"/>
      <sheetName val="EAM_INVENTORY156"/>
      <sheetName val="Maintenance_Work_Order156"/>
      <sheetName val="Vietnam_Report118"/>
      <sheetName val="5_수정데이터통합118"/>
      <sheetName val="CT__PL117"/>
      <sheetName val="CT_Thang_Mo117"/>
      <sheetName val="Chi_tiet117"/>
      <sheetName val="CTTR_Transfer_Type266"/>
      <sheetName val="GFP_Type266"/>
      <sheetName val="GFP_Reasons266"/>
      <sheetName val="LAST_YEARS_CS265"/>
      <sheetName val="Fct_Sum_2_SeasonView262"/>
      <sheetName val="F1_Scenarios262"/>
      <sheetName val="Fct_Summary262"/>
      <sheetName val="Chris'_Tab262"/>
      <sheetName val="OTP_Summary_Result262"/>
      <sheetName val="OTP_Projection262"/>
      <sheetName val="Monthly_Loading262"/>
      <sheetName val="OTP_Source262"/>
      <sheetName val="FA14_Detail262"/>
      <sheetName val="Lynne's_Tab262"/>
      <sheetName val="SU14_Detail262"/>
      <sheetName val="Category_Callouts262"/>
      <sheetName val="Cap_Scenario262"/>
      <sheetName val="Subcapacity_outsoles_262"/>
      <sheetName val="PA_Scenarios262"/>
      <sheetName val="PA_Transfer_Summary262"/>
      <sheetName val="Monthly_Loading_-Summary262"/>
      <sheetName val="Monthly_Loading-PB_Data262"/>
      <sheetName val="Monthly_Loading-PrevOTP_Data262"/>
      <sheetName val="Data_Refresh262"/>
      <sheetName val="SUMM_LOADING_261"/>
      <sheetName val="Raw_Data_Sheet261"/>
      <sheetName val="IA_1261"/>
      <sheetName val="DATA_MOLD_NEW_BALANCE261"/>
      <sheetName val="SSAI_IP_ORDER261"/>
      <sheetName val="Cutting_Dies_261"/>
      <sheetName val="Indirect_List247"/>
      <sheetName val="BASIS_DATA247"/>
      <sheetName val="SUBCONT_STATUS247"/>
      <sheetName val="cumulus_16192"/>
      <sheetName val="EAM_INVENTORY157"/>
      <sheetName val="Maintenance_Work_Order157"/>
      <sheetName val="Vietnam_Report119"/>
      <sheetName val="5_수정데이터통합119"/>
      <sheetName val="CT__PL118"/>
      <sheetName val="CT_Thang_Mo118"/>
      <sheetName val="Chi_tiet118"/>
      <sheetName val="CTTR_Transfer_Type267"/>
      <sheetName val="GFP_Type267"/>
      <sheetName val="GFP_Reasons267"/>
      <sheetName val="LAST_YEARS_CS266"/>
      <sheetName val="Fct_Sum_2_SeasonView263"/>
      <sheetName val="F1_Scenarios263"/>
      <sheetName val="Fct_Summary263"/>
      <sheetName val="Chris'_Tab263"/>
      <sheetName val="OTP_Summary_Result263"/>
      <sheetName val="OTP_Projection263"/>
      <sheetName val="Monthly_Loading263"/>
      <sheetName val="OTP_Source263"/>
      <sheetName val="FA14_Detail263"/>
      <sheetName val="Lynne's_Tab263"/>
      <sheetName val="SU14_Detail263"/>
      <sheetName val="Category_Callouts263"/>
      <sheetName val="Cap_Scenario263"/>
      <sheetName val="Subcapacity_outsoles_263"/>
      <sheetName val="PA_Scenarios263"/>
      <sheetName val="PA_Transfer_Summary263"/>
      <sheetName val="Monthly_Loading_-Summary263"/>
      <sheetName val="Monthly_Loading-PB_Data263"/>
      <sheetName val="Monthly_Loading-PrevOTP_Data263"/>
      <sheetName val="Data_Refresh263"/>
      <sheetName val="SUMM_LOADING_262"/>
      <sheetName val="Raw_Data_Sheet262"/>
      <sheetName val="IA_1262"/>
      <sheetName val="DATA_MOLD_NEW_BALANCE262"/>
      <sheetName val="SSAI_IP_ORDER262"/>
      <sheetName val="Cutting_Dies_262"/>
      <sheetName val="Indirect_List248"/>
      <sheetName val="BASIS_DATA248"/>
      <sheetName val="SUBCONT_STATUS248"/>
      <sheetName val="cumulus_16193"/>
      <sheetName val="EAM_INVENTORY158"/>
      <sheetName val="Maintenance_Work_Order158"/>
      <sheetName val="Vietnam_Report120"/>
      <sheetName val="5_수정데이터통합120"/>
      <sheetName val="CT__PL119"/>
      <sheetName val="CT_Thang_Mo119"/>
      <sheetName val="Chi_tiet119"/>
      <sheetName val="CTTR_Transfer_Type279"/>
      <sheetName val="GFP_Type279"/>
      <sheetName val="GFP_Reasons279"/>
      <sheetName val="LAST_YEARS_CS278"/>
      <sheetName val="Fct_Sum_2_SeasonView275"/>
      <sheetName val="F1_Scenarios275"/>
      <sheetName val="Fct_Summary275"/>
      <sheetName val="Chris'_Tab275"/>
      <sheetName val="OTP_Summary_Result275"/>
      <sheetName val="OTP_Projection275"/>
      <sheetName val="Monthly_Loading275"/>
      <sheetName val="OTP_Source275"/>
      <sheetName val="FA14_Detail275"/>
      <sheetName val="Lynne's_Tab275"/>
      <sheetName val="SU14_Detail275"/>
      <sheetName val="Category_Callouts275"/>
      <sheetName val="Cap_Scenario275"/>
      <sheetName val="Subcapacity_outsoles_275"/>
      <sheetName val="PA_Scenarios275"/>
      <sheetName val="PA_Transfer_Summary275"/>
      <sheetName val="Monthly_Loading_-Summary275"/>
      <sheetName val="Monthly_Loading-PB_Data275"/>
      <sheetName val="Monthly_Loading-PrevOTP_Data275"/>
      <sheetName val="Data_Refresh275"/>
      <sheetName val="SUMM_LOADING_274"/>
      <sheetName val="Raw_Data_Sheet274"/>
      <sheetName val="IA_1274"/>
      <sheetName val="DATA_MOLD_NEW_BALANCE274"/>
      <sheetName val="SSAI_IP_ORDER274"/>
      <sheetName val="Cutting_Dies_274"/>
      <sheetName val="Indirect_List260"/>
      <sheetName val="BASIS_DATA260"/>
      <sheetName val="SUBCONT_STATUS260"/>
      <sheetName val="cumulus_16205"/>
      <sheetName val="EAM_INVENTORY170"/>
      <sheetName val="Maintenance_Work_Order170"/>
      <sheetName val="Vietnam_Report132"/>
      <sheetName val="5_수정데이터통합132"/>
      <sheetName val="CT__PL131"/>
      <sheetName val="CT_Thang_Mo131"/>
      <sheetName val="Chi_tiet131"/>
      <sheetName val="CTTR_Transfer_Type268"/>
      <sheetName val="GFP_Type268"/>
      <sheetName val="GFP_Reasons268"/>
      <sheetName val="LAST_YEARS_CS267"/>
      <sheetName val="Fct_Sum_2_SeasonView264"/>
      <sheetName val="F1_Scenarios264"/>
      <sheetName val="Fct_Summary264"/>
      <sheetName val="Chris'_Tab264"/>
      <sheetName val="OTP_Summary_Result264"/>
      <sheetName val="OTP_Projection264"/>
      <sheetName val="Monthly_Loading264"/>
      <sheetName val="OTP_Source264"/>
      <sheetName val="FA14_Detail264"/>
      <sheetName val="Lynne's_Tab264"/>
      <sheetName val="SU14_Detail264"/>
      <sheetName val="Category_Callouts264"/>
      <sheetName val="Cap_Scenario264"/>
      <sheetName val="Subcapacity_outsoles_264"/>
      <sheetName val="PA_Scenarios264"/>
      <sheetName val="PA_Transfer_Summary264"/>
      <sheetName val="Monthly_Loading_-Summary264"/>
      <sheetName val="Monthly_Loading-PB_Data264"/>
      <sheetName val="Monthly_Loading-PrevOTP_Data264"/>
      <sheetName val="Data_Refresh264"/>
      <sheetName val="SUMM_LOADING_263"/>
      <sheetName val="Raw_Data_Sheet263"/>
      <sheetName val="IA_1263"/>
      <sheetName val="DATA_MOLD_NEW_BALANCE263"/>
      <sheetName val="SSAI_IP_ORDER263"/>
      <sheetName val="Cutting_Dies_263"/>
      <sheetName val="Indirect_List249"/>
      <sheetName val="BASIS_DATA249"/>
      <sheetName val="SUBCONT_STATUS249"/>
      <sheetName val="cumulus_16194"/>
      <sheetName val="EAM_INVENTORY159"/>
      <sheetName val="Maintenance_Work_Order159"/>
      <sheetName val="Vietnam_Report121"/>
      <sheetName val="5_수정데이터통합121"/>
      <sheetName val="CT__PL120"/>
      <sheetName val="CT_Thang_Mo120"/>
      <sheetName val="Chi_tiet120"/>
      <sheetName val="CTTR_Transfer_Type269"/>
      <sheetName val="GFP_Type269"/>
      <sheetName val="GFP_Reasons269"/>
      <sheetName val="LAST_YEARS_CS268"/>
      <sheetName val="Fct_Sum_2_SeasonView265"/>
      <sheetName val="F1_Scenarios265"/>
      <sheetName val="Fct_Summary265"/>
      <sheetName val="Chris'_Tab265"/>
      <sheetName val="OTP_Summary_Result265"/>
      <sheetName val="OTP_Projection265"/>
      <sheetName val="Monthly_Loading265"/>
      <sheetName val="OTP_Source265"/>
      <sheetName val="FA14_Detail265"/>
      <sheetName val="Lynne's_Tab265"/>
      <sheetName val="SU14_Detail265"/>
      <sheetName val="Category_Callouts265"/>
      <sheetName val="Cap_Scenario265"/>
      <sheetName val="Subcapacity_outsoles_265"/>
      <sheetName val="PA_Scenarios265"/>
      <sheetName val="PA_Transfer_Summary265"/>
      <sheetName val="Monthly_Loading_-Summary265"/>
      <sheetName val="Monthly_Loading-PB_Data265"/>
      <sheetName val="Monthly_Loading-PrevOTP_Data265"/>
      <sheetName val="Data_Refresh265"/>
      <sheetName val="SUMM_LOADING_264"/>
      <sheetName val="Raw_Data_Sheet264"/>
      <sheetName val="IA_1264"/>
      <sheetName val="DATA_MOLD_NEW_BALANCE264"/>
      <sheetName val="SSAI_IP_ORDER264"/>
      <sheetName val="Cutting_Dies_264"/>
      <sheetName val="Indirect_List250"/>
      <sheetName val="BASIS_DATA250"/>
      <sheetName val="SUBCONT_STATUS250"/>
      <sheetName val="cumulus_16195"/>
      <sheetName val="EAM_INVENTORY160"/>
      <sheetName val="Maintenance_Work_Order160"/>
      <sheetName val="Vietnam_Report122"/>
      <sheetName val="5_수정데이터통합122"/>
      <sheetName val="CT__PL121"/>
      <sheetName val="CT_Thang_Mo121"/>
      <sheetName val="Chi_tiet121"/>
      <sheetName val="CTTR_Transfer_Type270"/>
      <sheetName val="GFP_Type270"/>
      <sheetName val="GFP_Reasons270"/>
      <sheetName val="LAST_YEARS_CS269"/>
      <sheetName val="Fct_Sum_2_SeasonView266"/>
      <sheetName val="F1_Scenarios266"/>
      <sheetName val="Fct_Summary266"/>
      <sheetName val="Chris'_Tab266"/>
      <sheetName val="OTP_Summary_Result266"/>
      <sheetName val="OTP_Projection266"/>
      <sheetName val="Monthly_Loading266"/>
      <sheetName val="OTP_Source266"/>
      <sheetName val="FA14_Detail266"/>
      <sheetName val="Lynne's_Tab266"/>
      <sheetName val="SU14_Detail266"/>
      <sheetName val="Category_Callouts266"/>
      <sheetName val="Cap_Scenario266"/>
      <sheetName val="Subcapacity_outsoles_266"/>
      <sheetName val="PA_Scenarios266"/>
      <sheetName val="PA_Transfer_Summary266"/>
      <sheetName val="Monthly_Loading_-Summary266"/>
      <sheetName val="Monthly_Loading-PB_Data266"/>
      <sheetName val="Monthly_Loading-PrevOTP_Data266"/>
      <sheetName val="Data_Refresh266"/>
      <sheetName val="SUMM_LOADING_265"/>
      <sheetName val="Raw_Data_Sheet265"/>
      <sheetName val="IA_1265"/>
      <sheetName val="DATA_MOLD_NEW_BALANCE265"/>
      <sheetName val="SSAI_IP_ORDER265"/>
      <sheetName val="Cutting_Dies_265"/>
      <sheetName val="Indirect_List251"/>
      <sheetName val="BASIS_DATA251"/>
      <sheetName val="SUBCONT_STATUS251"/>
      <sheetName val="cumulus_16196"/>
      <sheetName val="EAM_INVENTORY161"/>
      <sheetName val="Maintenance_Work_Order161"/>
      <sheetName val="Vietnam_Report123"/>
      <sheetName val="5_수정데이터통합123"/>
      <sheetName val="CT__PL122"/>
      <sheetName val="CT_Thang_Mo122"/>
      <sheetName val="Chi_tiet122"/>
      <sheetName val="CTTR_Transfer_Type271"/>
      <sheetName val="GFP_Type271"/>
      <sheetName val="GFP_Reasons271"/>
      <sheetName val="LAST_YEARS_CS270"/>
      <sheetName val="Fct_Sum_2_SeasonView267"/>
      <sheetName val="F1_Scenarios267"/>
      <sheetName val="Fct_Summary267"/>
      <sheetName val="Chris'_Tab267"/>
      <sheetName val="OTP_Summary_Result267"/>
      <sheetName val="OTP_Projection267"/>
      <sheetName val="Monthly_Loading267"/>
      <sheetName val="OTP_Source267"/>
      <sheetName val="FA14_Detail267"/>
      <sheetName val="Lynne's_Tab267"/>
      <sheetName val="SU14_Detail267"/>
      <sheetName val="Category_Callouts267"/>
      <sheetName val="Cap_Scenario267"/>
      <sheetName val="Subcapacity_outsoles_267"/>
      <sheetName val="PA_Scenarios267"/>
      <sheetName val="PA_Transfer_Summary267"/>
      <sheetName val="Monthly_Loading_-Summary267"/>
      <sheetName val="Monthly_Loading-PB_Data267"/>
      <sheetName val="Monthly_Loading-PrevOTP_Data267"/>
      <sheetName val="Data_Refresh267"/>
      <sheetName val="SUMM_LOADING_266"/>
      <sheetName val="Raw_Data_Sheet266"/>
      <sheetName val="IA_1266"/>
      <sheetName val="DATA_MOLD_NEW_BALANCE266"/>
      <sheetName val="SSAI_IP_ORDER266"/>
      <sheetName val="Cutting_Dies_266"/>
      <sheetName val="Indirect_List252"/>
      <sheetName val="BASIS_DATA252"/>
      <sheetName val="SUBCONT_STATUS252"/>
      <sheetName val="cumulus_16197"/>
      <sheetName val="EAM_INVENTORY162"/>
      <sheetName val="Maintenance_Work_Order162"/>
      <sheetName val="Vietnam_Report124"/>
      <sheetName val="5_수정데이터통합124"/>
      <sheetName val="CT__PL123"/>
      <sheetName val="CT_Thang_Mo123"/>
      <sheetName val="Chi_tiet123"/>
      <sheetName val="CTTR_Transfer_Type272"/>
      <sheetName val="GFP_Type272"/>
      <sheetName val="GFP_Reasons272"/>
      <sheetName val="LAST_YEARS_CS271"/>
      <sheetName val="Fct_Sum_2_SeasonView268"/>
      <sheetName val="F1_Scenarios268"/>
      <sheetName val="Fct_Summary268"/>
      <sheetName val="Chris'_Tab268"/>
      <sheetName val="OTP_Summary_Result268"/>
      <sheetName val="OTP_Projection268"/>
      <sheetName val="Monthly_Loading268"/>
      <sheetName val="OTP_Source268"/>
      <sheetName val="FA14_Detail268"/>
      <sheetName val="Lynne's_Tab268"/>
      <sheetName val="SU14_Detail268"/>
      <sheetName val="Category_Callouts268"/>
      <sheetName val="Cap_Scenario268"/>
      <sheetName val="Subcapacity_outsoles_268"/>
      <sheetName val="PA_Scenarios268"/>
      <sheetName val="PA_Transfer_Summary268"/>
      <sheetName val="Monthly_Loading_-Summary268"/>
      <sheetName val="Monthly_Loading-PB_Data268"/>
      <sheetName val="Monthly_Loading-PrevOTP_Data268"/>
      <sheetName val="Data_Refresh268"/>
      <sheetName val="SUMM_LOADING_267"/>
      <sheetName val="Raw_Data_Sheet267"/>
      <sheetName val="IA_1267"/>
      <sheetName val="DATA_MOLD_NEW_BALANCE267"/>
      <sheetName val="SSAI_IP_ORDER267"/>
      <sheetName val="Cutting_Dies_267"/>
      <sheetName val="Indirect_List253"/>
      <sheetName val="BASIS_DATA253"/>
      <sheetName val="SUBCONT_STATUS253"/>
      <sheetName val="cumulus_16198"/>
      <sheetName val="EAM_INVENTORY163"/>
      <sheetName val="Maintenance_Work_Order163"/>
      <sheetName val="Vietnam_Report125"/>
      <sheetName val="5_수정데이터통합125"/>
      <sheetName val="CT__PL124"/>
      <sheetName val="CT_Thang_Mo124"/>
      <sheetName val="Chi_tiet124"/>
      <sheetName val="CTTR_Transfer_Type273"/>
      <sheetName val="GFP_Type273"/>
      <sheetName val="GFP_Reasons273"/>
      <sheetName val="LAST_YEARS_CS272"/>
      <sheetName val="Fct_Sum_2_SeasonView269"/>
      <sheetName val="F1_Scenarios269"/>
      <sheetName val="Fct_Summary269"/>
      <sheetName val="Chris'_Tab269"/>
      <sheetName val="OTP_Summary_Result269"/>
      <sheetName val="OTP_Projection269"/>
      <sheetName val="Monthly_Loading269"/>
      <sheetName val="OTP_Source269"/>
      <sheetName val="FA14_Detail269"/>
      <sheetName val="Lynne's_Tab269"/>
      <sheetName val="SU14_Detail269"/>
      <sheetName val="Category_Callouts269"/>
      <sheetName val="Cap_Scenario269"/>
      <sheetName val="Subcapacity_outsoles_269"/>
      <sheetName val="PA_Scenarios269"/>
      <sheetName val="PA_Transfer_Summary269"/>
      <sheetName val="Monthly_Loading_-Summary269"/>
      <sheetName val="Monthly_Loading-PB_Data269"/>
      <sheetName val="Monthly_Loading-PrevOTP_Data269"/>
      <sheetName val="Data_Refresh269"/>
      <sheetName val="SUMM_LOADING_268"/>
      <sheetName val="Raw_Data_Sheet268"/>
      <sheetName val="IA_1268"/>
      <sheetName val="DATA_MOLD_NEW_BALANCE268"/>
      <sheetName val="SSAI_IP_ORDER268"/>
      <sheetName val="Cutting_Dies_268"/>
      <sheetName val="Indirect_List254"/>
      <sheetName val="BASIS_DATA254"/>
      <sheetName val="SUBCONT_STATUS254"/>
      <sheetName val="cumulus_16199"/>
      <sheetName val="EAM_INVENTORY164"/>
      <sheetName val="Maintenance_Work_Order164"/>
      <sheetName val="Vietnam_Report126"/>
      <sheetName val="5_수정데이터통합126"/>
      <sheetName val="CT__PL125"/>
      <sheetName val="CT_Thang_Mo125"/>
      <sheetName val="Chi_tiet125"/>
      <sheetName val="CTTR_Transfer_Type274"/>
      <sheetName val="GFP_Type274"/>
      <sheetName val="GFP_Reasons274"/>
      <sheetName val="LAST_YEARS_CS273"/>
      <sheetName val="Fct_Sum_2_SeasonView270"/>
      <sheetName val="F1_Scenarios270"/>
      <sheetName val="Fct_Summary270"/>
      <sheetName val="Chris'_Tab270"/>
      <sheetName val="OTP_Summary_Result270"/>
      <sheetName val="OTP_Projection270"/>
      <sheetName val="Monthly_Loading270"/>
      <sheetName val="OTP_Source270"/>
      <sheetName val="FA14_Detail270"/>
      <sheetName val="Lynne's_Tab270"/>
      <sheetName val="SU14_Detail270"/>
      <sheetName val="Category_Callouts270"/>
      <sheetName val="Cap_Scenario270"/>
      <sheetName val="Subcapacity_outsoles_270"/>
      <sheetName val="PA_Scenarios270"/>
      <sheetName val="PA_Transfer_Summary270"/>
      <sheetName val="Monthly_Loading_-Summary270"/>
      <sheetName val="Monthly_Loading-PB_Data270"/>
      <sheetName val="Monthly_Loading-PrevOTP_Data270"/>
      <sheetName val="Data_Refresh270"/>
      <sheetName val="SUMM_LOADING_269"/>
      <sheetName val="Raw_Data_Sheet269"/>
      <sheetName val="IA_1269"/>
      <sheetName val="DATA_MOLD_NEW_BALANCE269"/>
      <sheetName val="SSAI_IP_ORDER269"/>
      <sheetName val="Cutting_Dies_269"/>
      <sheetName val="Indirect_List255"/>
      <sheetName val="BASIS_DATA255"/>
      <sheetName val="SUBCONT_STATUS255"/>
      <sheetName val="cumulus_16200"/>
      <sheetName val="EAM_INVENTORY165"/>
      <sheetName val="Maintenance_Work_Order165"/>
      <sheetName val="Vietnam_Report127"/>
      <sheetName val="5_수정데이터통합127"/>
      <sheetName val="CT__PL126"/>
      <sheetName val="CT_Thang_Mo126"/>
      <sheetName val="Chi_tiet126"/>
      <sheetName val="CTTR_Transfer_Type275"/>
      <sheetName val="GFP_Type275"/>
      <sheetName val="GFP_Reasons275"/>
      <sheetName val="LAST_YEARS_CS274"/>
      <sheetName val="Fct_Sum_2_SeasonView271"/>
      <sheetName val="F1_Scenarios271"/>
      <sheetName val="Fct_Summary271"/>
      <sheetName val="Chris'_Tab271"/>
      <sheetName val="OTP_Summary_Result271"/>
      <sheetName val="OTP_Projection271"/>
      <sheetName val="Monthly_Loading271"/>
      <sheetName val="OTP_Source271"/>
      <sheetName val="FA14_Detail271"/>
      <sheetName val="Lynne's_Tab271"/>
      <sheetName val="SU14_Detail271"/>
      <sheetName val="Category_Callouts271"/>
      <sheetName val="Cap_Scenario271"/>
      <sheetName val="Subcapacity_outsoles_271"/>
      <sheetName val="PA_Scenarios271"/>
      <sheetName val="PA_Transfer_Summary271"/>
      <sheetName val="Monthly_Loading_-Summary271"/>
      <sheetName val="Monthly_Loading-PB_Data271"/>
      <sheetName val="Monthly_Loading-PrevOTP_Data271"/>
      <sheetName val="Data_Refresh271"/>
      <sheetName val="SUMM_LOADING_270"/>
      <sheetName val="Raw_Data_Sheet270"/>
      <sheetName val="IA_1270"/>
      <sheetName val="DATA_MOLD_NEW_BALANCE270"/>
      <sheetName val="SSAI_IP_ORDER270"/>
      <sheetName val="Cutting_Dies_270"/>
      <sheetName val="Indirect_List256"/>
      <sheetName val="BASIS_DATA256"/>
      <sheetName val="SUBCONT_STATUS256"/>
      <sheetName val="cumulus_16201"/>
      <sheetName val="EAM_INVENTORY166"/>
      <sheetName val="Maintenance_Work_Order166"/>
      <sheetName val="Vietnam_Report128"/>
      <sheetName val="5_수정데이터통합128"/>
      <sheetName val="CT__PL127"/>
      <sheetName val="CT_Thang_Mo127"/>
      <sheetName val="Chi_tiet127"/>
      <sheetName val="CTTR_Transfer_Type276"/>
      <sheetName val="GFP_Type276"/>
      <sheetName val="GFP_Reasons276"/>
      <sheetName val="LAST_YEARS_CS275"/>
      <sheetName val="Fct_Sum_2_SeasonView272"/>
      <sheetName val="F1_Scenarios272"/>
      <sheetName val="Fct_Summary272"/>
      <sheetName val="Chris'_Tab272"/>
      <sheetName val="OTP_Summary_Result272"/>
      <sheetName val="OTP_Projection272"/>
      <sheetName val="Monthly_Loading272"/>
      <sheetName val="OTP_Source272"/>
      <sheetName val="FA14_Detail272"/>
      <sheetName val="Lynne's_Tab272"/>
      <sheetName val="SU14_Detail272"/>
      <sheetName val="Category_Callouts272"/>
      <sheetName val="Cap_Scenario272"/>
      <sheetName val="Subcapacity_outsoles_272"/>
      <sheetName val="PA_Scenarios272"/>
      <sheetName val="PA_Transfer_Summary272"/>
      <sheetName val="Monthly_Loading_-Summary272"/>
      <sheetName val="Monthly_Loading-PB_Data272"/>
      <sheetName val="Monthly_Loading-PrevOTP_Data272"/>
      <sheetName val="Data_Refresh272"/>
      <sheetName val="SUMM_LOADING_271"/>
      <sheetName val="Raw_Data_Sheet271"/>
      <sheetName val="IA_1271"/>
      <sheetName val="DATA_MOLD_NEW_BALANCE271"/>
      <sheetName val="SSAI_IP_ORDER271"/>
      <sheetName val="Cutting_Dies_271"/>
      <sheetName val="Indirect_List257"/>
      <sheetName val="BASIS_DATA257"/>
      <sheetName val="SUBCONT_STATUS257"/>
      <sheetName val="cumulus_16202"/>
      <sheetName val="EAM_INVENTORY167"/>
      <sheetName val="Maintenance_Work_Order167"/>
      <sheetName val="Vietnam_Report129"/>
      <sheetName val="5_수정데이터통합129"/>
      <sheetName val="CT__PL128"/>
      <sheetName val="CT_Thang_Mo128"/>
      <sheetName val="Chi_tiet128"/>
      <sheetName val="CTTR_Transfer_Type277"/>
      <sheetName val="GFP_Type277"/>
      <sheetName val="GFP_Reasons277"/>
      <sheetName val="LAST_YEARS_CS276"/>
      <sheetName val="Fct_Sum_2_SeasonView273"/>
      <sheetName val="F1_Scenarios273"/>
      <sheetName val="Fct_Summary273"/>
      <sheetName val="Chris'_Tab273"/>
      <sheetName val="OTP_Summary_Result273"/>
      <sheetName val="OTP_Projection273"/>
      <sheetName val="Monthly_Loading273"/>
      <sheetName val="OTP_Source273"/>
      <sheetName val="FA14_Detail273"/>
      <sheetName val="Lynne's_Tab273"/>
      <sheetName val="SU14_Detail273"/>
      <sheetName val="Category_Callouts273"/>
      <sheetName val="Cap_Scenario273"/>
      <sheetName val="Subcapacity_outsoles_273"/>
      <sheetName val="PA_Scenarios273"/>
      <sheetName val="PA_Transfer_Summary273"/>
      <sheetName val="Monthly_Loading_-Summary273"/>
      <sheetName val="Monthly_Loading-PB_Data273"/>
      <sheetName val="Monthly_Loading-PrevOTP_Data273"/>
      <sheetName val="Data_Refresh273"/>
      <sheetName val="SUMM_LOADING_272"/>
      <sheetName val="Raw_Data_Sheet272"/>
      <sheetName val="IA_1272"/>
      <sheetName val="DATA_MOLD_NEW_BALANCE272"/>
      <sheetName val="SSAI_IP_ORDER272"/>
      <sheetName val="Cutting_Dies_272"/>
      <sheetName val="Indirect_List258"/>
      <sheetName val="BASIS_DATA258"/>
      <sheetName val="SUBCONT_STATUS258"/>
      <sheetName val="cumulus_16203"/>
      <sheetName val="EAM_INVENTORY168"/>
      <sheetName val="Maintenance_Work_Order168"/>
      <sheetName val="Vietnam_Report130"/>
      <sheetName val="5_수정데이터통합130"/>
      <sheetName val="CT__PL129"/>
      <sheetName val="CT_Thang_Mo129"/>
      <sheetName val="Chi_tiet129"/>
      <sheetName val="CTTR_Transfer_Type278"/>
      <sheetName val="GFP_Type278"/>
      <sheetName val="GFP_Reasons278"/>
      <sheetName val="LAST_YEARS_CS277"/>
      <sheetName val="Fct_Sum_2_SeasonView274"/>
      <sheetName val="F1_Scenarios274"/>
      <sheetName val="Fct_Summary274"/>
      <sheetName val="Chris'_Tab274"/>
      <sheetName val="OTP_Summary_Result274"/>
      <sheetName val="OTP_Projection274"/>
      <sheetName val="Monthly_Loading274"/>
      <sheetName val="OTP_Source274"/>
      <sheetName val="FA14_Detail274"/>
      <sheetName val="Lynne's_Tab274"/>
      <sheetName val="SU14_Detail274"/>
      <sheetName val="Category_Callouts274"/>
      <sheetName val="Cap_Scenario274"/>
      <sheetName val="Subcapacity_outsoles_274"/>
      <sheetName val="PA_Scenarios274"/>
      <sheetName val="PA_Transfer_Summary274"/>
      <sheetName val="Monthly_Loading_-Summary274"/>
      <sheetName val="Monthly_Loading-PB_Data274"/>
      <sheetName val="Monthly_Loading-PrevOTP_Data274"/>
      <sheetName val="Data_Refresh274"/>
      <sheetName val="SUMM_LOADING_273"/>
      <sheetName val="Raw_Data_Sheet273"/>
      <sheetName val="IA_1273"/>
      <sheetName val="DATA_MOLD_NEW_BALANCE273"/>
      <sheetName val="SSAI_IP_ORDER273"/>
      <sheetName val="Cutting_Dies_273"/>
      <sheetName val="Indirect_List259"/>
      <sheetName val="BASIS_DATA259"/>
      <sheetName val="SUBCONT_STATUS259"/>
      <sheetName val="cumulus_16204"/>
      <sheetName val="EAM_INVENTORY169"/>
      <sheetName val="Maintenance_Work_Order169"/>
      <sheetName val="Vietnam_Report131"/>
      <sheetName val="5_수정데이터통합131"/>
      <sheetName val="CT__PL130"/>
      <sheetName val="CT_Thang_Mo130"/>
      <sheetName val="Chi_tiet130"/>
      <sheetName val="CTTR_Transfer_Type281"/>
      <sheetName val="GFP_Type281"/>
      <sheetName val="GFP_Reasons281"/>
      <sheetName val="LAST_YEARS_CS280"/>
      <sheetName val="Fct_Sum_2_SeasonView277"/>
      <sheetName val="F1_Scenarios277"/>
      <sheetName val="Fct_Summary277"/>
      <sheetName val="Chris'_Tab277"/>
      <sheetName val="OTP_Summary_Result277"/>
      <sheetName val="OTP_Projection277"/>
      <sheetName val="Monthly_Loading277"/>
      <sheetName val="OTP_Source277"/>
      <sheetName val="FA14_Detail277"/>
      <sheetName val="Lynne's_Tab277"/>
      <sheetName val="SU14_Detail277"/>
      <sheetName val="Category_Callouts277"/>
      <sheetName val="Cap_Scenario277"/>
      <sheetName val="Subcapacity_outsoles_277"/>
      <sheetName val="PA_Scenarios277"/>
      <sheetName val="PA_Transfer_Summary277"/>
      <sheetName val="Monthly_Loading_-Summary277"/>
      <sheetName val="Monthly_Loading-PB_Data277"/>
      <sheetName val="Monthly_Loading-PrevOTP_Data277"/>
      <sheetName val="Data_Refresh277"/>
      <sheetName val="SUMM_LOADING_276"/>
      <sheetName val="Raw_Data_Sheet276"/>
      <sheetName val="IA_1276"/>
      <sheetName val="DATA_MOLD_NEW_BALANCE276"/>
      <sheetName val="SSAI_IP_ORDER276"/>
      <sheetName val="Cutting_Dies_276"/>
      <sheetName val="Indirect_List262"/>
      <sheetName val="BASIS_DATA262"/>
      <sheetName val="SUBCONT_STATUS262"/>
      <sheetName val="cumulus_16207"/>
      <sheetName val="EAM_INVENTORY172"/>
      <sheetName val="Maintenance_Work_Order172"/>
      <sheetName val="Vietnam_Report134"/>
      <sheetName val="5_수정데이터통합134"/>
      <sheetName val="CT__PL133"/>
      <sheetName val="CT_Thang_Mo133"/>
      <sheetName val="Chi_tiet133"/>
      <sheetName val="CTTR_Transfer_Type280"/>
      <sheetName val="GFP_Type280"/>
      <sheetName val="GFP_Reasons280"/>
      <sheetName val="LAST_YEARS_CS279"/>
      <sheetName val="Fct_Sum_2_SeasonView276"/>
      <sheetName val="F1_Scenarios276"/>
      <sheetName val="Fct_Summary276"/>
      <sheetName val="Chris'_Tab276"/>
      <sheetName val="OTP_Summary_Result276"/>
      <sheetName val="OTP_Projection276"/>
      <sheetName val="Monthly_Loading276"/>
      <sheetName val="OTP_Source276"/>
      <sheetName val="FA14_Detail276"/>
      <sheetName val="Lynne's_Tab276"/>
      <sheetName val="SU14_Detail276"/>
      <sheetName val="Category_Callouts276"/>
      <sheetName val="Cap_Scenario276"/>
      <sheetName val="Subcapacity_outsoles_276"/>
      <sheetName val="PA_Scenarios276"/>
      <sheetName val="PA_Transfer_Summary276"/>
      <sheetName val="Monthly_Loading_-Summary276"/>
      <sheetName val="Monthly_Loading-PB_Data276"/>
      <sheetName val="Monthly_Loading-PrevOTP_Data276"/>
      <sheetName val="Data_Refresh276"/>
      <sheetName val="SUMM_LOADING_275"/>
      <sheetName val="Raw_Data_Sheet275"/>
      <sheetName val="IA_1275"/>
      <sheetName val="DATA_MOLD_NEW_BALANCE275"/>
      <sheetName val="SSAI_IP_ORDER275"/>
      <sheetName val="Cutting_Dies_275"/>
      <sheetName val="Indirect_List261"/>
      <sheetName val="BASIS_DATA261"/>
      <sheetName val="SUBCONT_STATUS261"/>
      <sheetName val="cumulus_16206"/>
      <sheetName val="EAM_INVENTORY171"/>
      <sheetName val="Maintenance_Work_Order171"/>
      <sheetName val="Vietnam_Report133"/>
      <sheetName val="5_수정데이터통합133"/>
      <sheetName val="CT__PL132"/>
      <sheetName val="CT_Thang_Mo132"/>
      <sheetName val="Chi_tiet132"/>
      <sheetName val="CTTR_Transfer_Type282"/>
      <sheetName val="GFP_Type282"/>
      <sheetName val="GFP_Reasons282"/>
      <sheetName val="LAST_YEARS_CS281"/>
      <sheetName val="Fct_Sum_2_SeasonView278"/>
      <sheetName val="F1_Scenarios278"/>
      <sheetName val="Fct_Summary278"/>
      <sheetName val="Chris'_Tab278"/>
      <sheetName val="OTP_Summary_Result278"/>
      <sheetName val="OTP_Projection278"/>
      <sheetName val="Monthly_Loading278"/>
      <sheetName val="OTP_Source278"/>
      <sheetName val="FA14_Detail278"/>
      <sheetName val="Lynne's_Tab278"/>
      <sheetName val="SU14_Detail278"/>
      <sheetName val="Category_Callouts278"/>
      <sheetName val="Cap_Scenario278"/>
      <sheetName val="Subcapacity_outsoles_278"/>
      <sheetName val="PA_Scenarios278"/>
      <sheetName val="PA_Transfer_Summary278"/>
      <sheetName val="Monthly_Loading_-Summary278"/>
      <sheetName val="Monthly_Loading-PB_Data278"/>
      <sheetName val="Monthly_Loading-PrevOTP_Data278"/>
      <sheetName val="Data_Refresh278"/>
      <sheetName val="SUMM_LOADING_277"/>
      <sheetName val="Raw_Data_Sheet277"/>
      <sheetName val="IA_1277"/>
      <sheetName val="DATA_MOLD_NEW_BALANCE277"/>
      <sheetName val="SSAI_IP_ORDER277"/>
      <sheetName val="Cutting_Dies_277"/>
      <sheetName val="Indirect_List263"/>
      <sheetName val="BASIS_DATA263"/>
      <sheetName val="SUBCONT_STATUS263"/>
      <sheetName val="cumulus_16208"/>
      <sheetName val="EAM_INVENTORY173"/>
      <sheetName val="Maintenance_Work_Order173"/>
      <sheetName val="Vietnam_Report135"/>
      <sheetName val="5_수정데이터통합135"/>
      <sheetName val="CT__PL134"/>
      <sheetName val="CT_Thang_Mo134"/>
      <sheetName val="Chi_tiet134"/>
      <sheetName val="CTTR_Transfer_Type283"/>
      <sheetName val="GFP_Type283"/>
      <sheetName val="GFP_Reasons283"/>
      <sheetName val="LAST_YEARS_CS282"/>
      <sheetName val="Fct_Sum_2_SeasonView279"/>
      <sheetName val="F1_Scenarios279"/>
      <sheetName val="Fct_Summary279"/>
      <sheetName val="Chris'_Tab279"/>
      <sheetName val="OTP_Summary_Result279"/>
      <sheetName val="OTP_Projection279"/>
      <sheetName val="Monthly_Loading279"/>
      <sheetName val="OTP_Source279"/>
      <sheetName val="FA14_Detail279"/>
      <sheetName val="Lynne's_Tab279"/>
      <sheetName val="SU14_Detail279"/>
      <sheetName val="Category_Callouts279"/>
      <sheetName val="Cap_Scenario279"/>
      <sheetName val="Subcapacity_outsoles_279"/>
      <sheetName val="PA_Scenarios279"/>
      <sheetName val="PA_Transfer_Summary279"/>
      <sheetName val="Monthly_Loading_-Summary279"/>
      <sheetName val="Monthly_Loading-PB_Data279"/>
      <sheetName val="Monthly_Loading-PrevOTP_Data279"/>
      <sheetName val="Data_Refresh279"/>
      <sheetName val="SUMM_LOADING_278"/>
      <sheetName val="Raw_Data_Sheet278"/>
      <sheetName val="IA_1278"/>
      <sheetName val="DATA_MOLD_NEW_BALANCE278"/>
      <sheetName val="SSAI_IP_ORDER278"/>
      <sheetName val="Cutting_Dies_278"/>
      <sheetName val="Indirect_List264"/>
      <sheetName val="BASIS_DATA264"/>
      <sheetName val="SUBCONT_STATUS264"/>
      <sheetName val="cumulus_16209"/>
      <sheetName val="EAM_INVENTORY174"/>
      <sheetName val="Maintenance_Work_Order174"/>
      <sheetName val="Vietnam_Report136"/>
      <sheetName val="5_수정데이터통합136"/>
      <sheetName val="CT__PL135"/>
      <sheetName val="CT_Thang_Mo135"/>
      <sheetName val="Chi_tiet135"/>
      <sheetName val="CTTR_Transfer_Type284"/>
      <sheetName val="GFP_Type284"/>
      <sheetName val="GFP_Reasons284"/>
      <sheetName val="LAST_YEARS_CS283"/>
      <sheetName val="Fct_Sum_2_SeasonView280"/>
      <sheetName val="F1_Scenarios280"/>
      <sheetName val="Fct_Summary280"/>
      <sheetName val="Chris'_Tab280"/>
      <sheetName val="OTP_Summary_Result280"/>
      <sheetName val="OTP_Projection280"/>
      <sheetName val="Monthly_Loading280"/>
      <sheetName val="OTP_Source280"/>
      <sheetName val="FA14_Detail280"/>
      <sheetName val="Lynne's_Tab280"/>
      <sheetName val="SU14_Detail280"/>
      <sheetName val="Category_Callouts280"/>
      <sheetName val="Cap_Scenario280"/>
      <sheetName val="Subcapacity_outsoles_280"/>
      <sheetName val="PA_Scenarios280"/>
      <sheetName val="PA_Transfer_Summary280"/>
      <sheetName val="Monthly_Loading_-Summary280"/>
      <sheetName val="Monthly_Loading-PB_Data280"/>
      <sheetName val="Monthly_Loading-PrevOTP_Data280"/>
      <sheetName val="Data_Refresh280"/>
      <sheetName val="SUMM_LOADING_279"/>
      <sheetName val="Raw_Data_Sheet279"/>
      <sheetName val="IA_1279"/>
      <sheetName val="DATA_MOLD_NEW_BALANCE279"/>
      <sheetName val="SSAI_IP_ORDER279"/>
      <sheetName val="Cutting_Dies_279"/>
      <sheetName val="Indirect_List265"/>
      <sheetName val="BASIS_DATA265"/>
      <sheetName val="SUBCONT_STATUS265"/>
      <sheetName val="cumulus_16210"/>
      <sheetName val="EAM_INVENTORY175"/>
      <sheetName val="Maintenance_Work_Order175"/>
      <sheetName val="Vietnam_Report137"/>
      <sheetName val="5_수정데이터통합137"/>
      <sheetName val="CT__PL136"/>
      <sheetName val="CT_Thang_Mo136"/>
      <sheetName val="Chi_tiet136"/>
      <sheetName val="CTTR_Transfer_Type285"/>
      <sheetName val="GFP_Type285"/>
      <sheetName val="GFP_Reasons285"/>
      <sheetName val="LAST_YEARS_CS284"/>
      <sheetName val="Fct_Sum_2_SeasonView281"/>
      <sheetName val="F1_Scenarios281"/>
      <sheetName val="Fct_Summary281"/>
      <sheetName val="Chris'_Tab281"/>
      <sheetName val="OTP_Summary_Result281"/>
      <sheetName val="OTP_Projection281"/>
      <sheetName val="Monthly_Loading281"/>
      <sheetName val="OTP_Source281"/>
      <sheetName val="FA14_Detail281"/>
      <sheetName val="Lynne's_Tab281"/>
      <sheetName val="SU14_Detail281"/>
      <sheetName val="Category_Callouts281"/>
      <sheetName val="Cap_Scenario281"/>
      <sheetName val="Subcapacity_outsoles_281"/>
      <sheetName val="PA_Scenarios281"/>
      <sheetName val="PA_Transfer_Summary281"/>
      <sheetName val="Monthly_Loading_-Summary281"/>
      <sheetName val="Monthly_Loading-PB_Data281"/>
      <sheetName val="Monthly_Loading-PrevOTP_Data281"/>
      <sheetName val="Data_Refresh281"/>
      <sheetName val="SUMM_LOADING_280"/>
      <sheetName val="Raw_Data_Sheet280"/>
      <sheetName val="IA_1280"/>
      <sheetName val="DATA_MOLD_NEW_BALANCE280"/>
      <sheetName val="SSAI_IP_ORDER280"/>
      <sheetName val="Cutting_Dies_280"/>
      <sheetName val="Indirect_List266"/>
      <sheetName val="BASIS_DATA266"/>
      <sheetName val="SUBCONT_STATUS266"/>
      <sheetName val="cumulus_16211"/>
      <sheetName val="EAM_INVENTORY176"/>
      <sheetName val="Maintenance_Work_Order176"/>
      <sheetName val="Vietnam_Report138"/>
      <sheetName val="5_수정데이터통합138"/>
      <sheetName val="CT__PL137"/>
      <sheetName val="CT_Thang_Mo137"/>
      <sheetName val="Chi_tiet137"/>
      <sheetName val="heso"/>
      <sheetName val="OTP GRC"/>
      <sheetName val="CTTR_Transfer_Type287"/>
      <sheetName val="GFP_Type287"/>
      <sheetName val="GFP_Reasons287"/>
      <sheetName val="LAST_YEARS_CS286"/>
      <sheetName val="Fct_Sum_2_SeasonView283"/>
      <sheetName val="F1_Scenarios283"/>
      <sheetName val="Fct_Summary283"/>
      <sheetName val="Chris'_Tab283"/>
      <sheetName val="OTP_Summary_Result283"/>
      <sheetName val="OTP_Projection283"/>
      <sheetName val="Monthly_Loading283"/>
      <sheetName val="OTP_Source283"/>
      <sheetName val="FA14_Detail283"/>
      <sheetName val="Lynne's_Tab283"/>
      <sheetName val="SU14_Detail283"/>
      <sheetName val="Category_Callouts283"/>
      <sheetName val="Cap_Scenario283"/>
      <sheetName val="Subcapacity_outsoles_283"/>
      <sheetName val="PA_Scenarios283"/>
      <sheetName val="PA_Transfer_Summary283"/>
      <sheetName val="Monthly_Loading_-Summary283"/>
      <sheetName val="Monthly_Loading-PB_Data283"/>
      <sheetName val="Monthly_Loading-PrevOTP_Data283"/>
      <sheetName val="Data_Refresh283"/>
      <sheetName val="SUMM_LOADING_282"/>
      <sheetName val="Raw_Data_Sheet282"/>
      <sheetName val="IA_1282"/>
      <sheetName val="DATA_MOLD_NEW_BALANCE282"/>
      <sheetName val="SSAI_IP_ORDER282"/>
      <sheetName val="Cutting_Dies_282"/>
      <sheetName val="Indirect_List268"/>
      <sheetName val="BASIS_DATA268"/>
      <sheetName val="SUBCONT_STATUS268"/>
      <sheetName val="cumulus_16213"/>
      <sheetName val="EAM_INVENTORY178"/>
      <sheetName val="Maintenance_Work_Order178"/>
      <sheetName val="Vietnam_Report140"/>
      <sheetName val="5_수정데이터통합140"/>
      <sheetName val="CT__PL139"/>
      <sheetName val="CT_Thang_Mo139"/>
      <sheetName val="Chi_tiet139"/>
      <sheetName val="CTTR_Transfer_Type286"/>
      <sheetName val="GFP_Type286"/>
      <sheetName val="GFP_Reasons286"/>
      <sheetName val="LAST_YEARS_CS285"/>
      <sheetName val="Fct_Sum_2_SeasonView282"/>
      <sheetName val="F1_Scenarios282"/>
      <sheetName val="Fct_Summary282"/>
      <sheetName val="Chris'_Tab282"/>
      <sheetName val="OTP_Summary_Result282"/>
      <sheetName val="OTP_Projection282"/>
      <sheetName val="Monthly_Loading282"/>
      <sheetName val="OTP_Source282"/>
      <sheetName val="FA14_Detail282"/>
      <sheetName val="Lynne's_Tab282"/>
      <sheetName val="SU14_Detail282"/>
      <sheetName val="Category_Callouts282"/>
      <sheetName val="Cap_Scenario282"/>
      <sheetName val="Subcapacity_outsoles_282"/>
      <sheetName val="PA_Scenarios282"/>
      <sheetName val="PA_Transfer_Summary282"/>
      <sheetName val="Monthly_Loading_-Summary282"/>
      <sheetName val="Monthly_Loading-PB_Data282"/>
      <sheetName val="Monthly_Loading-PrevOTP_Data282"/>
      <sheetName val="Data_Refresh282"/>
      <sheetName val="SUMM_LOADING_281"/>
      <sheetName val="Raw_Data_Sheet281"/>
      <sheetName val="IA_1281"/>
      <sheetName val="DATA_MOLD_NEW_BALANCE281"/>
      <sheetName val="SSAI_IP_ORDER281"/>
      <sheetName val="Cutting_Dies_281"/>
      <sheetName val="Indirect_List267"/>
      <sheetName val="BASIS_DATA267"/>
      <sheetName val="SUBCONT_STATUS267"/>
      <sheetName val="cumulus_16212"/>
      <sheetName val="EAM_INVENTORY177"/>
      <sheetName val="Maintenance_Work_Order177"/>
      <sheetName val="Vietnam_Report139"/>
      <sheetName val="5_수정데이터통합139"/>
      <sheetName val="CT__PL138"/>
      <sheetName val="CT_Thang_Mo138"/>
      <sheetName val="Chi_tiet138"/>
      <sheetName val="FA14_D聥tail135"/>
      <sheetName val=""/>
      <sheetName val="CTTR_Transfer_Type288"/>
      <sheetName val="GFP_Type288"/>
      <sheetName val="GFP_Reasons288"/>
      <sheetName val="LAST_YEARS_CS287"/>
      <sheetName val="Fct_Sum_2_SeasonView284"/>
      <sheetName val="F1_Scenarios284"/>
      <sheetName val="Fct_Summary284"/>
      <sheetName val="Chris'_Tab284"/>
      <sheetName val="OTP_Summary_Result284"/>
      <sheetName val="OTP_Projection284"/>
      <sheetName val="Monthly_Loading284"/>
      <sheetName val="OTP_Source284"/>
      <sheetName val="FA14_Detail284"/>
      <sheetName val="Lynne's_Tab284"/>
      <sheetName val="SU14_Detail284"/>
      <sheetName val="Category_Callouts284"/>
      <sheetName val="Cap_Scenario284"/>
      <sheetName val="Subcapacity_outsoles_284"/>
      <sheetName val="PA_Scenarios284"/>
      <sheetName val="PA_Transfer_Summary284"/>
      <sheetName val="Monthly_Loading_-Summary284"/>
      <sheetName val="Monthly_Loading-PB_Data284"/>
      <sheetName val="Monthly_Loading-PrevOTP_Data284"/>
      <sheetName val="Data_Refresh284"/>
      <sheetName val="SUMM_LOADING_283"/>
      <sheetName val="Raw_Data_Sheet283"/>
      <sheetName val="IA_1283"/>
      <sheetName val="DATA_MOLD_NEW_BALANCE283"/>
      <sheetName val="SSAI_IP_ORDER283"/>
      <sheetName val="Cutting_Dies_283"/>
      <sheetName val="Indirect_List269"/>
      <sheetName val="BASIS_DATA269"/>
      <sheetName val="SUBCONT_STATUS269"/>
      <sheetName val="cumulus_16214"/>
      <sheetName val="EAM_INVENTORY179"/>
      <sheetName val="Maintenance_Work_Order179"/>
      <sheetName val="Vietnam_Report141"/>
      <sheetName val="5_수정데이터통합141"/>
      <sheetName val="CT__PL140"/>
      <sheetName val="CT_Thang_Mo140"/>
      <sheetName val="Chi_tiet140"/>
      <sheetName val="CTTR_Transfer_Type292"/>
      <sheetName val="GFP_Type292"/>
      <sheetName val="GFP_Reasons292"/>
      <sheetName val="LAST_YEARS_CS291"/>
      <sheetName val="Fct_Sum_2_SeasonView288"/>
      <sheetName val="F1_Scenarios288"/>
      <sheetName val="Fct_Summary288"/>
      <sheetName val="Chris'_Tab288"/>
      <sheetName val="OTP_Summary_Result288"/>
      <sheetName val="OTP_Projection288"/>
      <sheetName val="Monthly_Loading288"/>
      <sheetName val="OTP_Source288"/>
      <sheetName val="FA14_Detail288"/>
      <sheetName val="Lynne's_Tab288"/>
      <sheetName val="SU14_Detail288"/>
      <sheetName val="Category_Callouts288"/>
      <sheetName val="Cap_Scenario288"/>
      <sheetName val="Subcapacity_outsoles_288"/>
      <sheetName val="PA_Scenarios288"/>
      <sheetName val="PA_Transfer_Summary288"/>
      <sheetName val="Monthly_Loading_-Summary288"/>
      <sheetName val="Monthly_Loading-PB_Data288"/>
      <sheetName val="Monthly_Loading-PrevOTP_Data288"/>
      <sheetName val="Data_Refresh288"/>
      <sheetName val="SUMM_LOADING_287"/>
      <sheetName val="Raw_Data_Sheet287"/>
      <sheetName val="IA_1287"/>
      <sheetName val="DATA_MOLD_NEW_BALANCE287"/>
      <sheetName val="SSAI_IP_ORDER287"/>
      <sheetName val="Cutting_Dies_287"/>
      <sheetName val="Indirect_List273"/>
      <sheetName val="BASIS_DATA273"/>
      <sheetName val="SUBCONT_STATUS273"/>
      <sheetName val="cumulus_16218"/>
      <sheetName val="EAM_INVENTORY183"/>
      <sheetName val="Maintenance_Work_Order183"/>
      <sheetName val="Vietnam_Report145"/>
      <sheetName val="5_수정데이터통합145"/>
      <sheetName val="CT__PL144"/>
      <sheetName val="CT_Thang_Mo144"/>
      <sheetName val="Chi_tiet144"/>
      <sheetName val="CTTR_Transfer_Type289"/>
      <sheetName val="GFP_Type289"/>
      <sheetName val="GFP_Reasons289"/>
      <sheetName val="LAST_YEARS_CS288"/>
      <sheetName val="Fct_Sum_2_SeasonView285"/>
      <sheetName val="F1_Scenarios285"/>
      <sheetName val="Fct_Summary285"/>
      <sheetName val="Chris'_Tab285"/>
      <sheetName val="OTP_Summary_Result285"/>
      <sheetName val="OTP_Projection285"/>
      <sheetName val="Monthly_Loading285"/>
      <sheetName val="OTP_Source285"/>
      <sheetName val="FA14_Detail285"/>
      <sheetName val="Lynne's_Tab285"/>
      <sheetName val="SU14_Detail285"/>
      <sheetName val="Category_Callouts285"/>
      <sheetName val="Cap_Scenario285"/>
      <sheetName val="Subcapacity_outsoles_285"/>
      <sheetName val="PA_Scenarios285"/>
      <sheetName val="PA_Transfer_Summary285"/>
      <sheetName val="Monthly_Loading_-Summary285"/>
      <sheetName val="Monthly_Loading-PB_Data285"/>
      <sheetName val="Monthly_Loading-PrevOTP_Data285"/>
      <sheetName val="Data_Refresh285"/>
      <sheetName val="SUMM_LOADING_284"/>
      <sheetName val="Raw_Data_Sheet284"/>
      <sheetName val="IA_1284"/>
      <sheetName val="DATA_MOLD_NEW_BALANCE284"/>
      <sheetName val="SSAI_IP_ORDER284"/>
      <sheetName val="Cutting_Dies_284"/>
      <sheetName val="Indirect_List270"/>
      <sheetName val="BASIS_DATA270"/>
      <sheetName val="SUBCONT_STATUS270"/>
      <sheetName val="cumulus_16215"/>
      <sheetName val="EAM_INVENTORY180"/>
      <sheetName val="Maintenance_Work_Order180"/>
      <sheetName val="Vietnam_Report142"/>
      <sheetName val="5_수정데이터통합142"/>
      <sheetName val="CT__PL141"/>
      <sheetName val="CT_Thang_Mo141"/>
      <sheetName val="Chi_tiet141"/>
      <sheetName val="CTTR_Transfer_Type290"/>
      <sheetName val="GFP_Type290"/>
      <sheetName val="GFP_Reasons290"/>
      <sheetName val="LAST_YEARS_CS289"/>
      <sheetName val="Fct_Sum_2_SeasonView286"/>
      <sheetName val="F1_Scenarios286"/>
      <sheetName val="Fct_Summary286"/>
      <sheetName val="Chris'_Tab286"/>
      <sheetName val="OTP_Summary_Result286"/>
      <sheetName val="OTP_Projection286"/>
      <sheetName val="Monthly_Loading286"/>
      <sheetName val="OTP_Source286"/>
      <sheetName val="FA14_Detail286"/>
      <sheetName val="Lynne's_Tab286"/>
      <sheetName val="SU14_Detail286"/>
      <sheetName val="Category_Callouts286"/>
      <sheetName val="Cap_Scenario286"/>
      <sheetName val="Subcapacity_outsoles_286"/>
      <sheetName val="PA_Scenarios286"/>
      <sheetName val="PA_Transfer_Summary286"/>
      <sheetName val="Monthly_Loading_-Summary286"/>
      <sheetName val="Monthly_Loading-PB_Data286"/>
      <sheetName val="Monthly_Loading-PrevOTP_Data286"/>
      <sheetName val="Data_Refresh286"/>
      <sheetName val="SUMM_LOADING_285"/>
      <sheetName val="Raw_Data_Sheet285"/>
      <sheetName val="IA_1285"/>
      <sheetName val="DATA_MOLD_NEW_BALANCE285"/>
      <sheetName val="SSAI_IP_ORDER285"/>
      <sheetName val="Cutting_Dies_285"/>
      <sheetName val="Indirect_List271"/>
      <sheetName val="BASIS_DATA271"/>
      <sheetName val="SUBCONT_STATUS271"/>
      <sheetName val="cumulus_16216"/>
      <sheetName val="EAM_INVENTORY181"/>
      <sheetName val="Maintenance_Work_Order181"/>
      <sheetName val="Vietnam_Report143"/>
      <sheetName val="5_수정데이터통합143"/>
      <sheetName val="CT__PL142"/>
      <sheetName val="CT_Thang_Mo142"/>
      <sheetName val="Chi_tiet142"/>
      <sheetName val="CTTR_Transfer_Type291"/>
      <sheetName val="GFP_Type291"/>
      <sheetName val="GFP_Reasons291"/>
      <sheetName val="LAST_YEARS_CS290"/>
      <sheetName val="Fct_Sum_2_SeasonView287"/>
      <sheetName val="F1_Scenarios287"/>
      <sheetName val="Fct_Summary287"/>
      <sheetName val="Chris'_Tab287"/>
      <sheetName val="OTP_Summary_Result287"/>
      <sheetName val="OTP_Projection287"/>
      <sheetName val="Monthly_Loading287"/>
      <sheetName val="OTP_Source287"/>
      <sheetName val="FA14_Detail287"/>
      <sheetName val="Lynne's_Tab287"/>
      <sheetName val="SU14_Detail287"/>
      <sheetName val="Category_Callouts287"/>
      <sheetName val="Cap_Scenario287"/>
      <sheetName val="Subcapacity_outsoles_287"/>
      <sheetName val="PA_Scenarios287"/>
      <sheetName val="PA_Transfer_Summary287"/>
      <sheetName val="Monthly_Loading_-Summary287"/>
      <sheetName val="Monthly_Loading-PB_Data287"/>
      <sheetName val="Monthly_Loading-PrevOTP_Data287"/>
      <sheetName val="Data_Refresh287"/>
      <sheetName val="SUMM_LOADING_286"/>
      <sheetName val="Raw_Data_Sheet286"/>
      <sheetName val="IA_1286"/>
      <sheetName val="DATA_MOLD_NEW_BALANCE286"/>
      <sheetName val="SSAI_IP_ORDER286"/>
      <sheetName val="Cutting_Dies_286"/>
      <sheetName val="Indirect_List272"/>
      <sheetName val="BASIS_DATA272"/>
      <sheetName val="SUBCONT_STATUS272"/>
      <sheetName val="cumulus_16217"/>
      <sheetName val="EAM_INVENTORY182"/>
      <sheetName val="Maintenance_Work_Order182"/>
      <sheetName val="Vietnam_Report144"/>
      <sheetName val="5_수정데이터통합144"/>
      <sheetName val="CT__PL143"/>
      <sheetName val="CT_Thang_Mo143"/>
      <sheetName val="Chi_tiet143"/>
      <sheetName val="CTTR_Transfer_Type293"/>
      <sheetName val="GFP_Type293"/>
      <sheetName val="GFP_Reasons293"/>
      <sheetName val="LAST_YEARS_CS292"/>
      <sheetName val="Fct_Sum_2_SeasonView289"/>
      <sheetName val="F1_Scenarios289"/>
      <sheetName val="Fct_Summary289"/>
      <sheetName val="Chris'_Tab289"/>
      <sheetName val="OTP_Summary_Result289"/>
      <sheetName val="OTP_Projection289"/>
      <sheetName val="Monthly_Loading289"/>
      <sheetName val="OTP_Source289"/>
      <sheetName val="FA14_Detail289"/>
      <sheetName val="Lynne's_Tab289"/>
      <sheetName val="SU14_Detail289"/>
      <sheetName val="Category_Callouts289"/>
      <sheetName val="Cap_Scenario289"/>
      <sheetName val="Subcapacity_outsoles_289"/>
      <sheetName val="PA_Scenarios289"/>
      <sheetName val="PA_Transfer_Summary289"/>
      <sheetName val="Monthly_Loading_-Summary289"/>
      <sheetName val="Monthly_Loading-PB_Data289"/>
      <sheetName val="Monthly_Loading-PrevOTP_Data289"/>
      <sheetName val="Data_Refresh289"/>
      <sheetName val="SUMM_LOADING_288"/>
      <sheetName val="Raw_Data_Sheet288"/>
      <sheetName val="IA_1288"/>
      <sheetName val="DATA_MOLD_NEW_BALANCE288"/>
      <sheetName val="SSAI_IP_ORDER288"/>
      <sheetName val="Cutting_Dies_288"/>
      <sheetName val="Indirect_List274"/>
      <sheetName val="BASIS_DATA274"/>
      <sheetName val="SUBCONT_STATUS274"/>
      <sheetName val="cumulus_16219"/>
      <sheetName val="EAM_INVENTORY184"/>
      <sheetName val="Maintenance_Work_Order184"/>
      <sheetName val="Vietnam_Report146"/>
      <sheetName val="5_수정데이터통합146"/>
      <sheetName val="CT__PL145"/>
      <sheetName val="CT_Thang_Mo145"/>
      <sheetName val="Chi_tiet145"/>
      <sheetName val="CTTR_Transfer_Type294"/>
      <sheetName val="GFP_Type294"/>
      <sheetName val="GFP_Reasons294"/>
      <sheetName val="LAST_YEARS_CS293"/>
      <sheetName val="Fct_Sum_2_SeasonView290"/>
      <sheetName val="F1_Scenarios290"/>
      <sheetName val="Fct_Summary290"/>
      <sheetName val="Chris'_Tab290"/>
      <sheetName val="OTP_Summary_Result290"/>
      <sheetName val="OTP_Projection290"/>
      <sheetName val="Monthly_Loading290"/>
      <sheetName val="OTP_Source290"/>
      <sheetName val="FA14_Detail290"/>
      <sheetName val="Lynne's_Tab290"/>
      <sheetName val="SU14_Detail290"/>
      <sheetName val="Category_Callouts290"/>
      <sheetName val="Cap_Scenario290"/>
      <sheetName val="Subcapacity_outsoles_290"/>
      <sheetName val="PA_Scenarios290"/>
      <sheetName val="PA_Transfer_Summary290"/>
      <sheetName val="Monthly_Loading_-Summary290"/>
      <sheetName val="Monthly_Loading-PB_Data290"/>
      <sheetName val="Monthly_Loading-PrevOTP_Data290"/>
      <sheetName val="Data_Refresh290"/>
      <sheetName val="SUMM_LOADING_289"/>
      <sheetName val="Raw_Data_Sheet289"/>
      <sheetName val="IA_1289"/>
      <sheetName val="DATA_MOLD_NEW_BALANCE289"/>
      <sheetName val="SSAI_IP_ORDER289"/>
      <sheetName val="Cutting_Dies_289"/>
      <sheetName val="Indirect_List275"/>
      <sheetName val="BASIS_DATA275"/>
      <sheetName val="SUBCONT_STATUS275"/>
      <sheetName val="cumulus_16220"/>
      <sheetName val="EAM_INVENTORY185"/>
      <sheetName val="Maintenance_Work_Order185"/>
      <sheetName val="Vietnam_Report147"/>
      <sheetName val="5_수정데이터통합147"/>
      <sheetName val="CT__PL146"/>
      <sheetName val="CT_Thang_Mo146"/>
      <sheetName val="Chi_tiet146"/>
      <sheetName val="CTTR_Transfer_Type295"/>
      <sheetName val="GFP_Type295"/>
      <sheetName val="GFP_Reasons295"/>
      <sheetName val="LAST_YEARS_CS294"/>
      <sheetName val="Fct_Sum_2_SeasonView291"/>
      <sheetName val="F1_Scenarios291"/>
      <sheetName val="Fct_Summary291"/>
      <sheetName val="Chris'_Tab291"/>
      <sheetName val="OTP_Summary_Result291"/>
      <sheetName val="OTP_Projection291"/>
      <sheetName val="Monthly_Loading291"/>
      <sheetName val="OTP_Source291"/>
      <sheetName val="FA14_Detail291"/>
      <sheetName val="Lynne's_Tab291"/>
      <sheetName val="SU14_Detail291"/>
      <sheetName val="Category_Callouts291"/>
      <sheetName val="Cap_Scenario291"/>
      <sheetName val="Subcapacity_outsoles_291"/>
      <sheetName val="PA_Scenarios291"/>
      <sheetName val="PA_Transfer_Summary291"/>
      <sheetName val="Monthly_Loading_-Summary291"/>
      <sheetName val="Monthly_Loading-PB_Data291"/>
      <sheetName val="Monthly_Loading-PrevOTP_Data291"/>
      <sheetName val="Data_Refresh291"/>
      <sheetName val="SUMM_LOADING_290"/>
      <sheetName val="Raw_Data_Sheet290"/>
      <sheetName val="IA_1290"/>
      <sheetName val="DATA_MOLD_NEW_BALANCE290"/>
      <sheetName val="SSAI_IP_ORDER290"/>
      <sheetName val="Cutting_Dies_290"/>
      <sheetName val="Indirect_List276"/>
      <sheetName val="BASIS_DATA276"/>
      <sheetName val="SUBCONT_STATUS276"/>
      <sheetName val="cumulus_16221"/>
      <sheetName val="EAM_INVENTORY186"/>
      <sheetName val="Maintenance_Work_Order186"/>
      <sheetName val="Vietnam_Report148"/>
      <sheetName val="5_수정데이터통합148"/>
      <sheetName val="CT__PL147"/>
      <sheetName val="CT_Thang_Mo147"/>
      <sheetName val="Chi_tiet147"/>
      <sheetName val="CTTR_Transfer_Type296"/>
      <sheetName val="GFP_Type296"/>
      <sheetName val="GFP_Reasons296"/>
      <sheetName val="LAST_YEARS_CS295"/>
      <sheetName val="Fct_Sum_2_SeasonView292"/>
      <sheetName val="F1_Scenarios292"/>
      <sheetName val="Fct_Summary292"/>
      <sheetName val="Chris'_Tab292"/>
      <sheetName val="OTP_Summary_Result292"/>
      <sheetName val="OTP_Projection292"/>
      <sheetName val="Monthly_Loading292"/>
      <sheetName val="OTP_Source292"/>
      <sheetName val="FA14_Detail292"/>
      <sheetName val="Lynne's_Tab292"/>
      <sheetName val="SU14_Detail292"/>
      <sheetName val="Category_Callouts292"/>
      <sheetName val="Cap_Scenario292"/>
      <sheetName val="Subcapacity_outsoles_292"/>
      <sheetName val="PA_Scenarios292"/>
      <sheetName val="PA_Transfer_Summary292"/>
      <sheetName val="Monthly_Loading_-Summary292"/>
      <sheetName val="Monthly_Loading-PB_Data292"/>
      <sheetName val="Monthly_Loading-PrevOTP_Data292"/>
      <sheetName val="Data_Refresh292"/>
      <sheetName val="SUMM_LOADING_291"/>
      <sheetName val="Raw_Data_Sheet291"/>
      <sheetName val="IA_1291"/>
      <sheetName val="DATA_MOLD_NEW_BALANCE291"/>
      <sheetName val="SSAI_IP_ORDER291"/>
      <sheetName val="Cutting_Dies_291"/>
      <sheetName val="Indirect_List277"/>
      <sheetName val="BASIS_DATA277"/>
      <sheetName val="SUBCONT_STATUS277"/>
      <sheetName val="cumulus_16222"/>
      <sheetName val="EAM_INVENTORY187"/>
      <sheetName val="Maintenance_Work_Order187"/>
      <sheetName val="Vietnam_Report149"/>
      <sheetName val="5_수정데이터통합149"/>
      <sheetName val="CT__PL148"/>
      <sheetName val="CT_Thang_Mo148"/>
      <sheetName val="Chi_tiet148"/>
      <sheetName val="CTTR_Transfer_Type297"/>
      <sheetName val="GFP_Type297"/>
      <sheetName val="GFP_Reasons297"/>
      <sheetName val="LAST_YEARS_CS296"/>
      <sheetName val="Fct_Sum_2_SeasonView293"/>
      <sheetName val="F1_Scenarios293"/>
      <sheetName val="Fct_Summary293"/>
      <sheetName val="Chris'_Tab293"/>
      <sheetName val="OTP_Summary_Result293"/>
      <sheetName val="OTP_Projection293"/>
      <sheetName val="Monthly_Loading293"/>
      <sheetName val="OTP_Source293"/>
      <sheetName val="FA14_Detail293"/>
      <sheetName val="Lynne's_Tab293"/>
      <sheetName val="SU14_Detail293"/>
      <sheetName val="Category_Callouts293"/>
      <sheetName val="Cap_Scenario293"/>
      <sheetName val="Subcapacity_outsoles_293"/>
      <sheetName val="PA_Scenarios293"/>
      <sheetName val="PA_Transfer_Summary293"/>
      <sheetName val="Monthly_Loading_-Summary293"/>
      <sheetName val="Monthly_Loading-PB_Data293"/>
      <sheetName val="Monthly_Loading-PrevOTP_Data293"/>
      <sheetName val="Data_Refresh293"/>
      <sheetName val="SUMM_LOADING_292"/>
      <sheetName val="Raw_Data_Sheet292"/>
      <sheetName val="IA_1292"/>
      <sheetName val="DATA_MOLD_NEW_BALANCE292"/>
      <sheetName val="SSAI_IP_ORDER292"/>
      <sheetName val="Cutting_Dies_292"/>
      <sheetName val="Indirect_List278"/>
      <sheetName val="BASIS_DATA278"/>
      <sheetName val="SUBCONT_STATUS278"/>
      <sheetName val="cumulus_16223"/>
      <sheetName val="EAM_INVENTORY188"/>
      <sheetName val="Maintenance_Work_Order188"/>
      <sheetName val="Vietnam_Report150"/>
      <sheetName val="5_수정데이터통합150"/>
      <sheetName val="CT__PL149"/>
      <sheetName val="CT_Thang_Mo149"/>
      <sheetName val="Chi_tiet149"/>
      <sheetName val="CTTR_Transfer_Type298"/>
      <sheetName val="GFP_Type298"/>
      <sheetName val="GFP_Reasons298"/>
      <sheetName val="LAST_YEARS_CS297"/>
      <sheetName val="Fct_Sum_2_SeasonView294"/>
      <sheetName val="F1_Scenarios294"/>
      <sheetName val="Fct_Summary294"/>
      <sheetName val="Chris'_Tab294"/>
      <sheetName val="OTP_Summary_Result294"/>
      <sheetName val="OTP_Projection294"/>
      <sheetName val="Monthly_Loading294"/>
      <sheetName val="OTP_Source294"/>
      <sheetName val="FA14_Detail294"/>
      <sheetName val="Lynne's_Tab294"/>
      <sheetName val="SU14_Detail294"/>
      <sheetName val="Category_Callouts294"/>
      <sheetName val="Cap_Scenario294"/>
      <sheetName val="Subcapacity_outsoles_294"/>
      <sheetName val="PA_Scenarios294"/>
      <sheetName val="PA_Transfer_Summary294"/>
      <sheetName val="Monthly_Loading_-Summary294"/>
      <sheetName val="Monthly_Loading-PB_Data294"/>
      <sheetName val="Monthly_Loading-PrevOTP_Data294"/>
      <sheetName val="Data_Refresh294"/>
      <sheetName val="SUMM_LOADING_293"/>
      <sheetName val="Raw_Data_Sheet293"/>
      <sheetName val="IA_1293"/>
      <sheetName val="DATA_MOLD_NEW_BALANCE293"/>
      <sheetName val="SSAI_IP_ORDER293"/>
      <sheetName val="Cutting_Dies_293"/>
      <sheetName val="Indirect_List279"/>
      <sheetName val="BASIS_DATA279"/>
      <sheetName val="SUBCONT_STATUS279"/>
      <sheetName val="cumulus_16224"/>
      <sheetName val="EAM_INVENTORY189"/>
      <sheetName val="Maintenance_Work_Order189"/>
      <sheetName val="Vietnam_Report151"/>
      <sheetName val="5_수정데이터통합151"/>
      <sheetName val="CT__PL150"/>
      <sheetName val="CT_Thang_Mo150"/>
      <sheetName val="Chi_tiet150"/>
      <sheetName val="OTP_GRC"/>
      <sheetName val="CTTR_Transfer_Type299"/>
      <sheetName val="GFP_Type299"/>
      <sheetName val="GFP_Reasons299"/>
      <sheetName val="LAST_YEARS_CS298"/>
      <sheetName val="Fct_Sum_2_SeasonView295"/>
      <sheetName val="F1_Scenarios295"/>
      <sheetName val="Fct_Summary295"/>
      <sheetName val="Chris'_Tab295"/>
      <sheetName val="OTP_Summary_Result295"/>
      <sheetName val="OTP_Projection295"/>
      <sheetName val="Monthly_Loading295"/>
      <sheetName val="OTP_Source295"/>
      <sheetName val="FA14_Detail295"/>
      <sheetName val="Lynne's_Tab295"/>
      <sheetName val="SU14_Detail295"/>
      <sheetName val="Category_Callouts295"/>
      <sheetName val="Cap_Scenario295"/>
      <sheetName val="Subcapacity_outsoles_295"/>
      <sheetName val="PA_Scenarios295"/>
      <sheetName val="PA_Transfer_Summary295"/>
      <sheetName val="Monthly_Loading_-Summary295"/>
      <sheetName val="Monthly_Loading-PB_Data295"/>
      <sheetName val="Monthly_Loading-PrevOTP_Data295"/>
      <sheetName val="Data_Refresh295"/>
      <sheetName val="SUMM_LOADING_294"/>
      <sheetName val="Raw_Data_Sheet294"/>
      <sheetName val="IA_1294"/>
      <sheetName val="DATA_MOLD_NEW_BALANCE294"/>
      <sheetName val="SSAI_IP_ORDER294"/>
      <sheetName val="Cutting_Dies_294"/>
      <sheetName val="Indirect_List280"/>
      <sheetName val="BASIS_DATA280"/>
      <sheetName val="SUBCONT_STATUS280"/>
      <sheetName val="cumulus_16225"/>
      <sheetName val="EAM_INVENTORY190"/>
      <sheetName val="Maintenance_Work_Order190"/>
      <sheetName val="Vietnam_Report152"/>
      <sheetName val="5_수정데이터통합152"/>
      <sheetName val="CT__PL151"/>
      <sheetName val="CT_Thang_Mo151"/>
      <sheetName val="Chi_tiet151"/>
      <sheetName val="OTP_GRC1"/>
      <sheetName val="CTTR_Transfer_Type300"/>
      <sheetName val="GFP_Type300"/>
      <sheetName val="GFP_Reasons300"/>
      <sheetName val="LAST_YEARS_CS299"/>
      <sheetName val="Fct_Sum_2_SeasonView296"/>
      <sheetName val="F1_Scenarios296"/>
      <sheetName val="Fct_Summary296"/>
      <sheetName val="Chris'_Tab296"/>
      <sheetName val="OTP_Summary_Result296"/>
      <sheetName val="OTP_Projection296"/>
      <sheetName val="Monthly_Loading296"/>
      <sheetName val="OTP_Source296"/>
      <sheetName val="FA14_Detail296"/>
      <sheetName val="Lynne's_Tab296"/>
      <sheetName val="SU14_Detail296"/>
      <sheetName val="Category_Callouts296"/>
      <sheetName val="Cap_Scenario296"/>
      <sheetName val="Subcapacity_outsoles_296"/>
      <sheetName val="PA_Scenarios296"/>
      <sheetName val="PA_Transfer_Summary296"/>
      <sheetName val="Monthly_Loading_-Summary296"/>
      <sheetName val="Monthly_Loading-PB_Data296"/>
      <sheetName val="Monthly_Loading-PrevOTP_Data296"/>
      <sheetName val="Data_Refresh296"/>
      <sheetName val="SUMM_LOADING_295"/>
      <sheetName val="Raw_Data_Sheet295"/>
      <sheetName val="IA_1295"/>
      <sheetName val="DATA_MOLD_NEW_BALANCE295"/>
      <sheetName val="SSAI_IP_ORDER295"/>
      <sheetName val="Cutting_Dies_295"/>
      <sheetName val="Indirect_List281"/>
      <sheetName val="BASIS_DATA281"/>
      <sheetName val="SUBCONT_STATUS281"/>
      <sheetName val="cumulus_16226"/>
      <sheetName val="EAM_INVENTORY191"/>
      <sheetName val="Maintenance_Work_Order191"/>
      <sheetName val="Vietnam_Report153"/>
      <sheetName val="5_수정데이터통합153"/>
      <sheetName val="CT__PL152"/>
      <sheetName val="CT_Thang_Mo152"/>
      <sheetName val="Chi_tiet152"/>
      <sheetName val="OTP_GRC2"/>
      <sheetName val="CTTR_Transfer_Type301"/>
      <sheetName val="GFP_Type301"/>
      <sheetName val="GFP_Reasons301"/>
      <sheetName val="LAST_YEARS_CS300"/>
      <sheetName val="Fct_Sum_2_SeasonView297"/>
      <sheetName val="F1_Scenarios297"/>
      <sheetName val="Fct_Summary297"/>
      <sheetName val="Chris'_Tab297"/>
      <sheetName val="OTP_Summary_Result297"/>
      <sheetName val="OTP_Projection297"/>
      <sheetName val="Monthly_Loading297"/>
      <sheetName val="OTP_Source297"/>
      <sheetName val="FA14_Detail297"/>
      <sheetName val="Lynne's_Tab297"/>
      <sheetName val="SU14_Detail297"/>
      <sheetName val="Category_Callouts297"/>
      <sheetName val="Cap_Scenario297"/>
      <sheetName val="Subcapacity_outsoles_297"/>
      <sheetName val="PA_Scenarios297"/>
      <sheetName val="PA_Transfer_Summary297"/>
      <sheetName val="Monthly_Loading_-Summary297"/>
      <sheetName val="Monthly_Loading-PB_Data297"/>
      <sheetName val="Monthly_Loading-PrevOTP_Data297"/>
      <sheetName val="Data_Refresh297"/>
      <sheetName val="SUMM_LOADING_296"/>
      <sheetName val="Raw_Data_Sheet296"/>
      <sheetName val="IA_1296"/>
      <sheetName val="DATA_MOLD_NEW_BALANCE296"/>
      <sheetName val="SSAI_IP_ORDER296"/>
      <sheetName val="Cutting_Dies_296"/>
      <sheetName val="Indirect_List282"/>
      <sheetName val="BASIS_DATA282"/>
      <sheetName val="SUBCONT_STATUS282"/>
      <sheetName val="cumulus_16227"/>
      <sheetName val="EAM_INVENTORY192"/>
      <sheetName val="Maintenance_Work_Order192"/>
      <sheetName val="Vietnam_Report154"/>
      <sheetName val="5_수정데이터통합154"/>
      <sheetName val="CT__PL153"/>
      <sheetName val="CT_Thang_Mo153"/>
      <sheetName val="Chi_tiet153"/>
      <sheetName val="OTP_GRC3"/>
      <sheetName val="CTTR_Transfer_Type302"/>
      <sheetName val="GFP_Type302"/>
      <sheetName val="GFP_Reasons302"/>
      <sheetName val="LAST_YEARS_CS301"/>
      <sheetName val="Fct_Sum_2_SeasonView298"/>
      <sheetName val="F1_Scenarios298"/>
      <sheetName val="Fct_Summary298"/>
      <sheetName val="Chris'_Tab298"/>
      <sheetName val="OTP_Summary_Result298"/>
      <sheetName val="OTP_Projection298"/>
      <sheetName val="Monthly_Loading298"/>
      <sheetName val="OTP_Source298"/>
      <sheetName val="FA14_Detail298"/>
      <sheetName val="Lynne's_Tab298"/>
      <sheetName val="SU14_Detail298"/>
      <sheetName val="Category_Callouts298"/>
      <sheetName val="Cap_Scenario298"/>
      <sheetName val="Subcapacity_outsoles_298"/>
      <sheetName val="PA_Scenarios298"/>
      <sheetName val="PA_Transfer_Summary298"/>
      <sheetName val="Monthly_Loading_-Summary298"/>
      <sheetName val="Monthly_Loading-PB_Data298"/>
      <sheetName val="Monthly_Loading-PrevOTP_Data298"/>
      <sheetName val="Data_Refresh298"/>
      <sheetName val="SUMM_LOADING_297"/>
      <sheetName val="Raw_Data_Sheet297"/>
      <sheetName val="IA_1297"/>
      <sheetName val="DATA_MOLD_NEW_BALANCE297"/>
      <sheetName val="SSAI_IP_ORDER297"/>
      <sheetName val="Cutting_Dies_297"/>
      <sheetName val="Indirect_List283"/>
      <sheetName val="BASIS_DATA283"/>
      <sheetName val="SUBCONT_STATUS283"/>
      <sheetName val="cumulus_16228"/>
      <sheetName val="EAM_INVENTORY193"/>
      <sheetName val="Maintenance_Work_Order193"/>
      <sheetName val="Vietnam_Report155"/>
      <sheetName val="5_수정데이터통합155"/>
      <sheetName val="CT__PL154"/>
      <sheetName val="CT_Thang_Mo154"/>
      <sheetName val="Chi_tiet154"/>
      <sheetName val="OTP_GRC4"/>
      <sheetName val="CTTR_Transfer_Type303"/>
      <sheetName val="GFP_Type303"/>
      <sheetName val="GFP_Reasons303"/>
      <sheetName val="LAST_YEARS_CS302"/>
      <sheetName val="Fct_Sum_2_SeasonView299"/>
      <sheetName val="F1_Scenarios299"/>
      <sheetName val="Fct_Summary299"/>
      <sheetName val="Chris'_Tab299"/>
      <sheetName val="OTP_Summary_Result299"/>
      <sheetName val="OTP_Projection299"/>
      <sheetName val="Monthly_Loading299"/>
      <sheetName val="OTP_Source299"/>
      <sheetName val="FA14_Detail299"/>
      <sheetName val="Lynne's_Tab299"/>
      <sheetName val="SU14_Detail299"/>
      <sheetName val="Category_Callouts299"/>
      <sheetName val="Cap_Scenario299"/>
      <sheetName val="Subcapacity_outsoles_299"/>
      <sheetName val="PA_Scenarios299"/>
      <sheetName val="PA_Transfer_Summary299"/>
      <sheetName val="Monthly_Loading_-Summary299"/>
      <sheetName val="Monthly_Loading-PB_Data299"/>
      <sheetName val="Monthly_Loading-PrevOTP_Data299"/>
      <sheetName val="Data_Refresh299"/>
      <sheetName val="SUMM_LOADING_298"/>
      <sheetName val="Raw_Data_Sheet298"/>
      <sheetName val="IA_1298"/>
      <sheetName val="DATA_MOLD_NEW_BALANCE298"/>
      <sheetName val="SSAI_IP_ORDER298"/>
      <sheetName val="Cutting_Dies_298"/>
      <sheetName val="Indirect_List284"/>
      <sheetName val="BASIS_DATA284"/>
      <sheetName val="SUBCONT_STATUS284"/>
      <sheetName val="cumulus_16229"/>
      <sheetName val="EAM_INVENTORY194"/>
      <sheetName val="Maintenance_Work_Order194"/>
      <sheetName val="Vietnam_Report156"/>
      <sheetName val="5_수정데이터통합156"/>
      <sheetName val="CT__PL155"/>
      <sheetName val="CT_Thang_Mo155"/>
      <sheetName val="Chi_tiet155"/>
      <sheetName val="OTP_GRC5"/>
      <sheetName val="CTTR_Transfer_Type304"/>
      <sheetName val="GFP_Type304"/>
      <sheetName val="GFP_Reasons304"/>
      <sheetName val="LAST_YEARS_CS303"/>
      <sheetName val="Fct_Sum_2_SeasonView300"/>
      <sheetName val="F1_Scenarios300"/>
      <sheetName val="Fct_Summary300"/>
      <sheetName val="Chris'_Tab300"/>
      <sheetName val="OTP_Summary_Result300"/>
      <sheetName val="OTP_Projection300"/>
      <sheetName val="Monthly_Loading300"/>
      <sheetName val="OTP_Source300"/>
      <sheetName val="FA14_Detail300"/>
      <sheetName val="Lynne's_Tab300"/>
      <sheetName val="SU14_Detail300"/>
      <sheetName val="Category_Callouts300"/>
      <sheetName val="Cap_Scenario300"/>
      <sheetName val="Subcapacity_outsoles_300"/>
      <sheetName val="PA_Scenarios300"/>
      <sheetName val="PA_Transfer_Summary300"/>
      <sheetName val="Monthly_Loading_-Summary300"/>
      <sheetName val="Monthly_Loading-PB_Data300"/>
      <sheetName val="Monthly_Loading-PrevOTP_Data300"/>
      <sheetName val="Data_Refresh300"/>
      <sheetName val="SUMM_LOADING_299"/>
      <sheetName val="Raw_Data_Sheet299"/>
      <sheetName val="IA_1299"/>
      <sheetName val="DATA_MOLD_NEW_BALANCE299"/>
      <sheetName val="SSAI_IP_ORDER299"/>
      <sheetName val="Cutting_Dies_299"/>
      <sheetName val="Indirect_List285"/>
      <sheetName val="BASIS_DATA285"/>
      <sheetName val="SUBCONT_STATUS285"/>
      <sheetName val="cumulus_16230"/>
      <sheetName val="EAM_INVENTORY195"/>
      <sheetName val="Maintenance_Work_Order195"/>
      <sheetName val="Vietnam_Report157"/>
      <sheetName val="5_수정데이터통합157"/>
      <sheetName val="CT__PL156"/>
      <sheetName val="CT_Thang_Mo156"/>
      <sheetName val="Chi_tiet156"/>
      <sheetName val="OTP_GRC6"/>
      <sheetName val="CTTR_Transfer_Type305"/>
      <sheetName val="GFP_Type305"/>
      <sheetName val="GFP_Reasons305"/>
      <sheetName val="LAST_YEARS_CS304"/>
      <sheetName val="Fct_Sum_2_SeasonView301"/>
      <sheetName val="F1_Scenarios301"/>
      <sheetName val="Fct_Summary301"/>
      <sheetName val="Chris'_Tab301"/>
      <sheetName val="OTP_Summary_Result301"/>
      <sheetName val="OTP_Projection301"/>
      <sheetName val="Monthly_Loading301"/>
      <sheetName val="OTP_Source301"/>
      <sheetName val="FA14_Detail301"/>
      <sheetName val="Lynne's_Tab301"/>
      <sheetName val="SU14_Detail301"/>
      <sheetName val="Category_Callouts301"/>
      <sheetName val="Cap_Scenario301"/>
      <sheetName val="Subcapacity_outsoles_301"/>
      <sheetName val="PA_Scenarios301"/>
      <sheetName val="PA_Transfer_Summary301"/>
      <sheetName val="Monthly_Loading_-Summary301"/>
      <sheetName val="Monthly_Loading-PB_Data301"/>
      <sheetName val="Monthly_Loading-PrevOTP_Data301"/>
      <sheetName val="Data_Refresh301"/>
      <sheetName val="SUMM_LOADING_300"/>
      <sheetName val="Raw_Data_Sheet300"/>
      <sheetName val="IA_1300"/>
      <sheetName val="DATA_MOLD_NEW_BALANCE300"/>
      <sheetName val="SSAI_IP_ORDER300"/>
      <sheetName val="Cutting_Dies_300"/>
      <sheetName val="Indirect_List286"/>
      <sheetName val="BASIS_DATA286"/>
      <sheetName val="SUBCONT_STATUS286"/>
      <sheetName val="cumulus_16231"/>
      <sheetName val="EAM_INVENTORY196"/>
      <sheetName val="Maintenance_Work_Order196"/>
      <sheetName val="Vietnam_Report158"/>
      <sheetName val="5_수정데이터통합158"/>
      <sheetName val="CT__PL157"/>
      <sheetName val="CT_Thang_Mo157"/>
      <sheetName val="Chi_tiet157"/>
      <sheetName val="OTP_GRC7"/>
      <sheetName val="CTTR_Transfer_Type306"/>
      <sheetName val="GFP_Type306"/>
      <sheetName val="GFP_Reasons306"/>
      <sheetName val="LAST_YEARS_CS305"/>
      <sheetName val="Fct_Sum_2_SeasonView302"/>
      <sheetName val="F1_Scenarios302"/>
      <sheetName val="Fct_Summary302"/>
      <sheetName val="Chris'_Tab302"/>
      <sheetName val="OTP_Summary_Result302"/>
      <sheetName val="OTP_Projection302"/>
      <sheetName val="Monthly_Loading302"/>
      <sheetName val="OTP_Source302"/>
      <sheetName val="FA14_Detail302"/>
      <sheetName val="Lynne's_Tab302"/>
      <sheetName val="SU14_Detail302"/>
      <sheetName val="Category_Callouts302"/>
      <sheetName val="Cap_Scenario302"/>
      <sheetName val="Subcapacity_outsoles_302"/>
      <sheetName val="PA_Scenarios302"/>
      <sheetName val="PA_Transfer_Summary302"/>
      <sheetName val="Monthly_Loading_-Summary302"/>
      <sheetName val="Monthly_Loading-PB_Data302"/>
      <sheetName val="Monthly_Loading-PrevOTP_Data302"/>
      <sheetName val="Data_Refresh302"/>
      <sheetName val="SUMM_LOADING_301"/>
      <sheetName val="Raw_Data_Sheet301"/>
      <sheetName val="IA_1301"/>
      <sheetName val="DATA_MOLD_NEW_BALANCE301"/>
      <sheetName val="SSAI_IP_ORDER301"/>
      <sheetName val="Cutting_Dies_301"/>
      <sheetName val="Indirect_List287"/>
      <sheetName val="BASIS_DATA287"/>
      <sheetName val="SUBCONT_STATUS287"/>
      <sheetName val="cumulus_16232"/>
      <sheetName val="EAM_INVENTORY197"/>
      <sheetName val="Maintenance_Work_Order197"/>
      <sheetName val="Vietnam_Report159"/>
      <sheetName val="5_수정데이터통합159"/>
      <sheetName val="CT__PL158"/>
      <sheetName val="CT_Thang_Mo158"/>
      <sheetName val="Chi_tiet158"/>
      <sheetName val="OTP_GRC8"/>
      <sheetName val="CTTR_Transfer_Type307"/>
      <sheetName val="GFP_Type307"/>
      <sheetName val="GFP_Reasons307"/>
      <sheetName val="LAST_YEARS_CS306"/>
      <sheetName val="Fct_Sum_2_SeasonView303"/>
      <sheetName val="F1_Scenarios303"/>
      <sheetName val="Fct_Summary303"/>
      <sheetName val="Chris'_Tab303"/>
      <sheetName val="OTP_Summary_Result303"/>
      <sheetName val="OTP_Projection303"/>
      <sheetName val="Monthly_Loading303"/>
      <sheetName val="OTP_Source303"/>
      <sheetName val="FA14_Detail303"/>
      <sheetName val="Lynne's_Tab303"/>
      <sheetName val="SU14_Detail303"/>
      <sheetName val="Category_Callouts303"/>
      <sheetName val="Cap_Scenario303"/>
      <sheetName val="Subcapacity_outsoles_303"/>
      <sheetName val="PA_Scenarios303"/>
      <sheetName val="PA_Transfer_Summary303"/>
      <sheetName val="Monthly_Loading_-Summary303"/>
      <sheetName val="Monthly_Loading-PB_Data303"/>
      <sheetName val="Monthly_Loading-PrevOTP_Data303"/>
      <sheetName val="Data_Refresh303"/>
      <sheetName val="SUMM_LOADING_302"/>
      <sheetName val="Raw_Data_Sheet302"/>
      <sheetName val="IA_1302"/>
      <sheetName val="DATA_MOLD_NEW_BALANCE302"/>
      <sheetName val="SSAI_IP_ORDER302"/>
      <sheetName val="Cutting_Dies_302"/>
      <sheetName val="Indirect_List288"/>
      <sheetName val="BASIS_DATA288"/>
      <sheetName val="SUBCONT_STATUS288"/>
      <sheetName val="cumulus_16233"/>
      <sheetName val="EAM_INVENTORY198"/>
      <sheetName val="Maintenance_Work_Order198"/>
      <sheetName val="Vietnam_Report160"/>
      <sheetName val="5_수정데이터통합160"/>
      <sheetName val="CT__PL159"/>
      <sheetName val="CT_Thang_Mo159"/>
      <sheetName val="Chi_tiet159"/>
      <sheetName val="OTP_GRC9"/>
      <sheetName val="CTTR_Transfer_Type308"/>
      <sheetName val="GFP_Type308"/>
      <sheetName val="GFP_Reasons308"/>
      <sheetName val="LAST_YEARS_CS307"/>
      <sheetName val="Fct_Sum_2_SeasonView304"/>
      <sheetName val="F1_Scenarios304"/>
      <sheetName val="Fct_Summary304"/>
      <sheetName val="Chris'_Tab304"/>
      <sheetName val="OTP_Summary_Result304"/>
      <sheetName val="OTP_Projection304"/>
      <sheetName val="Monthly_Loading304"/>
      <sheetName val="OTP_Source304"/>
      <sheetName val="FA14_Detail304"/>
      <sheetName val="Lynne's_Tab304"/>
      <sheetName val="SU14_Detail304"/>
      <sheetName val="Category_Callouts304"/>
      <sheetName val="Cap_Scenario304"/>
      <sheetName val="Subcapacity_outsoles_304"/>
      <sheetName val="PA_Scenarios304"/>
      <sheetName val="PA_Transfer_Summary304"/>
      <sheetName val="Monthly_Loading_-Summary304"/>
      <sheetName val="Monthly_Loading-PB_Data304"/>
      <sheetName val="Monthly_Loading-PrevOTP_Data304"/>
      <sheetName val="Data_Refresh304"/>
      <sheetName val="SUMM_LOADING_303"/>
      <sheetName val="Raw_Data_Sheet303"/>
      <sheetName val="IA_1303"/>
      <sheetName val="DATA_MOLD_NEW_BALANCE303"/>
      <sheetName val="SSAI_IP_ORDER303"/>
      <sheetName val="Cutting_Dies_303"/>
      <sheetName val="Indirect_List289"/>
      <sheetName val="BASIS_DATA289"/>
      <sheetName val="SUBCONT_STATUS289"/>
      <sheetName val="cumulus_16234"/>
      <sheetName val="EAM_INVENTORY199"/>
      <sheetName val="Maintenance_Work_Order199"/>
      <sheetName val="Vietnam_Report161"/>
      <sheetName val="5_수정데이터통합161"/>
      <sheetName val="CT__PL160"/>
      <sheetName val="CT_Thang_Mo160"/>
      <sheetName val="Chi_tiet160"/>
      <sheetName val="OTP_GRC10"/>
      <sheetName val="CTTR_Transfer_Type309"/>
      <sheetName val="GFP_Type309"/>
      <sheetName val="GFP_Reasons309"/>
      <sheetName val="LAST_YEARS_CS308"/>
      <sheetName val="Fct_Sum_2_SeasonView305"/>
      <sheetName val="F1_Scenarios305"/>
      <sheetName val="Fct_Summary305"/>
      <sheetName val="Chris'_Tab305"/>
      <sheetName val="OTP_Summary_Result305"/>
      <sheetName val="OTP_Projection305"/>
      <sheetName val="Monthly_Loading305"/>
      <sheetName val="OTP_Source305"/>
      <sheetName val="FA14_Detail305"/>
      <sheetName val="Lynne's_Tab305"/>
      <sheetName val="SU14_Detail305"/>
      <sheetName val="Category_Callouts305"/>
      <sheetName val="Cap_Scenario305"/>
      <sheetName val="Subcapacity_outsoles_305"/>
      <sheetName val="PA_Scenarios305"/>
      <sheetName val="PA_Transfer_Summary305"/>
      <sheetName val="Monthly_Loading_-Summary305"/>
      <sheetName val="Monthly_Loading-PB_Data305"/>
      <sheetName val="Monthly_Loading-PrevOTP_Data305"/>
      <sheetName val="Data_Refresh305"/>
      <sheetName val="SUMM_LOADING_304"/>
      <sheetName val="Raw_Data_Sheet304"/>
      <sheetName val="IA_1304"/>
      <sheetName val="DATA_MOLD_NEW_BALANCE304"/>
      <sheetName val="SSAI_IP_ORDER304"/>
      <sheetName val="Cutting_Dies_304"/>
      <sheetName val="Indirect_List290"/>
      <sheetName val="BASIS_DATA290"/>
      <sheetName val="SUBCONT_STATUS290"/>
      <sheetName val="cumulus_16235"/>
      <sheetName val="EAM_INVENTORY200"/>
      <sheetName val="Maintenance_Work_Order200"/>
      <sheetName val="Vietnam_Report162"/>
      <sheetName val="5_수정데이터통합162"/>
      <sheetName val="CT__PL161"/>
      <sheetName val="CT_Thang_Mo161"/>
      <sheetName val="Chi_tiet161"/>
      <sheetName val="OTP_GRC11"/>
      <sheetName val="CTTR_Transfer_Type310"/>
      <sheetName val="GFP_Type310"/>
      <sheetName val="GFP_Reasons310"/>
      <sheetName val="LAST_YEARS_CS309"/>
      <sheetName val="Fct_Sum_2_SeasonView306"/>
      <sheetName val="F1_Scenarios306"/>
      <sheetName val="Fct_Summary306"/>
      <sheetName val="Chris'_Tab306"/>
      <sheetName val="OTP_Summary_Result306"/>
      <sheetName val="OTP_Projection306"/>
      <sheetName val="Monthly_Loading306"/>
      <sheetName val="OTP_Source306"/>
      <sheetName val="FA14_Detail306"/>
      <sheetName val="Lynne's_Tab306"/>
      <sheetName val="SU14_Detail306"/>
      <sheetName val="Category_Callouts306"/>
      <sheetName val="Cap_Scenario306"/>
      <sheetName val="Subcapacity_outsoles_306"/>
      <sheetName val="PA_Scenarios306"/>
      <sheetName val="PA_Transfer_Summary306"/>
      <sheetName val="Monthly_Loading_-Summary306"/>
      <sheetName val="Monthly_Loading-PB_Data306"/>
      <sheetName val="Monthly_Loading-PrevOTP_Data306"/>
      <sheetName val="Data_Refresh306"/>
      <sheetName val="SUMM_LOADING_305"/>
      <sheetName val="Raw_Data_Sheet305"/>
      <sheetName val="IA_1305"/>
      <sheetName val="DATA_MOLD_NEW_BALANCE305"/>
      <sheetName val="SSAI_IP_ORDER305"/>
      <sheetName val="Cutting_Dies_305"/>
      <sheetName val="Indirect_List291"/>
      <sheetName val="BASIS_DATA291"/>
      <sheetName val="SUBCONT_STATUS291"/>
      <sheetName val="cumulus_16236"/>
      <sheetName val="EAM_INVENTORY201"/>
      <sheetName val="Maintenance_Work_Order201"/>
      <sheetName val="Vietnam_Report163"/>
      <sheetName val="5_수정데이터통합163"/>
      <sheetName val="CT__PL162"/>
      <sheetName val="CT_Thang_Mo162"/>
      <sheetName val="Chi_tiet162"/>
      <sheetName val="OTP_GRC12"/>
      <sheetName val="CTTR_Transfer_Type311"/>
      <sheetName val="GFP_Type311"/>
      <sheetName val="GFP_Reasons311"/>
      <sheetName val="LAST_YEARS_CS310"/>
      <sheetName val="Fct_Sum_2_SeasonView307"/>
      <sheetName val="F1_Scenarios307"/>
      <sheetName val="Fct_Summary307"/>
      <sheetName val="Chris'_Tab307"/>
      <sheetName val="OTP_Summary_Result307"/>
      <sheetName val="OTP_Projection307"/>
      <sheetName val="Monthly_Loading307"/>
      <sheetName val="OTP_Source307"/>
      <sheetName val="FA14_Detail307"/>
      <sheetName val="Lynne's_Tab307"/>
      <sheetName val="SU14_Detail307"/>
      <sheetName val="Category_Callouts307"/>
      <sheetName val="Cap_Scenario307"/>
      <sheetName val="Subcapacity_outsoles_307"/>
      <sheetName val="PA_Scenarios307"/>
      <sheetName val="PA_Transfer_Summary307"/>
      <sheetName val="Monthly_Loading_-Summary307"/>
      <sheetName val="Monthly_Loading-PB_Data307"/>
      <sheetName val="Monthly_Loading-PrevOTP_Data307"/>
      <sheetName val="Data_Refresh307"/>
      <sheetName val="SUMM_LOADING_306"/>
      <sheetName val="Raw_Data_Sheet306"/>
      <sheetName val="IA_1306"/>
      <sheetName val="DATA_MOLD_NEW_BALANCE306"/>
      <sheetName val="SSAI_IP_ORDER306"/>
      <sheetName val="Cutting_Dies_306"/>
      <sheetName val="Indirect_List292"/>
      <sheetName val="BASIS_DATA292"/>
      <sheetName val="SUBCONT_STATUS292"/>
      <sheetName val="cumulus_16237"/>
      <sheetName val="EAM_INVENTORY202"/>
      <sheetName val="Maintenance_Work_Order202"/>
      <sheetName val="Vietnam_Report164"/>
      <sheetName val="5_수정데이터통합164"/>
      <sheetName val="CT__PL163"/>
      <sheetName val="CT_Thang_Mo163"/>
      <sheetName val="Chi_tiet163"/>
      <sheetName val="OTP_GRC13"/>
      <sheetName val="CTTR_Transfer_Type312"/>
      <sheetName val="GFP_Type312"/>
      <sheetName val="GFP_Reasons312"/>
      <sheetName val="LAST_YEARS_CS311"/>
      <sheetName val="Fct_Sum_2_SeasonView308"/>
      <sheetName val="F1_Scenarios308"/>
      <sheetName val="Fct_Summary308"/>
      <sheetName val="Chris'_Tab308"/>
      <sheetName val="OTP_Summary_Result308"/>
      <sheetName val="OTP_Projection308"/>
      <sheetName val="Monthly_Loading308"/>
      <sheetName val="OTP_Source308"/>
      <sheetName val="FA14_Detail308"/>
      <sheetName val="Lynne's_Tab308"/>
      <sheetName val="SU14_Detail308"/>
      <sheetName val="Category_Callouts308"/>
      <sheetName val="Cap_Scenario308"/>
      <sheetName val="Subcapacity_outsoles_308"/>
      <sheetName val="PA_Scenarios308"/>
      <sheetName val="PA_Transfer_Summary308"/>
      <sheetName val="Monthly_Loading_-Summary308"/>
      <sheetName val="Monthly_Loading-PB_Data308"/>
      <sheetName val="Monthly_Loading-PrevOTP_Data308"/>
      <sheetName val="Data_Refresh308"/>
      <sheetName val="SUMM_LOADING_307"/>
      <sheetName val="Raw_Data_Sheet307"/>
      <sheetName val="IA_1307"/>
      <sheetName val="DATA_MOLD_NEW_BALANCE307"/>
      <sheetName val="SSAI_IP_ORDER307"/>
      <sheetName val="Cutting_Dies_307"/>
      <sheetName val="Indirect_List293"/>
      <sheetName val="BASIS_DATA293"/>
      <sheetName val="SUBCONT_STATUS293"/>
      <sheetName val="cumulus_16238"/>
      <sheetName val="EAM_INVENTORY203"/>
      <sheetName val="Maintenance_Work_Order203"/>
      <sheetName val="Vietnam_Report165"/>
      <sheetName val="5_수정데이터통합165"/>
      <sheetName val="CT__PL164"/>
      <sheetName val="CT_Thang_Mo164"/>
      <sheetName val="Chi_tiet164"/>
      <sheetName val="OTP_GRC14"/>
      <sheetName val="CTTR_Transfer_Type313"/>
      <sheetName val="GFP_Type313"/>
      <sheetName val="GFP_Reasons313"/>
      <sheetName val="LAST_YEARS_CS312"/>
      <sheetName val="Fct_Sum_2_SeasonView309"/>
      <sheetName val="F1_Scenarios309"/>
      <sheetName val="Fct_Summary309"/>
      <sheetName val="Chris'_Tab309"/>
      <sheetName val="OTP_Summary_Result309"/>
      <sheetName val="OTP_Projection309"/>
      <sheetName val="Monthly_Loading309"/>
      <sheetName val="OTP_Source309"/>
      <sheetName val="FA14_Detail309"/>
      <sheetName val="Lynne's_Tab309"/>
      <sheetName val="SU14_Detail309"/>
      <sheetName val="Category_Callouts309"/>
      <sheetName val="Cap_Scenario309"/>
      <sheetName val="Subcapacity_outsoles_309"/>
      <sheetName val="PA_Scenarios309"/>
      <sheetName val="PA_Transfer_Summary309"/>
      <sheetName val="Monthly_Loading_-Summary309"/>
      <sheetName val="Monthly_Loading-PB_Data309"/>
      <sheetName val="Monthly_Loading-PrevOTP_Data309"/>
      <sheetName val="Data_Refresh309"/>
      <sheetName val="SUMM_LOADING_308"/>
      <sheetName val="Raw_Data_Sheet308"/>
      <sheetName val="IA_1308"/>
      <sheetName val="DATA_MOLD_NEW_BALANCE308"/>
      <sheetName val="SSAI_IP_ORDER308"/>
      <sheetName val="Cutting_Dies_308"/>
      <sheetName val="Indirect_List294"/>
      <sheetName val="BASIS_DATA294"/>
      <sheetName val="SUBCONT_STATUS294"/>
      <sheetName val="cumulus_16239"/>
      <sheetName val="EAM_INVENTORY204"/>
      <sheetName val="Maintenance_Work_Order204"/>
      <sheetName val="Vietnam_Report166"/>
      <sheetName val="5_수정데이터통합166"/>
      <sheetName val="CT__PL165"/>
      <sheetName val="CT_Thang_Mo165"/>
      <sheetName val="Chi_tiet165"/>
      <sheetName val="OTP_GRC15"/>
      <sheetName val="CTTR_Transfer_Type314"/>
      <sheetName val="GFP_Type314"/>
      <sheetName val="GFP_Reasons314"/>
      <sheetName val="LAST_YEARS_CS313"/>
      <sheetName val="Fct_Sum_2_SeasonView310"/>
      <sheetName val="F1_Scenarios310"/>
      <sheetName val="Fct_Summary310"/>
      <sheetName val="Chris'_Tab310"/>
      <sheetName val="OTP_Summary_Result310"/>
      <sheetName val="OTP_Projection310"/>
      <sheetName val="Monthly_Loading310"/>
      <sheetName val="OTP_Source310"/>
      <sheetName val="FA14_Detail310"/>
      <sheetName val="Lynne's_Tab310"/>
      <sheetName val="SU14_Detail310"/>
      <sheetName val="Category_Callouts310"/>
      <sheetName val="Cap_Scenario310"/>
      <sheetName val="Subcapacity_outsoles_310"/>
      <sheetName val="PA_Scenarios310"/>
      <sheetName val="PA_Transfer_Summary310"/>
      <sheetName val="Monthly_Loading_-Summary310"/>
      <sheetName val="Monthly_Loading-PB_Data310"/>
      <sheetName val="Monthly_Loading-PrevOTP_Data310"/>
      <sheetName val="Data_Refresh310"/>
      <sheetName val="SUMM_LOADING_309"/>
      <sheetName val="Raw_Data_Sheet309"/>
      <sheetName val="IA_1309"/>
      <sheetName val="DATA_MOLD_NEW_BALANCE309"/>
      <sheetName val="SSAI_IP_ORDER309"/>
      <sheetName val="Cutting_Dies_309"/>
      <sheetName val="Indirect_List295"/>
      <sheetName val="BASIS_DATA295"/>
      <sheetName val="SUBCONT_STATUS295"/>
      <sheetName val="cumulus_16240"/>
      <sheetName val="EAM_INVENTORY205"/>
      <sheetName val="Maintenance_Work_Order205"/>
      <sheetName val="Vietnam_Report167"/>
      <sheetName val="5_수정데이터통합167"/>
      <sheetName val="CT__PL166"/>
      <sheetName val="CT_Thang_Mo166"/>
      <sheetName val="Chi_tiet166"/>
      <sheetName val="OTP_GRC16"/>
      <sheetName val="TREE"/>
      <sheetName val="CTTR_Transfer_Type326"/>
      <sheetName val="GFP_Type326"/>
      <sheetName val="GFP_Reasons326"/>
      <sheetName val="LAST_YEARS_CS325"/>
      <sheetName val="Fct_Sum_2_SeasonView322"/>
      <sheetName val="F1_Scenarios322"/>
      <sheetName val="Fct_Summary322"/>
      <sheetName val="Chris'_Tab322"/>
      <sheetName val="OTP_Summary_Result322"/>
      <sheetName val="OTP_Projection322"/>
      <sheetName val="Monthly_Loading322"/>
      <sheetName val="OTP_Source322"/>
      <sheetName val="FA14_Detail322"/>
      <sheetName val="Lynne's_Tab322"/>
      <sheetName val="SU14_Detail322"/>
      <sheetName val="Category_Callouts322"/>
      <sheetName val="Cap_Scenario322"/>
      <sheetName val="Subcapacity_outsoles_322"/>
      <sheetName val="PA_Scenarios322"/>
      <sheetName val="PA_Transfer_Summary322"/>
      <sheetName val="Monthly_Loading_-Summary322"/>
      <sheetName val="Monthly_Loading-PB_Data322"/>
      <sheetName val="Monthly_Loading-PrevOTP_Data322"/>
      <sheetName val="Data_Refresh322"/>
      <sheetName val="SUMM_LOADING_321"/>
      <sheetName val="Raw_Data_Sheet321"/>
      <sheetName val="IA_1321"/>
      <sheetName val="DATA_MOLD_NEW_BALANCE321"/>
      <sheetName val="SSAI_IP_ORDER321"/>
      <sheetName val="Cutting_Dies_321"/>
      <sheetName val="Indirect_List307"/>
      <sheetName val="BASIS_DATA307"/>
      <sheetName val="SUBCONT_STATUS307"/>
      <sheetName val="cumulus_16252"/>
      <sheetName val="EAM_INVENTORY217"/>
      <sheetName val="Maintenance_Work_Order217"/>
      <sheetName val="Vietnam_Report179"/>
      <sheetName val="5_수정데이터통합179"/>
      <sheetName val="CT__PL178"/>
      <sheetName val="CT_Thang_Mo178"/>
      <sheetName val="Chi_tiet178"/>
      <sheetName val="OTP_GRC28"/>
      <sheetName val="CTTR_Transfer_Type320"/>
      <sheetName val="GFP_Type320"/>
      <sheetName val="GFP_Reasons320"/>
      <sheetName val="LAST_YEARS_CS319"/>
      <sheetName val="Fct_Sum_2_SeasonView316"/>
      <sheetName val="F1_Scenarios316"/>
      <sheetName val="Fct_Summary316"/>
      <sheetName val="Chris'_Tab316"/>
      <sheetName val="OTP_Summary_Result316"/>
      <sheetName val="OTP_Projection316"/>
      <sheetName val="Monthly_Loading316"/>
      <sheetName val="OTP_Source316"/>
      <sheetName val="FA14_Detail316"/>
      <sheetName val="Lynne's_Tab316"/>
      <sheetName val="SU14_Detail316"/>
      <sheetName val="Category_Callouts316"/>
      <sheetName val="Cap_Scenario316"/>
      <sheetName val="Subcapacity_outsoles_316"/>
      <sheetName val="PA_Scenarios316"/>
      <sheetName val="PA_Transfer_Summary316"/>
      <sheetName val="Monthly_Loading_-Summary316"/>
      <sheetName val="Monthly_Loading-PB_Data316"/>
      <sheetName val="Monthly_Loading-PrevOTP_Data316"/>
      <sheetName val="Data_Refresh316"/>
      <sheetName val="SUMM_LOADING_315"/>
      <sheetName val="Raw_Data_Sheet315"/>
      <sheetName val="IA_1315"/>
      <sheetName val="DATA_MOLD_NEW_BALANCE315"/>
      <sheetName val="SSAI_IP_ORDER315"/>
      <sheetName val="Cutting_Dies_315"/>
      <sheetName val="Indirect_List301"/>
      <sheetName val="BASIS_DATA301"/>
      <sheetName val="SUBCONT_STATUS301"/>
      <sheetName val="cumulus_16246"/>
      <sheetName val="EAM_INVENTORY211"/>
      <sheetName val="Maintenance_Work_Order211"/>
      <sheetName val="Vietnam_Report173"/>
      <sheetName val="5_수정데이터통합173"/>
      <sheetName val="CT__PL172"/>
      <sheetName val="CT_Thang_Mo172"/>
      <sheetName val="Chi_tiet172"/>
      <sheetName val="OTP_GRC22"/>
      <sheetName val="CTTR_Transfer_Type315"/>
      <sheetName val="GFP_Type315"/>
      <sheetName val="GFP_Reasons315"/>
      <sheetName val="LAST_YEARS_CS314"/>
      <sheetName val="Fct_Sum_2_SeasonView311"/>
      <sheetName val="F1_Scenarios311"/>
      <sheetName val="Fct_Summary311"/>
      <sheetName val="Chris'_Tab311"/>
      <sheetName val="OTP_Summary_Result311"/>
      <sheetName val="OTP_Projection311"/>
      <sheetName val="Monthly_Loading311"/>
      <sheetName val="OTP_Source311"/>
      <sheetName val="FA14_Detail311"/>
      <sheetName val="Lynne's_Tab311"/>
      <sheetName val="SU14_Detail311"/>
      <sheetName val="Category_Callouts311"/>
      <sheetName val="Cap_Scenario311"/>
      <sheetName val="Subcapacity_outsoles_311"/>
      <sheetName val="PA_Scenarios311"/>
      <sheetName val="PA_Transfer_Summary311"/>
      <sheetName val="Monthly_Loading_-Summary311"/>
      <sheetName val="Monthly_Loading-PB_Data311"/>
      <sheetName val="Monthly_Loading-PrevOTP_Data311"/>
      <sheetName val="Data_Refresh311"/>
      <sheetName val="SUMM_LOADING_310"/>
      <sheetName val="Raw_Data_Sheet310"/>
      <sheetName val="IA_1310"/>
      <sheetName val="DATA_MOLD_NEW_BALANCE310"/>
      <sheetName val="SSAI_IP_ORDER310"/>
      <sheetName val="Cutting_Dies_310"/>
      <sheetName val="Indirect_List296"/>
      <sheetName val="BASIS_DATA296"/>
      <sheetName val="SUBCONT_STATUS296"/>
      <sheetName val="cumulus_16241"/>
      <sheetName val="EAM_INVENTORY206"/>
      <sheetName val="Maintenance_Work_Order206"/>
      <sheetName val="Vietnam_Report168"/>
      <sheetName val="5_수정데이터통합168"/>
      <sheetName val="CT__PL167"/>
      <sheetName val="CT_Thang_Mo167"/>
      <sheetName val="Chi_tiet167"/>
      <sheetName val="OTP_GRC17"/>
      <sheetName val="CTTR_Transfer_Type316"/>
      <sheetName val="GFP_Type316"/>
      <sheetName val="GFP_Reasons316"/>
      <sheetName val="LAST_YEARS_CS315"/>
      <sheetName val="Fct_Sum_2_SeasonView312"/>
      <sheetName val="F1_Scenarios312"/>
      <sheetName val="Fct_Summary312"/>
      <sheetName val="Chris'_Tab312"/>
      <sheetName val="OTP_Summary_Result312"/>
      <sheetName val="OTP_Projection312"/>
      <sheetName val="Monthly_Loading312"/>
      <sheetName val="OTP_Source312"/>
      <sheetName val="FA14_Detail312"/>
      <sheetName val="Lynne's_Tab312"/>
      <sheetName val="SU14_Detail312"/>
      <sheetName val="Category_Callouts312"/>
      <sheetName val="Cap_Scenario312"/>
      <sheetName val="Subcapacity_outsoles_312"/>
      <sheetName val="PA_Scenarios312"/>
      <sheetName val="PA_Transfer_Summary312"/>
      <sheetName val="Monthly_Loading_-Summary312"/>
      <sheetName val="Monthly_Loading-PB_Data312"/>
      <sheetName val="Monthly_Loading-PrevOTP_Data312"/>
      <sheetName val="Data_Refresh312"/>
      <sheetName val="SUMM_LOADING_311"/>
      <sheetName val="Raw_Data_Sheet311"/>
      <sheetName val="IA_1311"/>
      <sheetName val="DATA_MOLD_NEW_BALANCE311"/>
      <sheetName val="SSAI_IP_ORDER311"/>
      <sheetName val="Cutting_Dies_311"/>
      <sheetName val="Indirect_List297"/>
      <sheetName val="BASIS_DATA297"/>
      <sheetName val="SUBCONT_STATUS297"/>
      <sheetName val="cumulus_16242"/>
      <sheetName val="EAM_INVENTORY207"/>
      <sheetName val="Maintenance_Work_Order207"/>
      <sheetName val="Vietnam_Report169"/>
      <sheetName val="5_수정데이터통합169"/>
      <sheetName val="CT__PL168"/>
      <sheetName val="CT_Thang_Mo168"/>
      <sheetName val="Chi_tiet168"/>
      <sheetName val="OTP_GRC18"/>
      <sheetName val="CTTR_Transfer_Type317"/>
      <sheetName val="GFP_Type317"/>
      <sheetName val="GFP_Reasons317"/>
      <sheetName val="LAST_YEARS_CS316"/>
      <sheetName val="Fct_Sum_2_SeasonView313"/>
      <sheetName val="F1_Scenarios313"/>
      <sheetName val="Fct_Summary313"/>
      <sheetName val="Chris'_Tab313"/>
      <sheetName val="OTP_Summary_Result313"/>
      <sheetName val="OTP_Projection313"/>
      <sheetName val="Monthly_Loading313"/>
      <sheetName val="OTP_Source313"/>
      <sheetName val="FA14_Detail313"/>
      <sheetName val="Lynne's_Tab313"/>
      <sheetName val="SU14_Detail313"/>
      <sheetName val="Category_Callouts313"/>
      <sheetName val="Cap_Scenario313"/>
      <sheetName val="Subcapacity_outsoles_313"/>
      <sheetName val="PA_Scenarios313"/>
      <sheetName val="PA_Transfer_Summary313"/>
      <sheetName val="Monthly_Loading_-Summary313"/>
      <sheetName val="Monthly_Loading-PB_Data313"/>
      <sheetName val="Monthly_Loading-PrevOTP_Data313"/>
      <sheetName val="Data_Refresh313"/>
      <sheetName val="SUMM_LOADING_312"/>
      <sheetName val="Raw_Data_Sheet312"/>
      <sheetName val="IA_1312"/>
      <sheetName val="DATA_MOLD_NEW_BALANCE312"/>
      <sheetName val="SSAI_IP_ORDER312"/>
      <sheetName val="Cutting_Dies_312"/>
      <sheetName val="Indirect_List298"/>
      <sheetName val="BASIS_DATA298"/>
      <sheetName val="SUBCONT_STATUS298"/>
      <sheetName val="cumulus_16243"/>
      <sheetName val="EAM_INVENTORY208"/>
      <sheetName val="Maintenance_Work_Order208"/>
      <sheetName val="Vietnam_Report170"/>
      <sheetName val="5_수정데이터통합170"/>
      <sheetName val="CT__PL169"/>
      <sheetName val="CT_Thang_Mo169"/>
      <sheetName val="Chi_tiet169"/>
      <sheetName val="OTP_GRC19"/>
      <sheetName val="CTTR_Transfer_Type318"/>
      <sheetName val="GFP_Type318"/>
      <sheetName val="GFP_Reasons318"/>
      <sheetName val="LAST_YEARS_CS317"/>
      <sheetName val="Fct_Sum_2_SeasonView314"/>
      <sheetName val="F1_Scenarios314"/>
      <sheetName val="Fct_Summary314"/>
      <sheetName val="Chris'_Tab314"/>
      <sheetName val="OTP_Summary_Result314"/>
      <sheetName val="OTP_Projection314"/>
      <sheetName val="Monthly_Loading314"/>
      <sheetName val="OTP_Source314"/>
      <sheetName val="FA14_Detail314"/>
      <sheetName val="Lynne's_Tab314"/>
      <sheetName val="SU14_Detail314"/>
      <sheetName val="Category_Callouts314"/>
      <sheetName val="Cap_Scenario314"/>
      <sheetName val="Subcapacity_outsoles_314"/>
      <sheetName val="PA_Scenarios314"/>
      <sheetName val="PA_Transfer_Summary314"/>
      <sheetName val="Monthly_Loading_-Summary314"/>
      <sheetName val="Monthly_Loading-PB_Data314"/>
      <sheetName val="Monthly_Loading-PrevOTP_Data314"/>
      <sheetName val="Data_Refresh314"/>
      <sheetName val="SUMM_LOADING_313"/>
      <sheetName val="Raw_Data_Sheet313"/>
      <sheetName val="IA_1313"/>
      <sheetName val="DATA_MOLD_NEW_BALANCE313"/>
      <sheetName val="SSAI_IP_ORDER313"/>
      <sheetName val="Cutting_Dies_313"/>
      <sheetName val="Indirect_List299"/>
      <sheetName val="BASIS_DATA299"/>
      <sheetName val="SUBCONT_STATUS299"/>
      <sheetName val="cumulus_16244"/>
      <sheetName val="EAM_INVENTORY209"/>
      <sheetName val="Maintenance_Work_Order209"/>
      <sheetName val="Vietnam_Report171"/>
      <sheetName val="5_수정데이터통합171"/>
      <sheetName val="CT__PL170"/>
      <sheetName val="CT_Thang_Mo170"/>
      <sheetName val="Chi_tiet170"/>
      <sheetName val="OTP_GRC20"/>
      <sheetName val="CTTR_Transfer_Type319"/>
      <sheetName val="GFP_Type319"/>
      <sheetName val="GFP_Reasons319"/>
      <sheetName val="LAST_YEARS_CS318"/>
      <sheetName val="Fct_Sum_2_SeasonView315"/>
      <sheetName val="F1_Scenarios315"/>
      <sheetName val="Fct_Summary315"/>
      <sheetName val="Chris'_Tab315"/>
      <sheetName val="OTP_Summary_Result315"/>
      <sheetName val="OTP_Projection315"/>
      <sheetName val="Monthly_Loading315"/>
      <sheetName val="OTP_Source315"/>
      <sheetName val="FA14_Detail315"/>
      <sheetName val="Lynne's_Tab315"/>
      <sheetName val="SU14_Detail315"/>
      <sheetName val="Category_Callouts315"/>
      <sheetName val="Cap_Scenario315"/>
      <sheetName val="Subcapacity_outsoles_315"/>
      <sheetName val="PA_Scenarios315"/>
      <sheetName val="PA_Transfer_Summary315"/>
      <sheetName val="Monthly_Loading_-Summary315"/>
      <sheetName val="Monthly_Loading-PB_Data315"/>
      <sheetName val="Monthly_Loading-PrevOTP_Data315"/>
      <sheetName val="Data_Refresh315"/>
      <sheetName val="SUMM_LOADING_314"/>
      <sheetName val="Raw_Data_Sheet314"/>
      <sheetName val="IA_1314"/>
      <sheetName val="DATA_MOLD_NEW_BALANCE314"/>
      <sheetName val="SSAI_IP_ORDER314"/>
      <sheetName val="Cutting_Dies_314"/>
      <sheetName val="Indirect_List300"/>
      <sheetName val="BASIS_DATA300"/>
      <sheetName val="SUBCONT_STATUS300"/>
      <sheetName val="cumulus_16245"/>
      <sheetName val="EAM_INVENTORY210"/>
      <sheetName val="Maintenance_Work_Order210"/>
      <sheetName val="Vietnam_Report172"/>
      <sheetName val="5_수정데이터통합172"/>
      <sheetName val="CT__PL171"/>
      <sheetName val="CT_Thang_Mo171"/>
      <sheetName val="Chi_tiet171"/>
      <sheetName val="OTP_GRC21"/>
      <sheetName val="CTTR_Transfer_Type321"/>
      <sheetName val="GFP_Type321"/>
      <sheetName val="GFP_Reasons321"/>
      <sheetName val="LAST_YEARS_CS320"/>
      <sheetName val="Fct_Sum_2_SeasonView317"/>
      <sheetName val="F1_Scenarios317"/>
      <sheetName val="Fct_Summary317"/>
      <sheetName val="Chris'_Tab317"/>
      <sheetName val="OTP_Summary_Result317"/>
      <sheetName val="OTP_Projection317"/>
      <sheetName val="Monthly_Loading317"/>
      <sheetName val="OTP_Source317"/>
      <sheetName val="FA14_Detail317"/>
      <sheetName val="Lynne's_Tab317"/>
      <sheetName val="SU14_Detail317"/>
      <sheetName val="Category_Callouts317"/>
      <sheetName val="Cap_Scenario317"/>
      <sheetName val="Subcapacity_outsoles_317"/>
      <sheetName val="PA_Scenarios317"/>
      <sheetName val="PA_Transfer_Summary317"/>
      <sheetName val="Monthly_Loading_-Summary317"/>
      <sheetName val="Monthly_Loading-PB_Data317"/>
      <sheetName val="Monthly_Loading-PrevOTP_Data317"/>
      <sheetName val="Data_Refresh317"/>
      <sheetName val="SUMM_LOADING_316"/>
      <sheetName val="Raw_Data_Sheet316"/>
      <sheetName val="IA_1316"/>
      <sheetName val="DATA_MOLD_NEW_BALANCE316"/>
      <sheetName val="SSAI_IP_ORDER316"/>
      <sheetName val="Cutting_Dies_316"/>
      <sheetName val="Indirect_List302"/>
      <sheetName val="BASIS_DATA302"/>
      <sheetName val="SUBCONT_STATUS302"/>
      <sheetName val="cumulus_16247"/>
      <sheetName val="EAM_INVENTORY212"/>
      <sheetName val="Maintenance_Work_Order212"/>
      <sheetName val="Vietnam_Report174"/>
      <sheetName val="5_수정데이터통합174"/>
      <sheetName val="CT__PL173"/>
      <sheetName val="CT_Thang_Mo173"/>
      <sheetName val="Chi_tiet173"/>
      <sheetName val="OTP_GRC23"/>
      <sheetName val="CTTR_Transfer_Type322"/>
      <sheetName val="GFP_Type322"/>
      <sheetName val="GFP_Reasons322"/>
      <sheetName val="LAST_YEARS_CS321"/>
      <sheetName val="Fct_Sum_2_SeasonView318"/>
      <sheetName val="F1_Scenarios318"/>
      <sheetName val="Fct_Summary318"/>
      <sheetName val="Chris'_Tab318"/>
      <sheetName val="OTP_Summary_Result318"/>
      <sheetName val="OTP_Projection318"/>
      <sheetName val="Monthly_Loading318"/>
      <sheetName val="OTP_Source318"/>
      <sheetName val="FA14_Detail318"/>
      <sheetName val="Lynne's_Tab318"/>
      <sheetName val="SU14_Detail318"/>
      <sheetName val="Category_Callouts318"/>
      <sheetName val="Cap_Scenario318"/>
      <sheetName val="Subcapacity_outsoles_318"/>
      <sheetName val="PA_Scenarios318"/>
      <sheetName val="PA_Transfer_Summary318"/>
      <sheetName val="Monthly_Loading_-Summary318"/>
      <sheetName val="Monthly_Loading-PB_Data318"/>
      <sheetName val="Monthly_Loading-PrevOTP_Data318"/>
      <sheetName val="Data_Refresh318"/>
      <sheetName val="SUMM_LOADING_317"/>
      <sheetName val="Raw_Data_Sheet317"/>
      <sheetName val="IA_1317"/>
      <sheetName val="DATA_MOLD_NEW_BALANCE317"/>
      <sheetName val="SSAI_IP_ORDER317"/>
      <sheetName val="Cutting_Dies_317"/>
      <sheetName val="Indirect_List303"/>
      <sheetName val="BASIS_DATA303"/>
      <sheetName val="SUBCONT_STATUS303"/>
      <sheetName val="cumulus_16248"/>
      <sheetName val="EAM_INVENTORY213"/>
      <sheetName val="Maintenance_Work_Order213"/>
      <sheetName val="Vietnam_Report175"/>
      <sheetName val="5_수정데이터통합175"/>
      <sheetName val="CT__PL174"/>
      <sheetName val="CT_Thang_Mo174"/>
      <sheetName val="Chi_tiet174"/>
      <sheetName val="OTP_GRC24"/>
      <sheetName val="CTTR_Transfer_Type323"/>
      <sheetName val="GFP_Type323"/>
      <sheetName val="GFP_Reasons323"/>
      <sheetName val="LAST_YEARS_CS322"/>
      <sheetName val="Fct_Sum_2_SeasonView319"/>
      <sheetName val="F1_Scenarios319"/>
      <sheetName val="Fct_Summary319"/>
      <sheetName val="Chris'_Tab319"/>
      <sheetName val="OTP_Summary_Result319"/>
      <sheetName val="OTP_Projection319"/>
      <sheetName val="Monthly_Loading319"/>
      <sheetName val="OTP_Source319"/>
      <sheetName val="FA14_Detail319"/>
      <sheetName val="Lynne's_Tab319"/>
      <sheetName val="SU14_Detail319"/>
      <sheetName val="Category_Callouts319"/>
      <sheetName val="Cap_Scenario319"/>
      <sheetName val="Subcapacity_outsoles_319"/>
      <sheetName val="PA_Scenarios319"/>
      <sheetName val="PA_Transfer_Summary319"/>
      <sheetName val="Monthly_Loading_-Summary319"/>
      <sheetName val="Monthly_Loading-PB_Data319"/>
      <sheetName val="Monthly_Loading-PrevOTP_Data319"/>
      <sheetName val="Data_Refresh319"/>
      <sheetName val="SUMM_LOADING_318"/>
      <sheetName val="Raw_Data_Sheet318"/>
      <sheetName val="IA_1318"/>
      <sheetName val="DATA_MOLD_NEW_BALANCE318"/>
      <sheetName val="SSAI_IP_ORDER318"/>
      <sheetName val="Cutting_Dies_318"/>
      <sheetName val="Indirect_List304"/>
      <sheetName val="BASIS_DATA304"/>
      <sheetName val="SUBCONT_STATUS304"/>
      <sheetName val="cumulus_16249"/>
      <sheetName val="EAM_INVENTORY214"/>
      <sheetName val="Maintenance_Work_Order214"/>
      <sheetName val="Vietnam_Report176"/>
      <sheetName val="5_수정데이터통합176"/>
      <sheetName val="CT__PL175"/>
      <sheetName val="CT_Thang_Mo175"/>
      <sheetName val="Chi_tiet175"/>
      <sheetName val="OTP_GRC25"/>
      <sheetName val="CTTR_Transfer_Type324"/>
      <sheetName val="GFP_Type324"/>
      <sheetName val="GFP_Reasons324"/>
      <sheetName val="LAST_YEARS_CS323"/>
      <sheetName val="Fct_Sum_2_SeasonView320"/>
      <sheetName val="F1_Scenarios320"/>
      <sheetName val="Fct_Summary320"/>
      <sheetName val="Chris'_Tab320"/>
      <sheetName val="OTP_Summary_Result320"/>
      <sheetName val="OTP_Projection320"/>
      <sheetName val="Monthly_Loading320"/>
      <sheetName val="OTP_Source320"/>
      <sheetName val="FA14_Detail320"/>
      <sheetName val="Lynne's_Tab320"/>
      <sheetName val="SU14_Detail320"/>
      <sheetName val="Category_Callouts320"/>
      <sheetName val="Cap_Scenario320"/>
      <sheetName val="Subcapacity_outsoles_320"/>
      <sheetName val="PA_Scenarios320"/>
      <sheetName val="PA_Transfer_Summary320"/>
      <sheetName val="Monthly_Loading_-Summary320"/>
      <sheetName val="Monthly_Loading-PB_Data320"/>
      <sheetName val="Monthly_Loading-PrevOTP_Data320"/>
      <sheetName val="Data_Refresh320"/>
      <sheetName val="SUMM_LOADING_319"/>
      <sheetName val="Raw_Data_Sheet319"/>
      <sheetName val="IA_1319"/>
      <sheetName val="DATA_MOLD_NEW_BALANCE319"/>
      <sheetName val="SSAI_IP_ORDER319"/>
      <sheetName val="Cutting_Dies_319"/>
      <sheetName val="Indirect_List305"/>
      <sheetName val="BASIS_DATA305"/>
      <sheetName val="SUBCONT_STATUS305"/>
      <sheetName val="cumulus_16250"/>
      <sheetName val="EAM_INVENTORY215"/>
      <sheetName val="Maintenance_Work_Order215"/>
      <sheetName val="Vietnam_Report177"/>
      <sheetName val="5_수정데이터통합177"/>
      <sheetName val="CT__PL176"/>
      <sheetName val="CT_Thang_Mo176"/>
      <sheetName val="Chi_tiet176"/>
      <sheetName val="OTP_GRC26"/>
      <sheetName val="CTTR_Transfer_Type325"/>
      <sheetName val="GFP_Type325"/>
      <sheetName val="GFP_Reasons325"/>
      <sheetName val="LAST_YEARS_CS324"/>
      <sheetName val="Fct_Sum_2_SeasonView321"/>
      <sheetName val="F1_Scenarios321"/>
      <sheetName val="Fct_Summary321"/>
      <sheetName val="Chris'_Tab321"/>
      <sheetName val="OTP_Summary_Result321"/>
      <sheetName val="OTP_Projection321"/>
      <sheetName val="Monthly_Loading321"/>
      <sheetName val="OTP_Source321"/>
      <sheetName val="FA14_Detail321"/>
      <sheetName val="Lynne's_Tab321"/>
      <sheetName val="SU14_Detail321"/>
      <sheetName val="Category_Callouts321"/>
      <sheetName val="Cap_Scenario321"/>
      <sheetName val="Subcapacity_outsoles_321"/>
      <sheetName val="PA_Scenarios321"/>
      <sheetName val="PA_Transfer_Summary321"/>
      <sheetName val="Monthly_Loading_-Summary321"/>
      <sheetName val="Monthly_Loading-PB_Data321"/>
      <sheetName val="Monthly_Loading-PrevOTP_Data321"/>
      <sheetName val="Data_Refresh321"/>
      <sheetName val="SUMM_LOADING_320"/>
      <sheetName val="Raw_Data_Sheet320"/>
      <sheetName val="IA_1320"/>
      <sheetName val="DATA_MOLD_NEW_BALANCE320"/>
      <sheetName val="SSAI_IP_ORDER320"/>
      <sheetName val="Cutting_Dies_320"/>
      <sheetName val="Indirect_List306"/>
      <sheetName val="BASIS_DATA306"/>
      <sheetName val="SUBCONT_STATUS306"/>
      <sheetName val="cumulus_16251"/>
      <sheetName val="EAM_INVENTORY216"/>
      <sheetName val="Maintenance_Work_Order216"/>
      <sheetName val="Vietnam_Report178"/>
      <sheetName val="5_수정데이터통합178"/>
      <sheetName val="CT__PL177"/>
      <sheetName val="CT_Thang_Mo177"/>
      <sheetName val="Chi_tiet177"/>
      <sheetName val="OTP_GRC27"/>
      <sheetName val="CTTR_Transfer_Type328"/>
      <sheetName val="GFP_Type328"/>
      <sheetName val="GFP_Reasons328"/>
      <sheetName val="LAST_YEARS_CS327"/>
      <sheetName val="Fct_Sum_2_SeasonView324"/>
      <sheetName val="F1_Scenarios324"/>
      <sheetName val="Fct_Summary324"/>
      <sheetName val="Chris'_Tab324"/>
      <sheetName val="OTP_Summary_Result324"/>
      <sheetName val="OTP_Projection324"/>
      <sheetName val="Monthly_Loading324"/>
      <sheetName val="OTP_Source324"/>
      <sheetName val="FA14_Detail324"/>
      <sheetName val="Lynne's_Tab324"/>
      <sheetName val="SU14_Detail324"/>
      <sheetName val="Category_Callouts324"/>
      <sheetName val="Cap_Scenario324"/>
      <sheetName val="Subcapacity_outsoles_324"/>
      <sheetName val="PA_Scenarios324"/>
      <sheetName val="PA_Transfer_Summary324"/>
      <sheetName val="Monthly_Loading_-Summary324"/>
      <sheetName val="Monthly_Loading-PB_Data324"/>
      <sheetName val="Monthly_Loading-PrevOTP_Data324"/>
      <sheetName val="Data_Refresh324"/>
      <sheetName val="SUMM_LOADING_323"/>
      <sheetName val="Raw_Data_Sheet323"/>
      <sheetName val="IA_1323"/>
      <sheetName val="DATA_MOLD_NEW_BALANCE323"/>
      <sheetName val="SSAI_IP_ORDER323"/>
      <sheetName val="Cutting_Dies_323"/>
      <sheetName val="Indirect_List309"/>
      <sheetName val="BASIS_DATA309"/>
      <sheetName val="SUBCONT_STATUS309"/>
      <sheetName val="cumulus_16254"/>
      <sheetName val="EAM_INVENTORY219"/>
      <sheetName val="Maintenance_Work_Order219"/>
      <sheetName val="Vietnam_Report181"/>
      <sheetName val="5_수정데이터통합181"/>
      <sheetName val="CT__PL180"/>
      <sheetName val="CT_Thang_Mo180"/>
      <sheetName val="Chi_tiet180"/>
      <sheetName val="OTP_GRC30"/>
      <sheetName val="CTTR_Transfer_Type327"/>
      <sheetName val="GFP_Type327"/>
      <sheetName val="GFP_Reasons327"/>
      <sheetName val="LAST_YEARS_CS326"/>
      <sheetName val="Fct_Sum_2_SeasonView323"/>
      <sheetName val="F1_Scenarios323"/>
      <sheetName val="Fct_Summary323"/>
      <sheetName val="Chris'_Tab323"/>
      <sheetName val="OTP_Summary_Result323"/>
      <sheetName val="OTP_Projection323"/>
      <sheetName val="Monthly_Loading323"/>
      <sheetName val="OTP_Source323"/>
      <sheetName val="FA14_Detail323"/>
      <sheetName val="Lynne's_Tab323"/>
      <sheetName val="SU14_Detail323"/>
      <sheetName val="Category_Callouts323"/>
      <sheetName val="Cap_Scenario323"/>
      <sheetName val="Subcapacity_outsoles_323"/>
      <sheetName val="PA_Scenarios323"/>
      <sheetName val="PA_Transfer_Summary323"/>
      <sheetName val="Monthly_Loading_-Summary323"/>
      <sheetName val="Monthly_Loading-PB_Data323"/>
      <sheetName val="Monthly_Loading-PrevOTP_Data323"/>
      <sheetName val="Data_Refresh323"/>
      <sheetName val="SUMM_LOADING_322"/>
      <sheetName val="Raw_Data_Sheet322"/>
      <sheetName val="IA_1322"/>
      <sheetName val="DATA_MOLD_NEW_BALANCE322"/>
      <sheetName val="SSAI_IP_ORDER322"/>
      <sheetName val="Cutting_Dies_322"/>
      <sheetName val="Indirect_List308"/>
      <sheetName val="BASIS_DATA308"/>
      <sheetName val="SUBCONT_STATUS308"/>
      <sheetName val="cumulus_16253"/>
      <sheetName val="EAM_INVENTORY218"/>
      <sheetName val="Maintenance_Work_Order218"/>
      <sheetName val="Vietnam_Report180"/>
      <sheetName val="5_수정데이터통합180"/>
      <sheetName val="CT__PL179"/>
      <sheetName val="CT_Thang_Mo179"/>
      <sheetName val="Chi_tiet179"/>
      <sheetName val="OTP_GRC29"/>
      <sheetName val="CTTR_Transfer_Type329"/>
      <sheetName val="GFP_Type329"/>
      <sheetName val="GFP_Reasons329"/>
      <sheetName val="LAST_YEARS_CS328"/>
      <sheetName val="Fct_Sum_2_SeasonView325"/>
      <sheetName val="F1_Scenarios325"/>
      <sheetName val="Fct_Summary325"/>
      <sheetName val="Chris'_Tab325"/>
      <sheetName val="OTP_Summary_Result325"/>
      <sheetName val="OTP_Projection325"/>
      <sheetName val="Monthly_Loading325"/>
      <sheetName val="OTP_Source325"/>
      <sheetName val="FA14_Detail325"/>
      <sheetName val="Lynne's_Tab325"/>
      <sheetName val="SU14_Detail325"/>
      <sheetName val="Category_Callouts325"/>
      <sheetName val="Cap_Scenario325"/>
      <sheetName val="Subcapacity_outsoles_325"/>
      <sheetName val="PA_Scenarios325"/>
      <sheetName val="PA_Transfer_Summary325"/>
      <sheetName val="Monthly_Loading_-Summary325"/>
      <sheetName val="Monthly_Loading-PB_Data325"/>
      <sheetName val="Monthly_Loading-PrevOTP_Data325"/>
      <sheetName val="Data_Refresh325"/>
      <sheetName val="SUMM_LOADING_324"/>
      <sheetName val="Raw_Data_Sheet324"/>
      <sheetName val="IA_1324"/>
      <sheetName val="DATA_MOLD_NEW_BALANCE324"/>
      <sheetName val="SSAI_IP_ORDER324"/>
      <sheetName val="Cutting_Dies_324"/>
      <sheetName val="Indirect_List310"/>
      <sheetName val="BASIS_DATA310"/>
      <sheetName val="SUBCONT_STATUS310"/>
      <sheetName val="cumulus_16255"/>
      <sheetName val="EAM_INVENTORY220"/>
      <sheetName val="Maintenance_Work_Order220"/>
      <sheetName val="Vietnam_Report182"/>
      <sheetName val="5_수정데이터통합182"/>
      <sheetName val="CT__PL181"/>
      <sheetName val="CT_Thang_Mo181"/>
      <sheetName val="Chi_tiet181"/>
      <sheetName val="OTP_GRC31"/>
      <sheetName val="CTTR_Transfer_Type330"/>
      <sheetName val="GFP_Type330"/>
      <sheetName val="GFP_Reasons330"/>
      <sheetName val="LAST_YEARS_CS329"/>
      <sheetName val="Fct_Sum_2_SeasonView326"/>
      <sheetName val="F1_Scenarios326"/>
      <sheetName val="Fct_Summary326"/>
      <sheetName val="Chris'_Tab326"/>
      <sheetName val="OTP_Summary_Result326"/>
      <sheetName val="OTP_Projection326"/>
      <sheetName val="Monthly_Loading326"/>
      <sheetName val="OTP_Source326"/>
      <sheetName val="FA14_Detail326"/>
      <sheetName val="Lynne's_Tab326"/>
      <sheetName val="SU14_Detail326"/>
      <sheetName val="Category_Callouts326"/>
      <sheetName val="Cap_Scenario326"/>
      <sheetName val="Subcapacity_outsoles_326"/>
      <sheetName val="PA_Scenarios326"/>
      <sheetName val="PA_Transfer_Summary326"/>
      <sheetName val="Monthly_Loading_-Summary326"/>
      <sheetName val="Monthly_Loading-PB_Data326"/>
      <sheetName val="Monthly_Loading-PrevOTP_Data326"/>
      <sheetName val="Data_Refresh326"/>
      <sheetName val="SUMM_LOADING_325"/>
      <sheetName val="Raw_Data_Sheet325"/>
      <sheetName val="IA_1325"/>
      <sheetName val="DATA_MOLD_NEW_BALANCE325"/>
      <sheetName val="SSAI_IP_ORDER325"/>
      <sheetName val="Cutting_Dies_325"/>
      <sheetName val="Indirect_List311"/>
      <sheetName val="BASIS_DATA311"/>
      <sheetName val="SUBCONT_STATUS311"/>
      <sheetName val="cumulus_16256"/>
      <sheetName val="EAM_INVENTORY221"/>
      <sheetName val="Maintenance_Work_Order221"/>
      <sheetName val="Vietnam_Report183"/>
      <sheetName val="5_수정데이터통합183"/>
      <sheetName val="CT__PL182"/>
      <sheetName val="CT_Thang_Mo182"/>
      <sheetName val="Chi_tiet182"/>
      <sheetName val="OTP_GRC32"/>
      <sheetName val="CTTR_Transfer_Type331"/>
      <sheetName val="GFP_Type331"/>
      <sheetName val="GFP_Reasons331"/>
      <sheetName val="LAST_YEARS_CS330"/>
      <sheetName val="Fct_Sum_2_SeasonView327"/>
      <sheetName val="F1_Scenarios327"/>
      <sheetName val="Fct_Summary327"/>
      <sheetName val="Chris'_Tab327"/>
      <sheetName val="OTP_Summary_Result327"/>
      <sheetName val="OTP_Projection327"/>
      <sheetName val="Monthly_Loading327"/>
      <sheetName val="OTP_Source327"/>
      <sheetName val="FA14_Detail327"/>
      <sheetName val="Lynne's_Tab327"/>
      <sheetName val="SU14_Detail327"/>
      <sheetName val="Category_Callouts327"/>
      <sheetName val="Cap_Scenario327"/>
      <sheetName val="Subcapacity_outsoles_327"/>
      <sheetName val="PA_Scenarios327"/>
      <sheetName val="PA_Transfer_Summary327"/>
      <sheetName val="Monthly_Loading_-Summary327"/>
      <sheetName val="Monthly_Loading-PB_Data327"/>
      <sheetName val="Monthly_Loading-PrevOTP_Data327"/>
      <sheetName val="Data_Refresh327"/>
      <sheetName val="SUMM_LOADING_326"/>
      <sheetName val="Raw_Data_Sheet326"/>
      <sheetName val="IA_1326"/>
      <sheetName val="DATA_MOLD_NEW_BALANCE326"/>
      <sheetName val="SSAI_IP_ORDER326"/>
      <sheetName val="Cutting_Dies_326"/>
      <sheetName val="Indirect_List312"/>
      <sheetName val="BASIS_DATA312"/>
      <sheetName val="SUBCONT_STATUS312"/>
      <sheetName val="cumulus_16257"/>
      <sheetName val="EAM_INVENTORY222"/>
      <sheetName val="Maintenance_Work_Order222"/>
      <sheetName val="Vietnam_Report184"/>
      <sheetName val="5_수정데이터통합184"/>
      <sheetName val="CT__PL183"/>
      <sheetName val="CT_Thang_Mo183"/>
      <sheetName val="Chi_tiet183"/>
      <sheetName val="OTP_GRC33"/>
      <sheetName val="CTTR_Transfer_Type332"/>
      <sheetName val="GFP_Type332"/>
      <sheetName val="GFP_Reasons332"/>
      <sheetName val="LAST_YEARS_CS331"/>
      <sheetName val="Fct_Sum_2_SeasonView328"/>
      <sheetName val="F1_Scenarios328"/>
      <sheetName val="Fct_Summary328"/>
      <sheetName val="Chris'_Tab328"/>
      <sheetName val="OTP_Summary_Result328"/>
      <sheetName val="OTP_Projection328"/>
      <sheetName val="Monthly_Loading328"/>
      <sheetName val="OTP_Source328"/>
      <sheetName val="FA14_Detail328"/>
      <sheetName val="Lynne's_Tab328"/>
      <sheetName val="SU14_Detail328"/>
      <sheetName val="Category_Callouts328"/>
      <sheetName val="Cap_Scenario328"/>
      <sheetName val="Subcapacity_outsoles_328"/>
      <sheetName val="PA_Scenarios328"/>
      <sheetName val="PA_Transfer_Summary328"/>
      <sheetName val="Monthly_Loading_-Summary328"/>
      <sheetName val="Monthly_Loading-PB_Data328"/>
      <sheetName val="Monthly_Loading-PrevOTP_Data328"/>
      <sheetName val="Data_Refresh328"/>
      <sheetName val="SUMM_LOADING_327"/>
      <sheetName val="Raw_Data_Sheet327"/>
      <sheetName val="IA_1327"/>
      <sheetName val="DATA_MOLD_NEW_BALANCE327"/>
      <sheetName val="SSAI_IP_ORDER327"/>
      <sheetName val="Cutting_Dies_327"/>
      <sheetName val="Indirect_List313"/>
      <sheetName val="BASIS_DATA313"/>
      <sheetName val="SUBCONT_STATUS313"/>
      <sheetName val="cumulus_16258"/>
      <sheetName val="EAM_INVENTORY223"/>
      <sheetName val="Maintenance_Work_Order223"/>
      <sheetName val="Vietnam_Report185"/>
      <sheetName val="5_수정데이터통합185"/>
      <sheetName val="CT__PL184"/>
      <sheetName val="CT_Thang_Mo184"/>
      <sheetName val="Chi_tiet184"/>
      <sheetName val="OTP_GRC34"/>
      <sheetName val="CTTR_Transfer_Type333"/>
      <sheetName val="GFP_Type333"/>
      <sheetName val="GFP_Reasons333"/>
      <sheetName val="LAST_YEARS_CS332"/>
      <sheetName val="Fct_Sum_2_SeasonView329"/>
      <sheetName val="F1_Scenarios329"/>
      <sheetName val="Fct_Summary329"/>
      <sheetName val="Chris'_Tab329"/>
      <sheetName val="OTP_Summary_Result329"/>
      <sheetName val="OTP_Projection329"/>
      <sheetName val="Monthly_Loading329"/>
      <sheetName val="OTP_Source329"/>
      <sheetName val="FA14_Detail329"/>
      <sheetName val="Lynne's_Tab329"/>
      <sheetName val="SU14_Detail329"/>
      <sheetName val="Category_Callouts329"/>
      <sheetName val="Cap_Scenario329"/>
      <sheetName val="Subcapacity_outsoles_329"/>
      <sheetName val="PA_Scenarios329"/>
      <sheetName val="PA_Transfer_Summary329"/>
      <sheetName val="Monthly_Loading_-Summary329"/>
      <sheetName val="Monthly_Loading-PB_Data329"/>
      <sheetName val="Monthly_Loading-PrevOTP_Data329"/>
      <sheetName val="Data_Refresh329"/>
      <sheetName val="SUMM_LOADING_328"/>
      <sheetName val="Raw_Data_Sheet328"/>
      <sheetName val="IA_1328"/>
      <sheetName val="DATA_MOLD_NEW_BALANCE328"/>
      <sheetName val="SSAI_IP_ORDER328"/>
      <sheetName val="Cutting_Dies_328"/>
      <sheetName val="Indirect_List314"/>
      <sheetName val="BASIS_DATA314"/>
      <sheetName val="SUBCONT_STATUS314"/>
      <sheetName val="cumulus_16259"/>
      <sheetName val="EAM_INVENTORY224"/>
      <sheetName val="Maintenance_Work_Order224"/>
      <sheetName val="Vietnam_Report186"/>
      <sheetName val="5_수정데이터통합186"/>
      <sheetName val="CT__PL185"/>
      <sheetName val="CT_Thang_Mo185"/>
      <sheetName val="Chi_tiet185"/>
      <sheetName val="OTP_GRC35"/>
      <sheetName val="CTTR_Transfer_Type334"/>
      <sheetName val="GFP_Type334"/>
      <sheetName val="GFP_Reasons334"/>
      <sheetName val="LAST_YEARS_CS333"/>
      <sheetName val="Fct_Sum_2_SeasonView330"/>
      <sheetName val="F1_Scenarios330"/>
      <sheetName val="Fct_Summary330"/>
      <sheetName val="Chris'_Tab330"/>
      <sheetName val="OTP_Summary_Result330"/>
      <sheetName val="OTP_Projection330"/>
      <sheetName val="Monthly_Loading330"/>
      <sheetName val="OTP_Source330"/>
      <sheetName val="FA14_Detail330"/>
      <sheetName val="Lynne's_Tab330"/>
      <sheetName val="SU14_Detail330"/>
      <sheetName val="Category_Callouts330"/>
      <sheetName val="Cap_Scenario330"/>
      <sheetName val="Subcapacity_outsoles_330"/>
      <sheetName val="PA_Scenarios330"/>
      <sheetName val="PA_Transfer_Summary330"/>
      <sheetName val="Monthly_Loading_-Summary330"/>
      <sheetName val="Monthly_Loading-PB_Data330"/>
      <sheetName val="Monthly_Loading-PrevOTP_Data330"/>
      <sheetName val="Data_Refresh330"/>
      <sheetName val="SUMM_LOADING_329"/>
      <sheetName val="Raw_Data_Sheet329"/>
      <sheetName val="IA_1329"/>
      <sheetName val="DATA_MOLD_NEW_BALANCE329"/>
      <sheetName val="SSAI_IP_ORDER329"/>
      <sheetName val="Cutting_Dies_329"/>
      <sheetName val="Indirect_List315"/>
      <sheetName val="BASIS_DATA315"/>
      <sheetName val="SUBCONT_STATUS315"/>
      <sheetName val="cumulus_16260"/>
      <sheetName val="EAM_INVENTORY225"/>
      <sheetName val="Maintenance_Work_Order225"/>
      <sheetName val="Vietnam_Report187"/>
      <sheetName val="5_수정데이터통합187"/>
      <sheetName val="CT__PL186"/>
      <sheetName val="CT_Thang_Mo186"/>
      <sheetName val="Chi_tiet186"/>
      <sheetName val="OTP_GRC36"/>
      <sheetName val="CTTR_Transfer_Type337"/>
      <sheetName val="GFP_Type337"/>
      <sheetName val="GFP_Reasons337"/>
      <sheetName val="LAST_YEARS_CS336"/>
      <sheetName val="Fct_Sum_2_SeasonView333"/>
      <sheetName val="F1_Scenarios333"/>
      <sheetName val="Fct_Summary333"/>
      <sheetName val="Chris'_Tab333"/>
      <sheetName val="OTP_Summary_Result333"/>
      <sheetName val="OTP_Projection333"/>
      <sheetName val="Monthly_Loading333"/>
      <sheetName val="OTP_Source333"/>
      <sheetName val="FA14_Detail333"/>
      <sheetName val="Lynne's_Tab333"/>
      <sheetName val="SU14_Detail333"/>
      <sheetName val="Category_Callouts333"/>
      <sheetName val="Cap_Scenario333"/>
      <sheetName val="Subcapacity_outsoles_333"/>
      <sheetName val="PA_Scenarios333"/>
      <sheetName val="PA_Transfer_Summary333"/>
      <sheetName val="Monthly_Loading_-Summary333"/>
      <sheetName val="Monthly_Loading-PB_Data333"/>
      <sheetName val="Monthly_Loading-PrevOTP_Data333"/>
      <sheetName val="Data_Refresh333"/>
      <sheetName val="SUMM_LOADING_332"/>
      <sheetName val="Raw_Data_Sheet332"/>
      <sheetName val="IA_1332"/>
      <sheetName val="DATA_MOLD_NEW_BALANCE332"/>
      <sheetName val="SSAI_IP_ORDER332"/>
      <sheetName val="Cutting_Dies_332"/>
      <sheetName val="Indirect_List318"/>
      <sheetName val="BASIS_DATA318"/>
      <sheetName val="SUBCONT_STATUS318"/>
      <sheetName val="cumulus_16263"/>
      <sheetName val="EAM_INVENTORY228"/>
      <sheetName val="Maintenance_Work_Order228"/>
      <sheetName val="Vietnam_Report190"/>
      <sheetName val="5_수정데이터통합190"/>
      <sheetName val="CT__PL189"/>
      <sheetName val="CT_Thang_Mo189"/>
      <sheetName val="Chi_tiet189"/>
      <sheetName val="OTP_GRC39"/>
      <sheetName val="CTTR_Transfer_Type335"/>
      <sheetName val="GFP_Type335"/>
      <sheetName val="GFP_Reasons335"/>
      <sheetName val="LAST_YEARS_CS334"/>
      <sheetName val="Fct_Sum_2_SeasonView331"/>
      <sheetName val="F1_Scenarios331"/>
      <sheetName val="Fct_Summary331"/>
      <sheetName val="Chris'_Tab331"/>
      <sheetName val="OTP_Summary_Result331"/>
      <sheetName val="OTP_Projection331"/>
      <sheetName val="Monthly_Loading331"/>
      <sheetName val="OTP_Source331"/>
      <sheetName val="FA14_Detail331"/>
      <sheetName val="Lynne's_Tab331"/>
      <sheetName val="SU14_Detail331"/>
      <sheetName val="Category_Callouts331"/>
      <sheetName val="Cap_Scenario331"/>
      <sheetName val="Subcapacity_outsoles_331"/>
      <sheetName val="PA_Scenarios331"/>
      <sheetName val="PA_Transfer_Summary331"/>
      <sheetName val="Monthly_Loading_-Summary331"/>
      <sheetName val="Monthly_Loading-PB_Data331"/>
      <sheetName val="Monthly_Loading-PrevOTP_Data331"/>
      <sheetName val="Data_Refresh331"/>
      <sheetName val="SUMM_LOADING_330"/>
      <sheetName val="Raw_Data_Sheet330"/>
      <sheetName val="IA_1330"/>
      <sheetName val="DATA_MOLD_NEW_BALANCE330"/>
      <sheetName val="SSAI_IP_ORDER330"/>
      <sheetName val="Cutting_Dies_330"/>
      <sheetName val="Indirect_List316"/>
      <sheetName val="BASIS_DATA316"/>
      <sheetName val="SUBCONT_STATUS316"/>
      <sheetName val="cumulus_16261"/>
      <sheetName val="EAM_INVENTORY226"/>
      <sheetName val="Maintenance_Work_Order226"/>
      <sheetName val="Vietnam_Report188"/>
      <sheetName val="5_수정데이터통합188"/>
      <sheetName val="CT__PL187"/>
      <sheetName val="CT_Thang_Mo187"/>
      <sheetName val="Chi_tiet187"/>
      <sheetName val="OTP_GRC37"/>
      <sheetName val="CTTR_Transfer_Type336"/>
      <sheetName val="GFP_Type336"/>
      <sheetName val="GFP_Reasons336"/>
      <sheetName val="LAST_YEARS_CS335"/>
      <sheetName val="Fct_Sum_2_SeasonView332"/>
      <sheetName val="F1_Scenarios332"/>
      <sheetName val="Fct_Summary332"/>
      <sheetName val="Chris'_Tab332"/>
      <sheetName val="OTP_Summary_Result332"/>
      <sheetName val="OTP_Projection332"/>
      <sheetName val="Monthly_Loading332"/>
      <sheetName val="OTP_Source332"/>
      <sheetName val="FA14_Detail332"/>
      <sheetName val="Lynne's_Tab332"/>
      <sheetName val="SU14_Detail332"/>
      <sheetName val="Category_Callouts332"/>
      <sheetName val="Cap_Scenario332"/>
      <sheetName val="Subcapacity_outsoles_332"/>
      <sheetName val="PA_Scenarios332"/>
      <sheetName val="PA_Transfer_Summary332"/>
      <sheetName val="Monthly_Loading_-Summary332"/>
      <sheetName val="Monthly_Loading-PB_Data332"/>
      <sheetName val="Monthly_Loading-PrevOTP_Data332"/>
      <sheetName val="Data_Refresh332"/>
      <sheetName val="SUMM_LOADING_331"/>
      <sheetName val="Raw_Data_Sheet331"/>
      <sheetName val="IA_1331"/>
      <sheetName val="DATA_MOLD_NEW_BALANCE331"/>
      <sheetName val="SSAI_IP_ORDER331"/>
      <sheetName val="Cutting_Dies_331"/>
      <sheetName val="Indirect_List317"/>
      <sheetName val="BASIS_DATA317"/>
      <sheetName val="SUBCONT_STATUS317"/>
      <sheetName val="cumulus_16262"/>
      <sheetName val="EAM_INVENTORY227"/>
      <sheetName val="Maintenance_Work_Order227"/>
      <sheetName val="Vietnam_Report189"/>
      <sheetName val="5_수정데이터통합189"/>
      <sheetName val="CT__PL188"/>
      <sheetName val="CT_Thang_Mo188"/>
      <sheetName val="Chi_tiet188"/>
      <sheetName val="OTP_GRC38"/>
      <sheetName val="CTTR_Transfer_Type340"/>
      <sheetName val="GFP_Type340"/>
      <sheetName val="GFP_Reasons340"/>
      <sheetName val="LAST_YEARS_CS339"/>
      <sheetName val="Fct_Sum_2_SeasonView336"/>
      <sheetName val="F1_Scenarios336"/>
      <sheetName val="Fct_Summary336"/>
      <sheetName val="Chris'_Tab336"/>
      <sheetName val="OTP_Summary_Result336"/>
      <sheetName val="OTP_Projection336"/>
      <sheetName val="Monthly_Loading336"/>
      <sheetName val="OTP_Source336"/>
      <sheetName val="FA14_Detail336"/>
      <sheetName val="Lynne's_Tab336"/>
      <sheetName val="SU14_Detail336"/>
      <sheetName val="Category_Callouts336"/>
      <sheetName val="Cap_Scenario336"/>
      <sheetName val="Subcapacity_outsoles_336"/>
      <sheetName val="PA_Scenarios336"/>
      <sheetName val="PA_Transfer_Summary336"/>
      <sheetName val="Monthly_Loading_-Summary336"/>
      <sheetName val="Monthly_Loading-PB_Data336"/>
      <sheetName val="Monthly_Loading-PrevOTP_Data336"/>
      <sheetName val="Data_Refresh336"/>
      <sheetName val="SUMM_LOADING_335"/>
      <sheetName val="Raw_Data_Sheet335"/>
      <sheetName val="IA_1335"/>
      <sheetName val="DATA_MOLD_NEW_BALANCE335"/>
      <sheetName val="SSAI_IP_ORDER335"/>
      <sheetName val="Cutting_Dies_335"/>
      <sheetName val="Indirect_List321"/>
      <sheetName val="BASIS_DATA321"/>
      <sheetName val="SUBCONT_STATUS321"/>
      <sheetName val="cumulus_16266"/>
      <sheetName val="EAM_INVENTORY231"/>
      <sheetName val="Maintenance_Work_Order231"/>
      <sheetName val="Vietnam_Report193"/>
      <sheetName val="5_수정데이터통합193"/>
      <sheetName val="CT__PL192"/>
      <sheetName val="CT_Thang_Mo192"/>
      <sheetName val="Chi_tiet192"/>
      <sheetName val="OTP_GRC42"/>
      <sheetName val="CTTR_Transfer_Type338"/>
      <sheetName val="GFP_Type338"/>
      <sheetName val="GFP_Reasons338"/>
      <sheetName val="LAST_YEARS_CS337"/>
      <sheetName val="Fct_Sum_2_SeasonView334"/>
      <sheetName val="F1_Scenarios334"/>
      <sheetName val="Fct_Summary334"/>
      <sheetName val="Chris'_Tab334"/>
      <sheetName val="OTP_Summary_Result334"/>
      <sheetName val="OTP_Projection334"/>
      <sheetName val="Monthly_Loading334"/>
      <sheetName val="OTP_Source334"/>
      <sheetName val="FA14_Detail334"/>
      <sheetName val="Lynne's_Tab334"/>
      <sheetName val="SU14_Detail334"/>
      <sheetName val="Category_Callouts334"/>
      <sheetName val="Cap_Scenario334"/>
      <sheetName val="Subcapacity_outsoles_334"/>
      <sheetName val="PA_Scenarios334"/>
      <sheetName val="PA_Transfer_Summary334"/>
      <sheetName val="Monthly_Loading_-Summary334"/>
      <sheetName val="Monthly_Loading-PB_Data334"/>
      <sheetName val="Monthly_Loading-PrevOTP_Data334"/>
      <sheetName val="Data_Refresh334"/>
      <sheetName val="SUMM_LOADING_333"/>
      <sheetName val="Raw_Data_Sheet333"/>
      <sheetName val="IA_1333"/>
      <sheetName val="DATA_MOLD_NEW_BALANCE333"/>
      <sheetName val="SSAI_IP_ORDER333"/>
      <sheetName val="Cutting_Dies_333"/>
      <sheetName val="Indirect_List319"/>
      <sheetName val="BASIS_DATA319"/>
      <sheetName val="SUBCONT_STATUS319"/>
      <sheetName val="cumulus_16264"/>
      <sheetName val="EAM_INVENTORY229"/>
      <sheetName val="Maintenance_Work_Order229"/>
      <sheetName val="Vietnam_Report191"/>
      <sheetName val="5_수정데이터통합191"/>
      <sheetName val="CT__PL190"/>
      <sheetName val="CT_Thang_Mo190"/>
      <sheetName val="Chi_tiet190"/>
      <sheetName val="OTP_GRC40"/>
      <sheetName val="CTTR_Transfer_Type339"/>
      <sheetName val="GFP_Type339"/>
      <sheetName val="GFP_Reasons339"/>
      <sheetName val="LAST_YEARS_CS338"/>
      <sheetName val="Fct_Sum_2_SeasonView335"/>
      <sheetName val="F1_Scenarios335"/>
      <sheetName val="Fct_Summary335"/>
      <sheetName val="Chris'_Tab335"/>
      <sheetName val="OTP_Summary_Result335"/>
      <sheetName val="OTP_Projection335"/>
      <sheetName val="Monthly_Loading335"/>
      <sheetName val="OTP_Source335"/>
      <sheetName val="FA14_Detail335"/>
      <sheetName val="Lynne's_Tab335"/>
      <sheetName val="SU14_Detail335"/>
      <sheetName val="Category_Callouts335"/>
      <sheetName val="Cap_Scenario335"/>
      <sheetName val="Subcapacity_outsoles_335"/>
      <sheetName val="PA_Scenarios335"/>
      <sheetName val="PA_Transfer_Summary335"/>
      <sheetName val="Monthly_Loading_-Summary335"/>
      <sheetName val="Monthly_Loading-PB_Data335"/>
      <sheetName val="Monthly_Loading-PrevOTP_Data335"/>
      <sheetName val="Data_Refresh335"/>
      <sheetName val="SUMM_LOADING_334"/>
      <sheetName val="Raw_Data_Sheet334"/>
      <sheetName val="IA_1334"/>
      <sheetName val="DATA_MOLD_NEW_BALANCE334"/>
      <sheetName val="SSAI_IP_ORDER334"/>
      <sheetName val="Cutting_Dies_334"/>
      <sheetName val="Indirect_List320"/>
      <sheetName val="BASIS_DATA320"/>
      <sheetName val="SUBCONT_STATUS320"/>
      <sheetName val="cumulus_16265"/>
      <sheetName val="EAM_INVENTORY230"/>
      <sheetName val="Maintenance_Work_Order230"/>
      <sheetName val="Vietnam_Report192"/>
      <sheetName val="5_수정데이터통합192"/>
      <sheetName val="CT__PL191"/>
      <sheetName val="CT_Thang_Mo191"/>
      <sheetName val="Chi_tiet191"/>
      <sheetName val="OTP_GRC41"/>
      <sheetName val="CTTR_Transfer_Type342"/>
      <sheetName val="GFP_Type342"/>
      <sheetName val="GFP_Reasons342"/>
      <sheetName val="LAST_YEARS_CS341"/>
      <sheetName val="Fct_Sum_2_SeasonView338"/>
      <sheetName val="F1_Scenarios338"/>
      <sheetName val="Fct_Summary338"/>
      <sheetName val="Chris'_Tab338"/>
      <sheetName val="OTP_Summary_Result338"/>
      <sheetName val="OTP_Projection338"/>
      <sheetName val="Monthly_Loading338"/>
      <sheetName val="OTP_Source338"/>
      <sheetName val="FA14_Detail338"/>
      <sheetName val="Lynne's_Tab338"/>
      <sheetName val="SU14_Detail338"/>
      <sheetName val="Category_Callouts338"/>
      <sheetName val="Cap_Scenario338"/>
      <sheetName val="Subcapacity_outsoles_338"/>
      <sheetName val="PA_Scenarios338"/>
      <sheetName val="PA_Transfer_Summary338"/>
      <sheetName val="Monthly_Loading_-Summary338"/>
      <sheetName val="Monthly_Loading-PB_Data338"/>
      <sheetName val="Monthly_Loading-PrevOTP_Data338"/>
      <sheetName val="Data_Refresh338"/>
      <sheetName val="SUMM_LOADING_337"/>
      <sheetName val="Raw_Data_Sheet337"/>
      <sheetName val="IA_1337"/>
      <sheetName val="DATA_MOLD_NEW_BALANCE337"/>
      <sheetName val="SSAI_IP_ORDER337"/>
      <sheetName val="Cutting_Dies_337"/>
      <sheetName val="Indirect_List323"/>
      <sheetName val="BASIS_DATA323"/>
      <sheetName val="SUBCONT_STATUS323"/>
      <sheetName val="cumulus_16268"/>
      <sheetName val="EAM_INVENTORY233"/>
      <sheetName val="Maintenance_Work_Order233"/>
      <sheetName val="Vietnam_Report195"/>
      <sheetName val="5_수정데이터통합195"/>
      <sheetName val="CT__PL194"/>
      <sheetName val="CT_Thang_Mo194"/>
      <sheetName val="Chi_tiet194"/>
      <sheetName val="OTP_GRC44"/>
      <sheetName val="CTTR_Transfer_Type341"/>
      <sheetName val="GFP_Type341"/>
      <sheetName val="GFP_Reasons341"/>
      <sheetName val="LAST_YEARS_CS340"/>
      <sheetName val="Fct_Sum_2_SeasonView337"/>
      <sheetName val="F1_Scenarios337"/>
      <sheetName val="Fct_Summary337"/>
      <sheetName val="Chris'_Tab337"/>
      <sheetName val="OTP_Summary_Result337"/>
      <sheetName val="OTP_Projection337"/>
      <sheetName val="Monthly_Loading337"/>
      <sheetName val="OTP_Source337"/>
      <sheetName val="FA14_Detail337"/>
      <sheetName val="Lynne's_Tab337"/>
      <sheetName val="SU14_Detail337"/>
      <sheetName val="Category_Callouts337"/>
      <sheetName val="Cap_Scenario337"/>
      <sheetName val="Subcapacity_outsoles_337"/>
      <sheetName val="PA_Scenarios337"/>
      <sheetName val="PA_Transfer_Summary337"/>
      <sheetName val="Monthly_Loading_-Summary337"/>
      <sheetName val="Monthly_Loading-PB_Data337"/>
      <sheetName val="Monthly_Loading-PrevOTP_Data337"/>
      <sheetName val="Data_Refresh337"/>
      <sheetName val="SUMM_LOADING_336"/>
      <sheetName val="Raw_Data_Sheet336"/>
      <sheetName val="IA_1336"/>
      <sheetName val="DATA_MOLD_NEW_BALANCE336"/>
      <sheetName val="SSAI_IP_ORDER336"/>
      <sheetName val="Cutting_Dies_336"/>
      <sheetName val="Indirect_List322"/>
      <sheetName val="BASIS_DATA322"/>
      <sheetName val="SUBCONT_STATUS322"/>
      <sheetName val="cumulus_16267"/>
      <sheetName val="EAM_INVENTORY232"/>
      <sheetName val="Maintenance_Work_Order232"/>
      <sheetName val="Vietnam_Report194"/>
      <sheetName val="5_수정데이터통합194"/>
      <sheetName val="CT__PL193"/>
      <sheetName val="CT_Thang_Mo193"/>
      <sheetName val="Chi_tiet193"/>
      <sheetName val="OTP_GRC43"/>
      <sheetName val="CTTR_Transfer_Type343"/>
      <sheetName val="GFP_Type343"/>
      <sheetName val="GFP_Reasons343"/>
      <sheetName val="LAST_YEARS_CS342"/>
      <sheetName val="Fct_Sum_2_SeasonView339"/>
      <sheetName val="F1_Scenarios339"/>
      <sheetName val="Fct_Summary339"/>
      <sheetName val="Chris'_Tab339"/>
      <sheetName val="OTP_Summary_Result339"/>
      <sheetName val="OTP_Projection339"/>
      <sheetName val="Monthly_Loading339"/>
      <sheetName val="OTP_Source339"/>
      <sheetName val="FA14_Detail339"/>
      <sheetName val="Lynne's_Tab339"/>
      <sheetName val="SU14_Detail339"/>
      <sheetName val="Category_Callouts339"/>
      <sheetName val="Cap_Scenario339"/>
      <sheetName val="Subcapacity_outsoles_339"/>
      <sheetName val="PA_Scenarios339"/>
      <sheetName val="PA_Transfer_Summary339"/>
      <sheetName val="Monthly_Loading_-Summary339"/>
      <sheetName val="Monthly_Loading-PB_Data339"/>
      <sheetName val="Monthly_Loading-PrevOTP_Data339"/>
      <sheetName val="Data_Refresh339"/>
      <sheetName val="SUMM_LOADING_338"/>
      <sheetName val="Raw_Data_Sheet338"/>
      <sheetName val="IA_1338"/>
      <sheetName val="DATA_MOLD_NEW_BALANCE338"/>
      <sheetName val="SSAI_IP_ORDER338"/>
      <sheetName val="Cutting_Dies_338"/>
      <sheetName val="Indirect_List324"/>
      <sheetName val="BASIS_DATA324"/>
      <sheetName val="SUBCONT_STATUS324"/>
      <sheetName val="cumulus_16269"/>
      <sheetName val="EAM_INVENTORY234"/>
      <sheetName val="Maintenance_Work_Order234"/>
      <sheetName val="Vietnam_Report196"/>
      <sheetName val="5_수정데이터통합196"/>
      <sheetName val="CT__PL195"/>
      <sheetName val="CT_Thang_Mo195"/>
      <sheetName val="Chi_tiet195"/>
      <sheetName val="OTP_GRC45"/>
      <sheetName val="CTTR_Transfer_Type344"/>
      <sheetName val="GFP_Type344"/>
      <sheetName val="GFP_Reasons344"/>
      <sheetName val="LAST_YEARS_CS343"/>
      <sheetName val="Fct_Sum_2_SeasonView340"/>
      <sheetName val="F1_Scenarios340"/>
      <sheetName val="Fct_Summary340"/>
      <sheetName val="Chris'_Tab340"/>
      <sheetName val="OTP_Summary_Result340"/>
      <sheetName val="OTP_Projection340"/>
      <sheetName val="Monthly_Loading340"/>
      <sheetName val="OTP_Source340"/>
      <sheetName val="FA14_Detail340"/>
      <sheetName val="Lynne's_Tab340"/>
      <sheetName val="SU14_Detail340"/>
      <sheetName val="Category_Callouts340"/>
      <sheetName val="Cap_Scenario340"/>
      <sheetName val="Subcapacity_outsoles_340"/>
      <sheetName val="PA_Scenarios340"/>
      <sheetName val="PA_Transfer_Summary340"/>
      <sheetName val="Monthly_Loading_-Summary340"/>
      <sheetName val="Monthly_Loading-PB_Data340"/>
      <sheetName val="Monthly_Loading-PrevOTP_Data340"/>
      <sheetName val="Data_Refresh340"/>
      <sheetName val="SUMM_LOADING_339"/>
      <sheetName val="Raw_Data_Sheet339"/>
      <sheetName val="IA_1339"/>
      <sheetName val="DATA_MOLD_NEW_BALANCE339"/>
      <sheetName val="SSAI_IP_ORDER339"/>
      <sheetName val="Cutting_Dies_339"/>
      <sheetName val="Indirect_List325"/>
      <sheetName val="BASIS_DATA325"/>
      <sheetName val="SUBCONT_STATUS325"/>
      <sheetName val="cumulus_16270"/>
      <sheetName val="EAM_INVENTORY235"/>
      <sheetName val="Maintenance_Work_Order235"/>
      <sheetName val="Vietnam_Report197"/>
      <sheetName val="5_수정데이터통합197"/>
      <sheetName val="CT__PL196"/>
      <sheetName val="CT_Thang_Mo196"/>
      <sheetName val="Chi_tiet196"/>
      <sheetName val="OTP_GRC46"/>
      <sheetName val="CTTR_Transfer_Type345"/>
      <sheetName val="GFP_Type345"/>
      <sheetName val="GFP_Reasons345"/>
      <sheetName val="LAST_YEARS_CS344"/>
      <sheetName val="Fct_Sum_2_SeasonView341"/>
      <sheetName val="F1_Scenarios341"/>
      <sheetName val="Fct_Summary341"/>
      <sheetName val="Chris'_Tab341"/>
      <sheetName val="OTP_Summary_Result341"/>
      <sheetName val="OTP_Projection341"/>
      <sheetName val="Monthly_Loading341"/>
      <sheetName val="OTP_Source341"/>
      <sheetName val="FA14_Detail341"/>
      <sheetName val="Lynne's_Tab341"/>
      <sheetName val="SU14_Detail341"/>
      <sheetName val="Category_Callouts341"/>
      <sheetName val="Cap_Scenario341"/>
      <sheetName val="Subcapacity_outsoles_341"/>
      <sheetName val="PA_Scenarios341"/>
      <sheetName val="PA_Transfer_Summary341"/>
      <sheetName val="Monthly_Loading_-Summary341"/>
      <sheetName val="Monthly_Loading-PB_Data341"/>
      <sheetName val="Monthly_Loading-PrevOTP_Data341"/>
      <sheetName val="Data_Refresh341"/>
      <sheetName val="SUMM_LOADING_340"/>
      <sheetName val="Raw_Data_Sheet340"/>
      <sheetName val="IA_1340"/>
      <sheetName val="DATA_MOLD_NEW_BALANCE340"/>
      <sheetName val="SSAI_IP_ORDER340"/>
      <sheetName val="Cutting_Dies_340"/>
      <sheetName val="Indirect_List326"/>
      <sheetName val="BASIS_DATA326"/>
      <sheetName val="SUBCONT_STATUS326"/>
      <sheetName val="cumulus_16271"/>
      <sheetName val="EAM_INVENTORY236"/>
      <sheetName val="Maintenance_Work_Order236"/>
      <sheetName val="Vietnam_Report198"/>
      <sheetName val="5_수정데이터통합198"/>
      <sheetName val="CT__PL197"/>
      <sheetName val="CT_Thang_Mo197"/>
      <sheetName val="Chi_tiet197"/>
      <sheetName val="OTP_GRC47"/>
      <sheetName val="CTTR_Transfer_Type356"/>
      <sheetName val="GFP_Type356"/>
      <sheetName val="GFP_Reasons356"/>
      <sheetName val="LAST_YEARS_CS355"/>
      <sheetName val="Fct_Sum_2_SeasonView352"/>
      <sheetName val="F1_Scenarios352"/>
      <sheetName val="Fct_Summary352"/>
      <sheetName val="Chris'_Tab352"/>
      <sheetName val="OTP_Summary_Result352"/>
      <sheetName val="OTP_Projection352"/>
      <sheetName val="Monthly_Loading352"/>
      <sheetName val="OTP_Source352"/>
      <sheetName val="FA14_Detail352"/>
      <sheetName val="Lynne's_Tab352"/>
      <sheetName val="SU14_Detail352"/>
      <sheetName val="Category_Callouts352"/>
      <sheetName val="Cap_Scenario352"/>
      <sheetName val="Subcapacity_outsoles_352"/>
      <sheetName val="PA_Scenarios352"/>
      <sheetName val="PA_Transfer_Summary352"/>
      <sheetName val="Monthly_Loading_-Summary352"/>
      <sheetName val="Monthly_Loading-PB_Data352"/>
      <sheetName val="Monthly_Loading-PrevOTP_Data352"/>
      <sheetName val="Data_Refresh352"/>
      <sheetName val="SUMM_LOADING_351"/>
      <sheetName val="Raw_Data_Sheet351"/>
      <sheetName val="IA_1351"/>
      <sheetName val="DATA_MOLD_NEW_BALANCE351"/>
      <sheetName val="SSAI_IP_ORDER351"/>
      <sheetName val="Cutting_Dies_351"/>
      <sheetName val="Indirect_List337"/>
      <sheetName val="BASIS_DATA337"/>
      <sheetName val="SUBCONT_STATUS337"/>
      <sheetName val="cumulus_16282"/>
      <sheetName val="EAM_INVENTORY247"/>
      <sheetName val="Maintenance_Work_Order247"/>
      <sheetName val="Vietnam_Report209"/>
      <sheetName val="5_수정데이터통합209"/>
      <sheetName val="CT__PL208"/>
      <sheetName val="CT_Thang_Mo208"/>
      <sheetName val="Chi_tiet208"/>
      <sheetName val="OTP_GRC58"/>
      <sheetName val="CTTR_Transfer_Type346"/>
      <sheetName val="GFP_Type346"/>
      <sheetName val="GFP_Reasons346"/>
      <sheetName val="LAST_YEARS_CS345"/>
      <sheetName val="Fct_Sum_2_SeasonView342"/>
      <sheetName val="F1_Scenarios342"/>
      <sheetName val="Fct_Summary342"/>
      <sheetName val="Chris'_Tab342"/>
      <sheetName val="OTP_Summary_Result342"/>
      <sheetName val="OTP_Projection342"/>
      <sheetName val="Monthly_Loading342"/>
      <sheetName val="OTP_Source342"/>
      <sheetName val="FA14_Detail342"/>
      <sheetName val="Lynne's_Tab342"/>
      <sheetName val="SU14_Detail342"/>
      <sheetName val="Category_Callouts342"/>
      <sheetName val="Cap_Scenario342"/>
      <sheetName val="Subcapacity_outsoles_342"/>
      <sheetName val="PA_Scenarios342"/>
      <sheetName val="PA_Transfer_Summary342"/>
      <sheetName val="Monthly_Loading_-Summary342"/>
      <sheetName val="Monthly_Loading-PB_Data342"/>
      <sheetName val="Monthly_Loading-PrevOTP_Data342"/>
      <sheetName val="Data_Refresh342"/>
      <sheetName val="SUMM_LOADING_341"/>
      <sheetName val="Raw_Data_Sheet341"/>
      <sheetName val="IA_1341"/>
      <sheetName val="DATA_MOLD_NEW_BALANCE341"/>
      <sheetName val="SSAI_IP_ORDER341"/>
      <sheetName val="Cutting_Dies_341"/>
      <sheetName val="Indirect_List327"/>
      <sheetName val="BASIS_DATA327"/>
      <sheetName val="SUBCONT_STATUS327"/>
      <sheetName val="cumulus_16272"/>
      <sheetName val="EAM_INVENTORY237"/>
      <sheetName val="Maintenance_Work_Order237"/>
      <sheetName val="Vietnam_Report199"/>
      <sheetName val="5_수정데이터통합199"/>
      <sheetName val="CT__PL198"/>
      <sheetName val="CT_Thang_Mo198"/>
      <sheetName val="Chi_tiet198"/>
      <sheetName val="OTP_GRC48"/>
      <sheetName val="CTTR_Transfer_Type347"/>
      <sheetName val="GFP_Type347"/>
      <sheetName val="GFP_Reasons347"/>
      <sheetName val="LAST_YEARS_CS346"/>
      <sheetName val="Fct_Sum_2_SeasonView343"/>
      <sheetName val="F1_Scenarios343"/>
      <sheetName val="Fct_Summary343"/>
      <sheetName val="Chris'_Tab343"/>
      <sheetName val="OTP_Summary_Result343"/>
      <sheetName val="OTP_Projection343"/>
      <sheetName val="Monthly_Loading343"/>
      <sheetName val="OTP_Source343"/>
      <sheetName val="FA14_Detail343"/>
      <sheetName val="Lynne's_Tab343"/>
      <sheetName val="SU14_Detail343"/>
      <sheetName val="Category_Callouts343"/>
      <sheetName val="Cap_Scenario343"/>
      <sheetName val="Subcapacity_outsoles_343"/>
      <sheetName val="PA_Scenarios343"/>
      <sheetName val="PA_Transfer_Summary343"/>
      <sheetName val="Monthly_Loading_-Summary343"/>
      <sheetName val="Monthly_Loading-PB_Data343"/>
      <sheetName val="Monthly_Loading-PrevOTP_Data343"/>
      <sheetName val="Data_Refresh343"/>
      <sheetName val="SUMM_LOADING_342"/>
      <sheetName val="Raw_Data_Sheet342"/>
      <sheetName val="IA_1342"/>
      <sheetName val="DATA_MOLD_NEW_BALANCE342"/>
      <sheetName val="SSAI_IP_ORDER342"/>
      <sheetName val="Cutting_Dies_342"/>
      <sheetName val="Indirect_List328"/>
      <sheetName val="BASIS_DATA328"/>
      <sheetName val="SUBCONT_STATUS328"/>
      <sheetName val="cumulus_16273"/>
      <sheetName val="EAM_INVENTORY238"/>
      <sheetName val="Maintenance_Work_Order238"/>
      <sheetName val="Vietnam_Report200"/>
      <sheetName val="5_수정데이터통합200"/>
      <sheetName val="CT__PL199"/>
      <sheetName val="CT_Thang_Mo199"/>
      <sheetName val="Chi_tiet199"/>
      <sheetName val="OTP_GRC49"/>
      <sheetName val="CTTR_Transfer_Type348"/>
      <sheetName val="GFP_Type348"/>
      <sheetName val="GFP_Reasons348"/>
      <sheetName val="LAST_YEARS_CS347"/>
      <sheetName val="Fct_Sum_2_SeasonView344"/>
      <sheetName val="F1_Scenarios344"/>
      <sheetName val="Fct_Summary344"/>
      <sheetName val="Chris'_Tab344"/>
      <sheetName val="OTP_Summary_Result344"/>
      <sheetName val="OTP_Projection344"/>
      <sheetName val="Monthly_Loading344"/>
      <sheetName val="OTP_Source344"/>
      <sheetName val="FA14_Detail344"/>
      <sheetName val="Lynne's_Tab344"/>
      <sheetName val="SU14_Detail344"/>
      <sheetName val="Category_Callouts344"/>
      <sheetName val="Cap_Scenario344"/>
      <sheetName val="Subcapacity_outsoles_344"/>
      <sheetName val="PA_Scenarios344"/>
      <sheetName val="PA_Transfer_Summary344"/>
      <sheetName val="Monthly_Loading_-Summary344"/>
      <sheetName val="Monthly_Loading-PB_Data344"/>
      <sheetName val="Monthly_Loading-PrevOTP_Data344"/>
      <sheetName val="Data_Refresh344"/>
      <sheetName val="SUMM_LOADING_343"/>
      <sheetName val="Raw_Data_Sheet343"/>
      <sheetName val="IA_1343"/>
      <sheetName val="DATA_MOLD_NEW_BALANCE343"/>
      <sheetName val="SSAI_IP_ORDER343"/>
      <sheetName val="Cutting_Dies_343"/>
      <sheetName val="Indirect_List329"/>
      <sheetName val="BASIS_DATA329"/>
      <sheetName val="SUBCONT_STATUS329"/>
      <sheetName val="cumulus_16274"/>
      <sheetName val="EAM_INVENTORY239"/>
      <sheetName val="Maintenance_Work_Order239"/>
      <sheetName val="Vietnam_Report201"/>
      <sheetName val="5_수정데이터통합201"/>
      <sheetName val="CT__PL200"/>
      <sheetName val="CT_Thang_Mo200"/>
      <sheetName val="Chi_tiet200"/>
      <sheetName val="OTP_GRC50"/>
      <sheetName val="CTTR_Transfer_Type349"/>
      <sheetName val="GFP_Type349"/>
      <sheetName val="GFP_Reasons349"/>
      <sheetName val="LAST_YEARS_CS348"/>
      <sheetName val="Fct_Sum_2_SeasonView345"/>
      <sheetName val="F1_Scenarios345"/>
      <sheetName val="Fct_Summary345"/>
      <sheetName val="Chris'_Tab345"/>
      <sheetName val="OTP_Summary_Result345"/>
      <sheetName val="OTP_Projection345"/>
      <sheetName val="Monthly_Loading345"/>
      <sheetName val="OTP_Source345"/>
      <sheetName val="FA14_Detail345"/>
      <sheetName val="Lynne's_Tab345"/>
      <sheetName val="SU14_Detail345"/>
      <sheetName val="Category_Callouts345"/>
      <sheetName val="Cap_Scenario345"/>
      <sheetName val="Subcapacity_outsoles_345"/>
      <sheetName val="PA_Scenarios345"/>
      <sheetName val="PA_Transfer_Summary345"/>
      <sheetName val="Monthly_Loading_-Summary345"/>
      <sheetName val="Monthly_Loading-PB_Data345"/>
      <sheetName val="Monthly_Loading-PrevOTP_Data345"/>
      <sheetName val="Data_Refresh345"/>
      <sheetName val="SUMM_LOADING_344"/>
      <sheetName val="Raw_Data_Sheet344"/>
      <sheetName val="IA_1344"/>
      <sheetName val="DATA_MOLD_NEW_BALANCE344"/>
      <sheetName val="SSAI_IP_ORDER344"/>
      <sheetName val="Cutting_Dies_344"/>
      <sheetName val="Indirect_List330"/>
      <sheetName val="BASIS_DATA330"/>
      <sheetName val="SUBCONT_STATUS330"/>
      <sheetName val="cumulus_16275"/>
      <sheetName val="EAM_INVENTORY240"/>
      <sheetName val="Maintenance_Work_Order240"/>
      <sheetName val="Vietnam_Report202"/>
      <sheetName val="5_수정데이터통합202"/>
      <sheetName val="CT__PL201"/>
      <sheetName val="CT_Thang_Mo201"/>
      <sheetName val="Chi_tiet201"/>
      <sheetName val="OTP_GRC51"/>
      <sheetName val="CTTR_Transfer_Type350"/>
      <sheetName val="GFP_Type350"/>
      <sheetName val="GFP_Reasons350"/>
      <sheetName val="LAST_YEARS_CS349"/>
      <sheetName val="Fct_Sum_2_SeasonView346"/>
      <sheetName val="F1_Scenarios346"/>
      <sheetName val="Fct_Summary346"/>
      <sheetName val="Chris'_Tab346"/>
      <sheetName val="OTP_Summary_Result346"/>
      <sheetName val="OTP_Projection346"/>
      <sheetName val="Monthly_Loading346"/>
      <sheetName val="OTP_Source346"/>
      <sheetName val="FA14_Detail346"/>
      <sheetName val="Lynne's_Tab346"/>
      <sheetName val="SU14_Detail346"/>
      <sheetName val="Category_Callouts346"/>
      <sheetName val="Cap_Scenario346"/>
      <sheetName val="Subcapacity_outsoles_346"/>
      <sheetName val="PA_Scenarios346"/>
      <sheetName val="PA_Transfer_Summary346"/>
      <sheetName val="Monthly_Loading_-Summary346"/>
      <sheetName val="Monthly_Loading-PB_Data346"/>
      <sheetName val="Monthly_Loading-PrevOTP_Data346"/>
      <sheetName val="Data_Refresh346"/>
      <sheetName val="SUMM_LOADING_345"/>
      <sheetName val="Raw_Data_Sheet345"/>
      <sheetName val="IA_1345"/>
      <sheetName val="DATA_MOLD_NEW_BALANCE345"/>
      <sheetName val="SSAI_IP_ORDER345"/>
      <sheetName val="Cutting_Dies_345"/>
      <sheetName val="Indirect_List331"/>
      <sheetName val="BASIS_DATA331"/>
      <sheetName val="SUBCONT_STATUS331"/>
      <sheetName val="cumulus_16276"/>
      <sheetName val="EAM_INVENTORY241"/>
      <sheetName val="Maintenance_Work_Order241"/>
      <sheetName val="Vietnam_Report203"/>
      <sheetName val="5_수정데이터통합203"/>
      <sheetName val="CT__PL202"/>
      <sheetName val="CT_Thang_Mo202"/>
      <sheetName val="Chi_tiet202"/>
      <sheetName val="OTP_GRC52"/>
      <sheetName val="CTTR_Transfer_Type351"/>
      <sheetName val="GFP_Type351"/>
      <sheetName val="GFP_Reasons351"/>
      <sheetName val="LAST_YEARS_CS350"/>
      <sheetName val="Fct_Sum_2_SeasonView347"/>
      <sheetName val="F1_Scenarios347"/>
      <sheetName val="Fct_Summary347"/>
      <sheetName val="Chris'_Tab347"/>
      <sheetName val="OTP_Summary_Result347"/>
      <sheetName val="OTP_Projection347"/>
      <sheetName val="Monthly_Loading347"/>
      <sheetName val="OTP_Source347"/>
      <sheetName val="FA14_Detail347"/>
      <sheetName val="Lynne's_Tab347"/>
      <sheetName val="SU14_Detail347"/>
      <sheetName val="Category_Callouts347"/>
      <sheetName val="Cap_Scenario347"/>
      <sheetName val="Subcapacity_outsoles_347"/>
      <sheetName val="PA_Scenarios347"/>
      <sheetName val="PA_Transfer_Summary347"/>
      <sheetName val="Monthly_Loading_-Summary347"/>
      <sheetName val="Monthly_Loading-PB_Data347"/>
      <sheetName val="Monthly_Loading-PrevOTP_Data347"/>
      <sheetName val="Data_Refresh347"/>
      <sheetName val="SUMM_LOADING_346"/>
      <sheetName val="Raw_Data_Sheet346"/>
      <sheetName val="IA_1346"/>
      <sheetName val="DATA_MOLD_NEW_BALANCE346"/>
      <sheetName val="SSAI_IP_ORDER346"/>
      <sheetName val="Cutting_Dies_346"/>
      <sheetName val="Indirect_List332"/>
      <sheetName val="BASIS_DATA332"/>
      <sheetName val="SUBCONT_STATUS332"/>
      <sheetName val="cumulus_16277"/>
      <sheetName val="EAM_INVENTORY242"/>
      <sheetName val="Maintenance_Work_Order242"/>
      <sheetName val="Vietnam_Report204"/>
      <sheetName val="5_수정데이터통합204"/>
      <sheetName val="CT__PL203"/>
      <sheetName val="CT_Thang_Mo203"/>
      <sheetName val="Chi_tiet203"/>
      <sheetName val="OTP_GRC53"/>
      <sheetName val="CTTR_Transfer_Type352"/>
      <sheetName val="GFP_Type352"/>
      <sheetName val="GFP_Reasons352"/>
      <sheetName val="LAST_YEARS_CS351"/>
      <sheetName val="Fct_Sum_2_SeasonView348"/>
      <sheetName val="F1_Scenarios348"/>
      <sheetName val="Fct_Summary348"/>
      <sheetName val="Chris'_Tab348"/>
      <sheetName val="OTP_Summary_Result348"/>
      <sheetName val="OTP_Projection348"/>
      <sheetName val="Monthly_Loading348"/>
      <sheetName val="OTP_Source348"/>
      <sheetName val="FA14_Detail348"/>
      <sheetName val="Lynne's_Tab348"/>
      <sheetName val="SU14_Detail348"/>
      <sheetName val="Category_Callouts348"/>
      <sheetName val="Cap_Scenario348"/>
      <sheetName val="Subcapacity_outsoles_348"/>
      <sheetName val="PA_Scenarios348"/>
      <sheetName val="PA_Transfer_Summary348"/>
      <sheetName val="Monthly_Loading_-Summary348"/>
      <sheetName val="Monthly_Loading-PB_Data348"/>
      <sheetName val="Monthly_Loading-PrevOTP_Data348"/>
      <sheetName val="Data_Refresh348"/>
      <sheetName val="SUMM_LOADING_347"/>
      <sheetName val="Raw_Data_Sheet347"/>
      <sheetName val="IA_1347"/>
      <sheetName val="DATA_MOLD_NEW_BALANCE347"/>
      <sheetName val="SSAI_IP_ORDER347"/>
      <sheetName val="Cutting_Dies_347"/>
      <sheetName val="Indirect_List333"/>
      <sheetName val="BASIS_DATA333"/>
      <sheetName val="SUBCONT_STATUS333"/>
      <sheetName val="cumulus_16278"/>
      <sheetName val="EAM_INVENTORY243"/>
      <sheetName val="Maintenance_Work_Order243"/>
      <sheetName val="Vietnam_Report205"/>
      <sheetName val="5_수정데이터통합205"/>
      <sheetName val="CT__PL204"/>
      <sheetName val="CT_Thang_Mo204"/>
      <sheetName val="Chi_tiet204"/>
      <sheetName val="OTP_GRC54"/>
      <sheetName val="CTTR_Transfer_Type353"/>
      <sheetName val="GFP_Type353"/>
      <sheetName val="GFP_Reasons353"/>
      <sheetName val="LAST_YEARS_CS352"/>
      <sheetName val="Fct_Sum_2_SeasonView349"/>
      <sheetName val="F1_Scenarios349"/>
      <sheetName val="Fct_Summary349"/>
      <sheetName val="Chris'_Tab349"/>
      <sheetName val="OTP_Summary_Result349"/>
      <sheetName val="OTP_Projection349"/>
      <sheetName val="Monthly_Loading349"/>
      <sheetName val="OTP_Source349"/>
      <sheetName val="FA14_Detail349"/>
      <sheetName val="Lynne's_Tab349"/>
      <sheetName val="SU14_Detail349"/>
      <sheetName val="Category_Callouts349"/>
      <sheetName val="Cap_Scenario349"/>
      <sheetName val="Subcapacity_outsoles_349"/>
      <sheetName val="PA_Scenarios349"/>
      <sheetName val="PA_Transfer_Summary349"/>
      <sheetName val="Monthly_Loading_-Summary349"/>
      <sheetName val="Monthly_Loading-PB_Data349"/>
      <sheetName val="Monthly_Loading-PrevOTP_Data349"/>
      <sheetName val="Data_Refresh349"/>
      <sheetName val="SUMM_LOADING_348"/>
      <sheetName val="Raw_Data_Sheet348"/>
      <sheetName val="IA_1348"/>
      <sheetName val="DATA_MOLD_NEW_BALANCE348"/>
      <sheetName val="SSAI_IP_ORDER348"/>
      <sheetName val="Cutting_Dies_348"/>
      <sheetName val="Indirect_List334"/>
      <sheetName val="BASIS_DATA334"/>
      <sheetName val="SUBCONT_STATUS334"/>
      <sheetName val="cumulus_16279"/>
      <sheetName val="EAM_INVENTORY244"/>
      <sheetName val="Maintenance_Work_Order244"/>
      <sheetName val="Vietnam_Report206"/>
      <sheetName val="5_수정데이터통합206"/>
      <sheetName val="CT__PL205"/>
      <sheetName val="CT_Thang_Mo205"/>
      <sheetName val="Chi_tiet205"/>
      <sheetName val="OTP_GRC55"/>
      <sheetName val="CTTR_Transfer_Type354"/>
      <sheetName val="GFP_Type354"/>
      <sheetName val="GFP_Reasons354"/>
      <sheetName val="LAST_YEARS_CS353"/>
      <sheetName val="Fct_Sum_2_SeasonView350"/>
      <sheetName val="F1_Scenarios350"/>
      <sheetName val="Fct_Summary350"/>
      <sheetName val="Chris'_Tab350"/>
      <sheetName val="OTP_Summary_Result350"/>
      <sheetName val="OTP_Projection350"/>
      <sheetName val="Monthly_Loading350"/>
      <sheetName val="OTP_Source350"/>
      <sheetName val="FA14_Detail350"/>
      <sheetName val="Lynne's_Tab350"/>
      <sheetName val="SU14_Detail350"/>
      <sheetName val="Category_Callouts350"/>
      <sheetName val="Cap_Scenario350"/>
      <sheetName val="Subcapacity_outsoles_350"/>
      <sheetName val="PA_Scenarios350"/>
      <sheetName val="PA_Transfer_Summary350"/>
      <sheetName val="Monthly_Loading_-Summary350"/>
      <sheetName val="Monthly_Loading-PB_Data350"/>
      <sheetName val="Monthly_Loading-PrevOTP_Data350"/>
      <sheetName val="Data_Refresh350"/>
      <sheetName val="SUMM_LOADING_349"/>
      <sheetName val="Raw_Data_Sheet349"/>
      <sheetName val="IA_1349"/>
      <sheetName val="DATA_MOLD_NEW_BALANCE349"/>
      <sheetName val="SSAI_IP_ORDER349"/>
      <sheetName val="Cutting_Dies_349"/>
      <sheetName val="Indirect_List335"/>
      <sheetName val="BASIS_DATA335"/>
      <sheetName val="SUBCONT_STATUS335"/>
      <sheetName val="cumulus_16280"/>
      <sheetName val="EAM_INVENTORY245"/>
      <sheetName val="Maintenance_Work_Order245"/>
      <sheetName val="Vietnam_Report207"/>
      <sheetName val="5_수정데이터통합207"/>
      <sheetName val="CT__PL206"/>
      <sheetName val="CT_Thang_Mo206"/>
      <sheetName val="Chi_tiet206"/>
      <sheetName val="OTP_GRC56"/>
      <sheetName val="CTTR_Transfer_Type355"/>
      <sheetName val="GFP_Type355"/>
      <sheetName val="GFP_Reasons355"/>
      <sheetName val="LAST_YEARS_CS354"/>
      <sheetName val="Fct_Sum_2_SeasonView351"/>
      <sheetName val="F1_Scenarios351"/>
      <sheetName val="Fct_Summary351"/>
      <sheetName val="Chris'_Tab351"/>
      <sheetName val="OTP_Summary_Result351"/>
      <sheetName val="OTP_Projection351"/>
      <sheetName val="Monthly_Loading351"/>
      <sheetName val="OTP_Source351"/>
      <sheetName val="FA14_Detail351"/>
      <sheetName val="Lynne's_Tab351"/>
      <sheetName val="SU14_Detail351"/>
      <sheetName val="Category_Callouts351"/>
      <sheetName val="Cap_Scenario351"/>
      <sheetName val="Subcapacity_outsoles_351"/>
      <sheetName val="PA_Scenarios351"/>
      <sheetName val="PA_Transfer_Summary351"/>
      <sheetName val="Monthly_Loading_-Summary351"/>
      <sheetName val="Monthly_Loading-PB_Data351"/>
      <sheetName val="Monthly_Loading-PrevOTP_Data351"/>
      <sheetName val="Data_Refresh351"/>
      <sheetName val="SUMM_LOADING_350"/>
      <sheetName val="Raw_Data_Sheet350"/>
      <sheetName val="IA_1350"/>
      <sheetName val="DATA_MOLD_NEW_BALANCE350"/>
      <sheetName val="SSAI_IP_ORDER350"/>
      <sheetName val="Cutting_Dies_350"/>
      <sheetName val="Indirect_List336"/>
      <sheetName val="BASIS_DATA336"/>
      <sheetName val="SUBCONT_STATUS336"/>
      <sheetName val="cumulus_16281"/>
      <sheetName val="EAM_INVENTORY246"/>
      <sheetName val="Maintenance_Work_Order246"/>
      <sheetName val="Vietnam_Report208"/>
      <sheetName val="5_수정데이터통합208"/>
      <sheetName val="CT__PL207"/>
      <sheetName val="CT_Thang_Mo207"/>
      <sheetName val="Chi_tiet207"/>
      <sheetName val="OTP_GRC57"/>
      <sheetName val="CTTR_Transfer_Type357"/>
      <sheetName val="GFP_Type357"/>
      <sheetName val="GFP_Reasons357"/>
      <sheetName val="LAST_YEARS_CS356"/>
      <sheetName val="Fct_Sum_2_SeasonView353"/>
      <sheetName val="F1_Scenarios353"/>
      <sheetName val="Fct_Summary353"/>
      <sheetName val="Chris'_Tab353"/>
      <sheetName val="OTP_Summary_Result353"/>
      <sheetName val="OTP_Projection353"/>
      <sheetName val="Monthly_Loading353"/>
      <sheetName val="OTP_Source353"/>
      <sheetName val="FA14_Detail353"/>
      <sheetName val="Lynne's_Tab353"/>
      <sheetName val="SU14_Detail353"/>
      <sheetName val="Category_Callouts353"/>
      <sheetName val="Cap_Scenario353"/>
      <sheetName val="Subcapacity_outsoles_353"/>
      <sheetName val="PA_Scenarios353"/>
      <sheetName val="PA_Transfer_Summary353"/>
      <sheetName val="Monthly_Loading_-Summary353"/>
      <sheetName val="Monthly_Loading-PB_Data353"/>
      <sheetName val="Monthly_Loading-PrevOTP_Data353"/>
      <sheetName val="Data_Refresh353"/>
      <sheetName val="SUMM_LOADING_352"/>
      <sheetName val="Raw_Data_Sheet352"/>
      <sheetName val="IA_1352"/>
      <sheetName val="DATA_MOLD_NEW_BALANCE352"/>
      <sheetName val="SSAI_IP_ORDER352"/>
      <sheetName val="Cutting_Dies_352"/>
      <sheetName val="Indirect_List338"/>
      <sheetName val="BASIS_DATA338"/>
      <sheetName val="SUBCONT_STATUS338"/>
      <sheetName val="cumulus_16283"/>
      <sheetName val="EAM_INVENTORY248"/>
      <sheetName val="Maintenance_Work_Order248"/>
      <sheetName val="Vietnam_Report210"/>
      <sheetName val="5_수정데이터통합210"/>
      <sheetName val="CT__PL209"/>
      <sheetName val="CT_Thang_Mo209"/>
      <sheetName val="Chi_tiet209"/>
      <sheetName val="OTP_GRC59"/>
      <sheetName val="CTTR_Transfer_Type360"/>
      <sheetName val="GFP_Type360"/>
      <sheetName val="GFP_Reasons360"/>
      <sheetName val="LAST_YEARS_CS359"/>
      <sheetName val="Fct_Sum_2_SeasonView356"/>
      <sheetName val="F1_Scenarios356"/>
      <sheetName val="Fct_Summary356"/>
      <sheetName val="Chris'_Tab356"/>
      <sheetName val="OTP_Summary_Result356"/>
      <sheetName val="OTP_Projection356"/>
      <sheetName val="Monthly_Loading356"/>
      <sheetName val="OTP_Source356"/>
      <sheetName val="FA14_Detail356"/>
      <sheetName val="Lynne's_Tab356"/>
      <sheetName val="SU14_Detail356"/>
      <sheetName val="Category_Callouts356"/>
      <sheetName val="Cap_Scenario356"/>
      <sheetName val="Subcapacity_outsoles_356"/>
      <sheetName val="PA_Scenarios356"/>
      <sheetName val="PA_Transfer_Summary356"/>
      <sheetName val="Monthly_Loading_-Summary356"/>
      <sheetName val="Monthly_Loading-PB_Data356"/>
      <sheetName val="Monthly_Loading-PrevOTP_Data356"/>
      <sheetName val="Data_Refresh356"/>
      <sheetName val="SUMM_LOADING_355"/>
      <sheetName val="Raw_Data_Sheet355"/>
      <sheetName val="IA_1355"/>
      <sheetName val="DATA_MOLD_NEW_BALANCE355"/>
      <sheetName val="SSAI_IP_ORDER355"/>
      <sheetName val="Cutting_Dies_355"/>
      <sheetName val="Indirect_List341"/>
      <sheetName val="BASIS_DATA341"/>
      <sheetName val="SUBCONT_STATUS341"/>
      <sheetName val="cumulus_16286"/>
      <sheetName val="EAM_INVENTORY251"/>
      <sheetName val="Maintenance_Work_Order251"/>
      <sheetName val="Vietnam_Report213"/>
      <sheetName val="5_수정데이터통합213"/>
      <sheetName val="CT__PL212"/>
      <sheetName val="CT_Thang_Mo212"/>
      <sheetName val="Chi_tiet212"/>
      <sheetName val="OTP_GRC62"/>
      <sheetName val="CTTR_Transfer_Type358"/>
      <sheetName val="GFP_Type358"/>
      <sheetName val="GFP_Reasons358"/>
      <sheetName val="LAST_YEARS_CS357"/>
      <sheetName val="Fct_Sum_2_SeasonView354"/>
      <sheetName val="F1_Scenarios354"/>
      <sheetName val="Fct_Summary354"/>
      <sheetName val="Chris'_Tab354"/>
      <sheetName val="OTP_Summary_Result354"/>
      <sheetName val="OTP_Projection354"/>
      <sheetName val="Monthly_Loading354"/>
      <sheetName val="OTP_Source354"/>
      <sheetName val="FA14_Detail354"/>
      <sheetName val="Lynne's_Tab354"/>
      <sheetName val="SU14_Detail354"/>
      <sheetName val="Category_Callouts354"/>
      <sheetName val="Cap_Scenario354"/>
      <sheetName val="Subcapacity_outsoles_354"/>
      <sheetName val="PA_Scenarios354"/>
      <sheetName val="PA_Transfer_Summary354"/>
      <sheetName val="Monthly_Loading_-Summary354"/>
      <sheetName val="Monthly_Loading-PB_Data354"/>
      <sheetName val="Monthly_Loading-PrevOTP_Data354"/>
      <sheetName val="Data_Refresh354"/>
      <sheetName val="SUMM_LOADING_353"/>
      <sheetName val="Raw_Data_Sheet353"/>
      <sheetName val="IA_1353"/>
      <sheetName val="DATA_MOLD_NEW_BALANCE353"/>
      <sheetName val="SSAI_IP_ORDER353"/>
      <sheetName val="Cutting_Dies_353"/>
      <sheetName val="Indirect_List339"/>
      <sheetName val="BASIS_DATA339"/>
      <sheetName val="SUBCONT_STATUS339"/>
      <sheetName val="cumulus_16284"/>
      <sheetName val="EAM_INVENTORY249"/>
      <sheetName val="Maintenance_Work_Order249"/>
      <sheetName val="Vietnam_Report211"/>
      <sheetName val="5_수정데이터통합211"/>
      <sheetName val="CT__PL210"/>
      <sheetName val="CT_Thang_Mo210"/>
      <sheetName val="Chi_tiet210"/>
      <sheetName val="OTP_GRC60"/>
      <sheetName val="CTTR_Transfer_Type359"/>
      <sheetName val="GFP_Type359"/>
      <sheetName val="GFP_Reasons359"/>
      <sheetName val="LAST_YEARS_CS358"/>
      <sheetName val="Fct_Sum_2_SeasonView355"/>
      <sheetName val="F1_Scenarios355"/>
      <sheetName val="Fct_Summary355"/>
      <sheetName val="Chris'_Tab355"/>
      <sheetName val="OTP_Summary_Result355"/>
      <sheetName val="OTP_Projection355"/>
      <sheetName val="Monthly_Loading355"/>
      <sheetName val="OTP_Source355"/>
      <sheetName val="FA14_Detail355"/>
      <sheetName val="Lynne's_Tab355"/>
      <sheetName val="SU14_Detail355"/>
      <sheetName val="Category_Callouts355"/>
      <sheetName val="Cap_Scenario355"/>
      <sheetName val="Subcapacity_outsoles_355"/>
      <sheetName val="PA_Scenarios355"/>
      <sheetName val="PA_Transfer_Summary355"/>
      <sheetName val="Monthly_Loading_-Summary355"/>
      <sheetName val="Monthly_Loading-PB_Data355"/>
      <sheetName val="Monthly_Loading-PrevOTP_Data355"/>
      <sheetName val="Data_Refresh355"/>
      <sheetName val="SUMM_LOADING_354"/>
      <sheetName val="Raw_Data_Sheet354"/>
      <sheetName val="IA_1354"/>
      <sheetName val="DATA_MOLD_NEW_BALANCE354"/>
      <sheetName val="SSAI_IP_ORDER354"/>
      <sheetName val="Cutting_Dies_354"/>
      <sheetName val="Indirect_List340"/>
      <sheetName val="BASIS_DATA340"/>
      <sheetName val="SUBCONT_STATUS340"/>
      <sheetName val="cumulus_16285"/>
      <sheetName val="EAM_INVENTORY250"/>
      <sheetName val="Maintenance_Work_Order250"/>
      <sheetName val="Vietnam_Report212"/>
      <sheetName val="5_수정데이터통합212"/>
      <sheetName val="CT__PL211"/>
      <sheetName val="CT_Thang_Mo211"/>
      <sheetName val="Chi_tiet211"/>
      <sheetName val="OTP_GRC61"/>
      <sheetName val="CTTR_Transfer_Type361"/>
      <sheetName val="GFP_Type361"/>
      <sheetName val="GFP_Reasons361"/>
      <sheetName val="LAST_YEARS_CS360"/>
      <sheetName val="Fct_Sum_2_SeasonView357"/>
      <sheetName val="F1_Scenarios357"/>
      <sheetName val="Fct_Summary357"/>
      <sheetName val="Chris'_Tab357"/>
      <sheetName val="OTP_Summary_Result357"/>
      <sheetName val="OTP_Projection357"/>
      <sheetName val="Monthly_Loading357"/>
      <sheetName val="OTP_Source357"/>
      <sheetName val="FA14_Detail357"/>
      <sheetName val="Lynne's_Tab357"/>
      <sheetName val="SU14_Detail357"/>
      <sheetName val="Category_Callouts357"/>
      <sheetName val="Cap_Scenario357"/>
      <sheetName val="Subcapacity_outsoles_357"/>
      <sheetName val="PA_Scenarios357"/>
      <sheetName val="PA_Transfer_Summary357"/>
      <sheetName val="Monthly_Loading_-Summary357"/>
      <sheetName val="Monthly_Loading-PB_Data357"/>
      <sheetName val="Monthly_Loading-PrevOTP_Data357"/>
      <sheetName val="Data_Refresh357"/>
      <sheetName val="SUMM_LOADING_356"/>
      <sheetName val="Raw_Data_Sheet356"/>
      <sheetName val="IA_1356"/>
      <sheetName val="DATA_MOLD_NEW_BALANCE356"/>
      <sheetName val="SSAI_IP_ORDER356"/>
      <sheetName val="Cutting_Dies_356"/>
      <sheetName val="Indirect_List342"/>
      <sheetName val="BASIS_DATA342"/>
      <sheetName val="SUBCONT_STATUS342"/>
      <sheetName val="cumulus_16287"/>
      <sheetName val="EAM_INVENTORY252"/>
      <sheetName val="Maintenance_Work_Order252"/>
      <sheetName val="Vietnam_Report214"/>
      <sheetName val="5_수정데이터통합214"/>
      <sheetName val="CT__PL213"/>
      <sheetName val="CT_Thang_Mo213"/>
      <sheetName val="Chi_tiet213"/>
      <sheetName val="OTP_GRC63"/>
      <sheetName val="KODE INSOLE"/>
      <sheetName val="INDEX"/>
      <sheetName val="dropdowns"/>
      <sheetName val="LOP Tool"/>
      <sheetName val="gud.chem,lem"/>
      <sheetName val="ITEM&amp;STYLE"/>
      <sheetName val="NCF"/>
      <sheetName val="Def"/>
      <sheetName val="F1_Scťnarios82"/>
      <sheetName val="SSAI_IP_OŒDER86"/>
      <sheetName val="BTRSS"/>
      <sheetName val="Materials"/>
      <sheetName val="Supplier List"/>
      <sheetName val="Info"/>
      <sheetName val="CTTR_Transfer_Type362"/>
      <sheetName val="GFP_Type362"/>
      <sheetName val="GFP_Reasons362"/>
      <sheetName val="LAST_YEARS_CS361"/>
      <sheetName val="Fct_Sum_2_SeasonView358"/>
      <sheetName val="F1_Scenarios358"/>
      <sheetName val="Fct_Summary358"/>
      <sheetName val="Chris'_Tab358"/>
      <sheetName val="OTP_Summary_Result358"/>
      <sheetName val="OTP_Projection358"/>
      <sheetName val="Monthly_Loading358"/>
      <sheetName val="OTP_Source358"/>
      <sheetName val="FA14_Detail358"/>
      <sheetName val="Lynne's_Tab358"/>
      <sheetName val="SU14_Detail358"/>
      <sheetName val="Category_Callouts358"/>
      <sheetName val="Cap_Scenario358"/>
      <sheetName val="Subcapacity_outsoles_358"/>
      <sheetName val="PA_Scenarios358"/>
      <sheetName val="PA_Transfer_Summary358"/>
      <sheetName val="Monthly_Loading_-Summary358"/>
      <sheetName val="Monthly_Loading-PB_Data358"/>
      <sheetName val="Monthly_Loading-PrevOTP_Data358"/>
      <sheetName val="Data_Refresh358"/>
      <sheetName val="SUMM_LOADING_357"/>
      <sheetName val="Raw_Data_Sheet357"/>
      <sheetName val="IA_1357"/>
      <sheetName val="DATA_MOLD_NEW_BALANCE357"/>
      <sheetName val="SSAI_IP_ORDER357"/>
      <sheetName val="Cutting_Dies_357"/>
      <sheetName val="Indirect_List343"/>
      <sheetName val="BASIS_DATA343"/>
      <sheetName val="SUBCONT_STATUS343"/>
      <sheetName val="cumulus_16288"/>
      <sheetName val="EAM_INVENTORY253"/>
      <sheetName val="Maintenance_Work_Order253"/>
      <sheetName val="Vietnam_Report215"/>
      <sheetName val="5_수정데이터통합215"/>
      <sheetName val="CT__PL214"/>
      <sheetName val="CT_Thang_Mo214"/>
      <sheetName val="Chi_tiet214"/>
      <sheetName val="OTP_GRC64"/>
      <sheetName val="KODE_INSOLE"/>
      <sheetName val="LOP_Tool"/>
      <sheetName val="gud_chem,lem"/>
      <sheetName val="Supplier_List"/>
      <sheetName val="CTTR_Transfer_Type363"/>
      <sheetName val="GFP_Type363"/>
      <sheetName val="GFP_Reasons363"/>
      <sheetName val="LAST_YEARS_CS362"/>
      <sheetName val="Fct_Sum_2_SeasonView359"/>
      <sheetName val="F1_Scenarios359"/>
      <sheetName val="Fct_Summary359"/>
      <sheetName val="Chris'_Tab359"/>
      <sheetName val="OTP_Summary_Result359"/>
      <sheetName val="OTP_Projection359"/>
      <sheetName val="Monthly_Loading359"/>
      <sheetName val="OTP_Source359"/>
      <sheetName val="FA14_Detail359"/>
      <sheetName val="Lynne's_Tab359"/>
      <sheetName val="SU14_Detail359"/>
      <sheetName val="Category_Callouts359"/>
      <sheetName val="Cap_Scenario359"/>
      <sheetName val="Subcapacity_outsoles_359"/>
      <sheetName val="PA_Scenarios359"/>
      <sheetName val="PA_Transfer_Summary359"/>
      <sheetName val="Monthly_Loading_-Summary359"/>
      <sheetName val="Monthly_Loading-PB_Data359"/>
      <sheetName val="Monthly_Loading-PrevOTP_Data359"/>
      <sheetName val="Data_Refresh359"/>
      <sheetName val="SUMM_LOADING_358"/>
      <sheetName val="Raw_Data_Sheet358"/>
      <sheetName val="IA_1358"/>
      <sheetName val="DATA_MOLD_NEW_BALANCE358"/>
      <sheetName val="SSAI_IP_ORDER358"/>
      <sheetName val="Cutting_Dies_358"/>
      <sheetName val="Indirect_List344"/>
      <sheetName val="BASIS_DATA344"/>
      <sheetName val="SUBCONT_STATUS344"/>
      <sheetName val="cumulus_16289"/>
      <sheetName val="EAM_INVENTORY254"/>
      <sheetName val="Maintenance_Work_Order254"/>
      <sheetName val="Vietnam_Report216"/>
      <sheetName val="5_수정데이터통합216"/>
      <sheetName val="CT__PL215"/>
      <sheetName val="CT_Thang_Mo215"/>
      <sheetName val="Chi_tiet215"/>
      <sheetName val="OTP_GRC65"/>
      <sheetName val="KODE_INSOLE1"/>
      <sheetName val="LOP_Tool1"/>
      <sheetName val="gud_chem,lem1"/>
      <sheetName val="Supplier_List1"/>
      <sheetName val="Look_up"/>
      <sheetName val="2003_pjt list"/>
    </sheetNames>
    <sheetDataSet>
      <sheetData sheetId="0">
        <row r="2">
          <cell r="A2" t="str">
            <v>% of Capacity utilized</v>
          </cell>
        </row>
      </sheetData>
      <sheetData sheetId="1">
        <row r="2">
          <cell r="A2" t="str">
            <v>Complete</v>
          </cell>
        </row>
      </sheetData>
      <sheetData sheetId="2">
        <row r="2">
          <cell r="A2" t="str">
            <v>Complete</v>
          </cell>
        </row>
      </sheetData>
      <sheetData sheetId="3">
        <row r="2">
          <cell r="A2" t="str">
            <v>Complete</v>
          </cell>
        </row>
      </sheetData>
      <sheetData sheetId="4">
        <row r="2">
          <cell r="A2" t="str">
            <v>Complete</v>
          </cell>
        </row>
      </sheetData>
      <sheetData sheetId="5">
        <row r="2">
          <cell r="A2" t="str">
            <v>Complete</v>
          </cell>
        </row>
      </sheetData>
      <sheetData sheetId="6">
        <row r="2">
          <cell r="A2" t="str">
            <v>Complete</v>
          </cell>
        </row>
      </sheetData>
      <sheetData sheetId="7">
        <row r="2">
          <cell r="A2" t="str">
            <v>Complete</v>
          </cell>
        </row>
      </sheetData>
      <sheetData sheetId="8">
        <row r="2">
          <cell r="A2" t="str">
            <v>Complete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 t="str">
            <v>Complete</v>
          </cell>
        </row>
      </sheetData>
      <sheetData sheetId="18">
        <row r="2">
          <cell r="A2" t="str">
            <v>Complete</v>
          </cell>
        </row>
        <row r="3">
          <cell r="A3" t="str">
            <v>New D/M/C</v>
          </cell>
        </row>
        <row r="4">
          <cell r="A4" t="str">
            <v>Extg D/M/C</v>
          </cell>
        </row>
        <row r="5">
          <cell r="A5" t="str">
            <v>Tooling</v>
          </cell>
        </row>
        <row r="6">
          <cell r="A6" t="str">
            <v>Tech Pack</v>
          </cell>
        </row>
      </sheetData>
      <sheetData sheetId="19">
        <row r="2">
          <cell r="A2" t="str">
            <v>Complete</v>
          </cell>
        </row>
      </sheetData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% of Capacity utilized</v>
          </cell>
        </row>
      </sheetData>
      <sheetData sheetId="47">
        <row r="2">
          <cell r="A2" t="str">
            <v>% of Capacity utilized</v>
          </cell>
        </row>
      </sheetData>
      <sheetData sheetId="48">
        <row r="2">
          <cell r="A2" t="str">
            <v>% of Capacity utilized</v>
          </cell>
        </row>
      </sheetData>
      <sheetData sheetId="49">
        <row r="2">
          <cell r="A2" t="str">
            <v>% of Capacity utilized</v>
          </cell>
        </row>
      </sheetData>
      <sheetData sheetId="50">
        <row r="2">
          <cell r="A2" t="str">
            <v>% of Capacity utilized</v>
          </cell>
        </row>
      </sheetData>
      <sheetData sheetId="51">
        <row r="2">
          <cell r="A2" t="str">
            <v>Complete</v>
          </cell>
        </row>
      </sheetData>
      <sheetData sheetId="52">
        <row r="2">
          <cell r="A2" t="str">
            <v>Complete</v>
          </cell>
        </row>
      </sheetData>
      <sheetData sheetId="53">
        <row r="2">
          <cell r="A2" t="str">
            <v>Complete</v>
          </cell>
        </row>
      </sheetData>
      <sheetData sheetId="54">
        <row r="2">
          <cell r="A2" t="str">
            <v>Complete</v>
          </cell>
        </row>
      </sheetData>
      <sheetData sheetId="55">
        <row r="2">
          <cell r="A2" t="str">
            <v>Complete</v>
          </cell>
        </row>
      </sheetData>
      <sheetData sheetId="56">
        <row r="2">
          <cell r="A2" t="str">
            <v>Complete</v>
          </cell>
        </row>
      </sheetData>
      <sheetData sheetId="57">
        <row r="2">
          <cell r="A2" t="str">
            <v>Complete</v>
          </cell>
        </row>
      </sheetData>
      <sheetData sheetId="58">
        <row r="2">
          <cell r="A2" t="str">
            <v>Complete</v>
          </cell>
        </row>
      </sheetData>
      <sheetData sheetId="59">
        <row r="2">
          <cell r="A2" t="str">
            <v>Complete</v>
          </cell>
        </row>
      </sheetData>
      <sheetData sheetId="60">
        <row r="2">
          <cell r="A2" t="str">
            <v>Complete</v>
          </cell>
        </row>
      </sheetData>
      <sheetData sheetId="61">
        <row r="2">
          <cell r="A2" t="str">
            <v>Complete</v>
          </cell>
        </row>
      </sheetData>
      <sheetData sheetId="62">
        <row r="2">
          <cell r="A2" t="str">
            <v>Complete</v>
          </cell>
        </row>
      </sheetData>
      <sheetData sheetId="63">
        <row r="2">
          <cell r="A2" t="str">
            <v>Complete</v>
          </cell>
        </row>
      </sheetData>
      <sheetData sheetId="64">
        <row r="2">
          <cell r="A2" t="str">
            <v>Complete</v>
          </cell>
        </row>
      </sheetData>
      <sheetData sheetId="65">
        <row r="2">
          <cell r="A2" t="str">
            <v>Complete</v>
          </cell>
        </row>
      </sheetData>
      <sheetData sheetId="66">
        <row r="2">
          <cell r="A2" t="str">
            <v>Complete</v>
          </cell>
        </row>
      </sheetData>
      <sheetData sheetId="67">
        <row r="2">
          <cell r="A2" t="str">
            <v>% of Capacity utilized</v>
          </cell>
        </row>
      </sheetData>
      <sheetData sheetId="68">
        <row r="2">
          <cell r="A2" t="str">
            <v>% of Capacity utilized</v>
          </cell>
        </row>
      </sheetData>
      <sheetData sheetId="69">
        <row r="2">
          <cell r="A2" t="str">
            <v>% of Capacity utilized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2">
          <cell r="A2">
            <v>43462</v>
          </cell>
        </row>
      </sheetData>
      <sheetData sheetId="268">
        <row r="2">
          <cell r="A2" t="str">
            <v>Complete</v>
          </cell>
        </row>
      </sheetData>
      <sheetData sheetId="269">
        <row r="2">
          <cell r="A2" t="str">
            <v>Complete</v>
          </cell>
        </row>
      </sheetData>
      <sheetData sheetId="270">
        <row r="2">
          <cell r="A2">
            <v>43462</v>
          </cell>
        </row>
      </sheetData>
      <sheetData sheetId="271">
        <row r="2">
          <cell r="A2" t="str">
            <v>Complete</v>
          </cell>
        </row>
      </sheetData>
      <sheetData sheetId="272">
        <row r="2">
          <cell r="A2" t="str">
            <v>Complete</v>
          </cell>
        </row>
      </sheetData>
      <sheetData sheetId="273">
        <row r="2">
          <cell r="A2">
            <v>43462</v>
          </cell>
        </row>
      </sheetData>
      <sheetData sheetId="274">
        <row r="2">
          <cell r="A2" t="str">
            <v>Complete</v>
          </cell>
        </row>
      </sheetData>
      <sheetData sheetId="275">
        <row r="2">
          <cell r="A2" t="str">
            <v>Complete</v>
          </cell>
        </row>
      </sheetData>
      <sheetData sheetId="276">
        <row r="2">
          <cell r="A2">
            <v>43462</v>
          </cell>
        </row>
      </sheetData>
      <sheetData sheetId="277">
        <row r="2">
          <cell r="A2" t="str">
            <v>Complete</v>
          </cell>
        </row>
      </sheetData>
      <sheetData sheetId="278">
        <row r="2">
          <cell r="A2" t="str">
            <v>Complete</v>
          </cell>
        </row>
      </sheetData>
      <sheetData sheetId="279">
        <row r="2">
          <cell r="A2">
            <v>43462</v>
          </cell>
        </row>
      </sheetData>
      <sheetData sheetId="280">
        <row r="2">
          <cell r="A2" t="str">
            <v>Complete</v>
          </cell>
        </row>
      </sheetData>
      <sheetData sheetId="281">
        <row r="2">
          <cell r="A2" t="str">
            <v>Complete</v>
          </cell>
        </row>
      </sheetData>
      <sheetData sheetId="282">
        <row r="2">
          <cell r="A2">
            <v>43462</v>
          </cell>
        </row>
      </sheetData>
      <sheetData sheetId="283">
        <row r="2">
          <cell r="A2">
            <v>43462</v>
          </cell>
        </row>
      </sheetData>
      <sheetData sheetId="284">
        <row r="2">
          <cell r="A2" t="str">
            <v>Complete</v>
          </cell>
        </row>
      </sheetData>
      <sheetData sheetId="285">
        <row r="2">
          <cell r="A2">
            <v>43462</v>
          </cell>
        </row>
      </sheetData>
      <sheetData sheetId="286">
        <row r="2">
          <cell r="A2" t="str">
            <v>Complete</v>
          </cell>
        </row>
      </sheetData>
      <sheetData sheetId="287">
        <row r="2">
          <cell r="A2" t="str">
            <v>Complete</v>
          </cell>
        </row>
      </sheetData>
      <sheetData sheetId="288">
        <row r="2">
          <cell r="A2">
            <v>43462</v>
          </cell>
        </row>
      </sheetData>
      <sheetData sheetId="289">
        <row r="2">
          <cell r="A2">
            <v>43462</v>
          </cell>
        </row>
      </sheetData>
      <sheetData sheetId="290">
        <row r="2">
          <cell r="A2" t="str">
            <v>Complete</v>
          </cell>
        </row>
      </sheetData>
      <sheetData sheetId="291">
        <row r="2">
          <cell r="A2">
            <v>43462</v>
          </cell>
        </row>
      </sheetData>
      <sheetData sheetId="292">
        <row r="2">
          <cell r="A2">
            <v>43462</v>
          </cell>
        </row>
      </sheetData>
      <sheetData sheetId="293">
        <row r="2">
          <cell r="A2" t="str">
            <v>Complete</v>
          </cell>
        </row>
      </sheetData>
      <sheetData sheetId="294">
        <row r="2">
          <cell r="A2">
            <v>43462</v>
          </cell>
        </row>
      </sheetData>
      <sheetData sheetId="295">
        <row r="2">
          <cell r="A2">
            <v>43462</v>
          </cell>
        </row>
      </sheetData>
      <sheetData sheetId="296">
        <row r="2">
          <cell r="A2" t="str">
            <v>Complete</v>
          </cell>
        </row>
      </sheetData>
      <sheetData sheetId="297">
        <row r="2">
          <cell r="A2">
            <v>43462</v>
          </cell>
        </row>
      </sheetData>
      <sheetData sheetId="298">
        <row r="2">
          <cell r="A2" t="str">
            <v>Complete</v>
          </cell>
        </row>
      </sheetData>
      <sheetData sheetId="299">
        <row r="2">
          <cell r="A2" t="str">
            <v>Complete</v>
          </cell>
        </row>
      </sheetData>
      <sheetData sheetId="300">
        <row r="2">
          <cell r="A2">
            <v>43462</v>
          </cell>
        </row>
      </sheetData>
      <sheetData sheetId="301">
        <row r="2">
          <cell r="A2" t="str">
            <v>Complete</v>
          </cell>
        </row>
      </sheetData>
      <sheetData sheetId="302">
        <row r="2">
          <cell r="A2" t="str">
            <v>Complete</v>
          </cell>
        </row>
      </sheetData>
      <sheetData sheetId="303">
        <row r="2">
          <cell r="A2">
            <v>43462</v>
          </cell>
        </row>
      </sheetData>
      <sheetData sheetId="304">
        <row r="2">
          <cell r="A2" t="str">
            <v>Complete</v>
          </cell>
        </row>
      </sheetData>
      <sheetData sheetId="305">
        <row r="2">
          <cell r="A2" t="str">
            <v>Complete</v>
          </cell>
        </row>
      </sheetData>
      <sheetData sheetId="306">
        <row r="2">
          <cell r="A2">
            <v>43462</v>
          </cell>
        </row>
      </sheetData>
      <sheetData sheetId="307">
        <row r="2">
          <cell r="A2" t="str">
            <v>Complete</v>
          </cell>
        </row>
      </sheetData>
      <sheetData sheetId="308">
        <row r="2">
          <cell r="A2" t="str">
            <v>Complete</v>
          </cell>
        </row>
      </sheetData>
      <sheetData sheetId="309">
        <row r="2">
          <cell r="A2">
            <v>43462</v>
          </cell>
        </row>
      </sheetData>
      <sheetData sheetId="310">
        <row r="2">
          <cell r="A2" t="str">
            <v>Complete</v>
          </cell>
        </row>
      </sheetData>
      <sheetData sheetId="311">
        <row r="2">
          <cell r="A2" t="str">
            <v>Complete</v>
          </cell>
        </row>
      </sheetData>
      <sheetData sheetId="312">
        <row r="2">
          <cell r="A2">
            <v>43462</v>
          </cell>
        </row>
      </sheetData>
      <sheetData sheetId="313">
        <row r="2">
          <cell r="A2" t="str">
            <v>Complete</v>
          </cell>
        </row>
      </sheetData>
      <sheetData sheetId="314">
        <row r="2">
          <cell r="A2" t="str">
            <v>Complete</v>
          </cell>
        </row>
      </sheetData>
      <sheetData sheetId="315">
        <row r="2">
          <cell r="A2">
            <v>43462</v>
          </cell>
        </row>
      </sheetData>
      <sheetData sheetId="316">
        <row r="2">
          <cell r="A2">
            <v>43462</v>
          </cell>
        </row>
      </sheetData>
      <sheetData sheetId="317">
        <row r="2">
          <cell r="A2" t="str">
            <v>Complete</v>
          </cell>
        </row>
      </sheetData>
      <sheetData sheetId="318">
        <row r="2">
          <cell r="A2">
            <v>43462</v>
          </cell>
        </row>
      </sheetData>
      <sheetData sheetId="319">
        <row r="2">
          <cell r="A2">
            <v>43462</v>
          </cell>
        </row>
      </sheetData>
      <sheetData sheetId="320">
        <row r="2">
          <cell r="A2" t="str">
            <v>Complete</v>
          </cell>
        </row>
      </sheetData>
      <sheetData sheetId="321">
        <row r="2">
          <cell r="A2">
            <v>43462</v>
          </cell>
        </row>
      </sheetData>
      <sheetData sheetId="322">
        <row r="2">
          <cell r="A2">
            <v>43462</v>
          </cell>
        </row>
      </sheetData>
      <sheetData sheetId="323">
        <row r="2">
          <cell r="A2" t="str">
            <v>Complete</v>
          </cell>
        </row>
      </sheetData>
      <sheetData sheetId="324">
        <row r="2">
          <cell r="A2">
            <v>43462</v>
          </cell>
        </row>
      </sheetData>
      <sheetData sheetId="325">
        <row r="2">
          <cell r="A2">
            <v>43462</v>
          </cell>
        </row>
      </sheetData>
      <sheetData sheetId="326">
        <row r="2">
          <cell r="A2" t="str">
            <v>Complete</v>
          </cell>
        </row>
      </sheetData>
      <sheetData sheetId="327">
        <row r="2">
          <cell r="A2">
            <v>43462</v>
          </cell>
        </row>
      </sheetData>
      <sheetData sheetId="328">
        <row r="2">
          <cell r="A2">
            <v>43462</v>
          </cell>
        </row>
      </sheetData>
      <sheetData sheetId="329">
        <row r="2">
          <cell r="A2" t="str">
            <v>Complete</v>
          </cell>
        </row>
      </sheetData>
      <sheetData sheetId="330">
        <row r="2">
          <cell r="A2">
            <v>43462</v>
          </cell>
        </row>
      </sheetData>
      <sheetData sheetId="331">
        <row r="2">
          <cell r="A2" t="str">
            <v>Complete</v>
          </cell>
        </row>
      </sheetData>
      <sheetData sheetId="332">
        <row r="2">
          <cell r="A2" t="str">
            <v>Complete</v>
          </cell>
        </row>
      </sheetData>
      <sheetData sheetId="333">
        <row r="2">
          <cell r="A2">
            <v>43462</v>
          </cell>
        </row>
      </sheetData>
      <sheetData sheetId="334">
        <row r="2">
          <cell r="A2" t="str">
            <v>Complete</v>
          </cell>
        </row>
      </sheetData>
      <sheetData sheetId="335">
        <row r="2">
          <cell r="A2" t="str">
            <v>Complete</v>
          </cell>
        </row>
      </sheetData>
      <sheetData sheetId="336">
        <row r="2">
          <cell r="A2">
            <v>43462</v>
          </cell>
        </row>
      </sheetData>
      <sheetData sheetId="337">
        <row r="2">
          <cell r="A2" t="str">
            <v>Complete</v>
          </cell>
        </row>
      </sheetData>
      <sheetData sheetId="338">
        <row r="2">
          <cell r="A2" t="str">
            <v>Complete</v>
          </cell>
        </row>
      </sheetData>
      <sheetData sheetId="339">
        <row r="2">
          <cell r="A2">
            <v>43462</v>
          </cell>
        </row>
      </sheetData>
      <sheetData sheetId="340">
        <row r="2">
          <cell r="A2" t="str">
            <v>Complete</v>
          </cell>
        </row>
      </sheetData>
      <sheetData sheetId="341">
        <row r="2">
          <cell r="A2" t="str">
            <v>Complete</v>
          </cell>
        </row>
      </sheetData>
      <sheetData sheetId="342">
        <row r="2">
          <cell r="A2">
            <v>43462</v>
          </cell>
        </row>
      </sheetData>
      <sheetData sheetId="343">
        <row r="2">
          <cell r="A2" t="str">
            <v>Complete</v>
          </cell>
        </row>
      </sheetData>
      <sheetData sheetId="344">
        <row r="2">
          <cell r="A2" t="str">
            <v>Complete</v>
          </cell>
        </row>
      </sheetData>
      <sheetData sheetId="345">
        <row r="2">
          <cell r="A2">
            <v>43462</v>
          </cell>
        </row>
      </sheetData>
      <sheetData sheetId="346">
        <row r="2">
          <cell r="A2" t="str">
            <v>Complete</v>
          </cell>
        </row>
      </sheetData>
      <sheetData sheetId="347">
        <row r="2">
          <cell r="A2" t="str">
            <v>Complete</v>
          </cell>
        </row>
      </sheetData>
      <sheetData sheetId="348">
        <row r="2">
          <cell r="A2">
            <v>43462</v>
          </cell>
        </row>
      </sheetData>
      <sheetData sheetId="349">
        <row r="2">
          <cell r="A2">
            <v>43462</v>
          </cell>
        </row>
      </sheetData>
      <sheetData sheetId="350">
        <row r="2">
          <cell r="A2" t="str">
            <v>Complete</v>
          </cell>
        </row>
      </sheetData>
      <sheetData sheetId="351">
        <row r="2">
          <cell r="A2">
            <v>43462</v>
          </cell>
        </row>
      </sheetData>
      <sheetData sheetId="352">
        <row r="2">
          <cell r="A2">
            <v>43462</v>
          </cell>
        </row>
      </sheetData>
      <sheetData sheetId="353">
        <row r="2">
          <cell r="A2" t="str">
            <v>Complete</v>
          </cell>
        </row>
      </sheetData>
      <sheetData sheetId="354">
        <row r="2">
          <cell r="A2">
            <v>43462</v>
          </cell>
        </row>
      </sheetData>
      <sheetData sheetId="355">
        <row r="2">
          <cell r="A2">
            <v>43462</v>
          </cell>
        </row>
      </sheetData>
      <sheetData sheetId="356">
        <row r="2">
          <cell r="A2" t="str">
            <v>Complete</v>
          </cell>
        </row>
      </sheetData>
      <sheetData sheetId="357">
        <row r="2">
          <cell r="A2">
            <v>43462</v>
          </cell>
        </row>
      </sheetData>
      <sheetData sheetId="358">
        <row r="2">
          <cell r="A2">
            <v>43462</v>
          </cell>
        </row>
      </sheetData>
      <sheetData sheetId="359">
        <row r="2">
          <cell r="A2" t="str">
            <v>Complete</v>
          </cell>
        </row>
      </sheetData>
      <sheetData sheetId="360">
        <row r="2">
          <cell r="A2">
            <v>43462</v>
          </cell>
        </row>
      </sheetData>
      <sheetData sheetId="361">
        <row r="2">
          <cell r="A2">
            <v>43462</v>
          </cell>
        </row>
      </sheetData>
      <sheetData sheetId="362">
        <row r="2">
          <cell r="A2" t="str">
            <v>Complete</v>
          </cell>
        </row>
      </sheetData>
      <sheetData sheetId="363">
        <row r="2">
          <cell r="A2">
            <v>43462</v>
          </cell>
        </row>
      </sheetData>
      <sheetData sheetId="364">
        <row r="2">
          <cell r="A2" t="str">
            <v>Complete</v>
          </cell>
        </row>
      </sheetData>
      <sheetData sheetId="365">
        <row r="2">
          <cell r="A2" t="str">
            <v>Complete</v>
          </cell>
        </row>
      </sheetData>
      <sheetData sheetId="366">
        <row r="2">
          <cell r="A2">
            <v>43462</v>
          </cell>
        </row>
      </sheetData>
      <sheetData sheetId="367">
        <row r="2">
          <cell r="A2" t="str">
            <v>Complete</v>
          </cell>
        </row>
      </sheetData>
      <sheetData sheetId="368">
        <row r="2">
          <cell r="A2" t="str">
            <v>Complete</v>
          </cell>
        </row>
      </sheetData>
      <sheetData sheetId="369">
        <row r="2">
          <cell r="A2">
            <v>43462</v>
          </cell>
        </row>
      </sheetData>
      <sheetData sheetId="370">
        <row r="2">
          <cell r="A2" t="str">
            <v>Complete</v>
          </cell>
        </row>
      </sheetData>
      <sheetData sheetId="371">
        <row r="2">
          <cell r="A2" t="str">
            <v>Complete</v>
          </cell>
        </row>
      </sheetData>
      <sheetData sheetId="372">
        <row r="2">
          <cell r="A2">
            <v>43462</v>
          </cell>
        </row>
      </sheetData>
      <sheetData sheetId="373">
        <row r="2">
          <cell r="A2" t="str">
            <v>Complete</v>
          </cell>
        </row>
      </sheetData>
      <sheetData sheetId="374">
        <row r="2">
          <cell r="A2" t="str">
            <v>Complete</v>
          </cell>
        </row>
      </sheetData>
      <sheetData sheetId="375">
        <row r="2">
          <cell r="A2">
            <v>43462</v>
          </cell>
        </row>
      </sheetData>
      <sheetData sheetId="376">
        <row r="2">
          <cell r="A2">
            <v>43462</v>
          </cell>
        </row>
      </sheetData>
      <sheetData sheetId="377">
        <row r="2">
          <cell r="A2" t="str">
            <v>Complete</v>
          </cell>
        </row>
      </sheetData>
      <sheetData sheetId="378">
        <row r="2">
          <cell r="A2">
            <v>43462</v>
          </cell>
        </row>
      </sheetData>
      <sheetData sheetId="379">
        <row r="2">
          <cell r="A2">
            <v>43462</v>
          </cell>
        </row>
      </sheetData>
      <sheetData sheetId="380">
        <row r="2">
          <cell r="A2" t="str">
            <v>Complete</v>
          </cell>
        </row>
      </sheetData>
      <sheetData sheetId="381">
        <row r="2">
          <cell r="A2">
            <v>43462</v>
          </cell>
        </row>
      </sheetData>
      <sheetData sheetId="382">
        <row r="2">
          <cell r="A2">
            <v>43462</v>
          </cell>
        </row>
      </sheetData>
      <sheetData sheetId="383">
        <row r="2">
          <cell r="A2" t="str">
            <v>Complete</v>
          </cell>
        </row>
      </sheetData>
      <sheetData sheetId="384">
        <row r="2">
          <cell r="A2">
            <v>43462</v>
          </cell>
        </row>
      </sheetData>
      <sheetData sheetId="385">
        <row r="2">
          <cell r="A2">
            <v>43462</v>
          </cell>
        </row>
      </sheetData>
      <sheetData sheetId="386">
        <row r="2">
          <cell r="A2" t="str">
            <v>Complete</v>
          </cell>
        </row>
      </sheetData>
      <sheetData sheetId="387">
        <row r="2">
          <cell r="A2">
            <v>43462</v>
          </cell>
        </row>
      </sheetData>
      <sheetData sheetId="388">
        <row r="2">
          <cell r="A2">
            <v>43462</v>
          </cell>
        </row>
      </sheetData>
      <sheetData sheetId="389">
        <row r="2">
          <cell r="A2" t="str">
            <v>Complete</v>
          </cell>
        </row>
      </sheetData>
      <sheetData sheetId="390">
        <row r="2">
          <cell r="A2">
            <v>43462</v>
          </cell>
        </row>
      </sheetData>
      <sheetData sheetId="391">
        <row r="2">
          <cell r="A2">
            <v>43462</v>
          </cell>
        </row>
      </sheetData>
      <sheetData sheetId="392">
        <row r="2">
          <cell r="A2" t="str">
            <v>Complete</v>
          </cell>
        </row>
      </sheetData>
      <sheetData sheetId="393">
        <row r="2">
          <cell r="A2">
            <v>43462</v>
          </cell>
        </row>
      </sheetData>
      <sheetData sheetId="394">
        <row r="2">
          <cell r="A2">
            <v>43462</v>
          </cell>
        </row>
      </sheetData>
      <sheetData sheetId="395">
        <row r="2">
          <cell r="A2" t="str">
            <v>Complete</v>
          </cell>
        </row>
      </sheetData>
      <sheetData sheetId="396">
        <row r="2">
          <cell r="A2">
            <v>43462</v>
          </cell>
        </row>
      </sheetData>
      <sheetData sheetId="397">
        <row r="2">
          <cell r="A2" t="str">
            <v>Complete</v>
          </cell>
        </row>
      </sheetData>
      <sheetData sheetId="398">
        <row r="2">
          <cell r="A2" t="str">
            <v>Complete</v>
          </cell>
        </row>
      </sheetData>
      <sheetData sheetId="399">
        <row r="2">
          <cell r="A2">
            <v>43462</v>
          </cell>
        </row>
      </sheetData>
      <sheetData sheetId="400">
        <row r="2">
          <cell r="A2" t="str">
            <v>Complete</v>
          </cell>
        </row>
      </sheetData>
      <sheetData sheetId="401">
        <row r="2">
          <cell r="A2" t="str">
            <v>Complete</v>
          </cell>
        </row>
      </sheetData>
      <sheetData sheetId="402">
        <row r="2">
          <cell r="A2">
            <v>43462</v>
          </cell>
        </row>
      </sheetData>
      <sheetData sheetId="403">
        <row r="2">
          <cell r="A2" t="str">
            <v>Complete</v>
          </cell>
        </row>
      </sheetData>
      <sheetData sheetId="404">
        <row r="2">
          <cell r="A2" t="str">
            <v>Complete</v>
          </cell>
        </row>
      </sheetData>
      <sheetData sheetId="405">
        <row r="2">
          <cell r="A2">
            <v>43462</v>
          </cell>
        </row>
      </sheetData>
      <sheetData sheetId="406">
        <row r="2">
          <cell r="A2">
            <v>43462</v>
          </cell>
        </row>
      </sheetData>
      <sheetData sheetId="407">
        <row r="2">
          <cell r="A2" t="str">
            <v>Complete</v>
          </cell>
        </row>
      </sheetData>
      <sheetData sheetId="408">
        <row r="2">
          <cell r="A2">
            <v>43462</v>
          </cell>
        </row>
      </sheetData>
      <sheetData sheetId="409">
        <row r="2">
          <cell r="A2">
            <v>43462</v>
          </cell>
        </row>
      </sheetData>
      <sheetData sheetId="410">
        <row r="2">
          <cell r="A2" t="str">
            <v>Complete</v>
          </cell>
        </row>
      </sheetData>
      <sheetData sheetId="411">
        <row r="2">
          <cell r="A2">
            <v>43462</v>
          </cell>
        </row>
      </sheetData>
      <sheetData sheetId="412">
        <row r="2">
          <cell r="A2">
            <v>43462</v>
          </cell>
        </row>
      </sheetData>
      <sheetData sheetId="413">
        <row r="2">
          <cell r="A2" t="str">
            <v>Complete</v>
          </cell>
        </row>
      </sheetData>
      <sheetData sheetId="414">
        <row r="2">
          <cell r="A2">
            <v>43462</v>
          </cell>
        </row>
      </sheetData>
      <sheetData sheetId="415">
        <row r="2">
          <cell r="A2">
            <v>43462</v>
          </cell>
        </row>
      </sheetData>
      <sheetData sheetId="416">
        <row r="2">
          <cell r="A2" t="str">
            <v>Complete</v>
          </cell>
        </row>
      </sheetData>
      <sheetData sheetId="417">
        <row r="2">
          <cell r="A2">
            <v>43462</v>
          </cell>
        </row>
      </sheetData>
      <sheetData sheetId="418">
        <row r="2">
          <cell r="A2">
            <v>43462</v>
          </cell>
        </row>
      </sheetData>
      <sheetData sheetId="419">
        <row r="2">
          <cell r="A2" t="str">
            <v>Complete</v>
          </cell>
        </row>
      </sheetData>
      <sheetData sheetId="420">
        <row r="2">
          <cell r="A2">
            <v>43462</v>
          </cell>
        </row>
      </sheetData>
      <sheetData sheetId="421">
        <row r="2">
          <cell r="A2">
            <v>43462</v>
          </cell>
        </row>
      </sheetData>
      <sheetData sheetId="422">
        <row r="2">
          <cell r="A2" t="str">
            <v>Complete</v>
          </cell>
        </row>
      </sheetData>
      <sheetData sheetId="423">
        <row r="2">
          <cell r="A2">
            <v>43462</v>
          </cell>
        </row>
      </sheetData>
      <sheetData sheetId="424">
        <row r="2">
          <cell r="A2">
            <v>43462</v>
          </cell>
        </row>
      </sheetData>
      <sheetData sheetId="425">
        <row r="2">
          <cell r="A2" t="str">
            <v>Complete</v>
          </cell>
        </row>
      </sheetData>
      <sheetData sheetId="426">
        <row r="2">
          <cell r="A2">
            <v>43462</v>
          </cell>
        </row>
      </sheetData>
      <sheetData sheetId="427">
        <row r="2">
          <cell r="A2">
            <v>43462</v>
          </cell>
        </row>
      </sheetData>
      <sheetData sheetId="428">
        <row r="2">
          <cell r="A2" t="str">
            <v>Complete</v>
          </cell>
        </row>
      </sheetData>
      <sheetData sheetId="429">
        <row r="2">
          <cell r="A2">
            <v>43462</v>
          </cell>
        </row>
      </sheetData>
      <sheetData sheetId="430">
        <row r="2">
          <cell r="A2" t="str">
            <v>Complete</v>
          </cell>
        </row>
      </sheetData>
      <sheetData sheetId="431">
        <row r="2">
          <cell r="A2" t="str">
            <v>Complete</v>
          </cell>
        </row>
      </sheetData>
      <sheetData sheetId="432">
        <row r="2">
          <cell r="A2">
            <v>43462</v>
          </cell>
        </row>
      </sheetData>
      <sheetData sheetId="433">
        <row r="2">
          <cell r="A2" t="str">
            <v>Complete</v>
          </cell>
        </row>
      </sheetData>
      <sheetData sheetId="434">
        <row r="2">
          <cell r="A2" t="str">
            <v>Complete</v>
          </cell>
        </row>
      </sheetData>
      <sheetData sheetId="435">
        <row r="2">
          <cell r="A2">
            <v>43462</v>
          </cell>
        </row>
      </sheetData>
      <sheetData sheetId="436">
        <row r="2">
          <cell r="A2">
            <v>43462</v>
          </cell>
        </row>
      </sheetData>
      <sheetData sheetId="437">
        <row r="2">
          <cell r="A2" t="str">
            <v>Complete</v>
          </cell>
        </row>
      </sheetData>
      <sheetData sheetId="438">
        <row r="2">
          <cell r="A2">
            <v>43462</v>
          </cell>
        </row>
      </sheetData>
      <sheetData sheetId="439">
        <row r="2">
          <cell r="A2">
            <v>43462</v>
          </cell>
        </row>
      </sheetData>
      <sheetData sheetId="440">
        <row r="2">
          <cell r="A2" t="str">
            <v>Complete</v>
          </cell>
        </row>
      </sheetData>
      <sheetData sheetId="441">
        <row r="2">
          <cell r="A2">
            <v>43462</v>
          </cell>
        </row>
      </sheetData>
      <sheetData sheetId="442">
        <row r="2">
          <cell r="A2">
            <v>43462</v>
          </cell>
        </row>
      </sheetData>
      <sheetData sheetId="443">
        <row r="2">
          <cell r="A2" t="str">
            <v>Complete</v>
          </cell>
        </row>
      </sheetData>
      <sheetData sheetId="444">
        <row r="2">
          <cell r="A2">
            <v>43462</v>
          </cell>
        </row>
      </sheetData>
      <sheetData sheetId="445">
        <row r="2">
          <cell r="A2">
            <v>43462</v>
          </cell>
        </row>
      </sheetData>
      <sheetData sheetId="446">
        <row r="2">
          <cell r="A2" t="str">
            <v>Complete</v>
          </cell>
        </row>
      </sheetData>
      <sheetData sheetId="447">
        <row r="2">
          <cell r="A2">
            <v>43462</v>
          </cell>
        </row>
      </sheetData>
      <sheetData sheetId="448">
        <row r="2">
          <cell r="A2">
            <v>43462</v>
          </cell>
        </row>
      </sheetData>
      <sheetData sheetId="449">
        <row r="2">
          <cell r="A2" t="str">
            <v>Complete</v>
          </cell>
        </row>
      </sheetData>
      <sheetData sheetId="450">
        <row r="2">
          <cell r="A2">
            <v>43462</v>
          </cell>
        </row>
      </sheetData>
      <sheetData sheetId="451">
        <row r="2">
          <cell r="A2">
            <v>43462</v>
          </cell>
        </row>
      </sheetData>
      <sheetData sheetId="452">
        <row r="2">
          <cell r="A2" t="str">
            <v>Complete</v>
          </cell>
        </row>
      </sheetData>
      <sheetData sheetId="453">
        <row r="2">
          <cell r="A2">
            <v>43462</v>
          </cell>
        </row>
      </sheetData>
      <sheetData sheetId="454">
        <row r="2">
          <cell r="A2">
            <v>43462</v>
          </cell>
        </row>
      </sheetData>
      <sheetData sheetId="455">
        <row r="2">
          <cell r="A2" t="str">
            <v>Complete</v>
          </cell>
        </row>
      </sheetData>
      <sheetData sheetId="456">
        <row r="2">
          <cell r="A2">
            <v>43462</v>
          </cell>
        </row>
      </sheetData>
      <sheetData sheetId="457">
        <row r="2">
          <cell r="A2" t="str">
            <v>Complete</v>
          </cell>
        </row>
      </sheetData>
      <sheetData sheetId="458">
        <row r="2">
          <cell r="A2" t="str">
            <v>Complete</v>
          </cell>
        </row>
      </sheetData>
      <sheetData sheetId="459">
        <row r="2">
          <cell r="A2">
            <v>43462</v>
          </cell>
        </row>
      </sheetData>
      <sheetData sheetId="460">
        <row r="2">
          <cell r="A2" t="str">
            <v>Complete</v>
          </cell>
        </row>
      </sheetData>
      <sheetData sheetId="461">
        <row r="2">
          <cell r="A2" t="str">
            <v>Complete</v>
          </cell>
        </row>
      </sheetData>
      <sheetData sheetId="462">
        <row r="2">
          <cell r="A2">
            <v>43462</v>
          </cell>
        </row>
      </sheetData>
      <sheetData sheetId="463">
        <row r="2">
          <cell r="A2" t="str">
            <v>Complete</v>
          </cell>
        </row>
      </sheetData>
      <sheetData sheetId="464">
        <row r="2">
          <cell r="A2" t="str">
            <v>Complete</v>
          </cell>
        </row>
      </sheetData>
      <sheetData sheetId="465">
        <row r="2">
          <cell r="A2">
            <v>43462</v>
          </cell>
        </row>
      </sheetData>
      <sheetData sheetId="466">
        <row r="2">
          <cell r="A2">
            <v>43462</v>
          </cell>
        </row>
      </sheetData>
      <sheetData sheetId="467">
        <row r="2">
          <cell r="A2" t="str">
            <v>Complete</v>
          </cell>
        </row>
      </sheetData>
      <sheetData sheetId="468">
        <row r="2">
          <cell r="A2">
            <v>43462</v>
          </cell>
        </row>
      </sheetData>
      <sheetData sheetId="469">
        <row r="2">
          <cell r="A2">
            <v>43462</v>
          </cell>
        </row>
      </sheetData>
      <sheetData sheetId="470">
        <row r="2">
          <cell r="A2" t="str">
            <v>Complete</v>
          </cell>
        </row>
      </sheetData>
      <sheetData sheetId="471">
        <row r="2">
          <cell r="A2">
            <v>43462</v>
          </cell>
        </row>
      </sheetData>
      <sheetData sheetId="472">
        <row r="2">
          <cell r="A2">
            <v>43462</v>
          </cell>
        </row>
      </sheetData>
      <sheetData sheetId="473">
        <row r="2">
          <cell r="A2" t="str">
            <v>Complete</v>
          </cell>
        </row>
      </sheetData>
      <sheetData sheetId="474">
        <row r="2">
          <cell r="A2">
            <v>43462</v>
          </cell>
        </row>
      </sheetData>
      <sheetData sheetId="475">
        <row r="2">
          <cell r="A2">
            <v>43462</v>
          </cell>
        </row>
      </sheetData>
      <sheetData sheetId="476">
        <row r="2">
          <cell r="A2" t="str">
            <v>Complete</v>
          </cell>
        </row>
      </sheetData>
      <sheetData sheetId="477">
        <row r="2">
          <cell r="A2">
            <v>43462</v>
          </cell>
        </row>
      </sheetData>
      <sheetData sheetId="478">
        <row r="2">
          <cell r="A2">
            <v>43462</v>
          </cell>
        </row>
      </sheetData>
      <sheetData sheetId="479">
        <row r="2">
          <cell r="A2" t="str">
            <v>Complete</v>
          </cell>
        </row>
      </sheetData>
      <sheetData sheetId="480">
        <row r="2">
          <cell r="A2">
            <v>43462</v>
          </cell>
        </row>
      </sheetData>
      <sheetData sheetId="481">
        <row r="2">
          <cell r="A2">
            <v>43462</v>
          </cell>
        </row>
      </sheetData>
      <sheetData sheetId="482">
        <row r="2">
          <cell r="A2" t="str">
            <v>Complete</v>
          </cell>
        </row>
      </sheetData>
      <sheetData sheetId="483">
        <row r="2">
          <cell r="A2">
            <v>43462</v>
          </cell>
        </row>
      </sheetData>
      <sheetData sheetId="484">
        <row r="2">
          <cell r="A2" t="str">
            <v>Complete</v>
          </cell>
        </row>
      </sheetData>
      <sheetData sheetId="485">
        <row r="2">
          <cell r="A2" t="str">
            <v>Complete</v>
          </cell>
        </row>
      </sheetData>
      <sheetData sheetId="486">
        <row r="2">
          <cell r="A2">
            <v>43462</v>
          </cell>
        </row>
      </sheetData>
      <sheetData sheetId="487">
        <row r="2">
          <cell r="A2" t="str">
            <v>Complete</v>
          </cell>
        </row>
      </sheetData>
      <sheetData sheetId="488">
        <row r="2">
          <cell r="A2" t="str">
            <v>Complete</v>
          </cell>
        </row>
      </sheetData>
      <sheetData sheetId="489">
        <row r="2">
          <cell r="A2">
            <v>43462</v>
          </cell>
        </row>
      </sheetData>
      <sheetData sheetId="490">
        <row r="2">
          <cell r="A2" t="str">
            <v>Complete</v>
          </cell>
        </row>
      </sheetData>
      <sheetData sheetId="491">
        <row r="2">
          <cell r="A2" t="str">
            <v>Complete</v>
          </cell>
        </row>
      </sheetData>
      <sheetData sheetId="492">
        <row r="2">
          <cell r="A2">
            <v>43462</v>
          </cell>
        </row>
      </sheetData>
      <sheetData sheetId="493">
        <row r="2">
          <cell r="A2" t="str">
            <v>Complete</v>
          </cell>
        </row>
      </sheetData>
      <sheetData sheetId="494">
        <row r="2">
          <cell r="A2" t="str">
            <v>Complete</v>
          </cell>
        </row>
      </sheetData>
      <sheetData sheetId="495">
        <row r="2">
          <cell r="A2">
            <v>43462</v>
          </cell>
        </row>
      </sheetData>
      <sheetData sheetId="496">
        <row r="2">
          <cell r="A2" t="str">
            <v>Complete</v>
          </cell>
        </row>
      </sheetData>
      <sheetData sheetId="497">
        <row r="2">
          <cell r="A2" t="str">
            <v>Complete</v>
          </cell>
        </row>
      </sheetData>
      <sheetData sheetId="498">
        <row r="2">
          <cell r="A2">
            <v>43462</v>
          </cell>
        </row>
      </sheetData>
      <sheetData sheetId="499">
        <row r="2">
          <cell r="A2">
            <v>43462</v>
          </cell>
        </row>
      </sheetData>
      <sheetData sheetId="500">
        <row r="2">
          <cell r="A2" t="str">
            <v>Complete</v>
          </cell>
        </row>
      </sheetData>
      <sheetData sheetId="501">
        <row r="2">
          <cell r="A2">
            <v>43462</v>
          </cell>
        </row>
      </sheetData>
      <sheetData sheetId="502">
        <row r="2">
          <cell r="A2">
            <v>43462</v>
          </cell>
        </row>
      </sheetData>
      <sheetData sheetId="503">
        <row r="2">
          <cell r="A2" t="str">
            <v>Complete</v>
          </cell>
        </row>
      </sheetData>
      <sheetData sheetId="504">
        <row r="2">
          <cell r="A2">
            <v>43462</v>
          </cell>
        </row>
      </sheetData>
      <sheetData sheetId="505">
        <row r="2">
          <cell r="A2">
            <v>43462</v>
          </cell>
        </row>
      </sheetData>
      <sheetData sheetId="506">
        <row r="2">
          <cell r="A2" t="str">
            <v>Complete</v>
          </cell>
        </row>
      </sheetData>
      <sheetData sheetId="507">
        <row r="2">
          <cell r="A2">
            <v>43462</v>
          </cell>
        </row>
      </sheetData>
      <sheetData sheetId="508">
        <row r="2">
          <cell r="A2">
            <v>43462</v>
          </cell>
        </row>
      </sheetData>
      <sheetData sheetId="509">
        <row r="2">
          <cell r="A2" t="str">
            <v>Complete</v>
          </cell>
        </row>
      </sheetData>
      <sheetData sheetId="510">
        <row r="2">
          <cell r="A2">
            <v>43462</v>
          </cell>
        </row>
      </sheetData>
      <sheetData sheetId="511">
        <row r="2">
          <cell r="A2">
            <v>43462</v>
          </cell>
        </row>
      </sheetData>
      <sheetData sheetId="512">
        <row r="2">
          <cell r="A2" t="str">
            <v>Complete</v>
          </cell>
        </row>
      </sheetData>
      <sheetData sheetId="513">
        <row r="2">
          <cell r="A2">
            <v>43462</v>
          </cell>
        </row>
      </sheetData>
      <sheetData sheetId="514">
        <row r="2">
          <cell r="A2">
            <v>43462</v>
          </cell>
        </row>
      </sheetData>
      <sheetData sheetId="515">
        <row r="2">
          <cell r="A2" t="str">
            <v>Complete</v>
          </cell>
        </row>
      </sheetData>
      <sheetData sheetId="516">
        <row r="2">
          <cell r="A2">
            <v>43462</v>
          </cell>
        </row>
      </sheetData>
      <sheetData sheetId="517">
        <row r="2">
          <cell r="A2">
            <v>43462</v>
          </cell>
        </row>
      </sheetData>
      <sheetData sheetId="518">
        <row r="2">
          <cell r="A2" t="str">
            <v>Complete</v>
          </cell>
        </row>
      </sheetData>
      <sheetData sheetId="519">
        <row r="2">
          <cell r="A2">
            <v>43462</v>
          </cell>
        </row>
      </sheetData>
      <sheetData sheetId="520">
        <row r="2">
          <cell r="A2">
            <v>43462</v>
          </cell>
        </row>
      </sheetData>
      <sheetData sheetId="521">
        <row r="2">
          <cell r="A2" t="str">
            <v>Complete</v>
          </cell>
        </row>
      </sheetData>
      <sheetData sheetId="522">
        <row r="2">
          <cell r="A2">
            <v>43462</v>
          </cell>
        </row>
      </sheetData>
      <sheetData sheetId="523">
        <row r="2">
          <cell r="A2" t="str">
            <v>Complete</v>
          </cell>
        </row>
      </sheetData>
      <sheetData sheetId="524">
        <row r="2">
          <cell r="A2" t="str">
            <v>Complete</v>
          </cell>
        </row>
      </sheetData>
      <sheetData sheetId="525">
        <row r="2">
          <cell r="A2">
            <v>43462</v>
          </cell>
        </row>
      </sheetData>
      <sheetData sheetId="526">
        <row r="2">
          <cell r="A2" t="str">
            <v>Complete</v>
          </cell>
        </row>
      </sheetData>
      <sheetData sheetId="527">
        <row r="2">
          <cell r="A2" t="str">
            <v>Complete</v>
          </cell>
        </row>
      </sheetData>
      <sheetData sheetId="528">
        <row r="2">
          <cell r="A2">
            <v>43462</v>
          </cell>
        </row>
      </sheetData>
      <sheetData sheetId="529">
        <row r="2">
          <cell r="A2" t="str">
            <v>Complete</v>
          </cell>
        </row>
      </sheetData>
      <sheetData sheetId="530">
        <row r="2">
          <cell r="A2" t="str">
            <v>Complete</v>
          </cell>
        </row>
      </sheetData>
      <sheetData sheetId="531">
        <row r="2">
          <cell r="A2">
            <v>43462</v>
          </cell>
        </row>
      </sheetData>
      <sheetData sheetId="532">
        <row r="2">
          <cell r="A2" t="str">
            <v>Complete</v>
          </cell>
        </row>
      </sheetData>
      <sheetData sheetId="533">
        <row r="2">
          <cell r="A2" t="str">
            <v>Complete</v>
          </cell>
        </row>
      </sheetData>
      <sheetData sheetId="534">
        <row r="2">
          <cell r="A2">
            <v>43462</v>
          </cell>
        </row>
      </sheetData>
      <sheetData sheetId="535">
        <row r="2">
          <cell r="A2" t="str">
            <v>Complete</v>
          </cell>
        </row>
      </sheetData>
      <sheetData sheetId="536">
        <row r="2">
          <cell r="A2" t="str">
            <v>Complete</v>
          </cell>
        </row>
      </sheetData>
      <sheetData sheetId="537" refreshError="1"/>
      <sheetData sheetId="538" refreshError="1"/>
      <sheetData sheetId="539" refreshError="1"/>
      <sheetData sheetId="540">
        <row r="2">
          <cell r="A2">
            <v>43462</v>
          </cell>
        </row>
      </sheetData>
      <sheetData sheetId="541">
        <row r="2">
          <cell r="A2" t="str">
            <v>Complete</v>
          </cell>
        </row>
      </sheetData>
      <sheetData sheetId="542">
        <row r="2">
          <cell r="A2">
            <v>43462</v>
          </cell>
        </row>
      </sheetData>
      <sheetData sheetId="543">
        <row r="2">
          <cell r="A2" t="str">
            <v>Complete</v>
          </cell>
        </row>
      </sheetData>
      <sheetData sheetId="544">
        <row r="2">
          <cell r="A2">
            <v>43462</v>
          </cell>
        </row>
      </sheetData>
      <sheetData sheetId="545">
        <row r="2">
          <cell r="A2">
            <v>43462</v>
          </cell>
        </row>
      </sheetData>
      <sheetData sheetId="546">
        <row r="2">
          <cell r="A2">
            <v>43462</v>
          </cell>
        </row>
      </sheetData>
      <sheetData sheetId="547">
        <row r="2">
          <cell r="A2" t="str">
            <v>Complete</v>
          </cell>
        </row>
      </sheetData>
      <sheetData sheetId="548">
        <row r="2">
          <cell r="A2" t="str">
            <v>Complete</v>
          </cell>
        </row>
      </sheetData>
      <sheetData sheetId="549">
        <row r="2">
          <cell r="A2" t="str">
            <v>Complete</v>
          </cell>
        </row>
      </sheetData>
      <sheetData sheetId="550">
        <row r="2">
          <cell r="A2">
            <v>43462</v>
          </cell>
        </row>
      </sheetData>
      <sheetData sheetId="551">
        <row r="2">
          <cell r="A2" t="str">
            <v>Complete</v>
          </cell>
        </row>
      </sheetData>
      <sheetData sheetId="552">
        <row r="2">
          <cell r="A2">
            <v>43462</v>
          </cell>
        </row>
      </sheetData>
      <sheetData sheetId="553">
        <row r="2">
          <cell r="A2" t="str">
            <v>Complete</v>
          </cell>
        </row>
      </sheetData>
      <sheetData sheetId="554">
        <row r="2">
          <cell r="A2">
            <v>43462</v>
          </cell>
        </row>
      </sheetData>
      <sheetData sheetId="555">
        <row r="2">
          <cell r="A2" t="str">
            <v>Complete</v>
          </cell>
        </row>
      </sheetData>
      <sheetData sheetId="556">
        <row r="2">
          <cell r="A2">
            <v>43462</v>
          </cell>
        </row>
      </sheetData>
      <sheetData sheetId="557">
        <row r="2">
          <cell r="A2">
            <v>43462</v>
          </cell>
        </row>
      </sheetData>
      <sheetData sheetId="558">
        <row r="2">
          <cell r="A2">
            <v>43462</v>
          </cell>
        </row>
      </sheetData>
      <sheetData sheetId="559">
        <row r="2">
          <cell r="A2" t="str">
            <v>Complete</v>
          </cell>
        </row>
      </sheetData>
      <sheetData sheetId="560">
        <row r="2">
          <cell r="A2" t="str">
            <v>Complete</v>
          </cell>
        </row>
      </sheetData>
      <sheetData sheetId="561">
        <row r="2">
          <cell r="A2" t="str">
            <v>Complete</v>
          </cell>
        </row>
      </sheetData>
      <sheetData sheetId="562">
        <row r="2">
          <cell r="A2">
            <v>43462</v>
          </cell>
        </row>
      </sheetData>
      <sheetData sheetId="563">
        <row r="2">
          <cell r="A2" t="str">
            <v>Complete</v>
          </cell>
        </row>
      </sheetData>
      <sheetData sheetId="564">
        <row r="2">
          <cell r="A2">
            <v>43462</v>
          </cell>
        </row>
      </sheetData>
      <sheetData sheetId="565">
        <row r="2">
          <cell r="A2" t="str">
            <v>Complete</v>
          </cell>
        </row>
      </sheetData>
      <sheetData sheetId="566">
        <row r="2">
          <cell r="A2">
            <v>43462</v>
          </cell>
        </row>
      </sheetData>
      <sheetData sheetId="567">
        <row r="2">
          <cell r="A2" t="str">
            <v>Complete</v>
          </cell>
        </row>
      </sheetData>
      <sheetData sheetId="568">
        <row r="2">
          <cell r="A2">
            <v>43462</v>
          </cell>
        </row>
      </sheetData>
      <sheetData sheetId="569">
        <row r="2">
          <cell r="A2" t="str">
            <v>Complete</v>
          </cell>
        </row>
      </sheetData>
      <sheetData sheetId="570">
        <row r="2">
          <cell r="A2">
            <v>43462</v>
          </cell>
        </row>
      </sheetData>
      <sheetData sheetId="571">
        <row r="2">
          <cell r="A2" t="str">
            <v>Complete</v>
          </cell>
        </row>
      </sheetData>
      <sheetData sheetId="572">
        <row r="2">
          <cell r="A2" t="str">
            <v>Complete</v>
          </cell>
        </row>
      </sheetData>
      <sheetData sheetId="573">
        <row r="2">
          <cell r="A2" t="str">
            <v>Complete</v>
          </cell>
        </row>
      </sheetData>
      <sheetData sheetId="574">
        <row r="2">
          <cell r="A2">
            <v>43462</v>
          </cell>
        </row>
      </sheetData>
      <sheetData sheetId="575">
        <row r="2">
          <cell r="A2" t="str">
            <v>Complete</v>
          </cell>
        </row>
      </sheetData>
      <sheetData sheetId="576">
        <row r="2">
          <cell r="A2">
            <v>43462</v>
          </cell>
        </row>
      </sheetData>
      <sheetData sheetId="577">
        <row r="2">
          <cell r="A2" t="str">
            <v>Complete</v>
          </cell>
        </row>
      </sheetData>
      <sheetData sheetId="578">
        <row r="2">
          <cell r="A2">
            <v>43462</v>
          </cell>
        </row>
      </sheetData>
      <sheetData sheetId="579">
        <row r="2">
          <cell r="A2" t="str">
            <v>Complete</v>
          </cell>
        </row>
      </sheetData>
      <sheetData sheetId="580">
        <row r="2">
          <cell r="A2">
            <v>43462</v>
          </cell>
        </row>
      </sheetData>
      <sheetData sheetId="581">
        <row r="2">
          <cell r="A2" t="str">
            <v>Complete</v>
          </cell>
        </row>
      </sheetData>
      <sheetData sheetId="582">
        <row r="2">
          <cell r="A2">
            <v>43462</v>
          </cell>
        </row>
      </sheetData>
      <sheetData sheetId="583">
        <row r="2">
          <cell r="A2" t="str">
            <v>Complete</v>
          </cell>
        </row>
      </sheetData>
      <sheetData sheetId="584">
        <row r="2">
          <cell r="A2" t="str">
            <v>Complete</v>
          </cell>
        </row>
      </sheetData>
      <sheetData sheetId="585">
        <row r="2">
          <cell r="A2" t="str">
            <v>Complete</v>
          </cell>
        </row>
      </sheetData>
      <sheetData sheetId="586">
        <row r="2">
          <cell r="A2">
            <v>43462</v>
          </cell>
        </row>
      </sheetData>
      <sheetData sheetId="587">
        <row r="2">
          <cell r="A2" t="str">
            <v>Complete</v>
          </cell>
        </row>
      </sheetData>
      <sheetData sheetId="588">
        <row r="2">
          <cell r="A2">
            <v>43462</v>
          </cell>
        </row>
      </sheetData>
      <sheetData sheetId="589">
        <row r="2">
          <cell r="A2" t="str">
            <v>Complete</v>
          </cell>
        </row>
      </sheetData>
      <sheetData sheetId="590">
        <row r="2">
          <cell r="A2" t="str">
            <v>Complete</v>
          </cell>
        </row>
      </sheetData>
      <sheetData sheetId="591">
        <row r="2">
          <cell r="A2" t="str">
            <v>Complete</v>
          </cell>
        </row>
      </sheetData>
      <sheetData sheetId="592">
        <row r="2">
          <cell r="A2">
            <v>43462</v>
          </cell>
        </row>
      </sheetData>
      <sheetData sheetId="593">
        <row r="2">
          <cell r="A2" t="str">
            <v>Complete</v>
          </cell>
        </row>
      </sheetData>
      <sheetData sheetId="594">
        <row r="2">
          <cell r="A2">
            <v>43462</v>
          </cell>
        </row>
      </sheetData>
      <sheetData sheetId="595">
        <row r="2">
          <cell r="A2" t="str">
            <v>Complete</v>
          </cell>
        </row>
      </sheetData>
      <sheetData sheetId="596">
        <row r="2">
          <cell r="A2" t="str">
            <v>Complete</v>
          </cell>
        </row>
      </sheetData>
      <sheetData sheetId="597">
        <row r="2">
          <cell r="A2" t="str">
            <v>Complete</v>
          </cell>
        </row>
      </sheetData>
      <sheetData sheetId="598">
        <row r="2">
          <cell r="A2">
            <v>43462</v>
          </cell>
        </row>
      </sheetData>
      <sheetData sheetId="599">
        <row r="2">
          <cell r="A2" t="str">
            <v>Complete</v>
          </cell>
        </row>
      </sheetData>
      <sheetData sheetId="600">
        <row r="2">
          <cell r="A2">
            <v>43462</v>
          </cell>
        </row>
      </sheetData>
      <sheetData sheetId="601">
        <row r="2">
          <cell r="A2" t="str">
            <v>Complete</v>
          </cell>
        </row>
      </sheetData>
      <sheetData sheetId="602">
        <row r="2">
          <cell r="A2" t="str">
            <v>Complete</v>
          </cell>
        </row>
      </sheetData>
      <sheetData sheetId="603">
        <row r="2">
          <cell r="A2" t="str">
            <v>Complete</v>
          </cell>
        </row>
      </sheetData>
      <sheetData sheetId="604">
        <row r="2">
          <cell r="A2">
            <v>43462</v>
          </cell>
        </row>
      </sheetData>
      <sheetData sheetId="605">
        <row r="2">
          <cell r="A2" t="str">
            <v>Complete</v>
          </cell>
        </row>
      </sheetData>
      <sheetData sheetId="606">
        <row r="2">
          <cell r="A2">
            <v>43462</v>
          </cell>
        </row>
      </sheetData>
      <sheetData sheetId="607">
        <row r="2">
          <cell r="A2" t="str">
            <v>Complete</v>
          </cell>
        </row>
      </sheetData>
      <sheetData sheetId="608">
        <row r="2">
          <cell r="A2" t="str">
            <v>Complete</v>
          </cell>
        </row>
      </sheetData>
      <sheetData sheetId="609">
        <row r="2">
          <cell r="A2" t="str">
            <v>Complete</v>
          </cell>
        </row>
      </sheetData>
      <sheetData sheetId="610">
        <row r="2">
          <cell r="A2">
            <v>43462</v>
          </cell>
        </row>
      </sheetData>
      <sheetData sheetId="611">
        <row r="2">
          <cell r="A2" t="str">
            <v>Complete</v>
          </cell>
        </row>
      </sheetData>
      <sheetData sheetId="612">
        <row r="2">
          <cell r="A2">
            <v>43462</v>
          </cell>
        </row>
      </sheetData>
      <sheetData sheetId="613">
        <row r="2">
          <cell r="A2" t="str">
            <v>Complete</v>
          </cell>
        </row>
      </sheetData>
      <sheetData sheetId="614">
        <row r="2">
          <cell r="A2" t="str">
            <v>Complete</v>
          </cell>
        </row>
      </sheetData>
      <sheetData sheetId="615">
        <row r="2">
          <cell r="A2">
            <v>43462</v>
          </cell>
        </row>
      </sheetData>
      <sheetData sheetId="616">
        <row r="2">
          <cell r="A2">
            <v>43462</v>
          </cell>
        </row>
      </sheetData>
      <sheetData sheetId="617">
        <row r="2">
          <cell r="A2" t="str">
            <v>Complete</v>
          </cell>
        </row>
      </sheetData>
      <sheetData sheetId="618">
        <row r="2">
          <cell r="A2">
            <v>43462</v>
          </cell>
        </row>
      </sheetData>
      <sheetData sheetId="619">
        <row r="2">
          <cell r="A2">
            <v>43462</v>
          </cell>
        </row>
      </sheetData>
      <sheetData sheetId="620">
        <row r="2">
          <cell r="A2" t="str">
            <v>Complete</v>
          </cell>
        </row>
      </sheetData>
      <sheetData sheetId="621">
        <row r="2">
          <cell r="A2" t="str">
            <v>Complete</v>
          </cell>
        </row>
      </sheetData>
      <sheetData sheetId="622">
        <row r="2">
          <cell r="A2">
            <v>43462</v>
          </cell>
        </row>
      </sheetData>
      <sheetData sheetId="623">
        <row r="2">
          <cell r="A2" t="str">
            <v>Complete</v>
          </cell>
        </row>
      </sheetData>
      <sheetData sheetId="624">
        <row r="2">
          <cell r="A2">
            <v>43462</v>
          </cell>
        </row>
      </sheetData>
      <sheetData sheetId="625">
        <row r="2">
          <cell r="A2" t="str">
            <v>Complete</v>
          </cell>
        </row>
      </sheetData>
      <sheetData sheetId="626">
        <row r="2">
          <cell r="A2" t="str">
            <v>Complete</v>
          </cell>
        </row>
      </sheetData>
      <sheetData sheetId="627">
        <row r="2">
          <cell r="A2">
            <v>43462</v>
          </cell>
        </row>
      </sheetData>
      <sheetData sheetId="628">
        <row r="2">
          <cell r="A2">
            <v>43462</v>
          </cell>
        </row>
      </sheetData>
      <sheetData sheetId="629">
        <row r="2">
          <cell r="A2" t="str">
            <v>Complete</v>
          </cell>
        </row>
      </sheetData>
      <sheetData sheetId="630">
        <row r="2">
          <cell r="A2">
            <v>43462</v>
          </cell>
        </row>
      </sheetData>
      <sheetData sheetId="631">
        <row r="2">
          <cell r="A2">
            <v>43462</v>
          </cell>
        </row>
      </sheetData>
      <sheetData sheetId="632">
        <row r="2">
          <cell r="A2" t="str">
            <v>Complete</v>
          </cell>
        </row>
      </sheetData>
      <sheetData sheetId="633">
        <row r="2">
          <cell r="A2" t="str">
            <v>Complete</v>
          </cell>
        </row>
      </sheetData>
      <sheetData sheetId="634">
        <row r="2">
          <cell r="A2">
            <v>43462</v>
          </cell>
        </row>
      </sheetData>
      <sheetData sheetId="635">
        <row r="2">
          <cell r="A2" t="str">
            <v>Complete</v>
          </cell>
        </row>
      </sheetData>
      <sheetData sheetId="636">
        <row r="2">
          <cell r="A2">
            <v>43462</v>
          </cell>
        </row>
      </sheetData>
      <sheetData sheetId="637">
        <row r="2">
          <cell r="A2" t="str">
            <v>Complete</v>
          </cell>
        </row>
      </sheetData>
      <sheetData sheetId="638">
        <row r="2">
          <cell r="A2" t="str">
            <v>Complete</v>
          </cell>
        </row>
      </sheetData>
      <sheetData sheetId="639">
        <row r="2">
          <cell r="A2">
            <v>43462</v>
          </cell>
        </row>
      </sheetData>
      <sheetData sheetId="640">
        <row r="2">
          <cell r="A2">
            <v>43462</v>
          </cell>
        </row>
      </sheetData>
      <sheetData sheetId="641">
        <row r="2">
          <cell r="A2" t="str">
            <v>Complete</v>
          </cell>
        </row>
      </sheetData>
      <sheetData sheetId="642">
        <row r="2">
          <cell r="A2">
            <v>43462</v>
          </cell>
        </row>
      </sheetData>
      <sheetData sheetId="643">
        <row r="2">
          <cell r="A2">
            <v>43462</v>
          </cell>
        </row>
      </sheetData>
      <sheetData sheetId="644">
        <row r="2">
          <cell r="A2" t="str">
            <v>Complete</v>
          </cell>
        </row>
      </sheetData>
      <sheetData sheetId="645">
        <row r="2">
          <cell r="A2" t="str">
            <v>Complete</v>
          </cell>
        </row>
      </sheetData>
      <sheetData sheetId="646">
        <row r="2">
          <cell r="A2" t="str">
            <v>Complete</v>
          </cell>
        </row>
      </sheetData>
      <sheetData sheetId="647">
        <row r="2">
          <cell r="A2" t="str">
            <v>Complete</v>
          </cell>
        </row>
      </sheetData>
      <sheetData sheetId="648">
        <row r="2">
          <cell r="A2">
            <v>43462</v>
          </cell>
        </row>
      </sheetData>
      <sheetData sheetId="649">
        <row r="2">
          <cell r="A2" t="str">
            <v>Complete</v>
          </cell>
        </row>
      </sheetData>
      <sheetData sheetId="650">
        <row r="2">
          <cell r="A2" t="str">
            <v>Complete</v>
          </cell>
        </row>
      </sheetData>
      <sheetData sheetId="651">
        <row r="2">
          <cell r="A2">
            <v>43462</v>
          </cell>
        </row>
      </sheetData>
      <sheetData sheetId="652">
        <row r="2">
          <cell r="A2">
            <v>43462</v>
          </cell>
        </row>
      </sheetData>
      <sheetData sheetId="653">
        <row r="2">
          <cell r="A2" t="str">
            <v>Complete</v>
          </cell>
        </row>
      </sheetData>
      <sheetData sheetId="654">
        <row r="2">
          <cell r="A2">
            <v>43462</v>
          </cell>
        </row>
      </sheetData>
      <sheetData sheetId="655">
        <row r="2">
          <cell r="A2">
            <v>43462</v>
          </cell>
        </row>
      </sheetData>
      <sheetData sheetId="656">
        <row r="2">
          <cell r="A2" t="str">
            <v>Complete</v>
          </cell>
        </row>
      </sheetData>
      <sheetData sheetId="657">
        <row r="2">
          <cell r="A2" t="str">
            <v>Complete</v>
          </cell>
        </row>
      </sheetData>
      <sheetData sheetId="658">
        <row r="2">
          <cell r="A2" t="str">
            <v>Complete</v>
          </cell>
        </row>
      </sheetData>
      <sheetData sheetId="659">
        <row r="2">
          <cell r="A2" t="str">
            <v>Complete</v>
          </cell>
        </row>
      </sheetData>
      <sheetData sheetId="660">
        <row r="2">
          <cell r="A2">
            <v>43462</v>
          </cell>
        </row>
      </sheetData>
      <sheetData sheetId="661">
        <row r="2">
          <cell r="A2" t="str">
            <v>Complete</v>
          </cell>
        </row>
      </sheetData>
      <sheetData sheetId="662">
        <row r="2">
          <cell r="A2" t="str">
            <v>Complete</v>
          </cell>
        </row>
      </sheetData>
      <sheetData sheetId="663">
        <row r="2">
          <cell r="A2">
            <v>43462</v>
          </cell>
        </row>
      </sheetData>
      <sheetData sheetId="664">
        <row r="2">
          <cell r="A2">
            <v>43462</v>
          </cell>
        </row>
      </sheetData>
      <sheetData sheetId="665">
        <row r="2">
          <cell r="A2" t="str">
            <v>Complete</v>
          </cell>
        </row>
      </sheetData>
      <sheetData sheetId="666">
        <row r="2">
          <cell r="A2">
            <v>43462</v>
          </cell>
        </row>
      </sheetData>
      <sheetData sheetId="667">
        <row r="2">
          <cell r="A2">
            <v>43462</v>
          </cell>
        </row>
      </sheetData>
      <sheetData sheetId="668">
        <row r="2">
          <cell r="A2" t="str">
            <v>Complete</v>
          </cell>
        </row>
      </sheetData>
      <sheetData sheetId="669">
        <row r="2">
          <cell r="A2" t="str">
            <v>Complete</v>
          </cell>
        </row>
      </sheetData>
      <sheetData sheetId="670">
        <row r="2">
          <cell r="A2" t="str">
            <v>Complete</v>
          </cell>
        </row>
      </sheetData>
      <sheetData sheetId="671">
        <row r="2">
          <cell r="A2" t="str">
            <v>Complete</v>
          </cell>
        </row>
      </sheetData>
      <sheetData sheetId="672">
        <row r="2">
          <cell r="A2">
            <v>43462</v>
          </cell>
        </row>
      </sheetData>
      <sheetData sheetId="673">
        <row r="2">
          <cell r="A2" t="str">
            <v>Complete</v>
          </cell>
        </row>
      </sheetData>
      <sheetData sheetId="674">
        <row r="2">
          <cell r="A2" t="str">
            <v>Complete</v>
          </cell>
        </row>
      </sheetData>
      <sheetData sheetId="675">
        <row r="2">
          <cell r="A2">
            <v>43462</v>
          </cell>
        </row>
      </sheetData>
      <sheetData sheetId="676">
        <row r="2">
          <cell r="A2">
            <v>43462</v>
          </cell>
        </row>
      </sheetData>
      <sheetData sheetId="677">
        <row r="2">
          <cell r="A2" t="str">
            <v>Complete</v>
          </cell>
        </row>
      </sheetData>
      <sheetData sheetId="678">
        <row r="2">
          <cell r="A2">
            <v>43462</v>
          </cell>
        </row>
      </sheetData>
      <sheetData sheetId="679">
        <row r="2">
          <cell r="A2">
            <v>43462</v>
          </cell>
        </row>
      </sheetData>
      <sheetData sheetId="680">
        <row r="2">
          <cell r="A2" t="str">
            <v>Complete</v>
          </cell>
        </row>
      </sheetData>
      <sheetData sheetId="681">
        <row r="2">
          <cell r="A2" t="str">
            <v>Complete</v>
          </cell>
        </row>
      </sheetData>
      <sheetData sheetId="682">
        <row r="2">
          <cell r="A2" t="str">
            <v>Complete</v>
          </cell>
        </row>
      </sheetData>
      <sheetData sheetId="683">
        <row r="2">
          <cell r="A2" t="str">
            <v>Complete</v>
          </cell>
        </row>
      </sheetData>
      <sheetData sheetId="684">
        <row r="2">
          <cell r="A2">
            <v>43462</v>
          </cell>
        </row>
      </sheetData>
      <sheetData sheetId="685">
        <row r="2">
          <cell r="A2">
            <v>43462</v>
          </cell>
        </row>
      </sheetData>
      <sheetData sheetId="686">
        <row r="2">
          <cell r="A2" t="str">
            <v>Complete</v>
          </cell>
        </row>
      </sheetData>
      <sheetData sheetId="687">
        <row r="2">
          <cell r="A2">
            <v>43462</v>
          </cell>
        </row>
      </sheetData>
      <sheetData sheetId="688">
        <row r="2">
          <cell r="A2">
            <v>43462</v>
          </cell>
        </row>
      </sheetData>
      <sheetData sheetId="689">
        <row r="2">
          <cell r="A2" t="str">
            <v>Complete</v>
          </cell>
        </row>
      </sheetData>
      <sheetData sheetId="690">
        <row r="2">
          <cell r="A2">
            <v>43462</v>
          </cell>
        </row>
      </sheetData>
      <sheetData sheetId="691">
        <row r="2">
          <cell r="A2">
            <v>43462</v>
          </cell>
        </row>
      </sheetData>
      <sheetData sheetId="692">
        <row r="2">
          <cell r="A2" t="str">
            <v>Complete</v>
          </cell>
        </row>
      </sheetData>
      <sheetData sheetId="693">
        <row r="2">
          <cell r="A2" t="str">
            <v>Complete</v>
          </cell>
        </row>
      </sheetData>
      <sheetData sheetId="694">
        <row r="2">
          <cell r="A2" t="str">
            <v>Complete</v>
          </cell>
        </row>
      </sheetData>
      <sheetData sheetId="695">
        <row r="2">
          <cell r="A2" t="str">
            <v>Complete</v>
          </cell>
        </row>
      </sheetData>
      <sheetData sheetId="696">
        <row r="2">
          <cell r="A2">
            <v>43462</v>
          </cell>
        </row>
      </sheetData>
      <sheetData sheetId="697">
        <row r="2">
          <cell r="A2">
            <v>43462</v>
          </cell>
        </row>
      </sheetData>
      <sheetData sheetId="698">
        <row r="2">
          <cell r="A2" t="str">
            <v>Complete</v>
          </cell>
        </row>
      </sheetData>
      <sheetData sheetId="699">
        <row r="2">
          <cell r="A2">
            <v>43462</v>
          </cell>
        </row>
      </sheetData>
      <sheetData sheetId="700">
        <row r="2">
          <cell r="A2">
            <v>43462</v>
          </cell>
        </row>
      </sheetData>
      <sheetData sheetId="701">
        <row r="2">
          <cell r="A2" t="str">
            <v>Complete</v>
          </cell>
        </row>
      </sheetData>
      <sheetData sheetId="702">
        <row r="2">
          <cell r="A2">
            <v>43462</v>
          </cell>
        </row>
      </sheetData>
      <sheetData sheetId="703">
        <row r="2">
          <cell r="A2">
            <v>43462</v>
          </cell>
        </row>
      </sheetData>
      <sheetData sheetId="704">
        <row r="2">
          <cell r="A2" t="str">
            <v>Complete</v>
          </cell>
        </row>
      </sheetData>
      <sheetData sheetId="705">
        <row r="2">
          <cell r="A2" t="str">
            <v>Complete</v>
          </cell>
        </row>
      </sheetData>
      <sheetData sheetId="706">
        <row r="2">
          <cell r="A2" t="str">
            <v>Complete</v>
          </cell>
        </row>
      </sheetData>
      <sheetData sheetId="707">
        <row r="2">
          <cell r="A2" t="str">
            <v>Complete</v>
          </cell>
        </row>
      </sheetData>
      <sheetData sheetId="708">
        <row r="2">
          <cell r="A2">
            <v>43462</v>
          </cell>
        </row>
      </sheetData>
      <sheetData sheetId="709">
        <row r="2">
          <cell r="A2">
            <v>43462</v>
          </cell>
        </row>
      </sheetData>
      <sheetData sheetId="710">
        <row r="2">
          <cell r="A2" t="str">
            <v>Complete</v>
          </cell>
        </row>
      </sheetData>
      <sheetData sheetId="711">
        <row r="2">
          <cell r="A2">
            <v>43462</v>
          </cell>
        </row>
      </sheetData>
      <sheetData sheetId="712">
        <row r="2">
          <cell r="A2">
            <v>43462</v>
          </cell>
        </row>
      </sheetData>
      <sheetData sheetId="713">
        <row r="2">
          <cell r="A2" t="str">
            <v>Complete</v>
          </cell>
        </row>
      </sheetData>
      <sheetData sheetId="714">
        <row r="2">
          <cell r="A2">
            <v>43462</v>
          </cell>
        </row>
      </sheetData>
      <sheetData sheetId="715">
        <row r="2">
          <cell r="A2">
            <v>43462</v>
          </cell>
        </row>
      </sheetData>
      <sheetData sheetId="716">
        <row r="2">
          <cell r="A2" t="str">
            <v>Complete</v>
          </cell>
        </row>
      </sheetData>
      <sheetData sheetId="717">
        <row r="2">
          <cell r="A2" t="str">
            <v>Complete</v>
          </cell>
        </row>
      </sheetData>
      <sheetData sheetId="718">
        <row r="2">
          <cell r="A2" t="str">
            <v>Complete</v>
          </cell>
        </row>
      </sheetData>
      <sheetData sheetId="719">
        <row r="2">
          <cell r="A2" t="str">
            <v>Complete</v>
          </cell>
        </row>
      </sheetData>
      <sheetData sheetId="720">
        <row r="2">
          <cell r="A2">
            <v>43462</v>
          </cell>
        </row>
      </sheetData>
      <sheetData sheetId="721">
        <row r="2">
          <cell r="A2">
            <v>43462</v>
          </cell>
        </row>
      </sheetData>
      <sheetData sheetId="722">
        <row r="2">
          <cell r="A2" t="str">
            <v>Complete</v>
          </cell>
        </row>
      </sheetData>
      <sheetData sheetId="723">
        <row r="2">
          <cell r="A2">
            <v>43462</v>
          </cell>
        </row>
      </sheetData>
      <sheetData sheetId="724">
        <row r="2">
          <cell r="A2">
            <v>43462</v>
          </cell>
        </row>
      </sheetData>
      <sheetData sheetId="725">
        <row r="2">
          <cell r="A2" t="str">
            <v>Complete</v>
          </cell>
        </row>
      </sheetData>
      <sheetData sheetId="726">
        <row r="2">
          <cell r="A2">
            <v>43462</v>
          </cell>
        </row>
      </sheetData>
      <sheetData sheetId="727">
        <row r="2">
          <cell r="A2">
            <v>43462</v>
          </cell>
        </row>
      </sheetData>
      <sheetData sheetId="728">
        <row r="2">
          <cell r="A2" t="str">
            <v>Complete</v>
          </cell>
        </row>
      </sheetData>
      <sheetData sheetId="729">
        <row r="2">
          <cell r="A2" t="str">
            <v>Complete</v>
          </cell>
        </row>
      </sheetData>
      <sheetData sheetId="730">
        <row r="2">
          <cell r="A2" t="str">
            <v>Complete</v>
          </cell>
        </row>
      </sheetData>
      <sheetData sheetId="731">
        <row r="2">
          <cell r="A2" t="str">
            <v>Complete</v>
          </cell>
        </row>
      </sheetData>
      <sheetData sheetId="732">
        <row r="2">
          <cell r="A2">
            <v>43462</v>
          </cell>
        </row>
      </sheetData>
      <sheetData sheetId="733">
        <row r="2">
          <cell r="A2">
            <v>43462</v>
          </cell>
        </row>
      </sheetData>
      <sheetData sheetId="734">
        <row r="2">
          <cell r="A2" t="str">
            <v>Complete</v>
          </cell>
        </row>
      </sheetData>
      <sheetData sheetId="735">
        <row r="2">
          <cell r="A2">
            <v>43462</v>
          </cell>
        </row>
      </sheetData>
      <sheetData sheetId="736">
        <row r="2">
          <cell r="A2">
            <v>43462</v>
          </cell>
        </row>
      </sheetData>
      <sheetData sheetId="737">
        <row r="2">
          <cell r="A2" t="str">
            <v>Complete</v>
          </cell>
        </row>
      </sheetData>
      <sheetData sheetId="738">
        <row r="2">
          <cell r="A2">
            <v>43462</v>
          </cell>
        </row>
      </sheetData>
      <sheetData sheetId="739">
        <row r="2">
          <cell r="A2">
            <v>43462</v>
          </cell>
        </row>
      </sheetData>
      <sheetData sheetId="740">
        <row r="2">
          <cell r="A2" t="str">
            <v>Complete</v>
          </cell>
        </row>
      </sheetData>
      <sheetData sheetId="741">
        <row r="2">
          <cell r="A2" t="str">
            <v>Complete</v>
          </cell>
        </row>
      </sheetData>
      <sheetData sheetId="742">
        <row r="2">
          <cell r="A2">
            <v>43462</v>
          </cell>
        </row>
      </sheetData>
      <sheetData sheetId="743">
        <row r="2">
          <cell r="A2" t="str">
            <v>Complete</v>
          </cell>
        </row>
      </sheetData>
      <sheetData sheetId="744">
        <row r="2">
          <cell r="A2">
            <v>43462</v>
          </cell>
        </row>
      </sheetData>
      <sheetData sheetId="745">
        <row r="2">
          <cell r="A2">
            <v>43462</v>
          </cell>
        </row>
      </sheetData>
      <sheetData sheetId="746">
        <row r="2">
          <cell r="A2" t="str">
            <v>Complete</v>
          </cell>
        </row>
      </sheetData>
      <sheetData sheetId="747">
        <row r="2">
          <cell r="A2">
            <v>43462</v>
          </cell>
        </row>
      </sheetData>
      <sheetData sheetId="748">
        <row r="2">
          <cell r="A2">
            <v>43462</v>
          </cell>
        </row>
      </sheetData>
      <sheetData sheetId="749">
        <row r="2">
          <cell r="A2" t="str">
            <v>Complete</v>
          </cell>
        </row>
      </sheetData>
      <sheetData sheetId="750">
        <row r="2">
          <cell r="A2">
            <v>43462</v>
          </cell>
        </row>
      </sheetData>
      <sheetData sheetId="751">
        <row r="2">
          <cell r="A2">
            <v>43462</v>
          </cell>
        </row>
      </sheetData>
      <sheetData sheetId="752">
        <row r="2">
          <cell r="A2" t="str">
            <v>Complete</v>
          </cell>
        </row>
      </sheetData>
      <sheetData sheetId="753">
        <row r="2">
          <cell r="A2" t="str">
            <v>Complete</v>
          </cell>
        </row>
      </sheetData>
      <sheetData sheetId="754">
        <row r="2">
          <cell r="A2">
            <v>43462</v>
          </cell>
        </row>
      </sheetData>
      <sheetData sheetId="755">
        <row r="2">
          <cell r="A2" t="str">
            <v>Complete</v>
          </cell>
        </row>
      </sheetData>
      <sheetData sheetId="756">
        <row r="2">
          <cell r="A2">
            <v>43462</v>
          </cell>
        </row>
      </sheetData>
      <sheetData sheetId="757">
        <row r="2">
          <cell r="A2">
            <v>43462</v>
          </cell>
        </row>
      </sheetData>
      <sheetData sheetId="758">
        <row r="2">
          <cell r="A2" t="str">
            <v>Complete</v>
          </cell>
        </row>
      </sheetData>
      <sheetData sheetId="759">
        <row r="2">
          <cell r="A2">
            <v>43462</v>
          </cell>
        </row>
      </sheetData>
      <sheetData sheetId="760">
        <row r="2">
          <cell r="A2">
            <v>43462</v>
          </cell>
        </row>
      </sheetData>
      <sheetData sheetId="761">
        <row r="2">
          <cell r="A2" t="str">
            <v>Complete</v>
          </cell>
        </row>
      </sheetData>
      <sheetData sheetId="762">
        <row r="2">
          <cell r="A2">
            <v>43462</v>
          </cell>
        </row>
      </sheetData>
      <sheetData sheetId="763">
        <row r="2">
          <cell r="A2">
            <v>43462</v>
          </cell>
        </row>
      </sheetData>
      <sheetData sheetId="764">
        <row r="2">
          <cell r="A2" t="str">
            <v>Complete</v>
          </cell>
        </row>
      </sheetData>
      <sheetData sheetId="765">
        <row r="2">
          <cell r="A2" t="str">
            <v>Complete</v>
          </cell>
        </row>
      </sheetData>
      <sheetData sheetId="766">
        <row r="2">
          <cell r="A2">
            <v>43462</v>
          </cell>
        </row>
      </sheetData>
      <sheetData sheetId="767">
        <row r="2">
          <cell r="A2" t="str">
            <v>Complete</v>
          </cell>
        </row>
      </sheetData>
      <sheetData sheetId="768">
        <row r="2">
          <cell r="A2">
            <v>43462</v>
          </cell>
        </row>
      </sheetData>
      <sheetData sheetId="769">
        <row r="2">
          <cell r="A2">
            <v>43462</v>
          </cell>
        </row>
      </sheetData>
      <sheetData sheetId="770">
        <row r="2">
          <cell r="A2" t="str">
            <v>Complete</v>
          </cell>
        </row>
      </sheetData>
      <sheetData sheetId="771">
        <row r="2">
          <cell r="A2">
            <v>43462</v>
          </cell>
        </row>
      </sheetData>
      <sheetData sheetId="772">
        <row r="2">
          <cell r="A2">
            <v>43462</v>
          </cell>
        </row>
      </sheetData>
      <sheetData sheetId="773">
        <row r="2">
          <cell r="A2" t="str">
            <v>Complete</v>
          </cell>
        </row>
      </sheetData>
      <sheetData sheetId="774">
        <row r="2">
          <cell r="A2">
            <v>43462</v>
          </cell>
        </row>
      </sheetData>
      <sheetData sheetId="775">
        <row r="2">
          <cell r="A2">
            <v>43462</v>
          </cell>
        </row>
      </sheetData>
      <sheetData sheetId="776">
        <row r="2">
          <cell r="A2" t="str">
            <v>Complete</v>
          </cell>
        </row>
      </sheetData>
      <sheetData sheetId="777">
        <row r="2">
          <cell r="A2">
            <v>43462</v>
          </cell>
        </row>
      </sheetData>
      <sheetData sheetId="778">
        <row r="2">
          <cell r="A2">
            <v>43462</v>
          </cell>
        </row>
      </sheetData>
      <sheetData sheetId="779">
        <row r="2">
          <cell r="A2" t="str">
            <v>Complete</v>
          </cell>
        </row>
      </sheetData>
      <sheetData sheetId="780">
        <row r="2">
          <cell r="A2">
            <v>43462</v>
          </cell>
        </row>
      </sheetData>
      <sheetData sheetId="781">
        <row r="2">
          <cell r="A2">
            <v>43462</v>
          </cell>
        </row>
      </sheetData>
      <sheetData sheetId="782">
        <row r="2">
          <cell r="A2" t="str">
            <v>Complete</v>
          </cell>
        </row>
      </sheetData>
      <sheetData sheetId="783">
        <row r="2">
          <cell r="A2">
            <v>43462</v>
          </cell>
        </row>
      </sheetData>
      <sheetData sheetId="784">
        <row r="2">
          <cell r="A2">
            <v>43462</v>
          </cell>
        </row>
      </sheetData>
      <sheetData sheetId="785">
        <row r="2">
          <cell r="A2" t="str">
            <v>Complete</v>
          </cell>
        </row>
      </sheetData>
      <sheetData sheetId="786">
        <row r="2">
          <cell r="A2">
            <v>43462</v>
          </cell>
        </row>
      </sheetData>
      <sheetData sheetId="787">
        <row r="2">
          <cell r="A2">
            <v>43462</v>
          </cell>
        </row>
      </sheetData>
      <sheetData sheetId="788">
        <row r="2">
          <cell r="A2" t="str">
            <v>Complete</v>
          </cell>
        </row>
      </sheetData>
      <sheetData sheetId="789">
        <row r="2">
          <cell r="A2">
            <v>43462</v>
          </cell>
        </row>
      </sheetData>
      <sheetData sheetId="790">
        <row r="2">
          <cell r="A2">
            <v>43462</v>
          </cell>
        </row>
      </sheetData>
      <sheetData sheetId="791">
        <row r="2">
          <cell r="A2" t="str">
            <v>Complete</v>
          </cell>
        </row>
      </sheetData>
      <sheetData sheetId="792">
        <row r="2">
          <cell r="A2">
            <v>43462</v>
          </cell>
        </row>
      </sheetData>
      <sheetData sheetId="793">
        <row r="2">
          <cell r="A2">
            <v>43462</v>
          </cell>
        </row>
      </sheetData>
      <sheetData sheetId="794">
        <row r="2">
          <cell r="A2" t="str">
            <v>Complete</v>
          </cell>
        </row>
      </sheetData>
      <sheetData sheetId="795">
        <row r="2">
          <cell r="A2">
            <v>43462</v>
          </cell>
        </row>
      </sheetData>
      <sheetData sheetId="796">
        <row r="2">
          <cell r="A2">
            <v>43462</v>
          </cell>
        </row>
      </sheetData>
      <sheetData sheetId="797">
        <row r="2">
          <cell r="A2" t="str">
            <v>Complete</v>
          </cell>
        </row>
      </sheetData>
      <sheetData sheetId="798">
        <row r="2">
          <cell r="A2">
            <v>43462</v>
          </cell>
        </row>
      </sheetData>
      <sheetData sheetId="799">
        <row r="2">
          <cell r="A2">
            <v>43462</v>
          </cell>
        </row>
      </sheetData>
      <sheetData sheetId="800">
        <row r="2">
          <cell r="A2" t="str">
            <v>Complete</v>
          </cell>
        </row>
      </sheetData>
      <sheetData sheetId="801">
        <row r="2">
          <cell r="A2">
            <v>43462</v>
          </cell>
        </row>
      </sheetData>
      <sheetData sheetId="802">
        <row r="2">
          <cell r="A2">
            <v>43462</v>
          </cell>
        </row>
      </sheetData>
      <sheetData sheetId="803">
        <row r="2">
          <cell r="A2" t="str">
            <v>Complete</v>
          </cell>
        </row>
      </sheetData>
      <sheetData sheetId="804">
        <row r="2">
          <cell r="A2">
            <v>43462</v>
          </cell>
        </row>
      </sheetData>
      <sheetData sheetId="805">
        <row r="2">
          <cell r="A2">
            <v>43462</v>
          </cell>
        </row>
      </sheetData>
      <sheetData sheetId="806">
        <row r="2">
          <cell r="A2" t="str">
            <v>Complete</v>
          </cell>
        </row>
      </sheetData>
      <sheetData sheetId="807">
        <row r="2">
          <cell r="A2">
            <v>43462</v>
          </cell>
        </row>
      </sheetData>
      <sheetData sheetId="808">
        <row r="2">
          <cell r="A2">
            <v>43462</v>
          </cell>
        </row>
      </sheetData>
      <sheetData sheetId="809">
        <row r="2">
          <cell r="A2" t="str">
            <v>Complete</v>
          </cell>
        </row>
      </sheetData>
      <sheetData sheetId="810">
        <row r="2">
          <cell r="A2">
            <v>43462</v>
          </cell>
        </row>
      </sheetData>
      <sheetData sheetId="811">
        <row r="2">
          <cell r="A2">
            <v>43462</v>
          </cell>
        </row>
      </sheetData>
      <sheetData sheetId="812">
        <row r="2">
          <cell r="A2" t="str">
            <v>Complete</v>
          </cell>
        </row>
      </sheetData>
      <sheetData sheetId="813">
        <row r="2">
          <cell r="A2">
            <v>43462</v>
          </cell>
        </row>
      </sheetData>
      <sheetData sheetId="814">
        <row r="2">
          <cell r="A2" t="str">
            <v>Complete</v>
          </cell>
        </row>
      </sheetData>
      <sheetData sheetId="815">
        <row r="2">
          <cell r="A2" t="str">
            <v>Complete</v>
          </cell>
        </row>
      </sheetData>
      <sheetData sheetId="816">
        <row r="2">
          <cell r="A2">
            <v>43462</v>
          </cell>
        </row>
      </sheetData>
      <sheetData sheetId="817">
        <row r="2">
          <cell r="A2">
            <v>43462</v>
          </cell>
        </row>
      </sheetData>
      <sheetData sheetId="818">
        <row r="2">
          <cell r="A2" t="str">
            <v>Complete</v>
          </cell>
        </row>
      </sheetData>
      <sheetData sheetId="819">
        <row r="2">
          <cell r="A2">
            <v>43462</v>
          </cell>
        </row>
      </sheetData>
      <sheetData sheetId="820">
        <row r="2">
          <cell r="A2">
            <v>43462</v>
          </cell>
        </row>
      </sheetData>
      <sheetData sheetId="821">
        <row r="2">
          <cell r="A2" t="str">
            <v>Complete</v>
          </cell>
        </row>
      </sheetData>
      <sheetData sheetId="822">
        <row r="2">
          <cell r="A2">
            <v>43462</v>
          </cell>
        </row>
      </sheetData>
      <sheetData sheetId="823">
        <row r="2">
          <cell r="A2">
            <v>43462</v>
          </cell>
        </row>
      </sheetData>
      <sheetData sheetId="824">
        <row r="2">
          <cell r="A2" t="str">
            <v>Complete</v>
          </cell>
        </row>
      </sheetData>
      <sheetData sheetId="825">
        <row r="2">
          <cell r="A2">
            <v>43462</v>
          </cell>
        </row>
      </sheetData>
      <sheetData sheetId="826">
        <row r="2">
          <cell r="A2" t="str">
            <v>Complete</v>
          </cell>
        </row>
      </sheetData>
      <sheetData sheetId="827">
        <row r="2">
          <cell r="A2" t="str">
            <v>Complete</v>
          </cell>
        </row>
      </sheetData>
      <sheetData sheetId="828">
        <row r="2">
          <cell r="A2">
            <v>43462</v>
          </cell>
        </row>
      </sheetData>
      <sheetData sheetId="829">
        <row r="2">
          <cell r="A2">
            <v>43462</v>
          </cell>
        </row>
      </sheetData>
      <sheetData sheetId="830">
        <row r="2">
          <cell r="A2" t="str">
            <v>Complete</v>
          </cell>
        </row>
      </sheetData>
      <sheetData sheetId="831">
        <row r="2">
          <cell r="A2">
            <v>43462</v>
          </cell>
        </row>
      </sheetData>
      <sheetData sheetId="832">
        <row r="2">
          <cell r="A2">
            <v>43462</v>
          </cell>
        </row>
      </sheetData>
      <sheetData sheetId="833">
        <row r="2">
          <cell r="A2" t="str">
            <v>Complete</v>
          </cell>
        </row>
      </sheetData>
      <sheetData sheetId="834">
        <row r="2">
          <cell r="A2">
            <v>43462</v>
          </cell>
        </row>
      </sheetData>
      <sheetData sheetId="835">
        <row r="2">
          <cell r="A2">
            <v>43462</v>
          </cell>
        </row>
      </sheetData>
      <sheetData sheetId="836">
        <row r="2">
          <cell r="A2" t="str">
            <v>Complete</v>
          </cell>
        </row>
      </sheetData>
      <sheetData sheetId="837">
        <row r="2">
          <cell r="A2">
            <v>43462</v>
          </cell>
        </row>
      </sheetData>
      <sheetData sheetId="838">
        <row r="2">
          <cell r="A2" t="str">
            <v>Complete</v>
          </cell>
        </row>
      </sheetData>
      <sheetData sheetId="839">
        <row r="2">
          <cell r="A2" t="str">
            <v>Complete</v>
          </cell>
        </row>
      </sheetData>
      <sheetData sheetId="840">
        <row r="2">
          <cell r="A2">
            <v>43462</v>
          </cell>
        </row>
      </sheetData>
      <sheetData sheetId="841">
        <row r="2">
          <cell r="A2">
            <v>43462</v>
          </cell>
        </row>
      </sheetData>
      <sheetData sheetId="842">
        <row r="2">
          <cell r="A2" t="str">
            <v>Complete</v>
          </cell>
        </row>
      </sheetData>
      <sheetData sheetId="843">
        <row r="2">
          <cell r="A2">
            <v>43462</v>
          </cell>
        </row>
      </sheetData>
      <sheetData sheetId="844">
        <row r="2">
          <cell r="A2">
            <v>43462</v>
          </cell>
        </row>
      </sheetData>
      <sheetData sheetId="845">
        <row r="2">
          <cell r="A2" t="str">
            <v>Complete</v>
          </cell>
        </row>
      </sheetData>
      <sheetData sheetId="846">
        <row r="2">
          <cell r="A2">
            <v>43462</v>
          </cell>
        </row>
      </sheetData>
      <sheetData sheetId="847">
        <row r="2">
          <cell r="A2">
            <v>43462</v>
          </cell>
        </row>
      </sheetData>
      <sheetData sheetId="848">
        <row r="2">
          <cell r="A2" t="str">
            <v>Complete</v>
          </cell>
        </row>
      </sheetData>
      <sheetData sheetId="849">
        <row r="2">
          <cell r="A2">
            <v>43462</v>
          </cell>
        </row>
      </sheetData>
      <sheetData sheetId="850">
        <row r="2">
          <cell r="A2" t="str">
            <v>Complete</v>
          </cell>
        </row>
      </sheetData>
      <sheetData sheetId="851">
        <row r="2">
          <cell r="A2" t="str">
            <v>Complete</v>
          </cell>
        </row>
      </sheetData>
      <sheetData sheetId="852">
        <row r="2">
          <cell r="A2">
            <v>43462</v>
          </cell>
        </row>
      </sheetData>
      <sheetData sheetId="853">
        <row r="2">
          <cell r="A2">
            <v>43462</v>
          </cell>
        </row>
      </sheetData>
      <sheetData sheetId="854">
        <row r="2">
          <cell r="A2" t="str">
            <v>Complete</v>
          </cell>
        </row>
      </sheetData>
      <sheetData sheetId="855">
        <row r="2">
          <cell r="A2">
            <v>43462</v>
          </cell>
        </row>
      </sheetData>
      <sheetData sheetId="856">
        <row r="2">
          <cell r="A2">
            <v>43462</v>
          </cell>
        </row>
      </sheetData>
      <sheetData sheetId="857">
        <row r="2">
          <cell r="A2" t="str">
            <v>Complete</v>
          </cell>
        </row>
      </sheetData>
      <sheetData sheetId="858">
        <row r="2">
          <cell r="A2">
            <v>43462</v>
          </cell>
        </row>
      </sheetData>
      <sheetData sheetId="859">
        <row r="2">
          <cell r="A2">
            <v>43462</v>
          </cell>
        </row>
      </sheetData>
      <sheetData sheetId="860">
        <row r="2">
          <cell r="A2" t="str">
            <v>Complete</v>
          </cell>
        </row>
      </sheetData>
      <sheetData sheetId="861">
        <row r="2">
          <cell r="A2">
            <v>43462</v>
          </cell>
        </row>
      </sheetData>
      <sheetData sheetId="862">
        <row r="2">
          <cell r="A2" t="str">
            <v>Complete</v>
          </cell>
        </row>
      </sheetData>
      <sheetData sheetId="863">
        <row r="2">
          <cell r="A2" t="str">
            <v>Complete</v>
          </cell>
        </row>
      </sheetData>
      <sheetData sheetId="864">
        <row r="2">
          <cell r="A2">
            <v>43462</v>
          </cell>
        </row>
      </sheetData>
      <sheetData sheetId="865">
        <row r="2">
          <cell r="A2">
            <v>43462</v>
          </cell>
        </row>
      </sheetData>
      <sheetData sheetId="866">
        <row r="2">
          <cell r="A2" t="str">
            <v>Complete</v>
          </cell>
        </row>
      </sheetData>
      <sheetData sheetId="867">
        <row r="2">
          <cell r="A2">
            <v>43462</v>
          </cell>
        </row>
      </sheetData>
      <sheetData sheetId="868">
        <row r="2">
          <cell r="A2">
            <v>43462</v>
          </cell>
        </row>
      </sheetData>
      <sheetData sheetId="869">
        <row r="2">
          <cell r="A2" t="str">
            <v>Complete</v>
          </cell>
        </row>
      </sheetData>
      <sheetData sheetId="870">
        <row r="2">
          <cell r="A2">
            <v>43462</v>
          </cell>
        </row>
      </sheetData>
      <sheetData sheetId="871">
        <row r="2">
          <cell r="A2">
            <v>43462</v>
          </cell>
        </row>
      </sheetData>
      <sheetData sheetId="872">
        <row r="2">
          <cell r="A2" t="str">
            <v>Complete</v>
          </cell>
        </row>
      </sheetData>
      <sheetData sheetId="873">
        <row r="2">
          <cell r="A2">
            <v>43462</v>
          </cell>
        </row>
      </sheetData>
      <sheetData sheetId="874">
        <row r="2">
          <cell r="A2" t="str">
            <v>Complete</v>
          </cell>
        </row>
      </sheetData>
      <sheetData sheetId="875">
        <row r="2">
          <cell r="A2" t="str">
            <v>Complete</v>
          </cell>
        </row>
      </sheetData>
      <sheetData sheetId="876">
        <row r="2">
          <cell r="A2">
            <v>43462</v>
          </cell>
        </row>
      </sheetData>
      <sheetData sheetId="877">
        <row r="2">
          <cell r="A2">
            <v>43462</v>
          </cell>
        </row>
      </sheetData>
      <sheetData sheetId="878">
        <row r="2">
          <cell r="A2" t="str">
            <v>Complete</v>
          </cell>
        </row>
      </sheetData>
      <sheetData sheetId="879">
        <row r="2">
          <cell r="A2">
            <v>43462</v>
          </cell>
        </row>
      </sheetData>
      <sheetData sheetId="880">
        <row r="2">
          <cell r="A2">
            <v>43462</v>
          </cell>
        </row>
      </sheetData>
      <sheetData sheetId="881">
        <row r="2">
          <cell r="A2" t="str">
            <v>Complete</v>
          </cell>
        </row>
      </sheetData>
      <sheetData sheetId="882">
        <row r="2">
          <cell r="A2">
            <v>43462</v>
          </cell>
        </row>
      </sheetData>
      <sheetData sheetId="883">
        <row r="2">
          <cell r="A2">
            <v>43462</v>
          </cell>
        </row>
      </sheetData>
      <sheetData sheetId="884">
        <row r="2">
          <cell r="A2" t="str">
            <v>Complete</v>
          </cell>
        </row>
      </sheetData>
      <sheetData sheetId="885">
        <row r="2">
          <cell r="A2">
            <v>43462</v>
          </cell>
        </row>
      </sheetData>
      <sheetData sheetId="886">
        <row r="2">
          <cell r="A2" t="str">
            <v>Complete</v>
          </cell>
        </row>
      </sheetData>
      <sheetData sheetId="887">
        <row r="2">
          <cell r="A2" t="str">
            <v>Complete</v>
          </cell>
        </row>
      </sheetData>
      <sheetData sheetId="888">
        <row r="2">
          <cell r="A2">
            <v>43462</v>
          </cell>
        </row>
      </sheetData>
      <sheetData sheetId="889">
        <row r="2">
          <cell r="A2">
            <v>43462</v>
          </cell>
        </row>
      </sheetData>
      <sheetData sheetId="890">
        <row r="2">
          <cell r="A2" t="str">
            <v>Complete</v>
          </cell>
        </row>
      </sheetData>
      <sheetData sheetId="891">
        <row r="2">
          <cell r="A2">
            <v>43462</v>
          </cell>
        </row>
      </sheetData>
      <sheetData sheetId="892">
        <row r="2">
          <cell r="A2">
            <v>43462</v>
          </cell>
        </row>
      </sheetData>
      <sheetData sheetId="893">
        <row r="2">
          <cell r="A2" t="str">
            <v>Complete</v>
          </cell>
        </row>
      </sheetData>
      <sheetData sheetId="894">
        <row r="2">
          <cell r="A2">
            <v>43462</v>
          </cell>
        </row>
      </sheetData>
      <sheetData sheetId="895">
        <row r="2">
          <cell r="A2">
            <v>43462</v>
          </cell>
        </row>
      </sheetData>
      <sheetData sheetId="896">
        <row r="2">
          <cell r="A2" t="str">
            <v>Complete</v>
          </cell>
        </row>
      </sheetData>
      <sheetData sheetId="897">
        <row r="2">
          <cell r="A2">
            <v>43462</v>
          </cell>
        </row>
      </sheetData>
      <sheetData sheetId="898">
        <row r="2">
          <cell r="A2" t="str">
            <v>Complete</v>
          </cell>
        </row>
      </sheetData>
      <sheetData sheetId="899">
        <row r="2">
          <cell r="A2" t="str">
            <v>Complete</v>
          </cell>
        </row>
      </sheetData>
      <sheetData sheetId="900">
        <row r="2">
          <cell r="A2">
            <v>43462</v>
          </cell>
        </row>
      </sheetData>
      <sheetData sheetId="901">
        <row r="2">
          <cell r="A2">
            <v>43462</v>
          </cell>
        </row>
      </sheetData>
      <sheetData sheetId="902">
        <row r="2">
          <cell r="A2" t="str">
            <v>Complete</v>
          </cell>
        </row>
      </sheetData>
      <sheetData sheetId="903">
        <row r="2">
          <cell r="A2">
            <v>43462</v>
          </cell>
        </row>
      </sheetData>
      <sheetData sheetId="904">
        <row r="2">
          <cell r="A2">
            <v>43462</v>
          </cell>
        </row>
      </sheetData>
      <sheetData sheetId="905">
        <row r="2">
          <cell r="A2" t="str">
            <v>Complete</v>
          </cell>
        </row>
      </sheetData>
      <sheetData sheetId="906">
        <row r="2">
          <cell r="A2">
            <v>43462</v>
          </cell>
        </row>
      </sheetData>
      <sheetData sheetId="907">
        <row r="2">
          <cell r="A2">
            <v>43462</v>
          </cell>
        </row>
      </sheetData>
      <sheetData sheetId="908">
        <row r="2">
          <cell r="A2" t="str">
            <v>Complete</v>
          </cell>
        </row>
      </sheetData>
      <sheetData sheetId="909">
        <row r="2">
          <cell r="A2">
            <v>43462</v>
          </cell>
        </row>
      </sheetData>
      <sheetData sheetId="910">
        <row r="2">
          <cell r="A2" t="str">
            <v>Complete</v>
          </cell>
        </row>
      </sheetData>
      <sheetData sheetId="911">
        <row r="2">
          <cell r="A2" t="str">
            <v>Complete</v>
          </cell>
        </row>
      </sheetData>
      <sheetData sheetId="912">
        <row r="2">
          <cell r="A2">
            <v>43462</v>
          </cell>
        </row>
      </sheetData>
      <sheetData sheetId="913">
        <row r="2">
          <cell r="A2">
            <v>43462</v>
          </cell>
        </row>
      </sheetData>
      <sheetData sheetId="914">
        <row r="2">
          <cell r="A2" t="str">
            <v>Complete</v>
          </cell>
        </row>
      </sheetData>
      <sheetData sheetId="915">
        <row r="2">
          <cell r="A2">
            <v>43462</v>
          </cell>
        </row>
      </sheetData>
      <sheetData sheetId="916">
        <row r="2">
          <cell r="A2">
            <v>43462</v>
          </cell>
        </row>
      </sheetData>
      <sheetData sheetId="917">
        <row r="2">
          <cell r="A2" t="str">
            <v>Complete</v>
          </cell>
        </row>
      </sheetData>
      <sheetData sheetId="918">
        <row r="2">
          <cell r="A2">
            <v>43462</v>
          </cell>
        </row>
      </sheetData>
      <sheetData sheetId="919">
        <row r="2">
          <cell r="A2">
            <v>43462</v>
          </cell>
        </row>
      </sheetData>
      <sheetData sheetId="920">
        <row r="2">
          <cell r="A2" t="str">
            <v>Complete</v>
          </cell>
        </row>
      </sheetData>
      <sheetData sheetId="921">
        <row r="2">
          <cell r="A2">
            <v>43462</v>
          </cell>
        </row>
      </sheetData>
      <sheetData sheetId="922">
        <row r="2">
          <cell r="A2" t="str">
            <v>Complete</v>
          </cell>
        </row>
      </sheetData>
      <sheetData sheetId="923">
        <row r="2">
          <cell r="A2" t="str">
            <v>Complete</v>
          </cell>
        </row>
      </sheetData>
      <sheetData sheetId="924">
        <row r="2">
          <cell r="A2">
            <v>43462</v>
          </cell>
        </row>
      </sheetData>
      <sheetData sheetId="925">
        <row r="2">
          <cell r="A2">
            <v>43462</v>
          </cell>
        </row>
      </sheetData>
      <sheetData sheetId="926">
        <row r="2">
          <cell r="A2" t="str">
            <v>Complete</v>
          </cell>
        </row>
      </sheetData>
      <sheetData sheetId="927">
        <row r="2">
          <cell r="A2">
            <v>43462</v>
          </cell>
        </row>
      </sheetData>
      <sheetData sheetId="928">
        <row r="2">
          <cell r="A2">
            <v>43462</v>
          </cell>
        </row>
      </sheetData>
      <sheetData sheetId="929">
        <row r="2">
          <cell r="A2" t="str">
            <v>Complete</v>
          </cell>
        </row>
      </sheetData>
      <sheetData sheetId="930">
        <row r="2">
          <cell r="A2">
            <v>43462</v>
          </cell>
        </row>
      </sheetData>
      <sheetData sheetId="931">
        <row r="2">
          <cell r="A2">
            <v>43462</v>
          </cell>
        </row>
      </sheetData>
      <sheetData sheetId="932">
        <row r="2">
          <cell r="A2" t="str">
            <v>Complete</v>
          </cell>
        </row>
      </sheetData>
      <sheetData sheetId="933">
        <row r="2">
          <cell r="A2">
            <v>43462</v>
          </cell>
        </row>
      </sheetData>
      <sheetData sheetId="934">
        <row r="2">
          <cell r="A2" t="str">
            <v>Complete</v>
          </cell>
        </row>
      </sheetData>
      <sheetData sheetId="935">
        <row r="2">
          <cell r="A2" t="str">
            <v>Complete</v>
          </cell>
        </row>
      </sheetData>
      <sheetData sheetId="936">
        <row r="2">
          <cell r="A2">
            <v>43462</v>
          </cell>
        </row>
      </sheetData>
      <sheetData sheetId="937">
        <row r="2">
          <cell r="A2">
            <v>43462</v>
          </cell>
        </row>
      </sheetData>
      <sheetData sheetId="938">
        <row r="2">
          <cell r="A2" t="str">
            <v>Complete</v>
          </cell>
        </row>
      </sheetData>
      <sheetData sheetId="939">
        <row r="2">
          <cell r="A2">
            <v>43462</v>
          </cell>
        </row>
      </sheetData>
      <sheetData sheetId="940">
        <row r="2">
          <cell r="A2">
            <v>43462</v>
          </cell>
        </row>
      </sheetData>
      <sheetData sheetId="941">
        <row r="2">
          <cell r="A2" t="str">
            <v>Complete</v>
          </cell>
        </row>
      </sheetData>
      <sheetData sheetId="942">
        <row r="2">
          <cell r="A2">
            <v>43462</v>
          </cell>
        </row>
      </sheetData>
      <sheetData sheetId="943">
        <row r="2">
          <cell r="A2">
            <v>43462</v>
          </cell>
        </row>
      </sheetData>
      <sheetData sheetId="944">
        <row r="2">
          <cell r="A2" t="str">
            <v>Complete</v>
          </cell>
        </row>
      </sheetData>
      <sheetData sheetId="945">
        <row r="2">
          <cell r="A2">
            <v>43462</v>
          </cell>
        </row>
      </sheetData>
      <sheetData sheetId="946">
        <row r="2">
          <cell r="A2">
            <v>43462</v>
          </cell>
        </row>
      </sheetData>
      <sheetData sheetId="947">
        <row r="2">
          <cell r="A2" t="str">
            <v>Complete</v>
          </cell>
        </row>
      </sheetData>
      <sheetData sheetId="948">
        <row r="2">
          <cell r="A2">
            <v>43462</v>
          </cell>
        </row>
      </sheetData>
      <sheetData sheetId="949">
        <row r="2">
          <cell r="A2">
            <v>43462</v>
          </cell>
        </row>
      </sheetData>
      <sheetData sheetId="950">
        <row r="2">
          <cell r="A2" t="str">
            <v>Complete</v>
          </cell>
        </row>
      </sheetData>
      <sheetData sheetId="951">
        <row r="2">
          <cell r="A2">
            <v>43462</v>
          </cell>
        </row>
      </sheetData>
      <sheetData sheetId="952">
        <row r="2">
          <cell r="A2">
            <v>43462</v>
          </cell>
        </row>
      </sheetData>
      <sheetData sheetId="953">
        <row r="2">
          <cell r="A2" t="str">
            <v>Complete</v>
          </cell>
        </row>
      </sheetData>
      <sheetData sheetId="954">
        <row r="2">
          <cell r="A2">
            <v>43462</v>
          </cell>
        </row>
      </sheetData>
      <sheetData sheetId="955">
        <row r="2">
          <cell r="A2">
            <v>43462</v>
          </cell>
        </row>
      </sheetData>
      <sheetData sheetId="956">
        <row r="2">
          <cell r="A2" t="str">
            <v>Complete</v>
          </cell>
        </row>
      </sheetData>
      <sheetData sheetId="957">
        <row r="2">
          <cell r="A2">
            <v>43462</v>
          </cell>
        </row>
      </sheetData>
      <sheetData sheetId="958">
        <row r="2">
          <cell r="A2">
            <v>43462</v>
          </cell>
        </row>
      </sheetData>
      <sheetData sheetId="959">
        <row r="2">
          <cell r="A2" t="str">
            <v>Complete</v>
          </cell>
        </row>
      </sheetData>
      <sheetData sheetId="960">
        <row r="2">
          <cell r="A2">
            <v>43462</v>
          </cell>
        </row>
      </sheetData>
      <sheetData sheetId="961">
        <row r="2">
          <cell r="A2">
            <v>43462</v>
          </cell>
        </row>
      </sheetData>
      <sheetData sheetId="962">
        <row r="2">
          <cell r="A2">
            <v>43462</v>
          </cell>
        </row>
      </sheetData>
      <sheetData sheetId="963">
        <row r="2">
          <cell r="A2">
            <v>43462</v>
          </cell>
        </row>
      </sheetData>
      <sheetData sheetId="964">
        <row r="2">
          <cell r="A2">
            <v>43462</v>
          </cell>
        </row>
      </sheetData>
      <sheetData sheetId="965">
        <row r="2">
          <cell r="A2" t="str">
            <v>Complete</v>
          </cell>
        </row>
      </sheetData>
      <sheetData sheetId="966">
        <row r="2">
          <cell r="A2">
            <v>43462</v>
          </cell>
        </row>
      </sheetData>
      <sheetData sheetId="967">
        <row r="2">
          <cell r="A2">
            <v>43462</v>
          </cell>
        </row>
      </sheetData>
      <sheetData sheetId="968">
        <row r="2">
          <cell r="A2" t="str">
            <v>Complete</v>
          </cell>
        </row>
      </sheetData>
      <sheetData sheetId="969">
        <row r="2">
          <cell r="A2">
            <v>43462</v>
          </cell>
        </row>
      </sheetData>
      <sheetData sheetId="970">
        <row r="2">
          <cell r="A2">
            <v>43462</v>
          </cell>
        </row>
      </sheetData>
      <sheetData sheetId="971">
        <row r="2">
          <cell r="A2" t="str">
            <v>Complete</v>
          </cell>
        </row>
      </sheetData>
      <sheetData sheetId="972">
        <row r="2">
          <cell r="A2">
            <v>43462</v>
          </cell>
        </row>
      </sheetData>
      <sheetData sheetId="973">
        <row r="2">
          <cell r="A2">
            <v>43462</v>
          </cell>
        </row>
      </sheetData>
      <sheetData sheetId="974">
        <row r="2">
          <cell r="A2">
            <v>43462</v>
          </cell>
        </row>
      </sheetData>
      <sheetData sheetId="975">
        <row r="2">
          <cell r="A2">
            <v>43462</v>
          </cell>
        </row>
      </sheetData>
      <sheetData sheetId="976">
        <row r="2">
          <cell r="A2">
            <v>43462</v>
          </cell>
        </row>
      </sheetData>
      <sheetData sheetId="977">
        <row r="2">
          <cell r="A2" t="str">
            <v>Complete</v>
          </cell>
        </row>
      </sheetData>
      <sheetData sheetId="978">
        <row r="2">
          <cell r="A2">
            <v>43462</v>
          </cell>
        </row>
      </sheetData>
      <sheetData sheetId="979">
        <row r="2">
          <cell r="A2">
            <v>43462</v>
          </cell>
        </row>
      </sheetData>
      <sheetData sheetId="980">
        <row r="2">
          <cell r="A2" t="str">
            <v>Complete</v>
          </cell>
        </row>
      </sheetData>
      <sheetData sheetId="981">
        <row r="2">
          <cell r="A2">
            <v>43462</v>
          </cell>
        </row>
      </sheetData>
      <sheetData sheetId="982">
        <row r="2">
          <cell r="A2">
            <v>43462</v>
          </cell>
        </row>
      </sheetData>
      <sheetData sheetId="983">
        <row r="2">
          <cell r="A2" t="str">
            <v>Complete</v>
          </cell>
        </row>
      </sheetData>
      <sheetData sheetId="984">
        <row r="2">
          <cell r="A2">
            <v>43462</v>
          </cell>
        </row>
      </sheetData>
      <sheetData sheetId="985">
        <row r="2">
          <cell r="A2">
            <v>43462</v>
          </cell>
        </row>
      </sheetData>
      <sheetData sheetId="986">
        <row r="2">
          <cell r="A2">
            <v>43462</v>
          </cell>
        </row>
      </sheetData>
      <sheetData sheetId="987">
        <row r="2">
          <cell r="A2">
            <v>43462</v>
          </cell>
        </row>
      </sheetData>
      <sheetData sheetId="988">
        <row r="2">
          <cell r="A2">
            <v>43462</v>
          </cell>
        </row>
      </sheetData>
      <sheetData sheetId="989">
        <row r="2">
          <cell r="A2" t="str">
            <v>Complete</v>
          </cell>
        </row>
      </sheetData>
      <sheetData sheetId="990">
        <row r="2">
          <cell r="A2">
            <v>43462</v>
          </cell>
        </row>
      </sheetData>
      <sheetData sheetId="991">
        <row r="2">
          <cell r="A2">
            <v>43462</v>
          </cell>
        </row>
      </sheetData>
      <sheetData sheetId="992">
        <row r="2">
          <cell r="A2" t="str">
            <v>Complete</v>
          </cell>
        </row>
      </sheetData>
      <sheetData sheetId="993">
        <row r="2">
          <cell r="A2">
            <v>43462</v>
          </cell>
        </row>
      </sheetData>
      <sheetData sheetId="994">
        <row r="2">
          <cell r="A2">
            <v>43462</v>
          </cell>
        </row>
      </sheetData>
      <sheetData sheetId="995">
        <row r="2">
          <cell r="A2" t="str">
            <v>Complete</v>
          </cell>
        </row>
      </sheetData>
      <sheetData sheetId="996">
        <row r="2">
          <cell r="A2">
            <v>43462</v>
          </cell>
        </row>
      </sheetData>
      <sheetData sheetId="997">
        <row r="2">
          <cell r="A2">
            <v>43462</v>
          </cell>
        </row>
      </sheetData>
      <sheetData sheetId="998">
        <row r="2">
          <cell r="A2">
            <v>43462</v>
          </cell>
        </row>
      </sheetData>
      <sheetData sheetId="999">
        <row r="2">
          <cell r="A2">
            <v>43462</v>
          </cell>
        </row>
      </sheetData>
      <sheetData sheetId="1000">
        <row r="2">
          <cell r="A2">
            <v>43462</v>
          </cell>
        </row>
      </sheetData>
      <sheetData sheetId="1001">
        <row r="2">
          <cell r="A2" t="str">
            <v>Complete</v>
          </cell>
        </row>
      </sheetData>
      <sheetData sheetId="1002">
        <row r="2">
          <cell r="A2">
            <v>43462</v>
          </cell>
        </row>
      </sheetData>
      <sheetData sheetId="1003">
        <row r="2">
          <cell r="A2">
            <v>43462</v>
          </cell>
        </row>
      </sheetData>
      <sheetData sheetId="1004">
        <row r="2">
          <cell r="A2" t="str">
            <v>Complete</v>
          </cell>
        </row>
      </sheetData>
      <sheetData sheetId="1005">
        <row r="2">
          <cell r="A2">
            <v>43462</v>
          </cell>
        </row>
      </sheetData>
      <sheetData sheetId="1006">
        <row r="2">
          <cell r="A2">
            <v>43462</v>
          </cell>
        </row>
      </sheetData>
      <sheetData sheetId="1007">
        <row r="2">
          <cell r="A2" t="str">
            <v>Complete</v>
          </cell>
        </row>
      </sheetData>
      <sheetData sheetId="1008">
        <row r="2">
          <cell r="A2">
            <v>43462</v>
          </cell>
        </row>
      </sheetData>
      <sheetData sheetId="1009">
        <row r="2">
          <cell r="A2">
            <v>43462</v>
          </cell>
        </row>
      </sheetData>
      <sheetData sheetId="1010">
        <row r="2">
          <cell r="A2">
            <v>43462</v>
          </cell>
        </row>
      </sheetData>
      <sheetData sheetId="1011">
        <row r="2">
          <cell r="A2">
            <v>43462</v>
          </cell>
        </row>
      </sheetData>
      <sheetData sheetId="1012">
        <row r="2">
          <cell r="A2">
            <v>43462</v>
          </cell>
        </row>
      </sheetData>
      <sheetData sheetId="1013">
        <row r="2">
          <cell r="A2" t="str">
            <v>Complete</v>
          </cell>
        </row>
      </sheetData>
      <sheetData sheetId="1014">
        <row r="2">
          <cell r="A2">
            <v>43462</v>
          </cell>
        </row>
      </sheetData>
      <sheetData sheetId="1015">
        <row r="2">
          <cell r="A2">
            <v>43462</v>
          </cell>
        </row>
      </sheetData>
      <sheetData sheetId="1016">
        <row r="2">
          <cell r="A2" t="str">
            <v>Complete</v>
          </cell>
        </row>
      </sheetData>
      <sheetData sheetId="1017">
        <row r="2">
          <cell r="A2">
            <v>43462</v>
          </cell>
        </row>
      </sheetData>
      <sheetData sheetId="1018">
        <row r="2">
          <cell r="A2">
            <v>43462</v>
          </cell>
        </row>
      </sheetData>
      <sheetData sheetId="1019">
        <row r="2">
          <cell r="A2" t="str">
            <v>Complete</v>
          </cell>
        </row>
      </sheetData>
      <sheetData sheetId="1020">
        <row r="2">
          <cell r="A2">
            <v>43462</v>
          </cell>
        </row>
      </sheetData>
      <sheetData sheetId="1021">
        <row r="2">
          <cell r="A2">
            <v>43462</v>
          </cell>
        </row>
      </sheetData>
      <sheetData sheetId="1022">
        <row r="2">
          <cell r="A2">
            <v>43462</v>
          </cell>
        </row>
      </sheetData>
      <sheetData sheetId="1023">
        <row r="2">
          <cell r="A2">
            <v>43462</v>
          </cell>
        </row>
      </sheetData>
      <sheetData sheetId="1024">
        <row r="2">
          <cell r="A2">
            <v>43462</v>
          </cell>
        </row>
      </sheetData>
      <sheetData sheetId="1025">
        <row r="2">
          <cell r="A2" t="str">
            <v>Complete</v>
          </cell>
        </row>
      </sheetData>
      <sheetData sheetId="1026">
        <row r="2">
          <cell r="A2">
            <v>43462</v>
          </cell>
        </row>
      </sheetData>
      <sheetData sheetId="1027">
        <row r="2">
          <cell r="A2">
            <v>43462</v>
          </cell>
        </row>
      </sheetData>
      <sheetData sheetId="1028">
        <row r="2">
          <cell r="A2" t="str">
            <v>Complete</v>
          </cell>
        </row>
      </sheetData>
      <sheetData sheetId="1029">
        <row r="2">
          <cell r="A2">
            <v>43462</v>
          </cell>
        </row>
      </sheetData>
      <sheetData sheetId="1030">
        <row r="2">
          <cell r="A2">
            <v>43462</v>
          </cell>
        </row>
      </sheetData>
      <sheetData sheetId="1031">
        <row r="2">
          <cell r="A2" t="str">
            <v>Complete</v>
          </cell>
        </row>
      </sheetData>
      <sheetData sheetId="1032">
        <row r="2">
          <cell r="A2">
            <v>43462</v>
          </cell>
        </row>
      </sheetData>
      <sheetData sheetId="1033">
        <row r="2">
          <cell r="A2">
            <v>43462</v>
          </cell>
        </row>
      </sheetData>
      <sheetData sheetId="1034">
        <row r="2">
          <cell r="A2">
            <v>43462</v>
          </cell>
        </row>
      </sheetData>
      <sheetData sheetId="1035">
        <row r="2">
          <cell r="A2">
            <v>43462</v>
          </cell>
        </row>
      </sheetData>
      <sheetData sheetId="1036">
        <row r="2">
          <cell r="A2">
            <v>43462</v>
          </cell>
        </row>
      </sheetData>
      <sheetData sheetId="1037">
        <row r="2">
          <cell r="A2" t="str">
            <v>Complete</v>
          </cell>
        </row>
      </sheetData>
      <sheetData sheetId="1038">
        <row r="2">
          <cell r="A2">
            <v>43462</v>
          </cell>
        </row>
      </sheetData>
      <sheetData sheetId="1039">
        <row r="2">
          <cell r="A2">
            <v>43462</v>
          </cell>
        </row>
      </sheetData>
      <sheetData sheetId="1040">
        <row r="2">
          <cell r="A2" t="str">
            <v>Complete</v>
          </cell>
        </row>
      </sheetData>
      <sheetData sheetId="1041">
        <row r="2">
          <cell r="A2">
            <v>43462</v>
          </cell>
        </row>
      </sheetData>
      <sheetData sheetId="1042">
        <row r="2">
          <cell r="A2">
            <v>43462</v>
          </cell>
        </row>
      </sheetData>
      <sheetData sheetId="1043">
        <row r="2">
          <cell r="A2" t="str">
            <v>Complete</v>
          </cell>
        </row>
      </sheetData>
      <sheetData sheetId="1044">
        <row r="2">
          <cell r="A2">
            <v>43462</v>
          </cell>
        </row>
      </sheetData>
      <sheetData sheetId="1045">
        <row r="2">
          <cell r="A2">
            <v>43462</v>
          </cell>
        </row>
      </sheetData>
      <sheetData sheetId="1046">
        <row r="2">
          <cell r="A2">
            <v>43462</v>
          </cell>
        </row>
      </sheetData>
      <sheetData sheetId="1047">
        <row r="2">
          <cell r="A2">
            <v>43462</v>
          </cell>
        </row>
      </sheetData>
      <sheetData sheetId="1048">
        <row r="2">
          <cell r="A2">
            <v>43462</v>
          </cell>
        </row>
      </sheetData>
      <sheetData sheetId="1049">
        <row r="2">
          <cell r="A2" t="str">
            <v>Complete</v>
          </cell>
        </row>
      </sheetData>
      <sheetData sheetId="1050">
        <row r="2">
          <cell r="A2">
            <v>43462</v>
          </cell>
        </row>
      </sheetData>
      <sheetData sheetId="1051">
        <row r="2">
          <cell r="A2">
            <v>43462</v>
          </cell>
        </row>
      </sheetData>
      <sheetData sheetId="1052">
        <row r="2">
          <cell r="A2" t="str">
            <v>Complete</v>
          </cell>
        </row>
      </sheetData>
      <sheetData sheetId="1053">
        <row r="2">
          <cell r="A2">
            <v>43462</v>
          </cell>
        </row>
      </sheetData>
      <sheetData sheetId="1054">
        <row r="2">
          <cell r="A2">
            <v>43462</v>
          </cell>
        </row>
      </sheetData>
      <sheetData sheetId="1055">
        <row r="2">
          <cell r="A2" t="str">
            <v>Complete</v>
          </cell>
        </row>
      </sheetData>
      <sheetData sheetId="1056">
        <row r="2">
          <cell r="A2">
            <v>43462</v>
          </cell>
        </row>
      </sheetData>
      <sheetData sheetId="1057">
        <row r="2">
          <cell r="A2">
            <v>43462</v>
          </cell>
        </row>
      </sheetData>
      <sheetData sheetId="1058">
        <row r="2">
          <cell r="A2">
            <v>43462</v>
          </cell>
        </row>
      </sheetData>
      <sheetData sheetId="1059">
        <row r="2">
          <cell r="A2">
            <v>43462</v>
          </cell>
        </row>
      </sheetData>
      <sheetData sheetId="1060">
        <row r="2">
          <cell r="A2">
            <v>43462</v>
          </cell>
        </row>
      </sheetData>
      <sheetData sheetId="1061">
        <row r="2">
          <cell r="A2" t="str">
            <v>Complete</v>
          </cell>
        </row>
      </sheetData>
      <sheetData sheetId="1062">
        <row r="2">
          <cell r="A2">
            <v>43462</v>
          </cell>
        </row>
      </sheetData>
      <sheetData sheetId="1063">
        <row r="2">
          <cell r="A2">
            <v>43462</v>
          </cell>
        </row>
      </sheetData>
      <sheetData sheetId="1064">
        <row r="2">
          <cell r="A2" t="str">
            <v>Complete</v>
          </cell>
        </row>
      </sheetData>
      <sheetData sheetId="1065">
        <row r="2">
          <cell r="A2">
            <v>43462</v>
          </cell>
        </row>
      </sheetData>
      <sheetData sheetId="1066">
        <row r="2">
          <cell r="A2">
            <v>43462</v>
          </cell>
        </row>
      </sheetData>
      <sheetData sheetId="1067">
        <row r="2">
          <cell r="A2" t="str">
            <v>Complete</v>
          </cell>
        </row>
      </sheetData>
      <sheetData sheetId="1068">
        <row r="2">
          <cell r="A2">
            <v>43462</v>
          </cell>
        </row>
      </sheetData>
      <sheetData sheetId="1069">
        <row r="2">
          <cell r="A2">
            <v>43462</v>
          </cell>
        </row>
      </sheetData>
      <sheetData sheetId="1070">
        <row r="2">
          <cell r="A2">
            <v>43462</v>
          </cell>
        </row>
      </sheetData>
      <sheetData sheetId="1071">
        <row r="2">
          <cell r="A2">
            <v>43462</v>
          </cell>
        </row>
      </sheetData>
      <sheetData sheetId="1072">
        <row r="2">
          <cell r="A2">
            <v>43462</v>
          </cell>
        </row>
      </sheetData>
      <sheetData sheetId="1073">
        <row r="2">
          <cell r="A2" t="str">
            <v>Complete</v>
          </cell>
        </row>
      </sheetData>
      <sheetData sheetId="1074">
        <row r="2">
          <cell r="A2">
            <v>43462</v>
          </cell>
        </row>
      </sheetData>
      <sheetData sheetId="1075">
        <row r="2">
          <cell r="A2" t="str">
            <v>Complete</v>
          </cell>
        </row>
      </sheetData>
      <sheetData sheetId="1076">
        <row r="2">
          <cell r="A2" t="str">
            <v>Complete</v>
          </cell>
        </row>
      </sheetData>
      <sheetData sheetId="1077">
        <row r="2">
          <cell r="A2">
            <v>43462</v>
          </cell>
        </row>
      </sheetData>
      <sheetData sheetId="1078">
        <row r="2">
          <cell r="A2">
            <v>43462</v>
          </cell>
        </row>
      </sheetData>
      <sheetData sheetId="1079">
        <row r="2">
          <cell r="A2" t="str">
            <v>Complete</v>
          </cell>
        </row>
      </sheetData>
      <sheetData sheetId="1080">
        <row r="2">
          <cell r="A2">
            <v>43462</v>
          </cell>
        </row>
      </sheetData>
      <sheetData sheetId="1081">
        <row r="2">
          <cell r="A2">
            <v>43462</v>
          </cell>
        </row>
      </sheetData>
      <sheetData sheetId="1082">
        <row r="2">
          <cell r="A2">
            <v>43462</v>
          </cell>
        </row>
      </sheetData>
      <sheetData sheetId="1083">
        <row r="2">
          <cell r="A2">
            <v>43462</v>
          </cell>
        </row>
      </sheetData>
      <sheetData sheetId="1084">
        <row r="2">
          <cell r="A2">
            <v>43462</v>
          </cell>
        </row>
      </sheetData>
      <sheetData sheetId="1085">
        <row r="2">
          <cell r="A2" t="str">
            <v>Complete</v>
          </cell>
        </row>
      </sheetData>
      <sheetData sheetId="1086">
        <row r="2">
          <cell r="A2">
            <v>43462</v>
          </cell>
        </row>
      </sheetData>
      <sheetData sheetId="1087">
        <row r="2">
          <cell r="A2" t="str">
            <v>Complete</v>
          </cell>
        </row>
      </sheetData>
      <sheetData sheetId="1088">
        <row r="2">
          <cell r="A2" t="str">
            <v>Complete</v>
          </cell>
        </row>
      </sheetData>
      <sheetData sheetId="1089">
        <row r="2">
          <cell r="A2">
            <v>43462</v>
          </cell>
        </row>
      </sheetData>
      <sheetData sheetId="1090">
        <row r="2">
          <cell r="A2">
            <v>43462</v>
          </cell>
        </row>
      </sheetData>
      <sheetData sheetId="1091">
        <row r="2">
          <cell r="A2" t="str">
            <v>Complete</v>
          </cell>
        </row>
      </sheetData>
      <sheetData sheetId="1092">
        <row r="2">
          <cell r="A2">
            <v>43462</v>
          </cell>
        </row>
      </sheetData>
      <sheetData sheetId="1093">
        <row r="2">
          <cell r="A2">
            <v>43462</v>
          </cell>
        </row>
      </sheetData>
      <sheetData sheetId="1094">
        <row r="2">
          <cell r="A2">
            <v>43462</v>
          </cell>
        </row>
      </sheetData>
      <sheetData sheetId="1095">
        <row r="2">
          <cell r="A2">
            <v>43462</v>
          </cell>
        </row>
      </sheetData>
      <sheetData sheetId="1096">
        <row r="2">
          <cell r="A2">
            <v>43462</v>
          </cell>
        </row>
      </sheetData>
      <sheetData sheetId="1097">
        <row r="2">
          <cell r="A2" t="str">
            <v>Complete</v>
          </cell>
        </row>
      </sheetData>
      <sheetData sheetId="1098">
        <row r="2">
          <cell r="A2">
            <v>43462</v>
          </cell>
        </row>
      </sheetData>
      <sheetData sheetId="1099">
        <row r="2">
          <cell r="A2" t="str">
            <v>Complete</v>
          </cell>
        </row>
      </sheetData>
      <sheetData sheetId="1100">
        <row r="2">
          <cell r="A2" t="str">
            <v>Complete</v>
          </cell>
        </row>
      </sheetData>
      <sheetData sheetId="1101">
        <row r="2">
          <cell r="A2">
            <v>43462</v>
          </cell>
        </row>
      </sheetData>
      <sheetData sheetId="1102">
        <row r="2">
          <cell r="A2">
            <v>43462</v>
          </cell>
        </row>
      </sheetData>
      <sheetData sheetId="1103">
        <row r="2">
          <cell r="A2" t="str">
            <v>Complete</v>
          </cell>
        </row>
      </sheetData>
      <sheetData sheetId="1104">
        <row r="2">
          <cell r="A2">
            <v>43462</v>
          </cell>
        </row>
      </sheetData>
      <sheetData sheetId="1105">
        <row r="2">
          <cell r="A2">
            <v>43462</v>
          </cell>
        </row>
      </sheetData>
      <sheetData sheetId="1106">
        <row r="2">
          <cell r="A2">
            <v>43462</v>
          </cell>
        </row>
      </sheetData>
      <sheetData sheetId="1107">
        <row r="2">
          <cell r="A2">
            <v>43462</v>
          </cell>
        </row>
      </sheetData>
      <sheetData sheetId="1108">
        <row r="2">
          <cell r="A2">
            <v>43462</v>
          </cell>
        </row>
      </sheetData>
      <sheetData sheetId="1109">
        <row r="2">
          <cell r="A2" t="str">
            <v>Complete</v>
          </cell>
        </row>
      </sheetData>
      <sheetData sheetId="1110">
        <row r="2">
          <cell r="A2">
            <v>43462</v>
          </cell>
        </row>
      </sheetData>
      <sheetData sheetId="1111">
        <row r="2">
          <cell r="A2" t="str">
            <v>Complete</v>
          </cell>
        </row>
      </sheetData>
      <sheetData sheetId="1112">
        <row r="2">
          <cell r="A2" t="str">
            <v>Complete</v>
          </cell>
        </row>
      </sheetData>
      <sheetData sheetId="1113">
        <row r="2">
          <cell r="A2">
            <v>43462</v>
          </cell>
        </row>
      </sheetData>
      <sheetData sheetId="1114">
        <row r="2">
          <cell r="A2">
            <v>43462</v>
          </cell>
        </row>
      </sheetData>
      <sheetData sheetId="1115">
        <row r="2">
          <cell r="A2" t="str">
            <v>Complete</v>
          </cell>
        </row>
      </sheetData>
      <sheetData sheetId="1116">
        <row r="2">
          <cell r="A2">
            <v>43462</v>
          </cell>
        </row>
      </sheetData>
      <sheetData sheetId="1117">
        <row r="2">
          <cell r="A2">
            <v>43462</v>
          </cell>
        </row>
      </sheetData>
      <sheetData sheetId="1118">
        <row r="2">
          <cell r="A2">
            <v>43462</v>
          </cell>
        </row>
      </sheetData>
      <sheetData sheetId="1119">
        <row r="2">
          <cell r="A2">
            <v>43462</v>
          </cell>
        </row>
      </sheetData>
      <sheetData sheetId="1120">
        <row r="2">
          <cell r="A2">
            <v>43462</v>
          </cell>
        </row>
      </sheetData>
      <sheetData sheetId="1121">
        <row r="2">
          <cell r="A2" t="str">
            <v>Complete</v>
          </cell>
        </row>
      </sheetData>
      <sheetData sheetId="1122">
        <row r="2">
          <cell r="A2">
            <v>43462</v>
          </cell>
        </row>
      </sheetData>
      <sheetData sheetId="1123">
        <row r="2">
          <cell r="A2" t="str">
            <v>Complete</v>
          </cell>
        </row>
      </sheetData>
      <sheetData sheetId="1124">
        <row r="2">
          <cell r="A2" t="str">
            <v>Complete</v>
          </cell>
        </row>
      </sheetData>
      <sheetData sheetId="1125">
        <row r="2">
          <cell r="A2">
            <v>43462</v>
          </cell>
        </row>
      </sheetData>
      <sheetData sheetId="1126">
        <row r="2">
          <cell r="A2">
            <v>43462</v>
          </cell>
        </row>
      </sheetData>
      <sheetData sheetId="1127">
        <row r="2">
          <cell r="A2" t="str">
            <v>Complete</v>
          </cell>
        </row>
      </sheetData>
      <sheetData sheetId="1128">
        <row r="2">
          <cell r="A2">
            <v>43462</v>
          </cell>
        </row>
      </sheetData>
      <sheetData sheetId="1129">
        <row r="2">
          <cell r="A2">
            <v>43462</v>
          </cell>
        </row>
      </sheetData>
      <sheetData sheetId="1130">
        <row r="2">
          <cell r="A2">
            <v>43462</v>
          </cell>
        </row>
      </sheetData>
      <sheetData sheetId="1131">
        <row r="2">
          <cell r="A2">
            <v>43462</v>
          </cell>
        </row>
      </sheetData>
      <sheetData sheetId="1132">
        <row r="2">
          <cell r="A2">
            <v>43462</v>
          </cell>
        </row>
      </sheetData>
      <sheetData sheetId="1133">
        <row r="2">
          <cell r="A2" t="str">
            <v>Complete</v>
          </cell>
        </row>
      </sheetData>
      <sheetData sheetId="1134">
        <row r="2">
          <cell r="A2">
            <v>43462</v>
          </cell>
        </row>
      </sheetData>
      <sheetData sheetId="1135">
        <row r="2">
          <cell r="A2" t="str">
            <v>Complete</v>
          </cell>
        </row>
      </sheetData>
      <sheetData sheetId="1136">
        <row r="2">
          <cell r="A2" t="str">
            <v>Complete</v>
          </cell>
        </row>
      </sheetData>
      <sheetData sheetId="1137">
        <row r="2">
          <cell r="A2">
            <v>43462</v>
          </cell>
        </row>
      </sheetData>
      <sheetData sheetId="1138">
        <row r="2">
          <cell r="A2">
            <v>43462</v>
          </cell>
        </row>
      </sheetData>
      <sheetData sheetId="1139">
        <row r="2">
          <cell r="A2" t="str">
            <v>Complete</v>
          </cell>
        </row>
      </sheetData>
      <sheetData sheetId="1140">
        <row r="2">
          <cell r="A2" t="str">
            <v>Complete</v>
          </cell>
        </row>
      </sheetData>
      <sheetData sheetId="1141">
        <row r="2">
          <cell r="A2">
            <v>43462</v>
          </cell>
        </row>
      </sheetData>
      <sheetData sheetId="1142">
        <row r="2">
          <cell r="A2" t="str">
            <v>Complete</v>
          </cell>
        </row>
      </sheetData>
      <sheetData sheetId="1143">
        <row r="2">
          <cell r="A2">
            <v>43462</v>
          </cell>
        </row>
      </sheetData>
      <sheetData sheetId="1144">
        <row r="2">
          <cell r="A2">
            <v>43462</v>
          </cell>
        </row>
      </sheetData>
      <sheetData sheetId="1145">
        <row r="2">
          <cell r="A2" t="str">
            <v>Complete</v>
          </cell>
        </row>
      </sheetData>
      <sheetData sheetId="1146">
        <row r="2">
          <cell r="A2">
            <v>43462</v>
          </cell>
        </row>
      </sheetData>
      <sheetData sheetId="1147">
        <row r="2">
          <cell r="A2" t="str">
            <v>Complete</v>
          </cell>
        </row>
      </sheetData>
      <sheetData sheetId="1148">
        <row r="2">
          <cell r="A2" t="str">
            <v>Complete</v>
          </cell>
        </row>
      </sheetData>
      <sheetData sheetId="1149">
        <row r="2">
          <cell r="A2">
            <v>43462</v>
          </cell>
        </row>
      </sheetData>
      <sheetData sheetId="1150">
        <row r="2">
          <cell r="A2">
            <v>43462</v>
          </cell>
        </row>
      </sheetData>
      <sheetData sheetId="1151">
        <row r="2">
          <cell r="A2" t="str">
            <v>Complete</v>
          </cell>
        </row>
      </sheetData>
      <sheetData sheetId="1152">
        <row r="2">
          <cell r="A2" t="str">
            <v>Complete</v>
          </cell>
        </row>
      </sheetData>
      <sheetData sheetId="1153">
        <row r="2">
          <cell r="A2">
            <v>43462</v>
          </cell>
        </row>
      </sheetData>
      <sheetData sheetId="1154">
        <row r="2">
          <cell r="A2" t="str">
            <v>Complete</v>
          </cell>
        </row>
      </sheetData>
      <sheetData sheetId="1155">
        <row r="2">
          <cell r="A2">
            <v>43462</v>
          </cell>
        </row>
      </sheetData>
      <sheetData sheetId="1156">
        <row r="2">
          <cell r="A2">
            <v>43462</v>
          </cell>
        </row>
      </sheetData>
      <sheetData sheetId="1157">
        <row r="2">
          <cell r="A2" t="str">
            <v>Complete</v>
          </cell>
        </row>
      </sheetData>
      <sheetData sheetId="1158">
        <row r="2">
          <cell r="A2">
            <v>43462</v>
          </cell>
        </row>
      </sheetData>
      <sheetData sheetId="1159">
        <row r="2">
          <cell r="A2" t="str">
            <v>Complete</v>
          </cell>
        </row>
      </sheetData>
      <sheetData sheetId="1160">
        <row r="2">
          <cell r="A2" t="str">
            <v>Complete</v>
          </cell>
        </row>
      </sheetData>
      <sheetData sheetId="1161">
        <row r="2">
          <cell r="A2">
            <v>43462</v>
          </cell>
        </row>
      </sheetData>
      <sheetData sheetId="1162">
        <row r="2">
          <cell r="A2">
            <v>43462</v>
          </cell>
        </row>
      </sheetData>
      <sheetData sheetId="1163">
        <row r="2">
          <cell r="A2" t="str">
            <v>Complete</v>
          </cell>
        </row>
      </sheetData>
      <sheetData sheetId="1164">
        <row r="2">
          <cell r="A2">
            <v>43462</v>
          </cell>
        </row>
      </sheetData>
      <sheetData sheetId="1165">
        <row r="2">
          <cell r="A2">
            <v>43462</v>
          </cell>
        </row>
      </sheetData>
      <sheetData sheetId="1166">
        <row r="2">
          <cell r="A2" t="str">
            <v>Complete</v>
          </cell>
        </row>
      </sheetData>
      <sheetData sheetId="1167">
        <row r="2">
          <cell r="A2">
            <v>43462</v>
          </cell>
        </row>
      </sheetData>
      <sheetData sheetId="1168">
        <row r="2">
          <cell r="A2">
            <v>43462</v>
          </cell>
        </row>
      </sheetData>
      <sheetData sheetId="1169">
        <row r="2">
          <cell r="A2" t="str">
            <v>Complete</v>
          </cell>
        </row>
      </sheetData>
      <sheetData sheetId="1170">
        <row r="2">
          <cell r="A2">
            <v>43462</v>
          </cell>
        </row>
      </sheetData>
      <sheetData sheetId="1171">
        <row r="2">
          <cell r="A2" t="str">
            <v>Complete</v>
          </cell>
        </row>
      </sheetData>
      <sheetData sheetId="1172">
        <row r="2">
          <cell r="A2" t="str">
            <v>Complete</v>
          </cell>
        </row>
      </sheetData>
      <sheetData sheetId="1173">
        <row r="2">
          <cell r="A2">
            <v>43462</v>
          </cell>
        </row>
      </sheetData>
      <sheetData sheetId="1174">
        <row r="2">
          <cell r="A2">
            <v>43462</v>
          </cell>
        </row>
      </sheetData>
      <sheetData sheetId="1175">
        <row r="2">
          <cell r="A2" t="str">
            <v>Complete</v>
          </cell>
        </row>
      </sheetData>
      <sheetData sheetId="1176">
        <row r="2">
          <cell r="A2">
            <v>43462</v>
          </cell>
        </row>
      </sheetData>
      <sheetData sheetId="1177">
        <row r="2">
          <cell r="A2">
            <v>43462</v>
          </cell>
        </row>
      </sheetData>
      <sheetData sheetId="1178">
        <row r="2">
          <cell r="A2" t="str">
            <v>Complete</v>
          </cell>
        </row>
      </sheetData>
      <sheetData sheetId="1179">
        <row r="2">
          <cell r="A2">
            <v>43462</v>
          </cell>
        </row>
      </sheetData>
      <sheetData sheetId="1180">
        <row r="2">
          <cell r="A2">
            <v>43462</v>
          </cell>
        </row>
      </sheetData>
      <sheetData sheetId="1181">
        <row r="2">
          <cell r="A2" t="str">
            <v>Complete</v>
          </cell>
        </row>
      </sheetData>
      <sheetData sheetId="1182">
        <row r="2">
          <cell r="A2">
            <v>43462</v>
          </cell>
        </row>
      </sheetData>
      <sheetData sheetId="1183">
        <row r="2">
          <cell r="A2" t="str">
            <v>Complete</v>
          </cell>
        </row>
      </sheetData>
      <sheetData sheetId="1184">
        <row r="2">
          <cell r="A2" t="str">
            <v>Complete</v>
          </cell>
        </row>
      </sheetData>
      <sheetData sheetId="1185">
        <row r="2">
          <cell r="A2">
            <v>43462</v>
          </cell>
        </row>
      </sheetData>
      <sheetData sheetId="1186">
        <row r="2">
          <cell r="A2">
            <v>43462</v>
          </cell>
        </row>
      </sheetData>
      <sheetData sheetId="1187">
        <row r="2">
          <cell r="A2" t="str">
            <v>Complete</v>
          </cell>
        </row>
      </sheetData>
      <sheetData sheetId="1188">
        <row r="2">
          <cell r="A2">
            <v>43462</v>
          </cell>
        </row>
      </sheetData>
      <sheetData sheetId="1189">
        <row r="2">
          <cell r="A2">
            <v>43462</v>
          </cell>
        </row>
      </sheetData>
      <sheetData sheetId="1190">
        <row r="2">
          <cell r="A2" t="str">
            <v>Complete</v>
          </cell>
        </row>
      </sheetData>
      <sheetData sheetId="1191">
        <row r="2">
          <cell r="A2" t="str">
            <v>Complete</v>
          </cell>
        </row>
      </sheetData>
      <sheetData sheetId="1192">
        <row r="2">
          <cell r="A2">
            <v>43462</v>
          </cell>
        </row>
      </sheetData>
      <sheetData sheetId="1193">
        <row r="2">
          <cell r="A2" t="str">
            <v>Complete</v>
          </cell>
        </row>
      </sheetData>
      <sheetData sheetId="1194">
        <row r="2">
          <cell r="A2">
            <v>43462</v>
          </cell>
        </row>
      </sheetData>
      <sheetData sheetId="1195">
        <row r="2">
          <cell r="A2" t="str">
            <v>Complete</v>
          </cell>
        </row>
      </sheetData>
      <sheetData sheetId="1196">
        <row r="2">
          <cell r="A2" t="str">
            <v>Complete</v>
          </cell>
        </row>
      </sheetData>
      <sheetData sheetId="1197">
        <row r="2">
          <cell r="A2">
            <v>43462</v>
          </cell>
        </row>
      </sheetData>
      <sheetData sheetId="1198">
        <row r="2">
          <cell r="A2">
            <v>43462</v>
          </cell>
        </row>
      </sheetData>
      <sheetData sheetId="1199">
        <row r="2">
          <cell r="A2" t="str">
            <v>Complete</v>
          </cell>
        </row>
      </sheetData>
      <sheetData sheetId="1200">
        <row r="2">
          <cell r="A2">
            <v>43462</v>
          </cell>
        </row>
      </sheetData>
      <sheetData sheetId="1201">
        <row r="2">
          <cell r="A2">
            <v>43462</v>
          </cell>
        </row>
      </sheetData>
      <sheetData sheetId="1202">
        <row r="2">
          <cell r="A2" t="str">
            <v>Complete</v>
          </cell>
        </row>
      </sheetData>
      <sheetData sheetId="1203">
        <row r="2">
          <cell r="A2" t="str">
            <v>Complete</v>
          </cell>
        </row>
      </sheetData>
      <sheetData sheetId="1204">
        <row r="2">
          <cell r="A2">
            <v>43462</v>
          </cell>
        </row>
      </sheetData>
      <sheetData sheetId="1205">
        <row r="2">
          <cell r="A2" t="str">
            <v>Complete</v>
          </cell>
        </row>
      </sheetData>
      <sheetData sheetId="1206">
        <row r="2">
          <cell r="A2">
            <v>43462</v>
          </cell>
        </row>
      </sheetData>
      <sheetData sheetId="1207">
        <row r="2">
          <cell r="A2" t="str">
            <v>Complete</v>
          </cell>
        </row>
      </sheetData>
      <sheetData sheetId="1208">
        <row r="2">
          <cell r="A2" t="str">
            <v>Complete</v>
          </cell>
        </row>
      </sheetData>
      <sheetData sheetId="1209">
        <row r="2">
          <cell r="A2">
            <v>43462</v>
          </cell>
        </row>
      </sheetData>
      <sheetData sheetId="1210">
        <row r="2">
          <cell r="A2">
            <v>43462</v>
          </cell>
        </row>
      </sheetData>
      <sheetData sheetId="1211">
        <row r="2">
          <cell r="A2" t="str">
            <v>Complete</v>
          </cell>
        </row>
      </sheetData>
      <sheetData sheetId="1212">
        <row r="2">
          <cell r="A2">
            <v>43462</v>
          </cell>
        </row>
      </sheetData>
      <sheetData sheetId="1213">
        <row r="2">
          <cell r="A2">
            <v>43462</v>
          </cell>
        </row>
      </sheetData>
      <sheetData sheetId="1214">
        <row r="2">
          <cell r="A2" t="str">
            <v>Complete</v>
          </cell>
        </row>
      </sheetData>
      <sheetData sheetId="1215">
        <row r="2">
          <cell r="A2" t="str">
            <v>Complete</v>
          </cell>
        </row>
      </sheetData>
      <sheetData sheetId="1216">
        <row r="2">
          <cell r="A2">
            <v>43462</v>
          </cell>
        </row>
      </sheetData>
      <sheetData sheetId="1217">
        <row r="2">
          <cell r="A2" t="str">
            <v>Complete</v>
          </cell>
        </row>
      </sheetData>
      <sheetData sheetId="1218">
        <row r="2">
          <cell r="A2">
            <v>43462</v>
          </cell>
        </row>
      </sheetData>
      <sheetData sheetId="1219">
        <row r="2">
          <cell r="A2" t="str">
            <v>Complete</v>
          </cell>
        </row>
      </sheetData>
      <sheetData sheetId="1220">
        <row r="2">
          <cell r="A2" t="str">
            <v>Complete</v>
          </cell>
        </row>
      </sheetData>
      <sheetData sheetId="1221">
        <row r="2">
          <cell r="A2">
            <v>43462</v>
          </cell>
        </row>
      </sheetData>
      <sheetData sheetId="1222">
        <row r="2">
          <cell r="A2">
            <v>43462</v>
          </cell>
        </row>
      </sheetData>
      <sheetData sheetId="1223">
        <row r="2">
          <cell r="A2" t="str">
            <v>Complete</v>
          </cell>
        </row>
      </sheetData>
      <sheetData sheetId="1224">
        <row r="2">
          <cell r="A2">
            <v>43462</v>
          </cell>
        </row>
      </sheetData>
      <sheetData sheetId="1225">
        <row r="2">
          <cell r="A2">
            <v>43462</v>
          </cell>
        </row>
      </sheetData>
      <sheetData sheetId="1226">
        <row r="2">
          <cell r="A2" t="str">
            <v>Complete</v>
          </cell>
        </row>
      </sheetData>
      <sheetData sheetId="1227">
        <row r="2">
          <cell r="A2" t="str">
            <v>Complete</v>
          </cell>
        </row>
      </sheetData>
      <sheetData sheetId="1228">
        <row r="2">
          <cell r="A2">
            <v>43462</v>
          </cell>
        </row>
      </sheetData>
      <sheetData sheetId="1229">
        <row r="2">
          <cell r="A2" t="str">
            <v>Complete</v>
          </cell>
        </row>
      </sheetData>
      <sheetData sheetId="1230">
        <row r="2">
          <cell r="A2">
            <v>43462</v>
          </cell>
        </row>
      </sheetData>
      <sheetData sheetId="1231">
        <row r="2">
          <cell r="A2" t="str">
            <v>Complete</v>
          </cell>
        </row>
      </sheetData>
      <sheetData sheetId="1232">
        <row r="2">
          <cell r="A2" t="str">
            <v>Complete</v>
          </cell>
        </row>
      </sheetData>
      <sheetData sheetId="1233">
        <row r="2">
          <cell r="A2">
            <v>43462</v>
          </cell>
        </row>
      </sheetData>
      <sheetData sheetId="1234">
        <row r="2">
          <cell r="A2">
            <v>43462</v>
          </cell>
        </row>
      </sheetData>
      <sheetData sheetId="1235">
        <row r="2">
          <cell r="A2" t="str">
            <v>Complete</v>
          </cell>
        </row>
      </sheetData>
      <sheetData sheetId="1236">
        <row r="2">
          <cell r="A2">
            <v>43462</v>
          </cell>
        </row>
      </sheetData>
      <sheetData sheetId="1237">
        <row r="2">
          <cell r="A2">
            <v>43462</v>
          </cell>
        </row>
      </sheetData>
      <sheetData sheetId="1238">
        <row r="2">
          <cell r="A2" t="str">
            <v>Complete</v>
          </cell>
        </row>
      </sheetData>
      <sheetData sheetId="1239">
        <row r="2">
          <cell r="A2" t="str">
            <v>Complete</v>
          </cell>
        </row>
      </sheetData>
      <sheetData sheetId="1240">
        <row r="2">
          <cell r="A2">
            <v>43462</v>
          </cell>
        </row>
      </sheetData>
      <sheetData sheetId="1241">
        <row r="2">
          <cell r="A2" t="str">
            <v>Complete</v>
          </cell>
        </row>
      </sheetData>
      <sheetData sheetId="1242">
        <row r="2">
          <cell r="A2">
            <v>43462</v>
          </cell>
        </row>
      </sheetData>
      <sheetData sheetId="1243">
        <row r="2">
          <cell r="A2" t="str">
            <v>Complete</v>
          </cell>
        </row>
      </sheetData>
      <sheetData sheetId="1244">
        <row r="2">
          <cell r="A2" t="str">
            <v>Complete</v>
          </cell>
        </row>
      </sheetData>
      <sheetData sheetId="1245">
        <row r="2">
          <cell r="A2">
            <v>43462</v>
          </cell>
        </row>
      </sheetData>
      <sheetData sheetId="1246">
        <row r="2">
          <cell r="A2">
            <v>43462</v>
          </cell>
        </row>
      </sheetData>
      <sheetData sheetId="1247">
        <row r="2">
          <cell r="A2" t="str">
            <v>Complete</v>
          </cell>
        </row>
      </sheetData>
      <sheetData sheetId="1248">
        <row r="2">
          <cell r="A2">
            <v>43462</v>
          </cell>
        </row>
      </sheetData>
      <sheetData sheetId="1249">
        <row r="2">
          <cell r="A2">
            <v>43462</v>
          </cell>
        </row>
      </sheetData>
      <sheetData sheetId="1250">
        <row r="2">
          <cell r="A2" t="str">
            <v>Complete</v>
          </cell>
        </row>
      </sheetData>
      <sheetData sheetId="1251">
        <row r="2">
          <cell r="A2" t="str">
            <v>Complete</v>
          </cell>
        </row>
      </sheetData>
      <sheetData sheetId="1252">
        <row r="2">
          <cell r="A2">
            <v>43462</v>
          </cell>
        </row>
      </sheetData>
      <sheetData sheetId="1253">
        <row r="2">
          <cell r="A2" t="str">
            <v>Complete</v>
          </cell>
        </row>
      </sheetData>
      <sheetData sheetId="1254">
        <row r="2">
          <cell r="A2">
            <v>43462</v>
          </cell>
        </row>
      </sheetData>
      <sheetData sheetId="1255">
        <row r="2">
          <cell r="A2" t="str">
            <v>Complete</v>
          </cell>
        </row>
      </sheetData>
      <sheetData sheetId="1256">
        <row r="2">
          <cell r="A2" t="str">
            <v>Complete</v>
          </cell>
        </row>
      </sheetData>
      <sheetData sheetId="1257">
        <row r="2">
          <cell r="A2">
            <v>43462</v>
          </cell>
        </row>
      </sheetData>
      <sheetData sheetId="1258">
        <row r="2">
          <cell r="A2">
            <v>43462</v>
          </cell>
        </row>
      </sheetData>
      <sheetData sheetId="1259">
        <row r="2">
          <cell r="A2" t="str">
            <v>Complete</v>
          </cell>
        </row>
      </sheetData>
      <sheetData sheetId="1260">
        <row r="2">
          <cell r="A2">
            <v>43462</v>
          </cell>
        </row>
      </sheetData>
      <sheetData sheetId="1261">
        <row r="2">
          <cell r="A2">
            <v>43462</v>
          </cell>
        </row>
      </sheetData>
      <sheetData sheetId="1262">
        <row r="2">
          <cell r="A2" t="str">
            <v>Complete</v>
          </cell>
        </row>
      </sheetData>
      <sheetData sheetId="1263">
        <row r="2">
          <cell r="A2" t="str">
            <v>Complete</v>
          </cell>
        </row>
      </sheetData>
      <sheetData sheetId="1264">
        <row r="2">
          <cell r="A2">
            <v>43462</v>
          </cell>
        </row>
      </sheetData>
      <sheetData sheetId="1265">
        <row r="2">
          <cell r="A2" t="str">
            <v>Complete</v>
          </cell>
        </row>
      </sheetData>
      <sheetData sheetId="1266">
        <row r="2">
          <cell r="A2">
            <v>43462</v>
          </cell>
        </row>
      </sheetData>
      <sheetData sheetId="1267">
        <row r="2">
          <cell r="A2" t="str">
            <v>Complete</v>
          </cell>
        </row>
      </sheetData>
      <sheetData sheetId="1268">
        <row r="2">
          <cell r="A2" t="str">
            <v>Complete</v>
          </cell>
        </row>
      </sheetData>
      <sheetData sheetId="1269">
        <row r="2">
          <cell r="A2">
            <v>43462</v>
          </cell>
        </row>
      </sheetData>
      <sheetData sheetId="1270">
        <row r="2">
          <cell r="A2">
            <v>43462</v>
          </cell>
        </row>
      </sheetData>
      <sheetData sheetId="1271">
        <row r="2">
          <cell r="A2" t="str">
            <v>Complete</v>
          </cell>
        </row>
      </sheetData>
      <sheetData sheetId="1272">
        <row r="2">
          <cell r="A2">
            <v>43462</v>
          </cell>
        </row>
      </sheetData>
      <sheetData sheetId="1273">
        <row r="2">
          <cell r="A2">
            <v>43462</v>
          </cell>
        </row>
      </sheetData>
      <sheetData sheetId="1274">
        <row r="2">
          <cell r="A2" t="str">
            <v>Complete</v>
          </cell>
        </row>
      </sheetData>
      <sheetData sheetId="1275">
        <row r="2">
          <cell r="A2" t="str">
            <v>Complete</v>
          </cell>
        </row>
      </sheetData>
      <sheetData sheetId="1276">
        <row r="2">
          <cell r="A2">
            <v>43462</v>
          </cell>
        </row>
      </sheetData>
      <sheetData sheetId="1277">
        <row r="2">
          <cell r="A2" t="str">
            <v>Complete</v>
          </cell>
        </row>
      </sheetData>
      <sheetData sheetId="1278">
        <row r="2">
          <cell r="A2">
            <v>43462</v>
          </cell>
        </row>
      </sheetData>
      <sheetData sheetId="1279">
        <row r="2">
          <cell r="A2" t="str">
            <v>Complete</v>
          </cell>
        </row>
      </sheetData>
      <sheetData sheetId="1280">
        <row r="2">
          <cell r="A2" t="str">
            <v>Complete</v>
          </cell>
        </row>
      </sheetData>
      <sheetData sheetId="1281">
        <row r="2">
          <cell r="A2">
            <v>43462</v>
          </cell>
        </row>
      </sheetData>
      <sheetData sheetId="1282">
        <row r="2">
          <cell r="A2">
            <v>43462</v>
          </cell>
        </row>
      </sheetData>
      <sheetData sheetId="1283">
        <row r="2">
          <cell r="A2" t="str">
            <v>Complete</v>
          </cell>
        </row>
      </sheetData>
      <sheetData sheetId="1284">
        <row r="2">
          <cell r="A2">
            <v>43462</v>
          </cell>
        </row>
      </sheetData>
      <sheetData sheetId="1285">
        <row r="2">
          <cell r="A2">
            <v>43462</v>
          </cell>
        </row>
      </sheetData>
      <sheetData sheetId="1286">
        <row r="2">
          <cell r="A2" t="str">
            <v>Complete</v>
          </cell>
        </row>
      </sheetData>
      <sheetData sheetId="1287">
        <row r="2">
          <cell r="A2" t="str">
            <v>Complete</v>
          </cell>
        </row>
      </sheetData>
      <sheetData sheetId="1288">
        <row r="2">
          <cell r="A2">
            <v>43462</v>
          </cell>
        </row>
      </sheetData>
      <sheetData sheetId="1289">
        <row r="2">
          <cell r="A2" t="str">
            <v>Complete</v>
          </cell>
        </row>
      </sheetData>
      <sheetData sheetId="1290">
        <row r="2">
          <cell r="A2">
            <v>43462</v>
          </cell>
        </row>
      </sheetData>
      <sheetData sheetId="1291">
        <row r="2">
          <cell r="A2" t="str">
            <v>Complete</v>
          </cell>
        </row>
      </sheetData>
      <sheetData sheetId="1292">
        <row r="2">
          <cell r="A2" t="str">
            <v>Complete</v>
          </cell>
        </row>
      </sheetData>
      <sheetData sheetId="1293">
        <row r="2">
          <cell r="A2">
            <v>43462</v>
          </cell>
        </row>
      </sheetData>
      <sheetData sheetId="1294">
        <row r="2">
          <cell r="A2">
            <v>43462</v>
          </cell>
        </row>
      </sheetData>
      <sheetData sheetId="1295">
        <row r="2">
          <cell r="A2" t="str">
            <v>Complete</v>
          </cell>
        </row>
      </sheetData>
      <sheetData sheetId="1296">
        <row r="2">
          <cell r="A2">
            <v>43462</v>
          </cell>
        </row>
      </sheetData>
      <sheetData sheetId="1297">
        <row r="2">
          <cell r="A2">
            <v>43462</v>
          </cell>
        </row>
      </sheetData>
      <sheetData sheetId="1298">
        <row r="2">
          <cell r="A2" t="str">
            <v>Complete</v>
          </cell>
        </row>
      </sheetData>
      <sheetData sheetId="1299">
        <row r="2">
          <cell r="A2" t="str">
            <v>Complete</v>
          </cell>
        </row>
      </sheetData>
      <sheetData sheetId="1300">
        <row r="2">
          <cell r="A2">
            <v>43462</v>
          </cell>
        </row>
      </sheetData>
      <sheetData sheetId="1301">
        <row r="2">
          <cell r="A2" t="str">
            <v>Complete</v>
          </cell>
        </row>
      </sheetData>
      <sheetData sheetId="1302">
        <row r="2">
          <cell r="A2">
            <v>43462</v>
          </cell>
        </row>
      </sheetData>
      <sheetData sheetId="1303">
        <row r="2">
          <cell r="A2" t="str">
            <v>Complete</v>
          </cell>
        </row>
      </sheetData>
      <sheetData sheetId="1304">
        <row r="2">
          <cell r="A2" t="str">
            <v>Complete</v>
          </cell>
        </row>
      </sheetData>
      <sheetData sheetId="1305">
        <row r="2">
          <cell r="A2">
            <v>43462</v>
          </cell>
        </row>
      </sheetData>
      <sheetData sheetId="1306">
        <row r="2">
          <cell r="A2">
            <v>43462</v>
          </cell>
        </row>
      </sheetData>
      <sheetData sheetId="1307">
        <row r="2">
          <cell r="A2" t="str">
            <v>Complete</v>
          </cell>
        </row>
      </sheetData>
      <sheetData sheetId="1308">
        <row r="2">
          <cell r="A2">
            <v>43462</v>
          </cell>
        </row>
      </sheetData>
      <sheetData sheetId="1309">
        <row r="2">
          <cell r="A2">
            <v>43462</v>
          </cell>
        </row>
      </sheetData>
      <sheetData sheetId="1310">
        <row r="2">
          <cell r="A2" t="str">
            <v>Complete</v>
          </cell>
        </row>
      </sheetData>
      <sheetData sheetId="1311">
        <row r="2">
          <cell r="A2" t="str">
            <v>Complete</v>
          </cell>
        </row>
      </sheetData>
      <sheetData sheetId="1312">
        <row r="2">
          <cell r="A2">
            <v>43462</v>
          </cell>
        </row>
      </sheetData>
      <sheetData sheetId="1313">
        <row r="2">
          <cell r="A2" t="str">
            <v>Complete</v>
          </cell>
        </row>
      </sheetData>
      <sheetData sheetId="1314">
        <row r="2">
          <cell r="A2">
            <v>43462</v>
          </cell>
        </row>
      </sheetData>
      <sheetData sheetId="1315">
        <row r="2">
          <cell r="A2" t="str">
            <v>Complete</v>
          </cell>
        </row>
      </sheetData>
      <sheetData sheetId="1316">
        <row r="2">
          <cell r="A2" t="str">
            <v>Complete</v>
          </cell>
        </row>
      </sheetData>
      <sheetData sheetId="1317">
        <row r="2">
          <cell r="A2">
            <v>43462</v>
          </cell>
        </row>
      </sheetData>
      <sheetData sheetId="1318">
        <row r="2">
          <cell r="A2">
            <v>43462</v>
          </cell>
        </row>
      </sheetData>
      <sheetData sheetId="1319">
        <row r="2">
          <cell r="A2" t="str">
            <v>Complete</v>
          </cell>
        </row>
      </sheetData>
      <sheetData sheetId="1320">
        <row r="2">
          <cell r="A2">
            <v>43462</v>
          </cell>
        </row>
      </sheetData>
      <sheetData sheetId="1321">
        <row r="2">
          <cell r="A2">
            <v>43462</v>
          </cell>
        </row>
      </sheetData>
      <sheetData sheetId="1322">
        <row r="2">
          <cell r="A2" t="str">
            <v>Complete</v>
          </cell>
        </row>
      </sheetData>
      <sheetData sheetId="1323">
        <row r="2">
          <cell r="A2" t="str">
            <v>Complete</v>
          </cell>
        </row>
      </sheetData>
      <sheetData sheetId="1324">
        <row r="2">
          <cell r="A2">
            <v>43462</v>
          </cell>
        </row>
      </sheetData>
      <sheetData sheetId="1325">
        <row r="2">
          <cell r="A2" t="str">
            <v>Complete</v>
          </cell>
        </row>
      </sheetData>
      <sheetData sheetId="1326">
        <row r="2">
          <cell r="A2">
            <v>43462</v>
          </cell>
        </row>
      </sheetData>
      <sheetData sheetId="1327">
        <row r="2">
          <cell r="A2" t="str">
            <v>Complete</v>
          </cell>
        </row>
      </sheetData>
      <sheetData sheetId="1328">
        <row r="2">
          <cell r="A2" t="str">
            <v>Complete</v>
          </cell>
        </row>
      </sheetData>
      <sheetData sheetId="1329">
        <row r="2">
          <cell r="A2">
            <v>43462</v>
          </cell>
        </row>
      </sheetData>
      <sheetData sheetId="1330">
        <row r="2">
          <cell r="A2">
            <v>43462</v>
          </cell>
        </row>
      </sheetData>
      <sheetData sheetId="1331">
        <row r="2">
          <cell r="A2" t="str">
            <v>Complete</v>
          </cell>
        </row>
      </sheetData>
      <sheetData sheetId="1332">
        <row r="2">
          <cell r="A2">
            <v>43462</v>
          </cell>
        </row>
      </sheetData>
      <sheetData sheetId="1333">
        <row r="2">
          <cell r="A2" t="str">
            <v>Complete</v>
          </cell>
        </row>
      </sheetData>
      <sheetData sheetId="1334">
        <row r="2">
          <cell r="A2" t="str">
            <v>Complete</v>
          </cell>
        </row>
      </sheetData>
      <sheetData sheetId="1335">
        <row r="2">
          <cell r="A2" t="str">
            <v>Complete</v>
          </cell>
        </row>
      </sheetData>
      <sheetData sheetId="1336">
        <row r="2">
          <cell r="A2">
            <v>43462</v>
          </cell>
        </row>
      </sheetData>
      <sheetData sheetId="1337">
        <row r="2">
          <cell r="A2" t="str">
            <v>Complete</v>
          </cell>
        </row>
      </sheetData>
      <sheetData sheetId="1338">
        <row r="2">
          <cell r="A2">
            <v>43462</v>
          </cell>
        </row>
      </sheetData>
      <sheetData sheetId="1339">
        <row r="2">
          <cell r="A2" t="str">
            <v>Complete</v>
          </cell>
        </row>
      </sheetData>
      <sheetData sheetId="1340">
        <row r="2">
          <cell r="A2" t="str">
            <v>Complete</v>
          </cell>
        </row>
      </sheetData>
      <sheetData sheetId="1341">
        <row r="2">
          <cell r="A2">
            <v>43462</v>
          </cell>
        </row>
      </sheetData>
      <sheetData sheetId="1342">
        <row r="2">
          <cell r="A2">
            <v>43462</v>
          </cell>
        </row>
      </sheetData>
      <sheetData sheetId="1343">
        <row r="2">
          <cell r="A2" t="str">
            <v>Complete</v>
          </cell>
        </row>
      </sheetData>
      <sheetData sheetId="1344">
        <row r="2">
          <cell r="A2">
            <v>43462</v>
          </cell>
        </row>
      </sheetData>
      <sheetData sheetId="1345">
        <row r="2">
          <cell r="A2" t="str">
            <v>Complete</v>
          </cell>
        </row>
      </sheetData>
      <sheetData sheetId="1346">
        <row r="2">
          <cell r="A2" t="str">
            <v>Complete</v>
          </cell>
        </row>
      </sheetData>
      <sheetData sheetId="1347">
        <row r="2">
          <cell r="A2" t="str">
            <v>Complete</v>
          </cell>
        </row>
      </sheetData>
      <sheetData sheetId="1348">
        <row r="2">
          <cell r="A2" t="str">
            <v>Complete</v>
          </cell>
        </row>
      </sheetData>
      <sheetData sheetId="1349">
        <row r="2">
          <cell r="A2" t="str">
            <v>Complete</v>
          </cell>
        </row>
      </sheetData>
      <sheetData sheetId="1350">
        <row r="2">
          <cell r="A2">
            <v>43462</v>
          </cell>
        </row>
      </sheetData>
      <sheetData sheetId="1351">
        <row r="2">
          <cell r="A2" t="str">
            <v>Complete</v>
          </cell>
        </row>
      </sheetData>
      <sheetData sheetId="1352">
        <row r="2">
          <cell r="A2" t="str">
            <v>Complete</v>
          </cell>
        </row>
      </sheetData>
      <sheetData sheetId="1353">
        <row r="2">
          <cell r="A2">
            <v>43462</v>
          </cell>
        </row>
      </sheetData>
      <sheetData sheetId="1354">
        <row r="2">
          <cell r="A2">
            <v>43462</v>
          </cell>
        </row>
      </sheetData>
      <sheetData sheetId="1355">
        <row r="2">
          <cell r="A2" t="str">
            <v>Complete</v>
          </cell>
        </row>
      </sheetData>
      <sheetData sheetId="1356">
        <row r="2">
          <cell r="A2">
            <v>43462</v>
          </cell>
        </row>
      </sheetData>
      <sheetData sheetId="1357">
        <row r="2">
          <cell r="A2" t="str">
            <v>Complete</v>
          </cell>
        </row>
      </sheetData>
      <sheetData sheetId="1358">
        <row r="2">
          <cell r="A2" t="str">
            <v>Complete</v>
          </cell>
        </row>
      </sheetData>
      <sheetData sheetId="1359">
        <row r="2">
          <cell r="A2" t="str">
            <v>Complete</v>
          </cell>
        </row>
      </sheetData>
      <sheetData sheetId="1360">
        <row r="2">
          <cell r="A2" t="str">
            <v>Complete</v>
          </cell>
        </row>
      </sheetData>
      <sheetData sheetId="1361">
        <row r="2">
          <cell r="A2" t="str">
            <v>Complete</v>
          </cell>
        </row>
      </sheetData>
      <sheetData sheetId="1362">
        <row r="2">
          <cell r="A2">
            <v>43462</v>
          </cell>
        </row>
      </sheetData>
      <sheetData sheetId="1363">
        <row r="2">
          <cell r="A2" t="str">
            <v>Complete</v>
          </cell>
        </row>
      </sheetData>
      <sheetData sheetId="1364">
        <row r="2">
          <cell r="A2" t="str">
            <v>Complete</v>
          </cell>
        </row>
      </sheetData>
      <sheetData sheetId="1365">
        <row r="2">
          <cell r="A2">
            <v>43462</v>
          </cell>
        </row>
      </sheetData>
      <sheetData sheetId="1366">
        <row r="2">
          <cell r="A2">
            <v>43462</v>
          </cell>
        </row>
      </sheetData>
      <sheetData sheetId="1367">
        <row r="2">
          <cell r="A2" t="str">
            <v>Complete</v>
          </cell>
        </row>
      </sheetData>
      <sheetData sheetId="1368">
        <row r="2">
          <cell r="A2">
            <v>43462</v>
          </cell>
        </row>
      </sheetData>
      <sheetData sheetId="1369">
        <row r="2">
          <cell r="A2" t="str">
            <v>Complete</v>
          </cell>
        </row>
      </sheetData>
      <sheetData sheetId="1370">
        <row r="2">
          <cell r="A2" t="str">
            <v>Complete</v>
          </cell>
        </row>
      </sheetData>
      <sheetData sheetId="1371">
        <row r="2">
          <cell r="A2" t="str">
            <v>Complete</v>
          </cell>
        </row>
      </sheetData>
      <sheetData sheetId="1372">
        <row r="2">
          <cell r="A2" t="str">
            <v>Complete</v>
          </cell>
        </row>
      </sheetData>
      <sheetData sheetId="1373">
        <row r="2">
          <cell r="A2" t="str">
            <v>Complete</v>
          </cell>
        </row>
      </sheetData>
      <sheetData sheetId="1374">
        <row r="2">
          <cell r="A2" t="str">
            <v>Complete</v>
          </cell>
        </row>
      </sheetData>
      <sheetData sheetId="1375">
        <row r="2">
          <cell r="A2">
            <v>43462</v>
          </cell>
        </row>
      </sheetData>
      <sheetData sheetId="1376">
        <row r="2">
          <cell r="A2" t="str">
            <v>Complete</v>
          </cell>
        </row>
      </sheetData>
      <sheetData sheetId="1377">
        <row r="2">
          <cell r="A2">
            <v>43462</v>
          </cell>
        </row>
      </sheetData>
      <sheetData sheetId="1378">
        <row r="2">
          <cell r="A2">
            <v>43462</v>
          </cell>
        </row>
      </sheetData>
      <sheetData sheetId="1379">
        <row r="2">
          <cell r="A2" t="str">
            <v>Complete</v>
          </cell>
        </row>
      </sheetData>
      <sheetData sheetId="1380">
        <row r="2">
          <cell r="A2">
            <v>43462</v>
          </cell>
        </row>
      </sheetData>
      <sheetData sheetId="1381">
        <row r="2">
          <cell r="A2" t="str">
            <v>Complete</v>
          </cell>
        </row>
      </sheetData>
      <sheetData sheetId="1382">
        <row r="2">
          <cell r="A2" t="str">
            <v>Complete</v>
          </cell>
        </row>
      </sheetData>
      <sheetData sheetId="1383">
        <row r="2">
          <cell r="A2" t="str">
            <v>Complete</v>
          </cell>
        </row>
      </sheetData>
      <sheetData sheetId="1384">
        <row r="2">
          <cell r="A2" t="str">
            <v>Complete</v>
          </cell>
        </row>
      </sheetData>
      <sheetData sheetId="1385">
        <row r="2">
          <cell r="A2" t="str">
            <v>Complete</v>
          </cell>
        </row>
      </sheetData>
      <sheetData sheetId="1386">
        <row r="2">
          <cell r="A2" t="str">
            <v>Complete</v>
          </cell>
        </row>
      </sheetData>
      <sheetData sheetId="1387">
        <row r="2">
          <cell r="A2">
            <v>43462</v>
          </cell>
        </row>
      </sheetData>
      <sheetData sheetId="1388">
        <row r="2">
          <cell r="A2" t="str">
            <v>Complete</v>
          </cell>
        </row>
      </sheetData>
      <sheetData sheetId="1389">
        <row r="2">
          <cell r="A2">
            <v>43462</v>
          </cell>
        </row>
      </sheetData>
      <sheetData sheetId="1390">
        <row r="2">
          <cell r="A2">
            <v>43462</v>
          </cell>
        </row>
      </sheetData>
      <sheetData sheetId="1391">
        <row r="2">
          <cell r="A2" t="str">
            <v>Complete</v>
          </cell>
        </row>
      </sheetData>
      <sheetData sheetId="1392">
        <row r="2">
          <cell r="A2">
            <v>43462</v>
          </cell>
        </row>
      </sheetData>
      <sheetData sheetId="1393">
        <row r="2">
          <cell r="A2" t="str">
            <v>Complete</v>
          </cell>
        </row>
      </sheetData>
      <sheetData sheetId="1394">
        <row r="2">
          <cell r="A2" t="str">
            <v>Complete</v>
          </cell>
        </row>
      </sheetData>
      <sheetData sheetId="1395">
        <row r="2">
          <cell r="A2" t="str">
            <v>Complete</v>
          </cell>
        </row>
      </sheetData>
      <sheetData sheetId="1396">
        <row r="2">
          <cell r="A2" t="str">
            <v>Complete</v>
          </cell>
        </row>
      </sheetData>
      <sheetData sheetId="1397">
        <row r="2">
          <cell r="A2" t="str">
            <v>Complete</v>
          </cell>
        </row>
      </sheetData>
      <sheetData sheetId="1398">
        <row r="2">
          <cell r="A2" t="str">
            <v>Complete</v>
          </cell>
        </row>
      </sheetData>
      <sheetData sheetId="1399">
        <row r="2">
          <cell r="A2">
            <v>43462</v>
          </cell>
        </row>
      </sheetData>
      <sheetData sheetId="1400">
        <row r="2">
          <cell r="A2" t="str">
            <v>Complete</v>
          </cell>
        </row>
      </sheetData>
      <sheetData sheetId="1401">
        <row r="2">
          <cell r="A2">
            <v>43462</v>
          </cell>
        </row>
      </sheetData>
      <sheetData sheetId="1402">
        <row r="2">
          <cell r="A2">
            <v>43462</v>
          </cell>
        </row>
      </sheetData>
      <sheetData sheetId="1403">
        <row r="2">
          <cell r="A2" t="str">
            <v>Complete</v>
          </cell>
        </row>
      </sheetData>
      <sheetData sheetId="1404">
        <row r="2">
          <cell r="A2">
            <v>43462</v>
          </cell>
        </row>
      </sheetData>
      <sheetData sheetId="1405">
        <row r="2">
          <cell r="A2" t="str">
            <v>Complete</v>
          </cell>
        </row>
      </sheetData>
      <sheetData sheetId="1406">
        <row r="2">
          <cell r="A2" t="str">
            <v>Complete</v>
          </cell>
        </row>
      </sheetData>
      <sheetData sheetId="1407">
        <row r="2">
          <cell r="A2" t="str">
            <v>Complete</v>
          </cell>
        </row>
      </sheetData>
      <sheetData sheetId="1408">
        <row r="2">
          <cell r="A2" t="str">
            <v>Complete</v>
          </cell>
        </row>
      </sheetData>
      <sheetData sheetId="1409">
        <row r="2">
          <cell r="A2" t="str">
            <v>Complete</v>
          </cell>
        </row>
      </sheetData>
      <sheetData sheetId="1410">
        <row r="2">
          <cell r="A2" t="str">
            <v>Complete</v>
          </cell>
        </row>
      </sheetData>
      <sheetData sheetId="1411">
        <row r="2">
          <cell r="A2">
            <v>43462</v>
          </cell>
        </row>
      </sheetData>
      <sheetData sheetId="1412">
        <row r="2">
          <cell r="A2" t="str">
            <v>Complete</v>
          </cell>
        </row>
      </sheetData>
      <sheetData sheetId="1413">
        <row r="2">
          <cell r="A2">
            <v>43462</v>
          </cell>
        </row>
      </sheetData>
      <sheetData sheetId="1414">
        <row r="2">
          <cell r="A2">
            <v>43462</v>
          </cell>
        </row>
      </sheetData>
      <sheetData sheetId="1415">
        <row r="2">
          <cell r="A2" t="str">
            <v>Complete</v>
          </cell>
        </row>
      </sheetData>
      <sheetData sheetId="1416">
        <row r="2">
          <cell r="A2">
            <v>43462</v>
          </cell>
        </row>
      </sheetData>
      <sheetData sheetId="1417">
        <row r="2">
          <cell r="A2" t="str">
            <v>Complete</v>
          </cell>
        </row>
      </sheetData>
      <sheetData sheetId="1418">
        <row r="2">
          <cell r="A2" t="str">
            <v>Complete</v>
          </cell>
        </row>
      </sheetData>
      <sheetData sheetId="1419">
        <row r="2">
          <cell r="A2" t="str">
            <v>Complete</v>
          </cell>
        </row>
      </sheetData>
      <sheetData sheetId="1420">
        <row r="2">
          <cell r="A2" t="str">
            <v>Complete</v>
          </cell>
        </row>
      </sheetData>
      <sheetData sheetId="1421">
        <row r="2">
          <cell r="A2" t="str">
            <v>Complete</v>
          </cell>
        </row>
      </sheetData>
      <sheetData sheetId="1422">
        <row r="2">
          <cell r="A2" t="str">
            <v>Complete</v>
          </cell>
        </row>
      </sheetData>
      <sheetData sheetId="1423">
        <row r="2">
          <cell r="A2">
            <v>43462</v>
          </cell>
        </row>
      </sheetData>
      <sheetData sheetId="1424">
        <row r="2">
          <cell r="A2" t="str">
            <v>Complete</v>
          </cell>
        </row>
      </sheetData>
      <sheetData sheetId="1425">
        <row r="2">
          <cell r="A2">
            <v>43462</v>
          </cell>
        </row>
      </sheetData>
      <sheetData sheetId="1426">
        <row r="2">
          <cell r="A2">
            <v>43462</v>
          </cell>
        </row>
      </sheetData>
      <sheetData sheetId="1427">
        <row r="2">
          <cell r="A2" t="str">
            <v>Complete</v>
          </cell>
        </row>
      </sheetData>
      <sheetData sheetId="1428">
        <row r="2">
          <cell r="A2">
            <v>43462</v>
          </cell>
        </row>
      </sheetData>
      <sheetData sheetId="1429">
        <row r="2">
          <cell r="A2" t="str">
            <v>Complete</v>
          </cell>
        </row>
      </sheetData>
      <sheetData sheetId="1430">
        <row r="2">
          <cell r="A2" t="str">
            <v>Complete</v>
          </cell>
        </row>
      </sheetData>
      <sheetData sheetId="1431">
        <row r="2">
          <cell r="A2" t="str">
            <v>Complete</v>
          </cell>
        </row>
      </sheetData>
      <sheetData sheetId="1432">
        <row r="2">
          <cell r="A2" t="str">
            <v>Complete</v>
          </cell>
        </row>
      </sheetData>
      <sheetData sheetId="1433">
        <row r="2">
          <cell r="A2" t="str">
            <v>Complete</v>
          </cell>
        </row>
      </sheetData>
      <sheetData sheetId="1434">
        <row r="2">
          <cell r="A2" t="str">
            <v>Complete</v>
          </cell>
        </row>
      </sheetData>
      <sheetData sheetId="1435">
        <row r="2">
          <cell r="A2">
            <v>43462</v>
          </cell>
        </row>
      </sheetData>
      <sheetData sheetId="1436">
        <row r="2">
          <cell r="A2" t="str">
            <v>Complete</v>
          </cell>
        </row>
      </sheetData>
      <sheetData sheetId="1437">
        <row r="2">
          <cell r="A2">
            <v>43462</v>
          </cell>
        </row>
      </sheetData>
      <sheetData sheetId="1438">
        <row r="2">
          <cell r="A2">
            <v>43462</v>
          </cell>
        </row>
      </sheetData>
      <sheetData sheetId="1439">
        <row r="2">
          <cell r="A2" t="str">
            <v>Complete</v>
          </cell>
        </row>
      </sheetData>
      <sheetData sheetId="1440">
        <row r="2">
          <cell r="A2">
            <v>43462</v>
          </cell>
        </row>
      </sheetData>
      <sheetData sheetId="1441">
        <row r="2">
          <cell r="A2" t="str">
            <v>Complete</v>
          </cell>
        </row>
      </sheetData>
      <sheetData sheetId="1442">
        <row r="2">
          <cell r="A2" t="str">
            <v>Complete</v>
          </cell>
        </row>
      </sheetData>
      <sheetData sheetId="1443">
        <row r="2">
          <cell r="A2" t="str">
            <v>Complete</v>
          </cell>
        </row>
      </sheetData>
      <sheetData sheetId="1444">
        <row r="2">
          <cell r="A2" t="str">
            <v>Complete</v>
          </cell>
        </row>
      </sheetData>
      <sheetData sheetId="1445">
        <row r="2">
          <cell r="A2" t="str">
            <v>Complete</v>
          </cell>
        </row>
      </sheetData>
      <sheetData sheetId="1446">
        <row r="2">
          <cell r="A2" t="str">
            <v>Complete</v>
          </cell>
        </row>
      </sheetData>
      <sheetData sheetId="1447">
        <row r="2">
          <cell r="A2">
            <v>43462</v>
          </cell>
        </row>
      </sheetData>
      <sheetData sheetId="1448">
        <row r="2">
          <cell r="A2" t="str">
            <v>Complete</v>
          </cell>
        </row>
      </sheetData>
      <sheetData sheetId="1449">
        <row r="2">
          <cell r="A2">
            <v>43462</v>
          </cell>
        </row>
      </sheetData>
      <sheetData sheetId="1450">
        <row r="2">
          <cell r="A2">
            <v>43462</v>
          </cell>
        </row>
      </sheetData>
      <sheetData sheetId="1451">
        <row r="2">
          <cell r="A2" t="str">
            <v>Complete</v>
          </cell>
        </row>
      </sheetData>
      <sheetData sheetId="1452">
        <row r="2">
          <cell r="A2">
            <v>43462</v>
          </cell>
        </row>
      </sheetData>
      <sheetData sheetId="1453">
        <row r="2">
          <cell r="A2" t="str">
            <v>Complete</v>
          </cell>
        </row>
      </sheetData>
      <sheetData sheetId="1454">
        <row r="2">
          <cell r="A2" t="str">
            <v>Complete</v>
          </cell>
        </row>
      </sheetData>
      <sheetData sheetId="1455">
        <row r="2">
          <cell r="A2" t="str">
            <v>Complete</v>
          </cell>
        </row>
      </sheetData>
      <sheetData sheetId="1456">
        <row r="2">
          <cell r="A2" t="str">
            <v>Complete</v>
          </cell>
        </row>
      </sheetData>
      <sheetData sheetId="1457">
        <row r="2">
          <cell r="A2" t="str">
            <v>Complete</v>
          </cell>
        </row>
      </sheetData>
      <sheetData sheetId="1458">
        <row r="2">
          <cell r="A2" t="str">
            <v>Complete</v>
          </cell>
        </row>
      </sheetData>
      <sheetData sheetId="1459">
        <row r="2">
          <cell r="A2">
            <v>43462</v>
          </cell>
        </row>
      </sheetData>
      <sheetData sheetId="1460">
        <row r="2">
          <cell r="A2" t="str">
            <v>Complete</v>
          </cell>
        </row>
      </sheetData>
      <sheetData sheetId="1461">
        <row r="2">
          <cell r="A2">
            <v>43462</v>
          </cell>
        </row>
      </sheetData>
      <sheetData sheetId="1462">
        <row r="2">
          <cell r="A2">
            <v>43462</v>
          </cell>
        </row>
      </sheetData>
      <sheetData sheetId="1463">
        <row r="2">
          <cell r="A2" t="str">
            <v>Complete</v>
          </cell>
        </row>
      </sheetData>
      <sheetData sheetId="1464">
        <row r="2">
          <cell r="A2">
            <v>43462</v>
          </cell>
        </row>
      </sheetData>
      <sheetData sheetId="1465">
        <row r="2">
          <cell r="A2" t="str">
            <v>Complete</v>
          </cell>
        </row>
      </sheetData>
      <sheetData sheetId="1466">
        <row r="2">
          <cell r="A2" t="str">
            <v>Complete</v>
          </cell>
        </row>
      </sheetData>
      <sheetData sheetId="1467">
        <row r="2">
          <cell r="A2" t="str">
            <v>Complete</v>
          </cell>
        </row>
      </sheetData>
      <sheetData sheetId="1468">
        <row r="2">
          <cell r="A2" t="str">
            <v>Complete</v>
          </cell>
        </row>
      </sheetData>
      <sheetData sheetId="1469">
        <row r="2">
          <cell r="A2">
            <v>43462</v>
          </cell>
        </row>
      </sheetData>
      <sheetData sheetId="1470">
        <row r="2">
          <cell r="A2" t="str">
            <v>Complete</v>
          </cell>
        </row>
      </sheetData>
      <sheetData sheetId="1471">
        <row r="2">
          <cell r="A2">
            <v>43462</v>
          </cell>
        </row>
      </sheetData>
      <sheetData sheetId="1472">
        <row r="2">
          <cell r="A2" t="str">
            <v>Complete</v>
          </cell>
        </row>
      </sheetData>
      <sheetData sheetId="1473">
        <row r="2">
          <cell r="A2">
            <v>43462</v>
          </cell>
        </row>
      </sheetData>
      <sheetData sheetId="1474">
        <row r="2">
          <cell r="A2">
            <v>43462</v>
          </cell>
        </row>
      </sheetData>
      <sheetData sheetId="1475">
        <row r="2">
          <cell r="A2" t="str">
            <v>Complete</v>
          </cell>
        </row>
      </sheetData>
      <sheetData sheetId="1476">
        <row r="2">
          <cell r="A2">
            <v>43462</v>
          </cell>
        </row>
      </sheetData>
      <sheetData sheetId="1477">
        <row r="2">
          <cell r="A2" t="str">
            <v>Complete</v>
          </cell>
        </row>
      </sheetData>
      <sheetData sheetId="1478">
        <row r="2">
          <cell r="A2" t="str">
            <v>Complete</v>
          </cell>
        </row>
      </sheetData>
      <sheetData sheetId="1479">
        <row r="2">
          <cell r="A2" t="str">
            <v>Complete</v>
          </cell>
        </row>
      </sheetData>
      <sheetData sheetId="1480">
        <row r="2">
          <cell r="A2" t="str">
            <v>Complete</v>
          </cell>
        </row>
      </sheetData>
      <sheetData sheetId="1481">
        <row r="2">
          <cell r="A2">
            <v>43462</v>
          </cell>
        </row>
      </sheetData>
      <sheetData sheetId="1482">
        <row r="2">
          <cell r="A2" t="str">
            <v>Complete</v>
          </cell>
        </row>
      </sheetData>
      <sheetData sheetId="1483">
        <row r="2">
          <cell r="A2">
            <v>43462</v>
          </cell>
        </row>
      </sheetData>
      <sheetData sheetId="1484">
        <row r="2">
          <cell r="A2" t="str">
            <v>Complete</v>
          </cell>
        </row>
      </sheetData>
      <sheetData sheetId="1485">
        <row r="2">
          <cell r="A2">
            <v>43462</v>
          </cell>
        </row>
      </sheetData>
      <sheetData sheetId="1486">
        <row r="2">
          <cell r="A2">
            <v>43462</v>
          </cell>
        </row>
      </sheetData>
      <sheetData sheetId="1487">
        <row r="2">
          <cell r="A2" t="str">
            <v>Complete</v>
          </cell>
        </row>
      </sheetData>
      <sheetData sheetId="1488">
        <row r="2">
          <cell r="A2">
            <v>43462</v>
          </cell>
        </row>
      </sheetData>
      <sheetData sheetId="1489">
        <row r="2">
          <cell r="A2" t="str">
            <v>Complete</v>
          </cell>
        </row>
      </sheetData>
      <sheetData sheetId="1490">
        <row r="2">
          <cell r="A2" t="str">
            <v>Complete</v>
          </cell>
        </row>
      </sheetData>
      <sheetData sheetId="1491">
        <row r="2">
          <cell r="A2" t="str">
            <v>Complete</v>
          </cell>
        </row>
      </sheetData>
      <sheetData sheetId="1492">
        <row r="2">
          <cell r="A2" t="str">
            <v>Complete</v>
          </cell>
        </row>
      </sheetData>
      <sheetData sheetId="1493">
        <row r="2">
          <cell r="A2">
            <v>43462</v>
          </cell>
        </row>
      </sheetData>
      <sheetData sheetId="1494">
        <row r="2">
          <cell r="A2" t="str">
            <v>Complete</v>
          </cell>
        </row>
      </sheetData>
      <sheetData sheetId="1495">
        <row r="2">
          <cell r="A2">
            <v>43462</v>
          </cell>
        </row>
      </sheetData>
      <sheetData sheetId="1496">
        <row r="2">
          <cell r="A2" t="str">
            <v>Complete</v>
          </cell>
        </row>
      </sheetData>
      <sheetData sheetId="1497">
        <row r="2">
          <cell r="A2">
            <v>43462</v>
          </cell>
        </row>
      </sheetData>
      <sheetData sheetId="1498">
        <row r="2">
          <cell r="A2">
            <v>43462</v>
          </cell>
        </row>
      </sheetData>
      <sheetData sheetId="1499">
        <row r="2">
          <cell r="A2" t="str">
            <v>Complete</v>
          </cell>
        </row>
      </sheetData>
      <sheetData sheetId="1500">
        <row r="2">
          <cell r="A2">
            <v>43462</v>
          </cell>
        </row>
      </sheetData>
      <sheetData sheetId="1501">
        <row r="2">
          <cell r="A2" t="str">
            <v>Complete</v>
          </cell>
        </row>
      </sheetData>
      <sheetData sheetId="1502">
        <row r="2">
          <cell r="A2" t="str">
            <v>Complete</v>
          </cell>
        </row>
      </sheetData>
      <sheetData sheetId="1503">
        <row r="2">
          <cell r="A2" t="str">
            <v>Complete</v>
          </cell>
        </row>
      </sheetData>
      <sheetData sheetId="1504">
        <row r="2">
          <cell r="A2" t="str">
            <v>Complete</v>
          </cell>
        </row>
      </sheetData>
      <sheetData sheetId="1505">
        <row r="2">
          <cell r="A2">
            <v>43462</v>
          </cell>
        </row>
      </sheetData>
      <sheetData sheetId="1506">
        <row r="2">
          <cell r="A2" t="str">
            <v>Complete</v>
          </cell>
        </row>
      </sheetData>
      <sheetData sheetId="1507">
        <row r="2">
          <cell r="A2">
            <v>43462</v>
          </cell>
        </row>
      </sheetData>
      <sheetData sheetId="1508">
        <row r="2">
          <cell r="A2" t="str">
            <v>Complete</v>
          </cell>
        </row>
      </sheetData>
      <sheetData sheetId="1509">
        <row r="2">
          <cell r="A2">
            <v>43462</v>
          </cell>
        </row>
      </sheetData>
      <sheetData sheetId="1510">
        <row r="2">
          <cell r="A2">
            <v>43462</v>
          </cell>
        </row>
      </sheetData>
      <sheetData sheetId="1511">
        <row r="2">
          <cell r="A2" t="str">
            <v>Complete</v>
          </cell>
        </row>
      </sheetData>
      <sheetData sheetId="1512">
        <row r="2">
          <cell r="A2">
            <v>43462</v>
          </cell>
        </row>
      </sheetData>
      <sheetData sheetId="1513">
        <row r="2">
          <cell r="A2" t="str">
            <v>Complete</v>
          </cell>
        </row>
      </sheetData>
      <sheetData sheetId="1514">
        <row r="2">
          <cell r="A2" t="str">
            <v>Complete</v>
          </cell>
        </row>
      </sheetData>
      <sheetData sheetId="1515">
        <row r="2">
          <cell r="A2" t="str">
            <v>Complete</v>
          </cell>
        </row>
      </sheetData>
      <sheetData sheetId="1516">
        <row r="2">
          <cell r="A2" t="str">
            <v>Complete</v>
          </cell>
        </row>
      </sheetData>
      <sheetData sheetId="1517">
        <row r="2">
          <cell r="A2">
            <v>43462</v>
          </cell>
        </row>
      </sheetData>
      <sheetData sheetId="1518">
        <row r="2">
          <cell r="A2" t="str">
            <v>Complete</v>
          </cell>
        </row>
      </sheetData>
      <sheetData sheetId="1519">
        <row r="2">
          <cell r="A2">
            <v>43462</v>
          </cell>
        </row>
      </sheetData>
      <sheetData sheetId="1520">
        <row r="2">
          <cell r="A2" t="str">
            <v>Complete</v>
          </cell>
        </row>
      </sheetData>
      <sheetData sheetId="1521">
        <row r="2">
          <cell r="A2">
            <v>43462</v>
          </cell>
        </row>
      </sheetData>
      <sheetData sheetId="1522">
        <row r="2">
          <cell r="A2">
            <v>43462</v>
          </cell>
        </row>
      </sheetData>
      <sheetData sheetId="1523">
        <row r="2">
          <cell r="A2" t="str">
            <v>Complete</v>
          </cell>
        </row>
      </sheetData>
      <sheetData sheetId="1524">
        <row r="2">
          <cell r="A2">
            <v>43462</v>
          </cell>
        </row>
      </sheetData>
      <sheetData sheetId="1525">
        <row r="2">
          <cell r="A2" t="str">
            <v>Complete</v>
          </cell>
        </row>
      </sheetData>
      <sheetData sheetId="1526">
        <row r="2">
          <cell r="A2" t="str">
            <v>Complete</v>
          </cell>
        </row>
      </sheetData>
      <sheetData sheetId="1527">
        <row r="2">
          <cell r="A2" t="str">
            <v>Complete</v>
          </cell>
        </row>
      </sheetData>
      <sheetData sheetId="1528">
        <row r="2">
          <cell r="A2" t="str">
            <v>Complete</v>
          </cell>
        </row>
      </sheetData>
      <sheetData sheetId="1529">
        <row r="2">
          <cell r="A2" t="str">
            <v>Complete</v>
          </cell>
        </row>
      </sheetData>
      <sheetData sheetId="1530">
        <row r="2">
          <cell r="A2" t="str">
            <v>Complete</v>
          </cell>
        </row>
      </sheetData>
      <sheetData sheetId="1531">
        <row r="2">
          <cell r="A2">
            <v>43462</v>
          </cell>
        </row>
      </sheetData>
      <sheetData sheetId="1532">
        <row r="2">
          <cell r="A2" t="str">
            <v>Complete</v>
          </cell>
        </row>
      </sheetData>
      <sheetData sheetId="1533">
        <row r="2">
          <cell r="A2">
            <v>43462</v>
          </cell>
        </row>
      </sheetData>
      <sheetData sheetId="1534">
        <row r="2">
          <cell r="A2">
            <v>43462</v>
          </cell>
        </row>
      </sheetData>
      <sheetData sheetId="1535">
        <row r="2">
          <cell r="A2" t="str">
            <v>Complete</v>
          </cell>
        </row>
      </sheetData>
      <sheetData sheetId="1536">
        <row r="2">
          <cell r="A2">
            <v>43462</v>
          </cell>
        </row>
      </sheetData>
      <sheetData sheetId="1537">
        <row r="2">
          <cell r="A2" t="str">
            <v>Complete</v>
          </cell>
        </row>
      </sheetData>
      <sheetData sheetId="1538">
        <row r="2">
          <cell r="A2" t="str">
            <v>Complete</v>
          </cell>
        </row>
      </sheetData>
      <sheetData sheetId="1539">
        <row r="2">
          <cell r="A2" t="str">
            <v>Complete</v>
          </cell>
        </row>
      </sheetData>
      <sheetData sheetId="1540">
        <row r="2">
          <cell r="A2" t="str">
            <v>Complete</v>
          </cell>
        </row>
      </sheetData>
      <sheetData sheetId="1541">
        <row r="2">
          <cell r="A2" t="str">
            <v>Complete</v>
          </cell>
        </row>
      </sheetData>
      <sheetData sheetId="1542">
        <row r="2">
          <cell r="A2" t="str">
            <v>Complete</v>
          </cell>
        </row>
      </sheetData>
      <sheetData sheetId="1543">
        <row r="2">
          <cell r="A2">
            <v>43462</v>
          </cell>
        </row>
      </sheetData>
      <sheetData sheetId="1544">
        <row r="2">
          <cell r="A2" t="str">
            <v>Complete</v>
          </cell>
        </row>
      </sheetData>
      <sheetData sheetId="1545">
        <row r="2">
          <cell r="A2">
            <v>43462</v>
          </cell>
        </row>
      </sheetData>
      <sheetData sheetId="1546">
        <row r="2">
          <cell r="A2">
            <v>43462</v>
          </cell>
        </row>
      </sheetData>
      <sheetData sheetId="1547">
        <row r="2">
          <cell r="A2" t="str">
            <v>Complete</v>
          </cell>
        </row>
      </sheetData>
      <sheetData sheetId="1548">
        <row r="2">
          <cell r="A2">
            <v>43462</v>
          </cell>
        </row>
      </sheetData>
      <sheetData sheetId="1549">
        <row r="2">
          <cell r="A2" t="str">
            <v>Complete</v>
          </cell>
        </row>
      </sheetData>
      <sheetData sheetId="1550">
        <row r="2">
          <cell r="A2" t="str">
            <v>Complete</v>
          </cell>
        </row>
      </sheetData>
      <sheetData sheetId="1551">
        <row r="2">
          <cell r="A2" t="str">
            <v>Complete</v>
          </cell>
        </row>
      </sheetData>
      <sheetData sheetId="1552">
        <row r="2">
          <cell r="A2" t="str">
            <v>Complete</v>
          </cell>
        </row>
      </sheetData>
      <sheetData sheetId="1553">
        <row r="2">
          <cell r="A2" t="str">
            <v>Complete</v>
          </cell>
        </row>
      </sheetData>
      <sheetData sheetId="1554">
        <row r="2">
          <cell r="A2" t="str">
            <v>Complete</v>
          </cell>
        </row>
      </sheetData>
      <sheetData sheetId="1555">
        <row r="2">
          <cell r="A2">
            <v>43462</v>
          </cell>
        </row>
      </sheetData>
      <sheetData sheetId="1556">
        <row r="2">
          <cell r="A2" t="str">
            <v>Complete</v>
          </cell>
        </row>
      </sheetData>
      <sheetData sheetId="1557">
        <row r="2">
          <cell r="A2">
            <v>43462</v>
          </cell>
        </row>
      </sheetData>
      <sheetData sheetId="1558">
        <row r="2">
          <cell r="A2">
            <v>43462</v>
          </cell>
        </row>
      </sheetData>
      <sheetData sheetId="1559">
        <row r="2">
          <cell r="A2" t="str">
            <v>Complete</v>
          </cell>
        </row>
      </sheetData>
      <sheetData sheetId="1560">
        <row r="2">
          <cell r="A2">
            <v>43462</v>
          </cell>
        </row>
      </sheetData>
      <sheetData sheetId="1561">
        <row r="2">
          <cell r="A2" t="str">
            <v>Complete</v>
          </cell>
        </row>
      </sheetData>
      <sheetData sheetId="1562">
        <row r="2">
          <cell r="A2" t="str">
            <v>Complete</v>
          </cell>
        </row>
      </sheetData>
      <sheetData sheetId="1563">
        <row r="2">
          <cell r="A2" t="str">
            <v>Complete</v>
          </cell>
        </row>
      </sheetData>
      <sheetData sheetId="1564">
        <row r="2">
          <cell r="A2" t="str">
            <v>Complete</v>
          </cell>
        </row>
      </sheetData>
      <sheetData sheetId="1565">
        <row r="2">
          <cell r="A2" t="str">
            <v>Complete</v>
          </cell>
        </row>
      </sheetData>
      <sheetData sheetId="1566">
        <row r="2">
          <cell r="A2" t="str">
            <v>Complete</v>
          </cell>
        </row>
      </sheetData>
      <sheetData sheetId="1567">
        <row r="2">
          <cell r="A2">
            <v>43462</v>
          </cell>
        </row>
      </sheetData>
      <sheetData sheetId="1568">
        <row r="2">
          <cell r="A2" t="str">
            <v>Complete</v>
          </cell>
        </row>
      </sheetData>
      <sheetData sheetId="1569">
        <row r="2">
          <cell r="A2">
            <v>43462</v>
          </cell>
        </row>
      </sheetData>
      <sheetData sheetId="1570">
        <row r="2">
          <cell r="A2">
            <v>43462</v>
          </cell>
        </row>
      </sheetData>
      <sheetData sheetId="1571">
        <row r="2">
          <cell r="A2" t="str">
            <v>Complete</v>
          </cell>
        </row>
      </sheetData>
      <sheetData sheetId="1572">
        <row r="2">
          <cell r="A2">
            <v>43462</v>
          </cell>
        </row>
      </sheetData>
      <sheetData sheetId="1573">
        <row r="2">
          <cell r="A2" t="str">
            <v>Complete</v>
          </cell>
        </row>
      </sheetData>
      <sheetData sheetId="1574">
        <row r="2">
          <cell r="A2" t="str">
            <v>Complete</v>
          </cell>
        </row>
      </sheetData>
      <sheetData sheetId="1575">
        <row r="2">
          <cell r="A2" t="str">
            <v>Complete</v>
          </cell>
        </row>
      </sheetData>
      <sheetData sheetId="1576">
        <row r="2">
          <cell r="A2" t="str">
            <v>Complete</v>
          </cell>
        </row>
      </sheetData>
      <sheetData sheetId="1577">
        <row r="2">
          <cell r="A2" t="str">
            <v>Complete</v>
          </cell>
        </row>
      </sheetData>
      <sheetData sheetId="1578">
        <row r="2">
          <cell r="A2" t="str">
            <v>Complete</v>
          </cell>
        </row>
      </sheetData>
      <sheetData sheetId="1579">
        <row r="2">
          <cell r="A2">
            <v>43462</v>
          </cell>
        </row>
      </sheetData>
      <sheetData sheetId="1580">
        <row r="2">
          <cell r="A2" t="str">
            <v>Complete</v>
          </cell>
        </row>
      </sheetData>
      <sheetData sheetId="1581">
        <row r="2">
          <cell r="A2">
            <v>43462</v>
          </cell>
        </row>
      </sheetData>
      <sheetData sheetId="1582">
        <row r="2">
          <cell r="A2">
            <v>43462</v>
          </cell>
        </row>
      </sheetData>
      <sheetData sheetId="1583">
        <row r="2">
          <cell r="A2" t="str">
            <v>Complete</v>
          </cell>
        </row>
      </sheetData>
      <sheetData sheetId="1584">
        <row r="2">
          <cell r="A2">
            <v>43462</v>
          </cell>
        </row>
      </sheetData>
      <sheetData sheetId="1585">
        <row r="2">
          <cell r="A2" t="str">
            <v>Complete</v>
          </cell>
        </row>
      </sheetData>
      <sheetData sheetId="1586">
        <row r="2">
          <cell r="A2" t="str">
            <v>Complete</v>
          </cell>
        </row>
      </sheetData>
      <sheetData sheetId="1587">
        <row r="2">
          <cell r="A2" t="str">
            <v>Complete</v>
          </cell>
        </row>
      </sheetData>
      <sheetData sheetId="1588">
        <row r="2">
          <cell r="A2" t="str">
            <v>Complete</v>
          </cell>
        </row>
      </sheetData>
      <sheetData sheetId="1589">
        <row r="2">
          <cell r="A2" t="str">
            <v>Complete</v>
          </cell>
        </row>
      </sheetData>
      <sheetData sheetId="1590">
        <row r="2">
          <cell r="A2" t="str">
            <v>Complete</v>
          </cell>
        </row>
      </sheetData>
      <sheetData sheetId="1591">
        <row r="2">
          <cell r="A2">
            <v>43462</v>
          </cell>
        </row>
      </sheetData>
      <sheetData sheetId="1592">
        <row r="2">
          <cell r="A2" t="str">
            <v>Complete</v>
          </cell>
        </row>
      </sheetData>
      <sheetData sheetId="1593">
        <row r="2">
          <cell r="A2">
            <v>43462</v>
          </cell>
        </row>
      </sheetData>
      <sheetData sheetId="1594">
        <row r="2">
          <cell r="A2">
            <v>43462</v>
          </cell>
        </row>
      </sheetData>
      <sheetData sheetId="1595">
        <row r="2">
          <cell r="A2" t="str">
            <v>Complete</v>
          </cell>
        </row>
      </sheetData>
      <sheetData sheetId="1596">
        <row r="2">
          <cell r="A2">
            <v>43462</v>
          </cell>
        </row>
      </sheetData>
      <sheetData sheetId="1597">
        <row r="2">
          <cell r="A2" t="str">
            <v>Complete</v>
          </cell>
        </row>
      </sheetData>
      <sheetData sheetId="1598">
        <row r="2">
          <cell r="A2" t="str">
            <v>Complete</v>
          </cell>
        </row>
      </sheetData>
      <sheetData sheetId="1599">
        <row r="2">
          <cell r="A2" t="str">
            <v>Complete</v>
          </cell>
        </row>
      </sheetData>
      <sheetData sheetId="1600">
        <row r="2">
          <cell r="A2" t="str">
            <v>Complete</v>
          </cell>
        </row>
      </sheetData>
      <sheetData sheetId="1601">
        <row r="2">
          <cell r="A2" t="str">
            <v>Complete</v>
          </cell>
        </row>
      </sheetData>
      <sheetData sheetId="1602">
        <row r="2">
          <cell r="A2" t="str">
            <v>Complete</v>
          </cell>
        </row>
      </sheetData>
      <sheetData sheetId="1603">
        <row r="2">
          <cell r="A2">
            <v>43462</v>
          </cell>
        </row>
      </sheetData>
      <sheetData sheetId="1604">
        <row r="2">
          <cell r="A2" t="str">
            <v>Complete</v>
          </cell>
        </row>
      </sheetData>
      <sheetData sheetId="1605">
        <row r="2">
          <cell r="A2">
            <v>43462</v>
          </cell>
        </row>
      </sheetData>
      <sheetData sheetId="1606">
        <row r="2">
          <cell r="A2">
            <v>43462</v>
          </cell>
        </row>
      </sheetData>
      <sheetData sheetId="1607">
        <row r="2">
          <cell r="A2" t="str">
            <v>Complete</v>
          </cell>
        </row>
      </sheetData>
      <sheetData sheetId="1608">
        <row r="2">
          <cell r="A2">
            <v>43462</v>
          </cell>
        </row>
      </sheetData>
      <sheetData sheetId="1609">
        <row r="2">
          <cell r="A2" t="str">
            <v>Complete</v>
          </cell>
        </row>
      </sheetData>
      <sheetData sheetId="1610">
        <row r="2">
          <cell r="A2" t="str">
            <v>Complete</v>
          </cell>
        </row>
      </sheetData>
      <sheetData sheetId="1611">
        <row r="2">
          <cell r="A2" t="str">
            <v>Complete</v>
          </cell>
        </row>
      </sheetData>
      <sheetData sheetId="1612">
        <row r="2">
          <cell r="A2" t="str">
            <v>Complete</v>
          </cell>
        </row>
      </sheetData>
      <sheetData sheetId="1613">
        <row r="2">
          <cell r="A2" t="str">
            <v>Complete</v>
          </cell>
        </row>
      </sheetData>
      <sheetData sheetId="1614">
        <row r="2">
          <cell r="A2" t="str">
            <v>Complete</v>
          </cell>
        </row>
      </sheetData>
      <sheetData sheetId="1615">
        <row r="2">
          <cell r="A2">
            <v>43462</v>
          </cell>
        </row>
      </sheetData>
      <sheetData sheetId="1616">
        <row r="2">
          <cell r="A2" t="str">
            <v>Complete</v>
          </cell>
        </row>
      </sheetData>
      <sheetData sheetId="1617">
        <row r="2">
          <cell r="A2">
            <v>43462</v>
          </cell>
        </row>
      </sheetData>
      <sheetData sheetId="1618">
        <row r="2">
          <cell r="A2">
            <v>43462</v>
          </cell>
        </row>
      </sheetData>
      <sheetData sheetId="1619">
        <row r="2">
          <cell r="A2" t="str">
            <v>Complete</v>
          </cell>
        </row>
      </sheetData>
      <sheetData sheetId="1620">
        <row r="2">
          <cell r="A2">
            <v>43462</v>
          </cell>
        </row>
      </sheetData>
      <sheetData sheetId="1621">
        <row r="2">
          <cell r="A2" t="str">
            <v>Complete</v>
          </cell>
        </row>
      </sheetData>
      <sheetData sheetId="1622">
        <row r="2">
          <cell r="A2" t="str">
            <v>Complete</v>
          </cell>
        </row>
      </sheetData>
      <sheetData sheetId="1623">
        <row r="2">
          <cell r="A2" t="str">
            <v>Complete</v>
          </cell>
        </row>
      </sheetData>
      <sheetData sheetId="1624">
        <row r="2">
          <cell r="A2" t="str">
            <v>Complete</v>
          </cell>
        </row>
      </sheetData>
      <sheetData sheetId="1625">
        <row r="2">
          <cell r="A2" t="str">
            <v>Complete</v>
          </cell>
        </row>
      </sheetData>
      <sheetData sheetId="1626">
        <row r="2">
          <cell r="A2" t="str">
            <v>Complete</v>
          </cell>
        </row>
      </sheetData>
      <sheetData sheetId="1627">
        <row r="2">
          <cell r="A2">
            <v>43462</v>
          </cell>
        </row>
      </sheetData>
      <sheetData sheetId="1628">
        <row r="2">
          <cell r="A2" t="str">
            <v>Complete</v>
          </cell>
        </row>
      </sheetData>
      <sheetData sheetId="1629">
        <row r="2">
          <cell r="A2">
            <v>43462</v>
          </cell>
        </row>
      </sheetData>
      <sheetData sheetId="1630">
        <row r="2">
          <cell r="A2">
            <v>43462</v>
          </cell>
        </row>
      </sheetData>
      <sheetData sheetId="1631">
        <row r="2">
          <cell r="A2" t="str">
            <v>Complete</v>
          </cell>
        </row>
      </sheetData>
      <sheetData sheetId="1632">
        <row r="2">
          <cell r="A2">
            <v>43462</v>
          </cell>
        </row>
      </sheetData>
      <sheetData sheetId="1633">
        <row r="2">
          <cell r="A2" t="str">
            <v>Complete</v>
          </cell>
        </row>
      </sheetData>
      <sheetData sheetId="1634">
        <row r="2">
          <cell r="A2" t="str">
            <v>Complete</v>
          </cell>
        </row>
      </sheetData>
      <sheetData sheetId="1635">
        <row r="2">
          <cell r="A2" t="str">
            <v>Complete</v>
          </cell>
        </row>
      </sheetData>
      <sheetData sheetId="1636">
        <row r="2">
          <cell r="A2" t="str">
            <v>Complete</v>
          </cell>
        </row>
      </sheetData>
      <sheetData sheetId="1637">
        <row r="2">
          <cell r="A2" t="str">
            <v>Complete</v>
          </cell>
        </row>
      </sheetData>
      <sheetData sheetId="1638">
        <row r="2">
          <cell r="A2" t="str">
            <v>Complete</v>
          </cell>
        </row>
      </sheetData>
      <sheetData sheetId="1639">
        <row r="2">
          <cell r="A2">
            <v>43462</v>
          </cell>
        </row>
      </sheetData>
      <sheetData sheetId="1640">
        <row r="2">
          <cell r="A2" t="str">
            <v>Complete</v>
          </cell>
        </row>
      </sheetData>
      <sheetData sheetId="1641">
        <row r="2">
          <cell r="A2">
            <v>43462</v>
          </cell>
        </row>
      </sheetData>
      <sheetData sheetId="1642">
        <row r="2">
          <cell r="A2">
            <v>43462</v>
          </cell>
        </row>
      </sheetData>
      <sheetData sheetId="1643">
        <row r="2">
          <cell r="A2" t="str">
            <v>Complete</v>
          </cell>
        </row>
      </sheetData>
      <sheetData sheetId="1644">
        <row r="2">
          <cell r="A2">
            <v>43462</v>
          </cell>
        </row>
      </sheetData>
      <sheetData sheetId="1645">
        <row r="2">
          <cell r="A2" t="str">
            <v>Complete</v>
          </cell>
        </row>
      </sheetData>
      <sheetData sheetId="1646">
        <row r="2">
          <cell r="A2" t="str">
            <v>Complete</v>
          </cell>
        </row>
      </sheetData>
      <sheetData sheetId="1647">
        <row r="2">
          <cell r="A2" t="str">
            <v>Complete</v>
          </cell>
        </row>
      </sheetData>
      <sheetData sheetId="1648">
        <row r="2">
          <cell r="A2" t="str">
            <v>Complete</v>
          </cell>
        </row>
      </sheetData>
      <sheetData sheetId="1649">
        <row r="2">
          <cell r="A2" t="str">
            <v>Complete</v>
          </cell>
        </row>
      </sheetData>
      <sheetData sheetId="1650">
        <row r="2">
          <cell r="A2" t="str">
            <v>Complete</v>
          </cell>
        </row>
      </sheetData>
      <sheetData sheetId="1651">
        <row r="2">
          <cell r="A2">
            <v>43462</v>
          </cell>
        </row>
      </sheetData>
      <sheetData sheetId="1652">
        <row r="2">
          <cell r="A2" t="str">
            <v>Complete</v>
          </cell>
        </row>
      </sheetData>
      <sheetData sheetId="1653">
        <row r="2">
          <cell r="A2">
            <v>43462</v>
          </cell>
        </row>
      </sheetData>
      <sheetData sheetId="1654">
        <row r="2">
          <cell r="A2">
            <v>43462</v>
          </cell>
        </row>
      </sheetData>
      <sheetData sheetId="1655">
        <row r="2">
          <cell r="A2" t="str">
            <v>Complete</v>
          </cell>
        </row>
      </sheetData>
      <sheetData sheetId="1656">
        <row r="2">
          <cell r="A2">
            <v>43462</v>
          </cell>
        </row>
      </sheetData>
      <sheetData sheetId="1657">
        <row r="2">
          <cell r="A2" t="str">
            <v>Complete</v>
          </cell>
        </row>
      </sheetData>
      <sheetData sheetId="1658">
        <row r="2">
          <cell r="A2" t="str">
            <v>Complete</v>
          </cell>
        </row>
      </sheetData>
      <sheetData sheetId="1659">
        <row r="2">
          <cell r="A2" t="str">
            <v>Complete</v>
          </cell>
        </row>
      </sheetData>
      <sheetData sheetId="1660">
        <row r="2">
          <cell r="A2" t="str">
            <v>Complete</v>
          </cell>
        </row>
      </sheetData>
      <sheetData sheetId="1661">
        <row r="2">
          <cell r="A2" t="str">
            <v>Complete</v>
          </cell>
        </row>
      </sheetData>
      <sheetData sheetId="1662">
        <row r="2">
          <cell r="A2" t="str">
            <v>Complete</v>
          </cell>
        </row>
      </sheetData>
      <sheetData sheetId="1663">
        <row r="2">
          <cell r="A2">
            <v>43462</v>
          </cell>
        </row>
      </sheetData>
      <sheetData sheetId="1664">
        <row r="2">
          <cell r="A2" t="str">
            <v>Complete</v>
          </cell>
        </row>
      </sheetData>
      <sheetData sheetId="1665">
        <row r="2">
          <cell r="A2">
            <v>43462</v>
          </cell>
        </row>
      </sheetData>
      <sheetData sheetId="1666">
        <row r="2">
          <cell r="A2">
            <v>43462</v>
          </cell>
        </row>
      </sheetData>
      <sheetData sheetId="1667">
        <row r="2">
          <cell r="A2" t="str">
            <v>Complete</v>
          </cell>
        </row>
      </sheetData>
      <sheetData sheetId="1668">
        <row r="2">
          <cell r="A2">
            <v>43462</v>
          </cell>
        </row>
      </sheetData>
      <sheetData sheetId="1669">
        <row r="2">
          <cell r="A2" t="str">
            <v>Complete</v>
          </cell>
        </row>
      </sheetData>
      <sheetData sheetId="1670">
        <row r="2">
          <cell r="A2" t="str">
            <v>Complete</v>
          </cell>
        </row>
      </sheetData>
      <sheetData sheetId="1671">
        <row r="2">
          <cell r="A2" t="str">
            <v>Complete</v>
          </cell>
        </row>
      </sheetData>
      <sheetData sheetId="1672">
        <row r="2">
          <cell r="A2" t="str">
            <v>Complete</v>
          </cell>
        </row>
      </sheetData>
      <sheetData sheetId="1673">
        <row r="2">
          <cell r="A2" t="str">
            <v>Complete</v>
          </cell>
        </row>
      </sheetData>
      <sheetData sheetId="1674">
        <row r="2">
          <cell r="A2" t="str">
            <v>Complete</v>
          </cell>
        </row>
      </sheetData>
      <sheetData sheetId="1675">
        <row r="2">
          <cell r="A2">
            <v>43462</v>
          </cell>
        </row>
      </sheetData>
      <sheetData sheetId="1676">
        <row r="2">
          <cell r="A2" t="str">
            <v>Complete</v>
          </cell>
        </row>
      </sheetData>
      <sheetData sheetId="1677">
        <row r="2">
          <cell r="A2">
            <v>43462</v>
          </cell>
        </row>
      </sheetData>
      <sheetData sheetId="1678">
        <row r="2">
          <cell r="A2">
            <v>43462</v>
          </cell>
        </row>
      </sheetData>
      <sheetData sheetId="1679">
        <row r="2">
          <cell r="A2" t="str">
            <v>Complete</v>
          </cell>
        </row>
      </sheetData>
      <sheetData sheetId="1680">
        <row r="2">
          <cell r="A2">
            <v>43462</v>
          </cell>
        </row>
      </sheetData>
      <sheetData sheetId="1681">
        <row r="2">
          <cell r="A2" t="str">
            <v>Complete</v>
          </cell>
        </row>
      </sheetData>
      <sheetData sheetId="1682">
        <row r="2">
          <cell r="A2" t="str">
            <v>Complete</v>
          </cell>
        </row>
      </sheetData>
      <sheetData sheetId="1683">
        <row r="2">
          <cell r="A2" t="str">
            <v>Complete</v>
          </cell>
        </row>
      </sheetData>
      <sheetData sheetId="1684">
        <row r="2">
          <cell r="A2" t="str">
            <v>Complete</v>
          </cell>
        </row>
      </sheetData>
      <sheetData sheetId="1685">
        <row r="2">
          <cell r="A2" t="str">
            <v>Complete</v>
          </cell>
        </row>
      </sheetData>
      <sheetData sheetId="1686">
        <row r="2">
          <cell r="A2" t="str">
            <v>Complete</v>
          </cell>
        </row>
      </sheetData>
      <sheetData sheetId="1687">
        <row r="2">
          <cell r="A2">
            <v>43462</v>
          </cell>
        </row>
      </sheetData>
      <sheetData sheetId="1688">
        <row r="2">
          <cell r="A2" t="str">
            <v>Complete</v>
          </cell>
        </row>
      </sheetData>
      <sheetData sheetId="1689">
        <row r="2">
          <cell r="A2">
            <v>43462</v>
          </cell>
        </row>
      </sheetData>
      <sheetData sheetId="1690">
        <row r="2">
          <cell r="A2">
            <v>43462</v>
          </cell>
        </row>
      </sheetData>
      <sheetData sheetId="1691">
        <row r="2">
          <cell r="A2" t="str">
            <v>Complete</v>
          </cell>
        </row>
      </sheetData>
      <sheetData sheetId="1692">
        <row r="2">
          <cell r="A2">
            <v>43462</v>
          </cell>
        </row>
      </sheetData>
      <sheetData sheetId="1693">
        <row r="2">
          <cell r="A2" t="str">
            <v>Complete</v>
          </cell>
        </row>
      </sheetData>
      <sheetData sheetId="1694">
        <row r="2">
          <cell r="A2" t="str">
            <v>Complete</v>
          </cell>
        </row>
      </sheetData>
      <sheetData sheetId="1695">
        <row r="2">
          <cell r="A2" t="str">
            <v>Complete</v>
          </cell>
        </row>
      </sheetData>
      <sheetData sheetId="1696">
        <row r="2">
          <cell r="A2" t="str">
            <v>Complete</v>
          </cell>
        </row>
      </sheetData>
      <sheetData sheetId="1697">
        <row r="2">
          <cell r="A2" t="str">
            <v>Complete</v>
          </cell>
        </row>
      </sheetData>
      <sheetData sheetId="1698">
        <row r="2">
          <cell r="A2" t="str">
            <v>Complete</v>
          </cell>
        </row>
      </sheetData>
      <sheetData sheetId="1699">
        <row r="2">
          <cell r="A2">
            <v>43462</v>
          </cell>
        </row>
      </sheetData>
      <sheetData sheetId="1700">
        <row r="2">
          <cell r="A2" t="str">
            <v>Complete</v>
          </cell>
        </row>
      </sheetData>
      <sheetData sheetId="1701">
        <row r="2">
          <cell r="A2">
            <v>43462</v>
          </cell>
        </row>
      </sheetData>
      <sheetData sheetId="1702">
        <row r="2">
          <cell r="A2">
            <v>43462</v>
          </cell>
        </row>
      </sheetData>
      <sheetData sheetId="1703">
        <row r="2">
          <cell r="A2" t="str">
            <v>Complete</v>
          </cell>
        </row>
      </sheetData>
      <sheetData sheetId="1704">
        <row r="2">
          <cell r="A2">
            <v>43462</v>
          </cell>
        </row>
      </sheetData>
      <sheetData sheetId="1705">
        <row r="2">
          <cell r="A2" t="str">
            <v>Complete</v>
          </cell>
        </row>
      </sheetData>
      <sheetData sheetId="1706">
        <row r="2">
          <cell r="A2" t="str">
            <v>Complete</v>
          </cell>
        </row>
      </sheetData>
      <sheetData sheetId="1707">
        <row r="2">
          <cell r="A2" t="str">
            <v>Complete</v>
          </cell>
        </row>
      </sheetData>
      <sheetData sheetId="1708">
        <row r="2">
          <cell r="A2" t="str">
            <v>Complete</v>
          </cell>
        </row>
      </sheetData>
      <sheetData sheetId="1709">
        <row r="2">
          <cell r="A2" t="str">
            <v>Complete</v>
          </cell>
        </row>
      </sheetData>
      <sheetData sheetId="1710">
        <row r="2">
          <cell r="A2" t="str">
            <v>Complete</v>
          </cell>
        </row>
      </sheetData>
      <sheetData sheetId="1711">
        <row r="2">
          <cell r="A2">
            <v>43462</v>
          </cell>
        </row>
      </sheetData>
      <sheetData sheetId="1712">
        <row r="2">
          <cell r="A2" t="str">
            <v>Complete</v>
          </cell>
        </row>
      </sheetData>
      <sheetData sheetId="1713">
        <row r="2">
          <cell r="A2">
            <v>43462</v>
          </cell>
        </row>
      </sheetData>
      <sheetData sheetId="1714">
        <row r="2">
          <cell r="A2">
            <v>43462</v>
          </cell>
        </row>
      </sheetData>
      <sheetData sheetId="1715">
        <row r="2">
          <cell r="A2" t="str">
            <v>Complete</v>
          </cell>
        </row>
      </sheetData>
      <sheetData sheetId="1716">
        <row r="2">
          <cell r="A2">
            <v>43462</v>
          </cell>
        </row>
      </sheetData>
      <sheetData sheetId="1717">
        <row r="2">
          <cell r="A2" t="str">
            <v>Complete</v>
          </cell>
        </row>
      </sheetData>
      <sheetData sheetId="1718">
        <row r="2">
          <cell r="A2" t="str">
            <v>Complete</v>
          </cell>
        </row>
      </sheetData>
      <sheetData sheetId="1719">
        <row r="2">
          <cell r="A2">
            <v>43462</v>
          </cell>
        </row>
      </sheetData>
      <sheetData sheetId="1720">
        <row r="2">
          <cell r="A2" t="str">
            <v>Complete</v>
          </cell>
        </row>
      </sheetData>
      <sheetData sheetId="1721">
        <row r="2">
          <cell r="A2" t="str">
            <v>Complete</v>
          </cell>
        </row>
      </sheetData>
      <sheetData sheetId="1722">
        <row r="2">
          <cell r="A2">
            <v>43462</v>
          </cell>
        </row>
      </sheetData>
      <sheetData sheetId="1723">
        <row r="2">
          <cell r="A2">
            <v>43462</v>
          </cell>
        </row>
      </sheetData>
      <sheetData sheetId="1724">
        <row r="2">
          <cell r="A2" t="str">
            <v>Complete</v>
          </cell>
        </row>
      </sheetData>
      <sheetData sheetId="1725">
        <row r="2">
          <cell r="A2">
            <v>43462</v>
          </cell>
        </row>
      </sheetData>
      <sheetData sheetId="1726">
        <row r="2">
          <cell r="A2">
            <v>43462</v>
          </cell>
        </row>
      </sheetData>
      <sheetData sheetId="1727">
        <row r="2">
          <cell r="A2" t="str">
            <v>Complete</v>
          </cell>
        </row>
      </sheetData>
      <sheetData sheetId="1728">
        <row r="2">
          <cell r="A2">
            <v>43462</v>
          </cell>
        </row>
      </sheetData>
      <sheetData sheetId="1729">
        <row r="2">
          <cell r="A2" t="str">
            <v>Complete</v>
          </cell>
        </row>
      </sheetData>
      <sheetData sheetId="1730">
        <row r="2">
          <cell r="A2" t="str">
            <v>Complete</v>
          </cell>
        </row>
      </sheetData>
      <sheetData sheetId="1731">
        <row r="2">
          <cell r="A2">
            <v>43462</v>
          </cell>
        </row>
      </sheetData>
      <sheetData sheetId="1732">
        <row r="2">
          <cell r="A2" t="str">
            <v>Complete</v>
          </cell>
        </row>
      </sheetData>
      <sheetData sheetId="1733">
        <row r="2">
          <cell r="A2" t="str">
            <v>Complete</v>
          </cell>
        </row>
      </sheetData>
      <sheetData sheetId="1734">
        <row r="2">
          <cell r="A2">
            <v>43462</v>
          </cell>
        </row>
      </sheetData>
      <sheetData sheetId="1735">
        <row r="2">
          <cell r="A2" t="str">
            <v>Complete</v>
          </cell>
        </row>
      </sheetData>
      <sheetData sheetId="1736">
        <row r="2">
          <cell r="A2" t="str">
            <v>Complete</v>
          </cell>
        </row>
      </sheetData>
      <sheetData sheetId="1737">
        <row r="2">
          <cell r="A2">
            <v>43462</v>
          </cell>
        </row>
      </sheetData>
      <sheetData sheetId="1738">
        <row r="2">
          <cell r="A2">
            <v>43462</v>
          </cell>
        </row>
      </sheetData>
      <sheetData sheetId="1739">
        <row r="2">
          <cell r="A2" t="str">
            <v>Complete</v>
          </cell>
        </row>
      </sheetData>
      <sheetData sheetId="1740">
        <row r="2">
          <cell r="A2">
            <v>43462</v>
          </cell>
        </row>
      </sheetData>
      <sheetData sheetId="1741">
        <row r="2">
          <cell r="A2" t="str">
            <v>Complete</v>
          </cell>
        </row>
      </sheetData>
      <sheetData sheetId="1742">
        <row r="2">
          <cell r="A2" t="str">
            <v>Complete</v>
          </cell>
        </row>
      </sheetData>
      <sheetData sheetId="1743">
        <row r="2">
          <cell r="A2">
            <v>43462</v>
          </cell>
        </row>
      </sheetData>
      <sheetData sheetId="1744">
        <row r="2">
          <cell r="A2" t="str">
            <v>Complete</v>
          </cell>
        </row>
      </sheetData>
      <sheetData sheetId="1745">
        <row r="2">
          <cell r="A2" t="str">
            <v>Complete</v>
          </cell>
        </row>
      </sheetData>
      <sheetData sheetId="1746">
        <row r="2">
          <cell r="A2">
            <v>43462</v>
          </cell>
        </row>
      </sheetData>
      <sheetData sheetId="1747">
        <row r="2">
          <cell r="A2" t="str">
            <v>Complete</v>
          </cell>
        </row>
      </sheetData>
      <sheetData sheetId="1748">
        <row r="2">
          <cell r="A2" t="str">
            <v>Complete</v>
          </cell>
        </row>
      </sheetData>
      <sheetData sheetId="1749">
        <row r="2">
          <cell r="A2" t="str">
            <v>Complete</v>
          </cell>
        </row>
      </sheetData>
      <sheetData sheetId="1750">
        <row r="2">
          <cell r="A2" t="str">
            <v>Complete</v>
          </cell>
        </row>
      </sheetData>
      <sheetData sheetId="1751">
        <row r="2">
          <cell r="A2" t="str">
            <v>Complete</v>
          </cell>
        </row>
      </sheetData>
      <sheetData sheetId="1752">
        <row r="2">
          <cell r="A2">
            <v>43462</v>
          </cell>
        </row>
      </sheetData>
      <sheetData sheetId="1753">
        <row r="2">
          <cell r="A2" t="str">
            <v>Complete</v>
          </cell>
        </row>
      </sheetData>
      <sheetData sheetId="1754">
        <row r="2">
          <cell r="A2" t="str">
            <v>Complete</v>
          </cell>
        </row>
      </sheetData>
      <sheetData sheetId="1755">
        <row r="2">
          <cell r="A2">
            <v>43462</v>
          </cell>
        </row>
      </sheetData>
      <sheetData sheetId="1756">
        <row r="2">
          <cell r="A2" t="str">
            <v>Complete</v>
          </cell>
        </row>
      </sheetData>
      <sheetData sheetId="1757">
        <row r="2">
          <cell r="A2" t="str">
            <v>Complete</v>
          </cell>
        </row>
      </sheetData>
      <sheetData sheetId="1758">
        <row r="2">
          <cell r="A2">
            <v>43462</v>
          </cell>
        </row>
      </sheetData>
      <sheetData sheetId="1759">
        <row r="2">
          <cell r="A2" t="str">
            <v>Complete</v>
          </cell>
        </row>
      </sheetData>
      <sheetData sheetId="1760">
        <row r="2">
          <cell r="A2" t="str">
            <v>Complete</v>
          </cell>
        </row>
      </sheetData>
      <sheetData sheetId="1761">
        <row r="2">
          <cell r="A2" t="str">
            <v>Complete</v>
          </cell>
        </row>
      </sheetData>
      <sheetData sheetId="1762">
        <row r="2">
          <cell r="A2" t="str">
            <v>Complete</v>
          </cell>
        </row>
      </sheetData>
      <sheetData sheetId="1763">
        <row r="2">
          <cell r="A2" t="str">
            <v>Complete</v>
          </cell>
        </row>
      </sheetData>
      <sheetData sheetId="1764">
        <row r="2">
          <cell r="A2">
            <v>43462</v>
          </cell>
        </row>
      </sheetData>
      <sheetData sheetId="1765">
        <row r="2">
          <cell r="A2" t="str">
            <v>Complete</v>
          </cell>
        </row>
      </sheetData>
      <sheetData sheetId="1766">
        <row r="2">
          <cell r="A2" t="str">
            <v>Complete</v>
          </cell>
        </row>
      </sheetData>
      <sheetData sheetId="1767">
        <row r="2">
          <cell r="A2">
            <v>43462</v>
          </cell>
        </row>
      </sheetData>
      <sheetData sheetId="1768">
        <row r="2">
          <cell r="A2" t="str">
            <v>Complete</v>
          </cell>
        </row>
      </sheetData>
      <sheetData sheetId="1769">
        <row r="2">
          <cell r="A2" t="str">
            <v>Complete</v>
          </cell>
        </row>
      </sheetData>
      <sheetData sheetId="1770">
        <row r="2">
          <cell r="A2">
            <v>43462</v>
          </cell>
        </row>
      </sheetData>
      <sheetData sheetId="1771">
        <row r="2">
          <cell r="A2" t="str">
            <v>Complete</v>
          </cell>
        </row>
      </sheetData>
      <sheetData sheetId="1772">
        <row r="2">
          <cell r="A2" t="str">
            <v>Complete</v>
          </cell>
        </row>
      </sheetData>
      <sheetData sheetId="1773">
        <row r="2">
          <cell r="A2" t="str">
            <v>Complete</v>
          </cell>
        </row>
      </sheetData>
      <sheetData sheetId="1774">
        <row r="2">
          <cell r="A2" t="str">
            <v>Complete</v>
          </cell>
        </row>
      </sheetData>
      <sheetData sheetId="1775">
        <row r="2">
          <cell r="A2" t="str">
            <v>Complete</v>
          </cell>
        </row>
      </sheetData>
      <sheetData sheetId="1776">
        <row r="2">
          <cell r="A2">
            <v>43462</v>
          </cell>
        </row>
      </sheetData>
      <sheetData sheetId="1777">
        <row r="2">
          <cell r="A2" t="str">
            <v>Complete</v>
          </cell>
        </row>
      </sheetData>
      <sheetData sheetId="1778">
        <row r="2">
          <cell r="A2" t="str">
            <v>Complete</v>
          </cell>
        </row>
      </sheetData>
      <sheetData sheetId="1779">
        <row r="2">
          <cell r="A2">
            <v>43462</v>
          </cell>
        </row>
      </sheetData>
      <sheetData sheetId="1780">
        <row r="2">
          <cell r="A2" t="str">
            <v>Complete</v>
          </cell>
        </row>
      </sheetData>
      <sheetData sheetId="1781">
        <row r="2">
          <cell r="A2" t="str">
            <v>Complete</v>
          </cell>
        </row>
      </sheetData>
      <sheetData sheetId="1782">
        <row r="2">
          <cell r="A2">
            <v>43462</v>
          </cell>
        </row>
      </sheetData>
      <sheetData sheetId="1783">
        <row r="2">
          <cell r="A2" t="str">
            <v>Complete</v>
          </cell>
        </row>
      </sheetData>
      <sheetData sheetId="1784">
        <row r="2">
          <cell r="A2" t="str">
            <v>Complete</v>
          </cell>
        </row>
      </sheetData>
      <sheetData sheetId="1785">
        <row r="2">
          <cell r="A2" t="str">
            <v>Complete</v>
          </cell>
        </row>
      </sheetData>
      <sheetData sheetId="1786">
        <row r="2">
          <cell r="A2" t="str">
            <v>Complete</v>
          </cell>
        </row>
      </sheetData>
      <sheetData sheetId="1787">
        <row r="2">
          <cell r="A2" t="str">
            <v>Complete</v>
          </cell>
        </row>
      </sheetData>
      <sheetData sheetId="1788">
        <row r="2">
          <cell r="A2">
            <v>43462</v>
          </cell>
        </row>
      </sheetData>
      <sheetData sheetId="1789">
        <row r="2">
          <cell r="A2" t="str">
            <v>Complete</v>
          </cell>
        </row>
      </sheetData>
      <sheetData sheetId="1790">
        <row r="2">
          <cell r="A2" t="str">
            <v>Complete</v>
          </cell>
        </row>
      </sheetData>
      <sheetData sheetId="1791">
        <row r="2">
          <cell r="A2">
            <v>43462</v>
          </cell>
        </row>
      </sheetData>
      <sheetData sheetId="1792">
        <row r="2">
          <cell r="A2" t="str">
            <v>Complete</v>
          </cell>
        </row>
      </sheetData>
      <sheetData sheetId="1793">
        <row r="2">
          <cell r="A2" t="str">
            <v>Complete</v>
          </cell>
        </row>
      </sheetData>
      <sheetData sheetId="1794">
        <row r="2">
          <cell r="A2">
            <v>43462</v>
          </cell>
        </row>
      </sheetData>
      <sheetData sheetId="1795">
        <row r="2">
          <cell r="A2" t="str">
            <v>Complete</v>
          </cell>
        </row>
      </sheetData>
      <sheetData sheetId="1796">
        <row r="2">
          <cell r="A2" t="str">
            <v>Complete</v>
          </cell>
        </row>
      </sheetData>
      <sheetData sheetId="1797">
        <row r="2">
          <cell r="A2" t="str">
            <v>Complete</v>
          </cell>
        </row>
      </sheetData>
      <sheetData sheetId="1798">
        <row r="2">
          <cell r="A2" t="str">
            <v>Complete</v>
          </cell>
        </row>
      </sheetData>
      <sheetData sheetId="1799">
        <row r="2">
          <cell r="A2" t="str">
            <v>Complete</v>
          </cell>
        </row>
      </sheetData>
      <sheetData sheetId="1800">
        <row r="2">
          <cell r="A2">
            <v>43462</v>
          </cell>
        </row>
      </sheetData>
      <sheetData sheetId="1801">
        <row r="2">
          <cell r="A2" t="str">
            <v>Complete</v>
          </cell>
        </row>
      </sheetData>
      <sheetData sheetId="1802">
        <row r="2">
          <cell r="A2" t="str">
            <v>Complete</v>
          </cell>
        </row>
      </sheetData>
      <sheetData sheetId="1803">
        <row r="2">
          <cell r="A2">
            <v>43462</v>
          </cell>
        </row>
      </sheetData>
      <sheetData sheetId="1804">
        <row r="2">
          <cell r="A2" t="str">
            <v>Complete</v>
          </cell>
        </row>
      </sheetData>
      <sheetData sheetId="1805">
        <row r="2">
          <cell r="A2" t="str">
            <v>Complete</v>
          </cell>
        </row>
      </sheetData>
      <sheetData sheetId="1806">
        <row r="2">
          <cell r="A2">
            <v>43462</v>
          </cell>
        </row>
      </sheetData>
      <sheetData sheetId="1807">
        <row r="2">
          <cell r="A2" t="str">
            <v>Complete</v>
          </cell>
        </row>
      </sheetData>
      <sheetData sheetId="1808">
        <row r="2">
          <cell r="A2" t="str">
            <v>Complete</v>
          </cell>
        </row>
      </sheetData>
      <sheetData sheetId="1809">
        <row r="2">
          <cell r="A2" t="str">
            <v>Complete</v>
          </cell>
        </row>
      </sheetData>
      <sheetData sheetId="1810">
        <row r="2">
          <cell r="A2" t="str">
            <v>Complete</v>
          </cell>
        </row>
      </sheetData>
      <sheetData sheetId="1811">
        <row r="2">
          <cell r="A2" t="str">
            <v>Complete</v>
          </cell>
        </row>
      </sheetData>
      <sheetData sheetId="1812">
        <row r="2">
          <cell r="A2">
            <v>43462</v>
          </cell>
        </row>
      </sheetData>
      <sheetData sheetId="1813">
        <row r="2">
          <cell r="A2" t="str">
            <v>Complete</v>
          </cell>
        </row>
      </sheetData>
      <sheetData sheetId="1814">
        <row r="2">
          <cell r="A2" t="str">
            <v>Complete</v>
          </cell>
        </row>
      </sheetData>
      <sheetData sheetId="1815">
        <row r="2">
          <cell r="A2">
            <v>43462</v>
          </cell>
        </row>
      </sheetData>
      <sheetData sheetId="1816">
        <row r="2">
          <cell r="A2" t="str">
            <v>Complete</v>
          </cell>
        </row>
      </sheetData>
      <sheetData sheetId="1817">
        <row r="2">
          <cell r="A2" t="str">
            <v>Complete</v>
          </cell>
        </row>
      </sheetData>
      <sheetData sheetId="1818">
        <row r="2">
          <cell r="A2">
            <v>43462</v>
          </cell>
        </row>
      </sheetData>
      <sheetData sheetId="1819">
        <row r="2">
          <cell r="A2" t="str">
            <v>Complete</v>
          </cell>
        </row>
      </sheetData>
      <sheetData sheetId="1820">
        <row r="2">
          <cell r="A2" t="str">
            <v>Complete</v>
          </cell>
        </row>
      </sheetData>
      <sheetData sheetId="1821">
        <row r="2">
          <cell r="A2" t="str">
            <v>Complete</v>
          </cell>
        </row>
      </sheetData>
      <sheetData sheetId="1822">
        <row r="2">
          <cell r="A2" t="str">
            <v>Complete</v>
          </cell>
        </row>
      </sheetData>
      <sheetData sheetId="1823">
        <row r="2">
          <cell r="A2" t="str">
            <v>Complete</v>
          </cell>
        </row>
      </sheetData>
      <sheetData sheetId="1824">
        <row r="2">
          <cell r="A2">
            <v>43462</v>
          </cell>
        </row>
      </sheetData>
      <sheetData sheetId="1825">
        <row r="2">
          <cell r="A2" t="str">
            <v>Complete</v>
          </cell>
        </row>
      </sheetData>
      <sheetData sheetId="1826">
        <row r="2">
          <cell r="A2" t="str">
            <v>Complete</v>
          </cell>
        </row>
      </sheetData>
      <sheetData sheetId="1827">
        <row r="2">
          <cell r="A2">
            <v>43462</v>
          </cell>
        </row>
      </sheetData>
      <sheetData sheetId="1828">
        <row r="2">
          <cell r="A2" t="str">
            <v>Complete</v>
          </cell>
        </row>
      </sheetData>
      <sheetData sheetId="1829">
        <row r="2">
          <cell r="A2" t="str">
            <v>Complete</v>
          </cell>
        </row>
      </sheetData>
      <sheetData sheetId="1830">
        <row r="2">
          <cell r="A2">
            <v>43462</v>
          </cell>
        </row>
      </sheetData>
      <sheetData sheetId="1831">
        <row r="2">
          <cell r="A2" t="str">
            <v>Complete</v>
          </cell>
        </row>
      </sheetData>
      <sheetData sheetId="1832">
        <row r="2">
          <cell r="A2" t="str">
            <v>Complete</v>
          </cell>
        </row>
      </sheetData>
      <sheetData sheetId="1833">
        <row r="2">
          <cell r="A2" t="str">
            <v>Complete</v>
          </cell>
        </row>
      </sheetData>
      <sheetData sheetId="1834">
        <row r="2">
          <cell r="A2" t="str">
            <v>Complete</v>
          </cell>
        </row>
      </sheetData>
      <sheetData sheetId="1835">
        <row r="2">
          <cell r="A2" t="str">
            <v>Complete</v>
          </cell>
        </row>
      </sheetData>
      <sheetData sheetId="1836">
        <row r="2">
          <cell r="A2">
            <v>43462</v>
          </cell>
        </row>
      </sheetData>
      <sheetData sheetId="1837">
        <row r="2">
          <cell r="A2" t="str">
            <v>Complete</v>
          </cell>
        </row>
      </sheetData>
      <sheetData sheetId="1838">
        <row r="2">
          <cell r="A2" t="str">
            <v>Complete</v>
          </cell>
        </row>
      </sheetData>
      <sheetData sheetId="1839">
        <row r="2">
          <cell r="A2">
            <v>43462</v>
          </cell>
        </row>
      </sheetData>
      <sheetData sheetId="1840">
        <row r="2">
          <cell r="A2" t="str">
            <v>Complete</v>
          </cell>
        </row>
      </sheetData>
      <sheetData sheetId="1841">
        <row r="2">
          <cell r="A2" t="str">
            <v>Complete</v>
          </cell>
        </row>
      </sheetData>
      <sheetData sheetId="1842">
        <row r="2">
          <cell r="A2">
            <v>43462</v>
          </cell>
        </row>
      </sheetData>
      <sheetData sheetId="1843">
        <row r="2">
          <cell r="A2" t="str">
            <v>Complete</v>
          </cell>
        </row>
      </sheetData>
      <sheetData sheetId="1844">
        <row r="2">
          <cell r="A2" t="str">
            <v>Complete</v>
          </cell>
        </row>
      </sheetData>
      <sheetData sheetId="1845">
        <row r="2">
          <cell r="A2" t="str">
            <v>Complete</v>
          </cell>
        </row>
      </sheetData>
      <sheetData sheetId="1846">
        <row r="2">
          <cell r="A2" t="str">
            <v>Complete</v>
          </cell>
        </row>
      </sheetData>
      <sheetData sheetId="1847">
        <row r="2">
          <cell r="A2" t="str">
            <v>Complete</v>
          </cell>
        </row>
      </sheetData>
      <sheetData sheetId="1848">
        <row r="2">
          <cell r="A2">
            <v>43462</v>
          </cell>
        </row>
      </sheetData>
      <sheetData sheetId="1849">
        <row r="2">
          <cell r="A2" t="str">
            <v>Complete</v>
          </cell>
        </row>
      </sheetData>
      <sheetData sheetId="1850">
        <row r="2">
          <cell r="A2" t="str">
            <v>Complete</v>
          </cell>
        </row>
      </sheetData>
      <sheetData sheetId="1851">
        <row r="2">
          <cell r="A2">
            <v>43462</v>
          </cell>
        </row>
      </sheetData>
      <sheetData sheetId="1852">
        <row r="2">
          <cell r="A2" t="str">
            <v>Complete</v>
          </cell>
        </row>
      </sheetData>
      <sheetData sheetId="1853">
        <row r="2">
          <cell r="A2" t="str">
            <v>Complete</v>
          </cell>
        </row>
      </sheetData>
      <sheetData sheetId="1854">
        <row r="2">
          <cell r="A2" t="str">
            <v>Complete</v>
          </cell>
        </row>
      </sheetData>
      <sheetData sheetId="1855">
        <row r="2">
          <cell r="A2" t="str">
            <v>Complete</v>
          </cell>
        </row>
      </sheetData>
      <sheetData sheetId="1856">
        <row r="2">
          <cell r="A2" t="str">
            <v>Complete</v>
          </cell>
        </row>
      </sheetData>
      <sheetData sheetId="1857">
        <row r="2">
          <cell r="A2" t="str">
            <v>Complete</v>
          </cell>
        </row>
      </sheetData>
      <sheetData sheetId="1858">
        <row r="2">
          <cell r="A2" t="str">
            <v>Complete</v>
          </cell>
        </row>
      </sheetData>
      <sheetData sheetId="1859">
        <row r="2">
          <cell r="A2" t="str">
            <v>Complete</v>
          </cell>
        </row>
      </sheetData>
      <sheetData sheetId="1860">
        <row r="2">
          <cell r="A2">
            <v>43462</v>
          </cell>
        </row>
      </sheetData>
      <sheetData sheetId="1861">
        <row r="2">
          <cell r="A2" t="str">
            <v>Complete</v>
          </cell>
        </row>
      </sheetData>
      <sheetData sheetId="1862">
        <row r="2">
          <cell r="A2" t="str">
            <v>Complete</v>
          </cell>
        </row>
      </sheetData>
      <sheetData sheetId="1863">
        <row r="2">
          <cell r="A2">
            <v>43462</v>
          </cell>
        </row>
      </sheetData>
      <sheetData sheetId="1864">
        <row r="2">
          <cell r="A2" t="str">
            <v>Complete</v>
          </cell>
        </row>
      </sheetData>
      <sheetData sheetId="1865">
        <row r="2">
          <cell r="A2" t="str">
            <v>Complete</v>
          </cell>
        </row>
      </sheetData>
      <sheetData sheetId="1866">
        <row r="2">
          <cell r="A2" t="str">
            <v>Complete</v>
          </cell>
        </row>
      </sheetData>
      <sheetData sheetId="1867">
        <row r="2">
          <cell r="A2" t="str">
            <v>Complete</v>
          </cell>
        </row>
      </sheetData>
      <sheetData sheetId="1868">
        <row r="2">
          <cell r="A2" t="str">
            <v>Complete</v>
          </cell>
        </row>
      </sheetData>
      <sheetData sheetId="1869">
        <row r="2">
          <cell r="A2">
            <v>43462</v>
          </cell>
        </row>
      </sheetData>
      <sheetData sheetId="1870">
        <row r="2">
          <cell r="A2" t="str">
            <v>Complete</v>
          </cell>
        </row>
      </sheetData>
      <sheetData sheetId="1871">
        <row r="2">
          <cell r="A2" t="str">
            <v>Complete</v>
          </cell>
        </row>
      </sheetData>
      <sheetData sheetId="1872">
        <row r="2">
          <cell r="A2" t="str">
            <v>Complete</v>
          </cell>
        </row>
      </sheetData>
      <sheetData sheetId="1873">
        <row r="2">
          <cell r="A2" t="str">
            <v>Complete</v>
          </cell>
        </row>
      </sheetData>
      <sheetData sheetId="1874">
        <row r="2">
          <cell r="A2" t="str">
            <v>Complete</v>
          </cell>
        </row>
      </sheetData>
      <sheetData sheetId="1875">
        <row r="2">
          <cell r="A2">
            <v>43462</v>
          </cell>
        </row>
      </sheetData>
      <sheetData sheetId="1876">
        <row r="2">
          <cell r="A2" t="str">
            <v>Complete</v>
          </cell>
        </row>
      </sheetData>
      <sheetData sheetId="1877">
        <row r="2">
          <cell r="A2" t="str">
            <v>Complete</v>
          </cell>
        </row>
      </sheetData>
      <sheetData sheetId="1878">
        <row r="2">
          <cell r="A2" t="str">
            <v>Complete</v>
          </cell>
        </row>
      </sheetData>
      <sheetData sheetId="1879">
        <row r="2">
          <cell r="A2" t="str">
            <v>Complete</v>
          </cell>
        </row>
      </sheetData>
      <sheetData sheetId="1880">
        <row r="2">
          <cell r="A2" t="str">
            <v>Complete</v>
          </cell>
        </row>
      </sheetData>
      <sheetData sheetId="1881">
        <row r="2">
          <cell r="A2">
            <v>43462</v>
          </cell>
        </row>
      </sheetData>
      <sheetData sheetId="1882">
        <row r="2">
          <cell r="A2" t="str">
            <v>Complete</v>
          </cell>
        </row>
      </sheetData>
      <sheetData sheetId="1883">
        <row r="2">
          <cell r="A2" t="str">
            <v>Complete</v>
          </cell>
        </row>
      </sheetData>
      <sheetData sheetId="1884">
        <row r="2">
          <cell r="A2" t="str">
            <v>Complete</v>
          </cell>
        </row>
      </sheetData>
      <sheetData sheetId="1885">
        <row r="2">
          <cell r="A2" t="str">
            <v>Complete</v>
          </cell>
        </row>
      </sheetData>
      <sheetData sheetId="1886">
        <row r="2">
          <cell r="A2" t="str">
            <v>Complete</v>
          </cell>
        </row>
      </sheetData>
      <sheetData sheetId="1887">
        <row r="2">
          <cell r="A2">
            <v>43462</v>
          </cell>
        </row>
      </sheetData>
      <sheetData sheetId="1888">
        <row r="2">
          <cell r="A2" t="str">
            <v>Complete</v>
          </cell>
        </row>
      </sheetData>
      <sheetData sheetId="1889">
        <row r="2">
          <cell r="A2" t="str">
            <v>Complete</v>
          </cell>
        </row>
      </sheetData>
      <sheetData sheetId="1890">
        <row r="2">
          <cell r="A2" t="str">
            <v>Complete</v>
          </cell>
        </row>
      </sheetData>
      <sheetData sheetId="1891">
        <row r="2">
          <cell r="A2" t="str">
            <v>Complete</v>
          </cell>
        </row>
      </sheetData>
      <sheetData sheetId="1892">
        <row r="2">
          <cell r="A2" t="str">
            <v>Complete</v>
          </cell>
        </row>
      </sheetData>
      <sheetData sheetId="1893">
        <row r="2">
          <cell r="A2">
            <v>43462</v>
          </cell>
        </row>
      </sheetData>
      <sheetData sheetId="1894">
        <row r="2">
          <cell r="A2" t="str">
            <v>Complete</v>
          </cell>
        </row>
      </sheetData>
      <sheetData sheetId="1895">
        <row r="2">
          <cell r="A2" t="str">
            <v>Complete</v>
          </cell>
        </row>
      </sheetData>
      <sheetData sheetId="1896">
        <row r="2">
          <cell r="A2" t="str">
            <v>Complete</v>
          </cell>
        </row>
      </sheetData>
      <sheetData sheetId="1897">
        <row r="2">
          <cell r="A2" t="str">
            <v>Complete</v>
          </cell>
        </row>
      </sheetData>
      <sheetData sheetId="1898">
        <row r="2">
          <cell r="A2" t="str">
            <v>Complete</v>
          </cell>
        </row>
      </sheetData>
      <sheetData sheetId="1899">
        <row r="2">
          <cell r="A2">
            <v>43462</v>
          </cell>
        </row>
      </sheetData>
      <sheetData sheetId="1900">
        <row r="2">
          <cell r="A2" t="str">
            <v>Complete</v>
          </cell>
        </row>
      </sheetData>
      <sheetData sheetId="1901">
        <row r="2">
          <cell r="A2" t="str">
            <v>Complete</v>
          </cell>
        </row>
      </sheetData>
      <sheetData sheetId="1902">
        <row r="2">
          <cell r="A2" t="str">
            <v>Complete</v>
          </cell>
        </row>
      </sheetData>
      <sheetData sheetId="1903">
        <row r="2">
          <cell r="A2" t="str">
            <v>Complete</v>
          </cell>
        </row>
      </sheetData>
      <sheetData sheetId="1904">
        <row r="2">
          <cell r="A2" t="str">
            <v>Complete</v>
          </cell>
        </row>
      </sheetData>
      <sheetData sheetId="1905">
        <row r="2">
          <cell r="A2">
            <v>43462</v>
          </cell>
        </row>
      </sheetData>
      <sheetData sheetId="1906">
        <row r="2">
          <cell r="A2" t="str">
            <v>Complete</v>
          </cell>
        </row>
      </sheetData>
      <sheetData sheetId="1907">
        <row r="2">
          <cell r="A2" t="str">
            <v>Complete</v>
          </cell>
        </row>
      </sheetData>
      <sheetData sheetId="1908">
        <row r="2">
          <cell r="A2" t="str">
            <v>Complete</v>
          </cell>
        </row>
      </sheetData>
      <sheetData sheetId="1909">
        <row r="2">
          <cell r="A2" t="str">
            <v>Complete</v>
          </cell>
        </row>
      </sheetData>
      <sheetData sheetId="1910">
        <row r="2">
          <cell r="A2" t="str">
            <v>Complete</v>
          </cell>
        </row>
      </sheetData>
      <sheetData sheetId="1911">
        <row r="2">
          <cell r="A2">
            <v>43462</v>
          </cell>
        </row>
      </sheetData>
      <sheetData sheetId="1912">
        <row r="2">
          <cell r="A2" t="str">
            <v>Complete</v>
          </cell>
        </row>
      </sheetData>
      <sheetData sheetId="1913">
        <row r="2">
          <cell r="A2" t="str">
            <v>Complete</v>
          </cell>
        </row>
      </sheetData>
      <sheetData sheetId="1914">
        <row r="2">
          <cell r="A2" t="str">
            <v>Complete</v>
          </cell>
        </row>
      </sheetData>
      <sheetData sheetId="1915">
        <row r="2">
          <cell r="A2" t="str">
            <v>Complete</v>
          </cell>
        </row>
      </sheetData>
      <sheetData sheetId="1916">
        <row r="2">
          <cell r="A2" t="str">
            <v>Complete</v>
          </cell>
        </row>
      </sheetData>
      <sheetData sheetId="1917">
        <row r="2">
          <cell r="A2">
            <v>43462</v>
          </cell>
        </row>
      </sheetData>
      <sheetData sheetId="1918">
        <row r="2">
          <cell r="A2" t="str">
            <v>Complete</v>
          </cell>
        </row>
      </sheetData>
      <sheetData sheetId="1919">
        <row r="2">
          <cell r="A2" t="str">
            <v>Complete</v>
          </cell>
        </row>
      </sheetData>
      <sheetData sheetId="1920">
        <row r="2">
          <cell r="A2" t="str">
            <v>Complete</v>
          </cell>
        </row>
      </sheetData>
      <sheetData sheetId="1921">
        <row r="2">
          <cell r="A2" t="str">
            <v>Complete</v>
          </cell>
        </row>
      </sheetData>
      <sheetData sheetId="1922">
        <row r="2">
          <cell r="A2" t="str">
            <v>Complete</v>
          </cell>
        </row>
      </sheetData>
      <sheetData sheetId="1923">
        <row r="2">
          <cell r="A2">
            <v>43462</v>
          </cell>
        </row>
      </sheetData>
      <sheetData sheetId="1924">
        <row r="2">
          <cell r="A2" t="str">
            <v>Complete</v>
          </cell>
        </row>
      </sheetData>
      <sheetData sheetId="1925">
        <row r="2">
          <cell r="A2" t="str">
            <v>Complete</v>
          </cell>
        </row>
      </sheetData>
      <sheetData sheetId="1926">
        <row r="2">
          <cell r="A2" t="str">
            <v>Complete</v>
          </cell>
        </row>
      </sheetData>
      <sheetData sheetId="1927">
        <row r="2">
          <cell r="A2" t="str">
            <v>Complete</v>
          </cell>
        </row>
      </sheetData>
      <sheetData sheetId="1928">
        <row r="2">
          <cell r="A2" t="str">
            <v>Complete</v>
          </cell>
        </row>
      </sheetData>
      <sheetData sheetId="1929">
        <row r="2">
          <cell r="A2">
            <v>43462</v>
          </cell>
        </row>
      </sheetData>
      <sheetData sheetId="1930">
        <row r="2">
          <cell r="A2" t="str">
            <v>Complete</v>
          </cell>
        </row>
      </sheetData>
      <sheetData sheetId="1931">
        <row r="2">
          <cell r="A2" t="str">
            <v>Complete</v>
          </cell>
        </row>
      </sheetData>
      <sheetData sheetId="1932">
        <row r="2">
          <cell r="A2" t="str">
            <v>Complete</v>
          </cell>
        </row>
      </sheetData>
      <sheetData sheetId="1933">
        <row r="2">
          <cell r="A2" t="str">
            <v>Complete</v>
          </cell>
        </row>
      </sheetData>
      <sheetData sheetId="1934">
        <row r="2">
          <cell r="A2" t="str">
            <v>Complete</v>
          </cell>
        </row>
      </sheetData>
      <sheetData sheetId="1935">
        <row r="2">
          <cell r="A2">
            <v>43462</v>
          </cell>
        </row>
      </sheetData>
      <sheetData sheetId="1936">
        <row r="2">
          <cell r="A2" t="str">
            <v>Complete</v>
          </cell>
        </row>
      </sheetData>
      <sheetData sheetId="1937">
        <row r="2">
          <cell r="A2" t="str">
            <v>Complete</v>
          </cell>
        </row>
      </sheetData>
      <sheetData sheetId="1938">
        <row r="2">
          <cell r="A2" t="str">
            <v>Complete</v>
          </cell>
        </row>
      </sheetData>
      <sheetData sheetId="1939">
        <row r="2">
          <cell r="A2" t="str">
            <v>Complete</v>
          </cell>
        </row>
      </sheetData>
      <sheetData sheetId="1940">
        <row r="2">
          <cell r="A2" t="str">
            <v>Complete</v>
          </cell>
        </row>
      </sheetData>
      <sheetData sheetId="1941">
        <row r="2">
          <cell r="A2">
            <v>43462</v>
          </cell>
        </row>
      </sheetData>
      <sheetData sheetId="1942">
        <row r="2">
          <cell r="A2" t="str">
            <v>Complete</v>
          </cell>
        </row>
      </sheetData>
      <sheetData sheetId="1943">
        <row r="2">
          <cell r="A2" t="str">
            <v>Complete</v>
          </cell>
        </row>
      </sheetData>
      <sheetData sheetId="1944">
        <row r="2">
          <cell r="A2" t="str">
            <v>Complete</v>
          </cell>
        </row>
      </sheetData>
      <sheetData sheetId="1945">
        <row r="2">
          <cell r="A2" t="str">
            <v>Complete</v>
          </cell>
        </row>
      </sheetData>
      <sheetData sheetId="1946">
        <row r="2">
          <cell r="A2" t="str">
            <v>Complete</v>
          </cell>
        </row>
      </sheetData>
      <sheetData sheetId="1947">
        <row r="2">
          <cell r="A2">
            <v>43462</v>
          </cell>
        </row>
      </sheetData>
      <sheetData sheetId="1948">
        <row r="2">
          <cell r="A2" t="str">
            <v>Complete</v>
          </cell>
        </row>
      </sheetData>
      <sheetData sheetId="1949">
        <row r="2">
          <cell r="A2" t="str">
            <v>Complete</v>
          </cell>
        </row>
      </sheetData>
      <sheetData sheetId="1950">
        <row r="2">
          <cell r="A2" t="str">
            <v>Complete</v>
          </cell>
        </row>
      </sheetData>
      <sheetData sheetId="1951">
        <row r="2">
          <cell r="A2" t="str">
            <v>Complete</v>
          </cell>
        </row>
      </sheetData>
      <sheetData sheetId="1952">
        <row r="2">
          <cell r="A2" t="str">
            <v>Complete</v>
          </cell>
        </row>
      </sheetData>
      <sheetData sheetId="1953">
        <row r="2">
          <cell r="A2">
            <v>43462</v>
          </cell>
        </row>
      </sheetData>
      <sheetData sheetId="1954">
        <row r="2">
          <cell r="A2" t="str">
            <v>Complete</v>
          </cell>
        </row>
      </sheetData>
      <sheetData sheetId="1955">
        <row r="2">
          <cell r="A2" t="str">
            <v>Complete</v>
          </cell>
        </row>
      </sheetData>
      <sheetData sheetId="1956">
        <row r="2">
          <cell r="A2" t="str">
            <v>Complete</v>
          </cell>
        </row>
      </sheetData>
      <sheetData sheetId="1957">
        <row r="2">
          <cell r="A2" t="str">
            <v>Complete</v>
          </cell>
        </row>
      </sheetData>
      <sheetData sheetId="1958">
        <row r="2">
          <cell r="A2" t="str">
            <v>Complete</v>
          </cell>
        </row>
      </sheetData>
      <sheetData sheetId="1959">
        <row r="2">
          <cell r="A2">
            <v>43462</v>
          </cell>
        </row>
      </sheetData>
      <sheetData sheetId="1960">
        <row r="2">
          <cell r="A2" t="str">
            <v>Complete</v>
          </cell>
        </row>
      </sheetData>
      <sheetData sheetId="1961">
        <row r="2">
          <cell r="A2" t="str">
            <v>Complete</v>
          </cell>
        </row>
      </sheetData>
      <sheetData sheetId="1962">
        <row r="2">
          <cell r="A2" t="str">
            <v>Complete</v>
          </cell>
        </row>
      </sheetData>
      <sheetData sheetId="1963">
        <row r="2">
          <cell r="A2" t="str">
            <v>Complete</v>
          </cell>
        </row>
      </sheetData>
      <sheetData sheetId="1964">
        <row r="2">
          <cell r="A2" t="str">
            <v>Complete</v>
          </cell>
        </row>
      </sheetData>
      <sheetData sheetId="1965">
        <row r="2">
          <cell r="A2">
            <v>43462</v>
          </cell>
        </row>
      </sheetData>
      <sheetData sheetId="1966">
        <row r="2">
          <cell r="A2" t="str">
            <v>Complete</v>
          </cell>
        </row>
      </sheetData>
      <sheetData sheetId="1967">
        <row r="2">
          <cell r="A2" t="str">
            <v>Complete</v>
          </cell>
        </row>
      </sheetData>
      <sheetData sheetId="1968">
        <row r="2">
          <cell r="A2" t="str">
            <v>Complete</v>
          </cell>
        </row>
      </sheetData>
      <sheetData sheetId="1969">
        <row r="2">
          <cell r="A2" t="str">
            <v>Complete</v>
          </cell>
        </row>
      </sheetData>
      <sheetData sheetId="1970">
        <row r="2">
          <cell r="A2" t="str">
            <v>Complete</v>
          </cell>
        </row>
      </sheetData>
      <sheetData sheetId="1971">
        <row r="2">
          <cell r="A2">
            <v>43462</v>
          </cell>
        </row>
      </sheetData>
      <sheetData sheetId="1972">
        <row r="2">
          <cell r="A2" t="str">
            <v>Complete</v>
          </cell>
        </row>
      </sheetData>
      <sheetData sheetId="1973">
        <row r="2">
          <cell r="A2" t="str">
            <v>Complete</v>
          </cell>
        </row>
      </sheetData>
      <sheetData sheetId="1974">
        <row r="2">
          <cell r="A2">
            <v>43462</v>
          </cell>
        </row>
      </sheetData>
      <sheetData sheetId="1975">
        <row r="2">
          <cell r="A2" t="str">
            <v>Complete</v>
          </cell>
        </row>
      </sheetData>
      <sheetData sheetId="1976">
        <row r="2">
          <cell r="A2" t="str">
            <v>Complete</v>
          </cell>
        </row>
      </sheetData>
      <sheetData sheetId="1977">
        <row r="2">
          <cell r="A2">
            <v>43462</v>
          </cell>
        </row>
      </sheetData>
      <sheetData sheetId="1978">
        <row r="2">
          <cell r="A2" t="str">
            <v>Complete</v>
          </cell>
        </row>
      </sheetData>
      <sheetData sheetId="1979">
        <row r="2">
          <cell r="A2" t="str">
            <v>Complete</v>
          </cell>
        </row>
      </sheetData>
      <sheetData sheetId="1980">
        <row r="2">
          <cell r="A2" t="str">
            <v>Complete</v>
          </cell>
        </row>
      </sheetData>
      <sheetData sheetId="1981">
        <row r="2">
          <cell r="A2" t="str">
            <v>Complete</v>
          </cell>
        </row>
      </sheetData>
      <sheetData sheetId="1982">
        <row r="2">
          <cell r="A2" t="str">
            <v>Complete</v>
          </cell>
        </row>
      </sheetData>
      <sheetData sheetId="1983">
        <row r="2">
          <cell r="A2">
            <v>43462</v>
          </cell>
        </row>
      </sheetData>
      <sheetData sheetId="1984">
        <row r="2">
          <cell r="A2" t="str">
            <v>Complete</v>
          </cell>
        </row>
      </sheetData>
      <sheetData sheetId="1985">
        <row r="2">
          <cell r="A2" t="str">
            <v>Complete</v>
          </cell>
        </row>
      </sheetData>
      <sheetData sheetId="1986">
        <row r="2">
          <cell r="A2">
            <v>43462</v>
          </cell>
        </row>
      </sheetData>
      <sheetData sheetId="1987">
        <row r="2">
          <cell r="A2" t="str">
            <v>Complete</v>
          </cell>
        </row>
      </sheetData>
      <sheetData sheetId="1988">
        <row r="2">
          <cell r="A2" t="str">
            <v>Complete</v>
          </cell>
        </row>
      </sheetData>
      <sheetData sheetId="1989">
        <row r="2">
          <cell r="A2">
            <v>43462</v>
          </cell>
        </row>
      </sheetData>
      <sheetData sheetId="1990">
        <row r="2">
          <cell r="A2" t="str">
            <v>Complete</v>
          </cell>
        </row>
      </sheetData>
      <sheetData sheetId="1991">
        <row r="2">
          <cell r="A2" t="str">
            <v>Complete</v>
          </cell>
        </row>
      </sheetData>
      <sheetData sheetId="1992">
        <row r="2">
          <cell r="A2" t="str">
            <v>Complete</v>
          </cell>
        </row>
      </sheetData>
      <sheetData sheetId="1993">
        <row r="2">
          <cell r="A2" t="str">
            <v>Complete</v>
          </cell>
        </row>
      </sheetData>
      <sheetData sheetId="1994">
        <row r="2">
          <cell r="A2" t="str">
            <v>Complete</v>
          </cell>
        </row>
      </sheetData>
      <sheetData sheetId="1995">
        <row r="2">
          <cell r="A2">
            <v>43462</v>
          </cell>
        </row>
      </sheetData>
      <sheetData sheetId="1996">
        <row r="2">
          <cell r="A2" t="str">
            <v>Complete</v>
          </cell>
        </row>
      </sheetData>
      <sheetData sheetId="1997">
        <row r="2">
          <cell r="A2" t="str">
            <v>Complete</v>
          </cell>
        </row>
      </sheetData>
      <sheetData sheetId="1998">
        <row r="2">
          <cell r="A2">
            <v>43462</v>
          </cell>
        </row>
      </sheetData>
      <sheetData sheetId="1999">
        <row r="2">
          <cell r="A2" t="str">
            <v>Complete</v>
          </cell>
        </row>
      </sheetData>
      <sheetData sheetId="2000">
        <row r="2">
          <cell r="A2" t="str">
            <v>Complete</v>
          </cell>
        </row>
      </sheetData>
      <sheetData sheetId="2001">
        <row r="2">
          <cell r="A2">
            <v>43462</v>
          </cell>
        </row>
      </sheetData>
      <sheetData sheetId="2002">
        <row r="2">
          <cell r="A2" t="str">
            <v>Complete</v>
          </cell>
        </row>
      </sheetData>
      <sheetData sheetId="2003">
        <row r="2">
          <cell r="A2" t="str">
            <v>Complete</v>
          </cell>
        </row>
      </sheetData>
      <sheetData sheetId="2004">
        <row r="2">
          <cell r="A2" t="str">
            <v>Complete</v>
          </cell>
        </row>
      </sheetData>
      <sheetData sheetId="2005">
        <row r="2">
          <cell r="A2" t="str">
            <v>Complete</v>
          </cell>
        </row>
      </sheetData>
      <sheetData sheetId="2006">
        <row r="2">
          <cell r="A2" t="str">
            <v>Complete</v>
          </cell>
        </row>
      </sheetData>
      <sheetData sheetId="2007">
        <row r="2">
          <cell r="A2">
            <v>43462</v>
          </cell>
        </row>
      </sheetData>
      <sheetData sheetId="2008">
        <row r="2">
          <cell r="A2" t="str">
            <v>Complete</v>
          </cell>
        </row>
      </sheetData>
      <sheetData sheetId="2009">
        <row r="2">
          <cell r="A2" t="str">
            <v>Complete</v>
          </cell>
        </row>
      </sheetData>
      <sheetData sheetId="2010">
        <row r="2">
          <cell r="A2">
            <v>43462</v>
          </cell>
        </row>
      </sheetData>
      <sheetData sheetId="2011">
        <row r="2">
          <cell r="A2" t="str">
            <v>Complete</v>
          </cell>
        </row>
      </sheetData>
      <sheetData sheetId="2012">
        <row r="2">
          <cell r="A2" t="str">
            <v>Complete</v>
          </cell>
        </row>
      </sheetData>
      <sheetData sheetId="2013">
        <row r="2">
          <cell r="A2" t="str">
            <v>Complete</v>
          </cell>
        </row>
      </sheetData>
      <sheetData sheetId="2014">
        <row r="2">
          <cell r="A2" t="str">
            <v>Complete</v>
          </cell>
        </row>
      </sheetData>
      <sheetData sheetId="2015">
        <row r="2">
          <cell r="A2" t="str">
            <v>Complete</v>
          </cell>
        </row>
      </sheetData>
      <sheetData sheetId="2016">
        <row r="2">
          <cell r="A2" t="str">
            <v>Complete</v>
          </cell>
        </row>
      </sheetData>
      <sheetData sheetId="2017">
        <row r="2">
          <cell r="A2" t="str">
            <v>Complete</v>
          </cell>
        </row>
      </sheetData>
      <sheetData sheetId="2018">
        <row r="2">
          <cell r="A2" t="str">
            <v>Complete</v>
          </cell>
        </row>
      </sheetData>
      <sheetData sheetId="2019">
        <row r="2">
          <cell r="A2">
            <v>43462</v>
          </cell>
        </row>
      </sheetData>
      <sheetData sheetId="2020">
        <row r="2">
          <cell r="A2" t="str">
            <v>Complete</v>
          </cell>
        </row>
      </sheetData>
      <sheetData sheetId="2021">
        <row r="2">
          <cell r="A2" t="str">
            <v>Complete</v>
          </cell>
        </row>
      </sheetData>
      <sheetData sheetId="2022">
        <row r="2">
          <cell r="A2">
            <v>43462</v>
          </cell>
        </row>
      </sheetData>
      <sheetData sheetId="2023">
        <row r="2">
          <cell r="A2" t="str">
            <v>Complete</v>
          </cell>
        </row>
      </sheetData>
      <sheetData sheetId="2024">
        <row r="2">
          <cell r="A2" t="str">
            <v>Complete</v>
          </cell>
        </row>
      </sheetData>
      <sheetData sheetId="2025">
        <row r="2">
          <cell r="A2" t="str">
            <v>Complete</v>
          </cell>
        </row>
      </sheetData>
      <sheetData sheetId="2026">
        <row r="2">
          <cell r="A2" t="str">
            <v>Complete</v>
          </cell>
        </row>
      </sheetData>
      <sheetData sheetId="2027">
        <row r="2">
          <cell r="A2" t="str">
            <v>Complete</v>
          </cell>
        </row>
      </sheetData>
      <sheetData sheetId="2028">
        <row r="2">
          <cell r="A2" t="str">
            <v>Complete</v>
          </cell>
        </row>
      </sheetData>
      <sheetData sheetId="2029">
        <row r="2">
          <cell r="A2" t="str">
            <v>Complete</v>
          </cell>
        </row>
      </sheetData>
      <sheetData sheetId="2030">
        <row r="2">
          <cell r="A2" t="str">
            <v>Complete</v>
          </cell>
        </row>
      </sheetData>
      <sheetData sheetId="2031">
        <row r="2">
          <cell r="A2">
            <v>43462</v>
          </cell>
        </row>
      </sheetData>
      <sheetData sheetId="2032">
        <row r="2">
          <cell r="A2" t="str">
            <v>Complete</v>
          </cell>
        </row>
      </sheetData>
      <sheetData sheetId="2033">
        <row r="2">
          <cell r="A2" t="str">
            <v>Complete</v>
          </cell>
        </row>
      </sheetData>
      <sheetData sheetId="2034">
        <row r="2">
          <cell r="A2">
            <v>43462</v>
          </cell>
        </row>
      </sheetData>
      <sheetData sheetId="2035">
        <row r="2">
          <cell r="A2" t="str">
            <v>Complete</v>
          </cell>
        </row>
      </sheetData>
      <sheetData sheetId="2036">
        <row r="2">
          <cell r="A2" t="str">
            <v>Complete</v>
          </cell>
        </row>
      </sheetData>
      <sheetData sheetId="2037">
        <row r="2">
          <cell r="A2" t="str">
            <v>Complete</v>
          </cell>
        </row>
      </sheetData>
      <sheetData sheetId="2038">
        <row r="2">
          <cell r="A2" t="str">
            <v>Complete</v>
          </cell>
        </row>
      </sheetData>
      <sheetData sheetId="2039">
        <row r="2">
          <cell r="A2" t="str">
            <v>Complete</v>
          </cell>
        </row>
      </sheetData>
      <sheetData sheetId="2040">
        <row r="2">
          <cell r="A2" t="str">
            <v>Complete</v>
          </cell>
        </row>
      </sheetData>
      <sheetData sheetId="2041">
        <row r="2">
          <cell r="A2" t="str">
            <v>Complete</v>
          </cell>
        </row>
      </sheetData>
      <sheetData sheetId="2042">
        <row r="2">
          <cell r="A2" t="str">
            <v>Complete</v>
          </cell>
        </row>
      </sheetData>
      <sheetData sheetId="2043">
        <row r="2">
          <cell r="A2">
            <v>43462</v>
          </cell>
        </row>
      </sheetData>
      <sheetData sheetId="2044">
        <row r="2">
          <cell r="A2" t="str">
            <v>Complete</v>
          </cell>
        </row>
      </sheetData>
      <sheetData sheetId="2045">
        <row r="2">
          <cell r="A2" t="str">
            <v>Complete</v>
          </cell>
        </row>
      </sheetData>
      <sheetData sheetId="2046">
        <row r="2">
          <cell r="A2" t="str">
            <v>Complete</v>
          </cell>
        </row>
      </sheetData>
      <sheetData sheetId="2047">
        <row r="2">
          <cell r="A2" t="str">
            <v>Complete</v>
          </cell>
        </row>
      </sheetData>
      <sheetData sheetId="2048">
        <row r="2">
          <cell r="A2" t="str">
            <v>Complete</v>
          </cell>
        </row>
      </sheetData>
      <sheetData sheetId="2049">
        <row r="2">
          <cell r="A2" t="str">
            <v>Complete</v>
          </cell>
        </row>
      </sheetData>
      <sheetData sheetId="2050">
        <row r="2">
          <cell r="A2" t="str">
            <v>Complete</v>
          </cell>
        </row>
      </sheetData>
      <sheetData sheetId="2051">
        <row r="2">
          <cell r="A2" t="str">
            <v>Complete</v>
          </cell>
        </row>
      </sheetData>
      <sheetData sheetId="2052">
        <row r="2">
          <cell r="A2" t="str">
            <v>Complete</v>
          </cell>
        </row>
      </sheetData>
      <sheetData sheetId="2053">
        <row r="2">
          <cell r="A2" t="str">
            <v>Complete</v>
          </cell>
        </row>
      </sheetData>
      <sheetData sheetId="2054">
        <row r="2">
          <cell r="A2" t="str">
            <v>Complete</v>
          </cell>
        </row>
      </sheetData>
      <sheetData sheetId="2055">
        <row r="2">
          <cell r="A2">
            <v>43462</v>
          </cell>
        </row>
      </sheetData>
      <sheetData sheetId="2056">
        <row r="2">
          <cell r="A2" t="str">
            <v>Complete</v>
          </cell>
        </row>
      </sheetData>
      <sheetData sheetId="2057">
        <row r="2">
          <cell r="A2" t="str">
            <v>Complete</v>
          </cell>
        </row>
      </sheetData>
      <sheetData sheetId="2058">
        <row r="2">
          <cell r="A2" t="str">
            <v>Complete</v>
          </cell>
        </row>
      </sheetData>
      <sheetData sheetId="2059">
        <row r="2">
          <cell r="A2" t="str">
            <v>Complete</v>
          </cell>
        </row>
      </sheetData>
      <sheetData sheetId="2060">
        <row r="2">
          <cell r="A2" t="str">
            <v>Complete</v>
          </cell>
        </row>
      </sheetData>
      <sheetData sheetId="2061">
        <row r="2">
          <cell r="A2" t="str">
            <v>Complete</v>
          </cell>
        </row>
      </sheetData>
      <sheetData sheetId="2062">
        <row r="2">
          <cell r="A2" t="str">
            <v>Complete</v>
          </cell>
        </row>
      </sheetData>
      <sheetData sheetId="2063">
        <row r="2">
          <cell r="A2" t="str">
            <v>Complete</v>
          </cell>
        </row>
      </sheetData>
      <sheetData sheetId="2064">
        <row r="2">
          <cell r="A2" t="str">
            <v>Complete</v>
          </cell>
        </row>
      </sheetData>
      <sheetData sheetId="2065">
        <row r="2">
          <cell r="A2" t="str">
            <v>Complete</v>
          </cell>
        </row>
      </sheetData>
      <sheetData sheetId="2066">
        <row r="2">
          <cell r="A2" t="str">
            <v>Complete</v>
          </cell>
        </row>
      </sheetData>
      <sheetData sheetId="2067">
        <row r="2">
          <cell r="A2">
            <v>43462</v>
          </cell>
        </row>
      </sheetData>
      <sheetData sheetId="2068">
        <row r="2">
          <cell r="A2" t="str">
            <v>Complete</v>
          </cell>
        </row>
      </sheetData>
      <sheetData sheetId="2069">
        <row r="2">
          <cell r="A2" t="str">
            <v>Complete</v>
          </cell>
        </row>
      </sheetData>
      <sheetData sheetId="2070">
        <row r="2">
          <cell r="A2" t="str">
            <v>Complete</v>
          </cell>
        </row>
      </sheetData>
      <sheetData sheetId="2071">
        <row r="2">
          <cell r="A2" t="str">
            <v>Complete</v>
          </cell>
        </row>
      </sheetData>
      <sheetData sheetId="2072">
        <row r="2">
          <cell r="A2" t="str">
            <v>Complete</v>
          </cell>
        </row>
      </sheetData>
      <sheetData sheetId="2073">
        <row r="2">
          <cell r="A2">
            <v>43462</v>
          </cell>
        </row>
      </sheetData>
      <sheetData sheetId="2074">
        <row r="2">
          <cell r="A2" t="str">
            <v>Complete</v>
          </cell>
        </row>
      </sheetData>
      <sheetData sheetId="2075">
        <row r="2">
          <cell r="A2" t="str">
            <v>Complete</v>
          </cell>
        </row>
      </sheetData>
      <sheetData sheetId="2076">
        <row r="2">
          <cell r="A2" t="str">
            <v>Complete</v>
          </cell>
        </row>
      </sheetData>
      <sheetData sheetId="2077">
        <row r="2">
          <cell r="A2" t="str">
            <v>Complete</v>
          </cell>
        </row>
      </sheetData>
      <sheetData sheetId="2078">
        <row r="2">
          <cell r="A2" t="str">
            <v>Complete</v>
          </cell>
        </row>
      </sheetData>
      <sheetData sheetId="2079">
        <row r="2">
          <cell r="A2">
            <v>43462</v>
          </cell>
        </row>
      </sheetData>
      <sheetData sheetId="2080">
        <row r="2">
          <cell r="A2" t="str">
            <v>Complete</v>
          </cell>
        </row>
      </sheetData>
      <sheetData sheetId="2081">
        <row r="2">
          <cell r="A2" t="str">
            <v>Complete</v>
          </cell>
        </row>
      </sheetData>
      <sheetData sheetId="2082">
        <row r="2">
          <cell r="A2" t="str">
            <v>Complete</v>
          </cell>
        </row>
      </sheetData>
      <sheetData sheetId="2083">
        <row r="2">
          <cell r="A2" t="str">
            <v>Complete</v>
          </cell>
        </row>
      </sheetData>
      <sheetData sheetId="2084">
        <row r="2">
          <cell r="A2" t="str">
            <v>Complete</v>
          </cell>
        </row>
      </sheetData>
      <sheetData sheetId="2085">
        <row r="2">
          <cell r="A2">
            <v>43462</v>
          </cell>
        </row>
      </sheetData>
      <sheetData sheetId="2086">
        <row r="2">
          <cell r="A2" t="str">
            <v>Complete</v>
          </cell>
        </row>
      </sheetData>
      <sheetData sheetId="2087">
        <row r="2">
          <cell r="A2" t="str">
            <v>Complete</v>
          </cell>
        </row>
      </sheetData>
      <sheetData sheetId="2088">
        <row r="2">
          <cell r="A2" t="str">
            <v>Complete</v>
          </cell>
        </row>
      </sheetData>
      <sheetData sheetId="2089">
        <row r="2">
          <cell r="A2" t="str">
            <v>Complete</v>
          </cell>
        </row>
      </sheetData>
      <sheetData sheetId="2090">
        <row r="2">
          <cell r="A2" t="str">
            <v>Complete</v>
          </cell>
        </row>
      </sheetData>
      <sheetData sheetId="2091">
        <row r="2">
          <cell r="A2">
            <v>43462</v>
          </cell>
        </row>
      </sheetData>
      <sheetData sheetId="2092">
        <row r="2">
          <cell r="A2" t="str">
            <v>Complete</v>
          </cell>
        </row>
      </sheetData>
      <sheetData sheetId="2093">
        <row r="2">
          <cell r="A2" t="str">
            <v>Complete</v>
          </cell>
        </row>
      </sheetData>
      <sheetData sheetId="2094">
        <row r="2">
          <cell r="A2" t="str">
            <v>Complete</v>
          </cell>
        </row>
      </sheetData>
      <sheetData sheetId="2095">
        <row r="2">
          <cell r="A2" t="str">
            <v>Complete</v>
          </cell>
        </row>
      </sheetData>
      <sheetData sheetId="2096">
        <row r="2">
          <cell r="A2" t="str">
            <v>Complete</v>
          </cell>
        </row>
      </sheetData>
      <sheetData sheetId="2097">
        <row r="2">
          <cell r="A2">
            <v>43462</v>
          </cell>
        </row>
      </sheetData>
      <sheetData sheetId="2098">
        <row r="2">
          <cell r="A2" t="str">
            <v>Complete</v>
          </cell>
        </row>
      </sheetData>
      <sheetData sheetId="2099">
        <row r="2">
          <cell r="A2" t="str">
            <v>Complete</v>
          </cell>
        </row>
      </sheetData>
      <sheetData sheetId="2100">
        <row r="2">
          <cell r="A2" t="str">
            <v>Complete</v>
          </cell>
        </row>
      </sheetData>
      <sheetData sheetId="2101">
        <row r="2">
          <cell r="A2" t="str">
            <v>Complete</v>
          </cell>
        </row>
      </sheetData>
      <sheetData sheetId="2102">
        <row r="2">
          <cell r="A2">
            <v>43462</v>
          </cell>
        </row>
      </sheetData>
      <sheetData sheetId="2103">
        <row r="2">
          <cell r="A2">
            <v>43462</v>
          </cell>
        </row>
      </sheetData>
      <sheetData sheetId="2104">
        <row r="2">
          <cell r="A2" t="str">
            <v>Complete</v>
          </cell>
        </row>
      </sheetData>
      <sheetData sheetId="2105">
        <row r="2">
          <cell r="A2" t="str">
            <v>Complete</v>
          </cell>
        </row>
      </sheetData>
      <sheetData sheetId="2106">
        <row r="2">
          <cell r="A2" t="str">
            <v>Complete</v>
          </cell>
        </row>
      </sheetData>
      <sheetData sheetId="2107">
        <row r="2">
          <cell r="A2">
            <v>43462</v>
          </cell>
        </row>
      </sheetData>
      <sheetData sheetId="2108">
        <row r="2">
          <cell r="A2" t="str">
            <v>Complete</v>
          </cell>
        </row>
      </sheetData>
      <sheetData sheetId="2109">
        <row r="2">
          <cell r="A2">
            <v>43462</v>
          </cell>
        </row>
      </sheetData>
      <sheetData sheetId="2110">
        <row r="2">
          <cell r="A2" t="str">
            <v>Complete</v>
          </cell>
        </row>
      </sheetData>
      <sheetData sheetId="2111">
        <row r="2">
          <cell r="A2" t="str">
            <v>Complete</v>
          </cell>
        </row>
      </sheetData>
      <sheetData sheetId="2112">
        <row r="2">
          <cell r="A2" t="str">
            <v>Complete</v>
          </cell>
        </row>
      </sheetData>
      <sheetData sheetId="2113">
        <row r="2">
          <cell r="A2" t="str">
            <v>Complete</v>
          </cell>
        </row>
      </sheetData>
      <sheetData sheetId="2114">
        <row r="2">
          <cell r="A2">
            <v>43462</v>
          </cell>
        </row>
      </sheetData>
      <sheetData sheetId="2115">
        <row r="2">
          <cell r="A2">
            <v>43462</v>
          </cell>
        </row>
      </sheetData>
      <sheetData sheetId="2116">
        <row r="2">
          <cell r="A2" t="str">
            <v>Complete</v>
          </cell>
        </row>
      </sheetData>
      <sheetData sheetId="2117">
        <row r="2">
          <cell r="A2" t="str">
            <v>Complete</v>
          </cell>
        </row>
      </sheetData>
      <sheetData sheetId="2118">
        <row r="2">
          <cell r="A2" t="str">
            <v>Complete</v>
          </cell>
        </row>
      </sheetData>
      <sheetData sheetId="2119">
        <row r="2">
          <cell r="A2">
            <v>43462</v>
          </cell>
        </row>
      </sheetData>
      <sheetData sheetId="2120">
        <row r="2">
          <cell r="A2" t="str">
            <v>Complete</v>
          </cell>
        </row>
      </sheetData>
      <sheetData sheetId="2121">
        <row r="2">
          <cell r="A2">
            <v>43462</v>
          </cell>
        </row>
      </sheetData>
      <sheetData sheetId="2122">
        <row r="2">
          <cell r="A2" t="str">
            <v>Complete</v>
          </cell>
        </row>
      </sheetData>
      <sheetData sheetId="2123">
        <row r="2">
          <cell r="A2" t="str">
            <v>Complete</v>
          </cell>
        </row>
      </sheetData>
      <sheetData sheetId="2124" refreshError="1"/>
      <sheetData sheetId="2125">
        <row r="2">
          <cell r="A2" t="str">
            <v>Complete</v>
          </cell>
        </row>
      </sheetData>
      <sheetData sheetId="2126">
        <row r="2">
          <cell r="A2" t="str">
            <v>Complete</v>
          </cell>
        </row>
      </sheetData>
      <sheetData sheetId="2127">
        <row r="2">
          <cell r="A2">
            <v>43462</v>
          </cell>
        </row>
      </sheetData>
      <sheetData sheetId="2128">
        <row r="2">
          <cell r="A2">
            <v>43462</v>
          </cell>
        </row>
      </sheetData>
      <sheetData sheetId="2129">
        <row r="2">
          <cell r="A2" t="str">
            <v>Complete</v>
          </cell>
        </row>
      </sheetData>
      <sheetData sheetId="2130">
        <row r="2">
          <cell r="A2" t="str">
            <v>Complete</v>
          </cell>
        </row>
      </sheetData>
      <sheetData sheetId="2131">
        <row r="2">
          <cell r="A2">
            <v>43462</v>
          </cell>
        </row>
      </sheetData>
      <sheetData sheetId="2132">
        <row r="2">
          <cell r="A2" t="str">
            <v>Complete</v>
          </cell>
        </row>
      </sheetData>
      <sheetData sheetId="2133">
        <row r="2">
          <cell r="A2" t="str">
            <v>Complete</v>
          </cell>
        </row>
      </sheetData>
      <sheetData sheetId="2134">
        <row r="2">
          <cell r="A2" t="str">
            <v>Complete</v>
          </cell>
        </row>
      </sheetData>
      <sheetData sheetId="2135">
        <row r="2">
          <cell r="A2" t="str">
            <v>Complete</v>
          </cell>
        </row>
      </sheetData>
      <sheetData sheetId="2136">
        <row r="2">
          <cell r="A2" t="str">
            <v>Complete</v>
          </cell>
        </row>
      </sheetData>
      <sheetData sheetId="2137">
        <row r="2">
          <cell r="A2" t="str">
            <v>Complete</v>
          </cell>
        </row>
      </sheetData>
      <sheetData sheetId="2138">
        <row r="2">
          <cell r="A2" t="str">
            <v>Complete</v>
          </cell>
        </row>
      </sheetData>
      <sheetData sheetId="2139">
        <row r="2">
          <cell r="A2">
            <v>43462</v>
          </cell>
        </row>
      </sheetData>
      <sheetData sheetId="2140">
        <row r="2">
          <cell r="A2">
            <v>43462</v>
          </cell>
        </row>
      </sheetData>
      <sheetData sheetId="2141">
        <row r="2">
          <cell r="A2" t="str">
            <v>Complete</v>
          </cell>
        </row>
      </sheetData>
      <sheetData sheetId="2142">
        <row r="2">
          <cell r="A2" t="str">
            <v>Complete</v>
          </cell>
        </row>
      </sheetData>
      <sheetData sheetId="2143">
        <row r="2">
          <cell r="A2">
            <v>43462</v>
          </cell>
        </row>
      </sheetData>
      <sheetData sheetId="2144">
        <row r="2">
          <cell r="A2" t="str">
            <v>Complete</v>
          </cell>
        </row>
      </sheetData>
      <sheetData sheetId="2145">
        <row r="2">
          <cell r="A2" t="str">
            <v>Complete</v>
          </cell>
        </row>
      </sheetData>
      <sheetData sheetId="2146">
        <row r="2">
          <cell r="A2" t="str">
            <v>Complete</v>
          </cell>
        </row>
      </sheetData>
      <sheetData sheetId="2147">
        <row r="2">
          <cell r="A2" t="str">
            <v>Complete</v>
          </cell>
        </row>
      </sheetData>
      <sheetData sheetId="2148">
        <row r="2">
          <cell r="A2" t="str">
            <v>Complete</v>
          </cell>
        </row>
      </sheetData>
      <sheetData sheetId="2149">
        <row r="2">
          <cell r="A2" t="str">
            <v>Complete</v>
          </cell>
        </row>
      </sheetData>
      <sheetData sheetId="2150">
        <row r="2">
          <cell r="A2" t="str">
            <v>Complete</v>
          </cell>
        </row>
      </sheetData>
      <sheetData sheetId="2151">
        <row r="2">
          <cell r="A2">
            <v>43462</v>
          </cell>
        </row>
      </sheetData>
      <sheetData sheetId="2152">
        <row r="2">
          <cell r="A2">
            <v>43462</v>
          </cell>
        </row>
      </sheetData>
      <sheetData sheetId="2153">
        <row r="2">
          <cell r="A2" t="str">
            <v>Complete</v>
          </cell>
        </row>
      </sheetData>
      <sheetData sheetId="2154">
        <row r="2">
          <cell r="A2" t="str">
            <v>Complete</v>
          </cell>
        </row>
      </sheetData>
      <sheetData sheetId="2155">
        <row r="2">
          <cell r="A2">
            <v>43462</v>
          </cell>
        </row>
      </sheetData>
      <sheetData sheetId="2156">
        <row r="2">
          <cell r="A2" t="str">
            <v>Complete</v>
          </cell>
        </row>
      </sheetData>
      <sheetData sheetId="2157">
        <row r="2">
          <cell r="A2" t="str">
            <v>Complete</v>
          </cell>
        </row>
      </sheetData>
      <sheetData sheetId="2158">
        <row r="2">
          <cell r="A2" t="str">
            <v>Complete</v>
          </cell>
        </row>
      </sheetData>
      <sheetData sheetId="2159">
        <row r="2">
          <cell r="A2" t="str">
            <v>Complete</v>
          </cell>
        </row>
      </sheetData>
      <sheetData sheetId="2160">
        <row r="2">
          <cell r="A2" t="str">
            <v>Complete</v>
          </cell>
        </row>
      </sheetData>
      <sheetData sheetId="2161">
        <row r="2">
          <cell r="A2" t="str">
            <v>Complete</v>
          </cell>
        </row>
      </sheetData>
      <sheetData sheetId="2162">
        <row r="2">
          <cell r="A2" t="str">
            <v>Complete</v>
          </cell>
        </row>
      </sheetData>
      <sheetData sheetId="2163">
        <row r="2">
          <cell r="A2">
            <v>43462</v>
          </cell>
        </row>
      </sheetData>
      <sheetData sheetId="2164">
        <row r="2">
          <cell r="A2">
            <v>43462</v>
          </cell>
        </row>
      </sheetData>
      <sheetData sheetId="2165">
        <row r="2">
          <cell r="A2" t="str">
            <v>Complete</v>
          </cell>
        </row>
      </sheetData>
      <sheetData sheetId="2166">
        <row r="2">
          <cell r="A2" t="str">
            <v>Complete</v>
          </cell>
        </row>
      </sheetData>
      <sheetData sheetId="2167">
        <row r="2">
          <cell r="A2">
            <v>43462</v>
          </cell>
        </row>
      </sheetData>
      <sheetData sheetId="2168">
        <row r="2">
          <cell r="A2" t="str">
            <v>Complete</v>
          </cell>
        </row>
      </sheetData>
      <sheetData sheetId="2169">
        <row r="2">
          <cell r="A2" t="str">
            <v>Complete</v>
          </cell>
        </row>
      </sheetData>
      <sheetData sheetId="2170">
        <row r="2">
          <cell r="A2" t="str">
            <v>Complete</v>
          </cell>
        </row>
      </sheetData>
      <sheetData sheetId="2171">
        <row r="2">
          <cell r="A2" t="str">
            <v>Complete</v>
          </cell>
        </row>
      </sheetData>
      <sheetData sheetId="2172">
        <row r="2">
          <cell r="A2" t="str">
            <v>Complete</v>
          </cell>
        </row>
      </sheetData>
      <sheetData sheetId="2173">
        <row r="2">
          <cell r="A2" t="str">
            <v>Complete</v>
          </cell>
        </row>
      </sheetData>
      <sheetData sheetId="2174">
        <row r="2">
          <cell r="A2" t="str">
            <v>Complete</v>
          </cell>
        </row>
      </sheetData>
      <sheetData sheetId="2175">
        <row r="2">
          <cell r="A2">
            <v>43462</v>
          </cell>
        </row>
      </sheetData>
      <sheetData sheetId="2176">
        <row r="2">
          <cell r="A2">
            <v>43462</v>
          </cell>
        </row>
      </sheetData>
      <sheetData sheetId="2177">
        <row r="2">
          <cell r="A2" t="str">
            <v>Complete</v>
          </cell>
        </row>
      </sheetData>
      <sheetData sheetId="2178">
        <row r="2">
          <cell r="A2" t="str">
            <v>Complete</v>
          </cell>
        </row>
      </sheetData>
      <sheetData sheetId="2179">
        <row r="2">
          <cell r="A2">
            <v>43462</v>
          </cell>
        </row>
      </sheetData>
      <sheetData sheetId="2180">
        <row r="2">
          <cell r="A2" t="str">
            <v>Complete</v>
          </cell>
        </row>
      </sheetData>
      <sheetData sheetId="2181">
        <row r="2">
          <cell r="A2" t="str">
            <v>Complete</v>
          </cell>
        </row>
      </sheetData>
      <sheetData sheetId="2182">
        <row r="2">
          <cell r="A2" t="str">
            <v>Complete</v>
          </cell>
        </row>
      </sheetData>
      <sheetData sheetId="2183">
        <row r="2">
          <cell r="A2" t="str">
            <v>Complete</v>
          </cell>
        </row>
      </sheetData>
      <sheetData sheetId="2184">
        <row r="2">
          <cell r="A2" t="str">
            <v>Complete</v>
          </cell>
        </row>
      </sheetData>
      <sheetData sheetId="2185">
        <row r="2">
          <cell r="A2" t="str">
            <v>Complete</v>
          </cell>
        </row>
      </sheetData>
      <sheetData sheetId="2186">
        <row r="2">
          <cell r="A2" t="str">
            <v>Complete</v>
          </cell>
        </row>
      </sheetData>
      <sheetData sheetId="2187">
        <row r="2">
          <cell r="A2">
            <v>43462</v>
          </cell>
        </row>
      </sheetData>
      <sheetData sheetId="2188">
        <row r="2">
          <cell r="A2">
            <v>43462</v>
          </cell>
        </row>
      </sheetData>
      <sheetData sheetId="2189">
        <row r="2">
          <cell r="A2" t="str">
            <v>Complete</v>
          </cell>
        </row>
      </sheetData>
      <sheetData sheetId="2190">
        <row r="2">
          <cell r="A2" t="str">
            <v>Complete</v>
          </cell>
        </row>
      </sheetData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2">
          <cell r="A2" t="str">
            <v>Complete</v>
          </cell>
        </row>
      </sheetData>
      <sheetData sheetId="2397">
        <row r="2">
          <cell r="A2" t="str">
            <v>Complete</v>
          </cell>
        </row>
      </sheetData>
      <sheetData sheetId="2398">
        <row r="2">
          <cell r="A2" t="str">
            <v>Complete</v>
          </cell>
        </row>
      </sheetData>
      <sheetData sheetId="2399">
        <row r="2">
          <cell r="A2" t="str">
            <v>Complete</v>
          </cell>
        </row>
      </sheetData>
      <sheetData sheetId="2400">
        <row r="2">
          <cell r="A2" t="str">
            <v>Complete</v>
          </cell>
        </row>
      </sheetData>
      <sheetData sheetId="2401">
        <row r="2">
          <cell r="A2" t="str">
            <v>Complete</v>
          </cell>
        </row>
      </sheetData>
      <sheetData sheetId="2402">
        <row r="2">
          <cell r="A2" t="str">
            <v>Complete</v>
          </cell>
        </row>
      </sheetData>
      <sheetData sheetId="2403">
        <row r="2">
          <cell r="A2" t="str">
            <v>Complete</v>
          </cell>
        </row>
      </sheetData>
      <sheetData sheetId="2404">
        <row r="2">
          <cell r="A2" t="str">
            <v>Complete</v>
          </cell>
        </row>
      </sheetData>
      <sheetData sheetId="2405">
        <row r="2">
          <cell r="A2" t="str">
            <v>Complete</v>
          </cell>
        </row>
      </sheetData>
      <sheetData sheetId="2406">
        <row r="2">
          <cell r="A2" t="str">
            <v>Complete</v>
          </cell>
        </row>
      </sheetData>
      <sheetData sheetId="2407">
        <row r="2">
          <cell r="A2" t="str">
            <v>Complete</v>
          </cell>
        </row>
      </sheetData>
      <sheetData sheetId="2408">
        <row r="2">
          <cell r="A2" t="str">
            <v>Complete</v>
          </cell>
        </row>
      </sheetData>
      <sheetData sheetId="2409">
        <row r="2">
          <cell r="A2" t="str">
            <v>Complete</v>
          </cell>
        </row>
      </sheetData>
      <sheetData sheetId="2410">
        <row r="2">
          <cell r="A2" t="str">
            <v>Complete</v>
          </cell>
        </row>
      </sheetData>
      <sheetData sheetId="2411">
        <row r="2">
          <cell r="A2" t="str">
            <v>Complete</v>
          </cell>
        </row>
      </sheetData>
      <sheetData sheetId="2412">
        <row r="2">
          <cell r="A2" t="str">
            <v>Complete</v>
          </cell>
        </row>
      </sheetData>
      <sheetData sheetId="2413">
        <row r="2">
          <cell r="A2" t="str">
            <v>Complete</v>
          </cell>
        </row>
      </sheetData>
      <sheetData sheetId="2414">
        <row r="2">
          <cell r="A2" t="str">
            <v>Complete</v>
          </cell>
        </row>
      </sheetData>
      <sheetData sheetId="2415">
        <row r="2">
          <cell r="A2" t="str">
            <v>Complete</v>
          </cell>
        </row>
      </sheetData>
      <sheetData sheetId="2416">
        <row r="2">
          <cell r="A2" t="str">
            <v>Complete</v>
          </cell>
        </row>
      </sheetData>
      <sheetData sheetId="2417">
        <row r="2">
          <cell r="A2" t="str">
            <v>Complete</v>
          </cell>
        </row>
      </sheetData>
      <sheetData sheetId="2418">
        <row r="2">
          <cell r="A2" t="str">
            <v>Complete</v>
          </cell>
        </row>
      </sheetData>
      <sheetData sheetId="2419">
        <row r="2">
          <cell r="A2" t="str">
            <v>Complete</v>
          </cell>
        </row>
      </sheetData>
      <sheetData sheetId="2420">
        <row r="2">
          <cell r="A2" t="str">
            <v>Complete</v>
          </cell>
        </row>
      </sheetData>
      <sheetData sheetId="2421">
        <row r="2">
          <cell r="A2" t="str">
            <v>Complete</v>
          </cell>
        </row>
      </sheetData>
      <sheetData sheetId="2422">
        <row r="2">
          <cell r="A2" t="str">
            <v>Complete</v>
          </cell>
        </row>
      </sheetData>
      <sheetData sheetId="2423">
        <row r="2">
          <cell r="A2" t="str">
            <v>Complete</v>
          </cell>
        </row>
      </sheetData>
      <sheetData sheetId="2424">
        <row r="2">
          <cell r="A2" t="str">
            <v>Complete</v>
          </cell>
        </row>
      </sheetData>
      <sheetData sheetId="2425">
        <row r="2">
          <cell r="A2" t="str">
            <v>Complete</v>
          </cell>
        </row>
      </sheetData>
      <sheetData sheetId="2426">
        <row r="2">
          <cell r="A2" t="str">
            <v>Complete</v>
          </cell>
        </row>
      </sheetData>
      <sheetData sheetId="2427">
        <row r="2">
          <cell r="A2" t="str">
            <v>Complete</v>
          </cell>
        </row>
      </sheetData>
      <sheetData sheetId="2428">
        <row r="2">
          <cell r="A2" t="str">
            <v>Complete</v>
          </cell>
        </row>
      </sheetData>
      <sheetData sheetId="2429">
        <row r="2">
          <cell r="A2" t="str">
            <v>Complete</v>
          </cell>
        </row>
      </sheetData>
      <sheetData sheetId="2430">
        <row r="2">
          <cell r="A2" t="str">
            <v>Complete</v>
          </cell>
        </row>
      </sheetData>
      <sheetData sheetId="2431">
        <row r="2">
          <cell r="A2" t="str">
            <v>Complete</v>
          </cell>
        </row>
      </sheetData>
      <sheetData sheetId="2432">
        <row r="2">
          <cell r="A2" t="str">
            <v>Complete</v>
          </cell>
        </row>
      </sheetData>
      <sheetData sheetId="2433">
        <row r="2">
          <cell r="A2" t="str">
            <v>Complete</v>
          </cell>
        </row>
      </sheetData>
      <sheetData sheetId="2434">
        <row r="2">
          <cell r="A2" t="str">
            <v>Complete</v>
          </cell>
        </row>
      </sheetData>
      <sheetData sheetId="2435">
        <row r="2">
          <cell r="A2" t="str">
            <v>Complete</v>
          </cell>
        </row>
      </sheetData>
      <sheetData sheetId="2436">
        <row r="2">
          <cell r="A2" t="str">
            <v>Complete</v>
          </cell>
        </row>
      </sheetData>
      <sheetData sheetId="2437">
        <row r="2">
          <cell r="A2" t="str">
            <v>Complete</v>
          </cell>
        </row>
      </sheetData>
      <sheetData sheetId="2438">
        <row r="2">
          <cell r="A2" t="str">
            <v>Complete</v>
          </cell>
        </row>
      </sheetData>
      <sheetData sheetId="2439">
        <row r="2">
          <cell r="A2" t="str">
            <v>Complete</v>
          </cell>
        </row>
      </sheetData>
      <sheetData sheetId="2440">
        <row r="2">
          <cell r="A2" t="str">
            <v>Complete</v>
          </cell>
        </row>
      </sheetData>
      <sheetData sheetId="2441">
        <row r="2">
          <cell r="A2" t="str">
            <v>Complete</v>
          </cell>
        </row>
      </sheetData>
      <sheetData sheetId="2442">
        <row r="2">
          <cell r="A2" t="str">
            <v>Complete</v>
          </cell>
        </row>
      </sheetData>
      <sheetData sheetId="2443">
        <row r="2">
          <cell r="A2" t="str">
            <v>Complete</v>
          </cell>
        </row>
      </sheetData>
      <sheetData sheetId="2444">
        <row r="2">
          <cell r="A2" t="str">
            <v>Complete</v>
          </cell>
        </row>
      </sheetData>
      <sheetData sheetId="2445">
        <row r="2">
          <cell r="A2" t="str">
            <v>Complete</v>
          </cell>
        </row>
      </sheetData>
      <sheetData sheetId="2446">
        <row r="2">
          <cell r="A2" t="str">
            <v>Complete</v>
          </cell>
        </row>
      </sheetData>
      <sheetData sheetId="2447">
        <row r="2">
          <cell r="A2" t="str">
            <v>Complete</v>
          </cell>
        </row>
      </sheetData>
      <sheetData sheetId="2448">
        <row r="2">
          <cell r="A2" t="str">
            <v>Complete</v>
          </cell>
        </row>
      </sheetData>
      <sheetData sheetId="2449">
        <row r="2">
          <cell r="A2" t="str">
            <v>Complete</v>
          </cell>
        </row>
      </sheetData>
      <sheetData sheetId="2450">
        <row r="2">
          <cell r="A2" t="str">
            <v>Complete</v>
          </cell>
        </row>
      </sheetData>
      <sheetData sheetId="2451">
        <row r="2">
          <cell r="A2" t="str">
            <v>Complete</v>
          </cell>
        </row>
      </sheetData>
      <sheetData sheetId="2452">
        <row r="2">
          <cell r="A2" t="str">
            <v>Complete</v>
          </cell>
        </row>
      </sheetData>
      <sheetData sheetId="2453">
        <row r="2">
          <cell r="A2" t="str">
            <v>Complete</v>
          </cell>
        </row>
      </sheetData>
      <sheetData sheetId="2454">
        <row r="2">
          <cell r="A2" t="str">
            <v>Complete</v>
          </cell>
        </row>
      </sheetData>
      <sheetData sheetId="2455">
        <row r="2">
          <cell r="A2" t="str">
            <v>Complete</v>
          </cell>
        </row>
      </sheetData>
      <sheetData sheetId="2456">
        <row r="2">
          <cell r="A2" t="str">
            <v>Complete</v>
          </cell>
        </row>
      </sheetData>
      <sheetData sheetId="2457">
        <row r="2">
          <cell r="A2" t="str">
            <v>Complete</v>
          </cell>
        </row>
      </sheetData>
      <sheetData sheetId="2458">
        <row r="2">
          <cell r="A2" t="str">
            <v>Complete</v>
          </cell>
        </row>
      </sheetData>
      <sheetData sheetId="2459">
        <row r="2">
          <cell r="A2" t="str">
            <v>Complete</v>
          </cell>
        </row>
      </sheetData>
      <sheetData sheetId="2460">
        <row r="2">
          <cell r="A2" t="str">
            <v>Complete</v>
          </cell>
        </row>
      </sheetData>
      <sheetData sheetId="2461">
        <row r="2">
          <cell r="A2" t="str">
            <v>Complete</v>
          </cell>
        </row>
      </sheetData>
      <sheetData sheetId="2462">
        <row r="2">
          <cell r="A2" t="str">
            <v>Complete</v>
          </cell>
        </row>
      </sheetData>
      <sheetData sheetId="2463">
        <row r="2">
          <cell r="A2" t="str">
            <v>Complete</v>
          </cell>
        </row>
      </sheetData>
      <sheetData sheetId="2464">
        <row r="2">
          <cell r="A2" t="str">
            <v>Complete</v>
          </cell>
        </row>
      </sheetData>
      <sheetData sheetId="2465">
        <row r="2">
          <cell r="A2" t="str">
            <v>Complete</v>
          </cell>
        </row>
      </sheetData>
      <sheetData sheetId="2466">
        <row r="2">
          <cell r="A2" t="str">
            <v>Complete</v>
          </cell>
        </row>
      </sheetData>
      <sheetData sheetId="2467">
        <row r="2">
          <cell r="A2" t="str">
            <v>Complete</v>
          </cell>
        </row>
      </sheetData>
      <sheetData sheetId="2468">
        <row r="2">
          <cell r="A2" t="str">
            <v>Complete</v>
          </cell>
        </row>
      </sheetData>
      <sheetData sheetId="2469">
        <row r="2">
          <cell r="A2" t="str">
            <v>Complete</v>
          </cell>
        </row>
      </sheetData>
      <sheetData sheetId="2470">
        <row r="2">
          <cell r="A2" t="str">
            <v>Complete</v>
          </cell>
        </row>
      </sheetData>
      <sheetData sheetId="2471">
        <row r="2">
          <cell r="A2" t="str">
            <v>Complete</v>
          </cell>
        </row>
      </sheetData>
      <sheetData sheetId="2472">
        <row r="2">
          <cell r="A2" t="str">
            <v>Complete</v>
          </cell>
        </row>
      </sheetData>
      <sheetData sheetId="2473">
        <row r="2">
          <cell r="A2" t="str">
            <v>Complete</v>
          </cell>
        </row>
      </sheetData>
      <sheetData sheetId="2474">
        <row r="2">
          <cell r="A2" t="str">
            <v>Complete</v>
          </cell>
        </row>
      </sheetData>
      <sheetData sheetId="2475">
        <row r="2">
          <cell r="A2" t="str">
            <v>Complete</v>
          </cell>
        </row>
      </sheetData>
      <sheetData sheetId="2476">
        <row r="2">
          <cell r="A2" t="str">
            <v>Complete</v>
          </cell>
        </row>
      </sheetData>
      <sheetData sheetId="2477">
        <row r="2">
          <cell r="A2" t="str">
            <v>Complete</v>
          </cell>
        </row>
      </sheetData>
      <sheetData sheetId="2478">
        <row r="2">
          <cell r="A2" t="str">
            <v>Complete</v>
          </cell>
        </row>
      </sheetData>
      <sheetData sheetId="2479">
        <row r="2">
          <cell r="A2" t="str">
            <v>Complete</v>
          </cell>
        </row>
      </sheetData>
      <sheetData sheetId="2480">
        <row r="2">
          <cell r="A2" t="str">
            <v>Complete</v>
          </cell>
        </row>
      </sheetData>
      <sheetData sheetId="2481">
        <row r="2">
          <cell r="A2" t="str">
            <v>Complete</v>
          </cell>
        </row>
      </sheetData>
      <sheetData sheetId="2482">
        <row r="2">
          <cell r="A2" t="str">
            <v>Complete</v>
          </cell>
        </row>
      </sheetData>
      <sheetData sheetId="2483">
        <row r="2">
          <cell r="A2" t="str">
            <v>Complete</v>
          </cell>
        </row>
      </sheetData>
      <sheetData sheetId="2484">
        <row r="2">
          <cell r="A2" t="str">
            <v>Complete</v>
          </cell>
        </row>
      </sheetData>
      <sheetData sheetId="2485">
        <row r="2">
          <cell r="A2" t="str">
            <v>Complete</v>
          </cell>
        </row>
      </sheetData>
      <sheetData sheetId="2486">
        <row r="2">
          <cell r="A2" t="str">
            <v>Complete</v>
          </cell>
        </row>
      </sheetData>
      <sheetData sheetId="2487">
        <row r="2">
          <cell r="A2" t="str">
            <v>Complete</v>
          </cell>
        </row>
      </sheetData>
      <sheetData sheetId="2488">
        <row r="2">
          <cell r="A2" t="str">
            <v>Complete</v>
          </cell>
        </row>
      </sheetData>
      <sheetData sheetId="2489">
        <row r="2">
          <cell r="A2" t="str">
            <v>Complete</v>
          </cell>
        </row>
      </sheetData>
      <sheetData sheetId="2490">
        <row r="2">
          <cell r="A2" t="str">
            <v>Complete</v>
          </cell>
        </row>
      </sheetData>
      <sheetData sheetId="2491">
        <row r="2">
          <cell r="A2" t="str">
            <v>Complete</v>
          </cell>
        </row>
      </sheetData>
      <sheetData sheetId="2492">
        <row r="2">
          <cell r="A2" t="str">
            <v>Complete</v>
          </cell>
        </row>
      </sheetData>
      <sheetData sheetId="2493">
        <row r="2">
          <cell r="A2" t="str">
            <v>Complete</v>
          </cell>
        </row>
      </sheetData>
      <sheetData sheetId="2494">
        <row r="2">
          <cell r="A2" t="str">
            <v>Complete</v>
          </cell>
        </row>
      </sheetData>
      <sheetData sheetId="2495">
        <row r="2">
          <cell r="A2" t="str">
            <v>Complete</v>
          </cell>
        </row>
      </sheetData>
      <sheetData sheetId="2496">
        <row r="2">
          <cell r="A2" t="str">
            <v>Complete</v>
          </cell>
        </row>
      </sheetData>
      <sheetData sheetId="2497">
        <row r="2">
          <cell r="A2" t="str">
            <v>Complete</v>
          </cell>
        </row>
      </sheetData>
      <sheetData sheetId="2498">
        <row r="2">
          <cell r="A2" t="str">
            <v>Complete</v>
          </cell>
        </row>
      </sheetData>
      <sheetData sheetId="2499">
        <row r="2">
          <cell r="A2" t="str">
            <v>Complete</v>
          </cell>
        </row>
      </sheetData>
      <sheetData sheetId="2500">
        <row r="2">
          <cell r="A2" t="str">
            <v>Complete</v>
          </cell>
        </row>
      </sheetData>
      <sheetData sheetId="2501">
        <row r="2">
          <cell r="A2" t="str">
            <v>Complete</v>
          </cell>
        </row>
      </sheetData>
      <sheetData sheetId="2502">
        <row r="2">
          <cell r="A2" t="str">
            <v>Complete</v>
          </cell>
        </row>
      </sheetData>
      <sheetData sheetId="2503">
        <row r="2">
          <cell r="A2" t="str">
            <v>Complete</v>
          </cell>
        </row>
      </sheetData>
      <sheetData sheetId="2504">
        <row r="2">
          <cell r="A2" t="str">
            <v>Complete</v>
          </cell>
        </row>
      </sheetData>
      <sheetData sheetId="2505">
        <row r="2">
          <cell r="A2" t="str">
            <v>Complete</v>
          </cell>
        </row>
      </sheetData>
      <sheetData sheetId="2506">
        <row r="2">
          <cell r="A2" t="str">
            <v>Complete</v>
          </cell>
        </row>
      </sheetData>
      <sheetData sheetId="2507">
        <row r="2">
          <cell r="A2" t="str">
            <v>Complete</v>
          </cell>
        </row>
      </sheetData>
      <sheetData sheetId="2508">
        <row r="2">
          <cell r="A2" t="str">
            <v>Complete</v>
          </cell>
        </row>
      </sheetData>
      <sheetData sheetId="2509">
        <row r="2">
          <cell r="A2" t="str">
            <v>Complete</v>
          </cell>
        </row>
      </sheetData>
      <sheetData sheetId="2510">
        <row r="2">
          <cell r="A2" t="str">
            <v>Complete</v>
          </cell>
        </row>
      </sheetData>
      <sheetData sheetId="2511">
        <row r="2">
          <cell r="A2" t="str">
            <v>Complete</v>
          </cell>
        </row>
      </sheetData>
      <sheetData sheetId="2512">
        <row r="2">
          <cell r="A2" t="str">
            <v>Complete</v>
          </cell>
        </row>
      </sheetData>
      <sheetData sheetId="2513">
        <row r="2">
          <cell r="A2" t="str">
            <v>Complete</v>
          </cell>
        </row>
      </sheetData>
      <sheetData sheetId="2514">
        <row r="2">
          <cell r="A2" t="str">
            <v>Complete</v>
          </cell>
        </row>
      </sheetData>
      <sheetData sheetId="2515">
        <row r="2">
          <cell r="A2" t="str">
            <v>Complete</v>
          </cell>
        </row>
      </sheetData>
      <sheetData sheetId="2516">
        <row r="2">
          <cell r="A2" t="str">
            <v>Complete</v>
          </cell>
        </row>
      </sheetData>
      <sheetData sheetId="2517">
        <row r="2">
          <cell r="A2" t="str">
            <v>Complete</v>
          </cell>
        </row>
      </sheetData>
      <sheetData sheetId="2518">
        <row r="2">
          <cell r="A2" t="str">
            <v>Complete</v>
          </cell>
        </row>
      </sheetData>
      <sheetData sheetId="2519">
        <row r="2">
          <cell r="A2" t="str">
            <v>Complete</v>
          </cell>
        </row>
      </sheetData>
      <sheetData sheetId="2520">
        <row r="2">
          <cell r="A2" t="str">
            <v>Complete</v>
          </cell>
        </row>
      </sheetData>
      <sheetData sheetId="2521">
        <row r="2">
          <cell r="A2" t="str">
            <v>Complete</v>
          </cell>
        </row>
      </sheetData>
      <sheetData sheetId="2522">
        <row r="2">
          <cell r="A2" t="str">
            <v>Complete</v>
          </cell>
        </row>
      </sheetData>
      <sheetData sheetId="2523">
        <row r="2">
          <cell r="A2" t="str">
            <v>Complete</v>
          </cell>
        </row>
      </sheetData>
      <sheetData sheetId="2524">
        <row r="2">
          <cell r="A2" t="str">
            <v>Complete</v>
          </cell>
        </row>
      </sheetData>
      <sheetData sheetId="2525">
        <row r="2">
          <cell r="A2" t="str">
            <v>Complete</v>
          </cell>
        </row>
      </sheetData>
      <sheetData sheetId="2526">
        <row r="2">
          <cell r="A2" t="str">
            <v>Complete</v>
          </cell>
        </row>
      </sheetData>
      <sheetData sheetId="2527">
        <row r="2">
          <cell r="A2" t="str">
            <v>Complete</v>
          </cell>
        </row>
      </sheetData>
      <sheetData sheetId="2528">
        <row r="2">
          <cell r="A2" t="str">
            <v>Complete</v>
          </cell>
        </row>
      </sheetData>
      <sheetData sheetId="2529">
        <row r="2">
          <cell r="A2" t="str">
            <v>Complete</v>
          </cell>
        </row>
      </sheetData>
      <sheetData sheetId="2530">
        <row r="2">
          <cell r="A2" t="str">
            <v>Complete</v>
          </cell>
        </row>
      </sheetData>
      <sheetData sheetId="2531">
        <row r="2">
          <cell r="A2" t="str">
            <v>Complete</v>
          </cell>
        </row>
      </sheetData>
      <sheetData sheetId="2532">
        <row r="2">
          <cell r="A2" t="str">
            <v>Complete</v>
          </cell>
        </row>
      </sheetData>
      <sheetData sheetId="2533">
        <row r="2">
          <cell r="A2" t="str">
            <v>Complete</v>
          </cell>
        </row>
      </sheetData>
      <sheetData sheetId="2534">
        <row r="2">
          <cell r="A2" t="str">
            <v>Complete</v>
          </cell>
        </row>
      </sheetData>
      <sheetData sheetId="2535">
        <row r="2">
          <cell r="A2" t="str">
            <v>Complete</v>
          </cell>
        </row>
      </sheetData>
      <sheetData sheetId="2536">
        <row r="2">
          <cell r="A2" t="str">
            <v>Complete</v>
          </cell>
        </row>
      </sheetData>
      <sheetData sheetId="2537">
        <row r="2">
          <cell r="A2" t="str">
            <v>Complete</v>
          </cell>
        </row>
      </sheetData>
      <sheetData sheetId="2538">
        <row r="2">
          <cell r="A2" t="str">
            <v>Complete</v>
          </cell>
        </row>
      </sheetData>
      <sheetData sheetId="2539">
        <row r="2">
          <cell r="A2" t="str">
            <v>Complete</v>
          </cell>
        </row>
      </sheetData>
      <sheetData sheetId="2540">
        <row r="2">
          <cell r="A2" t="str">
            <v>Complete</v>
          </cell>
        </row>
      </sheetData>
      <sheetData sheetId="2541">
        <row r="2">
          <cell r="A2" t="str">
            <v>Complete</v>
          </cell>
        </row>
      </sheetData>
      <sheetData sheetId="2542">
        <row r="2">
          <cell r="A2" t="str">
            <v>Complete</v>
          </cell>
        </row>
      </sheetData>
      <sheetData sheetId="2543">
        <row r="2">
          <cell r="A2" t="str">
            <v>Complete</v>
          </cell>
        </row>
      </sheetData>
      <sheetData sheetId="2544">
        <row r="2">
          <cell r="A2" t="str">
            <v>Complete</v>
          </cell>
        </row>
      </sheetData>
      <sheetData sheetId="2545">
        <row r="2">
          <cell r="A2" t="str">
            <v>Complete</v>
          </cell>
        </row>
      </sheetData>
      <sheetData sheetId="2546">
        <row r="2">
          <cell r="A2" t="str">
            <v>Complete</v>
          </cell>
        </row>
      </sheetData>
      <sheetData sheetId="2547">
        <row r="2">
          <cell r="A2" t="str">
            <v>Complete</v>
          </cell>
        </row>
      </sheetData>
      <sheetData sheetId="2548">
        <row r="2">
          <cell r="A2" t="str">
            <v>Complete</v>
          </cell>
        </row>
      </sheetData>
      <sheetData sheetId="2549">
        <row r="2">
          <cell r="A2" t="str">
            <v>Complete</v>
          </cell>
        </row>
      </sheetData>
      <sheetData sheetId="2550">
        <row r="2">
          <cell r="A2" t="str">
            <v>Complete</v>
          </cell>
        </row>
      </sheetData>
      <sheetData sheetId="2551">
        <row r="2">
          <cell r="A2" t="str">
            <v>Complete</v>
          </cell>
        </row>
      </sheetData>
      <sheetData sheetId="2552">
        <row r="2">
          <cell r="A2" t="str">
            <v>Complete</v>
          </cell>
        </row>
      </sheetData>
      <sheetData sheetId="2553">
        <row r="2">
          <cell r="A2" t="str">
            <v>Complete</v>
          </cell>
        </row>
      </sheetData>
      <sheetData sheetId="2554">
        <row r="2">
          <cell r="A2" t="str">
            <v>Complete</v>
          </cell>
        </row>
      </sheetData>
      <sheetData sheetId="2555">
        <row r="2">
          <cell r="A2" t="str">
            <v>Complete</v>
          </cell>
        </row>
      </sheetData>
      <sheetData sheetId="2556">
        <row r="2">
          <cell r="A2" t="str">
            <v>Complete</v>
          </cell>
        </row>
      </sheetData>
      <sheetData sheetId="2557">
        <row r="2">
          <cell r="A2" t="str">
            <v>Complete</v>
          </cell>
        </row>
      </sheetData>
      <sheetData sheetId="2558">
        <row r="2">
          <cell r="A2" t="str">
            <v>Complete</v>
          </cell>
        </row>
      </sheetData>
      <sheetData sheetId="2559">
        <row r="2">
          <cell r="A2" t="str">
            <v>Complete</v>
          </cell>
        </row>
      </sheetData>
      <sheetData sheetId="2560">
        <row r="2">
          <cell r="A2" t="str">
            <v>Complete</v>
          </cell>
        </row>
      </sheetData>
      <sheetData sheetId="2561">
        <row r="2">
          <cell r="A2" t="str">
            <v>Complete</v>
          </cell>
        </row>
      </sheetData>
      <sheetData sheetId="2562">
        <row r="2">
          <cell r="A2" t="str">
            <v>Complete</v>
          </cell>
        </row>
      </sheetData>
      <sheetData sheetId="2563">
        <row r="2">
          <cell r="A2" t="str">
            <v>Complete</v>
          </cell>
        </row>
      </sheetData>
      <sheetData sheetId="2564">
        <row r="2">
          <cell r="A2" t="str">
            <v>Complete</v>
          </cell>
        </row>
      </sheetData>
      <sheetData sheetId="2565">
        <row r="2">
          <cell r="A2" t="str">
            <v>Complete</v>
          </cell>
        </row>
      </sheetData>
      <sheetData sheetId="2566">
        <row r="2">
          <cell r="A2" t="str">
            <v>Complete</v>
          </cell>
        </row>
      </sheetData>
      <sheetData sheetId="2567">
        <row r="2">
          <cell r="A2" t="str">
            <v>Complete</v>
          </cell>
        </row>
      </sheetData>
      <sheetData sheetId="2568">
        <row r="2">
          <cell r="A2" t="str">
            <v>Complete</v>
          </cell>
        </row>
      </sheetData>
      <sheetData sheetId="2569">
        <row r="2">
          <cell r="A2" t="str">
            <v>Complete</v>
          </cell>
        </row>
      </sheetData>
      <sheetData sheetId="2570">
        <row r="2">
          <cell r="A2" t="str">
            <v>Complete</v>
          </cell>
        </row>
      </sheetData>
      <sheetData sheetId="2571">
        <row r="2">
          <cell r="A2" t="str">
            <v>Complete</v>
          </cell>
        </row>
      </sheetData>
      <sheetData sheetId="2572">
        <row r="2">
          <cell r="A2" t="str">
            <v>Complete</v>
          </cell>
        </row>
      </sheetData>
      <sheetData sheetId="2573">
        <row r="2">
          <cell r="A2" t="str">
            <v>Complete</v>
          </cell>
        </row>
      </sheetData>
      <sheetData sheetId="2574">
        <row r="2">
          <cell r="A2" t="str">
            <v>Complete</v>
          </cell>
        </row>
      </sheetData>
      <sheetData sheetId="2575">
        <row r="2">
          <cell r="A2" t="str">
            <v>Complete</v>
          </cell>
        </row>
      </sheetData>
      <sheetData sheetId="2576">
        <row r="2">
          <cell r="A2" t="str">
            <v>Complete</v>
          </cell>
        </row>
      </sheetData>
      <sheetData sheetId="2577">
        <row r="2">
          <cell r="A2" t="str">
            <v>Complete</v>
          </cell>
        </row>
      </sheetData>
      <sheetData sheetId="2578">
        <row r="2">
          <cell r="A2" t="str">
            <v>Complete</v>
          </cell>
        </row>
      </sheetData>
      <sheetData sheetId="2579">
        <row r="2">
          <cell r="A2" t="str">
            <v>Complete</v>
          </cell>
        </row>
      </sheetData>
      <sheetData sheetId="2580">
        <row r="2">
          <cell r="A2" t="str">
            <v>Complete</v>
          </cell>
        </row>
      </sheetData>
      <sheetData sheetId="2581">
        <row r="2">
          <cell r="A2" t="str">
            <v>Complete</v>
          </cell>
        </row>
      </sheetData>
      <sheetData sheetId="2582">
        <row r="2">
          <cell r="A2" t="str">
            <v>Complete</v>
          </cell>
        </row>
      </sheetData>
      <sheetData sheetId="2583">
        <row r="2">
          <cell r="A2" t="str">
            <v>Complete</v>
          </cell>
        </row>
      </sheetData>
      <sheetData sheetId="2584">
        <row r="2">
          <cell r="A2" t="str">
            <v>Complete</v>
          </cell>
        </row>
      </sheetData>
      <sheetData sheetId="2585">
        <row r="2">
          <cell r="A2" t="str">
            <v>Complete</v>
          </cell>
        </row>
      </sheetData>
      <sheetData sheetId="2586">
        <row r="2">
          <cell r="A2" t="str">
            <v>Complete</v>
          </cell>
        </row>
      </sheetData>
      <sheetData sheetId="2587">
        <row r="2">
          <cell r="A2" t="str">
            <v>Complete</v>
          </cell>
        </row>
      </sheetData>
      <sheetData sheetId="2588">
        <row r="2">
          <cell r="A2" t="str">
            <v>Complete</v>
          </cell>
        </row>
      </sheetData>
      <sheetData sheetId="2589">
        <row r="2">
          <cell r="A2" t="str">
            <v>Complete</v>
          </cell>
        </row>
      </sheetData>
      <sheetData sheetId="2590">
        <row r="2">
          <cell r="A2" t="str">
            <v>Complete</v>
          </cell>
        </row>
      </sheetData>
      <sheetData sheetId="2591">
        <row r="2">
          <cell r="A2" t="str">
            <v>Complete</v>
          </cell>
        </row>
      </sheetData>
      <sheetData sheetId="2592">
        <row r="2">
          <cell r="A2" t="str">
            <v>Complete</v>
          </cell>
        </row>
      </sheetData>
      <sheetData sheetId="2593">
        <row r="2">
          <cell r="A2" t="str">
            <v>Complete</v>
          </cell>
        </row>
      </sheetData>
      <sheetData sheetId="2594">
        <row r="2">
          <cell r="A2" t="str">
            <v>Complete</v>
          </cell>
        </row>
      </sheetData>
      <sheetData sheetId="2595">
        <row r="2">
          <cell r="A2" t="str">
            <v>Complete</v>
          </cell>
        </row>
      </sheetData>
      <sheetData sheetId="2596">
        <row r="2">
          <cell r="A2" t="str">
            <v>Complete</v>
          </cell>
        </row>
      </sheetData>
      <sheetData sheetId="2597">
        <row r="2">
          <cell r="A2" t="str">
            <v>Complete</v>
          </cell>
        </row>
      </sheetData>
      <sheetData sheetId="2598">
        <row r="2">
          <cell r="A2" t="str">
            <v>Complete</v>
          </cell>
        </row>
      </sheetData>
      <sheetData sheetId="2599">
        <row r="2">
          <cell r="A2" t="str">
            <v>Complete</v>
          </cell>
        </row>
      </sheetData>
      <sheetData sheetId="2600">
        <row r="2">
          <cell r="A2" t="str">
            <v>Complete</v>
          </cell>
        </row>
      </sheetData>
      <sheetData sheetId="2601">
        <row r="2">
          <cell r="A2" t="str">
            <v>Complete</v>
          </cell>
        </row>
      </sheetData>
      <sheetData sheetId="2602">
        <row r="2">
          <cell r="A2" t="str">
            <v>Complete</v>
          </cell>
        </row>
      </sheetData>
      <sheetData sheetId="2603">
        <row r="2">
          <cell r="A2" t="str">
            <v>Complete</v>
          </cell>
        </row>
      </sheetData>
      <sheetData sheetId="2604">
        <row r="2">
          <cell r="A2" t="str">
            <v>Complete</v>
          </cell>
        </row>
      </sheetData>
      <sheetData sheetId="2605">
        <row r="2">
          <cell r="A2" t="str">
            <v>Complete</v>
          </cell>
        </row>
      </sheetData>
      <sheetData sheetId="2606">
        <row r="2">
          <cell r="A2" t="str">
            <v>Complete</v>
          </cell>
        </row>
      </sheetData>
      <sheetData sheetId="2607">
        <row r="2">
          <cell r="A2" t="str">
            <v>Complete</v>
          </cell>
        </row>
      </sheetData>
      <sheetData sheetId="2608">
        <row r="2">
          <cell r="A2" t="str">
            <v>Complete</v>
          </cell>
        </row>
      </sheetData>
      <sheetData sheetId="2609">
        <row r="2">
          <cell r="A2" t="str">
            <v>Complete</v>
          </cell>
        </row>
      </sheetData>
      <sheetData sheetId="2610">
        <row r="2">
          <cell r="A2" t="str">
            <v>Complete</v>
          </cell>
        </row>
      </sheetData>
      <sheetData sheetId="2611">
        <row r="2">
          <cell r="A2" t="str">
            <v>Complete</v>
          </cell>
        </row>
      </sheetData>
      <sheetData sheetId="2612">
        <row r="2">
          <cell r="A2" t="str">
            <v>Complete</v>
          </cell>
        </row>
      </sheetData>
      <sheetData sheetId="2613">
        <row r="2">
          <cell r="A2" t="str">
            <v>Complete</v>
          </cell>
        </row>
      </sheetData>
      <sheetData sheetId="2614">
        <row r="2">
          <cell r="A2" t="str">
            <v>Complete</v>
          </cell>
        </row>
      </sheetData>
      <sheetData sheetId="2615">
        <row r="2">
          <cell r="A2" t="str">
            <v>Complete</v>
          </cell>
        </row>
      </sheetData>
      <sheetData sheetId="2616">
        <row r="2">
          <cell r="A2" t="str">
            <v>Complete</v>
          </cell>
        </row>
      </sheetData>
      <sheetData sheetId="2617">
        <row r="2">
          <cell r="A2" t="str">
            <v>Complete</v>
          </cell>
        </row>
      </sheetData>
      <sheetData sheetId="2618">
        <row r="2">
          <cell r="A2" t="str">
            <v>Complete</v>
          </cell>
        </row>
      </sheetData>
      <sheetData sheetId="2619">
        <row r="2">
          <cell r="A2" t="str">
            <v>Complete</v>
          </cell>
        </row>
      </sheetData>
      <sheetData sheetId="2620">
        <row r="2">
          <cell r="A2" t="str">
            <v>Complete</v>
          </cell>
        </row>
      </sheetData>
      <sheetData sheetId="2621">
        <row r="2">
          <cell r="A2" t="str">
            <v>Complete</v>
          </cell>
        </row>
      </sheetData>
      <sheetData sheetId="2622">
        <row r="2">
          <cell r="A2" t="str">
            <v>Complete</v>
          </cell>
        </row>
      </sheetData>
      <sheetData sheetId="2623">
        <row r="2">
          <cell r="A2" t="str">
            <v>Complete</v>
          </cell>
        </row>
      </sheetData>
      <sheetData sheetId="2624">
        <row r="2">
          <cell r="A2" t="str">
            <v>Complete</v>
          </cell>
        </row>
      </sheetData>
      <sheetData sheetId="2625">
        <row r="2">
          <cell r="A2" t="str">
            <v>Complete</v>
          </cell>
        </row>
      </sheetData>
      <sheetData sheetId="2626">
        <row r="2">
          <cell r="A2" t="str">
            <v>Complete</v>
          </cell>
        </row>
      </sheetData>
      <sheetData sheetId="2627">
        <row r="2">
          <cell r="A2" t="str">
            <v>Complete</v>
          </cell>
        </row>
      </sheetData>
      <sheetData sheetId="2628">
        <row r="2">
          <cell r="A2" t="str">
            <v>Complete</v>
          </cell>
        </row>
      </sheetData>
      <sheetData sheetId="2629">
        <row r="2">
          <cell r="A2" t="str">
            <v>Complete</v>
          </cell>
        </row>
      </sheetData>
      <sheetData sheetId="2630">
        <row r="2">
          <cell r="A2" t="str">
            <v>Complete</v>
          </cell>
        </row>
      </sheetData>
      <sheetData sheetId="2631">
        <row r="2">
          <cell r="A2" t="str">
            <v>Complete</v>
          </cell>
        </row>
      </sheetData>
      <sheetData sheetId="2632">
        <row r="2">
          <cell r="A2" t="str">
            <v>Complete</v>
          </cell>
        </row>
      </sheetData>
      <sheetData sheetId="2633">
        <row r="2">
          <cell r="A2" t="str">
            <v>Complete</v>
          </cell>
        </row>
      </sheetData>
      <sheetData sheetId="2634">
        <row r="2">
          <cell r="A2" t="str">
            <v>Complete</v>
          </cell>
        </row>
      </sheetData>
      <sheetData sheetId="2635">
        <row r="2">
          <cell r="A2" t="str">
            <v>Complete</v>
          </cell>
        </row>
      </sheetData>
      <sheetData sheetId="2636">
        <row r="2">
          <cell r="A2" t="str">
            <v>Complete</v>
          </cell>
        </row>
      </sheetData>
      <sheetData sheetId="2637">
        <row r="2">
          <cell r="A2" t="str">
            <v>Complete</v>
          </cell>
        </row>
      </sheetData>
      <sheetData sheetId="2638">
        <row r="2">
          <cell r="A2" t="str">
            <v>Complete</v>
          </cell>
        </row>
      </sheetData>
      <sheetData sheetId="2639">
        <row r="2">
          <cell r="A2" t="str">
            <v>Complete</v>
          </cell>
        </row>
      </sheetData>
      <sheetData sheetId="2640">
        <row r="2">
          <cell r="A2" t="str">
            <v>Complete</v>
          </cell>
        </row>
      </sheetData>
      <sheetData sheetId="2641">
        <row r="2">
          <cell r="A2" t="str">
            <v>Complete</v>
          </cell>
        </row>
      </sheetData>
      <sheetData sheetId="2642">
        <row r="2">
          <cell r="A2" t="str">
            <v>Complete</v>
          </cell>
        </row>
      </sheetData>
      <sheetData sheetId="2643">
        <row r="2">
          <cell r="A2" t="str">
            <v>Complete</v>
          </cell>
        </row>
      </sheetData>
      <sheetData sheetId="2644">
        <row r="2">
          <cell r="A2" t="str">
            <v>Complete</v>
          </cell>
        </row>
      </sheetData>
      <sheetData sheetId="2645">
        <row r="2">
          <cell r="A2" t="str">
            <v>Complete</v>
          </cell>
        </row>
      </sheetData>
      <sheetData sheetId="2646">
        <row r="2">
          <cell r="A2" t="str">
            <v>Complete</v>
          </cell>
        </row>
      </sheetData>
      <sheetData sheetId="2647">
        <row r="2">
          <cell r="A2" t="str">
            <v>Complete</v>
          </cell>
        </row>
      </sheetData>
      <sheetData sheetId="2648">
        <row r="2">
          <cell r="A2" t="str">
            <v>Complete</v>
          </cell>
        </row>
      </sheetData>
      <sheetData sheetId="2649">
        <row r="2">
          <cell r="A2" t="str">
            <v>Complete</v>
          </cell>
        </row>
      </sheetData>
      <sheetData sheetId="2650">
        <row r="2">
          <cell r="A2" t="str">
            <v>Complete</v>
          </cell>
        </row>
      </sheetData>
      <sheetData sheetId="2651">
        <row r="2">
          <cell r="A2" t="str">
            <v>Complete</v>
          </cell>
        </row>
      </sheetData>
      <sheetData sheetId="2652">
        <row r="2">
          <cell r="A2" t="str">
            <v>Complete</v>
          </cell>
        </row>
      </sheetData>
      <sheetData sheetId="2653">
        <row r="2">
          <cell r="A2" t="str">
            <v>Complete</v>
          </cell>
        </row>
      </sheetData>
      <sheetData sheetId="2654">
        <row r="2">
          <cell r="A2" t="str">
            <v>Complete</v>
          </cell>
        </row>
      </sheetData>
      <sheetData sheetId="2655">
        <row r="2">
          <cell r="A2" t="str">
            <v>Complete</v>
          </cell>
        </row>
      </sheetData>
      <sheetData sheetId="2656">
        <row r="2">
          <cell r="A2" t="str">
            <v>Complete</v>
          </cell>
        </row>
      </sheetData>
      <sheetData sheetId="2657">
        <row r="2">
          <cell r="A2" t="str">
            <v>Complete</v>
          </cell>
        </row>
      </sheetData>
      <sheetData sheetId="2658">
        <row r="2">
          <cell r="A2" t="str">
            <v>Complete</v>
          </cell>
        </row>
      </sheetData>
      <sheetData sheetId="2659">
        <row r="2">
          <cell r="A2" t="str">
            <v>Complete</v>
          </cell>
        </row>
      </sheetData>
      <sheetData sheetId="2660">
        <row r="2">
          <cell r="A2" t="str">
            <v>Complete</v>
          </cell>
        </row>
      </sheetData>
      <sheetData sheetId="2661">
        <row r="2">
          <cell r="A2" t="str">
            <v>Complete</v>
          </cell>
        </row>
      </sheetData>
      <sheetData sheetId="2662">
        <row r="2">
          <cell r="A2" t="str">
            <v>Complete</v>
          </cell>
        </row>
      </sheetData>
      <sheetData sheetId="2663">
        <row r="2">
          <cell r="A2" t="str">
            <v>Complete</v>
          </cell>
        </row>
      </sheetData>
      <sheetData sheetId="2664">
        <row r="2">
          <cell r="A2" t="str">
            <v>Complete</v>
          </cell>
        </row>
      </sheetData>
      <sheetData sheetId="2665">
        <row r="2">
          <cell r="A2" t="str">
            <v>Complete</v>
          </cell>
        </row>
      </sheetData>
      <sheetData sheetId="2666">
        <row r="2">
          <cell r="A2" t="str">
            <v>Complete</v>
          </cell>
        </row>
      </sheetData>
      <sheetData sheetId="2667">
        <row r="2">
          <cell r="A2" t="str">
            <v>Complete</v>
          </cell>
        </row>
      </sheetData>
      <sheetData sheetId="2668">
        <row r="2">
          <cell r="A2" t="str">
            <v>Complete</v>
          </cell>
        </row>
      </sheetData>
      <sheetData sheetId="2669">
        <row r="2">
          <cell r="A2" t="str">
            <v>Complete</v>
          </cell>
        </row>
      </sheetData>
      <sheetData sheetId="2670">
        <row r="2">
          <cell r="A2" t="str">
            <v>Complete</v>
          </cell>
        </row>
      </sheetData>
      <sheetData sheetId="2671">
        <row r="2">
          <cell r="A2" t="str">
            <v>Complete</v>
          </cell>
        </row>
      </sheetData>
      <sheetData sheetId="2672">
        <row r="2">
          <cell r="A2" t="str">
            <v>Complete</v>
          </cell>
        </row>
      </sheetData>
      <sheetData sheetId="2673">
        <row r="2">
          <cell r="A2" t="str">
            <v>Complete</v>
          </cell>
        </row>
      </sheetData>
      <sheetData sheetId="2674">
        <row r="2">
          <cell r="A2" t="str">
            <v>Complete</v>
          </cell>
        </row>
      </sheetData>
      <sheetData sheetId="2675">
        <row r="2">
          <cell r="A2" t="str">
            <v>Complete</v>
          </cell>
        </row>
      </sheetData>
      <sheetData sheetId="2676">
        <row r="2">
          <cell r="A2" t="str">
            <v>Complete</v>
          </cell>
        </row>
      </sheetData>
      <sheetData sheetId="2677">
        <row r="2">
          <cell r="A2" t="str">
            <v>Complete</v>
          </cell>
        </row>
      </sheetData>
      <sheetData sheetId="2678">
        <row r="2">
          <cell r="A2" t="str">
            <v>Complete</v>
          </cell>
        </row>
      </sheetData>
      <sheetData sheetId="2679">
        <row r="2">
          <cell r="A2" t="str">
            <v>Complete</v>
          </cell>
        </row>
      </sheetData>
      <sheetData sheetId="2680">
        <row r="2">
          <cell r="A2" t="str">
            <v>Complete</v>
          </cell>
        </row>
      </sheetData>
      <sheetData sheetId="2681">
        <row r="2">
          <cell r="A2" t="str">
            <v>Complete</v>
          </cell>
        </row>
      </sheetData>
      <sheetData sheetId="2682">
        <row r="2">
          <cell r="A2" t="str">
            <v>Complete</v>
          </cell>
        </row>
      </sheetData>
      <sheetData sheetId="2683">
        <row r="2">
          <cell r="A2" t="str">
            <v>Complete</v>
          </cell>
        </row>
      </sheetData>
      <sheetData sheetId="2684">
        <row r="2">
          <cell r="A2" t="str">
            <v>Complete</v>
          </cell>
        </row>
      </sheetData>
      <sheetData sheetId="2685">
        <row r="2">
          <cell r="A2" t="str">
            <v>Complete</v>
          </cell>
        </row>
      </sheetData>
      <sheetData sheetId="2686">
        <row r="2">
          <cell r="A2" t="str">
            <v>Complete</v>
          </cell>
        </row>
      </sheetData>
      <sheetData sheetId="2687">
        <row r="2">
          <cell r="A2" t="str">
            <v>Complete</v>
          </cell>
        </row>
      </sheetData>
      <sheetData sheetId="2688">
        <row r="2">
          <cell r="A2" t="str">
            <v>Complete</v>
          </cell>
        </row>
      </sheetData>
      <sheetData sheetId="2689">
        <row r="2">
          <cell r="A2" t="str">
            <v>Complete</v>
          </cell>
        </row>
      </sheetData>
      <sheetData sheetId="2690">
        <row r="2">
          <cell r="A2" t="str">
            <v>Complete</v>
          </cell>
        </row>
      </sheetData>
      <sheetData sheetId="2691">
        <row r="2">
          <cell r="A2" t="str">
            <v>Complete</v>
          </cell>
        </row>
      </sheetData>
      <sheetData sheetId="2692">
        <row r="2">
          <cell r="A2" t="str">
            <v>Complete</v>
          </cell>
        </row>
      </sheetData>
      <sheetData sheetId="2693">
        <row r="2">
          <cell r="A2" t="str">
            <v>Complete</v>
          </cell>
        </row>
      </sheetData>
      <sheetData sheetId="2694">
        <row r="2">
          <cell r="A2" t="str">
            <v>Complete</v>
          </cell>
        </row>
      </sheetData>
      <sheetData sheetId="2695">
        <row r="2">
          <cell r="A2" t="str">
            <v>Complete</v>
          </cell>
        </row>
      </sheetData>
      <sheetData sheetId="2696">
        <row r="2">
          <cell r="A2" t="str">
            <v>Complete</v>
          </cell>
        </row>
      </sheetData>
      <sheetData sheetId="2697">
        <row r="2">
          <cell r="A2" t="str">
            <v>Complete</v>
          </cell>
        </row>
      </sheetData>
      <sheetData sheetId="2698">
        <row r="2">
          <cell r="A2" t="str">
            <v>Complete</v>
          </cell>
        </row>
      </sheetData>
      <sheetData sheetId="2699">
        <row r="2">
          <cell r="A2" t="str">
            <v>Complete</v>
          </cell>
        </row>
      </sheetData>
      <sheetData sheetId="2700">
        <row r="2">
          <cell r="A2" t="str">
            <v>Complete</v>
          </cell>
        </row>
      </sheetData>
      <sheetData sheetId="2701">
        <row r="2">
          <cell r="A2" t="str">
            <v>Complete</v>
          </cell>
        </row>
      </sheetData>
      <sheetData sheetId="2702">
        <row r="2">
          <cell r="A2" t="str">
            <v>Complete</v>
          </cell>
        </row>
      </sheetData>
      <sheetData sheetId="2703">
        <row r="2">
          <cell r="A2" t="str">
            <v>Complete</v>
          </cell>
        </row>
      </sheetData>
      <sheetData sheetId="2704">
        <row r="2">
          <cell r="A2" t="str">
            <v>Complete</v>
          </cell>
        </row>
      </sheetData>
      <sheetData sheetId="2705">
        <row r="2">
          <cell r="A2" t="str">
            <v>Complete</v>
          </cell>
        </row>
      </sheetData>
      <sheetData sheetId="2706">
        <row r="2">
          <cell r="A2" t="str">
            <v>Complete</v>
          </cell>
        </row>
      </sheetData>
      <sheetData sheetId="2707">
        <row r="2">
          <cell r="A2" t="str">
            <v>Complete</v>
          </cell>
        </row>
      </sheetData>
      <sheetData sheetId="2708">
        <row r="2">
          <cell r="A2" t="str">
            <v>Complete</v>
          </cell>
        </row>
      </sheetData>
      <sheetData sheetId="2709">
        <row r="2">
          <cell r="A2" t="str">
            <v>Complete</v>
          </cell>
        </row>
      </sheetData>
      <sheetData sheetId="2710">
        <row r="2">
          <cell r="A2" t="str">
            <v>Complete</v>
          </cell>
        </row>
      </sheetData>
      <sheetData sheetId="2711">
        <row r="2">
          <cell r="A2" t="str">
            <v>Complete</v>
          </cell>
        </row>
      </sheetData>
      <sheetData sheetId="2712">
        <row r="2">
          <cell r="A2" t="str">
            <v>Complete</v>
          </cell>
        </row>
      </sheetData>
      <sheetData sheetId="2713">
        <row r="2">
          <cell r="A2" t="str">
            <v>Complete</v>
          </cell>
        </row>
      </sheetData>
      <sheetData sheetId="2714">
        <row r="2">
          <cell r="A2" t="str">
            <v>Complete</v>
          </cell>
        </row>
      </sheetData>
      <sheetData sheetId="2715">
        <row r="2">
          <cell r="A2" t="str">
            <v>Complete</v>
          </cell>
        </row>
      </sheetData>
      <sheetData sheetId="2716">
        <row r="2">
          <cell r="A2" t="str">
            <v>Complete</v>
          </cell>
        </row>
      </sheetData>
      <sheetData sheetId="2717">
        <row r="2">
          <cell r="A2" t="str">
            <v>Complete</v>
          </cell>
        </row>
      </sheetData>
      <sheetData sheetId="2718">
        <row r="2">
          <cell r="A2" t="str">
            <v>Complete</v>
          </cell>
        </row>
      </sheetData>
      <sheetData sheetId="2719">
        <row r="2">
          <cell r="A2" t="str">
            <v>Complete</v>
          </cell>
        </row>
      </sheetData>
      <sheetData sheetId="2720">
        <row r="2">
          <cell r="A2" t="str">
            <v>Complete</v>
          </cell>
        </row>
      </sheetData>
      <sheetData sheetId="2721">
        <row r="2">
          <cell r="A2" t="str">
            <v>Complete</v>
          </cell>
        </row>
      </sheetData>
      <sheetData sheetId="2722">
        <row r="2">
          <cell r="A2" t="str">
            <v>Complete</v>
          </cell>
        </row>
      </sheetData>
      <sheetData sheetId="2723">
        <row r="2">
          <cell r="A2" t="str">
            <v>Complete</v>
          </cell>
        </row>
      </sheetData>
      <sheetData sheetId="2724">
        <row r="2">
          <cell r="A2" t="str">
            <v>Complete</v>
          </cell>
        </row>
      </sheetData>
      <sheetData sheetId="2725">
        <row r="2">
          <cell r="A2" t="str">
            <v>Complete</v>
          </cell>
        </row>
      </sheetData>
      <sheetData sheetId="2726">
        <row r="2">
          <cell r="A2" t="str">
            <v>Complete</v>
          </cell>
        </row>
      </sheetData>
      <sheetData sheetId="2727">
        <row r="2">
          <cell r="A2" t="str">
            <v>Complete</v>
          </cell>
        </row>
      </sheetData>
      <sheetData sheetId="2728">
        <row r="2">
          <cell r="A2" t="str">
            <v>Complete</v>
          </cell>
        </row>
      </sheetData>
      <sheetData sheetId="2729">
        <row r="2">
          <cell r="A2" t="str">
            <v>Complete</v>
          </cell>
        </row>
      </sheetData>
      <sheetData sheetId="2730">
        <row r="2">
          <cell r="A2" t="str">
            <v>Complete</v>
          </cell>
        </row>
      </sheetData>
      <sheetData sheetId="2731">
        <row r="2">
          <cell r="A2" t="str">
            <v>Complete</v>
          </cell>
        </row>
      </sheetData>
      <sheetData sheetId="2732">
        <row r="2">
          <cell r="A2" t="str">
            <v>Complete</v>
          </cell>
        </row>
      </sheetData>
      <sheetData sheetId="2733">
        <row r="2">
          <cell r="A2" t="str">
            <v>Complete</v>
          </cell>
        </row>
      </sheetData>
      <sheetData sheetId="2734">
        <row r="2">
          <cell r="A2" t="str">
            <v>Complete</v>
          </cell>
        </row>
      </sheetData>
      <sheetData sheetId="2735">
        <row r="2">
          <cell r="A2" t="str">
            <v>Complete</v>
          </cell>
        </row>
      </sheetData>
      <sheetData sheetId="2736">
        <row r="2">
          <cell r="A2" t="str">
            <v>Complete</v>
          </cell>
        </row>
      </sheetData>
      <sheetData sheetId="2737">
        <row r="2">
          <cell r="A2" t="str">
            <v>Complete</v>
          </cell>
        </row>
      </sheetData>
      <sheetData sheetId="2738">
        <row r="2">
          <cell r="A2" t="str">
            <v>Complete</v>
          </cell>
        </row>
      </sheetData>
      <sheetData sheetId="2739">
        <row r="2">
          <cell r="A2" t="str">
            <v>Complete</v>
          </cell>
        </row>
      </sheetData>
      <sheetData sheetId="2740">
        <row r="2">
          <cell r="A2" t="str">
            <v>Complete</v>
          </cell>
        </row>
      </sheetData>
      <sheetData sheetId="2741">
        <row r="2">
          <cell r="A2" t="str">
            <v>Complete</v>
          </cell>
        </row>
      </sheetData>
      <sheetData sheetId="2742">
        <row r="2">
          <cell r="A2" t="str">
            <v>Complete</v>
          </cell>
        </row>
      </sheetData>
      <sheetData sheetId="2743">
        <row r="2">
          <cell r="A2" t="str">
            <v>Complete</v>
          </cell>
        </row>
      </sheetData>
      <sheetData sheetId="2744">
        <row r="2">
          <cell r="A2" t="str">
            <v>Complete</v>
          </cell>
        </row>
      </sheetData>
      <sheetData sheetId="2745">
        <row r="2">
          <cell r="A2" t="str">
            <v>Complete</v>
          </cell>
        </row>
      </sheetData>
      <sheetData sheetId="2746">
        <row r="2">
          <cell r="A2" t="str">
            <v>Complete</v>
          </cell>
        </row>
      </sheetData>
      <sheetData sheetId="2747">
        <row r="2">
          <cell r="A2" t="str">
            <v>Complete</v>
          </cell>
        </row>
      </sheetData>
      <sheetData sheetId="2748">
        <row r="2">
          <cell r="A2" t="str">
            <v>Complete</v>
          </cell>
        </row>
      </sheetData>
      <sheetData sheetId="2749">
        <row r="2">
          <cell r="A2" t="str">
            <v>Complete</v>
          </cell>
        </row>
      </sheetData>
      <sheetData sheetId="2750">
        <row r="2">
          <cell r="A2" t="str">
            <v>Complete</v>
          </cell>
        </row>
      </sheetData>
      <sheetData sheetId="2751">
        <row r="2">
          <cell r="A2" t="str">
            <v>Complete</v>
          </cell>
        </row>
      </sheetData>
      <sheetData sheetId="2752">
        <row r="2">
          <cell r="A2" t="str">
            <v>Complete</v>
          </cell>
        </row>
      </sheetData>
      <sheetData sheetId="2753">
        <row r="2">
          <cell r="A2" t="str">
            <v>Complete</v>
          </cell>
        </row>
      </sheetData>
      <sheetData sheetId="2754">
        <row r="2">
          <cell r="A2" t="str">
            <v>Complete</v>
          </cell>
        </row>
      </sheetData>
      <sheetData sheetId="2755">
        <row r="2">
          <cell r="A2" t="str">
            <v>Complete</v>
          </cell>
        </row>
      </sheetData>
      <sheetData sheetId="2756">
        <row r="2">
          <cell r="A2" t="str">
            <v>Complete</v>
          </cell>
        </row>
      </sheetData>
      <sheetData sheetId="2757">
        <row r="2">
          <cell r="A2" t="str">
            <v>Complete</v>
          </cell>
        </row>
      </sheetData>
      <sheetData sheetId="2758">
        <row r="2">
          <cell r="A2" t="str">
            <v>Complete</v>
          </cell>
        </row>
      </sheetData>
      <sheetData sheetId="2759">
        <row r="2">
          <cell r="A2" t="str">
            <v>Complete</v>
          </cell>
        </row>
      </sheetData>
      <sheetData sheetId="2760">
        <row r="2">
          <cell r="A2" t="str">
            <v>Complete</v>
          </cell>
        </row>
      </sheetData>
      <sheetData sheetId="2761">
        <row r="2">
          <cell r="A2" t="str">
            <v>Complete</v>
          </cell>
        </row>
      </sheetData>
      <sheetData sheetId="2762">
        <row r="2">
          <cell r="A2" t="str">
            <v>Complete</v>
          </cell>
        </row>
      </sheetData>
      <sheetData sheetId="2763">
        <row r="2">
          <cell r="A2" t="str">
            <v>Complete</v>
          </cell>
        </row>
      </sheetData>
      <sheetData sheetId="2764">
        <row r="2">
          <cell r="A2" t="str">
            <v>Complete</v>
          </cell>
        </row>
      </sheetData>
      <sheetData sheetId="2765">
        <row r="2">
          <cell r="A2" t="str">
            <v>Complete</v>
          </cell>
        </row>
      </sheetData>
      <sheetData sheetId="2766">
        <row r="2">
          <cell r="A2" t="str">
            <v>Complete</v>
          </cell>
        </row>
      </sheetData>
      <sheetData sheetId="2767">
        <row r="2">
          <cell r="A2" t="str">
            <v>Complete</v>
          </cell>
        </row>
      </sheetData>
      <sheetData sheetId="2768">
        <row r="2">
          <cell r="A2" t="str">
            <v>Complete</v>
          </cell>
        </row>
      </sheetData>
      <sheetData sheetId="2769">
        <row r="2">
          <cell r="A2" t="str">
            <v>Complete</v>
          </cell>
        </row>
      </sheetData>
      <sheetData sheetId="2770">
        <row r="2">
          <cell r="A2" t="str">
            <v>Complete</v>
          </cell>
        </row>
      </sheetData>
      <sheetData sheetId="2771">
        <row r="2">
          <cell r="A2" t="str">
            <v>Complete</v>
          </cell>
        </row>
      </sheetData>
      <sheetData sheetId="2772">
        <row r="2">
          <cell r="A2" t="str">
            <v>Complete</v>
          </cell>
        </row>
      </sheetData>
      <sheetData sheetId="2773">
        <row r="2">
          <cell r="A2" t="str">
            <v>Complete</v>
          </cell>
        </row>
      </sheetData>
      <sheetData sheetId="2774">
        <row r="2">
          <cell r="A2" t="str">
            <v>Complete</v>
          </cell>
        </row>
      </sheetData>
      <sheetData sheetId="2775">
        <row r="2">
          <cell r="A2" t="str">
            <v>Complete</v>
          </cell>
        </row>
      </sheetData>
      <sheetData sheetId="2776">
        <row r="2">
          <cell r="A2" t="str">
            <v>Complete</v>
          </cell>
        </row>
      </sheetData>
      <sheetData sheetId="2777">
        <row r="2">
          <cell r="A2" t="str">
            <v>Complete</v>
          </cell>
        </row>
      </sheetData>
      <sheetData sheetId="2778">
        <row r="2">
          <cell r="A2" t="str">
            <v>Complete</v>
          </cell>
        </row>
      </sheetData>
      <sheetData sheetId="2779">
        <row r="2">
          <cell r="A2" t="str">
            <v>Complete</v>
          </cell>
        </row>
      </sheetData>
      <sheetData sheetId="2780">
        <row r="2">
          <cell r="A2" t="str">
            <v>Complete</v>
          </cell>
        </row>
      </sheetData>
      <sheetData sheetId="2781">
        <row r="2">
          <cell r="A2" t="str">
            <v>Complete</v>
          </cell>
        </row>
      </sheetData>
      <sheetData sheetId="2782">
        <row r="2">
          <cell r="A2" t="str">
            <v>Complete</v>
          </cell>
        </row>
      </sheetData>
      <sheetData sheetId="2783">
        <row r="2">
          <cell r="A2" t="str">
            <v>Complete</v>
          </cell>
        </row>
      </sheetData>
      <sheetData sheetId="2784">
        <row r="2">
          <cell r="A2" t="str">
            <v>Complete</v>
          </cell>
        </row>
      </sheetData>
      <sheetData sheetId="2785">
        <row r="2">
          <cell r="A2" t="str">
            <v>Complete</v>
          </cell>
        </row>
      </sheetData>
      <sheetData sheetId="2786">
        <row r="2">
          <cell r="A2" t="str">
            <v>Complete</v>
          </cell>
        </row>
      </sheetData>
      <sheetData sheetId="2787">
        <row r="2">
          <cell r="A2" t="str">
            <v>Complete</v>
          </cell>
        </row>
      </sheetData>
      <sheetData sheetId="2788">
        <row r="2">
          <cell r="A2" t="str">
            <v>Complete</v>
          </cell>
        </row>
      </sheetData>
      <sheetData sheetId="2789">
        <row r="2">
          <cell r="A2" t="str">
            <v>Complete</v>
          </cell>
        </row>
      </sheetData>
      <sheetData sheetId="2790">
        <row r="2">
          <cell r="A2" t="str">
            <v>Complete</v>
          </cell>
        </row>
      </sheetData>
      <sheetData sheetId="2791">
        <row r="2">
          <cell r="A2" t="str">
            <v>Complete</v>
          </cell>
        </row>
      </sheetData>
      <sheetData sheetId="2792">
        <row r="2">
          <cell r="A2" t="str">
            <v>Complete</v>
          </cell>
        </row>
      </sheetData>
      <sheetData sheetId="2793">
        <row r="2">
          <cell r="A2" t="str">
            <v>Complete</v>
          </cell>
        </row>
      </sheetData>
      <sheetData sheetId="2794">
        <row r="2">
          <cell r="A2" t="str">
            <v>Complete</v>
          </cell>
        </row>
      </sheetData>
      <sheetData sheetId="2795">
        <row r="2">
          <cell r="A2" t="str">
            <v>Complete</v>
          </cell>
        </row>
      </sheetData>
      <sheetData sheetId="2796">
        <row r="2">
          <cell r="A2" t="str">
            <v>Complete</v>
          </cell>
        </row>
      </sheetData>
      <sheetData sheetId="2797">
        <row r="2">
          <cell r="A2" t="str">
            <v>Complete</v>
          </cell>
        </row>
      </sheetData>
      <sheetData sheetId="2798">
        <row r="2">
          <cell r="A2" t="str">
            <v>Complete</v>
          </cell>
        </row>
      </sheetData>
      <sheetData sheetId="2799">
        <row r="2">
          <cell r="A2" t="str">
            <v>Complete</v>
          </cell>
        </row>
      </sheetData>
      <sheetData sheetId="2800">
        <row r="2">
          <cell r="A2" t="str">
            <v>Complete</v>
          </cell>
        </row>
      </sheetData>
      <sheetData sheetId="2801">
        <row r="2">
          <cell r="A2" t="str">
            <v>Complete</v>
          </cell>
        </row>
      </sheetData>
      <sheetData sheetId="2802">
        <row r="2">
          <cell r="A2" t="str">
            <v>Complete</v>
          </cell>
        </row>
      </sheetData>
      <sheetData sheetId="2803">
        <row r="2">
          <cell r="A2" t="str">
            <v>Complete</v>
          </cell>
        </row>
      </sheetData>
      <sheetData sheetId="2804">
        <row r="2">
          <cell r="A2" t="str">
            <v>Complete</v>
          </cell>
        </row>
      </sheetData>
      <sheetData sheetId="2805">
        <row r="2">
          <cell r="A2" t="str">
            <v>Complete</v>
          </cell>
        </row>
      </sheetData>
      <sheetData sheetId="2806">
        <row r="2">
          <cell r="A2" t="str">
            <v>Complete</v>
          </cell>
        </row>
      </sheetData>
      <sheetData sheetId="2807">
        <row r="2">
          <cell r="A2" t="str">
            <v>Complete</v>
          </cell>
        </row>
      </sheetData>
      <sheetData sheetId="2808">
        <row r="2">
          <cell r="A2" t="str">
            <v>Complete</v>
          </cell>
        </row>
      </sheetData>
      <sheetData sheetId="2809">
        <row r="2">
          <cell r="A2" t="str">
            <v>Complete</v>
          </cell>
        </row>
      </sheetData>
      <sheetData sheetId="2810">
        <row r="2">
          <cell r="A2" t="str">
            <v>Complete</v>
          </cell>
        </row>
      </sheetData>
      <sheetData sheetId="2811">
        <row r="2">
          <cell r="A2" t="str">
            <v>Complete</v>
          </cell>
        </row>
      </sheetData>
      <sheetData sheetId="2812">
        <row r="2">
          <cell r="A2" t="str">
            <v>Complete</v>
          </cell>
        </row>
      </sheetData>
      <sheetData sheetId="2813">
        <row r="2">
          <cell r="A2" t="str">
            <v>Complete</v>
          </cell>
        </row>
      </sheetData>
      <sheetData sheetId="2814">
        <row r="2">
          <cell r="A2" t="str">
            <v>Complete</v>
          </cell>
        </row>
      </sheetData>
      <sheetData sheetId="2815">
        <row r="2">
          <cell r="A2" t="str">
            <v>Complete</v>
          </cell>
        </row>
      </sheetData>
      <sheetData sheetId="2816">
        <row r="2">
          <cell r="A2" t="str">
            <v>Complete</v>
          </cell>
        </row>
      </sheetData>
      <sheetData sheetId="2817">
        <row r="2">
          <cell r="A2" t="str">
            <v>Complete</v>
          </cell>
        </row>
      </sheetData>
      <sheetData sheetId="2818">
        <row r="2">
          <cell r="A2" t="str">
            <v>Complete</v>
          </cell>
        </row>
      </sheetData>
      <sheetData sheetId="2819">
        <row r="2">
          <cell r="A2" t="str">
            <v>Complete</v>
          </cell>
        </row>
      </sheetData>
      <sheetData sheetId="2820">
        <row r="2">
          <cell r="A2" t="str">
            <v>Complete</v>
          </cell>
        </row>
      </sheetData>
      <sheetData sheetId="2821">
        <row r="2">
          <cell r="A2" t="str">
            <v>Complete</v>
          </cell>
        </row>
      </sheetData>
      <sheetData sheetId="2822">
        <row r="2">
          <cell r="A2" t="str">
            <v>Complete</v>
          </cell>
        </row>
      </sheetData>
      <sheetData sheetId="2823">
        <row r="2">
          <cell r="A2" t="str">
            <v>Complete</v>
          </cell>
        </row>
      </sheetData>
      <sheetData sheetId="2824">
        <row r="2">
          <cell r="A2" t="str">
            <v>Complete</v>
          </cell>
        </row>
      </sheetData>
      <sheetData sheetId="2825">
        <row r="2">
          <cell r="A2" t="str">
            <v>Complete</v>
          </cell>
        </row>
      </sheetData>
      <sheetData sheetId="2826">
        <row r="2">
          <cell r="A2" t="str">
            <v>Complete</v>
          </cell>
        </row>
      </sheetData>
      <sheetData sheetId="2827">
        <row r="2">
          <cell r="A2" t="str">
            <v>Complete</v>
          </cell>
        </row>
      </sheetData>
      <sheetData sheetId="2828">
        <row r="2">
          <cell r="A2" t="str">
            <v>Complete</v>
          </cell>
        </row>
      </sheetData>
      <sheetData sheetId="2829">
        <row r="2">
          <cell r="A2" t="str">
            <v>Complete</v>
          </cell>
        </row>
      </sheetData>
      <sheetData sheetId="2830">
        <row r="2">
          <cell r="A2" t="str">
            <v>Complete</v>
          </cell>
        </row>
      </sheetData>
      <sheetData sheetId="2831">
        <row r="2">
          <cell r="A2" t="str">
            <v>Complete</v>
          </cell>
        </row>
      </sheetData>
      <sheetData sheetId="2832">
        <row r="2">
          <cell r="A2" t="str">
            <v>Complete</v>
          </cell>
        </row>
      </sheetData>
      <sheetData sheetId="2833">
        <row r="2">
          <cell r="A2" t="str">
            <v>Complete</v>
          </cell>
        </row>
      </sheetData>
      <sheetData sheetId="2834">
        <row r="2">
          <cell r="A2" t="str">
            <v>Complete</v>
          </cell>
        </row>
      </sheetData>
      <sheetData sheetId="2835">
        <row r="2">
          <cell r="A2" t="str">
            <v>Complete</v>
          </cell>
        </row>
      </sheetData>
      <sheetData sheetId="2836">
        <row r="2">
          <cell r="A2" t="str">
            <v>Complete</v>
          </cell>
        </row>
      </sheetData>
      <sheetData sheetId="2837">
        <row r="2">
          <cell r="A2" t="str">
            <v>Complete</v>
          </cell>
        </row>
      </sheetData>
      <sheetData sheetId="2838">
        <row r="2">
          <cell r="A2" t="str">
            <v>Complete</v>
          </cell>
        </row>
      </sheetData>
      <sheetData sheetId="2839">
        <row r="2">
          <cell r="A2" t="str">
            <v>Complete</v>
          </cell>
        </row>
      </sheetData>
      <sheetData sheetId="2840">
        <row r="2">
          <cell r="A2" t="str">
            <v>Complete</v>
          </cell>
        </row>
      </sheetData>
      <sheetData sheetId="2841">
        <row r="2">
          <cell r="A2" t="str">
            <v>Complete</v>
          </cell>
        </row>
      </sheetData>
      <sheetData sheetId="2842">
        <row r="2">
          <cell r="A2" t="str">
            <v>Complete</v>
          </cell>
        </row>
      </sheetData>
      <sheetData sheetId="2843">
        <row r="2">
          <cell r="A2" t="str">
            <v>Complete</v>
          </cell>
        </row>
      </sheetData>
      <sheetData sheetId="2844">
        <row r="2">
          <cell r="A2" t="str">
            <v>Complete</v>
          </cell>
        </row>
      </sheetData>
      <sheetData sheetId="2845">
        <row r="2">
          <cell r="A2" t="str">
            <v>Complete</v>
          </cell>
        </row>
      </sheetData>
      <sheetData sheetId="2846">
        <row r="2">
          <cell r="A2" t="str">
            <v>Complete</v>
          </cell>
        </row>
      </sheetData>
      <sheetData sheetId="2847">
        <row r="2">
          <cell r="A2" t="str">
            <v>Complete</v>
          </cell>
        </row>
      </sheetData>
      <sheetData sheetId="2848">
        <row r="2">
          <cell r="A2" t="str">
            <v>Complete</v>
          </cell>
        </row>
      </sheetData>
      <sheetData sheetId="2849">
        <row r="2">
          <cell r="A2" t="str">
            <v>Complete</v>
          </cell>
        </row>
      </sheetData>
      <sheetData sheetId="2850">
        <row r="2">
          <cell r="A2" t="str">
            <v>Complete</v>
          </cell>
        </row>
      </sheetData>
      <sheetData sheetId="2851">
        <row r="2">
          <cell r="A2" t="str">
            <v>Complete</v>
          </cell>
        </row>
      </sheetData>
      <sheetData sheetId="2852">
        <row r="2">
          <cell r="A2" t="str">
            <v>Complete</v>
          </cell>
        </row>
      </sheetData>
      <sheetData sheetId="2853">
        <row r="2">
          <cell r="A2" t="str">
            <v>Complete</v>
          </cell>
        </row>
      </sheetData>
      <sheetData sheetId="2854">
        <row r="2">
          <cell r="A2" t="str">
            <v>Complete</v>
          </cell>
        </row>
      </sheetData>
      <sheetData sheetId="2855">
        <row r="2">
          <cell r="A2" t="str">
            <v>Complete</v>
          </cell>
        </row>
      </sheetData>
      <sheetData sheetId="2856">
        <row r="2">
          <cell r="A2" t="str">
            <v>Complete</v>
          </cell>
        </row>
      </sheetData>
      <sheetData sheetId="2857">
        <row r="2">
          <cell r="A2" t="str">
            <v>Complete</v>
          </cell>
        </row>
      </sheetData>
      <sheetData sheetId="2858">
        <row r="2">
          <cell r="A2" t="str">
            <v>Complete</v>
          </cell>
        </row>
      </sheetData>
      <sheetData sheetId="2859">
        <row r="2">
          <cell r="A2" t="str">
            <v>Complete</v>
          </cell>
        </row>
      </sheetData>
      <sheetData sheetId="2860">
        <row r="2">
          <cell r="A2" t="str">
            <v>Complete</v>
          </cell>
        </row>
      </sheetData>
      <sheetData sheetId="2861">
        <row r="2">
          <cell r="A2" t="str">
            <v>Complete</v>
          </cell>
        </row>
      </sheetData>
      <sheetData sheetId="2862">
        <row r="2">
          <cell r="A2" t="str">
            <v>Complete</v>
          </cell>
        </row>
      </sheetData>
      <sheetData sheetId="2863">
        <row r="2">
          <cell r="A2" t="str">
            <v>Complete</v>
          </cell>
        </row>
      </sheetData>
      <sheetData sheetId="2864">
        <row r="2">
          <cell r="A2" t="str">
            <v>Complete</v>
          </cell>
        </row>
      </sheetData>
      <sheetData sheetId="2865">
        <row r="2">
          <cell r="A2" t="str">
            <v>Complete</v>
          </cell>
        </row>
      </sheetData>
      <sheetData sheetId="2866">
        <row r="2">
          <cell r="A2" t="str">
            <v>Complete</v>
          </cell>
        </row>
      </sheetData>
      <sheetData sheetId="2867">
        <row r="2">
          <cell r="A2" t="str">
            <v>Complete</v>
          </cell>
        </row>
      </sheetData>
      <sheetData sheetId="2868">
        <row r="2">
          <cell r="A2" t="str">
            <v>Complete</v>
          </cell>
        </row>
      </sheetData>
      <sheetData sheetId="2869">
        <row r="2">
          <cell r="A2" t="str">
            <v>Complete</v>
          </cell>
        </row>
      </sheetData>
      <sheetData sheetId="2870">
        <row r="2">
          <cell r="A2" t="str">
            <v>Complete</v>
          </cell>
        </row>
      </sheetData>
      <sheetData sheetId="2871">
        <row r="2">
          <cell r="A2" t="str">
            <v>Complete</v>
          </cell>
        </row>
      </sheetData>
      <sheetData sheetId="2872">
        <row r="2">
          <cell r="A2" t="str">
            <v>Complete</v>
          </cell>
        </row>
      </sheetData>
      <sheetData sheetId="2873">
        <row r="2">
          <cell r="A2" t="str">
            <v>Complete</v>
          </cell>
        </row>
      </sheetData>
      <sheetData sheetId="2874">
        <row r="2">
          <cell r="A2" t="str">
            <v>Complete</v>
          </cell>
        </row>
      </sheetData>
      <sheetData sheetId="2875">
        <row r="2">
          <cell r="A2" t="str">
            <v>Complete</v>
          </cell>
        </row>
      </sheetData>
      <sheetData sheetId="2876">
        <row r="2">
          <cell r="A2" t="str">
            <v>Complete</v>
          </cell>
        </row>
      </sheetData>
      <sheetData sheetId="2877">
        <row r="2">
          <cell r="A2" t="str">
            <v>Complete</v>
          </cell>
        </row>
      </sheetData>
      <sheetData sheetId="2878">
        <row r="2">
          <cell r="A2" t="str">
            <v>Complete</v>
          </cell>
        </row>
      </sheetData>
      <sheetData sheetId="2879">
        <row r="2">
          <cell r="A2">
            <v>43462</v>
          </cell>
        </row>
      </sheetData>
      <sheetData sheetId="2880">
        <row r="2">
          <cell r="A2" t="str">
            <v>Complete</v>
          </cell>
        </row>
      </sheetData>
      <sheetData sheetId="2881">
        <row r="2">
          <cell r="A2" t="str">
            <v>Complete</v>
          </cell>
        </row>
      </sheetData>
      <sheetData sheetId="2882">
        <row r="2">
          <cell r="A2">
            <v>43462</v>
          </cell>
        </row>
      </sheetData>
      <sheetData sheetId="2883">
        <row r="2">
          <cell r="A2">
            <v>43462</v>
          </cell>
        </row>
      </sheetData>
      <sheetData sheetId="2884">
        <row r="2">
          <cell r="A2" t="str">
            <v>Complete</v>
          </cell>
        </row>
      </sheetData>
      <sheetData sheetId="2885">
        <row r="2">
          <cell r="A2">
            <v>43462</v>
          </cell>
        </row>
      </sheetData>
      <sheetData sheetId="2886">
        <row r="2">
          <cell r="A2">
            <v>43462</v>
          </cell>
        </row>
      </sheetData>
      <sheetData sheetId="2887">
        <row r="2">
          <cell r="A2">
            <v>43462</v>
          </cell>
        </row>
      </sheetData>
      <sheetData sheetId="2888">
        <row r="2">
          <cell r="A2" t="str">
            <v>Complete</v>
          </cell>
        </row>
      </sheetData>
      <sheetData sheetId="2889">
        <row r="2">
          <cell r="A2">
            <v>43462</v>
          </cell>
        </row>
      </sheetData>
      <sheetData sheetId="2890">
        <row r="2">
          <cell r="A2">
            <v>43462</v>
          </cell>
        </row>
      </sheetData>
      <sheetData sheetId="2891">
        <row r="2">
          <cell r="A2">
            <v>43462</v>
          </cell>
        </row>
      </sheetData>
      <sheetData sheetId="2892">
        <row r="2">
          <cell r="A2" t="str">
            <v>Complete</v>
          </cell>
        </row>
      </sheetData>
      <sheetData sheetId="2893">
        <row r="2">
          <cell r="A2">
            <v>43462</v>
          </cell>
        </row>
      </sheetData>
      <sheetData sheetId="2894">
        <row r="2">
          <cell r="A2">
            <v>43462</v>
          </cell>
        </row>
      </sheetData>
      <sheetData sheetId="2895">
        <row r="2">
          <cell r="A2">
            <v>43462</v>
          </cell>
        </row>
      </sheetData>
      <sheetData sheetId="2896">
        <row r="2">
          <cell r="A2" t="str">
            <v>Complete</v>
          </cell>
        </row>
      </sheetData>
      <sheetData sheetId="2897">
        <row r="2">
          <cell r="A2">
            <v>43462</v>
          </cell>
        </row>
      </sheetData>
      <sheetData sheetId="2898">
        <row r="2">
          <cell r="A2">
            <v>43462</v>
          </cell>
        </row>
      </sheetData>
      <sheetData sheetId="2899">
        <row r="2">
          <cell r="A2">
            <v>43462</v>
          </cell>
        </row>
      </sheetData>
      <sheetData sheetId="2900">
        <row r="2">
          <cell r="A2" t="str">
            <v>Complete</v>
          </cell>
        </row>
      </sheetData>
      <sheetData sheetId="2901">
        <row r="2">
          <cell r="A2">
            <v>43462</v>
          </cell>
        </row>
      </sheetData>
      <sheetData sheetId="2902">
        <row r="2">
          <cell r="A2">
            <v>43462</v>
          </cell>
        </row>
      </sheetData>
      <sheetData sheetId="2903">
        <row r="2">
          <cell r="A2">
            <v>43462</v>
          </cell>
        </row>
      </sheetData>
      <sheetData sheetId="2904">
        <row r="2">
          <cell r="A2" t="str">
            <v>Complete</v>
          </cell>
        </row>
      </sheetData>
      <sheetData sheetId="2905">
        <row r="2">
          <cell r="A2">
            <v>43462</v>
          </cell>
        </row>
      </sheetData>
      <sheetData sheetId="2906">
        <row r="2">
          <cell r="A2">
            <v>43462</v>
          </cell>
        </row>
      </sheetData>
      <sheetData sheetId="2907">
        <row r="2">
          <cell r="A2">
            <v>43462</v>
          </cell>
        </row>
      </sheetData>
      <sheetData sheetId="2908">
        <row r="2">
          <cell r="A2" t="str">
            <v>Complete</v>
          </cell>
        </row>
      </sheetData>
      <sheetData sheetId="2909">
        <row r="2">
          <cell r="A2">
            <v>43462</v>
          </cell>
        </row>
      </sheetData>
      <sheetData sheetId="2910">
        <row r="2">
          <cell r="A2">
            <v>43462</v>
          </cell>
        </row>
      </sheetData>
      <sheetData sheetId="2911">
        <row r="2">
          <cell r="A2">
            <v>43462</v>
          </cell>
        </row>
      </sheetData>
      <sheetData sheetId="2912">
        <row r="2">
          <cell r="A2" t="str">
            <v>Complete</v>
          </cell>
        </row>
      </sheetData>
      <sheetData sheetId="2913">
        <row r="2">
          <cell r="A2" t="str">
            <v>Complete</v>
          </cell>
        </row>
      </sheetData>
      <sheetData sheetId="2914">
        <row r="2">
          <cell r="A2">
            <v>43462</v>
          </cell>
        </row>
      </sheetData>
      <sheetData sheetId="2915">
        <row r="2">
          <cell r="A2">
            <v>43462</v>
          </cell>
        </row>
      </sheetData>
      <sheetData sheetId="2916">
        <row r="2">
          <cell r="A2" t="str">
            <v>Complete</v>
          </cell>
        </row>
      </sheetData>
      <sheetData sheetId="2917">
        <row r="2">
          <cell r="A2" t="str">
            <v>Complete</v>
          </cell>
        </row>
      </sheetData>
      <sheetData sheetId="2918">
        <row r="2">
          <cell r="A2">
            <v>43462</v>
          </cell>
        </row>
      </sheetData>
      <sheetData sheetId="2919">
        <row r="2">
          <cell r="A2">
            <v>43462</v>
          </cell>
        </row>
      </sheetData>
      <sheetData sheetId="2920">
        <row r="2">
          <cell r="A2" t="str">
            <v>Complete</v>
          </cell>
        </row>
      </sheetData>
      <sheetData sheetId="2921">
        <row r="2">
          <cell r="A2" t="str">
            <v>Complete</v>
          </cell>
        </row>
      </sheetData>
      <sheetData sheetId="2922">
        <row r="2">
          <cell r="A2">
            <v>43462</v>
          </cell>
        </row>
      </sheetData>
      <sheetData sheetId="2923">
        <row r="2">
          <cell r="A2">
            <v>43462</v>
          </cell>
        </row>
      </sheetData>
      <sheetData sheetId="2924">
        <row r="2">
          <cell r="A2" t="str">
            <v>Complete</v>
          </cell>
        </row>
      </sheetData>
      <sheetData sheetId="2925">
        <row r="2">
          <cell r="A2" t="str">
            <v>Complete</v>
          </cell>
        </row>
      </sheetData>
      <sheetData sheetId="2926">
        <row r="2">
          <cell r="A2">
            <v>43462</v>
          </cell>
        </row>
      </sheetData>
      <sheetData sheetId="2927">
        <row r="2">
          <cell r="A2">
            <v>43462</v>
          </cell>
        </row>
      </sheetData>
      <sheetData sheetId="2928">
        <row r="2">
          <cell r="A2" t="str">
            <v>Complete</v>
          </cell>
        </row>
      </sheetData>
      <sheetData sheetId="2929">
        <row r="2">
          <cell r="A2" t="str">
            <v>Complete</v>
          </cell>
        </row>
      </sheetData>
      <sheetData sheetId="2930">
        <row r="2">
          <cell r="A2">
            <v>43462</v>
          </cell>
        </row>
      </sheetData>
      <sheetData sheetId="2931">
        <row r="2">
          <cell r="A2">
            <v>43462</v>
          </cell>
        </row>
      </sheetData>
      <sheetData sheetId="2932">
        <row r="2">
          <cell r="A2" t="str">
            <v>Complete</v>
          </cell>
        </row>
      </sheetData>
      <sheetData sheetId="2933">
        <row r="2">
          <cell r="A2" t="str">
            <v>Complete</v>
          </cell>
        </row>
      </sheetData>
      <sheetData sheetId="2934">
        <row r="2">
          <cell r="A2">
            <v>43462</v>
          </cell>
        </row>
      </sheetData>
      <sheetData sheetId="2935">
        <row r="2">
          <cell r="A2">
            <v>43462</v>
          </cell>
        </row>
      </sheetData>
      <sheetData sheetId="2936">
        <row r="2">
          <cell r="A2" t="str">
            <v>Complete</v>
          </cell>
        </row>
      </sheetData>
      <sheetData sheetId="2937">
        <row r="2">
          <cell r="A2">
            <v>43462</v>
          </cell>
        </row>
      </sheetData>
      <sheetData sheetId="2938">
        <row r="2">
          <cell r="A2">
            <v>43462</v>
          </cell>
        </row>
      </sheetData>
      <sheetData sheetId="2939">
        <row r="2">
          <cell r="A2">
            <v>43462</v>
          </cell>
        </row>
      </sheetData>
      <sheetData sheetId="2940">
        <row r="2">
          <cell r="A2" t="str">
            <v>Complete</v>
          </cell>
        </row>
      </sheetData>
      <sheetData sheetId="2941">
        <row r="2">
          <cell r="A2">
            <v>43462</v>
          </cell>
        </row>
      </sheetData>
      <sheetData sheetId="2942">
        <row r="2">
          <cell r="A2">
            <v>43462</v>
          </cell>
        </row>
      </sheetData>
      <sheetData sheetId="2943">
        <row r="2">
          <cell r="A2">
            <v>43462</v>
          </cell>
        </row>
      </sheetData>
      <sheetData sheetId="2944">
        <row r="2">
          <cell r="A2" t="str">
            <v>Complete</v>
          </cell>
        </row>
      </sheetData>
      <sheetData sheetId="2945">
        <row r="2">
          <cell r="A2">
            <v>43462</v>
          </cell>
        </row>
      </sheetData>
      <sheetData sheetId="2946">
        <row r="2">
          <cell r="A2">
            <v>43462</v>
          </cell>
        </row>
      </sheetData>
      <sheetData sheetId="2947">
        <row r="2">
          <cell r="A2">
            <v>43462</v>
          </cell>
        </row>
      </sheetData>
      <sheetData sheetId="2948">
        <row r="2">
          <cell r="A2" t="str">
            <v>Complete</v>
          </cell>
        </row>
      </sheetData>
      <sheetData sheetId="2949">
        <row r="2">
          <cell r="A2">
            <v>43462</v>
          </cell>
        </row>
      </sheetData>
      <sheetData sheetId="2950">
        <row r="2">
          <cell r="A2">
            <v>43462</v>
          </cell>
        </row>
      </sheetData>
      <sheetData sheetId="2951">
        <row r="2">
          <cell r="A2">
            <v>43462</v>
          </cell>
        </row>
      </sheetData>
      <sheetData sheetId="2952">
        <row r="2">
          <cell r="A2" t="str">
            <v>Complete</v>
          </cell>
        </row>
      </sheetData>
      <sheetData sheetId="2953">
        <row r="2">
          <cell r="A2">
            <v>43462</v>
          </cell>
        </row>
      </sheetData>
      <sheetData sheetId="2954">
        <row r="2">
          <cell r="A2">
            <v>43462</v>
          </cell>
        </row>
      </sheetData>
      <sheetData sheetId="2955">
        <row r="2">
          <cell r="A2">
            <v>43462</v>
          </cell>
        </row>
      </sheetData>
      <sheetData sheetId="2956">
        <row r="2">
          <cell r="A2" t="str">
            <v>Complete</v>
          </cell>
        </row>
      </sheetData>
      <sheetData sheetId="2957">
        <row r="2">
          <cell r="A2" t="str">
            <v>Complete</v>
          </cell>
        </row>
      </sheetData>
      <sheetData sheetId="2958">
        <row r="2">
          <cell r="A2" t="str">
            <v>Complete</v>
          </cell>
        </row>
      </sheetData>
      <sheetData sheetId="2959">
        <row r="2">
          <cell r="A2">
            <v>43462</v>
          </cell>
        </row>
      </sheetData>
      <sheetData sheetId="2960">
        <row r="2">
          <cell r="A2" t="str">
            <v>Complete</v>
          </cell>
        </row>
      </sheetData>
      <sheetData sheetId="2961">
        <row r="2">
          <cell r="A2" t="str">
            <v>Complete</v>
          </cell>
        </row>
      </sheetData>
      <sheetData sheetId="2962">
        <row r="2">
          <cell r="A2">
            <v>43462</v>
          </cell>
        </row>
      </sheetData>
      <sheetData sheetId="2963">
        <row r="2">
          <cell r="A2">
            <v>43462</v>
          </cell>
        </row>
      </sheetData>
      <sheetData sheetId="2964">
        <row r="2">
          <cell r="A2" t="str">
            <v>Complete</v>
          </cell>
        </row>
      </sheetData>
      <sheetData sheetId="2965">
        <row r="2">
          <cell r="A2" t="str">
            <v>Complete</v>
          </cell>
        </row>
      </sheetData>
      <sheetData sheetId="2966">
        <row r="2">
          <cell r="A2" t="str">
            <v>Complete</v>
          </cell>
        </row>
      </sheetData>
      <sheetData sheetId="2967">
        <row r="2">
          <cell r="A2" t="str">
            <v>Complete</v>
          </cell>
        </row>
      </sheetData>
      <sheetData sheetId="2968">
        <row r="2">
          <cell r="A2" t="str">
            <v>Complete</v>
          </cell>
        </row>
      </sheetData>
      <sheetData sheetId="2969">
        <row r="2">
          <cell r="A2" t="str">
            <v>Complete</v>
          </cell>
        </row>
      </sheetData>
      <sheetData sheetId="2970">
        <row r="2">
          <cell r="A2" t="str">
            <v>Complete</v>
          </cell>
        </row>
      </sheetData>
      <sheetData sheetId="2971">
        <row r="2">
          <cell r="A2" t="str">
            <v>Complete</v>
          </cell>
        </row>
      </sheetData>
      <sheetData sheetId="2972">
        <row r="2">
          <cell r="A2" t="str">
            <v>Complete</v>
          </cell>
        </row>
      </sheetData>
      <sheetData sheetId="2973">
        <row r="2">
          <cell r="A2" t="str">
            <v>Complete</v>
          </cell>
        </row>
      </sheetData>
      <sheetData sheetId="2974">
        <row r="2">
          <cell r="A2" t="str">
            <v>Complete</v>
          </cell>
        </row>
      </sheetData>
      <sheetData sheetId="2975">
        <row r="2">
          <cell r="A2" t="str">
            <v>Complete</v>
          </cell>
        </row>
      </sheetData>
      <sheetData sheetId="2976">
        <row r="2">
          <cell r="A2" t="str">
            <v>Complete</v>
          </cell>
        </row>
      </sheetData>
      <sheetData sheetId="2977">
        <row r="2">
          <cell r="A2" t="str">
            <v>Complete</v>
          </cell>
        </row>
      </sheetData>
      <sheetData sheetId="2978">
        <row r="2">
          <cell r="A2">
            <v>43462</v>
          </cell>
        </row>
      </sheetData>
      <sheetData sheetId="2979">
        <row r="2">
          <cell r="A2">
            <v>43462</v>
          </cell>
        </row>
      </sheetData>
      <sheetData sheetId="2980">
        <row r="2">
          <cell r="A2">
            <v>43462</v>
          </cell>
        </row>
      </sheetData>
      <sheetData sheetId="2981">
        <row r="2">
          <cell r="A2">
            <v>43462</v>
          </cell>
        </row>
      </sheetData>
      <sheetData sheetId="2982">
        <row r="2">
          <cell r="A2">
            <v>43462</v>
          </cell>
        </row>
      </sheetData>
      <sheetData sheetId="2983">
        <row r="2">
          <cell r="A2">
            <v>43462</v>
          </cell>
        </row>
      </sheetData>
      <sheetData sheetId="2984">
        <row r="2">
          <cell r="A2">
            <v>43462</v>
          </cell>
        </row>
      </sheetData>
      <sheetData sheetId="2985">
        <row r="2">
          <cell r="A2">
            <v>43462</v>
          </cell>
        </row>
      </sheetData>
      <sheetData sheetId="2986">
        <row r="2">
          <cell r="A2">
            <v>43462</v>
          </cell>
        </row>
      </sheetData>
      <sheetData sheetId="2987">
        <row r="2">
          <cell r="A2">
            <v>43462</v>
          </cell>
        </row>
      </sheetData>
      <sheetData sheetId="2988">
        <row r="2">
          <cell r="A2">
            <v>43462</v>
          </cell>
        </row>
      </sheetData>
      <sheetData sheetId="2989">
        <row r="2">
          <cell r="A2">
            <v>43462</v>
          </cell>
        </row>
      </sheetData>
      <sheetData sheetId="2990">
        <row r="2">
          <cell r="A2">
            <v>43462</v>
          </cell>
        </row>
      </sheetData>
      <sheetData sheetId="2991">
        <row r="2">
          <cell r="A2">
            <v>43462</v>
          </cell>
        </row>
      </sheetData>
      <sheetData sheetId="2992">
        <row r="2">
          <cell r="A2">
            <v>43462</v>
          </cell>
        </row>
      </sheetData>
      <sheetData sheetId="2993">
        <row r="2">
          <cell r="A2" t="str">
            <v>Complete</v>
          </cell>
        </row>
      </sheetData>
      <sheetData sheetId="2994">
        <row r="2">
          <cell r="A2">
            <v>43462</v>
          </cell>
        </row>
      </sheetData>
      <sheetData sheetId="2995">
        <row r="2">
          <cell r="A2">
            <v>43462</v>
          </cell>
        </row>
      </sheetData>
      <sheetData sheetId="2996">
        <row r="2">
          <cell r="A2">
            <v>43462</v>
          </cell>
        </row>
      </sheetData>
      <sheetData sheetId="2997">
        <row r="2">
          <cell r="A2" t="str">
            <v>Complete</v>
          </cell>
        </row>
      </sheetData>
      <sheetData sheetId="2998">
        <row r="2">
          <cell r="A2" t="str">
            <v>Complete</v>
          </cell>
        </row>
      </sheetData>
      <sheetData sheetId="2999">
        <row r="2">
          <cell r="A2">
            <v>43462</v>
          </cell>
        </row>
      </sheetData>
      <sheetData sheetId="3000">
        <row r="2">
          <cell r="A2">
            <v>43462</v>
          </cell>
        </row>
      </sheetData>
      <sheetData sheetId="3001">
        <row r="2">
          <cell r="A2" t="str">
            <v>Complete</v>
          </cell>
        </row>
      </sheetData>
      <sheetData sheetId="3002">
        <row r="2">
          <cell r="A2" t="str">
            <v>Complete</v>
          </cell>
        </row>
      </sheetData>
      <sheetData sheetId="3003">
        <row r="2">
          <cell r="A2">
            <v>43462</v>
          </cell>
        </row>
      </sheetData>
      <sheetData sheetId="3004">
        <row r="2">
          <cell r="A2">
            <v>43462</v>
          </cell>
        </row>
      </sheetData>
      <sheetData sheetId="3005">
        <row r="2">
          <cell r="A2" t="str">
            <v>Complete</v>
          </cell>
        </row>
      </sheetData>
      <sheetData sheetId="3006">
        <row r="2">
          <cell r="A2" t="str">
            <v>Complete</v>
          </cell>
        </row>
      </sheetData>
      <sheetData sheetId="3007">
        <row r="2">
          <cell r="A2">
            <v>43462</v>
          </cell>
        </row>
      </sheetData>
      <sheetData sheetId="3008">
        <row r="2">
          <cell r="A2">
            <v>43462</v>
          </cell>
        </row>
      </sheetData>
      <sheetData sheetId="3009">
        <row r="2">
          <cell r="A2" t="str">
            <v>Complete</v>
          </cell>
        </row>
      </sheetData>
      <sheetData sheetId="3010">
        <row r="2">
          <cell r="A2" t="str">
            <v>Complete</v>
          </cell>
        </row>
      </sheetData>
      <sheetData sheetId="3011">
        <row r="2">
          <cell r="A2">
            <v>43462</v>
          </cell>
        </row>
      </sheetData>
      <sheetData sheetId="3012">
        <row r="2">
          <cell r="A2">
            <v>43462</v>
          </cell>
        </row>
      </sheetData>
      <sheetData sheetId="3013">
        <row r="2">
          <cell r="A2" t="str">
            <v>Complete</v>
          </cell>
        </row>
      </sheetData>
      <sheetData sheetId="3014">
        <row r="2">
          <cell r="A2" t="str">
            <v>Complete</v>
          </cell>
        </row>
      </sheetData>
      <sheetData sheetId="3015">
        <row r="2">
          <cell r="A2">
            <v>43462</v>
          </cell>
        </row>
      </sheetData>
      <sheetData sheetId="3016">
        <row r="2">
          <cell r="A2">
            <v>43462</v>
          </cell>
        </row>
      </sheetData>
      <sheetData sheetId="3017">
        <row r="2">
          <cell r="A2" t="str">
            <v>Complete</v>
          </cell>
        </row>
      </sheetData>
      <sheetData sheetId="3018">
        <row r="2">
          <cell r="A2" t="str">
            <v>Complete</v>
          </cell>
        </row>
      </sheetData>
      <sheetData sheetId="3019">
        <row r="2">
          <cell r="A2">
            <v>43462</v>
          </cell>
        </row>
      </sheetData>
      <sheetData sheetId="3020">
        <row r="2">
          <cell r="A2">
            <v>43462</v>
          </cell>
        </row>
      </sheetData>
      <sheetData sheetId="3021">
        <row r="2">
          <cell r="A2" t="str">
            <v>Complete</v>
          </cell>
        </row>
      </sheetData>
      <sheetData sheetId="3022">
        <row r="2">
          <cell r="A2" t="str">
            <v>Complete</v>
          </cell>
        </row>
      </sheetData>
      <sheetData sheetId="3023">
        <row r="2">
          <cell r="A2">
            <v>43462</v>
          </cell>
        </row>
      </sheetData>
      <sheetData sheetId="3024">
        <row r="2">
          <cell r="A2">
            <v>43462</v>
          </cell>
        </row>
      </sheetData>
      <sheetData sheetId="3025">
        <row r="2">
          <cell r="A2" t="str">
            <v>Complete</v>
          </cell>
        </row>
      </sheetData>
      <sheetData sheetId="3026">
        <row r="2">
          <cell r="A2" t="str">
            <v>Complete</v>
          </cell>
        </row>
      </sheetData>
      <sheetData sheetId="3027">
        <row r="2">
          <cell r="A2">
            <v>43462</v>
          </cell>
        </row>
      </sheetData>
      <sheetData sheetId="3028">
        <row r="2">
          <cell r="A2">
            <v>43462</v>
          </cell>
        </row>
      </sheetData>
      <sheetData sheetId="3029">
        <row r="2">
          <cell r="A2" t="str">
            <v>Complete</v>
          </cell>
        </row>
      </sheetData>
      <sheetData sheetId="3030">
        <row r="2">
          <cell r="A2" t="str">
            <v>Complete</v>
          </cell>
        </row>
      </sheetData>
      <sheetData sheetId="3031">
        <row r="2">
          <cell r="A2">
            <v>43462</v>
          </cell>
        </row>
      </sheetData>
      <sheetData sheetId="3032">
        <row r="2">
          <cell r="A2">
            <v>43462</v>
          </cell>
        </row>
      </sheetData>
      <sheetData sheetId="3033">
        <row r="2">
          <cell r="A2" t="str">
            <v>Complete</v>
          </cell>
        </row>
      </sheetData>
      <sheetData sheetId="3034">
        <row r="2">
          <cell r="A2" t="str">
            <v>Complete</v>
          </cell>
        </row>
      </sheetData>
      <sheetData sheetId="3035">
        <row r="2">
          <cell r="A2">
            <v>43462</v>
          </cell>
        </row>
      </sheetData>
      <sheetData sheetId="3036">
        <row r="2">
          <cell r="A2">
            <v>43462</v>
          </cell>
        </row>
      </sheetData>
      <sheetData sheetId="3037">
        <row r="2">
          <cell r="A2">
            <v>43462</v>
          </cell>
        </row>
      </sheetData>
      <sheetData sheetId="3038">
        <row r="2">
          <cell r="A2">
            <v>43462</v>
          </cell>
        </row>
      </sheetData>
      <sheetData sheetId="3039">
        <row r="2">
          <cell r="A2">
            <v>43462</v>
          </cell>
        </row>
      </sheetData>
      <sheetData sheetId="3040">
        <row r="2">
          <cell r="A2">
            <v>43462</v>
          </cell>
        </row>
      </sheetData>
      <sheetData sheetId="3041">
        <row r="2">
          <cell r="A2" t="str">
            <v>Complete</v>
          </cell>
        </row>
      </sheetData>
      <sheetData sheetId="3042">
        <row r="2">
          <cell r="A2" t="str">
            <v>Complete</v>
          </cell>
        </row>
      </sheetData>
      <sheetData sheetId="3043">
        <row r="2">
          <cell r="A2">
            <v>43462</v>
          </cell>
        </row>
      </sheetData>
      <sheetData sheetId="3044">
        <row r="2">
          <cell r="A2">
            <v>43462</v>
          </cell>
        </row>
      </sheetData>
      <sheetData sheetId="3045">
        <row r="2">
          <cell r="A2" t="str">
            <v>Complete</v>
          </cell>
        </row>
      </sheetData>
      <sheetData sheetId="3046">
        <row r="2">
          <cell r="A2" t="str">
            <v>Complete</v>
          </cell>
        </row>
      </sheetData>
      <sheetData sheetId="3047">
        <row r="2">
          <cell r="A2">
            <v>43462</v>
          </cell>
        </row>
      </sheetData>
      <sheetData sheetId="3048">
        <row r="2">
          <cell r="A2">
            <v>43462</v>
          </cell>
        </row>
      </sheetData>
      <sheetData sheetId="3049">
        <row r="2">
          <cell r="A2" t="str">
            <v>Complete</v>
          </cell>
        </row>
      </sheetData>
      <sheetData sheetId="3050">
        <row r="2">
          <cell r="A2" t="str">
            <v>Complete</v>
          </cell>
        </row>
      </sheetData>
      <sheetData sheetId="3051">
        <row r="2">
          <cell r="A2">
            <v>43462</v>
          </cell>
        </row>
      </sheetData>
      <sheetData sheetId="3052">
        <row r="2">
          <cell r="A2">
            <v>43462</v>
          </cell>
        </row>
      </sheetData>
      <sheetData sheetId="3053">
        <row r="2">
          <cell r="A2" t="str">
            <v>Complete</v>
          </cell>
        </row>
      </sheetData>
      <sheetData sheetId="3054">
        <row r="2">
          <cell r="A2" t="str">
            <v>Complete</v>
          </cell>
        </row>
      </sheetData>
      <sheetData sheetId="3055">
        <row r="2">
          <cell r="A2">
            <v>43462</v>
          </cell>
        </row>
      </sheetData>
      <sheetData sheetId="3056">
        <row r="2">
          <cell r="A2">
            <v>43462</v>
          </cell>
        </row>
      </sheetData>
      <sheetData sheetId="3057">
        <row r="2">
          <cell r="A2" t="str">
            <v>Complete</v>
          </cell>
        </row>
      </sheetData>
      <sheetData sheetId="3058">
        <row r="2">
          <cell r="A2" t="str">
            <v>Complete</v>
          </cell>
        </row>
      </sheetData>
      <sheetData sheetId="3059">
        <row r="2">
          <cell r="A2">
            <v>43462</v>
          </cell>
        </row>
      </sheetData>
      <sheetData sheetId="3060">
        <row r="2">
          <cell r="A2">
            <v>43462</v>
          </cell>
        </row>
      </sheetData>
      <sheetData sheetId="3061">
        <row r="2">
          <cell r="A2" t="str">
            <v>Complete</v>
          </cell>
        </row>
      </sheetData>
      <sheetData sheetId="3062">
        <row r="2">
          <cell r="A2" t="str">
            <v>Complete</v>
          </cell>
        </row>
      </sheetData>
      <sheetData sheetId="3063">
        <row r="2">
          <cell r="A2">
            <v>43462</v>
          </cell>
        </row>
      </sheetData>
      <sheetData sheetId="3064">
        <row r="2">
          <cell r="A2">
            <v>43462</v>
          </cell>
        </row>
      </sheetData>
      <sheetData sheetId="3065">
        <row r="2">
          <cell r="A2" t="str">
            <v>Complete</v>
          </cell>
        </row>
      </sheetData>
      <sheetData sheetId="3066">
        <row r="2">
          <cell r="A2" t="str">
            <v>Complete</v>
          </cell>
        </row>
      </sheetData>
      <sheetData sheetId="3067">
        <row r="2">
          <cell r="A2">
            <v>43462</v>
          </cell>
        </row>
      </sheetData>
      <sheetData sheetId="3068">
        <row r="2">
          <cell r="A2">
            <v>43462</v>
          </cell>
        </row>
      </sheetData>
      <sheetData sheetId="3069">
        <row r="2">
          <cell r="A2" t="str">
            <v>Complete</v>
          </cell>
        </row>
      </sheetData>
      <sheetData sheetId="3070">
        <row r="2">
          <cell r="A2" t="str">
            <v>Complete</v>
          </cell>
        </row>
      </sheetData>
      <sheetData sheetId="3071">
        <row r="2">
          <cell r="A2">
            <v>43462</v>
          </cell>
        </row>
      </sheetData>
      <sheetData sheetId="3072">
        <row r="2">
          <cell r="A2">
            <v>43462</v>
          </cell>
        </row>
      </sheetData>
      <sheetData sheetId="3073">
        <row r="2">
          <cell r="A2" t="str">
            <v>Complete</v>
          </cell>
        </row>
      </sheetData>
      <sheetData sheetId="3074">
        <row r="2">
          <cell r="A2" t="str">
            <v>Complete</v>
          </cell>
        </row>
      </sheetData>
      <sheetData sheetId="3075">
        <row r="2">
          <cell r="A2">
            <v>43462</v>
          </cell>
        </row>
      </sheetData>
      <sheetData sheetId="3076">
        <row r="2">
          <cell r="A2">
            <v>43462</v>
          </cell>
        </row>
      </sheetData>
      <sheetData sheetId="3077">
        <row r="2">
          <cell r="A2" t="str">
            <v>Complete</v>
          </cell>
        </row>
      </sheetData>
      <sheetData sheetId="3078">
        <row r="2">
          <cell r="A2" t="str">
            <v>Complete</v>
          </cell>
        </row>
      </sheetData>
      <sheetData sheetId="3079">
        <row r="2">
          <cell r="A2">
            <v>43462</v>
          </cell>
        </row>
      </sheetData>
      <sheetData sheetId="3080">
        <row r="2">
          <cell r="A2">
            <v>43462</v>
          </cell>
        </row>
      </sheetData>
      <sheetData sheetId="3081">
        <row r="2">
          <cell r="A2" t="str">
            <v>Complete</v>
          </cell>
        </row>
      </sheetData>
      <sheetData sheetId="3082">
        <row r="2">
          <cell r="A2" t="str">
            <v>Complete</v>
          </cell>
        </row>
      </sheetData>
      <sheetData sheetId="3083">
        <row r="2">
          <cell r="A2" t="str">
            <v>Complete</v>
          </cell>
        </row>
      </sheetData>
      <sheetData sheetId="3084">
        <row r="2">
          <cell r="A2">
            <v>43462</v>
          </cell>
        </row>
      </sheetData>
      <sheetData sheetId="3085">
        <row r="2">
          <cell r="A2" t="str">
            <v>Complete</v>
          </cell>
        </row>
      </sheetData>
      <sheetData sheetId="3086">
        <row r="2">
          <cell r="A2" t="str">
            <v>Complete</v>
          </cell>
        </row>
      </sheetData>
      <sheetData sheetId="3087">
        <row r="2">
          <cell r="A2" t="str">
            <v>Complete</v>
          </cell>
        </row>
      </sheetData>
      <sheetData sheetId="3088">
        <row r="2">
          <cell r="A2">
            <v>43462</v>
          </cell>
        </row>
      </sheetData>
      <sheetData sheetId="3089">
        <row r="2">
          <cell r="A2" t="str">
            <v>Complete</v>
          </cell>
        </row>
      </sheetData>
      <sheetData sheetId="3090">
        <row r="2">
          <cell r="A2" t="str">
            <v>Complete</v>
          </cell>
        </row>
      </sheetData>
      <sheetData sheetId="3091">
        <row r="2">
          <cell r="A2" t="str">
            <v>Complete</v>
          </cell>
        </row>
      </sheetData>
      <sheetData sheetId="3092">
        <row r="2">
          <cell r="A2">
            <v>43462</v>
          </cell>
        </row>
      </sheetData>
      <sheetData sheetId="3093">
        <row r="2">
          <cell r="A2" t="str">
            <v>Complete</v>
          </cell>
        </row>
      </sheetData>
      <sheetData sheetId="3094">
        <row r="2">
          <cell r="A2" t="str">
            <v>Complete</v>
          </cell>
        </row>
      </sheetData>
      <sheetData sheetId="3095">
        <row r="2">
          <cell r="A2" t="str">
            <v>Complete</v>
          </cell>
        </row>
      </sheetData>
      <sheetData sheetId="3096">
        <row r="2">
          <cell r="A2">
            <v>43462</v>
          </cell>
        </row>
      </sheetData>
      <sheetData sheetId="3097">
        <row r="2">
          <cell r="A2" t="str">
            <v>Complete</v>
          </cell>
        </row>
      </sheetData>
      <sheetData sheetId="3098">
        <row r="2">
          <cell r="A2" t="str">
            <v>Complete</v>
          </cell>
        </row>
      </sheetData>
      <sheetData sheetId="3099">
        <row r="2">
          <cell r="A2" t="str">
            <v>Complete</v>
          </cell>
        </row>
      </sheetData>
      <sheetData sheetId="3100">
        <row r="2">
          <cell r="A2">
            <v>43462</v>
          </cell>
        </row>
      </sheetData>
      <sheetData sheetId="3101">
        <row r="2">
          <cell r="A2" t="str">
            <v>Complete</v>
          </cell>
        </row>
      </sheetData>
      <sheetData sheetId="3102">
        <row r="2">
          <cell r="A2" t="str">
            <v>Complete</v>
          </cell>
        </row>
      </sheetData>
      <sheetData sheetId="3103">
        <row r="2">
          <cell r="A2" t="str">
            <v>Complete</v>
          </cell>
        </row>
      </sheetData>
      <sheetData sheetId="3104">
        <row r="2">
          <cell r="A2">
            <v>43462</v>
          </cell>
        </row>
      </sheetData>
      <sheetData sheetId="3105">
        <row r="2">
          <cell r="A2" t="str">
            <v>Complete</v>
          </cell>
        </row>
      </sheetData>
      <sheetData sheetId="3106">
        <row r="2">
          <cell r="A2" t="str">
            <v>Complete</v>
          </cell>
        </row>
      </sheetData>
      <sheetData sheetId="3107">
        <row r="2">
          <cell r="A2">
            <v>43462</v>
          </cell>
        </row>
      </sheetData>
      <sheetData sheetId="3108">
        <row r="2">
          <cell r="A2">
            <v>43462</v>
          </cell>
        </row>
      </sheetData>
      <sheetData sheetId="3109">
        <row r="2">
          <cell r="A2" t="str">
            <v>Complete</v>
          </cell>
        </row>
      </sheetData>
      <sheetData sheetId="3110">
        <row r="2">
          <cell r="A2" t="str">
            <v>Complete</v>
          </cell>
        </row>
      </sheetData>
      <sheetData sheetId="3111">
        <row r="2">
          <cell r="A2">
            <v>43462</v>
          </cell>
        </row>
      </sheetData>
      <sheetData sheetId="3112">
        <row r="2">
          <cell r="A2">
            <v>43462</v>
          </cell>
        </row>
      </sheetData>
      <sheetData sheetId="3113">
        <row r="2">
          <cell r="A2" t="str">
            <v>Complete</v>
          </cell>
        </row>
      </sheetData>
      <sheetData sheetId="3114">
        <row r="2">
          <cell r="A2" t="str">
            <v>Complete</v>
          </cell>
        </row>
      </sheetData>
      <sheetData sheetId="3115">
        <row r="2">
          <cell r="A2">
            <v>43462</v>
          </cell>
        </row>
      </sheetData>
      <sheetData sheetId="3116">
        <row r="2">
          <cell r="A2">
            <v>43462</v>
          </cell>
        </row>
      </sheetData>
      <sheetData sheetId="3117">
        <row r="2">
          <cell r="A2" t="str">
            <v>Complete</v>
          </cell>
        </row>
      </sheetData>
      <sheetData sheetId="3118">
        <row r="2">
          <cell r="A2" t="str">
            <v>Complete</v>
          </cell>
        </row>
      </sheetData>
      <sheetData sheetId="3119">
        <row r="2">
          <cell r="A2">
            <v>43462</v>
          </cell>
        </row>
      </sheetData>
      <sheetData sheetId="3120">
        <row r="2">
          <cell r="A2">
            <v>43462</v>
          </cell>
        </row>
      </sheetData>
      <sheetData sheetId="3121">
        <row r="2">
          <cell r="A2" t="str">
            <v>Complete</v>
          </cell>
        </row>
      </sheetData>
      <sheetData sheetId="3122">
        <row r="2">
          <cell r="A2" t="str">
            <v>Complete</v>
          </cell>
        </row>
      </sheetData>
      <sheetData sheetId="3123">
        <row r="2">
          <cell r="A2">
            <v>43462</v>
          </cell>
        </row>
      </sheetData>
      <sheetData sheetId="3124">
        <row r="2">
          <cell r="A2">
            <v>43462</v>
          </cell>
        </row>
      </sheetData>
      <sheetData sheetId="3125">
        <row r="2">
          <cell r="A2" t="str">
            <v>Complete</v>
          </cell>
        </row>
      </sheetData>
      <sheetData sheetId="3126">
        <row r="2">
          <cell r="A2" t="str">
            <v>Complete</v>
          </cell>
        </row>
      </sheetData>
      <sheetData sheetId="3127">
        <row r="2">
          <cell r="A2" t="str">
            <v>Complete</v>
          </cell>
        </row>
      </sheetData>
      <sheetData sheetId="3128">
        <row r="2">
          <cell r="A2" t="str">
            <v>Complete</v>
          </cell>
        </row>
      </sheetData>
      <sheetData sheetId="3129">
        <row r="2">
          <cell r="A2" t="str">
            <v>Complete</v>
          </cell>
        </row>
      </sheetData>
      <sheetData sheetId="3130">
        <row r="2">
          <cell r="A2" t="str">
            <v>Complete</v>
          </cell>
        </row>
      </sheetData>
      <sheetData sheetId="3131">
        <row r="2">
          <cell r="A2" t="str">
            <v>Complete</v>
          </cell>
        </row>
      </sheetData>
      <sheetData sheetId="3132">
        <row r="2">
          <cell r="A2">
            <v>43462</v>
          </cell>
        </row>
      </sheetData>
      <sheetData sheetId="3133">
        <row r="2">
          <cell r="A2" t="str">
            <v>Complete</v>
          </cell>
        </row>
      </sheetData>
      <sheetData sheetId="3134">
        <row r="2">
          <cell r="A2" t="str">
            <v>Complete</v>
          </cell>
        </row>
      </sheetData>
      <sheetData sheetId="3135">
        <row r="2">
          <cell r="A2" t="str">
            <v>Complete</v>
          </cell>
        </row>
      </sheetData>
      <sheetData sheetId="3136">
        <row r="2">
          <cell r="A2" t="str">
            <v>Complete</v>
          </cell>
        </row>
      </sheetData>
      <sheetData sheetId="3137">
        <row r="2">
          <cell r="A2" t="str">
            <v>Complete</v>
          </cell>
        </row>
      </sheetData>
      <sheetData sheetId="3138">
        <row r="2">
          <cell r="A2" t="str">
            <v>Complete</v>
          </cell>
        </row>
      </sheetData>
      <sheetData sheetId="3139">
        <row r="2">
          <cell r="A2" t="str">
            <v>Complete</v>
          </cell>
        </row>
      </sheetData>
      <sheetData sheetId="3140">
        <row r="2">
          <cell r="A2" t="str">
            <v>Complete</v>
          </cell>
        </row>
      </sheetData>
      <sheetData sheetId="3141">
        <row r="2">
          <cell r="A2" t="str">
            <v>Complete</v>
          </cell>
        </row>
      </sheetData>
      <sheetData sheetId="3142">
        <row r="2">
          <cell r="A2" t="str">
            <v>Complete</v>
          </cell>
        </row>
      </sheetData>
      <sheetData sheetId="3143">
        <row r="2">
          <cell r="A2" t="str">
            <v>Complete</v>
          </cell>
        </row>
      </sheetData>
      <sheetData sheetId="3144">
        <row r="2">
          <cell r="A2" t="str">
            <v>Complete</v>
          </cell>
        </row>
      </sheetData>
      <sheetData sheetId="3145">
        <row r="2">
          <cell r="A2" t="str">
            <v>Complete</v>
          </cell>
        </row>
      </sheetData>
      <sheetData sheetId="3146">
        <row r="2">
          <cell r="A2" t="str">
            <v>Complete</v>
          </cell>
        </row>
      </sheetData>
      <sheetData sheetId="3147">
        <row r="2">
          <cell r="A2" t="str">
            <v>Complete</v>
          </cell>
        </row>
      </sheetData>
      <sheetData sheetId="3148">
        <row r="2">
          <cell r="A2" t="str">
            <v>Complete</v>
          </cell>
        </row>
      </sheetData>
      <sheetData sheetId="3149">
        <row r="2">
          <cell r="A2" t="str">
            <v>Complete</v>
          </cell>
        </row>
      </sheetData>
      <sheetData sheetId="3150">
        <row r="2">
          <cell r="A2" t="str">
            <v>Complete</v>
          </cell>
        </row>
      </sheetData>
      <sheetData sheetId="3151">
        <row r="2">
          <cell r="A2" t="str">
            <v>Complete</v>
          </cell>
        </row>
      </sheetData>
      <sheetData sheetId="3152">
        <row r="2">
          <cell r="A2" t="str">
            <v>Complete</v>
          </cell>
        </row>
      </sheetData>
      <sheetData sheetId="3153">
        <row r="2">
          <cell r="A2" t="str">
            <v>Complete</v>
          </cell>
        </row>
      </sheetData>
      <sheetData sheetId="3154">
        <row r="2">
          <cell r="A2" t="str">
            <v>Complete</v>
          </cell>
        </row>
      </sheetData>
      <sheetData sheetId="3155">
        <row r="2">
          <cell r="A2" t="str">
            <v>Complete</v>
          </cell>
        </row>
      </sheetData>
      <sheetData sheetId="3156">
        <row r="2">
          <cell r="A2" t="str">
            <v>Complete</v>
          </cell>
        </row>
      </sheetData>
      <sheetData sheetId="3157">
        <row r="2">
          <cell r="A2" t="str">
            <v>Complete</v>
          </cell>
        </row>
      </sheetData>
      <sheetData sheetId="3158">
        <row r="2">
          <cell r="A2" t="str">
            <v>Complete</v>
          </cell>
        </row>
      </sheetData>
      <sheetData sheetId="3159">
        <row r="2">
          <cell r="A2" t="str">
            <v>Complete</v>
          </cell>
        </row>
      </sheetData>
      <sheetData sheetId="3160">
        <row r="2">
          <cell r="A2" t="str">
            <v>Complete</v>
          </cell>
        </row>
      </sheetData>
      <sheetData sheetId="3161">
        <row r="2">
          <cell r="A2" t="str">
            <v>Complete</v>
          </cell>
        </row>
      </sheetData>
      <sheetData sheetId="3162">
        <row r="2">
          <cell r="A2" t="str">
            <v>Complete</v>
          </cell>
        </row>
      </sheetData>
      <sheetData sheetId="3163">
        <row r="2">
          <cell r="A2" t="str">
            <v>Complete</v>
          </cell>
        </row>
      </sheetData>
      <sheetData sheetId="3164">
        <row r="2">
          <cell r="A2" t="str">
            <v>Complete</v>
          </cell>
        </row>
      </sheetData>
      <sheetData sheetId="3165">
        <row r="2">
          <cell r="A2" t="str">
            <v>Complete</v>
          </cell>
        </row>
      </sheetData>
      <sheetData sheetId="3166">
        <row r="2">
          <cell r="A2" t="str">
            <v>Complete</v>
          </cell>
        </row>
      </sheetData>
      <sheetData sheetId="3167">
        <row r="2">
          <cell r="A2" t="str">
            <v>Complete</v>
          </cell>
        </row>
      </sheetData>
      <sheetData sheetId="3168">
        <row r="2">
          <cell r="A2" t="str">
            <v>Complete</v>
          </cell>
        </row>
      </sheetData>
      <sheetData sheetId="3169">
        <row r="2">
          <cell r="A2" t="str">
            <v>Complete</v>
          </cell>
        </row>
      </sheetData>
      <sheetData sheetId="3170">
        <row r="2">
          <cell r="A2" t="str">
            <v>Complete</v>
          </cell>
        </row>
      </sheetData>
      <sheetData sheetId="3171">
        <row r="2">
          <cell r="A2" t="str">
            <v>Complete</v>
          </cell>
        </row>
      </sheetData>
      <sheetData sheetId="3172">
        <row r="2">
          <cell r="A2" t="str">
            <v>Complete</v>
          </cell>
        </row>
      </sheetData>
      <sheetData sheetId="3173">
        <row r="2">
          <cell r="A2" t="str">
            <v>Complete</v>
          </cell>
        </row>
      </sheetData>
      <sheetData sheetId="3174">
        <row r="2">
          <cell r="A2" t="str">
            <v>Complete</v>
          </cell>
        </row>
      </sheetData>
      <sheetData sheetId="3175">
        <row r="2">
          <cell r="A2" t="str">
            <v>Complete</v>
          </cell>
        </row>
      </sheetData>
      <sheetData sheetId="3176">
        <row r="2">
          <cell r="A2" t="str">
            <v>Complete</v>
          </cell>
        </row>
      </sheetData>
      <sheetData sheetId="3177">
        <row r="2">
          <cell r="A2" t="str">
            <v>Complete</v>
          </cell>
        </row>
      </sheetData>
      <sheetData sheetId="3178">
        <row r="2">
          <cell r="A2" t="str">
            <v>Complete</v>
          </cell>
        </row>
      </sheetData>
      <sheetData sheetId="3179">
        <row r="2">
          <cell r="A2" t="str">
            <v>Complete</v>
          </cell>
        </row>
      </sheetData>
      <sheetData sheetId="3180">
        <row r="2">
          <cell r="A2" t="str">
            <v>Complete</v>
          </cell>
        </row>
      </sheetData>
      <sheetData sheetId="3181">
        <row r="2">
          <cell r="A2" t="str">
            <v>Complete</v>
          </cell>
        </row>
      </sheetData>
      <sheetData sheetId="3182">
        <row r="2">
          <cell r="A2" t="str">
            <v>Complete</v>
          </cell>
        </row>
      </sheetData>
      <sheetData sheetId="3183">
        <row r="2">
          <cell r="A2" t="str">
            <v>Complete</v>
          </cell>
        </row>
      </sheetData>
      <sheetData sheetId="3184">
        <row r="2">
          <cell r="A2" t="str">
            <v>Complete</v>
          </cell>
        </row>
      </sheetData>
      <sheetData sheetId="3185">
        <row r="2">
          <cell r="A2" t="str">
            <v>Complete</v>
          </cell>
        </row>
      </sheetData>
      <sheetData sheetId="3186">
        <row r="2">
          <cell r="A2" t="str">
            <v>Complete</v>
          </cell>
        </row>
      </sheetData>
      <sheetData sheetId="3187">
        <row r="2">
          <cell r="A2" t="str">
            <v>Complete</v>
          </cell>
        </row>
      </sheetData>
      <sheetData sheetId="3188">
        <row r="2">
          <cell r="A2" t="str">
            <v>Complete</v>
          </cell>
        </row>
      </sheetData>
      <sheetData sheetId="3189">
        <row r="2">
          <cell r="A2" t="str">
            <v>Complete</v>
          </cell>
        </row>
      </sheetData>
      <sheetData sheetId="3190">
        <row r="2">
          <cell r="A2" t="str">
            <v>Complete</v>
          </cell>
        </row>
      </sheetData>
      <sheetData sheetId="3191">
        <row r="2">
          <cell r="A2" t="str">
            <v>Complete</v>
          </cell>
        </row>
      </sheetData>
      <sheetData sheetId="3192">
        <row r="2">
          <cell r="A2" t="str">
            <v>Complete</v>
          </cell>
        </row>
      </sheetData>
      <sheetData sheetId="3193">
        <row r="2">
          <cell r="A2" t="str">
            <v>Complete</v>
          </cell>
        </row>
      </sheetData>
      <sheetData sheetId="3194">
        <row r="2">
          <cell r="A2" t="str">
            <v>Complete</v>
          </cell>
        </row>
      </sheetData>
      <sheetData sheetId="3195">
        <row r="2">
          <cell r="A2" t="str">
            <v>Complete</v>
          </cell>
        </row>
      </sheetData>
      <sheetData sheetId="3196">
        <row r="2">
          <cell r="A2" t="str">
            <v>Complete</v>
          </cell>
        </row>
      </sheetData>
      <sheetData sheetId="3197">
        <row r="2">
          <cell r="A2" t="str">
            <v>Complete</v>
          </cell>
        </row>
      </sheetData>
      <sheetData sheetId="3198">
        <row r="2">
          <cell r="A2" t="str">
            <v>Complete</v>
          </cell>
        </row>
      </sheetData>
      <sheetData sheetId="3199">
        <row r="2">
          <cell r="A2" t="str">
            <v>Complete</v>
          </cell>
        </row>
      </sheetData>
      <sheetData sheetId="3200">
        <row r="2">
          <cell r="A2" t="str">
            <v>Complete</v>
          </cell>
        </row>
      </sheetData>
      <sheetData sheetId="3201">
        <row r="2">
          <cell r="A2" t="str">
            <v>Complete</v>
          </cell>
        </row>
      </sheetData>
      <sheetData sheetId="3202">
        <row r="2">
          <cell r="A2" t="str">
            <v>Complete</v>
          </cell>
        </row>
      </sheetData>
      <sheetData sheetId="3203">
        <row r="2">
          <cell r="A2" t="str">
            <v>Complete</v>
          </cell>
        </row>
      </sheetData>
      <sheetData sheetId="3204">
        <row r="2">
          <cell r="A2" t="str">
            <v>Complete</v>
          </cell>
        </row>
      </sheetData>
      <sheetData sheetId="3205">
        <row r="2">
          <cell r="A2" t="str">
            <v>Complete</v>
          </cell>
        </row>
      </sheetData>
      <sheetData sheetId="3206">
        <row r="2">
          <cell r="A2" t="str">
            <v>Complete</v>
          </cell>
        </row>
      </sheetData>
      <sheetData sheetId="3207">
        <row r="2">
          <cell r="A2" t="str">
            <v>Complete</v>
          </cell>
        </row>
      </sheetData>
      <sheetData sheetId="3208">
        <row r="2">
          <cell r="A2" t="str">
            <v>Complete</v>
          </cell>
        </row>
      </sheetData>
      <sheetData sheetId="3209">
        <row r="2">
          <cell r="A2" t="str">
            <v>Complete</v>
          </cell>
        </row>
      </sheetData>
      <sheetData sheetId="3210">
        <row r="2">
          <cell r="A2" t="str">
            <v>Complete</v>
          </cell>
        </row>
      </sheetData>
      <sheetData sheetId="3211">
        <row r="2">
          <cell r="A2" t="str">
            <v>Complete</v>
          </cell>
        </row>
      </sheetData>
      <sheetData sheetId="3212">
        <row r="2">
          <cell r="A2" t="str">
            <v>Complete</v>
          </cell>
        </row>
      </sheetData>
      <sheetData sheetId="3213">
        <row r="2">
          <cell r="A2" t="str">
            <v>Complete</v>
          </cell>
        </row>
      </sheetData>
      <sheetData sheetId="3214">
        <row r="2">
          <cell r="A2" t="str">
            <v>Complete</v>
          </cell>
        </row>
      </sheetData>
      <sheetData sheetId="3215">
        <row r="2">
          <cell r="A2" t="str">
            <v>Complete</v>
          </cell>
        </row>
      </sheetData>
      <sheetData sheetId="3216">
        <row r="2">
          <cell r="A2" t="str">
            <v>Complete</v>
          </cell>
        </row>
      </sheetData>
      <sheetData sheetId="3217">
        <row r="2">
          <cell r="A2" t="str">
            <v>Complete</v>
          </cell>
        </row>
      </sheetData>
      <sheetData sheetId="3218">
        <row r="2">
          <cell r="A2" t="str">
            <v>Complete</v>
          </cell>
        </row>
      </sheetData>
      <sheetData sheetId="3219">
        <row r="2">
          <cell r="A2" t="str">
            <v>Complete</v>
          </cell>
        </row>
      </sheetData>
      <sheetData sheetId="3220">
        <row r="2">
          <cell r="A2" t="str">
            <v>Complete</v>
          </cell>
        </row>
      </sheetData>
      <sheetData sheetId="3221">
        <row r="2">
          <cell r="A2" t="str">
            <v>Complete</v>
          </cell>
        </row>
      </sheetData>
      <sheetData sheetId="3222">
        <row r="2">
          <cell r="A2" t="str">
            <v>Complete</v>
          </cell>
        </row>
      </sheetData>
      <sheetData sheetId="3223">
        <row r="2">
          <cell r="A2" t="str">
            <v>Complete</v>
          </cell>
        </row>
      </sheetData>
      <sheetData sheetId="3224">
        <row r="2">
          <cell r="A2" t="str">
            <v>Complete</v>
          </cell>
        </row>
      </sheetData>
      <sheetData sheetId="3225">
        <row r="2">
          <cell r="A2" t="str">
            <v>Complete</v>
          </cell>
        </row>
      </sheetData>
      <sheetData sheetId="3226">
        <row r="2">
          <cell r="A2" t="str">
            <v>Complete</v>
          </cell>
        </row>
      </sheetData>
      <sheetData sheetId="3227">
        <row r="2">
          <cell r="A2" t="str">
            <v>Complete</v>
          </cell>
        </row>
      </sheetData>
      <sheetData sheetId="3228">
        <row r="2">
          <cell r="A2" t="str">
            <v>Complete</v>
          </cell>
        </row>
      </sheetData>
      <sheetData sheetId="3229">
        <row r="2">
          <cell r="A2" t="str">
            <v>Complete</v>
          </cell>
        </row>
      </sheetData>
      <sheetData sheetId="3230">
        <row r="2">
          <cell r="A2" t="str">
            <v>Complete</v>
          </cell>
        </row>
      </sheetData>
      <sheetData sheetId="3231">
        <row r="2">
          <cell r="A2" t="str">
            <v>Complete</v>
          </cell>
        </row>
      </sheetData>
      <sheetData sheetId="3232">
        <row r="2">
          <cell r="A2" t="str">
            <v>Complete</v>
          </cell>
        </row>
      </sheetData>
      <sheetData sheetId="3233">
        <row r="2">
          <cell r="A2" t="str">
            <v>Complete</v>
          </cell>
        </row>
      </sheetData>
      <sheetData sheetId="3234">
        <row r="2">
          <cell r="A2" t="str">
            <v>Complete</v>
          </cell>
        </row>
      </sheetData>
      <sheetData sheetId="3235">
        <row r="2">
          <cell r="A2" t="str">
            <v>Complete</v>
          </cell>
        </row>
      </sheetData>
      <sheetData sheetId="3236">
        <row r="2">
          <cell r="A2" t="str">
            <v>Complete</v>
          </cell>
        </row>
      </sheetData>
      <sheetData sheetId="3237">
        <row r="2">
          <cell r="A2" t="str">
            <v>Complete</v>
          </cell>
        </row>
      </sheetData>
      <sheetData sheetId="3238">
        <row r="2">
          <cell r="A2" t="str">
            <v>Complete</v>
          </cell>
        </row>
      </sheetData>
      <sheetData sheetId="3239">
        <row r="2">
          <cell r="A2" t="str">
            <v>Complete</v>
          </cell>
        </row>
      </sheetData>
      <sheetData sheetId="3240">
        <row r="2">
          <cell r="A2" t="str">
            <v>Complete</v>
          </cell>
        </row>
      </sheetData>
      <sheetData sheetId="3241">
        <row r="2">
          <cell r="A2" t="str">
            <v>Complete</v>
          </cell>
        </row>
      </sheetData>
      <sheetData sheetId="3242">
        <row r="2">
          <cell r="A2" t="str">
            <v>Complete</v>
          </cell>
        </row>
      </sheetData>
      <sheetData sheetId="3243">
        <row r="2">
          <cell r="A2" t="str">
            <v>Complete</v>
          </cell>
        </row>
      </sheetData>
      <sheetData sheetId="3244">
        <row r="2">
          <cell r="A2" t="str">
            <v>Complete</v>
          </cell>
        </row>
      </sheetData>
      <sheetData sheetId="3245">
        <row r="2">
          <cell r="A2" t="str">
            <v>Complete</v>
          </cell>
        </row>
      </sheetData>
      <sheetData sheetId="3246">
        <row r="2">
          <cell r="A2" t="str">
            <v>Complete</v>
          </cell>
        </row>
      </sheetData>
      <sheetData sheetId="3247">
        <row r="2">
          <cell r="A2" t="str">
            <v>Complete</v>
          </cell>
        </row>
      </sheetData>
      <sheetData sheetId="3248">
        <row r="2">
          <cell r="A2" t="str">
            <v>Complete</v>
          </cell>
        </row>
      </sheetData>
      <sheetData sheetId="3249">
        <row r="2">
          <cell r="A2" t="str">
            <v>Complete</v>
          </cell>
        </row>
      </sheetData>
      <sheetData sheetId="3250">
        <row r="2">
          <cell r="A2" t="str">
            <v>Complete</v>
          </cell>
        </row>
      </sheetData>
      <sheetData sheetId="3251">
        <row r="2">
          <cell r="A2" t="str">
            <v>Complete</v>
          </cell>
        </row>
      </sheetData>
      <sheetData sheetId="3252">
        <row r="2">
          <cell r="A2" t="str">
            <v>Complete</v>
          </cell>
        </row>
      </sheetData>
      <sheetData sheetId="3253">
        <row r="2">
          <cell r="A2" t="str">
            <v>Complete</v>
          </cell>
        </row>
      </sheetData>
      <sheetData sheetId="3254">
        <row r="2">
          <cell r="A2" t="str">
            <v>Complete</v>
          </cell>
        </row>
      </sheetData>
      <sheetData sheetId="3255">
        <row r="2">
          <cell r="A2" t="str">
            <v>Complete</v>
          </cell>
        </row>
      </sheetData>
      <sheetData sheetId="3256">
        <row r="2">
          <cell r="A2" t="str">
            <v>Complete</v>
          </cell>
        </row>
      </sheetData>
      <sheetData sheetId="3257">
        <row r="2">
          <cell r="A2" t="str">
            <v>Complete</v>
          </cell>
        </row>
      </sheetData>
      <sheetData sheetId="3258">
        <row r="2">
          <cell r="A2" t="str">
            <v>Complete</v>
          </cell>
        </row>
      </sheetData>
      <sheetData sheetId="3259">
        <row r="2">
          <cell r="A2" t="str">
            <v>Complete</v>
          </cell>
        </row>
      </sheetData>
      <sheetData sheetId="3260">
        <row r="2">
          <cell r="A2" t="str">
            <v>Complete</v>
          </cell>
        </row>
      </sheetData>
      <sheetData sheetId="3261">
        <row r="2">
          <cell r="A2" t="str">
            <v>Complete</v>
          </cell>
        </row>
      </sheetData>
      <sheetData sheetId="3262">
        <row r="2">
          <cell r="A2" t="str">
            <v>Complete</v>
          </cell>
        </row>
      </sheetData>
      <sheetData sheetId="3263">
        <row r="2">
          <cell r="A2" t="str">
            <v>Complete</v>
          </cell>
        </row>
      </sheetData>
      <sheetData sheetId="3264">
        <row r="2">
          <cell r="A2" t="str">
            <v>Complete</v>
          </cell>
        </row>
      </sheetData>
      <sheetData sheetId="3265">
        <row r="2">
          <cell r="A2" t="str">
            <v>Complete</v>
          </cell>
        </row>
      </sheetData>
      <sheetData sheetId="3266">
        <row r="2">
          <cell r="A2" t="str">
            <v>Complete</v>
          </cell>
        </row>
      </sheetData>
      <sheetData sheetId="3267">
        <row r="2">
          <cell r="A2" t="str">
            <v>Complete</v>
          </cell>
        </row>
      </sheetData>
      <sheetData sheetId="3268">
        <row r="2">
          <cell r="A2" t="str">
            <v>Complete</v>
          </cell>
        </row>
      </sheetData>
      <sheetData sheetId="3269">
        <row r="2">
          <cell r="A2" t="str">
            <v>Complete</v>
          </cell>
        </row>
      </sheetData>
      <sheetData sheetId="3270">
        <row r="2">
          <cell r="A2" t="str">
            <v>Complete</v>
          </cell>
        </row>
      </sheetData>
      <sheetData sheetId="3271">
        <row r="2">
          <cell r="A2" t="str">
            <v>Complete</v>
          </cell>
        </row>
      </sheetData>
      <sheetData sheetId="3272">
        <row r="2">
          <cell r="A2" t="str">
            <v>Complete</v>
          </cell>
        </row>
      </sheetData>
      <sheetData sheetId="3273">
        <row r="2">
          <cell r="A2" t="str">
            <v>Complete</v>
          </cell>
        </row>
      </sheetData>
      <sheetData sheetId="3274">
        <row r="2">
          <cell r="A2" t="str">
            <v>Complete</v>
          </cell>
        </row>
      </sheetData>
      <sheetData sheetId="3275">
        <row r="2">
          <cell r="A2" t="str">
            <v>Complete</v>
          </cell>
        </row>
      </sheetData>
      <sheetData sheetId="3276">
        <row r="2">
          <cell r="A2" t="str">
            <v>Complete</v>
          </cell>
        </row>
      </sheetData>
      <sheetData sheetId="3277">
        <row r="2">
          <cell r="A2" t="str">
            <v>Complete</v>
          </cell>
        </row>
      </sheetData>
      <sheetData sheetId="3278">
        <row r="2">
          <cell r="A2" t="str">
            <v>Complete</v>
          </cell>
        </row>
      </sheetData>
      <sheetData sheetId="3279">
        <row r="2">
          <cell r="A2" t="str">
            <v>Complete</v>
          </cell>
        </row>
      </sheetData>
      <sheetData sheetId="3280">
        <row r="2">
          <cell r="A2" t="str">
            <v>Complete</v>
          </cell>
        </row>
      </sheetData>
      <sheetData sheetId="3281">
        <row r="2">
          <cell r="A2" t="str">
            <v>Complete</v>
          </cell>
        </row>
      </sheetData>
      <sheetData sheetId="3282">
        <row r="2">
          <cell r="A2" t="str">
            <v>Complete</v>
          </cell>
        </row>
      </sheetData>
      <sheetData sheetId="3283">
        <row r="2">
          <cell r="A2" t="str">
            <v>Complete</v>
          </cell>
        </row>
      </sheetData>
      <sheetData sheetId="3284">
        <row r="2">
          <cell r="A2" t="str">
            <v>Complete</v>
          </cell>
        </row>
      </sheetData>
      <sheetData sheetId="3285">
        <row r="2">
          <cell r="A2" t="str">
            <v>Complete</v>
          </cell>
        </row>
      </sheetData>
      <sheetData sheetId="3286">
        <row r="2">
          <cell r="A2" t="str">
            <v>Complete</v>
          </cell>
        </row>
      </sheetData>
      <sheetData sheetId="3287">
        <row r="2">
          <cell r="A2" t="str">
            <v>Complete</v>
          </cell>
        </row>
      </sheetData>
      <sheetData sheetId="3288">
        <row r="2">
          <cell r="A2" t="str">
            <v>Complete</v>
          </cell>
        </row>
      </sheetData>
      <sheetData sheetId="3289">
        <row r="2">
          <cell r="A2" t="str">
            <v>Complete</v>
          </cell>
        </row>
      </sheetData>
      <sheetData sheetId="3290">
        <row r="2">
          <cell r="A2" t="str">
            <v>Complete</v>
          </cell>
        </row>
      </sheetData>
      <sheetData sheetId="3291">
        <row r="2">
          <cell r="A2" t="str">
            <v>Complete</v>
          </cell>
        </row>
      </sheetData>
      <sheetData sheetId="3292">
        <row r="2">
          <cell r="A2" t="str">
            <v>Complete</v>
          </cell>
        </row>
      </sheetData>
      <sheetData sheetId="3293">
        <row r="2">
          <cell r="A2" t="str">
            <v>Complete</v>
          </cell>
        </row>
      </sheetData>
      <sheetData sheetId="3294">
        <row r="2">
          <cell r="A2" t="str">
            <v>Complete</v>
          </cell>
        </row>
      </sheetData>
      <sheetData sheetId="3295">
        <row r="2">
          <cell r="A2" t="str">
            <v>Complete</v>
          </cell>
        </row>
      </sheetData>
      <sheetData sheetId="3296">
        <row r="2">
          <cell r="A2" t="str">
            <v>Complete</v>
          </cell>
        </row>
      </sheetData>
      <sheetData sheetId="3297">
        <row r="2">
          <cell r="A2" t="str">
            <v>Complete</v>
          </cell>
        </row>
      </sheetData>
      <sheetData sheetId="3298">
        <row r="2">
          <cell r="A2" t="str">
            <v>Complete</v>
          </cell>
        </row>
      </sheetData>
      <sheetData sheetId="3299">
        <row r="2">
          <cell r="A2" t="str">
            <v>Complete</v>
          </cell>
        </row>
      </sheetData>
      <sheetData sheetId="3300">
        <row r="2">
          <cell r="A2" t="str">
            <v>Complete</v>
          </cell>
        </row>
      </sheetData>
      <sheetData sheetId="3301">
        <row r="2">
          <cell r="A2" t="str">
            <v>Complete</v>
          </cell>
        </row>
      </sheetData>
      <sheetData sheetId="3302">
        <row r="2">
          <cell r="A2" t="str">
            <v>Complete</v>
          </cell>
        </row>
      </sheetData>
      <sheetData sheetId="3303">
        <row r="2">
          <cell r="A2" t="str">
            <v>Complete</v>
          </cell>
        </row>
      </sheetData>
      <sheetData sheetId="3304">
        <row r="2">
          <cell r="A2" t="str">
            <v>Complete</v>
          </cell>
        </row>
      </sheetData>
      <sheetData sheetId="3305">
        <row r="2">
          <cell r="A2" t="str">
            <v>Complete</v>
          </cell>
        </row>
      </sheetData>
      <sheetData sheetId="3306">
        <row r="2">
          <cell r="A2" t="str">
            <v>Complete</v>
          </cell>
        </row>
      </sheetData>
      <sheetData sheetId="3307">
        <row r="2">
          <cell r="A2" t="str">
            <v>Complete</v>
          </cell>
        </row>
      </sheetData>
      <sheetData sheetId="3308">
        <row r="2">
          <cell r="A2" t="str">
            <v>Complete</v>
          </cell>
        </row>
      </sheetData>
      <sheetData sheetId="3309">
        <row r="2">
          <cell r="A2" t="str">
            <v>Complete</v>
          </cell>
        </row>
      </sheetData>
      <sheetData sheetId="3310">
        <row r="2">
          <cell r="A2" t="str">
            <v>Complete</v>
          </cell>
        </row>
      </sheetData>
      <sheetData sheetId="3311">
        <row r="2">
          <cell r="A2" t="str">
            <v>Complete</v>
          </cell>
        </row>
      </sheetData>
      <sheetData sheetId="3312">
        <row r="2">
          <cell r="A2" t="str">
            <v>Complete</v>
          </cell>
        </row>
      </sheetData>
      <sheetData sheetId="3313">
        <row r="2">
          <cell r="A2" t="str">
            <v>Complete</v>
          </cell>
        </row>
      </sheetData>
      <sheetData sheetId="3314">
        <row r="2">
          <cell r="A2" t="str">
            <v>Complete</v>
          </cell>
        </row>
      </sheetData>
      <sheetData sheetId="3315">
        <row r="2">
          <cell r="A2" t="str">
            <v>Complete</v>
          </cell>
        </row>
      </sheetData>
      <sheetData sheetId="3316">
        <row r="2">
          <cell r="A2" t="str">
            <v>Complete</v>
          </cell>
        </row>
      </sheetData>
      <sheetData sheetId="3317">
        <row r="2">
          <cell r="A2" t="str">
            <v>Complete</v>
          </cell>
        </row>
      </sheetData>
      <sheetData sheetId="3318">
        <row r="2">
          <cell r="A2" t="str">
            <v>Complete</v>
          </cell>
        </row>
      </sheetData>
      <sheetData sheetId="3319">
        <row r="2">
          <cell r="A2" t="str">
            <v>Complete</v>
          </cell>
        </row>
      </sheetData>
      <sheetData sheetId="3320">
        <row r="2">
          <cell r="A2" t="str">
            <v>Complete</v>
          </cell>
        </row>
      </sheetData>
      <sheetData sheetId="3321">
        <row r="2">
          <cell r="A2" t="str">
            <v>Complete</v>
          </cell>
        </row>
      </sheetData>
      <sheetData sheetId="3322">
        <row r="2">
          <cell r="A2" t="str">
            <v>Complete</v>
          </cell>
        </row>
      </sheetData>
      <sheetData sheetId="3323">
        <row r="2">
          <cell r="A2" t="str">
            <v>Complete</v>
          </cell>
        </row>
      </sheetData>
      <sheetData sheetId="3324">
        <row r="2">
          <cell r="A2" t="str">
            <v>Complete</v>
          </cell>
        </row>
      </sheetData>
      <sheetData sheetId="3325">
        <row r="2">
          <cell r="A2" t="str">
            <v>Complete</v>
          </cell>
        </row>
      </sheetData>
      <sheetData sheetId="3326">
        <row r="2">
          <cell r="A2" t="str">
            <v>Complete</v>
          </cell>
        </row>
      </sheetData>
      <sheetData sheetId="3327">
        <row r="2">
          <cell r="A2" t="str">
            <v>Complete</v>
          </cell>
        </row>
      </sheetData>
      <sheetData sheetId="3328">
        <row r="2">
          <cell r="A2" t="str">
            <v>Complete</v>
          </cell>
        </row>
      </sheetData>
      <sheetData sheetId="3329">
        <row r="2">
          <cell r="A2" t="str">
            <v>Complete</v>
          </cell>
        </row>
      </sheetData>
      <sheetData sheetId="3330">
        <row r="2">
          <cell r="A2" t="str">
            <v>Complete</v>
          </cell>
        </row>
      </sheetData>
      <sheetData sheetId="3331">
        <row r="2">
          <cell r="A2" t="str">
            <v>Complete</v>
          </cell>
        </row>
      </sheetData>
      <sheetData sheetId="3332">
        <row r="2">
          <cell r="A2" t="str">
            <v>Complete</v>
          </cell>
        </row>
      </sheetData>
      <sheetData sheetId="3333">
        <row r="2">
          <cell r="A2" t="str">
            <v>Complete</v>
          </cell>
        </row>
      </sheetData>
      <sheetData sheetId="3334">
        <row r="2">
          <cell r="A2" t="str">
            <v>Complete</v>
          </cell>
        </row>
      </sheetData>
      <sheetData sheetId="3335">
        <row r="2">
          <cell r="A2" t="str">
            <v>Complete</v>
          </cell>
        </row>
      </sheetData>
      <sheetData sheetId="3336">
        <row r="2">
          <cell r="A2" t="str">
            <v>Complete</v>
          </cell>
        </row>
      </sheetData>
      <sheetData sheetId="3337">
        <row r="2">
          <cell r="A2" t="str">
            <v>Complete</v>
          </cell>
        </row>
      </sheetData>
      <sheetData sheetId="3338">
        <row r="2">
          <cell r="A2" t="str">
            <v>Complete</v>
          </cell>
        </row>
      </sheetData>
      <sheetData sheetId="3339">
        <row r="2">
          <cell r="A2" t="str">
            <v>Complete</v>
          </cell>
        </row>
      </sheetData>
      <sheetData sheetId="3340">
        <row r="2">
          <cell r="A2" t="str">
            <v>Complete</v>
          </cell>
        </row>
      </sheetData>
      <sheetData sheetId="3341">
        <row r="2">
          <cell r="A2" t="str">
            <v>Complete</v>
          </cell>
        </row>
      </sheetData>
      <sheetData sheetId="3342">
        <row r="2">
          <cell r="A2" t="str">
            <v>Complete</v>
          </cell>
        </row>
      </sheetData>
      <sheetData sheetId="3343">
        <row r="2">
          <cell r="A2" t="str">
            <v>Complete</v>
          </cell>
        </row>
      </sheetData>
      <sheetData sheetId="3344">
        <row r="2">
          <cell r="A2" t="str">
            <v>Complete</v>
          </cell>
        </row>
      </sheetData>
      <sheetData sheetId="3345">
        <row r="2">
          <cell r="A2" t="str">
            <v>Complete</v>
          </cell>
        </row>
      </sheetData>
      <sheetData sheetId="3346">
        <row r="2">
          <cell r="A2" t="str">
            <v>Complete</v>
          </cell>
        </row>
      </sheetData>
      <sheetData sheetId="3347">
        <row r="2">
          <cell r="A2" t="str">
            <v>Complete</v>
          </cell>
        </row>
      </sheetData>
      <sheetData sheetId="3348">
        <row r="2">
          <cell r="A2" t="str">
            <v>Complete</v>
          </cell>
        </row>
      </sheetData>
      <sheetData sheetId="3349">
        <row r="2">
          <cell r="A2" t="str">
            <v>Complete</v>
          </cell>
        </row>
      </sheetData>
      <sheetData sheetId="3350">
        <row r="2">
          <cell r="A2" t="str">
            <v>Complete</v>
          </cell>
        </row>
      </sheetData>
      <sheetData sheetId="3351">
        <row r="2">
          <cell r="A2" t="str">
            <v>Complete</v>
          </cell>
        </row>
      </sheetData>
      <sheetData sheetId="3352">
        <row r="2">
          <cell r="A2" t="str">
            <v>Complete</v>
          </cell>
        </row>
      </sheetData>
      <sheetData sheetId="3353">
        <row r="2">
          <cell r="A2" t="str">
            <v>Complete</v>
          </cell>
        </row>
      </sheetData>
      <sheetData sheetId="3354">
        <row r="2">
          <cell r="A2" t="str">
            <v>Complete</v>
          </cell>
        </row>
      </sheetData>
      <sheetData sheetId="3355">
        <row r="2">
          <cell r="A2" t="str">
            <v>Complete</v>
          </cell>
        </row>
      </sheetData>
      <sheetData sheetId="3356">
        <row r="2">
          <cell r="A2" t="str">
            <v>Complete</v>
          </cell>
        </row>
      </sheetData>
      <sheetData sheetId="3357">
        <row r="2">
          <cell r="A2" t="str">
            <v>Complete</v>
          </cell>
        </row>
      </sheetData>
      <sheetData sheetId="3358">
        <row r="2">
          <cell r="A2" t="str">
            <v>Complete</v>
          </cell>
        </row>
      </sheetData>
      <sheetData sheetId="3359">
        <row r="2">
          <cell r="A2" t="str">
            <v>Complete</v>
          </cell>
        </row>
      </sheetData>
      <sheetData sheetId="3360">
        <row r="2">
          <cell r="A2" t="str">
            <v>Complete</v>
          </cell>
        </row>
      </sheetData>
      <sheetData sheetId="3361">
        <row r="2">
          <cell r="A2" t="str">
            <v>Complete</v>
          </cell>
        </row>
      </sheetData>
      <sheetData sheetId="3362">
        <row r="2">
          <cell r="A2" t="str">
            <v>Complete</v>
          </cell>
        </row>
      </sheetData>
      <sheetData sheetId="3363">
        <row r="2">
          <cell r="A2" t="str">
            <v>Complete</v>
          </cell>
        </row>
      </sheetData>
      <sheetData sheetId="3364">
        <row r="2">
          <cell r="A2" t="str">
            <v>Complete</v>
          </cell>
        </row>
      </sheetData>
      <sheetData sheetId="3365">
        <row r="2">
          <cell r="A2" t="str">
            <v>Complete</v>
          </cell>
        </row>
      </sheetData>
      <sheetData sheetId="3366">
        <row r="2">
          <cell r="A2" t="str">
            <v>Complete</v>
          </cell>
        </row>
      </sheetData>
      <sheetData sheetId="3367">
        <row r="2">
          <cell r="A2" t="str">
            <v>Complete</v>
          </cell>
        </row>
      </sheetData>
      <sheetData sheetId="3368">
        <row r="2">
          <cell r="A2" t="str">
            <v>Complete</v>
          </cell>
        </row>
      </sheetData>
      <sheetData sheetId="3369">
        <row r="2">
          <cell r="A2" t="str">
            <v>Complete</v>
          </cell>
        </row>
      </sheetData>
      <sheetData sheetId="3370">
        <row r="2">
          <cell r="A2" t="str">
            <v>Complete</v>
          </cell>
        </row>
      </sheetData>
      <sheetData sheetId="3371">
        <row r="2">
          <cell r="A2" t="str">
            <v>Complete</v>
          </cell>
        </row>
      </sheetData>
      <sheetData sheetId="3372">
        <row r="2">
          <cell r="A2" t="str">
            <v>Complete</v>
          </cell>
        </row>
      </sheetData>
      <sheetData sheetId="3373">
        <row r="2">
          <cell r="A2" t="str">
            <v>Complete</v>
          </cell>
        </row>
      </sheetData>
      <sheetData sheetId="3374">
        <row r="2">
          <cell r="A2" t="str">
            <v>Complete</v>
          </cell>
        </row>
      </sheetData>
      <sheetData sheetId="3375">
        <row r="2">
          <cell r="A2" t="str">
            <v>Complete</v>
          </cell>
        </row>
      </sheetData>
      <sheetData sheetId="3376">
        <row r="2">
          <cell r="A2" t="str">
            <v>Complete</v>
          </cell>
        </row>
      </sheetData>
      <sheetData sheetId="3377">
        <row r="2">
          <cell r="A2" t="str">
            <v>Complete</v>
          </cell>
        </row>
      </sheetData>
      <sheetData sheetId="3378">
        <row r="2">
          <cell r="A2" t="str">
            <v>Complete</v>
          </cell>
        </row>
      </sheetData>
      <sheetData sheetId="3379">
        <row r="2">
          <cell r="A2" t="str">
            <v>Complete</v>
          </cell>
        </row>
      </sheetData>
      <sheetData sheetId="3380">
        <row r="2">
          <cell r="A2" t="str">
            <v>Complete</v>
          </cell>
        </row>
      </sheetData>
      <sheetData sheetId="3381">
        <row r="2">
          <cell r="A2" t="str">
            <v>Complete</v>
          </cell>
        </row>
      </sheetData>
      <sheetData sheetId="3382">
        <row r="2">
          <cell r="A2" t="str">
            <v>Complete</v>
          </cell>
        </row>
      </sheetData>
      <sheetData sheetId="3383">
        <row r="2">
          <cell r="A2" t="str">
            <v>Complete</v>
          </cell>
        </row>
      </sheetData>
      <sheetData sheetId="3384">
        <row r="2">
          <cell r="A2" t="str">
            <v>Complete</v>
          </cell>
        </row>
      </sheetData>
      <sheetData sheetId="3385">
        <row r="2">
          <cell r="A2" t="str">
            <v>Complete</v>
          </cell>
        </row>
      </sheetData>
      <sheetData sheetId="3386">
        <row r="2">
          <cell r="A2" t="str">
            <v>Complete</v>
          </cell>
        </row>
      </sheetData>
      <sheetData sheetId="3387">
        <row r="2">
          <cell r="A2" t="str">
            <v>Complete</v>
          </cell>
        </row>
      </sheetData>
      <sheetData sheetId="3388">
        <row r="2">
          <cell r="A2" t="str">
            <v>Complete</v>
          </cell>
        </row>
      </sheetData>
      <sheetData sheetId="3389">
        <row r="2">
          <cell r="A2" t="str">
            <v>Complete</v>
          </cell>
        </row>
      </sheetData>
      <sheetData sheetId="3390">
        <row r="2">
          <cell r="A2" t="str">
            <v>Complete</v>
          </cell>
        </row>
      </sheetData>
      <sheetData sheetId="3391">
        <row r="2">
          <cell r="A2" t="str">
            <v>Complete</v>
          </cell>
        </row>
      </sheetData>
      <sheetData sheetId="3392">
        <row r="2">
          <cell r="A2" t="str">
            <v>Complete</v>
          </cell>
        </row>
      </sheetData>
      <sheetData sheetId="3393">
        <row r="2">
          <cell r="A2" t="str">
            <v>Complete</v>
          </cell>
        </row>
      </sheetData>
      <sheetData sheetId="3394">
        <row r="2">
          <cell r="A2" t="str">
            <v>Complete</v>
          </cell>
        </row>
      </sheetData>
      <sheetData sheetId="3395">
        <row r="2">
          <cell r="A2" t="str">
            <v>Complete</v>
          </cell>
        </row>
      </sheetData>
      <sheetData sheetId="3396">
        <row r="2">
          <cell r="A2" t="str">
            <v>Complete</v>
          </cell>
        </row>
      </sheetData>
      <sheetData sheetId="3397">
        <row r="2">
          <cell r="A2" t="str">
            <v>Complete</v>
          </cell>
        </row>
      </sheetData>
      <sheetData sheetId="3398">
        <row r="2">
          <cell r="A2" t="str">
            <v>Complete</v>
          </cell>
        </row>
      </sheetData>
      <sheetData sheetId="3399">
        <row r="2">
          <cell r="A2" t="str">
            <v>Complete</v>
          </cell>
        </row>
      </sheetData>
      <sheetData sheetId="3400">
        <row r="2">
          <cell r="A2" t="str">
            <v>Complete</v>
          </cell>
        </row>
      </sheetData>
      <sheetData sheetId="3401">
        <row r="2">
          <cell r="A2" t="str">
            <v>Complete</v>
          </cell>
        </row>
      </sheetData>
      <sheetData sheetId="3402">
        <row r="2">
          <cell r="A2" t="str">
            <v>Complete</v>
          </cell>
        </row>
      </sheetData>
      <sheetData sheetId="3403">
        <row r="2">
          <cell r="A2" t="str">
            <v>Complete</v>
          </cell>
        </row>
      </sheetData>
      <sheetData sheetId="3404">
        <row r="2">
          <cell r="A2" t="str">
            <v>Complete</v>
          </cell>
        </row>
      </sheetData>
      <sheetData sheetId="3405">
        <row r="2">
          <cell r="A2" t="str">
            <v>Complete</v>
          </cell>
        </row>
      </sheetData>
      <sheetData sheetId="3406">
        <row r="2">
          <cell r="A2" t="str">
            <v>Complete</v>
          </cell>
        </row>
      </sheetData>
      <sheetData sheetId="3407">
        <row r="2">
          <cell r="A2" t="str">
            <v>Complete</v>
          </cell>
        </row>
      </sheetData>
      <sheetData sheetId="3408">
        <row r="2">
          <cell r="A2" t="str">
            <v>Complete</v>
          </cell>
        </row>
      </sheetData>
      <sheetData sheetId="3409">
        <row r="2">
          <cell r="A2" t="str">
            <v>Complete</v>
          </cell>
        </row>
      </sheetData>
      <sheetData sheetId="3410">
        <row r="2">
          <cell r="A2" t="str">
            <v>Complete</v>
          </cell>
        </row>
      </sheetData>
      <sheetData sheetId="3411">
        <row r="2">
          <cell r="A2" t="str">
            <v>Complete</v>
          </cell>
        </row>
      </sheetData>
      <sheetData sheetId="3412">
        <row r="2">
          <cell r="A2" t="str">
            <v>Complete</v>
          </cell>
        </row>
      </sheetData>
      <sheetData sheetId="3413">
        <row r="2">
          <cell r="A2" t="str">
            <v>Complete</v>
          </cell>
        </row>
      </sheetData>
      <sheetData sheetId="3414">
        <row r="2">
          <cell r="A2" t="str">
            <v>Complete</v>
          </cell>
        </row>
      </sheetData>
      <sheetData sheetId="3415">
        <row r="2">
          <cell r="A2" t="str">
            <v>Complete</v>
          </cell>
        </row>
      </sheetData>
      <sheetData sheetId="3416">
        <row r="2">
          <cell r="A2" t="str">
            <v>Complete</v>
          </cell>
        </row>
      </sheetData>
      <sheetData sheetId="3417">
        <row r="2">
          <cell r="A2" t="str">
            <v>Complete</v>
          </cell>
        </row>
      </sheetData>
      <sheetData sheetId="3418">
        <row r="2">
          <cell r="A2" t="str">
            <v>Complete</v>
          </cell>
        </row>
      </sheetData>
      <sheetData sheetId="3419">
        <row r="2">
          <cell r="A2" t="str">
            <v>Complete</v>
          </cell>
        </row>
      </sheetData>
      <sheetData sheetId="3420">
        <row r="2">
          <cell r="A2" t="str">
            <v>Complete</v>
          </cell>
        </row>
      </sheetData>
      <sheetData sheetId="3421">
        <row r="2">
          <cell r="A2" t="str">
            <v>Complete</v>
          </cell>
        </row>
      </sheetData>
      <sheetData sheetId="3422">
        <row r="2">
          <cell r="A2" t="str">
            <v>Complete</v>
          </cell>
        </row>
      </sheetData>
      <sheetData sheetId="3423">
        <row r="2">
          <cell r="A2" t="str">
            <v>Complete</v>
          </cell>
        </row>
      </sheetData>
      <sheetData sheetId="3424">
        <row r="2">
          <cell r="A2" t="str">
            <v>Complete</v>
          </cell>
        </row>
      </sheetData>
      <sheetData sheetId="3425">
        <row r="2">
          <cell r="A2" t="str">
            <v>Complete</v>
          </cell>
        </row>
      </sheetData>
      <sheetData sheetId="3426">
        <row r="2">
          <cell r="A2" t="str">
            <v>Complete</v>
          </cell>
        </row>
      </sheetData>
      <sheetData sheetId="3427">
        <row r="2">
          <cell r="A2" t="str">
            <v>Complete</v>
          </cell>
        </row>
      </sheetData>
      <sheetData sheetId="3428">
        <row r="2">
          <cell r="A2" t="str">
            <v>Complete</v>
          </cell>
        </row>
      </sheetData>
      <sheetData sheetId="3429">
        <row r="2">
          <cell r="A2" t="str">
            <v>Complete</v>
          </cell>
        </row>
      </sheetData>
      <sheetData sheetId="3430">
        <row r="2">
          <cell r="A2" t="str">
            <v>Complete</v>
          </cell>
        </row>
      </sheetData>
      <sheetData sheetId="3431">
        <row r="2">
          <cell r="A2" t="str">
            <v>Complete</v>
          </cell>
        </row>
      </sheetData>
      <sheetData sheetId="3432">
        <row r="2">
          <cell r="A2" t="str">
            <v>Complete</v>
          </cell>
        </row>
      </sheetData>
      <sheetData sheetId="3433">
        <row r="2">
          <cell r="A2" t="str">
            <v>Complete</v>
          </cell>
        </row>
      </sheetData>
      <sheetData sheetId="3434">
        <row r="2">
          <cell r="A2" t="str">
            <v>Complete</v>
          </cell>
        </row>
      </sheetData>
      <sheetData sheetId="3435">
        <row r="2">
          <cell r="A2" t="str">
            <v>Complete</v>
          </cell>
        </row>
      </sheetData>
      <sheetData sheetId="3436">
        <row r="2">
          <cell r="A2" t="str">
            <v>Complete</v>
          </cell>
        </row>
      </sheetData>
      <sheetData sheetId="3437">
        <row r="2">
          <cell r="A2" t="str">
            <v>Complete</v>
          </cell>
        </row>
      </sheetData>
      <sheetData sheetId="3438">
        <row r="2">
          <cell r="A2" t="str">
            <v>Complete</v>
          </cell>
        </row>
      </sheetData>
      <sheetData sheetId="3439">
        <row r="2">
          <cell r="A2" t="str">
            <v>Complete</v>
          </cell>
        </row>
      </sheetData>
      <sheetData sheetId="3440">
        <row r="2">
          <cell r="A2" t="str">
            <v>Complete</v>
          </cell>
        </row>
      </sheetData>
      <sheetData sheetId="3441">
        <row r="2">
          <cell r="A2" t="str">
            <v>Complete</v>
          </cell>
        </row>
      </sheetData>
      <sheetData sheetId="3442">
        <row r="2">
          <cell r="A2" t="str">
            <v>Complete</v>
          </cell>
        </row>
      </sheetData>
      <sheetData sheetId="3443">
        <row r="2">
          <cell r="A2" t="str">
            <v>Complete</v>
          </cell>
        </row>
      </sheetData>
      <sheetData sheetId="3444">
        <row r="2">
          <cell r="A2" t="str">
            <v>Complete</v>
          </cell>
        </row>
      </sheetData>
      <sheetData sheetId="3445">
        <row r="2">
          <cell r="A2" t="str">
            <v>Complete</v>
          </cell>
        </row>
      </sheetData>
      <sheetData sheetId="3446">
        <row r="2">
          <cell r="A2" t="str">
            <v>Complete</v>
          </cell>
        </row>
      </sheetData>
      <sheetData sheetId="3447">
        <row r="2">
          <cell r="A2" t="str">
            <v>Complete</v>
          </cell>
        </row>
      </sheetData>
      <sheetData sheetId="3448">
        <row r="2">
          <cell r="A2" t="str">
            <v>Complete</v>
          </cell>
        </row>
      </sheetData>
      <sheetData sheetId="3449">
        <row r="2">
          <cell r="A2" t="str">
            <v>Complete</v>
          </cell>
        </row>
      </sheetData>
      <sheetData sheetId="3450">
        <row r="2">
          <cell r="A2" t="str">
            <v>Complete</v>
          </cell>
        </row>
      </sheetData>
      <sheetData sheetId="3451">
        <row r="2">
          <cell r="A2" t="str">
            <v>Complete</v>
          </cell>
        </row>
      </sheetData>
      <sheetData sheetId="3452">
        <row r="2">
          <cell r="A2" t="str">
            <v>Complete</v>
          </cell>
        </row>
      </sheetData>
      <sheetData sheetId="3453">
        <row r="2">
          <cell r="A2" t="str">
            <v>Complete</v>
          </cell>
        </row>
      </sheetData>
      <sheetData sheetId="3454">
        <row r="2">
          <cell r="A2" t="str">
            <v>Complete</v>
          </cell>
        </row>
      </sheetData>
      <sheetData sheetId="3455">
        <row r="2">
          <cell r="A2" t="str">
            <v>Complete</v>
          </cell>
        </row>
      </sheetData>
      <sheetData sheetId="3456">
        <row r="2">
          <cell r="A2" t="str">
            <v>Complete</v>
          </cell>
        </row>
      </sheetData>
      <sheetData sheetId="3457">
        <row r="2">
          <cell r="A2" t="str">
            <v>Complete</v>
          </cell>
        </row>
      </sheetData>
      <sheetData sheetId="3458">
        <row r="2">
          <cell r="A2" t="str">
            <v>Complete</v>
          </cell>
        </row>
      </sheetData>
      <sheetData sheetId="3459">
        <row r="2">
          <cell r="A2" t="str">
            <v>Complete</v>
          </cell>
        </row>
      </sheetData>
      <sheetData sheetId="3460">
        <row r="2">
          <cell r="A2" t="str">
            <v>Complete</v>
          </cell>
        </row>
      </sheetData>
      <sheetData sheetId="3461">
        <row r="2">
          <cell r="A2" t="str">
            <v>Complete</v>
          </cell>
        </row>
      </sheetData>
      <sheetData sheetId="3462">
        <row r="2">
          <cell r="A2" t="str">
            <v>Complete</v>
          </cell>
        </row>
      </sheetData>
      <sheetData sheetId="3463">
        <row r="2">
          <cell r="A2" t="str">
            <v>Complete</v>
          </cell>
        </row>
      </sheetData>
      <sheetData sheetId="3464">
        <row r="2">
          <cell r="A2" t="str">
            <v>Complete</v>
          </cell>
        </row>
      </sheetData>
      <sheetData sheetId="3465">
        <row r="2">
          <cell r="A2" t="str">
            <v>Complete</v>
          </cell>
        </row>
      </sheetData>
      <sheetData sheetId="3466">
        <row r="2">
          <cell r="A2" t="str">
            <v>Complete</v>
          </cell>
        </row>
      </sheetData>
      <sheetData sheetId="3467">
        <row r="2">
          <cell r="A2" t="str">
            <v>Complete</v>
          </cell>
        </row>
      </sheetData>
      <sheetData sheetId="3468">
        <row r="2">
          <cell r="A2" t="str">
            <v>Complete</v>
          </cell>
        </row>
      </sheetData>
      <sheetData sheetId="3469">
        <row r="2">
          <cell r="A2" t="str">
            <v>Complete</v>
          </cell>
        </row>
      </sheetData>
      <sheetData sheetId="3470">
        <row r="2">
          <cell r="A2" t="str">
            <v>Complete</v>
          </cell>
        </row>
      </sheetData>
      <sheetData sheetId="3471">
        <row r="2">
          <cell r="A2" t="str">
            <v>Complete</v>
          </cell>
        </row>
      </sheetData>
      <sheetData sheetId="3472">
        <row r="2">
          <cell r="A2" t="str">
            <v>Complete</v>
          </cell>
        </row>
      </sheetData>
      <sheetData sheetId="3473">
        <row r="2">
          <cell r="A2" t="str">
            <v>Complete</v>
          </cell>
        </row>
      </sheetData>
      <sheetData sheetId="3474">
        <row r="2">
          <cell r="A2" t="str">
            <v>Complete</v>
          </cell>
        </row>
      </sheetData>
      <sheetData sheetId="3475">
        <row r="2">
          <cell r="A2" t="str">
            <v>Complete</v>
          </cell>
        </row>
      </sheetData>
      <sheetData sheetId="3476">
        <row r="2">
          <cell r="A2" t="str">
            <v>Complete</v>
          </cell>
        </row>
      </sheetData>
      <sheetData sheetId="3477">
        <row r="2">
          <cell r="A2" t="str">
            <v>Complete</v>
          </cell>
        </row>
      </sheetData>
      <sheetData sheetId="3478">
        <row r="2">
          <cell r="A2" t="str">
            <v>Complete</v>
          </cell>
        </row>
      </sheetData>
      <sheetData sheetId="3479">
        <row r="2">
          <cell r="A2" t="str">
            <v>Complete</v>
          </cell>
        </row>
      </sheetData>
      <sheetData sheetId="3480">
        <row r="2">
          <cell r="A2" t="str">
            <v>Complete</v>
          </cell>
        </row>
      </sheetData>
      <sheetData sheetId="3481">
        <row r="2">
          <cell r="A2" t="str">
            <v>Complete</v>
          </cell>
        </row>
      </sheetData>
      <sheetData sheetId="3482">
        <row r="2">
          <cell r="A2" t="str">
            <v>Complete</v>
          </cell>
        </row>
      </sheetData>
      <sheetData sheetId="3483">
        <row r="2">
          <cell r="A2" t="str">
            <v>Complete</v>
          </cell>
        </row>
      </sheetData>
      <sheetData sheetId="3484">
        <row r="2">
          <cell r="A2" t="str">
            <v>Complete</v>
          </cell>
        </row>
      </sheetData>
      <sheetData sheetId="3485">
        <row r="2">
          <cell r="A2" t="str">
            <v>Complete</v>
          </cell>
        </row>
      </sheetData>
      <sheetData sheetId="3486">
        <row r="2">
          <cell r="A2" t="str">
            <v>Complete</v>
          </cell>
        </row>
      </sheetData>
      <sheetData sheetId="3487">
        <row r="2">
          <cell r="A2" t="str">
            <v>Complete</v>
          </cell>
        </row>
      </sheetData>
      <sheetData sheetId="3488">
        <row r="2">
          <cell r="A2" t="str">
            <v>Complete</v>
          </cell>
        </row>
      </sheetData>
      <sheetData sheetId="3489">
        <row r="2">
          <cell r="A2" t="str">
            <v>Complete</v>
          </cell>
        </row>
      </sheetData>
      <sheetData sheetId="3490">
        <row r="2">
          <cell r="A2" t="str">
            <v>Complete</v>
          </cell>
        </row>
      </sheetData>
      <sheetData sheetId="3491">
        <row r="2">
          <cell r="A2" t="str">
            <v>Complete</v>
          </cell>
        </row>
      </sheetData>
      <sheetData sheetId="3492">
        <row r="2">
          <cell r="A2" t="str">
            <v>Complete</v>
          </cell>
        </row>
      </sheetData>
      <sheetData sheetId="3493">
        <row r="2">
          <cell r="A2" t="str">
            <v>Complete</v>
          </cell>
        </row>
      </sheetData>
      <sheetData sheetId="3494">
        <row r="2">
          <cell r="A2" t="str">
            <v>Complete</v>
          </cell>
        </row>
      </sheetData>
      <sheetData sheetId="3495">
        <row r="2">
          <cell r="A2" t="str">
            <v>Complete</v>
          </cell>
        </row>
      </sheetData>
      <sheetData sheetId="3496">
        <row r="2">
          <cell r="A2" t="str">
            <v>Complete</v>
          </cell>
        </row>
      </sheetData>
      <sheetData sheetId="3497">
        <row r="2">
          <cell r="A2" t="str">
            <v>Complete</v>
          </cell>
        </row>
      </sheetData>
      <sheetData sheetId="3498">
        <row r="2">
          <cell r="A2" t="str">
            <v>Complete</v>
          </cell>
        </row>
      </sheetData>
      <sheetData sheetId="3499">
        <row r="2">
          <cell r="A2" t="str">
            <v>Complete</v>
          </cell>
        </row>
      </sheetData>
      <sheetData sheetId="3500">
        <row r="2">
          <cell r="A2" t="str">
            <v>Complete</v>
          </cell>
        </row>
      </sheetData>
      <sheetData sheetId="3501">
        <row r="2">
          <cell r="A2" t="str">
            <v>Complete</v>
          </cell>
        </row>
      </sheetData>
      <sheetData sheetId="3502">
        <row r="2">
          <cell r="A2" t="str">
            <v>Complete</v>
          </cell>
        </row>
      </sheetData>
      <sheetData sheetId="3503">
        <row r="2">
          <cell r="A2" t="str">
            <v>Complete</v>
          </cell>
        </row>
      </sheetData>
      <sheetData sheetId="3504">
        <row r="2">
          <cell r="A2" t="str">
            <v>Complete</v>
          </cell>
        </row>
      </sheetData>
      <sheetData sheetId="3505">
        <row r="2">
          <cell r="A2" t="str">
            <v>Complete</v>
          </cell>
        </row>
      </sheetData>
      <sheetData sheetId="3506">
        <row r="2">
          <cell r="A2" t="str">
            <v>Complete</v>
          </cell>
        </row>
      </sheetData>
      <sheetData sheetId="3507">
        <row r="2">
          <cell r="A2" t="str">
            <v>Complete</v>
          </cell>
        </row>
      </sheetData>
      <sheetData sheetId="3508">
        <row r="2">
          <cell r="A2" t="str">
            <v>Complete</v>
          </cell>
        </row>
      </sheetData>
      <sheetData sheetId="3509">
        <row r="2">
          <cell r="A2" t="str">
            <v>Complete</v>
          </cell>
        </row>
      </sheetData>
      <sheetData sheetId="3510">
        <row r="2">
          <cell r="A2" t="str">
            <v>Complete</v>
          </cell>
        </row>
      </sheetData>
      <sheetData sheetId="3511">
        <row r="2">
          <cell r="A2" t="str">
            <v>Complete</v>
          </cell>
        </row>
      </sheetData>
      <sheetData sheetId="3512">
        <row r="2">
          <cell r="A2" t="str">
            <v>Complete</v>
          </cell>
        </row>
      </sheetData>
      <sheetData sheetId="3513">
        <row r="2">
          <cell r="A2" t="str">
            <v>Complete</v>
          </cell>
        </row>
      </sheetData>
      <sheetData sheetId="3514">
        <row r="2">
          <cell r="A2" t="str">
            <v>Complete</v>
          </cell>
        </row>
      </sheetData>
      <sheetData sheetId="3515">
        <row r="2">
          <cell r="A2" t="str">
            <v>Complete</v>
          </cell>
        </row>
      </sheetData>
      <sheetData sheetId="3516">
        <row r="2">
          <cell r="A2" t="str">
            <v>Complete</v>
          </cell>
        </row>
      </sheetData>
      <sheetData sheetId="3517">
        <row r="2">
          <cell r="A2" t="str">
            <v>Complete</v>
          </cell>
        </row>
      </sheetData>
      <sheetData sheetId="3518">
        <row r="2">
          <cell r="A2" t="str">
            <v>Complete</v>
          </cell>
        </row>
      </sheetData>
      <sheetData sheetId="3519">
        <row r="2">
          <cell r="A2" t="str">
            <v>Complete</v>
          </cell>
        </row>
      </sheetData>
      <sheetData sheetId="3520">
        <row r="2">
          <cell r="A2" t="str">
            <v>Complete</v>
          </cell>
        </row>
      </sheetData>
      <sheetData sheetId="3521">
        <row r="2">
          <cell r="A2" t="str">
            <v>Complete</v>
          </cell>
        </row>
      </sheetData>
      <sheetData sheetId="3522">
        <row r="2">
          <cell r="A2" t="str">
            <v>Complete</v>
          </cell>
        </row>
      </sheetData>
      <sheetData sheetId="3523">
        <row r="2">
          <cell r="A2" t="str">
            <v>Complete</v>
          </cell>
        </row>
      </sheetData>
      <sheetData sheetId="3524">
        <row r="2">
          <cell r="A2" t="str">
            <v>Complete</v>
          </cell>
        </row>
      </sheetData>
      <sheetData sheetId="3525">
        <row r="2">
          <cell r="A2" t="str">
            <v>Complete</v>
          </cell>
        </row>
      </sheetData>
      <sheetData sheetId="3526">
        <row r="2">
          <cell r="A2" t="str">
            <v>Complete</v>
          </cell>
        </row>
      </sheetData>
      <sheetData sheetId="3527">
        <row r="2">
          <cell r="A2" t="str">
            <v>Complete</v>
          </cell>
        </row>
      </sheetData>
      <sheetData sheetId="3528">
        <row r="2">
          <cell r="A2" t="str">
            <v>Complete</v>
          </cell>
        </row>
      </sheetData>
      <sheetData sheetId="3529">
        <row r="2">
          <cell r="A2" t="str">
            <v>Complete</v>
          </cell>
        </row>
      </sheetData>
      <sheetData sheetId="3530">
        <row r="2">
          <cell r="A2" t="str">
            <v>Complete</v>
          </cell>
        </row>
      </sheetData>
      <sheetData sheetId="3531">
        <row r="2">
          <cell r="A2" t="str">
            <v>Complete</v>
          </cell>
        </row>
      </sheetData>
      <sheetData sheetId="3532">
        <row r="2">
          <cell r="A2" t="str">
            <v>Complete</v>
          </cell>
        </row>
      </sheetData>
      <sheetData sheetId="3533">
        <row r="2">
          <cell r="A2" t="str">
            <v>Complete</v>
          </cell>
        </row>
      </sheetData>
      <sheetData sheetId="3534">
        <row r="2">
          <cell r="A2" t="str">
            <v>Complete</v>
          </cell>
        </row>
      </sheetData>
      <sheetData sheetId="3535">
        <row r="2">
          <cell r="A2" t="str">
            <v>Complete</v>
          </cell>
        </row>
      </sheetData>
      <sheetData sheetId="3536">
        <row r="2">
          <cell r="A2" t="str">
            <v>Complete</v>
          </cell>
        </row>
      </sheetData>
      <sheetData sheetId="3537">
        <row r="2">
          <cell r="A2" t="str">
            <v>Complete</v>
          </cell>
        </row>
      </sheetData>
      <sheetData sheetId="3538">
        <row r="2">
          <cell r="A2" t="str">
            <v>Complete</v>
          </cell>
        </row>
      </sheetData>
      <sheetData sheetId="3539">
        <row r="2">
          <cell r="A2" t="str">
            <v>Complete</v>
          </cell>
        </row>
      </sheetData>
      <sheetData sheetId="3540">
        <row r="2">
          <cell r="A2" t="str">
            <v>Complete</v>
          </cell>
        </row>
      </sheetData>
      <sheetData sheetId="3541">
        <row r="2">
          <cell r="A2" t="str">
            <v>Complete</v>
          </cell>
        </row>
      </sheetData>
      <sheetData sheetId="3542">
        <row r="2">
          <cell r="A2" t="str">
            <v>Complete</v>
          </cell>
        </row>
      </sheetData>
      <sheetData sheetId="3543">
        <row r="2">
          <cell r="A2" t="str">
            <v>Complete</v>
          </cell>
        </row>
      </sheetData>
      <sheetData sheetId="3544">
        <row r="2">
          <cell r="A2" t="str">
            <v>Complete</v>
          </cell>
        </row>
      </sheetData>
      <sheetData sheetId="3545">
        <row r="2">
          <cell r="A2" t="str">
            <v>Complete</v>
          </cell>
        </row>
      </sheetData>
      <sheetData sheetId="3546">
        <row r="2">
          <cell r="A2" t="str">
            <v>Complete</v>
          </cell>
        </row>
      </sheetData>
      <sheetData sheetId="3547">
        <row r="2">
          <cell r="A2" t="str">
            <v>Complete</v>
          </cell>
        </row>
      </sheetData>
      <sheetData sheetId="3548">
        <row r="2">
          <cell r="A2" t="str">
            <v>Complete</v>
          </cell>
        </row>
      </sheetData>
      <sheetData sheetId="3549">
        <row r="2">
          <cell r="A2" t="str">
            <v>Complete</v>
          </cell>
        </row>
      </sheetData>
      <sheetData sheetId="3550">
        <row r="2">
          <cell r="A2" t="str">
            <v>Complete</v>
          </cell>
        </row>
      </sheetData>
      <sheetData sheetId="3551">
        <row r="2">
          <cell r="A2" t="str">
            <v>Complete</v>
          </cell>
        </row>
      </sheetData>
      <sheetData sheetId="3552">
        <row r="2">
          <cell r="A2" t="str">
            <v>Complete</v>
          </cell>
        </row>
      </sheetData>
      <sheetData sheetId="3553">
        <row r="2">
          <cell r="A2" t="str">
            <v>Complete</v>
          </cell>
        </row>
      </sheetData>
      <sheetData sheetId="3554">
        <row r="2">
          <cell r="A2" t="str">
            <v>Complete</v>
          </cell>
        </row>
      </sheetData>
      <sheetData sheetId="3555">
        <row r="2">
          <cell r="A2" t="str">
            <v>Complete</v>
          </cell>
        </row>
      </sheetData>
      <sheetData sheetId="3556">
        <row r="2">
          <cell r="A2" t="str">
            <v>Complete</v>
          </cell>
        </row>
      </sheetData>
      <sheetData sheetId="3557">
        <row r="2">
          <cell r="A2" t="str">
            <v>Complete</v>
          </cell>
        </row>
      </sheetData>
      <sheetData sheetId="3558">
        <row r="2">
          <cell r="A2" t="str">
            <v>Complete</v>
          </cell>
        </row>
      </sheetData>
      <sheetData sheetId="3559">
        <row r="2">
          <cell r="A2" t="str">
            <v>Complete</v>
          </cell>
        </row>
      </sheetData>
      <sheetData sheetId="3560">
        <row r="2">
          <cell r="A2" t="str">
            <v>Complete</v>
          </cell>
        </row>
      </sheetData>
      <sheetData sheetId="3561">
        <row r="2">
          <cell r="A2" t="str">
            <v>Complete</v>
          </cell>
        </row>
      </sheetData>
      <sheetData sheetId="3562">
        <row r="2">
          <cell r="A2" t="str">
            <v>Complete</v>
          </cell>
        </row>
      </sheetData>
      <sheetData sheetId="3563">
        <row r="2">
          <cell r="A2" t="str">
            <v>Complete</v>
          </cell>
        </row>
      </sheetData>
      <sheetData sheetId="3564">
        <row r="2">
          <cell r="A2" t="str">
            <v>Complete</v>
          </cell>
        </row>
      </sheetData>
      <sheetData sheetId="3565">
        <row r="2">
          <cell r="A2" t="str">
            <v>Complete</v>
          </cell>
        </row>
      </sheetData>
      <sheetData sheetId="3566">
        <row r="2">
          <cell r="A2" t="str">
            <v>Complete</v>
          </cell>
        </row>
      </sheetData>
      <sheetData sheetId="3567">
        <row r="2">
          <cell r="A2" t="str">
            <v>Complete</v>
          </cell>
        </row>
      </sheetData>
      <sheetData sheetId="3568">
        <row r="2">
          <cell r="A2" t="str">
            <v>Complete</v>
          </cell>
        </row>
      </sheetData>
      <sheetData sheetId="3569">
        <row r="2">
          <cell r="A2" t="str">
            <v>Complete</v>
          </cell>
        </row>
      </sheetData>
      <sheetData sheetId="3570">
        <row r="2">
          <cell r="A2" t="str">
            <v>Complete</v>
          </cell>
        </row>
      </sheetData>
      <sheetData sheetId="3571">
        <row r="2">
          <cell r="A2" t="str">
            <v>Complete</v>
          </cell>
        </row>
      </sheetData>
      <sheetData sheetId="3572">
        <row r="2">
          <cell r="A2" t="str">
            <v>Complete</v>
          </cell>
        </row>
      </sheetData>
      <sheetData sheetId="3573">
        <row r="2">
          <cell r="A2" t="str">
            <v>Complete</v>
          </cell>
        </row>
      </sheetData>
      <sheetData sheetId="3574">
        <row r="2">
          <cell r="A2" t="str">
            <v>Complete</v>
          </cell>
        </row>
      </sheetData>
      <sheetData sheetId="3575">
        <row r="2">
          <cell r="A2" t="str">
            <v>Complete</v>
          </cell>
        </row>
      </sheetData>
      <sheetData sheetId="3576">
        <row r="2">
          <cell r="A2" t="str">
            <v>Complete</v>
          </cell>
        </row>
      </sheetData>
      <sheetData sheetId="3577">
        <row r="2">
          <cell r="A2" t="str">
            <v>Complete</v>
          </cell>
        </row>
      </sheetData>
      <sheetData sheetId="3578">
        <row r="2">
          <cell r="A2" t="str">
            <v>Complete</v>
          </cell>
        </row>
      </sheetData>
      <sheetData sheetId="3579">
        <row r="2">
          <cell r="A2" t="str">
            <v>Complete</v>
          </cell>
        </row>
      </sheetData>
      <sheetData sheetId="3580">
        <row r="2">
          <cell r="A2" t="str">
            <v>Complete</v>
          </cell>
        </row>
      </sheetData>
      <sheetData sheetId="3581">
        <row r="2">
          <cell r="A2" t="str">
            <v>Complete</v>
          </cell>
        </row>
      </sheetData>
      <sheetData sheetId="3582">
        <row r="2">
          <cell r="A2" t="str">
            <v>Complete</v>
          </cell>
        </row>
      </sheetData>
      <sheetData sheetId="3583">
        <row r="2">
          <cell r="A2" t="str">
            <v>Complete</v>
          </cell>
        </row>
      </sheetData>
      <sheetData sheetId="3584">
        <row r="2">
          <cell r="A2" t="str">
            <v>Complete</v>
          </cell>
        </row>
      </sheetData>
      <sheetData sheetId="3585">
        <row r="2">
          <cell r="A2" t="str">
            <v>Complete</v>
          </cell>
        </row>
      </sheetData>
      <sheetData sheetId="3586">
        <row r="2">
          <cell r="A2" t="str">
            <v>Complete</v>
          </cell>
        </row>
      </sheetData>
      <sheetData sheetId="3587">
        <row r="2">
          <cell r="A2" t="str">
            <v>Complete</v>
          </cell>
        </row>
      </sheetData>
      <sheetData sheetId="3588">
        <row r="2">
          <cell r="A2" t="str">
            <v>Complete</v>
          </cell>
        </row>
      </sheetData>
      <sheetData sheetId="3589">
        <row r="2">
          <cell r="A2" t="str">
            <v>Complete</v>
          </cell>
        </row>
      </sheetData>
      <sheetData sheetId="3590">
        <row r="2">
          <cell r="A2" t="str">
            <v>Complete</v>
          </cell>
        </row>
      </sheetData>
      <sheetData sheetId="3591">
        <row r="2">
          <cell r="A2" t="str">
            <v>Complete</v>
          </cell>
        </row>
      </sheetData>
      <sheetData sheetId="3592">
        <row r="2">
          <cell r="A2" t="str">
            <v>Complete</v>
          </cell>
        </row>
      </sheetData>
      <sheetData sheetId="3593">
        <row r="2">
          <cell r="A2" t="str">
            <v>Complete</v>
          </cell>
        </row>
      </sheetData>
      <sheetData sheetId="3594">
        <row r="2">
          <cell r="A2" t="str">
            <v>Complete</v>
          </cell>
        </row>
      </sheetData>
      <sheetData sheetId="3595">
        <row r="2">
          <cell r="A2" t="str">
            <v>Complete</v>
          </cell>
        </row>
      </sheetData>
      <sheetData sheetId="3596">
        <row r="2">
          <cell r="A2" t="str">
            <v>Complete</v>
          </cell>
        </row>
      </sheetData>
      <sheetData sheetId="3597">
        <row r="2">
          <cell r="A2" t="str">
            <v>Complete</v>
          </cell>
        </row>
      </sheetData>
      <sheetData sheetId="3598">
        <row r="2">
          <cell r="A2" t="str">
            <v>Complete</v>
          </cell>
        </row>
      </sheetData>
      <sheetData sheetId="3599">
        <row r="2">
          <cell r="A2" t="str">
            <v>Complete</v>
          </cell>
        </row>
      </sheetData>
      <sheetData sheetId="3600">
        <row r="2">
          <cell r="A2" t="str">
            <v>Complete</v>
          </cell>
        </row>
      </sheetData>
      <sheetData sheetId="3601">
        <row r="2">
          <cell r="A2" t="str">
            <v>Complete</v>
          </cell>
        </row>
      </sheetData>
      <sheetData sheetId="3602">
        <row r="2">
          <cell r="A2" t="str">
            <v>Complete</v>
          </cell>
        </row>
      </sheetData>
      <sheetData sheetId="3603">
        <row r="2">
          <cell r="A2" t="str">
            <v>Complete</v>
          </cell>
        </row>
      </sheetData>
      <sheetData sheetId="3604">
        <row r="2">
          <cell r="A2" t="str">
            <v>Complete</v>
          </cell>
        </row>
      </sheetData>
      <sheetData sheetId="3605">
        <row r="2">
          <cell r="A2" t="str">
            <v>Complete</v>
          </cell>
        </row>
      </sheetData>
      <sheetData sheetId="3606">
        <row r="2">
          <cell r="A2" t="str">
            <v>Complete</v>
          </cell>
        </row>
      </sheetData>
      <sheetData sheetId="3607">
        <row r="2">
          <cell r="A2" t="str">
            <v>Complete</v>
          </cell>
        </row>
      </sheetData>
      <sheetData sheetId="3608">
        <row r="2">
          <cell r="A2" t="str">
            <v>Complete</v>
          </cell>
        </row>
      </sheetData>
      <sheetData sheetId="3609">
        <row r="2">
          <cell r="A2" t="str">
            <v>Complete</v>
          </cell>
        </row>
      </sheetData>
      <sheetData sheetId="3610">
        <row r="2">
          <cell r="A2" t="str">
            <v>Complete</v>
          </cell>
        </row>
      </sheetData>
      <sheetData sheetId="3611">
        <row r="2">
          <cell r="A2" t="str">
            <v>Complete</v>
          </cell>
        </row>
      </sheetData>
      <sheetData sheetId="3612">
        <row r="2">
          <cell r="A2" t="str">
            <v>Complete</v>
          </cell>
        </row>
      </sheetData>
      <sheetData sheetId="3613">
        <row r="2">
          <cell r="A2" t="str">
            <v>Complete</v>
          </cell>
        </row>
      </sheetData>
      <sheetData sheetId="3614">
        <row r="2">
          <cell r="A2" t="str">
            <v>Complete</v>
          </cell>
        </row>
      </sheetData>
      <sheetData sheetId="3615">
        <row r="2">
          <cell r="A2" t="str">
            <v>Complete</v>
          </cell>
        </row>
      </sheetData>
      <sheetData sheetId="3616">
        <row r="2">
          <cell r="A2" t="str">
            <v>Complete</v>
          </cell>
        </row>
      </sheetData>
      <sheetData sheetId="3617">
        <row r="2">
          <cell r="A2" t="str">
            <v>Complete</v>
          </cell>
        </row>
      </sheetData>
      <sheetData sheetId="3618">
        <row r="2">
          <cell r="A2" t="str">
            <v>Complete</v>
          </cell>
        </row>
      </sheetData>
      <sheetData sheetId="3619">
        <row r="2">
          <cell r="A2" t="str">
            <v>Complete</v>
          </cell>
        </row>
      </sheetData>
      <sheetData sheetId="3620">
        <row r="2">
          <cell r="A2" t="str">
            <v>Complete</v>
          </cell>
        </row>
      </sheetData>
      <sheetData sheetId="3621">
        <row r="2">
          <cell r="A2" t="str">
            <v>Complete</v>
          </cell>
        </row>
      </sheetData>
      <sheetData sheetId="3622">
        <row r="2">
          <cell r="A2" t="str">
            <v>Complete</v>
          </cell>
        </row>
      </sheetData>
      <sheetData sheetId="3623">
        <row r="2">
          <cell r="A2" t="str">
            <v>Complete</v>
          </cell>
        </row>
      </sheetData>
      <sheetData sheetId="3624">
        <row r="2">
          <cell r="A2" t="str">
            <v>Complete</v>
          </cell>
        </row>
      </sheetData>
      <sheetData sheetId="3625">
        <row r="2">
          <cell r="A2" t="str">
            <v>Complete</v>
          </cell>
        </row>
      </sheetData>
      <sheetData sheetId="3626">
        <row r="2">
          <cell r="A2" t="str">
            <v>Complete</v>
          </cell>
        </row>
      </sheetData>
      <sheetData sheetId="3627">
        <row r="2">
          <cell r="A2" t="str">
            <v>Complete</v>
          </cell>
        </row>
      </sheetData>
      <sheetData sheetId="3628">
        <row r="2">
          <cell r="A2" t="str">
            <v>Complete</v>
          </cell>
        </row>
      </sheetData>
      <sheetData sheetId="3629">
        <row r="2">
          <cell r="A2" t="str">
            <v>Complete</v>
          </cell>
        </row>
      </sheetData>
      <sheetData sheetId="3630">
        <row r="2">
          <cell r="A2" t="str">
            <v>Complete</v>
          </cell>
        </row>
      </sheetData>
      <sheetData sheetId="3631">
        <row r="2">
          <cell r="A2" t="str">
            <v>Complete</v>
          </cell>
        </row>
      </sheetData>
      <sheetData sheetId="3632">
        <row r="2">
          <cell r="A2" t="str">
            <v>Complete</v>
          </cell>
        </row>
      </sheetData>
      <sheetData sheetId="3633">
        <row r="2">
          <cell r="A2" t="str">
            <v>Complete</v>
          </cell>
        </row>
      </sheetData>
      <sheetData sheetId="3634">
        <row r="2">
          <cell r="A2" t="str">
            <v>Complete</v>
          </cell>
        </row>
      </sheetData>
      <sheetData sheetId="3635">
        <row r="2">
          <cell r="A2" t="str">
            <v>Complete</v>
          </cell>
        </row>
      </sheetData>
      <sheetData sheetId="3636">
        <row r="2">
          <cell r="A2" t="str">
            <v>Complete</v>
          </cell>
        </row>
      </sheetData>
      <sheetData sheetId="3637">
        <row r="2">
          <cell r="A2" t="str">
            <v>Complete</v>
          </cell>
        </row>
      </sheetData>
      <sheetData sheetId="3638">
        <row r="2">
          <cell r="A2" t="str">
            <v>Complete</v>
          </cell>
        </row>
      </sheetData>
      <sheetData sheetId="3639">
        <row r="2">
          <cell r="A2" t="str">
            <v>Complete</v>
          </cell>
        </row>
      </sheetData>
      <sheetData sheetId="3640">
        <row r="2">
          <cell r="A2" t="str">
            <v>Complete</v>
          </cell>
        </row>
      </sheetData>
      <sheetData sheetId="3641">
        <row r="2">
          <cell r="A2" t="str">
            <v>Complete</v>
          </cell>
        </row>
      </sheetData>
      <sheetData sheetId="3642">
        <row r="2">
          <cell r="A2" t="str">
            <v>Complete</v>
          </cell>
        </row>
      </sheetData>
      <sheetData sheetId="3643">
        <row r="2">
          <cell r="A2" t="str">
            <v>Complete</v>
          </cell>
        </row>
      </sheetData>
      <sheetData sheetId="3644">
        <row r="2">
          <cell r="A2" t="str">
            <v>Complete</v>
          </cell>
        </row>
      </sheetData>
      <sheetData sheetId="3645">
        <row r="2">
          <cell r="A2" t="str">
            <v>Complete</v>
          </cell>
        </row>
      </sheetData>
      <sheetData sheetId="3646">
        <row r="2">
          <cell r="A2" t="str">
            <v>Complete</v>
          </cell>
        </row>
      </sheetData>
      <sheetData sheetId="3647">
        <row r="2">
          <cell r="A2" t="str">
            <v>Complete</v>
          </cell>
        </row>
      </sheetData>
      <sheetData sheetId="3648">
        <row r="2">
          <cell r="A2" t="str">
            <v>Complete</v>
          </cell>
        </row>
      </sheetData>
      <sheetData sheetId="3649">
        <row r="2">
          <cell r="A2" t="str">
            <v>Complete</v>
          </cell>
        </row>
      </sheetData>
      <sheetData sheetId="3650">
        <row r="2">
          <cell r="A2" t="str">
            <v>Complete</v>
          </cell>
        </row>
      </sheetData>
      <sheetData sheetId="3651">
        <row r="2">
          <cell r="A2" t="str">
            <v>Complete</v>
          </cell>
        </row>
      </sheetData>
      <sheetData sheetId="3652">
        <row r="2">
          <cell r="A2" t="str">
            <v>Complete</v>
          </cell>
        </row>
      </sheetData>
      <sheetData sheetId="3653">
        <row r="2">
          <cell r="A2" t="str">
            <v>Complete</v>
          </cell>
        </row>
      </sheetData>
      <sheetData sheetId="3654">
        <row r="2">
          <cell r="A2" t="str">
            <v>Complete</v>
          </cell>
        </row>
      </sheetData>
      <sheetData sheetId="3655">
        <row r="2">
          <cell r="A2" t="str">
            <v>Complete</v>
          </cell>
        </row>
      </sheetData>
      <sheetData sheetId="3656">
        <row r="2">
          <cell r="A2" t="str">
            <v>Complete</v>
          </cell>
        </row>
      </sheetData>
      <sheetData sheetId="3657">
        <row r="2">
          <cell r="A2" t="str">
            <v>Complete</v>
          </cell>
        </row>
      </sheetData>
      <sheetData sheetId="3658">
        <row r="2">
          <cell r="A2" t="str">
            <v>Complete</v>
          </cell>
        </row>
      </sheetData>
      <sheetData sheetId="3659">
        <row r="2">
          <cell r="A2" t="str">
            <v>Complete</v>
          </cell>
        </row>
      </sheetData>
      <sheetData sheetId="3660">
        <row r="2">
          <cell r="A2" t="str">
            <v>Complete</v>
          </cell>
        </row>
      </sheetData>
      <sheetData sheetId="3661">
        <row r="2">
          <cell r="A2" t="str">
            <v>Complete</v>
          </cell>
        </row>
      </sheetData>
      <sheetData sheetId="3662">
        <row r="2">
          <cell r="A2" t="str">
            <v>Complete</v>
          </cell>
        </row>
      </sheetData>
      <sheetData sheetId="3663">
        <row r="2">
          <cell r="A2" t="str">
            <v>Complete</v>
          </cell>
        </row>
      </sheetData>
      <sheetData sheetId="3664">
        <row r="2">
          <cell r="A2" t="str">
            <v>Complete</v>
          </cell>
        </row>
      </sheetData>
      <sheetData sheetId="3665">
        <row r="2">
          <cell r="A2" t="str">
            <v>Complete</v>
          </cell>
        </row>
      </sheetData>
      <sheetData sheetId="3666">
        <row r="2">
          <cell r="A2" t="str">
            <v>Complete</v>
          </cell>
        </row>
      </sheetData>
      <sheetData sheetId="3667">
        <row r="2">
          <cell r="A2" t="str">
            <v>Complete</v>
          </cell>
        </row>
      </sheetData>
      <sheetData sheetId="3668">
        <row r="2">
          <cell r="A2" t="str">
            <v>Complete</v>
          </cell>
        </row>
      </sheetData>
      <sheetData sheetId="3669">
        <row r="2">
          <cell r="A2" t="str">
            <v>Complete</v>
          </cell>
        </row>
      </sheetData>
      <sheetData sheetId="3670">
        <row r="2">
          <cell r="A2" t="str">
            <v>Complete</v>
          </cell>
        </row>
      </sheetData>
      <sheetData sheetId="3671">
        <row r="2">
          <cell r="A2" t="str">
            <v>Complete</v>
          </cell>
        </row>
      </sheetData>
      <sheetData sheetId="3672">
        <row r="2">
          <cell r="A2" t="str">
            <v>Complete</v>
          </cell>
        </row>
      </sheetData>
      <sheetData sheetId="3673">
        <row r="2">
          <cell r="A2" t="str">
            <v>Complete</v>
          </cell>
        </row>
      </sheetData>
      <sheetData sheetId="3674">
        <row r="2">
          <cell r="A2" t="str">
            <v>Complete</v>
          </cell>
        </row>
      </sheetData>
      <sheetData sheetId="3675">
        <row r="2">
          <cell r="A2" t="str">
            <v>Complete</v>
          </cell>
        </row>
      </sheetData>
      <sheetData sheetId="3676">
        <row r="2">
          <cell r="A2" t="str">
            <v>Complete</v>
          </cell>
        </row>
      </sheetData>
      <sheetData sheetId="3677">
        <row r="2">
          <cell r="A2" t="str">
            <v>Complete</v>
          </cell>
        </row>
      </sheetData>
      <sheetData sheetId="3678">
        <row r="2">
          <cell r="A2" t="str">
            <v>Complete</v>
          </cell>
        </row>
      </sheetData>
      <sheetData sheetId="3679">
        <row r="2">
          <cell r="A2" t="str">
            <v>Complete</v>
          </cell>
        </row>
      </sheetData>
      <sheetData sheetId="3680">
        <row r="2">
          <cell r="A2" t="str">
            <v>Complete</v>
          </cell>
        </row>
      </sheetData>
      <sheetData sheetId="3681">
        <row r="2">
          <cell r="A2" t="str">
            <v>Complete</v>
          </cell>
        </row>
      </sheetData>
      <sheetData sheetId="3682">
        <row r="2">
          <cell r="A2" t="str">
            <v>Complete</v>
          </cell>
        </row>
      </sheetData>
      <sheetData sheetId="3683">
        <row r="2">
          <cell r="A2" t="str">
            <v>Complete</v>
          </cell>
        </row>
      </sheetData>
      <sheetData sheetId="3684">
        <row r="2">
          <cell r="A2" t="str">
            <v>Complete</v>
          </cell>
        </row>
      </sheetData>
      <sheetData sheetId="3685">
        <row r="2">
          <cell r="A2" t="str">
            <v>Complete</v>
          </cell>
        </row>
      </sheetData>
      <sheetData sheetId="3686">
        <row r="2">
          <cell r="A2" t="str">
            <v>Complete</v>
          </cell>
        </row>
      </sheetData>
      <sheetData sheetId="3687">
        <row r="2">
          <cell r="A2" t="str">
            <v>Complete</v>
          </cell>
        </row>
      </sheetData>
      <sheetData sheetId="3688">
        <row r="2">
          <cell r="A2" t="str">
            <v>Complete</v>
          </cell>
        </row>
      </sheetData>
      <sheetData sheetId="3689">
        <row r="2">
          <cell r="A2" t="str">
            <v>Complete</v>
          </cell>
        </row>
      </sheetData>
      <sheetData sheetId="3690">
        <row r="2">
          <cell r="A2" t="str">
            <v>Complete</v>
          </cell>
        </row>
      </sheetData>
      <sheetData sheetId="3691">
        <row r="2">
          <cell r="A2" t="str">
            <v>Complete</v>
          </cell>
        </row>
      </sheetData>
      <sheetData sheetId="3692">
        <row r="2">
          <cell r="A2" t="str">
            <v>Complete</v>
          </cell>
        </row>
      </sheetData>
      <sheetData sheetId="3693">
        <row r="2">
          <cell r="A2" t="str">
            <v>Complete</v>
          </cell>
        </row>
      </sheetData>
      <sheetData sheetId="3694">
        <row r="2">
          <cell r="A2" t="str">
            <v>Complete</v>
          </cell>
        </row>
      </sheetData>
      <sheetData sheetId="3695">
        <row r="2">
          <cell r="A2" t="str">
            <v>Complete</v>
          </cell>
        </row>
      </sheetData>
      <sheetData sheetId="3696">
        <row r="2">
          <cell r="A2" t="str">
            <v>Complete</v>
          </cell>
        </row>
      </sheetData>
      <sheetData sheetId="3697">
        <row r="2">
          <cell r="A2" t="str">
            <v>Complete</v>
          </cell>
        </row>
      </sheetData>
      <sheetData sheetId="3698">
        <row r="2">
          <cell r="A2" t="str">
            <v>Complete</v>
          </cell>
        </row>
      </sheetData>
      <sheetData sheetId="3699">
        <row r="2">
          <cell r="A2" t="str">
            <v>Complete</v>
          </cell>
        </row>
      </sheetData>
      <sheetData sheetId="3700">
        <row r="2">
          <cell r="A2" t="str">
            <v>Complete</v>
          </cell>
        </row>
      </sheetData>
      <sheetData sheetId="3701">
        <row r="2">
          <cell r="A2" t="str">
            <v>Complete</v>
          </cell>
        </row>
      </sheetData>
      <sheetData sheetId="3702">
        <row r="2">
          <cell r="A2" t="str">
            <v>Complete</v>
          </cell>
        </row>
      </sheetData>
      <sheetData sheetId="3703">
        <row r="2">
          <cell r="A2" t="str">
            <v>Complete</v>
          </cell>
        </row>
      </sheetData>
      <sheetData sheetId="3704">
        <row r="2">
          <cell r="A2" t="str">
            <v>Complete</v>
          </cell>
        </row>
      </sheetData>
      <sheetData sheetId="3705">
        <row r="2">
          <cell r="A2" t="str">
            <v>Complete</v>
          </cell>
        </row>
      </sheetData>
      <sheetData sheetId="3706">
        <row r="2">
          <cell r="A2" t="str">
            <v>Complete</v>
          </cell>
        </row>
      </sheetData>
      <sheetData sheetId="3707">
        <row r="2">
          <cell r="A2" t="str">
            <v>Complete</v>
          </cell>
        </row>
      </sheetData>
      <sheetData sheetId="3708">
        <row r="2">
          <cell r="A2" t="str">
            <v>Complete</v>
          </cell>
        </row>
      </sheetData>
      <sheetData sheetId="3709">
        <row r="2">
          <cell r="A2" t="str">
            <v>Complete</v>
          </cell>
        </row>
      </sheetData>
      <sheetData sheetId="3710">
        <row r="2">
          <cell r="A2" t="str">
            <v>Complete</v>
          </cell>
        </row>
      </sheetData>
      <sheetData sheetId="3711">
        <row r="2">
          <cell r="A2" t="str">
            <v>Complete</v>
          </cell>
        </row>
      </sheetData>
      <sheetData sheetId="3712">
        <row r="2">
          <cell r="A2" t="str">
            <v>Complete</v>
          </cell>
        </row>
      </sheetData>
      <sheetData sheetId="3713">
        <row r="2">
          <cell r="A2" t="str">
            <v>Complete</v>
          </cell>
        </row>
      </sheetData>
      <sheetData sheetId="3714">
        <row r="2">
          <cell r="A2" t="str">
            <v>Complete</v>
          </cell>
        </row>
      </sheetData>
      <sheetData sheetId="3715">
        <row r="2">
          <cell r="A2" t="str">
            <v>Complete</v>
          </cell>
        </row>
      </sheetData>
      <sheetData sheetId="3716">
        <row r="2">
          <cell r="A2" t="str">
            <v>Complete</v>
          </cell>
        </row>
      </sheetData>
      <sheetData sheetId="3717">
        <row r="2">
          <cell r="A2" t="str">
            <v>Complete</v>
          </cell>
        </row>
      </sheetData>
      <sheetData sheetId="3718">
        <row r="2">
          <cell r="A2" t="str">
            <v>Complete</v>
          </cell>
        </row>
      </sheetData>
      <sheetData sheetId="3719">
        <row r="2">
          <cell r="A2" t="str">
            <v>Complete</v>
          </cell>
        </row>
      </sheetData>
      <sheetData sheetId="3720">
        <row r="2">
          <cell r="A2" t="str">
            <v>Complete</v>
          </cell>
        </row>
      </sheetData>
      <sheetData sheetId="3721">
        <row r="2">
          <cell r="A2" t="str">
            <v>Complete</v>
          </cell>
        </row>
      </sheetData>
      <sheetData sheetId="3722">
        <row r="2">
          <cell r="A2" t="str">
            <v>Complete</v>
          </cell>
        </row>
      </sheetData>
      <sheetData sheetId="3723">
        <row r="2">
          <cell r="A2" t="str">
            <v>Complete</v>
          </cell>
        </row>
      </sheetData>
      <sheetData sheetId="3724">
        <row r="2">
          <cell r="A2" t="str">
            <v>Complete</v>
          </cell>
        </row>
      </sheetData>
      <sheetData sheetId="3725">
        <row r="2">
          <cell r="A2" t="str">
            <v>Complete</v>
          </cell>
        </row>
      </sheetData>
      <sheetData sheetId="3726">
        <row r="2">
          <cell r="A2" t="str">
            <v>Complete</v>
          </cell>
        </row>
      </sheetData>
      <sheetData sheetId="3727">
        <row r="2">
          <cell r="A2" t="str">
            <v>Complete</v>
          </cell>
        </row>
      </sheetData>
      <sheetData sheetId="3728">
        <row r="2">
          <cell r="A2" t="str">
            <v>Complete</v>
          </cell>
        </row>
      </sheetData>
      <sheetData sheetId="3729">
        <row r="2">
          <cell r="A2" t="str">
            <v>Complete</v>
          </cell>
        </row>
      </sheetData>
      <sheetData sheetId="3730">
        <row r="2">
          <cell r="A2" t="str">
            <v>Complete</v>
          </cell>
        </row>
      </sheetData>
      <sheetData sheetId="3731">
        <row r="2">
          <cell r="A2" t="str">
            <v>Complete</v>
          </cell>
        </row>
      </sheetData>
      <sheetData sheetId="3732">
        <row r="2">
          <cell r="A2" t="str">
            <v>Complete</v>
          </cell>
        </row>
      </sheetData>
      <sheetData sheetId="3733">
        <row r="2">
          <cell r="A2" t="str">
            <v>Complete</v>
          </cell>
        </row>
      </sheetData>
      <sheetData sheetId="3734">
        <row r="2">
          <cell r="A2" t="str">
            <v>Complete</v>
          </cell>
        </row>
      </sheetData>
      <sheetData sheetId="3735">
        <row r="2">
          <cell r="A2" t="str">
            <v>Complete</v>
          </cell>
        </row>
      </sheetData>
      <sheetData sheetId="3736">
        <row r="2">
          <cell r="A2" t="str">
            <v>Complete</v>
          </cell>
        </row>
      </sheetData>
      <sheetData sheetId="3737">
        <row r="2">
          <cell r="A2" t="str">
            <v>Complete</v>
          </cell>
        </row>
      </sheetData>
      <sheetData sheetId="3738">
        <row r="2">
          <cell r="A2" t="str">
            <v>Complete</v>
          </cell>
        </row>
      </sheetData>
      <sheetData sheetId="3739">
        <row r="2">
          <cell r="A2" t="str">
            <v>Complete</v>
          </cell>
        </row>
      </sheetData>
      <sheetData sheetId="3740">
        <row r="2">
          <cell r="A2" t="str">
            <v>Complete</v>
          </cell>
        </row>
      </sheetData>
      <sheetData sheetId="3741">
        <row r="2">
          <cell r="A2" t="str">
            <v>Complete</v>
          </cell>
        </row>
      </sheetData>
      <sheetData sheetId="3742">
        <row r="2">
          <cell r="A2" t="str">
            <v>Complete</v>
          </cell>
        </row>
      </sheetData>
      <sheetData sheetId="3743">
        <row r="2">
          <cell r="A2" t="str">
            <v>Complete</v>
          </cell>
        </row>
      </sheetData>
      <sheetData sheetId="3744">
        <row r="2">
          <cell r="A2" t="str">
            <v>Complete</v>
          </cell>
        </row>
      </sheetData>
      <sheetData sheetId="3745">
        <row r="2">
          <cell r="A2" t="str">
            <v>Complete</v>
          </cell>
        </row>
      </sheetData>
      <sheetData sheetId="3746">
        <row r="2">
          <cell r="A2" t="str">
            <v>Complete</v>
          </cell>
        </row>
      </sheetData>
      <sheetData sheetId="3747">
        <row r="2">
          <cell r="A2" t="str">
            <v>Complete</v>
          </cell>
        </row>
      </sheetData>
      <sheetData sheetId="3748">
        <row r="2">
          <cell r="A2" t="str">
            <v>Complete</v>
          </cell>
        </row>
      </sheetData>
      <sheetData sheetId="3749">
        <row r="2">
          <cell r="A2" t="str">
            <v>Complete</v>
          </cell>
        </row>
      </sheetData>
      <sheetData sheetId="3750">
        <row r="2">
          <cell r="A2" t="str">
            <v>Complete</v>
          </cell>
        </row>
      </sheetData>
      <sheetData sheetId="3751">
        <row r="2">
          <cell r="A2" t="str">
            <v>Complete</v>
          </cell>
        </row>
      </sheetData>
      <sheetData sheetId="3752">
        <row r="2">
          <cell r="A2" t="str">
            <v>Complete</v>
          </cell>
        </row>
      </sheetData>
      <sheetData sheetId="3753">
        <row r="2">
          <cell r="A2" t="str">
            <v>Complete</v>
          </cell>
        </row>
      </sheetData>
      <sheetData sheetId="3754">
        <row r="2">
          <cell r="A2" t="str">
            <v>Complete</v>
          </cell>
        </row>
      </sheetData>
      <sheetData sheetId="3755">
        <row r="2">
          <cell r="A2" t="str">
            <v>Complete</v>
          </cell>
        </row>
      </sheetData>
      <sheetData sheetId="3756">
        <row r="2">
          <cell r="A2" t="str">
            <v>Complete</v>
          </cell>
        </row>
      </sheetData>
      <sheetData sheetId="3757">
        <row r="2">
          <cell r="A2" t="str">
            <v>Complete</v>
          </cell>
        </row>
      </sheetData>
      <sheetData sheetId="3758">
        <row r="2">
          <cell r="A2" t="str">
            <v>Complete</v>
          </cell>
        </row>
      </sheetData>
      <sheetData sheetId="3759">
        <row r="2">
          <cell r="A2" t="str">
            <v>Complete</v>
          </cell>
        </row>
      </sheetData>
      <sheetData sheetId="3760">
        <row r="2">
          <cell r="A2" t="str">
            <v>Complete</v>
          </cell>
        </row>
      </sheetData>
      <sheetData sheetId="3761">
        <row r="2">
          <cell r="A2" t="str">
            <v>Complete</v>
          </cell>
        </row>
      </sheetData>
      <sheetData sheetId="3762">
        <row r="2">
          <cell r="A2" t="str">
            <v>Complete</v>
          </cell>
        </row>
      </sheetData>
      <sheetData sheetId="3763">
        <row r="2">
          <cell r="A2" t="str">
            <v>Complete</v>
          </cell>
        </row>
      </sheetData>
      <sheetData sheetId="3764">
        <row r="2">
          <cell r="A2" t="str">
            <v>Complete</v>
          </cell>
        </row>
      </sheetData>
      <sheetData sheetId="3765">
        <row r="2">
          <cell r="A2" t="str">
            <v>Complete</v>
          </cell>
        </row>
      </sheetData>
      <sheetData sheetId="3766">
        <row r="2">
          <cell r="A2" t="str">
            <v>Complete</v>
          </cell>
        </row>
      </sheetData>
      <sheetData sheetId="3767">
        <row r="2">
          <cell r="A2" t="str">
            <v>Complete</v>
          </cell>
        </row>
      </sheetData>
      <sheetData sheetId="3768">
        <row r="2">
          <cell r="A2" t="str">
            <v>Complete</v>
          </cell>
        </row>
      </sheetData>
      <sheetData sheetId="3769">
        <row r="2">
          <cell r="A2" t="str">
            <v>Complete</v>
          </cell>
        </row>
      </sheetData>
      <sheetData sheetId="3770">
        <row r="2">
          <cell r="A2" t="str">
            <v>Complete</v>
          </cell>
        </row>
      </sheetData>
      <sheetData sheetId="3771">
        <row r="2">
          <cell r="A2" t="str">
            <v>Complete</v>
          </cell>
        </row>
      </sheetData>
      <sheetData sheetId="3772">
        <row r="2">
          <cell r="A2" t="str">
            <v>Complete</v>
          </cell>
        </row>
      </sheetData>
      <sheetData sheetId="3773">
        <row r="2">
          <cell r="A2" t="str">
            <v>Complete</v>
          </cell>
        </row>
      </sheetData>
      <sheetData sheetId="3774">
        <row r="2">
          <cell r="A2" t="str">
            <v>Complete</v>
          </cell>
        </row>
      </sheetData>
      <sheetData sheetId="3775">
        <row r="2">
          <cell r="A2" t="str">
            <v>Complete</v>
          </cell>
        </row>
      </sheetData>
      <sheetData sheetId="3776">
        <row r="2">
          <cell r="A2" t="str">
            <v>Complete</v>
          </cell>
        </row>
      </sheetData>
      <sheetData sheetId="3777">
        <row r="2">
          <cell r="A2" t="str">
            <v>Complete</v>
          </cell>
        </row>
      </sheetData>
      <sheetData sheetId="3778">
        <row r="2">
          <cell r="A2" t="str">
            <v>Complete</v>
          </cell>
        </row>
      </sheetData>
      <sheetData sheetId="3779">
        <row r="2">
          <cell r="A2" t="str">
            <v>Complete</v>
          </cell>
        </row>
      </sheetData>
      <sheetData sheetId="3780">
        <row r="2">
          <cell r="A2" t="str">
            <v>Complete</v>
          </cell>
        </row>
      </sheetData>
      <sheetData sheetId="3781">
        <row r="2">
          <cell r="A2" t="str">
            <v>Complete</v>
          </cell>
        </row>
      </sheetData>
      <sheetData sheetId="3782">
        <row r="2">
          <cell r="A2" t="str">
            <v>Complete</v>
          </cell>
        </row>
      </sheetData>
      <sheetData sheetId="3783">
        <row r="2">
          <cell r="A2" t="str">
            <v>Complete</v>
          </cell>
        </row>
      </sheetData>
      <sheetData sheetId="3784">
        <row r="2">
          <cell r="A2" t="str">
            <v>Complete</v>
          </cell>
        </row>
      </sheetData>
      <sheetData sheetId="3785">
        <row r="2">
          <cell r="A2" t="str">
            <v>Complete</v>
          </cell>
        </row>
      </sheetData>
      <sheetData sheetId="3786">
        <row r="2">
          <cell r="A2" t="str">
            <v>Complete</v>
          </cell>
        </row>
      </sheetData>
      <sheetData sheetId="3787">
        <row r="2">
          <cell r="A2" t="str">
            <v>Complete</v>
          </cell>
        </row>
      </sheetData>
      <sheetData sheetId="3788">
        <row r="2">
          <cell r="A2" t="str">
            <v>Complete</v>
          </cell>
        </row>
      </sheetData>
      <sheetData sheetId="3789">
        <row r="2">
          <cell r="A2" t="str">
            <v>Complete</v>
          </cell>
        </row>
      </sheetData>
      <sheetData sheetId="3790">
        <row r="2">
          <cell r="A2" t="str">
            <v>Complete</v>
          </cell>
        </row>
      </sheetData>
      <sheetData sheetId="3791">
        <row r="2">
          <cell r="A2" t="str">
            <v>Complete</v>
          </cell>
        </row>
      </sheetData>
      <sheetData sheetId="3792">
        <row r="2">
          <cell r="A2" t="str">
            <v>Complete</v>
          </cell>
        </row>
      </sheetData>
      <sheetData sheetId="3793">
        <row r="2">
          <cell r="A2" t="str">
            <v>Complete</v>
          </cell>
        </row>
      </sheetData>
      <sheetData sheetId="3794">
        <row r="2">
          <cell r="A2" t="str">
            <v>Complete</v>
          </cell>
        </row>
      </sheetData>
      <sheetData sheetId="3795">
        <row r="2">
          <cell r="A2" t="str">
            <v>Complete</v>
          </cell>
        </row>
      </sheetData>
      <sheetData sheetId="3796">
        <row r="2">
          <cell r="A2" t="str">
            <v>Complete</v>
          </cell>
        </row>
      </sheetData>
      <sheetData sheetId="3797">
        <row r="2">
          <cell r="A2" t="str">
            <v>Complete</v>
          </cell>
        </row>
      </sheetData>
      <sheetData sheetId="3798">
        <row r="2">
          <cell r="A2" t="str">
            <v>Complete</v>
          </cell>
        </row>
      </sheetData>
      <sheetData sheetId="3799">
        <row r="2">
          <cell r="A2" t="str">
            <v>Complete</v>
          </cell>
        </row>
      </sheetData>
      <sheetData sheetId="3800">
        <row r="2">
          <cell r="A2" t="str">
            <v>Complete</v>
          </cell>
        </row>
      </sheetData>
      <sheetData sheetId="3801">
        <row r="2">
          <cell r="A2" t="str">
            <v>Complete</v>
          </cell>
        </row>
      </sheetData>
      <sheetData sheetId="3802">
        <row r="2">
          <cell r="A2" t="str">
            <v>Complete</v>
          </cell>
        </row>
      </sheetData>
      <sheetData sheetId="3803">
        <row r="2">
          <cell r="A2" t="str">
            <v>Complete</v>
          </cell>
        </row>
      </sheetData>
      <sheetData sheetId="3804">
        <row r="2">
          <cell r="A2" t="str">
            <v>Complete</v>
          </cell>
        </row>
      </sheetData>
      <sheetData sheetId="3805">
        <row r="2">
          <cell r="A2" t="str">
            <v>Complete</v>
          </cell>
        </row>
      </sheetData>
      <sheetData sheetId="3806">
        <row r="2">
          <cell r="A2" t="str">
            <v>Complete</v>
          </cell>
        </row>
      </sheetData>
      <sheetData sheetId="3807">
        <row r="2">
          <cell r="A2" t="str">
            <v>Complete</v>
          </cell>
        </row>
      </sheetData>
      <sheetData sheetId="3808">
        <row r="2">
          <cell r="A2" t="str">
            <v>Complete</v>
          </cell>
        </row>
      </sheetData>
      <sheetData sheetId="3809">
        <row r="2">
          <cell r="A2" t="str">
            <v>Complete</v>
          </cell>
        </row>
      </sheetData>
      <sheetData sheetId="3810">
        <row r="2">
          <cell r="A2" t="str">
            <v>Complete</v>
          </cell>
        </row>
      </sheetData>
      <sheetData sheetId="3811">
        <row r="2">
          <cell r="A2" t="str">
            <v>Complete</v>
          </cell>
        </row>
      </sheetData>
      <sheetData sheetId="3812">
        <row r="2">
          <cell r="A2" t="str">
            <v>Complete</v>
          </cell>
        </row>
      </sheetData>
      <sheetData sheetId="3813">
        <row r="2">
          <cell r="A2" t="str">
            <v>Complete</v>
          </cell>
        </row>
      </sheetData>
      <sheetData sheetId="3814">
        <row r="2">
          <cell r="A2" t="str">
            <v>Complete</v>
          </cell>
        </row>
      </sheetData>
      <sheetData sheetId="3815">
        <row r="2">
          <cell r="A2" t="str">
            <v>Complete</v>
          </cell>
        </row>
      </sheetData>
      <sheetData sheetId="3816">
        <row r="2">
          <cell r="A2" t="str">
            <v>Complete</v>
          </cell>
        </row>
      </sheetData>
      <sheetData sheetId="3817">
        <row r="2">
          <cell r="A2" t="str">
            <v>Complete</v>
          </cell>
        </row>
      </sheetData>
      <sheetData sheetId="3818">
        <row r="2">
          <cell r="A2" t="str">
            <v>Complete</v>
          </cell>
        </row>
      </sheetData>
      <sheetData sheetId="3819">
        <row r="2">
          <cell r="A2" t="str">
            <v>Complete</v>
          </cell>
        </row>
      </sheetData>
      <sheetData sheetId="3820">
        <row r="2">
          <cell r="A2" t="str">
            <v>Complete</v>
          </cell>
        </row>
      </sheetData>
      <sheetData sheetId="3821">
        <row r="2">
          <cell r="A2" t="str">
            <v>Complete</v>
          </cell>
        </row>
      </sheetData>
      <sheetData sheetId="3822">
        <row r="2">
          <cell r="A2" t="str">
            <v>Complete</v>
          </cell>
        </row>
      </sheetData>
      <sheetData sheetId="3823">
        <row r="2">
          <cell r="A2" t="str">
            <v>Complete</v>
          </cell>
        </row>
      </sheetData>
      <sheetData sheetId="3824">
        <row r="2">
          <cell r="A2" t="str">
            <v>Complete</v>
          </cell>
        </row>
      </sheetData>
      <sheetData sheetId="3825">
        <row r="2">
          <cell r="A2" t="str">
            <v>Complete</v>
          </cell>
        </row>
      </sheetData>
      <sheetData sheetId="3826">
        <row r="2">
          <cell r="A2" t="str">
            <v>Complete</v>
          </cell>
        </row>
      </sheetData>
      <sheetData sheetId="3827">
        <row r="2">
          <cell r="A2" t="str">
            <v>Complete</v>
          </cell>
        </row>
      </sheetData>
      <sheetData sheetId="3828">
        <row r="2">
          <cell r="A2" t="str">
            <v>Complete</v>
          </cell>
        </row>
      </sheetData>
      <sheetData sheetId="3829">
        <row r="2">
          <cell r="A2" t="str">
            <v>Complete</v>
          </cell>
        </row>
      </sheetData>
      <sheetData sheetId="3830">
        <row r="2">
          <cell r="A2" t="str">
            <v>Complete</v>
          </cell>
        </row>
      </sheetData>
      <sheetData sheetId="3831">
        <row r="2">
          <cell r="A2" t="str">
            <v>Complete</v>
          </cell>
        </row>
      </sheetData>
      <sheetData sheetId="3832">
        <row r="2">
          <cell r="A2" t="str">
            <v>Complete</v>
          </cell>
        </row>
      </sheetData>
      <sheetData sheetId="3833">
        <row r="2">
          <cell r="A2" t="str">
            <v>Complete</v>
          </cell>
        </row>
      </sheetData>
      <sheetData sheetId="3834">
        <row r="2">
          <cell r="A2" t="str">
            <v>Complete</v>
          </cell>
        </row>
      </sheetData>
      <sheetData sheetId="3835">
        <row r="2">
          <cell r="A2" t="str">
            <v>Complete</v>
          </cell>
        </row>
      </sheetData>
      <sheetData sheetId="3836">
        <row r="2">
          <cell r="A2" t="str">
            <v>Complete</v>
          </cell>
        </row>
      </sheetData>
      <sheetData sheetId="3837">
        <row r="2">
          <cell r="A2" t="str">
            <v>Complete</v>
          </cell>
        </row>
      </sheetData>
      <sheetData sheetId="3838">
        <row r="2">
          <cell r="A2" t="str">
            <v>Complete</v>
          </cell>
        </row>
      </sheetData>
      <sheetData sheetId="3839">
        <row r="2">
          <cell r="A2" t="str">
            <v>Complete</v>
          </cell>
        </row>
      </sheetData>
      <sheetData sheetId="3840">
        <row r="2">
          <cell r="A2" t="str">
            <v>Complete</v>
          </cell>
        </row>
      </sheetData>
      <sheetData sheetId="3841">
        <row r="2">
          <cell r="A2" t="str">
            <v>Complete</v>
          </cell>
        </row>
      </sheetData>
      <sheetData sheetId="3842">
        <row r="2">
          <cell r="A2" t="str">
            <v>Complete</v>
          </cell>
        </row>
      </sheetData>
      <sheetData sheetId="3843">
        <row r="2">
          <cell r="A2" t="str">
            <v>Complete</v>
          </cell>
        </row>
      </sheetData>
      <sheetData sheetId="3844">
        <row r="2">
          <cell r="A2" t="str">
            <v>Complete</v>
          </cell>
        </row>
      </sheetData>
      <sheetData sheetId="3845">
        <row r="2">
          <cell r="A2" t="str">
            <v>Complete</v>
          </cell>
        </row>
      </sheetData>
      <sheetData sheetId="3846">
        <row r="2">
          <cell r="A2" t="str">
            <v>Complete</v>
          </cell>
        </row>
      </sheetData>
      <sheetData sheetId="3847">
        <row r="2">
          <cell r="A2" t="str">
            <v>Complete</v>
          </cell>
        </row>
      </sheetData>
      <sheetData sheetId="3848">
        <row r="2">
          <cell r="A2" t="str">
            <v>Complete</v>
          </cell>
        </row>
      </sheetData>
      <sheetData sheetId="3849">
        <row r="2">
          <cell r="A2" t="str">
            <v>Complete</v>
          </cell>
        </row>
      </sheetData>
      <sheetData sheetId="3850">
        <row r="2">
          <cell r="A2" t="str">
            <v>Complete</v>
          </cell>
        </row>
      </sheetData>
      <sheetData sheetId="3851">
        <row r="2">
          <cell r="A2" t="str">
            <v>Complete</v>
          </cell>
        </row>
      </sheetData>
      <sheetData sheetId="3852">
        <row r="2">
          <cell r="A2" t="str">
            <v>Complete</v>
          </cell>
        </row>
      </sheetData>
      <sheetData sheetId="3853">
        <row r="2">
          <cell r="A2" t="str">
            <v>Complete</v>
          </cell>
        </row>
      </sheetData>
      <sheetData sheetId="3854">
        <row r="2">
          <cell r="A2" t="str">
            <v>Complete</v>
          </cell>
        </row>
      </sheetData>
      <sheetData sheetId="3855">
        <row r="2">
          <cell r="A2" t="str">
            <v>Complete</v>
          </cell>
        </row>
      </sheetData>
      <sheetData sheetId="3856">
        <row r="2">
          <cell r="A2" t="str">
            <v>Complete</v>
          </cell>
        </row>
      </sheetData>
      <sheetData sheetId="3857">
        <row r="2">
          <cell r="A2" t="str">
            <v>Complete</v>
          </cell>
        </row>
      </sheetData>
      <sheetData sheetId="3858">
        <row r="2">
          <cell r="A2" t="str">
            <v>Complete</v>
          </cell>
        </row>
      </sheetData>
      <sheetData sheetId="3859">
        <row r="2">
          <cell r="A2" t="str">
            <v>Complete</v>
          </cell>
        </row>
      </sheetData>
      <sheetData sheetId="3860">
        <row r="2">
          <cell r="A2" t="str">
            <v>Complete</v>
          </cell>
        </row>
      </sheetData>
      <sheetData sheetId="3861">
        <row r="2">
          <cell r="A2" t="str">
            <v>Complete</v>
          </cell>
        </row>
      </sheetData>
      <sheetData sheetId="3862">
        <row r="2">
          <cell r="A2" t="str">
            <v>Complete</v>
          </cell>
        </row>
      </sheetData>
      <sheetData sheetId="3863">
        <row r="2">
          <cell r="A2" t="str">
            <v>Complete</v>
          </cell>
        </row>
      </sheetData>
      <sheetData sheetId="3864">
        <row r="2">
          <cell r="A2" t="str">
            <v>Complete</v>
          </cell>
        </row>
      </sheetData>
      <sheetData sheetId="3865">
        <row r="2">
          <cell r="A2" t="str">
            <v>Complete</v>
          </cell>
        </row>
      </sheetData>
      <sheetData sheetId="3866">
        <row r="2">
          <cell r="A2" t="str">
            <v>Complete</v>
          </cell>
        </row>
      </sheetData>
      <sheetData sheetId="3867">
        <row r="2">
          <cell r="A2" t="str">
            <v>Complete</v>
          </cell>
        </row>
      </sheetData>
      <sheetData sheetId="3868">
        <row r="2">
          <cell r="A2" t="str">
            <v>Complete</v>
          </cell>
        </row>
      </sheetData>
      <sheetData sheetId="3869">
        <row r="2">
          <cell r="A2" t="str">
            <v>Complete</v>
          </cell>
        </row>
      </sheetData>
      <sheetData sheetId="3870">
        <row r="2">
          <cell r="A2" t="str">
            <v>Complete</v>
          </cell>
        </row>
      </sheetData>
      <sheetData sheetId="3871">
        <row r="2">
          <cell r="A2" t="str">
            <v>Complete</v>
          </cell>
        </row>
      </sheetData>
      <sheetData sheetId="3872">
        <row r="2">
          <cell r="A2" t="str">
            <v>Complete</v>
          </cell>
        </row>
      </sheetData>
      <sheetData sheetId="3873">
        <row r="2">
          <cell r="A2" t="str">
            <v>Complete</v>
          </cell>
        </row>
      </sheetData>
      <sheetData sheetId="3874">
        <row r="2">
          <cell r="A2" t="str">
            <v>Complete</v>
          </cell>
        </row>
      </sheetData>
      <sheetData sheetId="3875">
        <row r="2">
          <cell r="A2" t="str">
            <v>Complete</v>
          </cell>
        </row>
      </sheetData>
      <sheetData sheetId="3876">
        <row r="2">
          <cell r="A2" t="str">
            <v>Complete</v>
          </cell>
        </row>
      </sheetData>
      <sheetData sheetId="3877">
        <row r="2">
          <cell r="A2" t="str">
            <v>Complete</v>
          </cell>
        </row>
      </sheetData>
      <sheetData sheetId="3878">
        <row r="2">
          <cell r="A2" t="str">
            <v>Complete</v>
          </cell>
        </row>
      </sheetData>
      <sheetData sheetId="3879">
        <row r="2">
          <cell r="A2" t="str">
            <v>Complete</v>
          </cell>
        </row>
      </sheetData>
      <sheetData sheetId="3880">
        <row r="2">
          <cell r="A2" t="str">
            <v>Complete</v>
          </cell>
        </row>
      </sheetData>
      <sheetData sheetId="3881">
        <row r="2">
          <cell r="A2" t="str">
            <v>Complete</v>
          </cell>
        </row>
      </sheetData>
      <sheetData sheetId="3882">
        <row r="2">
          <cell r="A2" t="str">
            <v>Complete</v>
          </cell>
        </row>
      </sheetData>
      <sheetData sheetId="3883">
        <row r="2">
          <cell r="A2" t="str">
            <v>Complete</v>
          </cell>
        </row>
      </sheetData>
      <sheetData sheetId="3884">
        <row r="2">
          <cell r="A2" t="str">
            <v>Complete</v>
          </cell>
        </row>
      </sheetData>
      <sheetData sheetId="3885">
        <row r="2">
          <cell r="A2" t="str">
            <v>Complete</v>
          </cell>
        </row>
      </sheetData>
      <sheetData sheetId="3886">
        <row r="2">
          <cell r="A2" t="str">
            <v>Complete</v>
          </cell>
        </row>
      </sheetData>
      <sheetData sheetId="3887">
        <row r="2">
          <cell r="A2" t="str">
            <v>Complete</v>
          </cell>
        </row>
      </sheetData>
      <sheetData sheetId="3888">
        <row r="2">
          <cell r="A2" t="str">
            <v>Complete</v>
          </cell>
        </row>
      </sheetData>
      <sheetData sheetId="3889">
        <row r="2">
          <cell r="A2" t="str">
            <v>Complete</v>
          </cell>
        </row>
      </sheetData>
      <sheetData sheetId="3890">
        <row r="2">
          <cell r="A2" t="str">
            <v>Complete</v>
          </cell>
        </row>
      </sheetData>
      <sheetData sheetId="3891">
        <row r="2">
          <cell r="A2" t="str">
            <v>Complete</v>
          </cell>
        </row>
      </sheetData>
      <sheetData sheetId="3892">
        <row r="2">
          <cell r="A2" t="str">
            <v>Complete</v>
          </cell>
        </row>
      </sheetData>
      <sheetData sheetId="3893">
        <row r="2">
          <cell r="A2" t="str">
            <v>Complete</v>
          </cell>
        </row>
      </sheetData>
      <sheetData sheetId="3894">
        <row r="2">
          <cell r="A2" t="str">
            <v>Complete</v>
          </cell>
        </row>
      </sheetData>
      <sheetData sheetId="3895">
        <row r="2">
          <cell r="A2" t="str">
            <v>Complete</v>
          </cell>
        </row>
      </sheetData>
      <sheetData sheetId="3896">
        <row r="2">
          <cell r="A2" t="str">
            <v>Complete</v>
          </cell>
        </row>
      </sheetData>
      <sheetData sheetId="3897">
        <row r="2">
          <cell r="A2" t="str">
            <v>Complete</v>
          </cell>
        </row>
      </sheetData>
      <sheetData sheetId="3898">
        <row r="2">
          <cell r="A2" t="str">
            <v>Complete</v>
          </cell>
        </row>
      </sheetData>
      <sheetData sheetId="3899">
        <row r="2">
          <cell r="A2" t="str">
            <v>Complete</v>
          </cell>
        </row>
      </sheetData>
      <sheetData sheetId="3900">
        <row r="2">
          <cell r="A2" t="str">
            <v>Complete</v>
          </cell>
        </row>
      </sheetData>
      <sheetData sheetId="3901">
        <row r="2">
          <cell r="A2" t="str">
            <v>Complete</v>
          </cell>
        </row>
      </sheetData>
      <sheetData sheetId="3902">
        <row r="2">
          <cell r="A2" t="str">
            <v>Complete</v>
          </cell>
        </row>
      </sheetData>
      <sheetData sheetId="3903">
        <row r="2">
          <cell r="A2" t="str">
            <v>Complete</v>
          </cell>
        </row>
      </sheetData>
      <sheetData sheetId="3904">
        <row r="2">
          <cell r="A2" t="str">
            <v>Complete</v>
          </cell>
        </row>
      </sheetData>
      <sheetData sheetId="3905">
        <row r="2">
          <cell r="A2" t="str">
            <v>Complete</v>
          </cell>
        </row>
      </sheetData>
      <sheetData sheetId="3906">
        <row r="2">
          <cell r="A2" t="str">
            <v>Complete</v>
          </cell>
        </row>
      </sheetData>
      <sheetData sheetId="3907">
        <row r="2">
          <cell r="A2" t="str">
            <v>Complete</v>
          </cell>
        </row>
      </sheetData>
      <sheetData sheetId="3908">
        <row r="2">
          <cell r="A2" t="str">
            <v>Complete</v>
          </cell>
        </row>
      </sheetData>
      <sheetData sheetId="3909">
        <row r="2">
          <cell r="A2" t="str">
            <v>Complete</v>
          </cell>
        </row>
      </sheetData>
      <sheetData sheetId="3910">
        <row r="2">
          <cell r="A2" t="str">
            <v>Complete</v>
          </cell>
        </row>
      </sheetData>
      <sheetData sheetId="3911">
        <row r="2">
          <cell r="A2" t="str">
            <v>Complete</v>
          </cell>
        </row>
      </sheetData>
      <sheetData sheetId="3912">
        <row r="2">
          <cell r="A2" t="str">
            <v>Complete</v>
          </cell>
        </row>
      </sheetData>
      <sheetData sheetId="3913">
        <row r="2">
          <cell r="A2" t="str">
            <v>Complete</v>
          </cell>
        </row>
      </sheetData>
      <sheetData sheetId="3914">
        <row r="2">
          <cell r="A2" t="str">
            <v>Complete</v>
          </cell>
        </row>
      </sheetData>
      <sheetData sheetId="3915">
        <row r="2">
          <cell r="A2" t="str">
            <v>Complete</v>
          </cell>
        </row>
      </sheetData>
      <sheetData sheetId="3916">
        <row r="2">
          <cell r="A2" t="str">
            <v>Complete</v>
          </cell>
        </row>
      </sheetData>
      <sheetData sheetId="3917">
        <row r="2">
          <cell r="A2" t="str">
            <v>Complete</v>
          </cell>
        </row>
      </sheetData>
      <sheetData sheetId="3918">
        <row r="2">
          <cell r="A2" t="str">
            <v>Complete</v>
          </cell>
        </row>
      </sheetData>
      <sheetData sheetId="3919">
        <row r="2">
          <cell r="A2" t="str">
            <v>Complete</v>
          </cell>
        </row>
      </sheetData>
      <sheetData sheetId="3920">
        <row r="2">
          <cell r="A2" t="str">
            <v>Complete</v>
          </cell>
        </row>
      </sheetData>
      <sheetData sheetId="3921">
        <row r="2">
          <cell r="A2" t="str">
            <v>Complete</v>
          </cell>
        </row>
      </sheetData>
      <sheetData sheetId="3922">
        <row r="2">
          <cell r="A2" t="str">
            <v>Complete</v>
          </cell>
        </row>
      </sheetData>
      <sheetData sheetId="3923">
        <row r="2">
          <cell r="A2" t="str">
            <v>Complete</v>
          </cell>
        </row>
      </sheetData>
      <sheetData sheetId="3924">
        <row r="2">
          <cell r="A2" t="str">
            <v>Complete</v>
          </cell>
        </row>
      </sheetData>
      <sheetData sheetId="3925">
        <row r="2">
          <cell r="A2" t="str">
            <v>Complete</v>
          </cell>
        </row>
      </sheetData>
      <sheetData sheetId="3926">
        <row r="2">
          <cell r="A2" t="str">
            <v>Complete</v>
          </cell>
        </row>
      </sheetData>
      <sheetData sheetId="3927">
        <row r="2">
          <cell r="A2" t="str">
            <v>Complete</v>
          </cell>
        </row>
      </sheetData>
      <sheetData sheetId="3928">
        <row r="2">
          <cell r="A2" t="str">
            <v>Complete</v>
          </cell>
        </row>
      </sheetData>
      <sheetData sheetId="3929">
        <row r="2">
          <cell r="A2" t="str">
            <v>Complete</v>
          </cell>
        </row>
      </sheetData>
      <sheetData sheetId="3930">
        <row r="2">
          <cell r="A2" t="str">
            <v>Complete</v>
          </cell>
        </row>
      </sheetData>
      <sheetData sheetId="3931">
        <row r="2">
          <cell r="A2" t="str">
            <v>Complete</v>
          </cell>
        </row>
      </sheetData>
      <sheetData sheetId="3932">
        <row r="2">
          <cell r="A2" t="str">
            <v>Complete</v>
          </cell>
        </row>
      </sheetData>
      <sheetData sheetId="3933">
        <row r="2">
          <cell r="A2" t="str">
            <v>Complete</v>
          </cell>
        </row>
      </sheetData>
      <sheetData sheetId="3934">
        <row r="2">
          <cell r="A2" t="str">
            <v>Complete</v>
          </cell>
        </row>
      </sheetData>
      <sheetData sheetId="3935">
        <row r="2">
          <cell r="A2" t="str">
            <v>Complete</v>
          </cell>
        </row>
      </sheetData>
      <sheetData sheetId="3936">
        <row r="2">
          <cell r="A2" t="str">
            <v>Complete</v>
          </cell>
        </row>
      </sheetData>
      <sheetData sheetId="3937">
        <row r="2">
          <cell r="A2" t="str">
            <v>Complete</v>
          </cell>
        </row>
      </sheetData>
      <sheetData sheetId="3938">
        <row r="2">
          <cell r="A2" t="str">
            <v>Complete</v>
          </cell>
        </row>
      </sheetData>
      <sheetData sheetId="3939">
        <row r="2">
          <cell r="A2" t="str">
            <v>Complete</v>
          </cell>
        </row>
      </sheetData>
      <sheetData sheetId="3940">
        <row r="2">
          <cell r="A2" t="str">
            <v>Complete</v>
          </cell>
        </row>
      </sheetData>
      <sheetData sheetId="3941">
        <row r="2">
          <cell r="A2" t="str">
            <v>Complete</v>
          </cell>
        </row>
      </sheetData>
      <sheetData sheetId="3942">
        <row r="2">
          <cell r="A2" t="str">
            <v>Complete</v>
          </cell>
        </row>
      </sheetData>
      <sheetData sheetId="3943">
        <row r="2">
          <cell r="A2" t="str">
            <v>Complete</v>
          </cell>
        </row>
      </sheetData>
      <sheetData sheetId="3944">
        <row r="2">
          <cell r="A2" t="str">
            <v>Complete</v>
          </cell>
        </row>
      </sheetData>
      <sheetData sheetId="3945">
        <row r="2">
          <cell r="A2" t="str">
            <v>Complete</v>
          </cell>
        </row>
      </sheetData>
      <sheetData sheetId="3946">
        <row r="2">
          <cell r="A2" t="str">
            <v>Complete</v>
          </cell>
        </row>
      </sheetData>
      <sheetData sheetId="3947">
        <row r="2">
          <cell r="A2" t="str">
            <v>Complete</v>
          </cell>
        </row>
      </sheetData>
      <sheetData sheetId="3948">
        <row r="2">
          <cell r="A2" t="str">
            <v>Complete</v>
          </cell>
        </row>
      </sheetData>
      <sheetData sheetId="3949">
        <row r="2">
          <cell r="A2" t="str">
            <v>Complete</v>
          </cell>
        </row>
      </sheetData>
      <sheetData sheetId="3950">
        <row r="2">
          <cell r="A2" t="str">
            <v>Complete</v>
          </cell>
        </row>
      </sheetData>
      <sheetData sheetId="3951">
        <row r="2">
          <cell r="A2" t="str">
            <v>Complete</v>
          </cell>
        </row>
      </sheetData>
      <sheetData sheetId="3952">
        <row r="2">
          <cell r="A2" t="str">
            <v>Complete</v>
          </cell>
        </row>
      </sheetData>
      <sheetData sheetId="3953">
        <row r="2">
          <cell r="A2" t="str">
            <v>Complete</v>
          </cell>
        </row>
      </sheetData>
      <sheetData sheetId="3954">
        <row r="2">
          <cell r="A2" t="str">
            <v>Complete</v>
          </cell>
        </row>
      </sheetData>
      <sheetData sheetId="3955">
        <row r="2">
          <cell r="A2" t="str">
            <v>Complete</v>
          </cell>
        </row>
      </sheetData>
      <sheetData sheetId="3956">
        <row r="2">
          <cell r="A2" t="str">
            <v>Complete</v>
          </cell>
        </row>
      </sheetData>
      <sheetData sheetId="3957">
        <row r="2">
          <cell r="A2" t="str">
            <v>Complete</v>
          </cell>
        </row>
      </sheetData>
      <sheetData sheetId="3958">
        <row r="2">
          <cell r="A2" t="str">
            <v>Complete</v>
          </cell>
        </row>
      </sheetData>
      <sheetData sheetId="3959">
        <row r="2">
          <cell r="A2" t="str">
            <v>Complete</v>
          </cell>
        </row>
      </sheetData>
      <sheetData sheetId="3960">
        <row r="2">
          <cell r="A2" t="str">
            <v>Complete</v>
          </cell>
        </row>
      </sheetData>
      <sheetData sheetId="3961">
        <row r="2">
          <cell r="A2" t="str">
            <v>Complete</v>
          </cell>
        </row>
      </sheetData>
      <sheetData sheetId="3962">
        <row r="2">
          <cell r="A2" t="str">
            <v>Complete</v>
          </cell>
        </row>
      </sheetData>
      <sheetData sheetId="3963">
        <row r="2">
          <cell r="A2" t="str">
            <v>Complete</v>
          </cell>
        </row>
      </sheetData>
      <sheetData sheetId="3964">
        <row r="2">
          <cell r="A2" t="str">
            <v>Complete</v>
          </cell>
        </row>
      </sheetData>
      <sheetData sheetId="3965">
        <row r="2">
          <cell r="A2" t="str">
            <v>Complete</v>
          </cell>
        </row>
      </sheetData>
      <sheetData sheetId="3966">
        <row r="2">
          <cell r="A2" t="str">
            <v>Complete</v>
          </cell>
        </row>
      </sheetData>
      <sheetData sheetId="3967">
        <row r="2">
          <cell r="A2" t="str">
            <v>Complete</v>
          </cell>
        </row>
      </sheetData>
      <sheetData sheetId="3968">
        <row r="2">
          <cell r="A2" t="str">
            <v>Complete</v>
          </cell>
        </row>
      </sheetData>
      <sheetData sheetId="3969">
        <row r="2">
          <cell r="A2" t="str">
            <v>Complete</v>
          </cell>
        </row>
      </sheetData>
      <sheetData sheetId="3970">
        <row r="2">
          <cell r="A2" t="str">
            <v>Complete</v>
          </cell>
        </row>
      </sheetData>
      <sheetData sheetId="3971">
        <row r="2">
          <cell r="A2" t="str">
            <v>Complete</v>
          </cell>
        </row>
      </sheetData>
      <sheetData sheetId="3972">
        <row r="2">
          <cell r="A2" t="str">
            <v>Complete</v>
          </cell>
        </row>
      </sheetData>
      <sheetData sheetId="3973">
        <row r="2">
          <cell r="A2" t="str">
            <v>Complete</v>
          </cell>
        </row>
      </sheetData>
      <sheetData sheetId="3974">
        <row r="2">
          <cell r="A2" t="str">
            <v>Complete</v>
          </cell>
        </row>
      </sheetData>
      <sheetData sheetId="3975">
        <row r="2">
          <cell r="A2" t="str">
            <v>Complete</v>
          </cell>
        </row>
      </sheetData>
      <sheetData sheetId="3976">
        <row r="2">
          <cell r="A2" t="str">
            <v>Complete</v>
          </cell>
        </row>
      </sheetData>
      <sheetData sheetId="3977">
        <row r="2">
          <cell r="A2" t="str">
            <v>Complete</v>
          </cell>
        </row>
      </sheetData>
      <sheetData sheetId="3978">
        <row r="2">
          <cell r="A2" t="str">
            <v>Complete</v>
          </cell>
        </row>
      </sheetData>
      <sheetData sheetId="3979">
        <row r="2">
          <cell r="A2" t="str">
            <v>Complete</v>
          </cell>
        </row>
      </sheetData>
      <sheetData sheetId="3980">
        <row r="2">
          <cell r="A2" t="str">
            <v>Complete</v>
          </cell>
        </row>
      </sheetData>
      <sheetData sheetId="3981">
        <row r="2">
          <cell r="A2" t="str">
            <v>Complete</v>
          </cell>
        </row>
      </sheetData>
      <sheetData sheetId="3982">
        <row r="2">
          <cell r="A2" t="str">
            <v>Complete</v>
          </cell>
        </row>
      </sheetData>
      <sheetData sheetId="3983">
        <row r="2">
          <cell r="A2" t="str">
            <v>Complete</v>
          </cell>
        </row>
      </sheetData>
      <sheetData sheetId="3984">
        <row r="2">
          <cell r="A2" t="str">
            <v>Complete</v>
          </cell>
        </row>
      </sheetData>
      <sheetData sheetId="3985">
        <row r="2">
          <cell r="A2" t="str">
            <v>Complete</v>
          </cell>
        </row>
      </sheetData>
      <sheetData sheetId="3986">
        <row r="2">
          <cell r="A2" t="str">
            <v>Complete</v>
          </cell>
        </row>
      </sheetData>
      <sheetData sheetId="3987">
        <row r="2">
          <cell r="A2" t="str">
            <v>Complete</v>
          </cell>
        </row>
      </sheetData>
      <sheetData sheetId="3988">
        <row r="2">
          <cell r="A2" t="str">
            <v>Complete</v>
          </cell>
        </row>
      </sheetData>
      <sheetData sheetId="3989">
        <row r="2">
          <cell r="A2" t="str">
            <v>Complete</v>
          </cell>
        </row>
      </sheetData>
      <sheetData sheetId="3990">
        <row r="2">
          <cell r="A2" t="str">
            <v>Complete</v>
          </cell>
        </row>
      </sheetData>
      <sheetData sheetId="3991">
        <row r="2">
          <cell r="A2" t="str">
            <v>Complete</v>
          </cell>
        </row>
      </sheetData>
      <sheetData sheetId="3992">
        <row r="2">
          <cell r="A2" t="str">
            <v>Complete</v>
          </cell>
        </row>
      </sheetData>
      <sheetData sheetId="3993">
        <row r="2">
          <cell r="A2" t="str">
            <v>Complete</v>
          </cell>
        </row>
      </sheetData>
      <sheetData sheetId="3994">
        <row r="2">
          <cell r="A2" t="str">
            <v>Complete</v>
          </cell>
        </row>
      </sheetData>
      <sheetData sheetId="3995">
        <row r="2">
          <cell r="A2" t="str">
            <v>Complete</v>
          </cell>
        </row>
      </sheetData>
      <sheetData sheetId="3996">
        <row r="2">
          <cell r="A2" t="str">
            <v>Complete</v>
          </cell>
        </row>
      </sheetData>
      <sheetData sheetId="3997">
        <row r="2">
          <cell r="A2" t="str">
            <v>Complete</v>
          </cell>
        </row>
      </sheetData>
      <sheetData sheetId="3998">
        <row r="2">
          <cell r="A2" t="str">
            <v>Complete</v>
          </cell>
        </row>
      </sheetData>
      <sheetData sheetId="3999">
        <row r="2">
          <cell r="A2" t="str">
            <v>Complete</v>
          </cell>
        </row>
      </sheetData>
      <sheetData sheetId="4000">
        <row r="2">
          <cell r="A2" t="str">
            <v>Complete</v>
          </cell>
        </row>
      </sheetData>
      <sheetData sheetId="4001">
        <row r="2">
          <cell r="A2" t="str">
            <v>Complete</v>
          </cell>
        </row>
      </sheetData>
      <sheetData sheetId="4002">
        <row r="2">
          <cell r="A2" t="str">
            <v>Complete</v>
          </cell>
        </row>
      </sheetData>
      <sheetData sheetId="4003">
        <row r="2">
          <cell r="A2" t="str">
            <v>Complete</v>
          </cell>
        </row>
      </sheetData>
      <sheetData sheetId="4004">
        <row r="2">
          <cell r="A2" t="str">
            <v>Complete</v>
          </cell>
        </row>
      </sheetData>
      <sheetData sheetId="4005">
        <row r="2">
          <cell r="A2" t="str">
            <v>Complete</v>
          </cell>
        </row>
      </sheetData>
      <sheetData sheetId="4006">
        <row r="2">
          <cell r="A2" t="str">
            <v>Complete</v>
          </cell>
        </row>
      </sheetData>
      <sheetData sheetId="4007">
        <row r="2">
          <cell r="A2" t="str">
            <v>Complete</v>
          </cell>
        </row>
      </sheetData>
      <sheetData sheetId="4008">
        <row r="2">
          <cell r="A2" t="str">
            <v>Complete</v>
          </cell>
        </row>
      </sheetData>
      <sheetData sheetId="4009">
        <row r="2">
          <cell r="A2" t="str">
            <v>Complete</v>
          </cell>
        </row>
      </sheetData>
      <sheetData sheetId="4010">
        <row r="2">
          <cell r="A2" t="str">
            <v>Complete</v>
          </cell>
        </row>
      </sheetData>
      <sheetData sheetId="4011">
        <row r="2">
          <cell r="A2" t="str">
            <v>Complete</v>
          </cell>
        </row>
      </sheetData>
      <sheetData sheetId="4012">
        <row r="2">
          <cell r="A2" t="str">
            <v>Complete</v>
          </cell>
        </row>
      </sheetData>
      <sheetData sheetId="4013">
        <row r="2">
          <cell r="A2" t="str">
            <v>Complete</v>
          </cell>
        </row>
      </sheetData>
      <sheetData sheetId="4014">
        <row r="2">
          <cell r="A2" t="str">
            <v>Complete</v>
          </cell>
        </row>
      </sheetData>
      <sheetData sheetId="4015">
        <row r="2">
          <cell r="A2" t="str">
            <v>Complete</v>
          </cell>
        </row>
      </sheetData>
      <sheetData sheetId="4016">
        <row r="2">
          <cell r="A2" t="str">
            <v>Complete</v>
          </cell>
        </row>
      </sheetData>
      <sheetData sheetId="4017">
        <row r="2">
          <cell r="A2" t="str">
            <v>Complete</v>
          </cell>
        </row>
      </sheetData>
      <sheetData sheetId="4018">
        <row r="2">
          <cell r="A2" t="str">
            <v>Complete</v>
          </cell>
        </row>
      </sheetData>
      <sheetData sheetId="4019">
        <row r="2">
          <cell r="A2" t="str">
            <v>Complete</v>
          </cell>
        </row>
      </sheetData>
      <sheetData sheetId="4020">
        <row r="2">
          <cell r="A2" t="str">
            <v>Complete</v>
          </cell>
        </row>
      </sheetData>
      <sheetData sheetId="4021">
        <row r="2">
          <cell r="A2" t="str">
            <v>Complete</v>
          </cell>
        </row>
      </sheetData>
      <sheetData sheetId="4022">
        <row r="2">
          <cell r="A2" t="str">
            <v>Complete</v>
          </cell>
        </row>
      </sheetData>
      <sheetData sheetId="4023">
        <row r="2">
          <cell r="A2" t="str">
            <v>Complete</v>
          </cell>
        </row>
      </sheetData>
      <sheetData sheetId="4024">
        <row r="2">
          <cell r="A2" t="str">
            <v>Complete</v>
          </cell>
        </row>
      </sheetData>
      <sheetData sheetId="4025">
        <row r="2">
          <cell r="A2" t="str">
            <v>Complete</v>
          </cell>
        </row>
      </sheetData>
      <sheetData sheetId="4026">
        <row r="2">
          <cell r="A2" t="str">
            <v>Complete</v>
          </cell>
        </row>
      </sheetData>
      <sheetData sheetId="4027">
        <row r="2">
          <cell r="A2" t="str">
            <v>Complete</v>
          </cell>
        </row>
      </sheetData>
      <sheetData sheetId="4028">
        <row r="2">
          <cell r="A2" t="str">
            <v>Complete</v>
          </cell>
        </row>
      </sheetData>
      <sheetData sheetId="4029">
        <row r="2">
          <cell r="A2" t="str">
            <v>Complete</v>
          </cell>
        </row>
      </sheetData>
      <sheetData sheetId="4030">
        <row r="2">
          <cell r="A2" t="str">
            <v>Complete</v>
          </cell>
        </row>
      </sheetData>
      <sheetData sheetId="4031">
        <row r="2">
          <cell r="A2" t="str">
            <v>Complete</v>
          </cell>
        </row>
      </sheetData>
      <sheetData sheetId="4032">
        <row r="2">
          <cell r="A2" t="str">
            <v>Complete</v>
          </cell>
        </row>
      </sheetData>
      <sheetData sheetId="4033">
        <row r="2">
          <cell r="A2" t="str">
            <v>Complete</v>
          </cell>
        </row>
      </sheetData>
      <sheetData sheetId="4034">
        <row r="2">
          <cell r="A2" t="str">
            <v>Complete</v>
          </cell>
        </row>
      </sheetData>
      <sheetData sheetId="4035">
        <row r="2">
          <cell r="A2" t="str">
            <v>Complete</v>
          </cell>
        </row>
      </sheetData>
      <sheetData sheetId="4036">
        <row r="2">
          <cell r="A2" t="str">
            <v>Complete</v>
          </cell>
        </row>
      </sheetData>
      <sheetData sheetId="4037">
        <row r="2">
          <cell r="A2" t="str">
            <v>Complete</v>
          </cell>
        </row>
      </sheetData>
      <sheetData sheetId="4038">
        <row r="2">
          <cell r="A2" t="str">
            <v>Complete</v>
          </cell>
        </row>
      </sheetData>
      <sheetData sheetId="4039">
        <row r="2">
          <cell r="A2" t="str">
            <v>Complete</v>
          </cell>
        </row>
      </sheetData>
      <sheetData sheetId="4040">
        <row r="2">
          <cell r="A2" t="str">
            <v>Complete</v>
          </cell>
        </row>
      </sheetData>
      <sheetData sheetId="4041">
        <row r="2">
          <cell r="A2" t="str">
            <v>Complete</v>
          </cell>
        </row>
      </sheetData>
      <sheetData sheetId="4042">
        <row r="2">
          <cell r="A2" t="str">
            <v>Complete</v>
          </cell>
        </row>
      </sheetData>
      <sheetData sheetId="4043">
        <row r="2">
          <cell r="A2" t="str">
            <v>Complete</v>
          </cell>
        </row>
      </sheetData>
      <sheetData sheetId="4044">
        <row r="2">
          <cell r="A2" t="str">
            <v>Complete</v>
          </cell>
        </row>
      </sheetData>
      <sheetData sheetId="4045">
        <row r="2">
          <cell r="A2" t="str">
            <v>Complete</v>
          </cell>
        </row>
      </sheetData>
      <sheetData sheetId="4046">
        <row r="2">
          <cell r="A2" t="str">
            <v>Complete</v>
          </cell>
        </row>
      </sheetData>
      <sheetData sheetId="4047">
        <row r="2">
          <cell r="A2" t="str">
            <v>Complete</v>
          </cell>
        </row>
      </sheetData>
      <sheetData sheetId="4048">
        <row r="2">
          <cell r="A2" t="str">
            <v>Complete</v>
          </cell>
        </row>
      </sheetData>
      <sheetData sheetId="4049">
        <row r="2">
          <cell r="A2" t="str">
            <v>Complete</v>
          </cell>
        </row>
      </sheetData>
      <sheetData sheetId="4050">
        <row r="2">
          <cell r="A2" t="str">
            <v>Complete</v>
          </cell>
        </row>
      </sheetData>
      <sheetData sheetId="4051">
        <row r="2">
          <cell r="A2" t="str">
            <v>Complete</v>
          </cell>
        </row>
      </sheetData>
      <sheetData sheetId="4052">
        <row r="2">
          <cell r="A2" t="str">
            <v>Complete</v>
          </cell>
        </row>
      </sheetData>
      <sheetData sheetId="4053">
        <row r="2">
          <cell r="A2" t="str">
            <v>Complete</v>
          </cell>
        </row>
      </sheetData>
      <sheetData sheetId="4054">
        <row r="2">
          <cell r="A2" t="str">
            <v>Complete</v>
          </cell>
        </row>
      </sheetData>
      <sheetData sheetId="4055">
        <row r="2">
          <cell r="A2" t="str">
            <v>Complete</v>
          </cell>
        </row>
      </sheetData>
      <sheetData sheetId="4056">
        <row r="2">
          <cell r="A2" t="str">
            <v>Complete</v>
          </cell>
        </row>
      </sheetData>
      <sheetData sheetId="4057">
        <row r="2">
          <cell r="A2" t="str">
            <v>Complete</v>
          </cell>
        </row>
      </sheetData>
      <sheetData sheetId="4058">
        <row r="2">
          <cell r="A2" t="str">
            <v>Complete</v>
          </cell>
        </row>
      </sheetData>
      <sheetData sheetId="4059">
        <row r="2">
          <cell r="A2" t="str">
            <v>Complete</v>
          </cell>
        </row>
      </sheetData>
      <sheetData sheetId="4060">
        <row r="2">
          <cell r="A2" t="str">
            <v>Complete</v>
          </cell>
        </row>
      </sheetData>
      <sheetData sheetId="4061">
        <row r="2">
          <cell r="A2" t="str">
            <v>Complete</v>
          </cell>
        </row>
      </sheetData>
      <sheetData sheetId="4062">
        <row r="2">
          <cell r="A2" t="str">
            <v>Complete</v>
          </cell>
        </row>
      </sheetData>
      <sheetData sheetId="4063">
        <row r="2">
          <cell r="A2" t="str">
            <v>Complete</v>
          </cell>
        </row>
      </sheetData>
      <sheetData sheetId="4064">
        <row r="2">
          <cell r="A2" t="str">
            <v>Complete</v>
          </cell>
        </row>
      </sheetData>
      <sheetData sheetId="4065">
        <row r="2">
          <cell r="A2" t="str">
            <v>Complete</v>
          </cell>
        </row>
      </sheetData>
      <sheetData sheetId="4066">
        <row r="2">
          <cell r="A2" t="str">
            <v>Complete</v>
          </cell>
        </row>
      </sheetData>
      <sheetData sheetId="4067">
        <row r="2">
          <cell r="A2" t="str">
            <v>Complete</v>
          </cell>
        </row>
      </sheetData>
      <sheetData sheetId="4068">
        <row r="2">
          <cell r="A2" t="str">
            <v>Complete</v>
          </cell>
        </row>
      </sheetData>
      <sheetData sheetId="4069">
        <row r="2">
          <cell r="A2" t="str">
            <v>Complete</v>
          </cell>
        </row>
      </sheetData>
      <sheetData sheetId="4070">
        <row r="2">
          <cell r="A2" t="str">
            <v>Complete</v>
          </cell>
        </row>
      </sheetData>
      <sheetData sheetId="4071">
        <row r="2">
          <cell r="A2" t="str">
            <v>Complete</v>
          </cell>
        </row>
      </sheetData>
      <sheetData sheetId="4072">
        <row r="2">
          <cell r="A2" t="str">
            <v>Complete</v>
          </cell>
        </row>
      </sheetData>
      <sheetData sheetId="4073">
        <row r="2">
          <cell r="A2" t="str">
            <v>Complete</v>
          </cell>
        </row>
      </sheetData>
      <sheetData sheetId="4074">
        <row r="2">
          <cell r="A2" t="str">
            <v>Complete</v>
          </cell>
        </row>
      </sheetData>
      <sheetData sheetId="4075">
        <row r="2">
          <cell r="A2" t="str">
            <v>Complete</v>
          </cell>
        </row>
      </sheetData>
      <sheetData sheetId="4076">
        <row r="2">
          <cell r="A2" t="str">
            <v>Complete</v>
          </cell>
        </row>
      </sheetData>
      <sheetData sheetId="4077">
        <row r="2">
          <cell r="A2" t="str">
            <v>Complete</v>
          </cell>
        </row>
      </sheetData>
      <sheetData sheetId="4078">
        <row r="2">
          <cell r="A2" t="str">
            <v>Complete</v>
          </cell>
        </row>
      </sheetData>
      <sheetData sheetId="4079">
        <row r="2">
          <cell r="A2" t="str">
            <v>Complete</v>
          </cell>
        </row>
      </sheetData>
      <sheetData sheetId="4080">
        <row r="2">
          <cell r="A2" t="str">
            <v>Complete</v>
          </cell>
        </row>
      </sheetData>
      <sheetData sheetId="4081">
        <row r="2">
          <cell r="A2" t="str">
            <v>Complete</v>
          </cell>
        </row>
      </sheetData>
      <sheetData sheetId="4082">
        <row r="2">
          <cell r="A2" t="str">
            <v>Complete</v>
          </cell>
        </row>
      </sheetData>
      <sheetData sheetId="4083">
        <row r="2">
          <cell r="A2" t="str">
            <v>Complete</v>
          </cell>
        </row>
      </sheetData>
      <sheetData sheetId="4084">
        <row r="2">
          <cell r="A2" t="str">
            <v>Complete</v>
          </cell>
        </row>
      </sheetData>
      <sheetData sheetId="4085">
        <row r="2">
          <cell r="A2" t="str">
            <v>Complete</v>
          </cell>
        </row>
      </sheetData>
      <sheetData sheetId="4086">
        <row r="2">
          <cell r="A2" t="str">
            <v>Complete</v>
          </cell>
        </row>
      </sheetData>
      <sheetData sheetId="4087">
        <row r="2">
          <cell r="A2" t="str">
            <v>Complete</v>
          </cell>
        </row>
      </sheetData>
      <sheetData sheetId="4088">
        <row r="2">
          <cell r="A2" t="str">
            <v>Complete</v>
          </cell>
        </row>
      </sheetData>
      <sheetData sheetId="4089">
        <row r="2">
          <cell r="A2" t="str">
            <v>Complete</v>
          </cell>
        </row>
      </sheetData>
      <sheetData sheetId="4090">
        <row r="2">
          <cell r="A2" t="str">
            <v>Complete</v>
          </cell>
        </row>
      </sheetData>
      <sheetData sheetId="4091">
        <row r="2">
          <cell r="A2" t="str">
            <v>Complete</v>
          </cell>
        </row>
      </sheetData>
      <sheetData sheetId="4092">
        <row r="2">
          <cell r="A2" t="str">
            <v>Complete</v>
          </cell>
        </row>
      </sheetData>
      <sheetData sheetId="4093">
        <row r="2">
          <cell r="A2" t="str">
            <v>Complete</v>
          </cell>
        </row>
      </sheetData>
      <sheetData sheetId="4094">
        <row r="2">
          <cell r="A2" t="str">
            <v>Complete</v>
          </cell>
        </row>
      </sheetData>
      <sheetData sheetId="4095">
        <row r="2">
          <cell r="A2" t="str">
            <v>Complete</v>
          </cell>
        </row>
      </sheetData>
      <sheetData sheetId="4096">
        <row r="2">
          <cell r="A2" t="str">
            <v>Complete</v>
          </cell>
        </row>
      </sheetData>
      <sheetData sheetId="4097">
        <row r="2">
          <cell r="A2" t="str">
            <v>Complete</v>
          </cell>
        </row>
      </sheetData>
      <sheetData sheetId="4098">
        <row r="2">
          <cell r="A2" t="str">
            <v>Complete</v>
          </cell>
        </row>
      </sheetData>
      <sheetData sheetId="4099">
        <row r="2">
          <cell r="A2" t="str">
            <v>Complete</v>
          </cell>
        </row>
      </sheetData>
      <sheetData sheetId="4100">
        <row r="2">
          <cell r="A2" t="str">
            <v>Complete</v>
          </cell>
        </row>
      </sheetData>
      <sheetData sheetId="4101">
        <row r="2">
          <cell r="A2" t="str">
            <v>Complete</v>
          </cell>
        </row>
      </sheetData>
      <sheetData sheetId="4102">
        <row r="2">
          <cell r="A2" t="str">
            <v>Complete</v>
          </cell>
        </row>
      </sheetData>
      <sheetData sheetId="4103">
        <row r="2">
          <cell r="A2" t="str">
            <v>Complete</v>
          </cell>
        </row>
      </sheetData>
      <sheetData sheetId="4104">
        <row r="2">
          <cell r="A2" t="str">
            <v>Complete</v>
          </cell>
        </row>
      </sheetData>
      <sheetData sheetId="4105">
        <row r="2">
          <cell r="A2" t="str">
            <v>Complete</v>
          </cell>
        </row>
      </sheetData>
      <sheetData sheetId="4106">
        <row r="2">
          <cell r="A2" t="str">
            <v>Complete</v>
          </cell>
        </row>
      </sheetData>
      <sheetData sheetId="4107">
        <row r="2">
          <cell r="A2" t="str">
            <v>Complete</v>
          </cell>
        </row>
      </sheetData>
      <sheetData sheetId="4108">
        <row r="2">
          <cell r="A2" t="str">
            <v>Complete</v>
          </cell>
        </row>
      </sheetData>
      <sheetData sheetId="4109">
        <row r="2">
          <cell r="A2" t="str">
            <v>Complete</v>
          </cell>
        </row>
      </sheetData>
      <sheetData sheetId="4110">
        <row r="2">
          <cell r="A2" t="str">
            <v>Complete</v>
          </cell>
        </row>
      </sheetData>
      <sheetData sheetId="4111">
        <row r="2">
          <cell r="A2" t="str">
            <v>Complete</v>
          </cell>
        </row>
      </sheetData>
      <sheetData sheetId="4112">
        <row r="2">
          <cell r="A2" t="str">
            <v>Complete</v>
          </cell>
        </row>
      </sheetData>
      <sheetData sheetId="4113">
        <row r="2">
          <cell r="A2" t="str">
            <v>Complete</v>
          </cell>
        </row>
      </sheetData>
      <sheetData sheetId="4114">
        <row r="2">
          <cell r="A2" t="str">
            <v>Complete</v>
          </cell>
        </row>
      </sheetData>
      <sheetData sheetId="4115">
        <row r="2">
          <cell r="A2" t="str">
            <v>Complete</v>
          </cell>
        </row>
      </sheetData>
      <sheetData sheetId="4116">
        <row r="2">
          <cell r="A2" t="str">
            <v>Complete</v>
          </cell>
        </row>
      </sheetData>
      <sheetData sheetId="4117">
        <row r="2">
          <cell r="A2" t="str">
            <v>Complete</v>
          </cell>
        </row>
      </sheetData>
      <sheetData sheetId="4118">
        <row r="2">
          <cell r="A2" t="str">
            <v>Complete</v>
          </cell>
        </row>
      </sheetData>
      <sheetData sheetId="4119">
        <row r="2">
          <cell r="A2" t="str">
            <v>Complete</v>
          </cell>
        </row>
      </sheetData>
      <sheetData sheetId="4120">
        <row r="2">
          <cell r="A2" t="str">
            <v>Complete</v>
          </cell>
        </row>
      </sheetData>
      <sheetData sheetId="4121">
        <row r="2">
          <cell r="A2" t="str">
            <v>Complete</v>
          </cell>
        </row>
      </sheetData>
      <sheetData sheetId="4122">
        <row r="2">
          <cell r="A2" t="str">
            <v>Complete</v>
          </cell>
        </row>
      </sheetData>
      <sheetData sheetId="4123">
        <row r="2">
          <cell r="A2" t="str">
            <v>Complete</v>
          </cell>
        </row>
      </sheetData>
      <sheetData sheetId="4124">
        <row r="2">
          <cell r="A2" t="str">
            <v>Complete</v>
          </cell>
        </row>
      </sheetData>
      <sheetData sheetId="4125">
        <row r="2">
          <cell r="A2" t="str">
            <v>Complete</v>
          </cell>
        </row>
      </sheetData>
      <sheetData sheetId="4126">
        <row r="2">
          <cell r="A2" t="str">
            <v>Complete</v>
          </cell>
        </row>
      </sheetData>
      <sheetData sheetId="4127">
        <row r="2">
          <cell r="A2" t="str">
            <v>Complete</v>
          </cell>
        </row>
      </sheetData>
      <sheetData sheetId="4128">
        <row r="2">
          <cell r="A2" t="str">
            <v>Complete</v>
          </cell>
        </row>
      </sheetData>
      <sheetData sheetId="4129">
        <row r="2">
          <cell r="A2" t="str">
            <v>Complete</v>
          </cell>
        </row>
      </sheetData>
      <sheetData sheetId="4130">
        <row r="2">
          <cell r="A2" t="str">
            <v>Complete</v>
          </cell>
        </row>
      </sheetData>
      <sheetData sheetId="4131">
        <row r="2">
          <cell r="A2" t="str">
            <v>Complete</v>
          </cell>
        </row>
      </sheetData>
      <sheetData sheetId="4132">
        <row r="2">
          <cell r="A2" t="str">
            <v>Complete</v>
          </cell>
        </row>
      </sheetData>
      <sheetData sheetId="4133">
        <row r="2">
          <cell r="A2" t="str">
            <v>Complete</v>
          </cell>
        </row>
      </sheetData>
      <sheetData sheetId="4134">
        <row r="2">
          <cell r="A2" t="str">
            <v>Complete</v>
          </cell>
        </row>
      </sheetData>
      <sheetData sheetId="4135">
        <row r="2">
          <cell r="A2" t="str">
            <v>Complete</v>
          </cell>
        </row>
      </sheetData>
      <sheetData sheetId="4136">
        <row r="2">
          <cell r="A2" t="str">
            <v>Complete</v>
          </cell>
        </row>
      </sheetData>
      <sheetData sheetId="4137">
        <row r="2">
          <cell r="A2" t="str">
            <v>Complete</v>
          </cell>
        </row>
      </sheetData>
      <sheetData sheetId="4138">
        <row r="2">
          <cell r="A2" t="str">
            <v>Complete</v>
          </cell>
        </row>
      </sheetData>
      <sheetData sheetId="4139">
        <row r="2">
          <cell r="A2" t="str">
            <v>Complete</v>
          </cell>
        </row>
      </sheetData>
      <sheetData sheetId="4140">
        <row r="2">
          <cell r="A2" t="str">
            <v>Complete</v>
          </cell>
        </row>
      </sheetData>
      <sheetData sheetId="4141">
        <row r="2">
          <cell r="A2" t="str">
            <v>Complete</v>
          </cell>
        </row>
      </sheetData>
      <sheetData sheetId="4142">
        <row r="2">
          <cell r="A2" t="str">
            <v>Complete</v>
          </cell>
        </row>
      </sheetData>
      <sheetData sheetId="4143">
        <row r="2">
          <cell r="A2" t="str">
            <v>Complete</v>
          </cell>
        </row>
      </sheetData>
      <sheetData sheetId="4144">
        <row r="2">
          <cell r="A2" t="str">
            <v>Complete</v>
          </cell>
        </row>
      </sheetData>
      <sheetData sheetId="4145">
        <row r="2">
          <cell r="A2" t="str">
            <v>Complete</v>
          </cell>
        </row>
      </sheetData>
      <sheetData sheetId="4146">
        <row r="2">
          <cell r="A2" t="str">
            <v>Complete</v>
          </cell>
        </row>
      </sheetData>
      <sheetData sheetId="4147">
        <row r="2">
          <cell r="A2" t="str">
            <v>Complete</v>
          </cell>
        </row>
      </sheetData>
      <sheetData sheetId="4148">
        <row r="2">
          <cell r="A2" t="str">
            <v>Complete</v>
          </cell>
        </row>
      </sheetData>
      <sheetData sheetId="4149">
        <row r="2">
          <cell r="A2" t="str">
            <v>Complete</v>
          </cell>
        </row>
      </sheetData>
      <sheetData sheetId="4150">
        <row r="2">
          <cell r="A2" t="str">
            <v>Complete</v>
          </cell>
        </row>
      </sheetData>
      <sheetData sheetId="4151">
        <row r="2">
          <cell r="A2" t="str">
            <v>Complete</v>
          </cell>
        </row>
      </sheetData>
      <sheetData sheetId="4152">
        <row r="2">
          <cell r="A2" t="str">
            <v>Complete</v>
          </cell>
        </row>
      </sheetData>
      <sheetData sheetId="4153">
        <row r="2">
          <cell r="A2" t="str">
            <v>Complete</v>
          </cell>
        </row>
      </sheetData>
      <sheetData sheetId="4154">
        <row r="2">
          <cell r="A2" t="str">
            <v>Complete</v>
          </cell>
        </row>
      </sheetData>
      <sheetData sheetId="4155">
        <row r="2">
          <cell r="A2" t="str">
            <v>Complete</v>
          </cell>
        </row>
      </sheetData>
      <sheetData sheetId="4156">
        <row r="2">
          <cell r="A2" t="str">
            <v>Complete</v>
          </cell>
        </row>
      </sheetData>
      <sheetData sheetId="4157">
        <row r="2">
          <cell r="A2" t="str">
            <v>Complete</v>
          </cell>
        </row>
      </sheetData>
      <sheetData sheetId="4158">
        <row r="2">
          <cell r="A2" t="str">
            <v>Complete</v>
          </cell>
        </row>
      </sheetData>
      <sheetData sheetId="4159">
        <row r="2">
          <cell r="A2" t="str">
            <v>Complete</v>
          </cell>
        </row>
      </sheetData>
      <sheetData sheetId="4160">
        <row r="2">
          <cell r="A2" t="str">
            <v>Complete</v>
          </cell>
        </row>
      </sheetData>
      <sheetData sheetId="4161">
        <row r="2">
          <cell r="A2" t="str">
            <v>Complete</v>
          </cell>
        </row>
      </sheetData>
      <sheetData sheetId="4162">
        <row r="2">
          <cell r="A2" t="str">
            <v>Complete</v>
          </cell>
        </row>
      </sheetData>
      <sheetData sheetId="4163">
        <row r="2">
          <cell r="A2" t="str">
            <v>Complete</v>
          </cell>
        </row>
      </sheetData>
      <sheetData sheetId="4164">
        <row r="2">
          <cell r="A2" t="str">
            <v>Complete</v>
          </cell>
        </row>
      </sheetData>
      <sheetData sheetId="4165">
        <row r="2">
          <cell r="A2" t="str">
            <v>Complete</v>
          </cell>
        </row>
      </sheetData>
      <sheetData sheetId="4166">
        <row r="2">
          <cell r="A2" t="str">
            <v>Complete</v>
          </cell>
        </row>
      </sheetData>
      <sheetData sheetId="4167">
        <row r="2">
          <cell r="A2" t="str">
            <v>Complete</v>
          </cell>
        </row>
      </sheetData>
      <sheetData sheetId="4168">
        <row r="2">
          <cell r="A2" t="str">
            <v>Complete</v>
          </cell>
        </row>
      </sheetData>
      <sheetData sheetId="4169">
        <row r="2">
          <cell r="A2" t="str">
            <v>Complete</v>
          </cell>
        </row>
      </sheetData>
      <sheetData sheetId="4170">
        <row r="2">
          <cell r="A2" t="str">
            <v>Complete</v>
          </cell>
        </row>
      </sheetData>
      <sheetData sheetId="4171">
        <row r="2">
          <cell r="A2" t="str">
            <v>Complete</v>
          </cell>
        </row>
      </sheetData>
      <sheetData sheetId="4172">
        <row r="2">
          <cell r="A2" t="str">
            <v>Complete</v>
          </cell>
        </row>
      </sheetData>
      <sheetData sheetId="4173">
        <row r="2">
          <cell r="A2" t="str">
            <v>Complete</v>
          </cell>
        </row>
      </sheetData>
      <sheetData sheetId="4174">
        <row r="2">
          <cell r="A2" t="str">
            <v>Complete</v>
          </cell>
        </row>
      </sheetData>
      <sheetData sheetId="4175">
        <row r="2">
          <cell r="A2" t="str">
            <v>Complete</v>
          </cell>
        </row>
      </sheetData>
      <sheetData sheetId="4176">
        <row r="2">
          <cell r="A2" t="str">
            <v>Complete</v>
          </cell>
        </row>
      </sheetData>
      <sheetData sheetId="4177">
        <row r="2">
          <cell r="A2" t="str">
            <v>Complete</v>
          </cell>
        </row>
      </sheetData>
      <sheetData sheetId="4178">
        <row r="2">
          <cell r="A2" t="str">
            <v>Complete</v>
          </cell>
        </row>
      </sheetData>
      <sheetData sheetId="4179">
        <row r="2">
          <cell r="A2" t="str">
            <v>Complete</v>
          </cell>
        </row>
      </sheetData>
      <sheetData sheetId="4180">
        <row r="2">
          <cell r="A2" t="str">
            <v>Complete</v>
          </cell>
        </row>
      </sheetData>
      <sheetData sheetId="4181">
        <row r="2">
          <cell r="A2" t="str">
            <v>Complete</v>
          </cell>
        </row>
      </sheetData>
      <sheetData sheetId="4182">
        <row r="2">
          <cell r="A2" t="str">
            <v>Complete</v>
          </cell>
        </row>
      </sheetData>
      <sheetData sheetId="4183">
        <row r="2">
          <cell r="A2" t="str">
            <v>Complete</v>
          </cell>
        </row>
      </sheetData>
      <sheetData sheetId="4184">
        <row r="2">
          <cell r="A2" t="str">
            <v>Complete</v>
          </cell>
        </row>
      </sheetData>
      <sheetData sheetId="4185">
        <row r="2">
          <cell r="A2" t="str">
            <v>Complete</v>
          </cell>
        </row>
      </sheetData>
      <sheetData sheetId="4186">
        <row r="2">
          <cell r="A2" t="str">
            <v>Complete</v>
          </cell>
        </row>
      </sheetData>
      <sheetData sheetId="4187">
        <row r="2">
          <cell r="A2" t="str">
            <v>Complete</v>
          </cell>
        </row>
      </sheetData>
      <sheetData sheetId="4188">
        <row r="2">
          <cell r="A2" t="str">
            <v>Complete</v>
          </cell>
        </row>
      </sheetData>
      <sheetData sheetId="4189">
        <row r="2">
          <cell r="A2" t="str">
            <v>Complete</v>
          </cell>
        </row>
      </sheetData>
      <sheetData sheetId="4190">
        <row r="2">
          <cell r="A2" t="str">
            <v>Complete</v>
          </cell>
        </row>
      </sheetData>
      <sheetData sheetId="4191">
        <row r="2">
          <cell r="A2" t="str">
            <v>Complete</v>
          </cell>
        </row>
      </sheetData>
      <sheetData sheetId="4192">
        <row r="2">
          <cell r="A2" t="str">
            <v>Complete</v>
          </cell>
        </row>
      </sheetData>
      <sheetData sheetId="4193">
        <row r="2">
          <cell r="A2" t="str">
            <v>Complete</v>
          </cell>
        </row>
      </sheetData>
      <sheetData sheetId="4194">
        <row r="2">
          <cell r="A2" t="str">
            <v>Complete</v>
          </cell>
        </row>
      </sheetData>
      <sheetData sheetId="4195">
        <row r="2">
          <cell r="A2" t="str">
            <v>Complete</v>
          </cell>
        </row>
      </sheetData>
      <sheetData sheetId="4196">
        <row r="2">
          <cell r="A2" t="str">
            <v>Complete</v>
          </cell>
        </row>
      </sheetData>
      <sheetData sheetId="4197">
        <row r="2">
          <cell r="A2" t="str">
            <v>Complete</v>
          </cell>
        </row>
      </sheetData>
      <sheetData sheetId="4198">
        <row r="2">
          <cell r="A2" t="str">
            <v>Complete</v>
          </cell>
        </row>
      </sheetData>
      <sheetData sheetId="4199">
        <row r="2">
          <cell r="A2" t="str">
            <v>Complete</v>
          </cell>
        </row>
      </sheetData>
      <sheetData sheetId="4200">
        <row r="2">
          <cell r="A2" t="str">
            <v>Complete</v>
          </cell>
        </row>
      </sheetData>
      <sheetData sheetId="4201">
        <row r="2">
          <cell r="A2" t="str">
            <v>Complete</v>
          </cell>
        </row>
      </sheetData>
      <sheetData sheetId="4202">
        <row r="2">
          <cell r="A2" t="str">
            <v>Complete</v>
          </cell>
        </row>
      </sheetData>
      <sheetData sheetId="4203">
        <row r="2">
          <cell r="A2" t="str">
            <v>Complete</v>
          </cell>
        </row>
      </sheetData>
      <sheetData sheetId="4204">
        <row r="2">
          <cell r="A2" t="str">
            <v>Complete</v>
          </cell>
        </row>
      </sheetData>
      <sheetData sheetId="4205">
        <row r="2">
          <cell r="A2" t="str">
            <v>Complete</v>
          </cell>
        </row>
      </sheetData>
      <sheetData sheetId="4206">
        <row r="2">
          <cell r="A2" t="str">
            <v>Complete</v>
          </cell>
        </row>
      </sheetData>
      <sheetData sheetId="4207">
        <row r="2">
          <cell r="A2" t="str">
            <v>Complete</v>
          </cell>
        </row>
      </sheetData>
      <sheetData sheetId="4208">
        <row r="2">
          <cell r="A2" t="str">
            <v>Complete</v>
          </cell>
        </row>
      </sheetData>
      <sheetData sheetId="4209">
        <row r="2">
          <cell r="A2" t="str">
            <v>Complete</v>
          </cell>
        </row>
      </sheetData>
      <sheetData sheetId="4210">
        <row r="2">
          <cell r="A2" t="str">
            <v>Complete</v>
          </cell>
        </row>
      </sheetData>
      <sheetData sheetId="4211">
        <row r="2">
          <cell r="A2" t="str">
            <v>Complete</v>
          </cell>
        </row>
      </sheetData>
      <sheetData sheetId="4212">
        <row r="2">
          <cell r="A2" t="str">
            <v>Complete</v>
          </cell>
        </row>
      </sheetData>
      <sheetData sheetId="4213">
        <row r="2">
          <cell r="A2" t="str">
            <v>Complete</v>
          </cell>
        </row>
      </sheetData>
      <sheetData sheetId="4214">
        <row r="2">
          <cell r="A2" t="str">
            <v>Complete</v>
          </cell>
        </row>
      </sheetData>
      <sheetData sheetId="4215">
        <row r="2">
          <cell r="A2" t="str">
            <v>Complete</v>
          </cell>
        </row>
      </sheetData>
      <sheetData sheetId="4216">
        <row r="2">
          <cell r="A2" t="str">
            <v>Complete</v>
          </cell>
        </row>
      </sheetData>
      <sheetData sheetId="4217">
        <row r="2">
          <cell r="A2" t="str">
            <v>Complete</v>
          </cell>
        </row>
      </sheetData>
      <sheetData sheetId="4218">
        <row r="2">
          <cell r="A2" t="str">
            <v>Complete</v>
          </cell>
        </row>
      </sheetData>
      <sheetData sheetId="4219">
        <row r="2">
          <cell r="A2" t="str">
            <v>Complete</v>
          </cell>
        </row>
      </sheetData>
      <sheetData sheetId="4220">
        <row r="2">
          <cell r="A2" t="str">
            <v>Complete</v>
          </cell>
        </row>
      </sheetData>
      <sheetData sheetId="4221">
        <row r="2">
          <cell r="A2" t="str">
            <v>Complete</v>
          </cell>
        </row>
      </sheetData>
      <sheetData sheetId="4222">
        <row r="2">
          <cell r="A2" t="str">
            <v>Complete</v>
          </cell>
        </row>
      </sheetData>
      <sheetData sheetId="4223">
        <row r="2">
          <cell r="A2" t="str">
            <v>Complete</v>
          </cell>
        </row>
      </sheetData>
      <sheetData sheetId="4224">
        <row r="2">
          <cell r="A2" t="str">
            <v>Complete</v>
          </cell>
        </row>
      </sheetData>
      <sheetData sheetId="4225">
        <row r="2">
          <cell r="A2" t="str">
            <v>Complete</v>
          </cell>
        </row>
      </sheetData>
      <sheetData sheetId="4226">
        <row r="2">
          <cell r="A2" t="str">
            <v>Complete</v>
          </cell>
        </row>
      </sheetData>
      <sheetData sheetId="4227">
        <row r="2">
          <cell r="A2" t="str">
            <v>Complete</v>
          </cell>
        </row>
      </sheetData>
      <sheetData sheetId="4228">
        <row r="2">
          <cell r="A2" t="str">
            <v>Complete</v>
          </cell>
        </row>
      </sheetData>
      <sheetData sheetId="4229">
        <row r="2">
          <cell r="A2" t="str">
            <v>Complete</v>
          </cell>
        </row>
      </sheetData>
      <sheetData sheetId="4230">
        <row r="2">
          <cell r="A2" t="str">
            <v>Complete</v>
          </cell>
        </row>
      </sheetData>
      <sheetData sheetId="4231">
        <row r="2">
          <cell r="A2" t="str">
            <v>Complete</v>
          </cell>
        </row>
      </sheetData>
      <sheetData sheetId="4232">
        <row r="2">
          <cell r="A2" t="str">
            <v>Complete</v>
          </cell>
        </row>
      </sheetData>
      <sheetData sheetId="4233">
        <row r="2">
          <cell r="A2" t="str">
            <v>Complete</v>
          </cell>
        </row>
      </sheetData>
      <sheetData sheetId="4234">
        <row r="2">
          <cell r="A2" t="str">
            <v>Complete</v>
          </cell>
        </row>
      </sheetData>
      <sheetData sheetId="4235">
        <row r="2">
          <cell r="A2" t="str">
            <v>Complete</v>
          </cell>
        </row>
      </sheetData>
      <sheetData sheetId="4236">
        <row r="2">
          <cell r="A2" t="str">
            <v>Complete</v>
          </cell>
        </row>
      </sheetData>
      <sheetData sheetId="4237">
        <row r="2">
          <cell r="A2" t="str">
            <v>Complete</v>
          </cell>
        </row>
      </sheetData>
      <sheetData sheetId="4238">
        <row r="2">
          <cell r="A2" t="str">
            <v>Complete</v>
          </cell>
        </row>
      </sheetData>
      <sheetData sheetId="4239">
        <row r="2">
          <cell r="A2" t="str">
            <v>Complete</v>
          </cell>
        </row>
      </sheetData>
      <sheetData sheetId="4240">
        <row r="2">
          <cell r="A2" t="str">
            <v>Complete</v>
          </cell>
        </row>
      </sheetData>
      <sheetData sheetId="4241">
        <row r="2">
          <cell r="A2" t="str">
            <v>Complete</v>
          </cell>
        </row>
      </sheetData>
      <sheetData sheetId="4242">
        <row r="2">
          <cell r="A2" t="str">
            <v>Complete</v>
          </cell>
        </row>
      </sheetData>
      <sheetData sheetId="4243">
        <row r="2">
          <cell r="A2" t="str">
            <v>Complete</v>
          </cell>
        </row>
      </sheetData>
      <sheetData sheetId="4244">
        <row r="2">
          <cell r="A2" t="str">
            <v>Complete</v>
          </cell>
        </row>
      </sheetData>
      <sheetData sheetId="4245">
        <row r="2">
          <cell r="A2" t="str">
            <v>Complete</v>
          </cell>
        </row>
      </sheetData>
      <sheetData sheetId="4246">
        <row r="2">
          <cell r="A2" t="str">
            <v>Complete</v>
          </cell>
        </row>
      </sheetData>
      <sheetData sheetId="4247">
        <row r="2">
          <cell r="A2" t="str">
            <v>Complete</v>
          </cell>
        </row>
      </sheetData>
      <sheetData sheetId="4248">
        <row r="2">
          <cell r="A2" t="str">
            <v>Complete</v>
          </cell>
        </row>
      </sheetData>
      <sheetData sheetId="4249">
        <row r="2">
          <cell r="A2" t="str">
            <v>Complete</v>
          </cell>
        </row>
      </sheetData>
      <sheetData sheetId="4250">
        <row r="2">
          <cell r="A2" t="str">
            <v>Complete</v>
          </cell>
        </row>
      </sheetData>
      <sheetData sheetId="4251">
        <row r="2">
          <cell r="A2" t="str">
            <v>Complete</v>
          </cell>
        </row>
      </sheetData>
      <sheetData sheetId="4252">
        <row r="2">
          <cell r="A2" t="str">
            <v>Complete</v>
          </cell>
        </row>
      </sheetData>
      <sheetData sheetId="4253">
        <row r="2">
          <cell r="A2" t="str">
            <v>Complete</v>
          </cell>
        </row>
      </sheetData>
      <sheetData sheetId="4254">
        <row r="2">
          <cell r="A2" t="str">
            <v>Complete</v>
          </cell>
        </row>
      </sheetData>
      <sheetData sheetId="4255">
        <row r="2">
          <cell r="A2" t="str">
            <v>Complete</v>
          </cell>
        </row>
      </sheetData>
      <sheetData sheetId="4256">
        <row r="2">
          <cell r="A2" t="str">
            <v>Complete</v>
          </cell>
        </row>
      </sheetData>
      <sheetData sheetId="4257">
        <row r="2">
          <cell r="A2" t="str">
            <v>Complete</v>
          </cell>
        </row>
      </sheetData>
      <sheetData sheetId="4258">
        <row r="2">
          <cell r="A2" t="str">
            <v>Complete</v>
          </cell>
        </row>
      </sheetData>
      <sheetData sheetId="4259">
        <row r="2">
          <cell r="A2" t="str">
            <v>Complete</v>
          </cell>
        </row>
      </sheetData>
      <sheetData sheetId="4260">
        <row r="2">
          <cell r="A2" t="str">
            <v>Complete</v>
          </cell>
        </row>
      </sheetData>
      <sheetData sheetId="4261">
        <row r="2">
          <cell r="A2" t="str">
            <v>Complete</v>
          </cell>
        </row>
      </sheetData>
      <sheetData sheetId="4262">
        <row r="2">
          <cell r="A2" t="str">
            <v>Complete</v>
          </cell>
        </row>
      </sheetData>
      <sheetData sheetId="4263">
        <row r="2">
          <cell r="A2" t="str">
            <v>Complete</v>
          </cell>
        </row>
      </sheetData>
      <sheetData sheetId="4264">
        <row r="2">
          <cell r="A2" t="str">
            <v>Complete</v>
          </cell>
        </row>
      </sheetData>
      <sheetData sheetId="4265">
        <row r="2">
          <cell r="A2" t="str">
            <v>Complete</v>
          </cell>
        </row>
      </sheetData>
      <sheetData sheetId="4266">
        <row r="2">
          <cell r="A2" t="str">
            <v>Complete</v>
          </cell>
        </row>
      </sheetData>
      <sheetData sheetId="4267">
        <row r="2">
          <cell r="A2" t="str">
            <v>Complete</v>
          </cell>
        </row>
      </sheetData>
      <sheetData sheetId="4268">
        <row r="2">
          <cell r="A2" t="str">
            <v>Complete</v>
          </cell>
        </row>
      </sheetData>
      <sheetData sheetId="4269">
        <row r="2">
          <cell r="A2" t="str">
            <v>Complete</v>
          </cell>
        </row>
      </sheetData>
      <sheetData sheetId="4270">
        <row r="2">
          <cell r="A2" t="str">
            <v>Complete</v>
          </cell>
        </row>
      </sheetData>
      <sheetData sheetId="4271">
        <row r="2">
          <cell r="A2" t="str">
            <v>Complete</v>
          </cell>
        </row>
      </sheetData>
      <sheetData sheetId="4272">
        <row r="2">
          <cell r="A2" t="str">
            <v>Complete</v>
          </cell>
        </row>
      </sheetData>
      <sheetData sheetId="4273">
        <row r="2">
          <cell r="A2" t="str">
            <v>Complete</v>
          </cell>
        </row>
      </sheetData>
      <sheetData sheetId="4274">
        <row r="2">
          <cell r="A2" t="str">
            <v>Complete</v>
          </cell>
        </row>
      </sheetData>
      <sheetData sheetId="4275">
        <row r="2">
          <cell r="A2" t="str">
            <v>Complete</v>
          </cell>
        </row>
      </sheetData>
      <sheetData sheetId="4276">
        <row r="2">
          <cell r="A2" t="str">
            <v>Complete</v>
          </cell>
        </row>
      </sheetData>
      <sheetData sheetId="4277">
        <row r="2">
          <cell r="A2" t="str">
            <v>Complete</v>
          </cell>
        </row>
      </sheetData>
      <sheetData sheetId="4278">
        <row r="2">
          <cell r="A2" t="str">
            <v>Complete</v>
          </cell>
        </row>
      </sheetData>
      <sheetData sheetId="4279">
        <row r="2">
          <cell r="A2" t="str">
            <v>Complete</v>
          </cell>
        </row>
      </sheetData>
      <sheetData sheetId="4280">
        <row r="2">
          <cell r="A2" t="str">
            <v>Complete</v>
          </cell>
        </row>
      </sheetData>
      <sheetData sheetId="4281">
        <row r="2">
          <cell r="A2" t="str">
            <v>Complete</v>
          </cell>
        </row>
      </sheetData>
      <sheetData sheetId="4282">
        <row r="2">
          <cell r="A2" t="str">
            <v>Complete</v>
          </cell>
        </row>
      </sheetData>
      <sheetData sheetId="4283">
        <row r="2">
          <cell r="A2" t="str">
            <v>Complete</v>
          </cell>
        </row>
      </sheetData>
      <sheetData sheetId="4284">
        <row r="2">
          <cell r="A2" t="str">
            <v>Complete</v>
          </cell>
        </row>
      </sheetData>
      <sheetData sheetId="4285">
        <row r="2">
          <cell r="A2" t="str">
            <v>Complete</v>
          </cell>
        </row>
      </sheetData>
      <sheetData sheetId="4286">
        <row r="2">
          <cell r="A2" t="str">
            <v>Complete</v>
          </cell>
        </row>
      </sheetData>
      <sheetData sheetId="4287">
        <row r="2">
          <cell r="A2" t="str">
            <v>Complete</v>
          </cell>
        </row>
      </sheetData>
      <sheetData sheetId="4288">
        <row r="2">
          <cell r="A2" t="str">
            <v>Complete</v>
          </cell>
        </row>
      </sheetData>
      <sheetData sheetId="4289">
        <row r="2">
          <cell r="A2" t="str">
            <v>Complete</v>
          </cell>
        </row>
      </sheetData>
      <sheetData sheetId="4290">
        <row r="2">
          <cell r="A2" t="str">
            <v>Complete</v>
          </cell>
        </row>
      </sheetData>
      <sheetData sheetId="4291">
        <row r="2">
          <cell r="A2" t="str">
            <v>Complete</v>
          </cell>
        </row>
      </sheetData>
      <sheetData sheetId="4292">
        <row r="2">
          <cell r="A2" t="str">
            <v>Complete</v>
          </cell>
        </row>
      </sheetData>
      <sheetData sheetId="4293">
        <row r="2">
          <cell r="A2" t="str">
            <v>Complete</v>
          </cell>
        </row>
      </sheetData>
      <sheetData sheetId="4294">
        <row r="2">
          <cell r="A2" t="str">
            <v>Complete</v>
          </cell>
        </row>
      </sheetData>
      <sheetData sheetId="4295">
        <row r="2">
          <cell r="A2" t="str">
            <v>Complete</v>
          </cell>
        </row>
      </sheetData>
      <sheetData sheetId="4296">
        <row r="2">
          <cell r="A2" t="str">
            <v>Complete</v>
          </cell>
        </row>
      </sheetData>
      <sheetData sheetId="4297">
        <row r="2">
          <cell r="A2" t="str">
            <v>Complete</v>
          </cell>
        </row>
      </sheetData>
      <sheetData sheetId="4298">
        <row r="2">
          <cell r="A2" t="str">
            <v>Complete</v>
          </cell>
        </row>
      </sheetData>
      <sheetData sheetId="4299">
        <row r="2">
          <cell r="A2" t="str">
            <v>Complete</v>
          </cell>
        </row>
      </sheetData>
      <sheetData sheetId="4300">
        <row r="2">
          <cell r="A2" t="str">
            <v>Complete</v>
          </cell>
        </row>
      </sheetData>
      <sheetData sheetId="4301">
        <row r="2">
          <cell r="A2" t="str">
            <v>Complete</v>
          </cell>
        </row>
      </sheetData>
      <sheetData sheetId="4302">
        <row r="2">
          <cell r="A2" t="str">
            <v>Complete</v>
          </cell>
        </row>
      </sheetData>
      <sheetData sheetId="4303">
        <row r="2">
          <cell r="A2" t="str">
            <v>Complete</v>
          </cell>
        </row>
      </sheetData>
      <sheetData sheetId="4304">
        <row r="2">
          <cell r="A2" t="str">
            <v>Complete</v>
          </cell>
        </row>
      </sheetData>
      <sheetData sheetId="4305">
        <row r="2">
          <cell r="A2" t="str">
            <v>Complete</v>
          </cell>
        </row>
      </sheetData>
      <sheetData sheetId="4306">
        <row r="2">
          <cell r="A2" t="str">
            <v>Complete</v>
          </cell>
        </row>
      </sheetData>
      <sheetData sheetId="4307">
        <row r="2">
          <cell r="A2" t="str">
            <v>Complete</v>
          </cell>
        </row>
      </sheetData>
      <sheetData sheetId="4308">
        <row r="2">
          <cell r="A2" t="str">
            <v>Complete</v>
          </cell>
        </row>
      </sheetData>
      <sheetData sheetId="4309">
        <row r="2">
          <cell r="A2" t="str">
            <v>Complete</v>
          </cell>
        </row>
      </sheetData>
      <sheetData sheetId="4310">
        <row r="2">
          <cell r="A2" t="str">
            <v>Complete</v>
          </cell>
        </row>
      </sheetData>
      <sheetData sheetId="4311">
        <row r="2">
          <cell r="A2" t="str">
            <v>Complete</v>
          </cell>
        </row>
      </sheetData>
      <sheetData sheetId="4312">
        <row r="2">
          <cell r="A2" t="str">
            <v>Complete</v>
          </cell>
        </row>
      </sheetData>
      <sheetData sheetId="4313">
        <row r="2">
          <cell r="A2" t="str">
            <v>Complete</v>
          </cell>
        </row>
      </sheetData>
      <sheetData sheetId="4314">
        <row r="2">
          <cell r="A2" t="str">
            <v>Complete</v>
          </cell>
        </row>
      </sheetData>
      <sheetData sheetId="4315">
        <row r="2">
          <cell r="A2" t="str">
            <v>Complete</v>
          </cell>
        </row>
      </sheetData>
      <sheetData sheetId="4316">
        <row r="2">
          <cell r="A2" t="str">
            <v>Complete</v>
          </cell>
        </row>
      </sheetData>
      <sheetData sheetId="4317">
        <row r="2">
          <cell r="A2" t="str">
            <v>Complete</v>
          </cell>
        </row>
      </sheetData>
      <sheetData sheetId="4318">
        <row r="2">
          <cell r="A2" t="str">
            <v>Complete</v>
          </cell>
        </row>
      </sheetData>
      <sheetData sheetId="4319">
        <row r="2">
          <cell r="A2" t="str">
            <v>Complete</v>
          </cell>
        </row>
      </sheetData>
      <sheetData sheetId="4320">
        <row r="2">
          <cell r="A2" t="str">
            <v>Complete</v>
          </cell>
        </row>
      </sheetData>
      <sheetData sheetId="4321">
        <row r="2">
          <cell r="A2" t="str">
            <v>Complete</v>
          </cell>
        </row>
      </sheetData>
      <sheetData sheetId="4322">
        <row r="2">
          <cell r="A2" t="str">
            <v>Complete</v>
          </cell>
        </row>
      </sheetData>
      <sheetData sheetId="4323">
        <row r="2">
          <cell r="A2" t="str">
            <v>Complete</v>
          </cell>
        </row>
      </sheetData>
      <sheetData sheetId="4324">
        <row r="2">
          <cell r="A2" t="str">
            <v>Complete</v>
          </cell>
        </row>
      </sheetData>
      <sheetData sheetId="4325">
        <row r="2">
          <cell r="A2" t="str">
            <v>Complete</v>
          </cell>
        </row>
      </sheetData>
      <sheetData sheetId="4326">
        <row r="2">
          <cell r="A2" t="str">
            <v>Complete</v>
          </cell>
        </row>
      </sheetData>
      <sheetData sheetId="4327">
        <row r="2">
          <cell r="A2" t="str">
            <v>Complete</v>
          </cell>
        </row>
      </sheetData>
      <sheetData sheetId="4328">
        <row r="2">
          <cell r="A2" t="str">
            <v>Complete</v>
          </cell>
        </row>
      </sheetData>
      <sheetData sheetId="4329">
        <row r="2">
          <cell r="A2" t="str">
            <v>Complete</v>
          </cell>
        </row>
      </sheetData>
      <sheetData sheetId="4330">
        <row r="2">
          <cell r="A2" t="str">
            <v>Complete</v>
          </cell>
        </row>
      </sheetData>
      <sheetData sheetId="4331">
        <row r="2">
          <cell r="A2" t="str">
            <v>Complete</v>
          </cell>
        </row>
      </sheetData>
      <sheetData sheetId="4332">
        <row r="2">
          <cell r="A2" t="str">
            <v>Complete</v>
          </cell>
        </row>
      </sheetData>
      <sheetData sheetId="4333">
        <row r="2">
          <cell r="A2" t="str">
            <v>Complete</v>
          </cell>
        </row>
      </sheetData>
      <sheetData sheetId="4334">
        <row r="2">
          <cell r="A2" t="str">
            <v>Complete</v>
          </cell>
        </row>
      </sheetData>
      <sheetData sheetId="4335">
        <row r="2">
          <cell r="A2" t="str">
            <v>Complete</v>
          </cell>
        </row>
      </sheetData>
      <sheetData sheetId="4336">
        <row r="2">
          <cell r="A2" t="str">
            <v>Complete</v>
          </cell>
        </row>
      </sheetData>
      <sheetData sheetId="4337">
        <row r="2">
          <cell r="A2" t="str">
            <v>Complete</v>
          </cell>
        </row>
      </sheetData>
      <sheetData sheetId="4338">
        <row r="2">
          <cell r="A2" t="str">
            <v>Complete</v>
          </cell>
        </row>
      </sheetData>
      <sheetData sheetId="4339">
        <row r="2">
          <cell r="A2" t="str">
            <v>Complete</v>
          </cell>
        </row>
      </sheetData>
      <sheetData sheetId="4340">
        <row r="2">
          <cell r="A2" t="str">
            <v>Complete</v>
          </cell>
        </row>
      </sheetData>
      <sheetData sheetId="4341">
        <row r="2">
          <cell r="A2" t="str">
            <v>Complete</v>
          </cell>
        </row>
      </sheetData>
      <sheetData sheetId="4342">
        <row r="2">
          <cell r="A2" t="str">
            <v>Complete</v>
          </cell>
        </row>
      </sheetData>
      <sheetData sheetId="4343">
        <row r="2">
          <cell r="A2" t="str">
            <v>Complete</v>
          </cell>
        </row>
      </sheetData>
      <sheetData sheetId="4344">
        <row r="2">
          <cell r="A2" t="str">
            <v>Complete</v>
          </cell>
        </row>
      </sheetData>
      <sheetData sheetId="4345">
        <row r="2">
          <cell r="A2" t="str">
            <v>Complete</v>
          </cell>
        </row>
      </sheetData>
      <sheetData sheetId="4346">
        <row r="2">
          <cell r="A2" t="str">
            <v>Complete</v>
          </cell>
        </row>
      </sheetData>
      <sheetData sheetId="4347">
        <row r="2">
          <cell r="A2" t="str">
            <v>Complete</v>
          </cell>
        </row>
      </sheetData>
      <sheetData sheetId="4348">
        <row r="2">
          <cell r="A2" t="str">
            <v>Complete</v>
          </cell>
        </row>
      </sheetData>
      <sheetData sheetId="4349">
        <row r="2">
          <cell r="A2" t="str">
            <v>Complete</v>
          </cell>
        </row>
      </sheetData>
      <sheetData sheetId="4350">
        <row r="2">
          <cell r="A2" t="str">
            <v>Complete</v>
          </cell>
        </row>
      </sheetData>
      <sheetData sheetId="4351">
        <row r="2">
          <cell r="A2" t="str">
            <v>Complete</v>
          </cell>
        </row>
      </sheetData>
      <sheetData sheetId="4352">
        <row r="2">
          <cell r="A2" t="str">
            <v>Complete</v>
          </cell>
        </row>
      </sheetData>
      <sheetData sheetId="4353">
        <row r="2">
          <cell r="A2" t="str">
            <v>Complete</v>
          </cell>
        </row>
      </sheetData>
      <sheetData sheetId="4354">
        <row r="2">
          <cell r="A2" t="str">
            <v>Complete</v>
          </cell>
        </row>
      </sheetData>
      <sheetData sheetId="4355">
        <row r="2">
          <cell r="A2" t="str">
            <v>Complete</v>
          </cell>
        </row>
      </sheetData>
      <sheetData sheetId="4356">
        <row r="2">
          <cell r="A2" t="str">
            <v>Complete</v>
          </cell>
        </row>
      </sheetData>
      <sheetData sheetId="4357">
        <row r="2">
          <cell r="A2" t="str">
            <v>Complete</v>
          </cell>
        </row>
      </sheetData>
      <sheetData sheetId="4358">
        <row r="2">
          <cell r="A2" t="str">
            <v>Complete</v>
          </cell>
        </row>
      </sheetData>
      <sheetData sheetId="4359">
        <row r="2">
          <cell r="A2" t="str">
            <v>Complete</v>
          </cell>
        </row>
      </sheetData>
      <sheetData sheetId="4360">
        <row r="2">
          <cell r="A2" t="str">
            <v>Complete</v>
          </cell>
        </row>
      </sheetData>
      <sheetData sheetId="4361">
        <row r="2">
          <cell r="A2" t="str">
            <v>Complete</v>
          </cell>
        </row>
      </sheetData>
      <sheetData sheetId="4362">
        <row r="2">
          <cell r="A2" t="str">
            <v>Complete</v>
          </cell>
        </row>
      </sheetData>
      <sheetData sheetId="4363">
        <row r="2">
          <cell r="A2" t="str">
            <v>Complete</v>
          </cell>
        </row>
      </sheetData>
      <sheetData sheetId="4364">
        <row r="2">
          <cell r="A2" t="str">
            <v>Complete</v>
          </cell>
        </row>
      </sheetData>
      <sheetData sheetId="4365">
        <row r="2">
          <cell r="A2" t="str">
            <v>Complete</v>
          </cell>
        </row>
      </sheetData>
      <sheetData sheetId="4366">
        <row r="2">
          <cell r="A2" t="str">
            <v>Complete</v>
          </cell>
        </row>
      </sheetData>
      <sheetData sheetId="4367">
        <row r="2">
          <cell r="A2" t="str">
            <v>Complete</v>
          </cell>
        </row>
      </sheetData>
      <sheetData sheetId="4368">
        <row r="2">
          <cell r="A2">
            <v>43462</v>
          </cell>
        </row>
      </sheetData>
      <sheetData sheetId="4369">
        <row r="2">
          <cell r="A2">
            <v>43462</v>
          </cell>
        </row>
      </sheetData>
      <sheetData sheetId="4370">
        <row r="2">
          <cell r="A2">
            <v>43462</v>
          </cell>
        </row>
      </sheetData>
      <sheetData sheetId="4371">
        <row r="2">
          <cell r="A2">
            <v>43462</v>
          </cell>
        </row>
      </sheetData>
      <sheetData sheetId="4372">
        <row r="2">
          <cell r="A2">
            <v>43462</v>
          </cell>
        </row>
      </sheetData>
      <sheetData sheetId="4373">
        <row r="2">
          <cell r="A2">
            <v>43462</v>
          </cell>
        </row>
      </sheetData>
      <sheetData sheetId="4374">
        <row r="2">
          <cell r="A2">
            <v>43462</v>
          </cell>
        </row>
      </sheetData>
      <sheetData sheetId="4375">
        <row r="2">
          <cell r="A2">
            <v>43462</v>
          </cell>
        </row>
      </sheetData>
      <sheetData sheetId="4376">
        <row r="2">
          <cell r="A2">
            <v>43462</v>
          </cell>
        </row>
      </sheetData>
      <sheetData sheetId="4377">
        <row r="2">
          <cell r="A2">
            <v>43462</v>
          </cell>
        </row>
      </sheetData>
      <sheetData sheetId="4378">
        <row r="2">
          <cell r="A2">
            <v>43462</v>
          </cell>
        </row>
      </sheetData>
      <sheetData sheetId="4379">
        <row r="2">
          <cell r="A2">
            <v>43462</v>
          </cell>
        </row>
      </sheetData>
      <sheetData sheetId="4380">
        <row r="2">
          <cell r="A2">
            <v>43462</v>
          </cell>
        </row>
      </sheetData>
      <sheetData sheetId="4381">
        <row r="2">
          <cell r="A2">
            <v>43462</v>
          </cell>
        </row>
      </sheetData>
      <sheetData sheetId="4382">
        <row r="2">
          <cell r="A2">
            <v>43462</v>
          </cell>
        </row>
      </sheetData>
      <sheetData sheetId="4383">
        <row r="2">
          <cell r="A2">
            <v>43462</v>
          </cell>
        </row>
      </sheetData>
      <sheetData sheetId="4384">
        <row r="2">
          <cell r="A2">
            <v>43462</v>
          </cell>
        </row>
      </sheetData>
      <sheetData sheetId="4385">
        <row r="2">
          <cell r="A2">
            <v>43462</v>
          </cell>
        </row>
      </sheetData>
      <sheetData sheetId="4386">
        <row r="2">
          <cell r="A2">
            <v>43462</v>
          </cell>
        </row>
      </sheetData>
      <sheetData sheetId="4387">
        <row r="2">
          <cell r="A2">
            <v>43462</v>
          </cell>
        </row>
      </sheetData>
      <sheetData sheetId="4388">
        <row r="2">
          <cell r="A2">
            <v>43462</v>
          </cell>
        </row>
      </sheetData>
      <sheetData sheetId="4389">
        <row r="2">
          <cell r="A2">
            <v>43462</v>
          </cell>
        </row>
      </sheetData>
      <sheetData sheetId="4390">
        <row r="2">
          <cell r="A2">
            <v>43462</v>
          </cell>
        </row>
      </sheetData>
      <sheetData sheetId="4391">
        <row r="2">
          <cell r="A2">
            <v>43462</v>
          </cell>
        </row>
      </sheetData>
      <sheetData sheetId="4392">
        <row r="2">
          <cell r="A2">
            <v>43462</v>
          </cell>
        </row>
      </sheetData>
      <sheetData sheetId="4393">
        <row r="2">
          <cell r="A2">
            <v>43462</v>
          </cell>
        </row>
      </sheetData>
      <sheetData sheetId="4394">
        <row r="2">
          <cell r="A2">
            <v>43462</v>
          </cell>
        </row>
      </sheetData>
      <sheetData sheetId="4395">
        <row r="2">
          <cell r="A2">
            <v>43462</v>
          </cell>
        </row>
      </sheetData>
      <sheetData sheetId="4396">
        <row r="2">
          <cell r="A2">
            <v>43462</v>
          </cell>
        </row>
      </sheetData>
      <sheetData sheetId="4397">
        <row r="2">
          <cell r="A2">
            <v>43462</v>
          </cell>
        </row>
      </sheetData>
      <sheetData sheetId="4398">
        <row r="2">
          <cell r="A2">
            <v>43462</v>
          </cell>
        </row>
      </sheetData>
      <sheetData sheetId="4399">
        <row r="2">
          <cell r="A2">
            <v>43462</v>
          </cell>
        </row>
      </sheetData>
      <sheetData sheetId="4400">
        <row r="2">
          <cell r="A2">
            <v>43462</v>
          </cell>
        </row>
      </sheetData>
      <sheetData sheetId="4401">
        <row r="2">
          <cell r="A2">
            <v>43462</v>
          </cell>
        </row>
      </sheetData>
      <sheetData sheetId="4402">
        <row r="2">
          <cell r="A2">
            <v>43462</v>
          </cell>
        </row>
      </sheetData>
      <sheetData sheetId="4403">
        <row r="2">
          <cell r="A2">
            <v>43462</v>
          </cell>
        </row>
      </sheetData>
      <sheetData sheetId="4404">
        <row r="2">
          <cell r="A2">
            <v>43462</v>
          </cell>
        </row>
      </sheetData>
      <sheetData sheetId="4405">
        <row r="2">
          <cell r="A2">
            <v>43462</v>
          </cell>
        </row>
      </sheetData>
      <sheetData sheetId="4406">
        <row r="2">
          <cell r="A2">
            <v>43462</v>
          </cell>
        </row>
      </sheetData>
      <sheetData sheetId="4407">
        <row r="2">
          <cell r="A2">
            <v>43462</v>
          </cell>
        </row>
      </sheetData>
      <sheetData sheetId="4408">
        <row r="2">
          <cell r="A2">
            <v>43462</v>
          </cell>
        </row>
      </sheetData>
      <sheetData sheetId="4409">
        <row r="2">
          <cell r="A2">
            <v>43462</v>
          </cell>
        </row>
      </sheetData>
      <sheetData sheetId="4410">
        <row r="2">
          <cell r="A2">
            <v>43462</v>
          </cell>
        </row>
      </sheetData>
      <sheetData sheetId="4411">
        <row r="2">
          <cell r="A2">
            <v>43462</v>
          </cell>
        </row>
      </sheetData>
      <sheetData sheetId="4412">
        <row r="2">
          <cell r="A2">
            <v>43462</v>
          </cell>
        </row>
      </sheetData>
      <sheetData sheetId="4413">
        <row r="2">
          <cell r="A2">
            <v>43462</v>
          </cell>
        </row>
      </sheetData>
      <sheetData sheetId="4414">
        <row r="2">
          <cell r="A2">
            <v>43462</v>
          </cell>
        </row>
      </sheetData>
      <sheetData sheetId="4415">
        <row r="2">
          <cell r="A2">
            <v>43462</v>
          </cell>
        </row>
      </sheetData>
      <sheetData sheetId="4416">
        <row r="2">
          <cell r="A2">
            <v>43462</v>
          </cell>
        </row>
      </sheetData>
      <sheetData sheetId="4417">
        <row r="2">
          <cell r="A2">
            <v>43462</v>
          </cell>
        </row>
      </sheetData>
      <sheetData sheetId="4418">
        <row r="2">
          <cell r="A2">
            <v>43462</v>
          </cell>
        </row>
      </sheetData>
      <sheetData sheetId="4419">
        <row r="2">
          <cell r="A2">
            <v>43462</v>
          </cell>
        </row>
      </sheetData>
      <sheetData sheetId="4420">
        <row r="2">
          <cell r="A2">
            <v>43462</v>
          </cell>
        </row>
      </sheetData>
      <sheetData sheetId="4421">
        <row r="2">
          <cell r="A2">
            <v>43462</v>
          </cell>
        </row>
      </sheetData>
      <sheetData sheetId="4422">
        <row r="2">
          <cell r="A2">
            <v>43462</v>
          </cell>
        </row>
      </sheetData>
      <sheetData sheetId="4423">
        <row r="2">
          <cell r="A2">
            <v>43462</v>
          </cell>
        </row>
      </sheetData>
      <sheetData sheetId="4424">
        <row r="2">
          <cell r="A2">
            <v>43462</v>
          </cell>
        </row>
      </sheetData>
      <sheetData sheetId="4425">
        <row r="2">
          <cell r="A2">
            <v>43462</v>
          </cell>
        </row>
      </sheetData>
      <sheetData sheetId="4426">
        <row r="2">
          <cell r="A2">
            <v>43462</v>
          </cell>
        </row>
      </sheetData>
      <sheetData sheetId="4427">
        <row r="2">
          <cell r="A2">
            <v>43462</v>
          </cell>
        </row>
      </sheetData>
      <sheetData sheetId="4428">
        <row r="2">
          <cell r="A2">
            <v>43462</v>
          </cell>
        </row>
      </sheetData>
      <sheetData sheetId="4429">
        <row r="2">
          <cell r="A2">
            <v>43462</v>
          </cell>
        </row>
      </sheetData>
      <sheetData sheetId="4430">
        <row r="2">
          <cell r="A2">
            <v>43462</v>
          </cell>
        </row>
      </sheetData>
      <sheetData sheetId="4431">
        <row r="2">
          <cell r="A2">
            <v>43462</v>
          </cell>
        </row>
      </sheetData>
      <sheetData sheetId="4432">
        <row r="2">
          <cell r="A2">
            <v>43462</v>
          </cell>
        </row>
      </sheetData>
      <sheetData sheetId="4433">
        <row r="2">
          <cell r="A2">
            <v>43462</v>
          </cell>
        </row>
      </sheetData>
      <sheetData sheetId="4434">
        <row r="2">
          <cell r="A2">
            <v>43462</v>
          </cell>
        </row>
      </sheetData>
      <sheetData sheetId="4435">
        <row r="2">
          <cell r="A2">
            <v>43462</v>
          </cell>
        </row>
      </sheetData>
      <sheetData sheetId="4436">
        <row r="2">
          <cell r="A2">
            <v>43462</v>
          </cell>
        </row>
      </sheetData>
      <sheetData sheetId="4437">
        <row r="2">
          <cell r="A2">
            <v>43462</v>
          </cell>
        </row>
      </sheetData>
      <sheetData sheetId="4438">
        <row r="2">
          <cell r="A2">
            <v>43462</v>
          </cell>
        </row>
      </sheetData>
      <sheetData sheetId="4439">
        <row r="2">
          <cell r="A2">
            <v>43462</v>
          </cell>
        </row>
      </sheetData>
      <sheetData sheetId="4440">
        <row r="2">
          <cell r="A2">
            <v>43462</v>
          </cell>
        </row>
      </sheetData>
      <sheetData sheetId="4441">
        <row r="2">
          <cell r="A2">
            <v>43462</v>
          </cell>
        </row>
      </sheetData>
      <sheetData sheetId="4442">
        <row r="2">
          <cell r="A2">
            <v>43462</v>
          </cell>
        </row>
      </sheetData>
      <sheetData sheetId="4443">
        <row r="2">
          <cell r="A2">
            <v>43462</v>
          </cell>
        </row>
      </sheetData>
      <sheetData sheetId="4444">
        <row r="2">
          <cell r="A2">
            <v>43462</v>
          </cell>
        </row>
      </sheetData>
      <sheetData sheetId="4445">
        <row r="2">
          <cell r="A2">
            <v>43462</v>
          </cell>
        </row>
      </sheetData>
      <sheetData sheetId="4446">
        <row r="2">
          <cell r="A2" t="str">
            <v>Complete</v>
          </cell>
        </row>
      </sheetData>
      <sheetData sheetId="4447">
        <row r="2">
          <cell r="A2" t="str">
            <v>Complete</v>
          </cell>
        </row>
      </sheetData>
      <sheetData sheetId="4448">
        <row r="2">
          <cell r="A2" t="str">
            <v>Complete</v>
          </cell>
        </row>
      </sheetData>
      <sheetData sheetId="4449">
        <row r="2">
          <cell r="A2" t="str">
            <v>Complete</v>
          </cell>
        </row>
      </sheetData>
      <sheetData sheetId="4450">
        <row r="2">
          <cell r="A2" t="str">
            <v>Complete</v>
          </cell>
        </row>
      </sheetData>
      <sheetData sheetId="4451">
        <row r="2">
          <cell r="A2" t="str">
            <v>Complete</v>
          </cell>
        </row>
      </sheetData>
      <sheetData sheetId="4452">
        <row r="2">
          <cell r="A2" t="str">
            <v>Complete</v>
          </cell>
        </row>
      </sheetData>
      <sheetData sheetId="4453">
        <row r="2">
          <cell r="A2" t="str">
            <v>Complete</v>
          </cell>
        </row>
      </sheetData>
      <sheetData sheetId="4454">
        <row r="2">
          <cell r="A2" t="str">
            <v>Complete</v>
          </cell>
        </row>
      </sheetData>
      <sheetData sheetId="4455">
        <row r="2">
          <cell r="A2" t="str">
            <v>Complete</v>
          </cell>
        </row>
      </sheetData>
      <sheetData sheetId="4456">
        <row r="2">
          <cell r="A2" t="str">
            <v>Complete</v>
          </cell>
        </row>
      </sheetData>
      <sheetData sheetId="4457">
        <row r="2">
          <cell r="A2" t="str">
            <v>Complete</v>
          </cell>
        </row>
      </sheetData>
      <sheetData sheetId="4458">
        <row r="2">
          <cell r="A2" t="str">
            <v>Complete</v>
          </cell>
        </row>
      </sheetData>
      <sheetData sheetId="4459">
        <row r="2">
          <cell r="A2" t="str">
            <v>Complete</v>
          </cell>
        </row>
      </sheetData>
      <sheetData sheetId="4460">
        <row r="2">
          <cell r="A2" t="str">
            <v>Complete</v>
          </cell>
        </row>
      </sheetData>
      <sheetData sheetId="4461">
        <row r="2">
          <cell r="A2" t="str">
            <v>Complete</v>
          </cell>
        </row>
      </sheetData>
      <sheetData sheetId="4462">
        <row r="2">
          <cell r="A2" t="str">
            <v>Complete</v>
          </cell>
        </row>
      </sheetData>
      <sheetData sheetId="4463">
        <row r="2">
          <cell r="A2" t="str">
            <v>Complete</v>
          </cell>
        </row>
      </sheetData>
      <sheetData sheetId="4464">
        <row r="2">
          <cell r="A2" t="str">
            <v>Complete</v>
          </cell>
        </row>
      </sheetData>
      <sheetData sheetId="4465">
        <row r="2">
          <cell r="A2" t="str">
            <v>Complete</v>
          </cell>
        </row>
      </sheetData>
      <sheetData sheetId="4466">
        <row r="2">
          <cell r="A2" t="str">
            <v>Complete</v>
          </cell>
        </row>
      </sheetData>
      <sheetData sheetId="4467">
        <row r="2">
          <cell r="A2" t="str">
            <v>Complete</v>
          </cell>
        </row>
      </sheetData>
      <sheetData sheetId="4468">
        <row r="2">
          <cell r="A2" t="str">
            <v>Complete</v>
          </cell>
        </row>
      </sheetData>
      <sheetData sheetId="4469">
        <row r="2">
          <cell r="A2" t="str">
            <v>Complete</v>
          </cell>
        </row>
      </sheetData>
      <sheetData sheetId="4470">
        <row r="2">
          <cell r="A2" t="str">
            <v>Complete</v>
          </cell>
        </row>
      </sheetData>
      <sheetData sheetId="4471">
        <row r="2">
          <cell r="A2" t="str">
            <v>Complete</v>
          </cell>
        </row>
      </sheetData>
      <sheetData sheetId="4472">
        <row r="2">
          <cell r="A2" t="str">
            <v>Complete</v>
          </cell>
        </row>
      </sheetData>
      <sheetData sheetId="4473">
        <row r="2">
          <cell r="A2" t="str">
            <v>Complete</v>
          </cell>
        </row>
      </sheetData>
      <sheetData sheetId="4474">
        <row r="2">
          <cell r="A2" t="str">
            <v>Complete</v>
          </cell>
        </row>
      </sheetData>
      <sheetData sheetId="4475">
        <row r="2">
          <cell r="A2" t="str">
            <v>Complete</v>
          </cell>
        </row>
      </sheetData>
      <sheetData sheetId="4476">
        <row r="2">
          <cell r="A2" t="str">
            <v>Complete</v>
          </cell>
        </row>
      </sheetData>
      <sheetData sheetId="4477">
        <row r="2">
          <cell r="A2" t="str">
            <v>Complete</v>
          </cell>
        </row>
      </sheetData>
      <sheetData sheetId="4478">
        <row r="2">
          <cell r="A2" t="str">
            <v>Complete</v>
          </cell>
        </row>
      </sheetData>
      <sheetData sheetId="4479">
        <row r="2">
          <cell r="A2" t="str">
            <v>Complete</v>
          </cell>
        </row>
      </sheetData>
      <sheetData sheetId="4480">
        <row r="2">
          <cell r="A2">
            <v>43462</v>
          </cell>
        </row>
      </sheetData>
      <sheetData sheetId="4481">
        <row r="2">
          <cell r="A2">
            <v>43462</v>
          </cell>
        </row>
      </sheetData>
      <sheetData sheetId="4482">
        <row r="2">
          <cell r="A2">
            <v>43462</v>
          </cell>
        </row>
      </sheetData>
      <sheetData sheetId="4483">
        <row r="2">
          <cell r="A2">
            <v>43462</v>
          </cell>
        </row>
      </sheetData>
      <sheetData sheetId="4484">
        <row r="2">
          <cell r="A2">
            <v>43462</v>
          </cell>
        </row>
      </sheetData>
      <sheetData sheetId="4485">
        <row r="2">
          <cell r="A2">
            <v>43462</v>
          </cell>
        </row>
      </sheetData>
      <sheetData sheetId="4486">
        <row r="2">
          <cell r="A2">
            <v>43462</v>
          </cell>
        </row>
      </sheetData>
      <sheetData sheetId="4487">
        <row r="2">
          <cell r="A2">
            <v>43462</v>
          </cell>
        </row>
      </sheetData>
      <sheetData sheetId="4488">
        <row r="2">
          <cell r="A2">
            <v>43462</v>
          </cell>
        </row>
      </sheetData>
      <sheetData sheetId="4489">
        <row r="2">
          <cell r="A2">
            <v>43462</v>
          </cell>
        </row>
      </sheetData>
      <sheetData sheetId="4490">
        <row r="2">
          <cell r="A2">
            <v>43462</v>
          </cell>
        </row>
      </sheetData>
      <sheetData sheetId="4491">
        <row r="2">
          <cell r="A2">
            <v>43462</v>
          </cell>
        </row>
      </sheetData>
      <sheetData sheetId="4492">
        <row r="2">
          <cell r="A2">
            <v>43462</v>
          </cell>
        </row>
      </sheetData>
      <sheetData sheetId="4493">
        <row r="2">
          <cell r="A2">
            <v>43462</v>
          </cell>
        </row>
      </sheetData>
      <sheetData sheetId="4494">
        <row r="2">
          <cell r="A2">
            <v>43462</v>
          </cell>
        </row>
      </sheetData>
      <sheetData sheetId="4495">
        <row r="2">
          <cell r="A2">
            <v>43462</v>
          </cell>
        </row>
      </sheetData>
      <sheetData sheetId="4496">
        <row r="2">
          <cell r="A2">
            <v>43462</v>
          </cell>
        </row>
      </sheetData>
      <sheetData sheetId="4497">
        <row r="2">
          <cell r="A2">
            <v>43462</v>
          </cell>
        </row>
      </sheetData>
      <sheetData sheetId="4498">
        <row r="2">
          <cell r="A2">
            <v>43462</v>
          </cell>
        </row>
      </sheetData>
      <sheetData sheetId="4499">
        <row r="2">
          <cell r="A2">
            <v>43462</v>
          </cell>
        </row>
      </sheetData>
      <sheetData sheetId="4500">
        <row r="2">
          <cell r="A2">
            <v>43462</v>
          </cell>
        </row>
      </sheetData>
      <sheetData sheetId="4501">
        <row r="2">
          <cell r="A2">
            <v>43462</v>
          </cell>
        </row>
      </sheetData>
      <sheetData sheetId="4502">
        <row r="2">
          <cell r="A2">
            <v>43462</v>
          </cell>
        </row>
      </sheetData>
      <sheetData sheetId="4503">
        <row r="2">
          <cell r="A2">
            <v>43462</v>
          </cell>
        </row>
      </sheetData>
      <sheetData sheetId="4504">
        <row r="2">
          <cell r="A2">
            <v>43462</v>
          </cell>
        </row>
      </sheetData>
      <sheetData sheetId="4505">
        <row r="2">
          <cell r="A2">
            <v>43462</v>
          </cell>
        </row>
      </sheetData>
      <sheetData sheetId="4506">
        <row r="2">
          <cell r="A2">
            <v>43462</v>
          </cell>
        </row>
      </sheetData>
      <sheetData sheetId="4507">
        <row r="2">
          <cell r="A2" t="str">
            <v>Complete</v>
          </cell>
        </row>
      </sheetData>
      <sheetData sheetId="4508">
        <row r="2">
          <cell r="A2" t="str">
            <v>Complete</v>
          </cell>
        </row>
      </sheetData>
      <sheetData sheetId="4509">
        <row r="2">
          <cell r="A2">
            <v>43462</v>
          </cell>
        </row>
      </sheetData>
      <sheetData sheetId="4510">
        <row r="2">
          <cell r="A2">
            <v>43462</v>
          </cell>
        </row>
      </sheetData>
      <sheetData sheetId="4511">
        <row r="2">
          <cell r="A2">
            <v>43462</v>
          </cell>
        </row>
      </sheetData>
      <sheetData sheetId="4512">
        <row r="2">
          <cell r="A2">
            <v>43462</v>
          </cell>
        </row>
      </sheetData>
      <sheetData sheetId="4513">
        <row r="2">
          <cell r="A2">
            <v>43462</v>
          </cell>
        </row>
      </sheetData>
      <sheetData sheetId="4514">
        <row r="2">
          <cell r="A2">
            <v>43462</v>
          </cell>
        </row>
      </sheetData>
      <sheetData sheetId="4515">
        <row r="2">
          <cell r="A2">
            <v>43462</v>
          </cell>
        </row>
      </sheetData>
      <sheetData sheetId="4516">
        <row r="2">
          <cell r="A2">
            <v>43462</v>
          </cell>
        </row>
      </sheetData>
      <sheetData sheetId="4517">
        <row r="2">
          <cell r="A2">
            <v>43462</v>
          </cell>
        </row>
      </sheetData>
      <sheetData sheetId="4518">
        <row r="2">
          <cell r="A2" t="str">
            <v>Complete</v>
          </cell>
        </row>
      </sheetData>
      <sheetData sheetId="4519">
        <row r="2">
          <cell r="A2" t="str">
            <v>Complete</v>
          </cell>
        </row>
      </sheetData>
      <sheetData sheetId="4520">
        <row r="2">
          <cell r="A2" t="str">
            <v>Complete</v>
          </cell>
        </row>
      </sheetData>
      <sheetData sheetId="4521">
        <row r="2">
          <cell r="A2" t="str">
            <v>Complete</v>
          </cell>
        </row>
      </sheetData>
      <sheetData sheetId="4522">
        <row r="2">
          <cell r="A2" t="str">
            <v>Complete</v>
          </cell>
        </row>
      </sheetData>
      <sheetData sheetId="4523">
        <row r="2">
          <cell r="A2" t="str">
            <v>Complete</v>
          </cell>
        </row>
      </sheetData>
      <sheetData sheetId="4524">
        <row r="2">
          <cell r="A2">
            <v>43462</v>
          </cell>
        </row>
      </sheetData>
      <sheetData sheetId="4525">
        <row r="2">
          <cell r="A2">
            <v>43462</v>
          </cell>
        </row>
      </sheetData>
      <sheetData sheetId="4526">
        <row r="2">
          <cell r="A2">
            <v>43462</v>
          </cell>
        </row>
      </sheetData>
      <sheetData sheetId="4527">
        <row r="2">
          <cell r="A2">
            <v>43462</v>
          </cell>
        </row>
      </sheetData>
      <sheetData sheetId="4528">
        <row r="2">
          <cell r="A2">
            <v>43462</v>
          </cell>
        </row>
      </sheetData>
      <sheetData sheetId="4529">
        <row r="2">
          <cell r="A2" t="str">
            <v>Complete</v>
          </cell>
        </row>
      </sheetData>
      <sheetData sheetId="4530">
        <row r="2">
          <cell r="A2" t="str">
            <v>Complete</v>
          </cell>
        </row>
      </sheetData>
      <sheetData sheetId="4531">
        <row r="2">
          <cell r="A2" t="str">
            <v>Complete</v>
          </cell>
        </row>
      </sheetData>
      <sheetData sheetId="4532">
        <row r="2">
          <cell r="A2" t="str">
            <v>Complete</v>
          </cell>
        </row>
      </sheetData>
      <sheetData sheetId="4533">
        <row r="2">
          <cell r="A2" t="str">
            <v>Complete</v>
          </cell>
        </row>
      </sheetData>
      <sheetData sheetId="4534">
        <row r="2">
          <cell r="A2" t="str">
            <v>Complete</v>
          </cell>
        </row>
      </sheetData>
      <sheetData sheetId="4535">
        <row r="2">
          <cell r="A2" t="str">
            <v>Complete</v>
          </cell>
        </row>
      </sheetData>
      <sheetData sheetId="4536">
        <row r="2">
          <cell r="A2" t="str">
            <v>Complete</v>
          </cell>
        </row>
      </sheetData>
      <sheetData sheetId="4537">
        <row r="2">
          <cell r="A2" t="str">
            <v>Complete</v>
          </cell>
        </row>
      </sheetData>
      <sheetData sheetId="4538">
        <row r="2">
          <cell r="A2" t="str">
            <v>Complete</v>
          </cell>
        </row>
      </sheetData>
      <sheetData sheetId="4539">
        <row r="2">
          <cell r="A2" t="str">
            <v>Complete</v>
          </cell>
        </row>
      </sheetData>
      <sheetData sheetId="4540">
        <row r="2">
          <cell r="A2" t="str">
            <v>Complete</v>
          </cell>
        </row>
      </sheetData>
      <sheetData sheetId="4541">
        <row r="2">
          <cell r="A2" t="str">
            <v>Complete</v>
          </cell>
        </row>
      </sheetData>
      <sheetData sheetId="4542">
        <row r="2">
          <cell r="A2" t="str">
            <v>Complete</v>
          </cell>
        </row>
      </sheetData>
      <sheetData sheetId="4543">
        <row r="2">
          <cell r="A2" t="str">
            <v>Complete</v>
          </cell>
        </row>
      </sheetData>
      <sheetData sheetId="4544">
        <row r="2">
          <cell r="A2" t="str">
            <v>Complete</v>
          </cell>
        </row>
      </sheetData>
      <sheetData sheetId="4545">
        <row r="2">
          <cell r="A2" t="str">
            <v>Complete</v>
          </cell>
        </row>
      </sheetData>
      <sheetData sheetId="4546">
        <row r="2">
          <cell r="A2" t="str">
            <v>Complete</v>
          </cell>
        </row>
      </sheetData>
      <sheetData sheetId="4547">
        <row r="2">
          <cell r="A2" t="str">
            <v>Complete</v>
          </cell>
        </row>
      </sheetData>
      <sheetData sheetId="4548">
        <row r="2">
          <cell r="A2" t="str">
            <v>Complete</v>
          </cell>
        </row>
      </sheetData>
      <sheetData sheetId="4549">
        <row r="2">
          <cell r="A2" t="str">
            <v>Complete</v>
          </cell>
        </row>
      </sheetData>
      <sheetData sheetId="4550">
        <row r="2">
          <cell r="A2" t="str">
            <v>Complete</v>
          </cell>
        </row>
      </sheetData>
      <sheetData sheetId="4551">
        <row r="2">
          <cell r="A2" t="str">
            <v>Complete</v>
          </cell>
        </row>
      </sheetData>
      <sheetData sheetId="4552">
        <row r="2">
          <cell r="A2" t="str">
            <v>Complete</v>
          </cell>
        </row>
      </sheetData>
      <sheetData sheetId="4553">
        <row r="2">
          <cell r="A2" t="str">
            <v>Complete</v>
          </cell>
        </row>
      </sheetData>
      <sheetData sheetId="4554">
        <row r="2">
          <cell r="A2" t="str">
            <v>Complete</v>
          </cell>
        </row>
      </sheetData>
      <sheetData sheetId="4555">
        <row r="2">
          <cell r="A2" t="str">
            <v>Complete</v>
          </cell>
        </row>
      </sheetData>
      <sheetData sheetId="4556">
        <row r="2">
          <cell r="A2" t="str">
            <v>Complete</v>
          </cell>
        </row>
      </sheetData>
      <sheetData sheetId="4557">
        <row r="2">
          <cell r="A2" t="str">
            <v>Complete</v>
          </cell>
        </row>
      </sheetData>
      <sheetData sheetId="4558">
        <row r="2">
          <cell r="A2" t="str">
            <v>Complete</v>
          </cell>
        </row>
      </sheetData>
      <sheetData sheetId="4559">
        <row r="2">
          <cell r="A2" t="str">
            <v>Complete</v>
          </cell>
        </row>
      </sheetData>
      <sheetData sheetId="4560">
        <row r="2">
          <cell r="A2" t="str">
            <v>Complete</v>
          </cell>
        </row>
      </sheetData>
      <sheetData sheetId="4561">
        <row r="2">
          <cell r="A2">
            <v>43462</v>
          </cell>
        </row>
      </sheetData>
      <sheetData sheetId="4562">
        <row r="2">
          <cell r="A2">
            <v>43462</v>
          </cell>
        </row>
      </sheetData>
      <sheetData sheetId="4563">
        <row r="2">
          <cell r="A2">
            <v>43462</v>
          </cell>
        </row>
      </sheetData>
      <sheetData sheetId="4564">
        <row r="2">
          <cell r="A2">
            <v>43462</v>
          </cell>
        </row>
      </sheetData>
      <sheetData sheetId="4565">
        <row r="2">
          <cell r="A2">
            <v>43462</v>
          </cell>
        </row>
      </sheetData>
      <sheetData sheetId="4566">
        <row r="2">
          <cell r="A2">
            <v>43462</v>
          </cell>
        </row>
      </sheetData>
      <sheetData sheetId="4567">
        <row r="2">
          <cell r="A2">
            <v>43462</v>
          </cell>
        </row>
      </sheetData>
      <sheetData sheetId="4568">
        <row r="2">
          <cell r="A2">
            <v>43462</v>
          </cell>
        </row>
      </sheetData>
      <sheetData sheetId="4569">
        <row r="2">
          <cell r="A2">
            <v>43462</v>
          </cell>
        </row>
      </sheetData>
      <sheetData sheetId="4570">
        <row r="2">
          <cell r="A2">
            <v>43462</v>
          </cell>
        </row>
      </sheetData>
      <sheetData sheetId="4571">
        <row r="2">
          <cell r="A2">
            <v>43462</v>
          </cell>
        </row>
      </sheetData>
      <sheetData sheetId="4572">
        <row r="2">
          <cell r="A2">
            <v>43462</v>
          </cell>
        </row>
      </sheetData>
      <sheetData sheetId="4573">
        <row r="2">
          <cell r="A2">
            <v>43462</v>
          </cell>
        </row>
      </sheetData>
      <sheetData sheetId="4574">
        <row r="2">
          <cell r="A2">
            <v>43462</v>
          </cell>
        </row>
      </sheetData>
      <sheetData sheetId="4575">
        <row r="2">
          <cell r="A2">
            <v>43462</v>
          </cell>
        </row>
      </sheetData>
      <sheetData sheetId="4576">
        <row r="2">
          <cell r="A2">
            <v>43462</v>
          </cell>
        </row>
      </sheetData>
      <sheetData sheetId="4577">
        <row r="2">
          <cell r="A2">
            <v>43462</v>
          </cell>
        </row>
      </sheetData>
      <sheetData sheetId="4578">
        <row r="2">
          <cell r="A2">
            <v>43462</v>
          </cell>
        </row>
      </sheetData>
      <sheetData sheetId="4579">
        <row r="2">
          <cell r="A2" t="str">
            <v>Complete</v>
          </cell>
        </row>
      </sheetData>
      <sheetData sheetId="4580">
        <row r="2">
          <cell r="A2" t="str">
            <v>Complete</v>
          </cell>
        </row>
      </sheetData>
      <sheetData sheetId="4581">
        <row r="2">
          <cell r="A2">
            <v>43462</v>
          </cell>
        </row>
      </sheetData>
      <sheetData sheetId="4582">
        <row r="2">
          <cell r="A2">
            <v>43462</v>
          </cell>
        </row>
      </sheetData>
      <sheetData sheetId="4583">
        <row r="2">
          <cell r="A2">
            <v>43462</v>
          </cell>
        </row>
      </sheetData>
      <sheetData sheetId="4584">
        <row r="2">
          <cell r="A2">
            <v>43462</v>
          </cell>
        </row>
      </sheetData>
      <sheetData sheetId="4585">
        <row r="2">
          <cell r="A2">
            <v>43462</v>
          </cell>
        </row>
      </sheetData>
      <sheetData sheetId="4586">
        <row r="2">
          <cell r="A2">
            <v>43462</v>
          </cell>
        </row>
      </sheetData>
      <sheetData sheetId="4587">
        <row r="2">
          <cell r="A2">
            <v>43462</v>
          </cell>
        </row>
      </sheetData>
      <sheetData sheetId="4588">
        <row r="2">
          <cell r="A2">
            <v>43462</v>
          </cell>
        </row>
      </sheetData>
      <sheetData sheetId="4589">
        <row r="2">
          <cell r="A2">
            <v>43462</v>
          </cell>
        </row>
      </sheetData>
      <sheetData sheetId="4590">
        <row r="2">
          <cell r="A2" t="str">
            <v>Complete</v>
          </cell>
        </row>
      </sheetData>
      <sheetData sheetId="4591">
        <row r="2">
          <cell r="A2" t="str">
            <v>Complete</v>
          </cell>
        </row>
      </sheetData>
      <sheetData sheetId="4592">
        <row r="2">
          <cell r="A2" t="str">
            <v>Complete</v>
          </cell>
        </row>
      </sheetData>
      <sheetData sheetId="4593">
        <row r="2">
          <cell r="A2" t="str">
            <v>Complete</v>
          </cell>
        </row>
      </sheetData>
      <sheetData sheetId="4594">
        <row r="2">
          <cell r="A2" t="str">
            <v>Complete</v>
          </cell>
        </row>
      </sheetData>
      <sheetData sheetId="4595">
        <row r="2">
          <cell r="A2" t="str">
            <v>Complete</v>
          </cell>
        </row>
      </sheetData>
      <sheetData sheetId="4596">
        <row r="2">
          <cell r="A2">
            <v>43462</v>
          </cell>
        </row>
      </sheetData>
      <sheetData sheetId="4597">
        <row r="2">
          <cell r="A2">
            <v>43462</v>
          </cell>
        </row>
      </sheetData>
      <sheetData sheetId="4598">
        <row r="2">
          <cell r="A2">
            <v>43462</v>
          </cell>
        </row>
      </sheetData>
      <sheetData sheetId="4599">
        <row r="2">
          <cell r="A2">
            <v>43462</v>
          </cell>
        </row>
      </sheetData>
      <sheetData sheetId="4600">
        <row r="2">
          <cell r="A2">
            <v>43462</v>
          </cell>
        </row>
      </sheetData>
      <sheetData sheetId="4601">
        <row r="2">
          <cell r="A2" t="str">
            <v>Complete</v>
          </cell>
        </row>
      </sheetData>
      <sheetData sheetId="4602">
        <row r="2">
          <cell r="A2" t="str">
            <v>Complete</v>
          </cell>
        </row>
      </sheetData>
      <sheetData sheetId="4603">
        <row r="2">
          <cell r="A2" t="str">
            <v>Complete</v>
          </cell>
        </row>
      </sheetData>
      <sheetData sheetId="4604">
        <row r="2">
          <cell r="A2" t="str">
            <v>Complete</v>
          </cell>
        </row>
      </sheetData>
      <sheetData sheetId="4605">
        <row r="2">
          <cell r="A2" t="str">
            <v>Complete</v>
          </cell>
        </row>
      </sheetData>
      <sheetData sheetId="4606">
        <row r="2">
          <cell r="A2" t="str">
            <v>Complete</v>
          </cell>
        </row>
      </sheetData>
      <sheetData sheetId="4607">
        <row r="2">
          <cell r="A2" t="str">
            <v>Complete</v>
          </cell>
        </row>
      </sheetData>
      <sheetData sheetId="4608">
        <row r="2">
          <cell r="A2" t="str">
            <v>Complete</v>
          </cell>
        </row>
      </sheetData>
      <sheetData sheetId="4609">
        <row r="2">
          <cell r="A2" t="str">
            <v>Complete</v>
          </cell>
        </row>
      </sheetData>
      <sheetData sheetId="4610">
        <row r="2">
          <cell r="A2" t="str">
            <v>Complete</v>
          </cell>
        </row>
      </sheetData>
      <sheetData sheetId="4611">
        <row r="2">
          <cell r="A2" t="str">
            <v>Complete</v>
          </cell>
        </row>
      </sheetData>
      <sheetData sheetId="4612">
        <row r="2">
          <cell r="A2" t="str">
            <v>Complete</v>
          </cell>
        </row>
      </sheetData>
      <sheetData sheetId="4613">
        <row r="2">
          <cell r="A2" t="str">
            <v>Complete</v>
          </cell>
        </row>
      </sheetData>
      <sheetData sheetId="4614">
        <row r="2">
          <cell r="A2" t="str">
            <v>Complete</v>
          </cell>
        </row>
      </sheetData>
      <sheetData sheetId="4615">
        <row r="2">
          <cell r="A2" t="str">
            <v>Complete</v>
          </cell>
        </row>
      </sheetData>
      <sheetData sheetId="4616">
        <row r="2">
          <cell r="A2" t="str">
            <v>Complete</v>
          </cell>
        </row>
      </sheetData>
      <sheetData sheetId="4617">
        <row r="2">
          <cell r="A2" t="str">
            <v>Complete</v>
          </cell>
        </row>
      </sheetData>
      <sheetData sheetId="4618">
        <row r="2">
          <cell r="A2" t="str">
            <v>Complete</v>
          </cell>
        </row>
      </sheetData>
      <sheetData sheetId="4619">
        <row r="2">
          <cell r="A2" t="str">
            <v>Complete</v>
          </cell>
        </row>
      </sheetData>
      <sheetData sheetId="4620">
        <row r="2">
          <cell r="A2" t="str">
            <v>Complete</v>
          </cell>
        </row>
      </sheetData>
      <sheetData sheetId="4621">
        <row r="2">
          <cell r="A2" t="str">
            <v>Complete</v>
          </cell>
        </row>
      </sheetData>
      <sheetData sheetId="4622">
        <row r="2">
          <cell r="A2" t="str">
            <v>Complete</v>
          </cell>
        </row>
      </sheetData>
      <sheetData sheetId="4623">
        <row r="2">
          <cell r="A2" t="str">
            <v>Complete</v>
          </cell>
        </row>
      </sheetData>
      <sheetData sheetId="4624">
        <row r="2">
          <cell r="A2" t="str">
            <v>Complete</v>
          </cell>
        </row>
      </sheetData>
      <sheetData sheetId="4625">
        <row r="2">
          <cell r="A2" t="str">
            <v>Complete</v>
          </cell>
        </row>
      </sheetData>
      <sheetData sheetId="4626">
        <row r="2">
          <cell r="A2" t="str">
            <v>Complete</v>
          </cell>
        </row>
      </sheetData>
      <sheetData sheetId="4627">
        <row r="2">
          <cell r="A2" t="str">
            <v>Complete</v>
          </cell>
        </row>
      </sheetData>
      <sheetData sheetId="4628">
        <row r="2">
          <cell r="A2" t="str">
            <v>Complete</v>
          </cell>
        </row>
      </sheetData>
      <sheetData sheetId="4629">
        <row r="2">
          <cell r="A2" t="str">
            <v>Complete</v>
          </cell>
        </row>
      </sheetData>
      <sheetData sheetId="4630">
        <row r="2">
          <cell r="A2" t="str">
            <v>Complete</v>
          </cell>
        </row>
      </sheetData>
      <sheetData sheetId="4631">
        <row r="2">
          <cell r="A2" t="str">
            <v>Complete</v>
          </cell>
        </row>
      </sheetData>
      <sheetData sheetId="4632">
        <row r="2">
          <cell r="A2" t="str">
            <v>Complete</v>
          </cell>
        </row>
      </sheetData>
      <sheetData sheetId="4633">
        <row r="2">
          <cell r="A2" t="str">
            <v>Complete</v>
          </cell>
        </row>
      </sheetData>
      <sheetData sheetId="4634">
        <row r="2">
          <cell r="A2">
            <v>43462</v>
          </cell>
        </row>
      </sheetData>
      <sheetData sheetId="4635">
        <row r="2">
          <cell r="A2">
            <v>43462</v>
          </cell>
        </row>
      </sheetData>
      <sheetData sheetId="4636">
        <row r="2">
          <cell r="A2">
            <v>43462</v>
          </cell>
        </row>
      </sheetData>
      <sheetData sheetId="4637">
        <row r="2">
          <cell r="A2">
            <v>43462</v>
          </cell>
        </row>
      </sheetData>
      <sheetData sheetId="4638">
        <row r="2">
          <cell r="A2">
            <v>43462</v>
          </cell>
        </row>
      </sheetData>
      <sheetData sheetId="4639">
        <row r="2">
          <cell r="A2">
            <v>43462</v>
          </cell>
        </row>
      </sheetData>
      <sheetData sheetId="4640">
        <row r="2">
          <cell r="A2">
            <v>43462</v>
          </cell>
        </row>
      </sheetData>
      <sheetData sheetId="4641">
        <row r="2">
          <cell r="A2">
            <v>43462</v>
          </cell>
        </row>
      </sheetData>
      <sheetData sheetId="4642">
        <row r="2">
          <cell r="A2">
            <v>43462</v>
          </cell>
        </row>
      </sheetData>
      <sheetData sheetId="4643">
        <row r="2">
          <cell r="A2">
            <v>43462</v>
          </cell>
        </row>
      </sheetData>
      <sheetData sheetId="4644">
        <row r="2">
          <cell r="A2">
            <v>43462</v>
          </cell>
        </row>
      </sheetData>
      <sheetData sheetId="4645">
        <row r="2">
          <cell r="A2">
            <v>43462</v>
          </cell>
        </row>
      </sheetData>
      <sheetData sheetId="4646">
        <row r="2">
          <cell r="A2">
            <v>43462</v>
          </cell>
        </row>
      </sheetData>
      <sheetData sheetId="4647">
        <row r="2">
          <cell r="A2">
            <v>43462</v>
          </cell>
        </row>
      </sheetData>
      <sheetData sheetId="4648">
        <row r="2">
          <cell r="A2">
            <v>43462</v>
          </cell>
        </row>
      </sheetData>
      <sheetData sheetId="4649">
        <row r="2">
          <cell r="A2">
            <v>43462</v>
          </cell>
        </row>
      </sheetData>
      <sheetData sheetId="4650">
        <row r="2">
          <cell r="A2">
            <v>43462</v>
          </cell>
        </row>
      </sheetData>
      <sheetData sheetId="4651">
        <row r="2">
          <cell r="A2" t="str">
            <v>Complete</v>
          </cell>
        </row>
      </sheetData>
      <sheetData sheetId="4652">
        <row r="2">
          <cell r="A2" t="str">
            <v>Complete</v>
          </cell>
        </row>
      </sheetData>
      <sheetData sheetId="4653">
        <row r="2">
          <cell r="A2">
            <v>43462</v>
          </cell>
        </row>
      </sheetData>
      <sheetData sheetId="4654">
        <row r="2">
          <cell r="A2">
            <v>43462</v>
          </cell>
        </row>
      </sheetData>
      <sheetData sheetId="4655">
        <row r="2">
          <cell r="A2">
            <v>43462</v>
          </cell>
        </row>
      </sheetData>
      <sheetData sheetId="4656">
        <row r="2">
          <cell r="A2">
            <v>43462</v>
          </cell>
        </row>
      </sheetData>
      <sheetData sheetId="4657">
        <row r="2">
          <cell r="A2">
            <v>43462</v>
          </cell>
        </row>
      </sheetData>
      <sheetData sheetId="4658">
        <row r="2">
          <cell r="A2">
            <v>43462</v>
          </cell>
        </row>
      </sheetData>
      <sheetData sheetId="4659">
        <row r="2">
          <cell r="A2">
            <v>43462</v>
          </cell>
        </row>
      </sheetData>
      <sheetData sheetId="4660">
        <row r="2">
          <cell r="A2">
            <v>43462</v>
          </cell>
        </row>
      </sheetData>
      <sheetData sheetId="4661">
        <row r="2">
          <cell r="A2">
            <v>43462</v>
          </cell>
        </row>
      </sheetData>
      <sheetData sheetId="4662">
        <row r="2">
          <cell r="A2" t="str">
            <v>Complete</v>
          </cell>
        </row>
      </sheetData>
      <sheetData sheetId="4663">
        <row r="2">
          <cell r="A2" t="str">
            <v>Complete</v>
          </cell>
        </row>
      </sheetData>
      <sheetData sheetId="4664">
        <row r="2">
          <cell r="A2" t="str">
            <v>Complete</v>
          </cell>
        </row>
      </sheetData>
      <sheetData sheetId="4665">
        <row r="2">
          <cell r="A2" t="str">
            <v>Complete</v>
          </cell>
        </row>
      </sheetData>
      <sheetData sheetId="4666">
        <row r="2">
          <cell r="A2" t="str">
            <v>Complete</v>
          </cell>
        </row>
      </sheetData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>
        <row r="2">
          <cell r="A2" t="str">
            <v>Complete</v>
          </cell>
        </row>
      </sheetData>
      <sheetData sheetId="4680">
        <row r="2">
          <cell r="A2" t="str">
            <v>Complete</v>
          </cell>
        </row>
      </sheetData>
      <sheetData sheetId="4681">
        <row r="2">
          <cell r="A2" t="str">
            <v>Complete</v>
          </cell>
        </row>
      </sheetData>
      <sheetData sheetId="4682">
        <row r="2">
          <cell r="A2" t="str">
            <v>Complete</v>
          </cell>
        </row>
      </sheetData>
      <sheetData sheetId="4683">
        <row r="2">
          <cell r="A2" t="str">
            <v>Complete</v>
          </cell>
        </row>
      </sheetData>
      <sheetData sheetId="4684">
        <row r="2">
          <cell r="A2" t="str">
            <v>Complete</v>
          </cell>
        </row>
      </sheetData>
      <sheetData sheetId="4685">
        <row r="2">
          <cell r="A2" t="str">
            <v>Complete</v>
          </cell>
        </row>
      </sheetData>
      <sheetData sheetId="4686">
        <row r="2">
          <cell r="A2" t="str">
            <v>Complete</v>
          </cell>
        </row>
      </sheetData>
      <sheetData sheetId="4687">
        <row r="2">
          <cell r="A2" t="str">
            <v>Complete</v>
          </cell>
        </row>
      </sheetData>
      <sheetData sheetId="4688">
        <row r="2">
          <cell r="A2" t="str">
            <v>Complete</v>
          </cell>
        </row>
      </sheetData>
      <sheetData sheetId="4689">
        <row r="2">
          <cell r="A2" t="str">
            <v>Complete</v>
          </cell>
        </row>
      </sheetData>
      <sheetData sheetId="4690">
        <row r="2">
          <cell r="A2" t="str">
            <v>Complete</v>
          </cell>
        </row>
      </sheetData>
      <sheetData sheetId="4691">
        <row r="2">
          <cell r="A2" t="str">
            <v>Complete</v>
          </cell>
        </row>
      </sheetData>
      <sheetData sheetId="4692">
        <row r="2">
          <cell r="A2" t="str">
            <v>Complete</v>
          </cell>
        </row>
      </sheetData>
      <sheetData sheetId="4693">
        <row r="2">
          <cell r="A2" t="str">
            <v>Complete</v>
          </cell>
        </row>
      </sheetData>
      <sheetData sheetId="4694">
        <row r="2">
          <cell r="A2" t="str">
            <v>Complete</v>
          </cell>
        </row>
      </sheetData>
      <sheetData sheetId="4695">
        <row r="2">
          <cell r="A2" t="str">
            <v>Complete</v>
          </cell>
        </row>
      </sheetData>
      <sheetData sheetId="4696">
        <row r="2">
          <cell r="A2" t="str">
            <v>Complete</v>
          </cell>
        </row>
      </sheetData>
      <sheetData sheetId="4697">
        <row r="2">
          <cell r="A2" t="str">
            <v>Complete</v>
          </cell>
        </row>
      </sheetData>
      <sheetData sheetId="4698">
        <row r="2">
          <cell r="A2" t="str">
            <v>Complete</v>
          </cell>
        </row>
      </sheetData>
      <sheetData sheetId="4699">
        <row r="2">
          <cell r="A2" t="str">
            <v>Complete</v>
          </cell>
        </row>
      </sheetData>
      <sheetData sheetId="4700">
        <row r="2">
          <cell r="A2" t="str">
            <v>Complete</v>
          </cell>
        </row>
      </sheetData>
      <sheetData sheetId="4701">
        <row r="2">
          <cell r="A2" t="str">
            <v>Complete</v>
          </cell>
        </row>
      </sheetData>
      <sheetData sheetId="4702">
        <row r="2">
          <cell r="A2" t="str">
            <v>Complete</v>
          </cell>
        </row>
      </sheetData>
      <sheetData sheetId="4703">
        <row r="2">
          <cell r="A2" t="str">
            <v>Complete</v>
          </cell>
        </row>
      </sheetData>
      <sheetData sheetId="4704">
        <row r="2">
          <cell r="A2" t="str">
            <v>Complete</v>
          </cell>
        </row>
      </sheetData>
      <sheetData sheetId="4705">
        <row r="2">
          <cell r="A2" t="str">
            <v>Complete</v>
          </cell>
        </row>
      </sheetData>
      <sheetData sheetId="4706">
        <row r="2">
          <cell r="A2" t="str">
            <v>Complete</v>
          </cell>
        </row>
      </sheetData>
      <sheetData sheetId="4707">
        <row r="2">
          <cell r="A2" t="str">
            <v>Complete</v>
          </cell>
        </row>
      </sheetData>
      <sheetData sheetId="4708">
        <row r="2">
          <cell r="A2" t="str">
            <v>Complete</v>
          </cell>
        </row>
      </sheetData>
      <sheetData sheetId="4709">
        <row r="2">
          <cell r="A2" t="str">
            <v>Complete</v>
          </cell>
        </row>
      </sheetData>
      <sheetData sheetId="4710">
        <row r="2">
          <cell r="A2" t="str">
            <v>Complete</v>
          </cell>
        </row>
      </sheetData>
      <sheetData sheetId="4711">
        <row r="2">
          <cell r="A2" t="str">
            <v>Complete</v>
          </cell>
        </row>
      </sheetData>
      <sheetData sheetId="4712">
        <row r="2">
          <cell r="A2" t="str">
            <v>Complete</v>
          </cell>
        </row>
      </sheetData>
      <sheetData sheetId="4713">
        <row r="2">
          <cell r="A2" t="str">
            <v>Complete</v>
          </cell>
        </row>
      </sheetData>
      <sheetData sheetId="4714">
        <row r="2">
          <cell r="A2" t="str">
            <v>Complete</v>
          </cell>
        </row>
      </sheetData>
      <sheetData sheetId="4715">
        <row r="2">
          <cell r="A2" t="str">
            <v>Complete</v>
          </cell>
        </row>
      </sheetData>
      <sheetData sheetId="4716">
        <row r="2">
          <cell r="A2" t="str">
            <v>Complete</v>
          </cell>
        </row>
      </sheetData>
      <sheetData sheetId="4717">
        <row r="2">
          <cell r="A2" t="str">
            <v>Complete</v>
          </cell>
        </row>
      </sheetData>
      <sheetData sheetId="4718">
        <row r="2">
          <cell r="A2" t="str">
            <v>Complete</v>
          </cell>
        </row>
      </sheetData>
      <sheetData sheetId="4719">
        <row r="2">
          <cell r="A2" t="str">
            <v>Complete</v>
          </cell>
        </row>
      </sheetData>
      <sheetData sheetId="4720">
        <row r="2">
          <cell r="A2" t="str">
            <v>Complete</v>
          </cell>
        </row>
      </sheetData>
      <sheetData sheetId="4721">
        <row r="2">
          <cell r="A2" t="str">
            <v>Complete</v>
          </cell>
        </row>
      </sheetData>
      <sheetData sheetId="4722">
        <row r="2">
          <cell r="A2" t="str">
            <v>Complete</v>
          </cell>
        </row>
      </sheetData>
      <sheetData sheetId="4723">
        <row r="2">
          <cell r="A2" t="str">
            <v>Complete</v>
          </cell>
        </row>
      </sheetData>
      <sheetData sheetId="4724">
        <row r="2">
          <cell r="A2" t="str">
            <v>Complete</v>
          </cell>
        </row>
      </sheetData>
      <sheetData sheetId="4725">
        <row r="2">
          <cell r="A2" t="str">
            <v>Complete</v>
          </cell>
        </row>
      </sheetData>
      <sheetData sheetId="4726">
        <row r="2">
          <cell r="A2" t="str">
            <v>Complete</v>
          </cell>
        </row>
      </sheetData>
      <sheetData sheetId="4727">
        <row r="2">
          <cell r="A2" t="str">
            <v>Complete</v>
          </cell>
        </row>
      </sheetData>
      <sheetData sheetId="4728">
        <row r="2">
          <cell r="A2" t="str">
            <v>Complete</v>
          </cell>
        </row>
      </sheetData>
      <sheetData sheetId="4729">
        <row r="2">
          <cell r="A2" t="str">
            <v>Complete</v>
          </cell>
        </row>
      </sheetData>
      <sheetData sheetId="4730">
        <row r="2">
          <cell r="A2" t="str">
            <v>Complete</v>
          </cell>
        </row>
      </sheetData>
      <sheetData sheetId="4731">
        <row r="2">
          <cell r="A2" t="str">
            <v>Complete</v>
          </cell>
        </row>
      </sheetData>
      <sheetData sheetId="4732">
        <row r="2">
          <cell r="A2" t="str">
            <v>Complete</v>
          </cell>
        </row>
      </sheetData>
      <sheetData sheetId="4733">
        <row r="2">
          <cell r="A2" t="str">
            <v>Complete</v>
          </cell>
        </row>
      </sheetData>
      <sheetData sheetId="4734">
        <row r="2">
          <cell r="A2" t="str">
            <v>Complete</v>
          </cell>
        </row>
      </sheetData>
      <sheetData sheetId="4735">
        <row r="2">
          <cell r="A2" t="str">
            <v>Complete</v>
          </cell>
        </row>
      </sheetData>
      <sheetData sheetId="4736">
        <row r="2">
          <cell r="A2" t="str">
            <v>Complete</v>
          </cell>
        </row>
      </sheetData>
      <sheetData sheetId="4737">
        <row r="2">
          <cell r="A2" t="str">
            <v>Complete</v>
          </cell>
        </row>
      </sheetData>
      <sheetData sheetId="4738">
        <row r="2">
          <cell r="A2" t="str">
            <v>Complete</v>
          </cell>
        </row>
      </sheetData>
      <sheetData sheetId="4739">
        <row r="2">
          <cell r="A2" t="str">
            <v>Complete</v>
          </cell>
        </row>
      </sheetData>
      <sheetData sheetId="4740">
        <row r="2">
          <cell r="A2" t="str">
            <v>Complete</v>
          </cell>
        </row>
      </sheetData>
      <sheetData sheetId="4741">
        <row r="2">
          <cell r="A2" t="str">
            <v>Complete</v>
          </cell>
        </row>
      </sheetData>
      <sheetData sheetId="4742">
        <row r="2">
          <cell r="A2" t="str">
            <v>Complete</v>
          </cell>
        </row>
      </sheetData>
      <sheetData sheetId="4743">
        <row r="2">
          <cell r="A2" t="str">
            <v>Complete</v>
          </cell>
        </row>
      </sheetData>
      <sheetData sheetId="4744">
        <row r="2">
          <cell r="A2" t="str">
            <v>Complete</v>
          </cell>
        </row>
      </sheetData>
      <sheetData sheetId="4745">
        <row r="2">
          <cell r="A2" t="str">
            <v>Complete</v>
          </cell>
        </row>
      </sheetData>
      <sheetData sheetId="4746">
        <row r="2">
          <cell r="A2" t="str">
            <v>Complete</v>
          </cell>
        </row>
      </sheetData>
      <sheetData sheetId="4747">
        <row r="2">
          <cell r="A2" t="str">
            <v>Complete</v>
          </cell>
        </row>
      </sheetData>
      <sheetData sheetId="4748">
        <row r="2">
          <cell r="A2" t="str">
            <v>Complete</v>
          </cell>
        </row>
      </sheetData>
      <sheetData sheetId="4749">
        <row r="2">
          <cell r="A2" t="str">
            <v>Complete</v>
          </cell>
        </row>
      </sheetData>
      <sheetData sheetId="4750">
        <row r="2">
          <cell r="A2" t="str">
            <v>Complete</v>
          </cell>
        </row>
      </sheetData>
      <sheetData sheetId="4751">
        <row r="2">
          <cell r="A2" t="str">
            <v>Complete</v>
          </cell>
        </row>
      </sheetData>
      <sheetData sheetId="4752">
        <row r="2">
          <cell r="A2" t="str">
            <v>Complete</v>
          </cell>
        </row>
      </sheetData>
      <sheetData sheetId="4753">
        <row r="2">
          <cell r="A2" t="str">
            <v>Complete</v>
          </cell>
        </row>
      </sheetData>
      <sheetData sheetId="4754">
        <row r="2">
          <cell r="A2">
            <v>43462</v>
          </cell>
        </row>
      </sheetData>
      <sheetData sheetId="4755">
        <row r="2">
          <cell r="A2" t="str">
            <v>Complete</v>
          </cell>
        </row>
      </sheetData>
      <sheetData sheetId="4756">
        <row r="2">
          <cell r="A2" t="str">
            <v>Complete</v>
          </cell>
        </row>
      </sheetData>
      <sheetData sheetId="4757">
        <row r="2">
          <cell r="A2" t="str">
            <v>Complete</v>
          </cell>
        </row>
      </sheetData>
      <sheetData sheetId="4758">
        <row r="2">
          <cell r="A2">
            <v>43462</v>
          </cell>
        </row>
      </sheetData>
      <sheetData sheetId="4759">
        <row r="2">
          <cell r="A2" t="str">
            <v>Complete</v>
          </cell>
        </row>
      </sheetData>
      <sheetData sheetId="4760">
        <row r="2">
          <cell r="A2" t="str">
            <v>Complete</v>
          </cell>
        </row>
      </sheetData>
      <sheetData sheetId="4761">
        <row r="2">
          <cell r="A2" t="str">
            <v>Complete</v>
          </cell>
        </row>
      </sheetData>
      <sheetData sheetId="4762">
        <row r="2">
          <cell r="A2" t="str">
            <v>Complete</v>
          </cell>
        </row>
      </sheetData>
      <sheetData sheetId="4763">
        <row r="2">
          <cell r="A2" t="str">
            <v>Complete</v>
          </cell>
        </row>
      </sheetData>
      <sheetData sheetId="4764">
        <row r="2">
          <cell r="A2" t="str">
            <v>Complete</v>
          </cell>
        </row>
      </sheetData>
      <sheetData sheetId="4765">
        <row r="2">
          <cell r="A2">
            <v>43462</v>
          </cell>
        </row>
      </sheetData>
      <sheetData sheetId="4766">
        <row r="2">
          <cell r="A2">
            <v>43462</v>
          </cell>
        </row>
      </sheetData>
      <sheetData sheetId="4767">
        <row r="2">
          <cell r="A2" t="str">
            <v>Complete</v>
          </cell>
        </row>
      </sheetData>
      <sheetData sheetId="4768">
        <row r="2">
          <cell r="A2" t="str">
            <v>Complete</v>
          </cell>
        </row>
      </sheetData>
      <sheetData sheetId="4769">
        <row r="2">
          <cell r="A2">
            <v>43462</v>
          </cell>
        </row>
      </sheetData>
      <sheetData sheetId="4770">
        <row r="2">
          <cell r="A2" t="str">
            <v>Complete</v>
          </cell>
        </row>
      </sheetData>
      <sheetData sheetId="4771">
        <row r="2">
          <cell r="A2" t="str">
            <v>Complete</v>
          </cell>
        </row>
      </sheetData>
      <sheetData sheetId="4772">
        <row r="2">
          <cell r="A2" t="str">
            <v>Complete</v>
          </cell>
        </row>
      </sheetData>
      <sheetData sheetId="4773">
        <row r="2">
          <cell r="A2" t="str">
            <v>Complete</v>
          </cell>
        </row>
      </sheetData>
      <sheetData sheetId="4774">
        <row r="2">
          <cell r="A2" t="str">
            <v>Complete</v>
          </cell>
        </row>
      </sheetData>
      <sheetData sheetId="4775">
        <row r="2">
          <cell r="A2" t="str">
            <v>Complete</v>
          </cell>
        </row>
      </sheetData>
      <sheetData sheetId="4776">
        <row r="2">
          <cell r="A2">
            <v>43462</v>
          </cell>
        </row>
      </sheetData>
      <sheetData sheetId="4777">
        <row r="2">
          <cell r="A2">
            <v>43462</v>
          </cell>
        </row>
      </sheetData>
      <sheetData sheetId="4778">
        <row r="2">
          <cell r="A2">
            <v>43462</v>
          </cell>
        </row>
      </sheetData>
      <sheetData sheetId="4779">
        <row r="2">
          <cell r="A2">
            <v>43462</v>
          </cell>
        </row>
      </sheetData>
      <sheetData sheetId="4780">
        <row r="2">
          <cell r="A2">
            <v>43462</v>
          </cell>
        </row>
      </sheetData>
      <sheetData sheetId="4781">
        <row r="2">
          <cell r="A2" t="str">
            <v>Complete</v>
          </cell>
        </row>
      </sheetData>
      <sheetData sheetId="4782">
        <row r="2">
          <cell r="A2" t="str">
            <v>Complete</v>
          </cell>
        </row>
      </sheetData>
      <sheetData sheetId="4783">
        <row r="2">
          <cell r="A2" t="str">
            <v>Complete</v>
          </cell>
        </row>
      </sheetData>
      <sheetData sheetId="4784">
        <row r="2">
          <cell r="A2" t="str">
            <v>Complete</v>
          </cell>
        </row>
      </sheetData>
      <sheetData sheetId="4785">
        <row r="2">
          <cell r="A2" t="str">
            <v>Complete</v>
          </cell>
        </row>
      </sheetData>
      <sheetData sheetId="4786">
        <row r="2">
          <cell r="A2" t="str">
            <v>Complete</v>
          </cell>
        </row>
      </sheetData>
      <sheetData sheetId="4787">
        <row r="2">
          <cell r="A2" t="str">
            <v>Complete</v>
          </cell>
        </row>
      </sheetData>
      <sheetData sheetId="4788">
        <row r="2">
          <cell r="A2">
            <v>43462</v>
          </cell>
        </row>
      </sheetData>
      <sheetData sheetId="4789">
        <row r="2">
          <cell r="A2">
            <v>43462</v>
          </cell>
        </row>
      </sheetData>
      <sheetData sheetId="4790">
        <row r="2">
          <cell r="A2">
            <v>43462</v>
          </cell>
        </row>
      </sheetData>
      <sheetData sheetId="4791">
        <row r="2">
          <cell r="A2">
            <v>43462</v>
          </cell>
        </row>
      </sheetData>
      <sheetData sheetId="4792">
        <row r="2">
          <cell r="A2">
            <v>43462</v>
          </cell>
        </row>
      </sheetData>
      <sheetData sheetId="4793">
        <row r="2">
          <cell r="A2" t="str">
            <v>Complete</v>
          </cell>
        </row>
      </sheetData>
      <sheetData sheetId="4794">
        <row r="2">
          <cell r="A2" t="str">
            <v>Complete</v>
          </cell>
        </row>
      </sheetData>
      <sheetData sheetId="4795">
        <row r="2">
          <cell r="A2" t="str">
            <v>Complete</v>
          </cell>
        </row>
      </sheetData>
      <sheetData sheetId="4796">
        <row r="2">
          <cell r="A2" t="str">
            <v>Complete</v>
          </cell>
        </row>
      </sheetData>
      <sheetData sheetId="4797">
        <row r="2">
          <cell r="A2" t="str">
            <v>Complete</v>
          </cell>
        </row>
      </sheetData>
      <sheetData sheetId="4798">
        <row r="2">
          <cell r="A2" t="str">
            <v>Complete</v>
          </cell>
        </row>
      </sheetData>
      <sheetData sheetId="4799">
        <row r="2">
          <cell r="A2" t="str">
            <v>Complete</v>
          </cell>
        </row>
      </sheetData>
      <sheetData sheetId="4800">
        <row r="2">
          <cell r="A2">
            <v>43462</v>
          </cell>
        </row>
      </sheetData>
      <sheetData sheetId="4801">
        <row r="2">
          <cell r="A2">
            <v>43462</v>
          </cell>
        </row>
      </sheetData>
      <sheetData sheetId="4802">
        <row r="2">
          <cell r="A2">
            <v>43462</v>
          </cell>
        </row>
      </sheetData>
      <sheetData sheetId="4803">
        <row r="2">
          <cell r="A2">
            <v>43462</v>
          </cell>
        </row>
      </sheetData>
      <sheetData sheetId="4804">
        <row r="2">
          <cell r="A2">
            <v>43462</v>
          </cell>
        </row>
      </sheetData>
      <sheetData sheetId="4805">
        <row r="2">
          <cell r="A2" t="str">
            <v>Complete</v>
          </cell>
        </row>
      </sheetData>
      <sheetData sheetId="4806">
        <row r="2">
          <cell r="A2" t="str">
            <v>Complete</v>
          </cell>
        </row>
      </sheetData>
      <sheetData sheetId="4807">
        <row r="2">
          <cell r="A2" t="str">
            <v>Complete</v>
          </cell>
        </row>
      </sheetData>
      <sheetData sheetId="4808">
        <row r="2">
          <cell r="A2" t="str">
            <v>Complete</v>
          </cell>
        </row>
      </sheetData>
      <sheetData sheetId="4809">
        <row r="2">
          <cell r="A2" t="str">
            <v>Complete</v>
          </cell>
        </row>
      </sheetData>
      <sheetData sheetId="4810">
        <row r="2">
          <cell r="A2" t="str">
            <v>Complete</v>
          </cell>
        </row>
      </sheetData>
      <sheetData sheetId="4811">
        <row r="2">
          <cell r="A2" t="str">
            <v>Complete</v>
          </cell>
        </row>
      </sheetData>
      <sheetData sheetId="4812">
        <row r="2">
          <cell r="A2" t="str">
            <v>Complete</v>
          </cell>
        </row>
      </sheetData>
      <sheetData sheetId="4813">
        <row r="2">
          <cell r="A2" t="str">
            <v>Complete</v>
          </cell>
        </row>
      </sheetData>
      <sheetData sheetId="4814">
        <row r="2">
          <cell r="A2" t="str">
            <v>Complete</v>
          </cell>
        </row>
      </sheetData>
      <sheetData sheetId="4815">
        <row r="2">
          <cell r="A2" t="str">
            <v>Complete</v>
          </cell>
        </row>
      </sheetData>
      <sheetData sheetId="4816">
        <row r="2">
          <cell r="A2" t="str">
            <v>Complete</v>
          </cell>
        </row>
      </sheetData>
      <sheetData sheetId="4817">
        <row r="2">
          <cell r="A2" t="str">
            <v>Complete</v>
          </cell>
        </row>
      </sheetData>
      <sheetData sheetId="4818">
        <row r="2">
          <cell r="A2" t="str">
            <v>Complete</v>
          </cell>
        </row>
      </sheetData>
      <sheetData sheetId="4819">
        <row r="2">
          <cell r="A2" t="str">
            <v>Complete</v>
          </cell>
        </row>
      </sheetData>
      <sheetData sheetId="4820">
        <row r="2">
          <cell r="A2" t="str">
            <v>Complete</v>
          </cell>
        </row>
      </sheetData>
      <sheetData sheetId="4821">
        <row r="2">
          <cell r="A2" t="str">
            <v>Complete</v>
          </cell>
        </row>
      </sheetData>
      <sheetData sheetId="4822">
        <row r="2">
          <cell r="A2" t="str">
            <v>Complete</v>
          </cell>
        </row>
      </sheetData>
      <sheetData sheetId="4823">
        <row r="2">
          <cell r="A2" t="str">
            <v>Complete</v>
          </cell>
        </row>
      </sheetData>
      <sheetData sheetId="4824">
        <row r="2">
          <cell r="A2" t="str">
            <v>Complete</v>
          </cell>
        </row>
      </sheetData>
      <sheetData sheetId="4825">
        <row r="2">
          <cell r="A2" t="str">
            <v>Complete</v>
          </cell>
        </row>
      </sheetData>
      <sheetData sheetId="4826">
        <row r="2">
          <cell r="A2" t="str">
            <v>Complete</v>
          </cell>
        </row>
      </sheetData>
      <sheetData sheetId="4827">
        <row r="2">
          <cell r="A2" t="str">
            <v>Complete</v>
          </cell>
        </row>
      </sheetData>
      <sheetData sheetId="4828">
        <row r="2">
          <cell r="A2" t="str">
            <v>Complete</v>
          </cell>
        </row>
      </sheetData>
      <sheetData sheetId="4829">
        <row r="2">
          <cell r="A2" t="str">
            <v>Complete</v>
          </cell>
        </row>
      </sheetData>
      <sheetData sheetId="4830">
        <row r="2">
          <cell r="A2" t="str">
            <v>Complete</v>
          </cell>
        </row>
      </sheetData>
      <sheetData sheetId="4831">
        <row r="2">
          <cell r="A2" t="str">
            <v>Complete</v>
          </cell>
        </row>
      </sheetData>
      <sheetData sheetId="4832">
        <row r="2">
          <cell r="A2" t="str">
            <v>Complete</v>
          </cell>
        </row>
      </sheetData>
      <sheetData sheetId="4833">
        <row r="2">
          <cell r="A2" t="str">
            <v>Complete</v>
          </cell>
        </row>
      </sheetData>
      <sheetData sheetId="4834">
        <row r="2">
          <cell r="A2" t="str">
            <v>Complete</v>
          </cell>
        </row>
      </sheetData>
      <sheetData sheetId="4835">
        <row r="2">
          <cell r="A2" t="str">
            <v>Complete</v>
          </cell>
        </row>
      </sheetData>
      <sheetData sheetId="4836">
        <row r="2">
          <cell r="A2" t="str">
            <v>Complete</v>
          </cell>
        </row>
      </sheetData>
      <sheetData sheetId="4837">
        <row r="2">
          <cell r="A2" t="str">
            <v>Complete</v>
          </cell>
        </row>
      </sheetData>
      <sheetData sheetId="4838">
        <row r="2">
          <cell r="A2" t="str">
            <v>Complete</v>
          </cell>
        </row>
      </sheetData>
      <sheetData sheetId="4839">
        <row r="2">
          <cell r="A2" t="str">
            <v>Complete</v>
          </cell>
        </row>
      </sheetData>
      <sheetData sheetId="4840">
        <row r="2">
          <cell r="A2" t="str">
            <v>Complete</v>
          </cell>
        </row>
      </sheetData>
      <sheetData sheetId="4841">
        <row r="2">
          <cell r="A2" t="str">
            <v>Complete</v>
          </cell>
        </row>
      </sheetData>
      <sheetData sheetId="4842">
        <row r="2">
          <cell r="A2" t="str">
            <v>Complete</v>
          </cell>
        </row>
      </sheetData>
      <sheetData sheetId="4843">
        <row r="2">
          <cell r="A2" t="str">
            <v>Complete</v>
          </cell>
        </row>
      </sheetData>
      <sheetData sheetId="4844">
        <row r="2">
          <cell r="A2" t="str">
            <v>Complete</v>
          </cell>
        </row>
      </sheetData>
      <sheetData sheetId="4845">
        <row r="2">
          <cell r="A2" t="str">
            <v>Complete</v>
          </cell>
        </row>
      </sheetData>
      <sheetData sheetId="4846">
        <row r="2">
          <cell r="A2" t="str">
            <v>Complete</v>
          </cell>
        </row>
      </sheetData>
      <sheetData sheetId="4847">
        <row r="2">
          <cell r="A2" t="str">
            <v>Complete</v>
          </cell>
        </row>
      </sheetData>
      <sheetData sheetId="4848">
        <row r="2">
          <cell r="A2" t="str">
            <v>Complete</v>
          </cell>
        </row>
      </sheetData>
      <sheetData sheetId="4849">
        <row r="2">
          <cell r="A2" t="str">
            <v>Complete</v>
          </cell>
        </row>
      </sheetData>
      <sheetData sheetId="4850">
        <row r="2">
          <cell r="A2" t="str">
            <v>Complete</v>
          </cell>
        </row>
      </sheetData>
      <sheetData sheetId="4851">
        <row r="2">
          <cell r="A2" t="str">
            <v>Complete</v>
          </cell>
        </row>
      </sheetData>
      <sheetData sheetId="4852">
        <row r="2">
          <cell r="A2" t="str">
            <v>Complete</v>
          </cell>
        </row>
      </sheetData>
      <sheetData sheetId="4853">
        <row r="2">
          <cell r="A2" t="str">
            <v>Complete</v>
          </cell>
        </row>
      </sheetData>
      <sheetData sheetId="4854">
        <row r="2">
          <cell r="A2" t="str">
            <v>Complete</v>
          </cell>
        </row>
      </sheetData>
      <sheetData sheetId="4855">
        <row r="2">
          <cell r="A2" t="str">
            <v>Complete</v>
          </cell>
        </row>
      </sheetData>
      <sheetData sheetId="4856">
        <row r="2">
          <cell r="A2" t="str">
            <v>Complete</v>
          </cell>
        </row>
      </sheetData>
      <sheetData sheetId="4857">
        <row r="2">
          <cell r="A2" t="str">
            <v>Complete</v>
          </cell>
        </row>
      </sheetData>
      <sheetData sheetId="4858">
        <row r="2">
          <cell r="A2" t="str">
            <v>Complete</v>
          </cell>
        </row>
      </sheetData>
      <sheetData sheetId="4859">
        <row r="2">
          <cell r="A2" t="str">
            <v>Complete</v>
          </cell>
        </row>
      </sheetData>
      <sheetData sheetId="4860">
        <row r="2">
          <cell r="A2" t="str">
            <v>Complete</v>
          </cell>
        </row>
      </sheetData>
      <sheetData sheetId="4861">
        <row r="2">
          <cell r="A2" t="str">
            <v>Complete</v>
          </cell>
        </row>
      </sheetData>
      <sheetData sheetId="4862">
        <row r="2">
          <cell r="A2" t="str">
            <v>Complete</v>
          </cell>
        </row>
      </sheetData>
      <sheetData sheetId="4863">
        <row r="2">
          <cell r="A2" t="str">
            <v>Complete</v>
          </cell>
        </row>
      </sheetData>
      <sheetData sheetId="4864">
        <row r="2">
          <cell r="A2" t="str">
            <v>Complete</v>
          </cell>
        </row>
      </sheetData>
      <sheetData sheetId="4865">
        <row r="2">
          <cell r="A2" t="str">
            <v>Complete</v>
          </cell>
        </row>
      </sheetData>
      <sheetData sheetId="4866">
        <row r="2">
          <cell r="A2" t="str">
            <v>Complete</v>
          </cell>
        </row>
      </sheetData>
      <sheetData sheetId="4867">
        <row r="2">
          <cell r="A2" t="str">
            <v>Complete</v>
          </cell>
        </row>
      </sheetData>
      <sheetData sheetId="4868">
        <row r="2">
          <cell r="A2" t="str">
            <v>Complete</v>
          </cell>
        </row>
      </sheetData>
      <sheetData sheetId="4869">
        <row r="2">
          <cell r="A2" t="str">
            <v>Complete</v>
          </cell>
        </row>
      </sheetData>
      <sheetData sheetId="4870">
        <row r="2">
          <cell r="A2" t="str">
            <v>Complete</v>
          </cell>
        </row>
      </sheetData>
      <sheetData sheetId="4871">
        <row r="2">
          <cell r="A2" t="str">
            <v>Complete</v>
          </cell>
        </row>
      </sheetData>
      <sheetData sheetId="4872">
        <row r="2">
          <cell r="A2" t="str">
            <v>Complete</v>
          </cell>
        </row>
      </sheetData>
      <sheetData sheetId="4873">
        <row r="2">
          <cell r="A2" t="str">
            <v>Complete</v>
          </cell>
        </row>
      </sheetData>
      <sheetData sheetId="4874">
        <row r="2">
          <cell r="A2" t="str">
            <v>Complete</v>
          </cell>
        </row>
      </sheetData>
      <sheetData sheetId="4875">
        <row r="2">
          <cell r="A2" t="str">
            <v>Complete</v>
          </cell>
        </row>
      </sheetData>
      <sheetData sheetId="4876">
        <row r="2">
          <cell r="A2" t="str">
            <v>Complete</v>
          </cell>
        </row>
      </sheetData>
      <sheetData sheetId="4877">
        <row r="2">
          <cell r="A2" t="str">
            <v>Complete</v>
          </cell>
        </row>
      </sheetData>
      <sheetData sheetId="4878">
        <row r="2">
          <cell r="A2" t="str">
            <v>Complete</v>
          </cell>
        </row>
      </sheetData>
      <sheetData sheetId="4879">
        <row r="2">
          <cell r="A2" t="str">
            <v>Complete</v>
          </cell>
        </row>
      </sheetData>
      <sheetData sheetId="4880">
        <row r="2">
          <cell r="A2" t="str">
            <v>Complete</v>
          </cell>
        </row>
      </sheetData>
      <sheetData sheetId="4881">
        <row r="2">
          <cell r="A2" t="str">
            <v>Complete</v>
          </cell>
        </row>
      </sheetData>
      <sheetData sheetId="4882">
        <row r="2">
          <cell r="A2" t="str">
            <v>Complete</v>
          </cell>
        </row>
      </sheetData>
      <sheetData sheetId="4883">
        <row r="2">
          <cell r="A2" t="str">
            <v>Complete</v>
          </cell>
        </row>
      </sheetData>
      <sheetData sheetId="4884">
        <row r="2">
          <cell r="A2" t="str">
            <v>Complete</v>
          </cell>
        </row>
      </sheetData>
      <sheetData sheetId="4885">
        <row r="2">
          <cell r="A2" t="str">
            <v>Complete</v>
          </cell>
        </row>
      </sheetData>
      <sheetData sheetId="4886">
        <row r="2">
          <cell r="A2" t="str">
            <v>Complete</v>
          </cell>
        </row>
      </sheetData>
      <sheetData sheetId="4887">
        <row r="2">
          <cell r="A2" t="str">
            <v>Complete</v>
          </cell>
        </row>
      </sheetData>
      <sheetData sheetId="4888">
        <row r="2">
          <cell r="A2" t="str">
            <v>Complete</v>
          </cell>
        </row>
      </sheetData>
      <sheetData sheetId="4889">
        <row r="2">
          <cell r="A2" t="str">
            <v>Complete</v>
          </cell>
        </row>
      </sheetData>
      <sheetData sheetId="4890">
        <row r="2">
          <cell r="A2" t="str">
            <v>Complete</v>
          </cell>
        </row>
      </sheetData>
      <sheetData sheetId="4891">
        <row r="2">
          <cell r="A2" t="str">
            <v>Complete</v>
          </cell>
        </row>
      </sheetData>
      <sheetData sheetId="4892">
        <row r="2">
          <cell r="A2" t="str">
            <v>Complete</v>
          </cell>
        </row>
      </sheetData>
      <sheetData sheetId="4893">
        <row r="2">
          <cell r="A2" t="str">
            <v>Complete</v>
          </cell>
        </row>
      </sheetData>
      <sheetData sheetId="4894">
        <row r="2">
          <cell r="A2" t="str">
            <v>Complete</v>
          </cell>
        </row>
      </sheetData>
      <sheetData sheetId="4895">
        <row r="2">
          <cell r="A2" t="str">
            <v>Complete</v>
          </cell>
        </row>
      </sheetData>
      <sheetData sheetId="4896">
        <row r="2">
          <cell r="A2" t="str">
            <v>Complete</v>
          </cell>
        </row>
      </sheetData>
      <sheetData sheetId="4897">
        <row r="2">
          <cell r="A2" t="str">
            <v>Complete</v>
          </cell>
        </row>
      </sheetData>
      <sheetData sheetId="4898">
        <row r="2">
          <cell r="A2" t="str">
            <v>Complete</v>
          </cell>
        </row>
      </sheetData>
      <sheetData sheetId="4899">
        <row r="2">
          <cell r="A2" t="str">
            <v>Complete</v>
          </cell>
        </row>
      </sheetData>
      <sheetData sheetId="4900">
        <row r="2">
          <cell r="A2" t="str">
            <v>Complete</v>
          </cell>
        </row>
      </sheetData>
      <sheetData sheetId="4901">
        <row r="2">
          <cell r="A2" t="str">
            <v>Complete</v>
          </cell>
        </row>
      </sheetData>
      <sheetData sheetId="4902">
        <row r="2">
          <cell r="A2" t="str">
            <v>Complete</v>
          </cell>
        </row>
      </sheetData>
      <sheetData sheetId="4903">
        <row r="2">
          <cell r="A2" t="str">
            <v>Complete</v>
          </cell>
        </row>
      </sheetData>
      <sheetData sheetId="4904">
        <row r="2">
          <cell r="A2" t="str">
            <v>Complete</v>
          </cell>
        </row>
      </sheetData>
      <sheetData sheetId="4905">
        <row r="2">
          <cell r="A2" t="str">
            <v>Complete</v>
          </cell>
        </row>
      </sheetData>
      <sheetData sheetId="4906">
        <row r="2">
          <cell r="A2" t="str">
            <v>Complete</v>
          </cell>
        </row>
      </sheetData>
      <sheetData sheetId="4907">
        <row r="2">
          <cell r="A2" t="str">
            <v>Complete</v>
          </cell>
        </row>
      </sheetData>
      <sheetData sheetId="4908">
        <row r="2">
          <cell r="A2" t="str">
            <v>Complete</v>
          </cell>
        </row>
      </sheetData>
      <sheetData sheetId="4909">
        <row r="2">
          <cell r="A2" t="str">
            <v>Complete</v>
          </cell>
        </row>
      </sheetData>
      <sheetData sheetId="4910">
        <row r="2">
          <cell r="A2" t="str">
            <v>Complete</v>
          </cell>
        </row>
      </sheetData>
      <sheetData sheetId="4911">
        <row r="2">
          <cell r="A2" t="str">
            <v>Complete</v>
          </cell>
        </row>
      </sheetData>
      <sheetData sheetId="4912">
        <row r="2">
          <cell r="A2" t="str">
            <v>Complete</v>
          </cell>
        </row>
      </sheetData>
      <sheetData sheetId="4913">
        <row r="2">
          <cell r="A2" t="str">
            <v>Complete</v>
          </cell>
        </row>
      </sheetData>
      <sheetData sheetId="4914">
        <row r="2">
          <cell r="A2" t="str">
            <v>Complete</v>
          </cell>
        </row>
      </sheetData>
      <sheetData sheetId="4915">
        <row r="2">
          <cell r="A2" t="str">
            <v>Complete</v>
          </cell>
        </row>
      </sheetData>
      <sheetData sheetId="4916">
        <row r="2">
          <cell r="A2" t="str">
            <v>Complete</v>
          </cell>
        </row>
      </sheetData>
      <sheetData sheetId="4917">
        <row r="2">
          <cell r="A2" t="str">
            <v>Complete</v>
          </cell>
        </row>
      </sheetData>
      <sheetData sheetId="4918">
        <row r="2">
          <cell r="A2" t="str">
            <v>Complete</v>
          </cell>
        </row>
      </sheetData>
      <sheetData sheetId="4919">
        <row r="2">
          <cell r="A2" t="str">
            <v>Complete</v>
          </cell>
        </row>
      </sheetData>
      <sheetData sheetId="4920">
        <row r="2">
          <cell r="A2" t="str">
            <v>Complete</v>
          </cell>
        </row>
      </sheetData>
      <sheetData sheetId="4921">
        <row r="2">
          <cell r="A2" t="str">
            <v>Complete</v>
          </cell>
        </row>
      </sheetData>
      <sheetData sheetId="4922">
        <row r="2">
          <cell r="A2" t="str">
            <v>Complete</v>
          </cell>
        </row>
      </sheetData>
      <sheetData sheetId="4923">
        <row r="2">
          <cell r="A2" t="str">
            <v>Complete</v>
          </cell>
        </row>
      </sheetData>
      <sheetData sheetId="4924">
        <row r="2">
          <cell r="A2" t="str">
            <v>Complete</v>
          </cell>
        </row>
      </sheetData>
      <sheetData sheetId="4925">
        <row r="2">
          <cell r="A2" t="str">
            <v>Complete</v>
          </cell>
        </row>
      </sheetData>
      <sheetData sheetId="4926">
        <row r="2">
          <cell r="A2" t="str">
            <v>Complete</v>
          </cell>
        </row>
      </sheetData>
      <sheetData sheetId="4927">
        <row r="2">
          <cell r="A2" t="str">
            <v>Complete</v>
          </cell>
        </row>
      </sheetData>
      <sheetData sheetId="4928">
        <row r="2">
          <cell r="A2" t="str">
            <v>Complete</v>
          </cell>
        </row>
      </sheetData>
      <sheetData sheetId="4929">
        <row r="2">
          <cell r="A2" t="str">
            <v>Complete</v>
          </cell>
        </row>
      </sheetData>
      <sheetData sheetId="4930">
        <row r="2">
          <cell r="A2" t="str">
            <v>Complete</v>
          </cell>
        </row>
      </sheetData>
      <sheetData sheetId="4931">
        <row r="2">
          <cell r="A2" t="str">
            <v>Complete</v>
          </cell>
        </row>
      </sheetData>
      <sheetData sheetId="4932">
        <row r="2">
          <cell r="A2" t="str">
            <v>Complete</v>
          </cell>
        </row>
      </sheetData>
      <sheetData sheetId="4933">
        <row r="2">
          <cell r="A2" t="str">
            <v>Complete</v>
          </cell>
        </row>
      </sheetData>
      <sheetData sheetId="4934">
        <row r="2">
          <cell r="A2" t="str">
            <v>Complete</v>
          </cell>
        </row>
      </sheetData>
      <sheetData sheetId="4935">
        <row r="2">
          <cell r="A2" t="str">
            <v>Complete</v>
          </cell>
        </row>
      </sheetData>
      <sheetData sheetId="4936">
        <row r="2">
          <cell r="A2" t="str">
            <v>Complete</v>
          </cell>
        </row>
      </sheetData>
      <sheetData sheetId="4937">
        <row r="2">
          <cell r="A2" t="str">
            <v>Complete</v>
          </cell>
        </row>
      </sheetData>
      <sheetData sheetId="4938">
        <row r="2">
          <cell r="A2" t="str">
            <v>Complete</v>
          </cell>
        </row>
      </sheetData>
      <sheetData sheetId="4939">
        <row r="2">
          <cell r="A2" t="str">
            <v>Complete</v>
          </cell>
        </row>
      </sheetData>
      <sheetData sheetId="4940">
        <row r="2">
          <cell r="A2" t="str">
            <v>Complete</v>
          </cell>
        </row>
      </sheetData>
      <sheetData sheetId="4941">
        <row r="2">
          <cell r="A2" t="str">
            <v>Complete</v>
          </cell>
        </row>
      </sheetData>
      <sheetData sheetId="4942">
        <row r="2">
          <cell r="A2" t="str">
            <v>Complete</v>
          </cell>
        </row>
      </sheetData>
      <sheetData sheetId="4943">
        <row r="2">
          <cell r="A2" t="str">
            <v>Complete</v>
          </cell>
        </row>
      </sheetData>
      <sheetData sheetId="4944">
        <row r="2">
          <cell r="A2" t="str">
            <v>Complete</v>
          </cell>
        </row>
      </sheetData>
      <sheetData sheetId="4945">
        <row r="2">
          <cell r="A2" t="str">
            <v>Complete</v>
          </cell>
        </row>
      </sheetData>
      <sheetData sheetId="4946">
        <row r="2">
          <cell r="A2" t="str">
            <v>Complete</v>
          </cell>
        </row>
      </sheetData>
      <sheetData sheetId="4947">
        <row r="2">
          <cell r="A2" t="str">
            <v>Complete</v>
          </cell>
        </row>
      </sheetData>
      <sheetData sheetId="4948">
        <row r="2">
          <cell r="A2" t="str">
            <v>Complete</v>
          </cell>
        </row>
      </sheetData>
      <sheetData sheetId="4949">
        <row r="2">
          <cell r="A2" t="str">
            <v>Complete</v>
          </cell>
        </row>
      </sheetData>
      <sheetData sheetId="4950">
        <row r="2">
          <cell r="A2" t="str">
            <v>Complete</v>
          </cell>
        </row>
      </sheetData>
      <sheetData sheetId="4951">
        <row r="2">
          <cell r="A2" t="str">
            <v>Complete</v>
          </cell>
        </row>
      </sheetData>
      <sheetData sheetId="4952">
        <row r="2">
          <cell r="A2" t="str">
            <v>Complete</v>
          </cell>
        </row>
      </sheetData>
      <sheetData sheetId="4953">
        <row r="2">
          <cell r="A2" t="str">
            <v>Complete</v>
          </cell>
        </row>
      </sheetData>
      <sheetData sheetId="4954">
        <row r="2">
          <cell r="A2" t="str">
            <v>Complete</v>
          </cell>
        </row>
      </sheetData>
      <sheetData sheetId="4955">
        <row r="2">
          <cell r="A2" t="str">
            <v>Complete</v>
          </cell>
        </row>
      </sheetData>
      <sheetData sheetId="4956">
        <row r="2">
          <cell r="A2" t="str">
            <v>Complete</v>
          </cell>
        </row>
      </sheetData>
      <sheetData sheetId="4957">
        <row r="2">
          <cell r="A2" t="str">
            <v>Complete</v>
          </cell>
        </row>
      </sheetData>
      <sheetData sheetId="4958">
        <row r="2">
          <cell r="A2" t="str">
            <v>Complete</v>
          </cell>
        </row>
      </sheetData>
      <sheetData sheetId="4959">
        <row r="2">
          <cell r="A2" t="str">
            <v>Complete</v>
          </cell>
        </row>
      </sheetData>
      <sheetData sheetId="4960">
        <row r="2">
          <cell r="A2" t="str">
            <v>Complete</v>
          </cell>
        </row>
      </sheetData>
      <sheetData sheetId="4961">
        <row r="2">
          <cell r="A2" t="str">
            <v>Complete</v>
          </cell>
        </row>
      </sheetData>
      <sheetData sheetId="4962">
        <row r="2">
          <cell r="A2" t="str">
            <v>Complete</v>
          </cell>
        </row>
      </sheetData>
      <sheetData sheetId="4963">
        <row r="2">
          <cell r="A2" t="str">
            <v>Complete</v>
          </cell>
        </row>
      </sheetData>
      <sheetData sheetId="4964">
        <row r="2">
          <cell r="A2" t="str">
            <v>Complete</v>
          </cell>
        </row>
      </sheetData>
      <sheetData sheetId="4965">
        <row r="2">
          <cell r="A2" t="str">
            <v>Complete</v>
          </cell>
        </row>
      </sheetData>
      <sheetData sheetId="4966">
        <row r="2">
          <cell r="A2" t="str">
            <v>Complete</v>
          </cell>
        </row>
      </sheetData>
      <sheetData sheetId="4967">
        <row r="2">
          <cell r="A2" t="str">
            <v>Complete</v>
          </cell>
        </row>
      </sheetData>
      <sheetData sheetId="4968">
        <row r="2">
          <cell r="A2" t="str">
            <v>Complete</v>
          </cell>
        </row>
      </sheetData>
      <sheetData sheetId="4969">
        <row r="2">
          <cell r="A2" t="str">
            <v>Complete</v>
          </cell>
        </row>
      </sheetData>
      <sheetData sheetId="4970">
        <row r="2">
          <cell r="A2" t="str">
            <v>Complete</v>
          </cell>
        </row>
      </sheetData>
      <sheetData sheetId="4971">
        <row r="2">
          <cell r="A2" t="str">
            <v>Complete</v>
          </cell>
        </row>
      </sheetData>
      <sheetData sheetId="4972">
        <row r="2">
          <cell r="A2" t="str">
            <v>Complete</v>
          </cell>
        </row>
      </sheetData>
      <sheetData sheetId="4973">
        <row r="2">
          <cell r="A2" t="str">
            <v>Complete</v>
          </cell>
        </row>
      </sheetData>
      <sheetData sheetId="4974">
        <row r="2">
          <cell r="A2" t="str">
            <v>Complete</v>
          </cell>
        </row>
      </sheetData>
      <sheetData sheetId="4975">
        <row r="2">
          <cell r="A2" t="str">
            <v>Complete</v>
          </cell>
        </row>
      </sheetData>
      <sheetData sheetId="4976">
        <row r="2">
          <cell r="A2" t="str">
            <v>Complete</v>
          </cell>
        </row>
      </sheetData>
      <sheetData sheetId="4977">
        <row r="2">
          <cell r="A2" t="str">
            <v>Complete</v>
          </cell>
        </row>
      </sheetData>
      <sheetData sheetId="4978">
        <row r="2">
          <cell r="A2" t="str">
            <v>Complete</v>
          </cell>
        </row>
      </sheetData>
      <sheetData sheetId="4979">
        <row r="2">
          <cell r="A2" t="str">
            <v>Complete</v>
          </cell>
        </row>
      </sheetData>
      <sheetData sheetId="4980">
        <row r="2">
          <cell r="A2" t="str">
            <v>Complete</v>
          </cell>
        </row>
      </sheetData>
      <sheetData sheetId="4981">
        <row r="2">
          <cell r="A2" t="str">
            <v>Complete</v>
          </cell>
        </row>
      </sheetData>
      <sheetData sheetId="4982">
        <row r="2">
          <cell r="A2" t="str">
            <v>Complete</v>
          </cell>
        </row>
      </sheetData>
      <sheetData sheetId="4983">
        <row r="2">
          <cell r="A2" t="str">
            <v>Complete</v>
          </cell>
        </row>
      </sheetData>
      <sheetData sheetId="4984">
        <row r="2">
          <cell r="A2" t="str">
            <v>Complete</v>
          </cell>
        </row>
      </sheetData>
      <sheetData sheetId="4985">
        <row r="2">
          <cell r="A2" t="str">
            <v>Complete</v>
          </cell>
        </row>
      </sheetData>
      <sheetData sheetId="4986">
        <row r="2">
          <cell r="A2" t="str">
            <v>Complete</v>
          </cell>
        </row>
      </sheetData>
      <sheetData sheetId="4987">
        <row r="2">
          <cell r="A2" t="str">
            <v>Complete</v>
          </cell>
        </row>
      </sheetData>
      <sheetData sheetId="4988">
        <row r="2">
          <cell r="A2" t="str">
            <v>Complete</v>
          </cell>
        </row>
      </sheetData>
      <sheetData sheetId="4989">
        <row r="2">
          <cell r="A2" t="str">
            <v>Complete</v>
          </cell>
        </row>
      </sheetData>
      <sheetData sheetId="4990">
        <row r="2">
          <cell r="A2" t="str">
            <v>Complete</v>
          </cell>
        </row>
      </sheetData>
      <sheetData sheetId="4991">
        <row r="2">
          <cell r="A2" t="str">
            <v>Complete</v>
          </cell>
        </row>
      </sheetData>
      <sheetData sheetId="4992">
        <row r="2">
          <cell r="A2" t="str">
            <v>Complete</v>
          </cell>
        </row>
      </sheetData>
      <sheetData sheetId="4993">
        <row r="2">
          <cell r="A2" t="str">
            <v>Complete</v>
          </cell>
        </row>
      </sheetData>
      <sheetData sheetId="4994">
        <row r="2">
          <cell r="A2" t="str">
            <v>Complete</v>
          </cell>
        </row>
      </sheetData>
      <sheetData sheetId="4995">
        <row r="2">
          <cell r="A2" t="str">
            <v>Complete</v>
          </cell>
        </row>
      </sheetData>
      <sheetData sheetId="4996">
        <row r="2">
          <cell r="A2" t="str">
            <v>Complete</v>
          </cell>
        </row>
      </sheetData>
      <sheetData sheetId="4997">
        <row r="2">
          <cell r="A2" t="str">
            <v>Complete</v>
          </cell>
        </row>
      </sheetData>
      <sheetData sheetId="4998">
        <row r="2">
          <cell r="A2" t="str">
            <v>Complete</v>
          </cell>
        </row>
      </sheetData>
      <sheetData sheetId="4999">
        <row r="2">
          <cell r="A2" t="str">
            <v>Complete</v>
          </cell>
        </row>
      </sheetData>
      <sheetData sheetId="5000">
        <row r="2">
          <cell r="A2" t="str">
            <v>Complete</v>
          </cell>
        </row>
      </sheetData>
      <sheetData sheetId="5001">
        <row r="2">
          <cell r="A2" t="str">
            <v>Complete</v>
          </cell>
        </row>
      </sheetData>
      <sheetData sheetId="5002">
        <row r="2">
          <cell r="A2" t="str">
            <v>Complete</v>
          </cell>
        </row>
      </sheetData>
      <sheetData sheetId="5003">
        <row r="2">
          <cell r="A2" t="str">
            <v>Complete</v>
          </cell>
        </row>
      </sheetData>
      <sheetData sheetId="5004">
        <row r="2">
          <cell r="A2" t="str">
            <v>Complete</v>
          </cell>
        </row>
      </sheetData>
      <sheetData sheetId="5005">
        <row r="2">
          <cell r="A2" t="str">
            <v>Complete</v>
          </cell>
        </row>
      </sheetData>
      <sheetData sheetId="5006">
        <row r="2">
          <cell r="A2" t="str">
            <v>Complete</v>
          </cell>
        </row>
      </sheetData>
      <sheetData sheetId="5007">
        <row r="2">
          <cell r="A2" t="str">
            <v>Complete</v>
          </cell>
        </row>
      </sheetData>
      <sheetData sheetId="5008">
        <row r="2">
          <cell r="A2" t="str">
            <v>Complete</v>
          </cell>
        </row>
      </sheetData>
      <sheetData sheetId="5009">
        <row r="2">
          <cell r="A2" t="str">
            <v>Complete</v>
          </cell>
        </row>
      </sheetData>
      <sheetData sheetId="5010">
        <row r="2">
          <cell r="A2" t="str">
            <v>Complete</v>
          </cell>
        </row>
      </sheetData>
      <sheetData sheetId="5011">
        <row r="2">
          <cell r="A2" t="str">
            <v>Complete</v>
          </cell>
        </row>
      </sheetData>
      <sheetData sheetId="5012">
        <row r="2">
          <cell r="A2" t="str">
            <v>Complete</v>
          </cell>
        </row>
      </sheetData>
      <sheetData sheetId="5013">
        <row r="2">
          <cell r="A2" t="str">
            <v>Complete</v>
          </cell>
        </row>
      </sheetData>
      <sheetData sheetId="5014">
        <row r="2">
          <cell r="A2" t="str">
            <v>Complete</v>
          </cell>
        </row>
      </sheetData>
      <sheetData sheetId="5015">
        <row r="2">
          <cell r="A2" t="str">
            <v>Complete</v>
          </cell>
        </row>
      </sheetData>
      <sheetData sheetId="5016">
        <row r="2">
          <cell r="A2" t="str">
            <v>Complete</v>
          </cell>
        </row>
      </sheetData>
      <sheetData sheetId="5017">
        <row r="2">
          <cell r="A2" t="str">
            <v>Complete</v>
          </cell>
        </row>
      </sheetData>
      <sheetData sheetId="5018">
        <row r="2">
          <cell r="A2" t="str">
            <v>Complete</v>
          </cell>
        </row>
      </sheetData>
      <sheetData sheetId="5019">
        <row r="2">
          <cell r="A2" t="str">
            <v>Complete</v>
          </cell>
        </row>
      </sheetData>
      <sheetData sheetId="5020">
        <row r="2">
          <cell r="A2" t="str">
            <v>Complete</v>
          </cell>
        </row>
      </sheetData>
      <sheetData sheetId="5021">
        <row r="2">
          <cell r="A2" t="str">
            <v>Complete</v>
          </cell>
        </row>
      </sheetData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 refreshError="1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>
        <row r="2">
          <cell r="A2" t="str">
            <v>Complete</v>
          </cell>
        </row>
      </sheetData>
      <sheetData sheetId="5223">
        <row r="2">
          <cell r="A2" t="str">
            <v>Complete</v>
          </cell>
        </row>
      </sheetData>
      <sheetData sheetId="5224">
        <row r="2">
          <cell r="A2" t="str">
            <v>Complete</v>
          </cell>
        </row>
      </sheetData>
      <sheetData sheetId="5225">
        <row r="2">
          <cell r="A2" t="str">
            <v>Complete</v>
          </cell>
        </row>
      </sheetData>
      <sheetData sheetId="5226">
        <row r="2">
          <cell r="A2" t="str">
            <v>Complete</v>
          </cell>
        </row>
      </sheetData>
      <sheetData sheetId="5227">
        <row r="2">
          <cell r="A2" t="str">
            <v>Complete</v>
          </cell>
        </row>
      </sheetData>
      <sheetData sheetId="5228">
        <row r="2">
          <cell r="A2" t="str">
            <v>Complete</v>
          </cell>
        </row>
      </sheetData>
      <sheetData sheetId="5229">
        <row r="2">
          <cell r="A2" t="str">
            <v>Complete</v>
          </cell>
        </row>
      </sheetData>
      <sheetData sheetId="5230">
        <row r="2">
          <cell r="A2" t="str">
            <v>Complete</v>
          </cell>
        </row>
      </sheetData>
      <sheetData sheetId="5231">
        <row r="2">
          <cell r="A2" t="str">
            <v>Complete</v>
          </cell>
        </row>
      </sheetData>
      <sheetData sheetId="5232">
        <row r="2">
          <cell r="A2" t="str">
            <v>Complete</v>
          </cell>
        </row>
      </sheetData>
      <sheetData sheetId="5233">
        <row r="2">
          <cell r="A2" t="str">
            <v>Complete</v>
          </cell>
        </row>
      </sheetData>
      <sheetData sheetId="5234">
        <row r="2">
          <cell r="A2" t="str">
            <v>Complete</v>
          </cell>
        </row>
      </sheetData>
      <sheetData sheetId="5235">
        <row r="2">
          <cell r="A2" t="str">
            <v>Complete</v>
          </cell>
        </row>
      </sheetData>
      <sheetData sheetId="5236">
        <row r="2">
          <cell r="A2" t="str">
            <v>Complete</v>
          </cell>
        </row>
      </sheetData>
      <sheetData sheetId="5237">
        <row r="2">
          <cell r="A2" t="str">
            <v>Complete</v>
          </cell>
        </row>
      </sheetData>
      <sheetData sheetId="5238">
        <row r="2">
          <cell r="A2" t="str">
            <v>Complete</v>
          </cell>
        </row>
      </sheetData>
      <sheetData sheetId="5239">
        <row r="2">
          <cell r="A2" t="str">
            <v>Complete</v>
          </cell>
        </row>
      </sheetData>
      <sheetData sheetId="5240">
        <row r="2">
          <cell r="A2" t="str">
            <v>Complete</v>
          </cell>
        </row>
      </sheetData>
      <sheetData sheetId="5241">
        <row r="2">
          <cell r="A2" t="str">
            <v>Complete</v>
          </cell>
        </row>
      </sheetData>
      <sheetData sheetId="5242">
        <row r="2">
          <cell r="A2" t="str">
            <v>Complete</v>
          </cell>
        </row>
      </sheetData>
      <sheetData sheetId="5243">
        <row r="2">
          <cell r="A2" t="str">
            <v>Complete</v>
          </cell>
        </row>
      </sheetData>
      <sheetData sheetId="5244">
        <row r="2">
          <cell r="A2" t="str">
            <v>Complete</v>
          </cell>
        </row>
      </sheetData>
      <sheetData sheetId="5245">
        <row r="2">
          <cell r="A2" t="str">
            <v>Complete</v>
          </cell>
        </row>
      </sheetData>
      <sheetData sheetId="5246">
        <row r="2">
          <cell r="A2" t="str">
            <v>Complete</v>
          </cell>
        </row>
      </sheetData>
      <sheetData sheetId="5247">
        <row r="2">
          <cell r="A2" t="str">
            <v>Complete</v>
          </cell>
        </row>
      </sheetData>
      <sheetData sheetId="5248">
        <row r="2">
          <cell r="A2" t="str">
            <v>Complete</v>
          </cell>
        </row>
      </sheetData>
      <sheetData sheetId="5249">
        <row r="2">
          <cell r="A2" t="str">
            <v>Complete</v>
          </cell>
        </row>
      </sheetData>
      <sheetData sheetId="5250">
        <row r="2">
          <cell r="A2" t="str">
            <v>Complete</v>
          </cell>
        </row>
      </sheetData>
      <sheetData sheetId="5251">
        <row r="2">
          <cell r="A2" t="str">
            <v>Complete</v>
          </cell>
        </row>
      </sheetData>
      <sheetData sheetId="5252">
        <row r="2">
          <cell r="A2" t="str">
            <v>Complete</v>
          </cell>
        </row>
      </sheetData>
      <sheetData sheetId="5253">
        <row r="2">
          <cell r="A2" t="str">
            <v>Complete</v>
          </cell>
        </row>
      </sheetData>
      <sheetData sheetId="5254">
        <row r="2">
          <cell r="A2" t="str">
            <v>Complete</v>
          </cell>
        </row>
      </sheetData>
      <sheetData sheetId="5255">
        <row r="2">
          <cell r="A2" t="str">
            <v>Complete</v>
          </cell>
        </row>
      </sheetData>
      <sheetData sheetId="5256">
        <row r="2">
          <cell r="A2" t="str">
            <v>Complete</v>
          </cell>
        </row>
      </sheetData>
      <sheetData sheetId="5257">
        <row r="2">
          <cell r="A2" t="str">
            <v>Complete</v>
          </cell>
        </row>
      </sheetData>
      <sheetData sheetId="5258">
        <row r="2">
          <cell r="A2" t="str">
            <v>Complete</v>
          </cell>
        </row>
      </sheetData>
      <sheetData sheetId="5259">
        <row r="2">
          <cell r="A2" t="str">
            <v>Complete</v>
          </cell>
        </row>
      </sheetData>
      <sheetData sheetId="5260">
        <row r="2">
          <cell r="A2" t="str">
            <v>Complete</v>
          </cell>
        </row>
      </sheetData>
      <sheetData sheetId="5261">
        <row r="2">
          <cell r="A2" t="str">
            <v>Complete</v>
          </cell>
        </row>
      </sheetData>
      <sheetData sheetId="5262">
        <row r="2">
          <cell r="A2" t="str">
            <v>Complete</v>
          </cell>
        </row>
      </sheetData>
      <sheetData sheetId="5263">
        <row r="2">
          <cell r="A2" t="str">
            <v>Complete</v>
          </cell>
        </row>
      </sheetData>
      <sheetData sheetId="5264">
        <row r="2">
          <cell r="A2" t="str">
            <v>Complete</v>
          </cell>
        </row>
      </sheetData>
      <sheetData sheetId="5265">
        <row r="2">
          <cell r="A2" t="str">
            <v>Complete</v>
          </cell>
        </row>
      </sheetData>
      <sheetData sheetId="5266">
        <row r="2">
          <cell r="A2" t="str">
            <v>Complete</v>
          </cell>
        </row>
      </sheetData>
      <sheetData sheetId="5267">
        <row r="2">
          <cell r="A2" t="str">
            <v>Complete</v>
          </cell>
        </row>
      </sheetData>
      <sheetData sheetId="5268">
        <row r="2">
          <cell r="A2" t="str">
            <v>Complete</v>
          </cell>
        </row>
      </sheetData>
      <sheetData sheetId="5269">
        <row r="2">
          <cell r="A2" t="str">
            <v>Complete</v>
          </cell>
        </row>
      </sheetData>
      <sheetData sheetId="5270">
        <row r="2">
          <cell r="A2" t="str">
            <v>Complete</v>
          </cell>
        </row>
      </sheetData>
      <sheetData sheetId="5271">
        <row r="2">
          <cell r="A2" t="str">
            <v>Complete</v>
          </cell>
        </row>
      </sheetData>
      <sheetData sheetId="5272">
        <row r="2">
          <cell r="A2" t="str">
            <v>Complete</v>
          </cell>
        </row>
      </sheetData>
      <sheetData sheetId="5273">
        <row r="2">
          <cell r="A2" t="str">
            <v>Complete</v>
          </cell>
        </row>
      </sheetData>
      <sheetData sheetId="5274">
        <row r="2">
          <cell r="A2" t="str">
            <v>Complete</v>
          </cell>
        </row>
      </sheetData>
      <sheetData sheetId="5275">
        <row r="2">
          <cell r="A2" t="str">
            <v>Complete</v>
          </cell>
        </row>
      </sheetData>
      <sheetData sheetId="5276">
        <row r="2">
          <cell r="A2" t="str">
            <v>Complete</v>
          </cell>
        </row>
      </sheetData>
      <sheetData sheetId="5277">
        <row r="2">
          <cell r="A2" t="str">
            <v>Complete</v>
          </cell>
        </row>
      </sheetData>
      <sheetData sheetId="5278">
        <row r="2">
          <cell r="A2" t="str">
            <v>Complete</v>
          </cell>
        </row>
      </sheetData>
      <sheetData sheetId="5279">
        <row r="2">
          <cell r="A2" t="str">
            <v>Complete</v>
          </cell>
        </row>
      </sheetData>
      <sheetData sheetId="5280">
        <row r="2">
          <cell r="A2" t="str">
            <v>Complete</v>
          </cell>
        </row>
      </sheetData>
      <sheetData sheetId="5281">
        <row r="2">
          <cell r="A2" t="str">
            <v>Complete</v>
          </cell>
        </row>
      </sheetData>
      <sheetData sheetId="5282">
        <row r="2">
          <cell r="A2" t="str">
            <v>Complete</v>
          </cell>
        </row>
      </sheetData>
      <sheetData sheetId="5283">
        <row r="2">
          <cell r="A2" t="str">
            <v>Complete</v>
          </cell>
        </row>
      </sheetData>
      <sheetData sheetId="5284">
        <row r="2">
          <cell r="A2" t="str">
            <v>Complete</v>
          </cell>
        </row>
      </sheetData>
      <sheetData sheetId="5285">
        <row r="2">
          <cell r="A2" t="str">
            <v>Complete</v>
          </cell>
        </row>
      </sheetData>
      <sheetData sheetId="5286">
        <row r="2">
          <cell r="A2" t="str">
            <v>Complete</v>
          </cell>
        </row>
      </sheetData>
      <sheetData sheetId="5287">
        <row r="2">
          <cell r="A2" t="str">
            <v>Complete</v>
          </cell>
        </row>
      </sheetData>
      <sheetData sheetId="5288">
        <row r="2">
          <cell r="A2" t="str">
            <v>Complete</v>
          </cell>
        </row>
      </sheetData>
      <sheetData sheetId="5289">
        <row r="2">
          <cell r="A2" t="str">
            <v>Complete</v>
          </cell>
        </row>
      </sheetData>
      <sheetData sheetId="5290">
        <row r="2">
          <cell r="A2" t="str">
            <v>Complete</v>
          </cell>
        </row>
      </sheetData>
      <sheetData sheetId="5291">
        <row r="2">
          <cell r="A2" t="str">
            <v>Complete</v>
          </cell>
        </row>
      </sheetData>
      <sheetData sheetId="5292">
        <row r="2">
          <cell r="A2" t="str">
            <v>Complete</v>
          </cell>
        </row>
      </sheetData>
      <sheetData sheetId="5293">
        <row r="2">
          <cell r="A2" t="str">
            <v>Complete</v>
          </cell>
        </row>
      </sheetData>
      <sheetData sheetId="5294">
        <row r="2">
          <cell r="A2" t="str">
            <v>Complete</v>
          </cell>
        </row>
      </sheetData>
      <sheetData sheetId="5295">
        <row r="2">
          <cell r="A2" t="str">
            <v>Complete</v>
          </cell>
        </row>
      </sheetData>
      <sheetData sheetId="5296">
        <row r="2">
          <cell r="A2" t="str">
            <v>Complete</v>
          </cell>
        </row>
      </sheetData>
      <sheetData sheetId="5297">
        <row r="2">
          <cell r="A2" t="str">
            <v>Complete</v>
          </cell>
        </row>
      </sheetData>
      <sheetData sheetId="5298">
        <row r="2">
          <cell r="A2" t="str">
            <v>Complete</v>
          </cell>
        </row>
      </sheetData>
      <sheetData sheetId="5299">
        <row r="2">
          <cell r="A2" t="str">
            <v>Complete</v>
          </cell>
        </row>
      </sheetData>
      <sheetData sheetId="5300">
        <row r="2">
          <cell r="A2" t="str">
            <v>Complete</v>
          </cell>
        </row>
      </sheetData>
      <sheetData sheetId="5301">
        <row r="2">
          <cell r="A2" t="str">
            <v>Complete</v>
          </cell>
        </row>
      </sheetData>
      <sheetData sheetId="5302">
        <row r="2">
          <cell r="A2" t="str">
            <v>Complete</v>
          </cell>
        </row>
      </sheetData>
      <sheetData sheetId="5303">
        <row r="2">
          <cell r="A2" t="str">
            <v>Complete</v>
          </cell>
        </row>
      </sheetData>
      <sheetData sheetId="5304">
        <row r="2">
          <cell r="A2" t="str">
            <v>Complete</v>
          </cell>
        </row>
      </sheetData>
      <sheetData sheetId="5305">
        <row r="2">
          <cell r="A2" t="str">
            <v>Complete</v>
          </cell>
        </row>
      </sheetData>
      <sheetData sheetId="5306">
        <row r="2">
          <cell r="A2" t="str">
            <v>Complete</v>
          </cell>
        </row>
      </sheetData>
      <sheetData sheetId="5307">
        <row r="2">
          <cell r="A2" t="str">
            <v>Complete</v>
          </cell>
        </row>
      </sheetData>
      <sheetData sheetId="5308">
        <row r="2">
          <cell r="A2" t="str">
            <v>Complete</v>
          </cell>
        </row>
      </sheetData>
      <sheetData sheetId="5309">
        <row r="2">
          <cell r="A2" t="str">
            <v>Complete</v>
          </cell>
        </row>
      </sheetData>
      <sheetData sheetId="5310">
        <row r="2">
          <cell r="A2" t="str">
            <v>Complete</v>
          </cell>
        </row>
      </sheetData>
      <sheetData sheetId="5311">
        <row r="2">
          <cell r="A2" t="str">
            <v>Complete</v>
          </cell>
        </row>
      </sheetData>
      <sheetData sheetId="5312">
        <row r="2">
          <cell r="A2" t="str">
            <v>Complete</v>
          </cell>
        </row>
      </sheetData>
      <sheetData sheetId="5313">
        <row r="2">
          <cell r="A2" t="str">
            <v>Complete</v>
          </cell>
        </row>
      </sheetData>
      <sheetData sheetId="5314">
        <row r="2">
          <cell r="A2" t="str">
            <v>Complete</v>
          </cell>
        </row>
      </sheetData>
      <sheetData sheetId="5315">
        <row r="2">
          <cell r="A2" t="str">
            <v>Complete</v>
          </cell>
        </row>
      </sheetData>
      <sheetData sheetId="5316">
        <row r="2">
          <cell r="A2" t="str">
            <v>Complete</v>
          </cell>
        </row>
      </sheetData>
      <sheetData sheetId="5317">
        <row r="2">
          <cell r="A2" t="str">
            <v>Complete</v>
          </cell>
        </row>
      </sheetData>
      <sheetData sheetId="5318">
        <row r="2">
          <cell r="A2" t="str">
            <v>Complete</v>
          </cell>
        </row>
      </sheetData>
      <sheetData sheetId="5319">
        <row r="2">
          <cell r="A2" t="str">
            <v>Complete</v>
          </cell>
        </row>
      </sheetData>
      <sheetData sheetId="5320">
        <row r="2">
          <cell r="A2" t="str">
            <v>Complete</v>
          </cell>
        </row>
      </sheetData>
      <sheetData sheetId="5321">
        <row r="2">
          <cell r="A2" t="str">
            <v>Complete</v>
          </cell>
        </row>
      </sheetData>
      <sheetData sheetId="5322">
        <row r="2">
          <cell r="A2" t="str">
            <v>Complete</v>
          </cell>
        </row>
      </sheetData>
      <sheetData sheetId="5323">
        <row r="2">
          <cell r="A2" t="str">
            <v>Complete</v>
          </cell>
        </row>
      </sheetData>
      <sheetData sheetId="5324">
        <row r="2">
          <cell r="A2" t="str">
            <v>Complete</v>
          </cell>
        </row>
      </sheetData>
      <sheetData sheetId="5325">
        <row r="2">
          <cell r="A2" t="str">
            <v>Complete</v>
          </cell>
        </row>
      </sheetData>
      <sheetData sheetId="5326">
        <row r="2">
          <cell r="A2" t="str">
            <v>Complete</v>
          </cell>
        </row>
      </sheetData>
      <sheetData sheetId="5327">
        <row r="2">
          <cell r="A2" t="str">
            <v>Complete</v>
          </cell>
        </row>
      </sheetData>
      <sheetData sheetId="5328">
        <row r="2">
          <cell r="A2" t="str">
            <v>Complete</v>
          </cell>
        </row>
      </sheetData>
      <sheetData sheetId="5329">
        <row r="2">
          <cell r="A2" t="str">
            <v>Complete</v>
          </cell>
        </row>
      </sheetData>
      <sheetData sheetId="5330">
        <row r="2">
          <cell r="A2" t="str">
            <v>Complete</v>
          </cell>
        </row>
      </sheetData>
      <sheetData sheetId="5331">
        <row r="2">
          <cell r="A2" t="str">
            <v>Complete</v>
          </cell>
        </row>
      </sheetData>
      <sheetData sheetId="5332">
        <row r="2">
          <cell r="A2" t="str">
            <v>Complete</v>
          </cell>
        </row>
      </sheetData>
      <sheetData sheetId="5333">
        <row r="2">
          <cell r="A2" t="str">
            <v>Complete</v>
          </cell>
        </row>
      </sheetData>
      <sheetData sheetId="5334">
        <row r="2">
          <cell r="A2" t="str">
            <v>Complete</v>
          </cell>
        </row>
      </sheetData>
      <sheetData sheetId="5335">
        <row r="2">
          <cell r="A2" t="str">
            <v>Complete</v>
          </cell>
        </row>
      </sheetData>
      <sheetData sheetId="5336">
        <row r="2">
          <cell r="A2" t="str">
            <v>Complete</v>
          </cell>
        </row>
      </sheetData>
      <sheetData sheetId="5337">
        <row r="2">
          <cell r="A2" t="str">
            <v>Complete</v>
          </cell>
        </row>
      </sheetData>
      <sheetData sheetId="5338">
        <row r="2">
          <cell r="A2" t="str">
            <v>Complete</v>
          </cell>
        </row>
      </sheetData>
      <sheetData sheetId="5339">
        <row r="2">
          <cell r="A2" t="str">
            <v>Complete</v>
          </cell>
        </row>
      </sheetData>
      <sheetData sheetId="5340">
        <row r="2">
          <cell r="A2" t="str">
            <v>Complete</v>
          </cell>
        </row>
      </sheetData>
      <sheetData sheetId="5341">
        <row r="2">
          <cell r="A2" t="str">
            <v>Complete</v>
          </cell>
        </row>
      </sheetData>
      <sheetData sheetId="5342">
        <row r="2">
          <cell r="A2" t="str">
            <v>Complete</v>
          </cell>
        </row>
      </sheetData>
      <sheetData sheetId="5343">
        <row r="2">
          <cell r="A2" t="str">
            <v>Complete</v>
          </cell>
        </row>
      </sheetData>
      <sheetData sheetId="5344">
        <row r="2">
          <cell r="A2" t="str">
            <v>Complete</v>
          </cell>
        </row>
      </sheetData>
      <sheetData sheetId="5345">
        <row r="2">
          <cell r="A2" t="str">
            <v>Complete</v>
          </cell>
        </row>
      </sheetData>
      <sheetData sheetId="5346">
        <row r="2">
          <cell r="A2" t="str">
            <v>Complete</v>
          </cell>
        </row>
      </sheetData>
      <sheetData sheetId="5347">
        <row r="2">
          <cell r="A2" t="str">
            <v>Complete</v>
          </cell>
        </row>
      </sheetData>
      <sheetData sheetId="5348">
        <row r="2">
          <cell r="A2" t="str">
            <v>Complete</v>
          </cell>
        </row>
      </sheetData>
      <sheetData sheetId="5349">
        <row r="2">
          <cell r="A2" t="str">
            <v>Complete</v>
          </cell>
        </row>
      </sheetData>
      <sheetData sheetId="5350">
        <row r="2">
          <cell r="A2" t="str">
            <v>Complete</v>
          </cell>
        </row>
      </sheetData>
      <sheetData sheetId="5351">
        <row r="2">
          <cell r="A2" t="str">
            <v>Complete</v>
          </cell>
        </row>
      </sheetData>
      <sheetData sheetId="5352">
        <row r="2">
          <cell r="A2" t="str">
            <v>Complete</v>
          </cell>
        </row>
      </sheetData>
      <sheetData sheetId="5353">
        <row r="2">
          <cell r="A2" t="str">
            <v>Complete</v>
          </cell>
        </row>
      </sheetData>
      <sheetData sheetId="5354">
        <row r="2">
          <cell r="A2" t="str">
            <v>Complete</v>
          </cell>
        </row>
      </sheetData>
      <sheetData sheetId="5355">
        <row r="2">
          <cell r="A2" t="str">
            <v>Complete</v>
          </cell>
        </row>
      </sheetData>
      <sheetData sheetId="5356">
        <row r="2">
          <cell r="A2" t="str">
            <v>Complete</v>
          </cell>
        </row>
      </sheetData>
      <sheetData sheetId="5357">
        <row r="2">
          <cell r="A2" t="str">
            <v>Complete</v>
          </cell>
        </row>
      </sheetData>
      <sheetData sheetId="5358">
        <row r="2">
          <cell r="A2" t="str">
            <v>Complete</v>
          </cell>
        </row>
      </sheetData>
      <sheetData sheetId="5359">
        <row r="2">
          <cell r="A2" t="str">
            <v>Complete</v>
          </cell>
        </row>
      </sheetData>
      <sheetData sheetId="5360">
        <row r="2">
          <cell r="A2" t="str">
            <v>Complete</v>
          </cell>
        </row>
      </sheetData>
      <sheetData sheetId="5361">
        <row r="2">
          <cell r="A2" t="str">
            <v>Complete</v>
          </cell>
        </row>
      </sheetData>
      <sheetData sheetId="5362">
        <row r="2">
          <cell r="A2" t="str">
            <v>Complete</v>
          </cell>
        </row>
      </sheetData>
      <sheetData sheetId="5363">
        <row r="2">
          <cell r="A2" t="str">
            <v>Complete</v>
          </cell>
        </row>
      </sheetData>
      <sheetData sheetId="5364">
        <row r="2">
          <cell r="A2" t="str">
            <v>Complete</v>
          </cell>
        </row>
      </sheetData>
      <sheetData sheetId="5365">
        <row r="2">
          <cell r="A2" t="str">
            <v>Complete</v>
          </cell>
        </row>
      </sheetData>
      <sheetData sheetId="5366">
        <row r="2">
          <cell r="A2" t="str">
            <v>Complete</v>
          </cell>
        </row>
      </sheetData>
      <sheetData sheetId="5367">
        <row r="2">
          <cell r="A2" t="str">
            <v>Complete</v>
          </cell>
        </row>
      </sheetData>
      <sheetData sheetId="5368">
        <row r="2">
          <cell r="A2" t="str">
            <v>Complete</v>
          </cell>
        </row>
      </sheetData>
      <sheetData sheetId="5369">
        <row r="2">
          <cell r="A2" t="str">
            <v>Complete</v>
          </cell>
        </row>
      </sheetData>
      <sheetData sheetId="5370">
        <row r="2">
          <cell r="A2" t="str">
            <v>Complete</v>
          </cell>
        </row>
      </sheetData>
      <sheetData sheetId="5371">
        <row r="2">
          <cell r="A2" t="str">
            <v>Complete</v>
          </cell>
        </row>
      </sheetData>
      <sheetData sheetId="5372">
        <row r="2">
          <cell r="A2" t="str">
            <v>Complete</v>
          </cell>
        </row>
      </sheetData>
      <sheetData sheetId="5373">
        <row r="2">
          <cell r="A2" t="str">
            <v>Complete</v>
          </cell>
        </row>
      </sheetData>
      <sheetData sheetId="5374">
        <row r="2">
          <cell r="A2" t="str">
            <v>Complete</v>
          </cell>
        </row>
      </sheetData>
      <sheetData sheetId="5375">
        <row r="2">
          <cell r="A2" t="str">
            <v>Complete</v>
          </cell>
        </row>
      </sheetData>
      <sheetData sheetId="5376">
        <row r="2">
          <cell r="A2" t="str">
            <v>Complete</v>
          </cell>
        </row>
      </sheetData>
      <sheetData sheetId="5377">
        <row r="2">
          <cell r="A2" t="str">
            <v>Complete</v>
          </cell>
        </row>
      </sheetData>
      <sheetData sheetId="5378">
        <row r="2">
          <cell r="A2" t="str">
            <v>Complete</v>
          </cell>
        </row>
      </sheetData>
      <sheetData sheetId="5379">
        <row r="2">
          <cell r="A2" t="str">
            <v>Complete</v>
          </cell>
        </row>
      </sheetData>
      <sheetData sheetId="5380">
        <row r="2">
          <cell r="A2" t="str">
            <v>Complete</v>
          </cell>
        </row>
      </sheetData>
      <sheetData sheetId="5381">
        <row r="2">
          <cell r="A2" t="str">
            <v>Complete</v>
          </cell>
        </row>
      </sheetData>
      <sheetData sheetId="5382">
        <row r="2">
          <cell r="A2" t="str">
            <v>Complete</v>
          </cell>
        </row>
      </sheetData>
      <sheetData sheetId="5383">
        <row r="2">
          <cell r="A2" t="str">
            <v>Complete</v>
          </cell>
        </row>
      </sheetData>
      <sheetData sheetId="5384">
        <row r="2">
          <cell r="A2" t="str">
            <v>Complete</v>
          </cell>
        </row>
      </sheetData>
      <sheetData sheetId="5385">
        <row r="2">
          <cell r="A2" t="str">
            <v>Complete</v>
          </cell>
        </row>
      </sheetData>
      <sheetData sheetId="5386">
        <row r="2">
          <cell r="A2" t="str">
            <v>Complete</v>
          </cell>
        </row>
      </sheetData>
      <sheetData sheetId="5387">
        <row r="2">
          <cell r="A2" t="str">
            <v>Complete</v>
          </cell>
        </row>
      </sheetData>
      <sheetData sheetId="5388">
        <row r="2">
          <cell r="A2" t="str">
            <v>Complete</v>
          </cell>
        </row>
      </sheetData>
      <sheetData sheetId="5389">
        <row r="2">
          <cell r="A2" t="str">
            <v>Complete</v>
          </cell>
        </row>
      </sheetData>
      <sheetData sheetId="5390">
        <row r="2">
          <cell r="A2" t="str">
            <v>Complete</v>
          </cell>
        </row>
      </sheetData>
      <sheetData sheetId="5391">
        <row r="2">
          <cell r="A2" t="str">
            <v>Complete</v>
          </cell>
        </row>
      </sheetData>
      <sheetData sheetId="5392">
        <row r="2">
          <cell r="A2" t="str">
            <v>Complete</v>
          </cell>
        </row>
      </sheetData>
      <sheetData sheetId="5393">
        <row r="2">
          <cell r="A2" t="str">
            <v>Complete</v>
          </cell>
        </row>
      </sheetData>
      <sheetData sheetId="5394">
        <row r="2">
          <cell r="A2" t="str">
            <v>Complete</v>
          </cell>
        </row>
      </sheetData>
      <sheetData sheetId="5395">
        <row r="2">
          <cell r="A2" t="str">
            <v>Complete</v>
          </cell>
        </row>
      </sheetData>
      <sheetData sheetId="5396">
        <row r="2">
          <cell r="A2" t="str">
            <v>Complete</v>
          </cell>
        </row>
      </sheetData>
      <sheetData sheetId="5397">
        <row r="2">
          <cell r="A2" t="str">
            <v>Complete</v>
          </cell>
        </row>
      </sheetData>
      <sheetData sheetId="5398">
        <row r="2">
          <cell r="A2" t="str">
            <v>Complete</v>
          </cell>
        </row>
      </sheetData>
      <sheetData sheetId="5399">
        <row r="2">
          <cell r="A2" t="str">
            <v>Complete</v>
          </cell>
        </row>
      </sheetData>
      <sheetData sheetId="5400">
        <row r="2">
          <cell r="A2" t="str">
            <v>Complete</v>
          </cell>
        </row>
      </sheetData>
      <sheetData sheetId="5401">
        <row r="2">
          <cell r="A2" t="str">
            <v>Complete</v>
          </cell>
        </row>
      </sheetData>
      <sheetData sheetId="5402">
        <row r="2">
          <cell r="A2" t="str">
            <v>Complete</v>
          </cell>
        </row>
      </sheetData>
      <sheetData sheetId="5403">
        <row r="2">
          <cell r="A2" t="str">
            <v>Complete</v>
          </cell>
        </row>
      </sheetData>
      <sheetData sheetId="5404">
        <row r="2">
          <cell r="A2" t="str">
            <v>Complete</v>
          </cell>
        </row>
      </sheetData>
      <sheetData sheetId="5405">
        <row r="2">
          <cell r="A2" t="str">
            <v>Complete</v>
          </cell>
        </row>
      </sheetData>
      <sheetData sheetId="5406">
        <row r="2">
          <cell r="A2" t="str">
            <v>Complete</v>
          </cell>
        </row>
      </sheetData>
      <sheetData sheetId="5407">
        <row r="2">
          <cell r="A2" t="str">
            <v>Complete</v>
          </cell>
        </row>
      </sheetData>
      <sheetData sheetId="5408">
        <row r="2">
          <cell r="A2" t="str">
            <v>Complete</v>
          </cell>
        </row>
      </sheetData>
      <sheetData sheetId="5409">
        <row r="2">
          <cell r="A2" t="str">
            <v>Complete</v>
          </cell>
        </row>
      </sheetData>
      <sheetData sheetId="5410">
        <row r="2">
          <cell r="A2" t="str">
            <v>Complete</v>
          </cell>
        </row>
      </sheetData>
      <sheetData sheetId="5411">
        <row r="2">
          <cell r="A2" t="str">
            <v>Complete</v>
          </cell>
        </row>
      </sheetData>
      <sheetData sheetId="5412">
        <row r="2">
          <cell r="A2" t="str">
            <v>Complete</v>
          </cell>
        </row>
      </sheetData>
      <sheetData sheetId="5413">
        <row r="2">
          <cell r="A2" t="str">
            <v>Complete</v>
          </cell>
        </row>
      </sheetData>
      <sheetData sheetId="5414">
        <row r="2">
          <cell r="A2" t="str">
            <v>Complete</v>
          </cell>
        </row>
      </sheetData>
      <sheetData sheetId="5415">
        <row r="2">
          <cell r="A2" t="str">
            <v>Complete</v>
          </cell>
        </row>
      </sheetData>
      <sheetData sheetId="5416">
        <row r="2">
          <cell r="A2" t="str">
            <v>Complete</v>
          </cell>
        </row>
      </sheetData>
      <sheetData sheetId="5417">
        <row r="2">
          <cell r="A2" t="str">
            <v>Complete</v>
          </cell>
        </row>
      </sheetData>
      <sheetData sheetId="5418">
        <row r="2">
          <cell r="A2" t="str">
            <v>Complete</v>
          </cell>
        </row>
      </sheetData>
      <sheetData sheetId="5419">
        <row r="2">
          <cell r="A2" t="str">
            <v>Complete</v>
          </cell>
        </row>
      </sheetData>
      <sheetData sheetId="5420">
        <row r="2">
          <cell r="A2" t="str">
            <v>Complete</v>
          </cell>
        </row>
      </sheetData>
      <sheetData sheetId="5421">
        <row r="2">
          <cell r="A2" t="str">
            <v>Complete</v>
          </cell>
        </row>
      </sheetData>
      <sheetData sheetId="5422">
        <row r="2">
          <cell r="A2" t="str">
            <v>Complete</v>
          </cell>
        </row>
      </sheetData>
      <sheetData sheetId="5423">
        <row r="2">
          <cell r="A2" t="str">
            <v>Complete</v>
          </cell>
        </row>
      </sheetData>
      <sheetData sheetId="5424">
        <row r="2">
          <cell r="A2" t="str">
            <v>Complete</v>
          </cell>
        </row>
      </sheetData>
      <sheetData sheetId="5425">
        <row r="2">
          <cell r="A2" t="str">
            <v>Complete</v>
          </cell>
        </row>
      </sheetData>
      <sheetData sheetId="5426">
        <row r="2">
          <cell r="A2" t="str">
            <v>Complete</v>
          </cell>
        </row>
      </sheetData>
      <sheetData sheetId="5427">
        <row r="2">
          <cell r="A2" t="str">
            <v>Complete</v>
          </cell>
        </row>
      </sheetData>
      <sheetData sheetId="5428">
        <row r="2">
          <cell r="A2" t="str">
            <v>Complete</v>
          </cell>
        </row>
      </sheetData>
      <sheetData sheetId="5429">
        <row r="2">
          <cell r="A2" t="str">
            <v>Complete</v>
          </cell>
        </row>
      </sheetData>
      <sheetData sheetId="5430">
        <row r="2">
          <cell r="A2" t="str">
            <v>Complete</v>
          </cell>
        </row>
      </sheetData>
      <sheetData sheetId="5431">
        <row r="2">
          <cell r="A2" t="str">
            <v>Complete</v>
          </cell>
        </row>
      </sheetData>
      <sheetData sheetId="5432">
        <row r="2">
          <cell r="A2" t="str">
            <v>Complete</v>
          </cell>
        </row>
      </sheetData>
      <sheetData sheetId="5433">
        <row r="2">
          <cell r="A2" t="str">
            <v>Complete</v>
          </cell>
        </row>
      </sheetData>
      <sheetData sheetId="5434">
        <row r="2">
          <cell r="A2" t="str">
            <v>Complete</v>
          </cell>
        </row>
      </sheetData>
      <sheetData sheetId="5435">
        <row r="2">
          <cell r="A2" t="str">
            <v>Complete</v>
          </cell>
        </row>
      </sheetData>
      <sheetData sheetId="5436">
        <row r="2">
          <cell r="A2" t="str">
            <v>Complete</v>
          </cell>
        </row>
      </sheetData>
      <sheetData sheetId="5437">
        <row r="2">
          <cell r="A2" t="str">
            <v>Complete</v>
          </cell>
        </row>
      </sheetData>
      <sheetData sheetId="5438">
        <row r="2">
          <cell r="A2" t="str">
            <v>Complete</v>
          </cell>
        </row>
      </sheetData>
      <sheetData sheetId="5439">
        <row r="2">
          <cell r="A2" t="str">
            <v>Complete</v>
          </cell>
        </row>
      </sheetData>
      <sheetData sheetId="5440">
        <row r="2">
          <cell r="A2" t="str">
            <v>Complete</v>
          </cell>
        </row>
      </sheetData>
      <sheetData sheetId="5441">
        <row r="2">
          <cell r="A2" t="str">
            <v>Complete</v>
          </cell>
        </row>
      </sheetData>
      <sheetData sheetId="5442">
        <row r="2">
          <cell r="A2" t="str">
            <v>Complete</v>
          </cell>
        </row>
      </sheetData>
      <sheetData sheetId="5443">
        <row r="2">
          <cell r="A2" t="str">
            <v>Complete</v>
          </cell>
        </row>
      </sheetData>
      <sheetData sheetId="5444">
        <row r="2">
          <cell r="A2" t="str">
            <v>Complete</v>
          </cell>
        </row>
      </sheetData>
      <sheetData sheetId="5445">
        <row r="2">
          <cell r="A2" t="str">
            <v>Complete</v>
          </cell>
        </row>
      </sheetData>
      <sheetData sheetId="5446">
        <row r="2">
          <cell r="A2" t="str">
            <v>Complete</v>
          </cell>
        </row>
      </sheetData>
      <sheetData sheetId="5447">
        <row r="2">
          <cell r="A2" t="str">
            <v>Complete</v>
          </cell>
        </row>
      </sheetData>
      <sheetData sheetId="5448">
        <row r="2">
          <cell r="A2" t="str">
            <v>Complete</v>
          </cell>
        </row>
      </sheetData>
      <sheetData sheetId="5449">
        <row r="2">
          <cell r="A2" t="str">
            <v>Complete</v>
          </cell>
        </row>
      </sheetData>
      <sheetData sheetId="5450">
        <row r="2">
          <cell r="A2" t="str">
            <v>Complete</v>
          </cell>
        </row>
      </sheetData>
      <sheetData sheetId="5451">
        <row r="2">
          <cell r="A2" t="str">
            <v>Complete</v>
          </cell>
        </row>
      </sheetData>
      <sheetData sheetId="5452">
        <row r="2">
          <cell r="A2" t="str">
            <v>Complete</v>
          </cell>
        </row>
      </sheetData>
      <sheetData sheetId="5453">
        <row r="2">
          <cell r="A2" t="str">
            <v>Complete</v>
          </cell>
        </row>
      </sheetData>
      <sheetData sheetId="5454">
        <row r="2">
          <cell r="A2" t="str">
            <v>Complete</v>
          </cell>
        </row>
      </sheetData>
      <sheetData sheetId="5455">
        <row r="2">
          <cell r="A2" t="str">
            <v>Complete</v>
          </cell>
        </row>
      </sheetData>
      <sheetData sheetId="5456">
        <row r="2">
          <cell r="A2" t="str">
            <v>Complete</v>
          </cell>
        </row>
      </sheetData>
      <sheetData sheetId="5457">
        <row r="2">
          <cell r="A2" t="str">
            <v>Complete</v>
          </cell>
        </row>
      </sheetData>
      <sheetData sheetId="5458">
        <row r="2">
          <cell r="A2" t="str">
            <v>Complete</v>
          </cell>
        </row>
      </sheetData>
      <sheetData sheetId="5459" refreshError="1"/>
      <sheetData sheetId="5460">
        <row r="2">
          <cell r="A2" t="str">
            <v>Complete</v>
          </cell>
        </row>
      </sheetData>
      <sheetData sheetId="5461">
        <row r="2">
          <cell r="A2" t="str">
            <v>Complete</v>
          </cell>
        </row>
      </sheetData>
      <sheetData sheetId="5462">
        <row r="2">
          <cell r="A2" t="str">
            <v>Complete</v>
          </cell>
        </row>
      </sheetData>
      <sheetData sheetId="5463">
        <row r="2">
          <cell r="A2" t="str">
            <v>Complete</v>
          </cell>
        </row>
      </sheetData>
      <sheetData sheetId="5464">
        <row r="2">
          <cell r="A2" t="str">
            <v>Complete</v>
          </cell>
        </row>
      </sheetData>
      <sheetData sheetId="5465">
        <row r="2">
          <cell r="A2" t="str">
            <v>Complete</v>
          </cell>
        </row>
      </sheetData>
      <sheetData sheetId="5466">
        <row r="2">
          <cell r="A2" t="str">
            <v>Complete</v>
          </cell>
        </row>
      </sheetData>
      <sheetData sheetId="5467">
        <row r="2">
          <cell r="A2" t="str">
            <v>Complete</v>
          </cell>
        </row>
      </sheetData>
      <sheetData sheetId="5468">
        <row r="2">
          <cell r="A2" t="str">
            <v>Complete</v>
          </cell>
        </row>
      </sheetData>
      <sheetData sheetId="5469">
        <row r="2">
          <cell r="A2" t="str">
            <v>Complete</v>
          </cell>
        </row>
      </sheetData>
      <sheetData sheetId="5470">
        <row r="2">
          <cell r="A2" t="str">
            <v>Complete</v>
          </cell>
        </row>
      </sheetData>
      <sheetData sheetId="5471">
        <row r="2">
          <cell r="A2" t="str">
            <v>Complete</v>
          </cell>
        </row>
      </sheetData>
      <sheetData sheetId="5472">
        <row r="2">
          <cell r="A2" t="str">
            <v>Complete</v>
          </cell>
        </row>
      </sheetData>
      <sheetData sheetId="5473">
        <row r="2">
          <cell r="A2" t="str">
            <v>Complete</v>
          </cell>
        </row>
      </sheetData>
      <sheetData sheetId="5474">
        <row r="2">
          <cell r="A2" t="str">
            <v>Complete</v>
          </cell>
        </row>
      </sheetData>
      <sheetData sheetId="5475">
        <row r="2">
          <cell r="A2" t="str">
            <v>Complete</v>
          </cell>
        </row>
      </sheetData>
      <sheetData sheetId="5476">
        <row r="2">
          <cell r="A2" t="str">
            <v>Complete</v>
          </cell>
        </row>
      </sheetData>
      <sheetData sheetId="5477">
        <row r="2">
          <cell r="A2" t="str">
            <v>Complete</v>
          </cell>
        </row>
      </sheetData>
      <sheetData sheetId="5478">
        <row r="2">
          <cell r="A2" t="str">
            <v>Complete</v>
          </cell>
        </row>
      </sheetData>
      <sheetData sheetId="5479">
        <row r="2">
          <cell r="A2" t="str">
            <v>Complete</v>
          </cell>
        </row>
      </sheetData>
      <sheetData sheetId="5480">
        <row r="2">
          <cell r="A2" t="str">
            <v>Complete</v>
          </cell>
        </row>
      </sheetData>
      <sheetData sheetId="5481">
        <row r="2">
          <cell r="A2" t="str">
            <v>Complete</v>
          </cell>
        </row>
      </sheetData>
      <sheetData sheetId="5482">
        <row r="2">
          <cell r="A2" t="str">
            <v>Complete</v>
          </cell>
        </row>
      </sheetData>
      <sheetData sheetId="5483">
        <row r="2">
          <cell r="A2" t="str">
            <v>Complete</v>
          </cell>
        </row>
      </sheetData>
      <sheetData sheetId="5484">
        <row r="2">
          <cell r="A2" t="str">
            <v>Complete</v>
          </cell>
        </row>
      </sheetData>
      <sheetData sheetId="5485">
        <row r="2">
          <cell r="A2" t="str">
            <v>Complete</v>
          </cell>
        </row>
      </sheetData>
      <sheetData sheetId="5486">
        <row r="2">
          <cell r="A2" t="str">
            <v>Complete</v>
          </cell>
        </row>
      </sheetData>
      <sheetData sheetId="5487">
        <row r="2">
          <cell r="A2" t="str">
            <v>Complete</v>
          </cell>
        </row>
      </sheetData>
      <sheetData sheetId="5488">
        <row r="2">
          <cell r="A2" t="str">
            <v>Complete</v>
          </cell>
        </row>
      </sheetData>
      <sheetData sheetId="5489">
        <row r="2">
          <cell r="A2" t="str">
            <v>Complete</v>
          </cell>
        </row>
      </sheetData>
      <sheetData sheetId="5490">
        <row r="2">
          <cell r="A2" t="str">
            <v>Complete</v>
          </cell>
        </row>
      </sheetData>
      <sheetData sheetId="5491">
        <row r="2">
          <cell r="A2" t="str">
            <v>Complete</v>
          </cell>
        </row>
      </sheetData>
      <sheetData sheetId="5492">
        <row r="2">
          <cell r="A2" t="str">
            <v>Complete</v>
          </cell>
        </row>
      </sheetData>
      <sheetData sheetId="5493">
        <row r="2">
          <cell r="A2" t="str">
            <v>Complete</v>
          </cell>
        </row>
      </sheetData>
      <sheetData sheetId="5494">
        <row r="2">
          <cell r="A2" t="str">
            <v>Complete</v>
          </cell>
        </row>
      </sheetData>
      <sheetData sheetId="5495">
        <row r="2">
          <cell r="A2" t="str">
            <v>Complete</v>
          </cell>
        </row>
      </sheetData>
      <sheetData sheetId="5496">
        <row r="2">
          <cell r="A2" t="str">
            <v>Complete</v>
          </cell>
        </row>
      </sheetData>
      <sheetData sheetId="5497">
        <row r="2">
          <cell r="A2" t="str">
            <v>Complete</v>
          </cell>
        </row>
      </sheetData>
      <sheetData sheetId="5498">
        <row r="2">
          <cell r="A2" t="str">
            <v>Complete</v>
          </cell>
        </row>
      </sheetData>
      <sheetData sheetId="5499">
        <row r="2">
          <cell r="A2" t="str">
            <v>Complete</v>
          </cell>
        </row>
      </sheetData>
      <sheetData sheetId="5500">
        <row r="2">
          <cell r="A2" t="str">
            <v>Complete</v>
          </cell>
        </row>
      </sheetData>
      <sheetData sheetId="5501">
        <row r="2">
          <cell r="A2" t="str">
            <v>Complete</v>
          </cell>
        </row>
      </sheetData>
      <sheetData sheetId="5502">
        <row r="2">
          <cell r="A2" t="str">
            <v>Complete</v>
          </cell>
        </row>
      </sheetData>
      <sheetData sheetId="5503">
        <row r="2">
          <cell r="A2" t="str">
            <v>Complete</v>
          </cell>
        </row>
      </sheetData>
      <sheetData sheetId="5504">
        <row r="2">
          <cell r="A2" t="str">
            <v>Complete</v>
          </cell>
        </row>
      </sheetData>
      <sheetData sheetId="5505">
        <row r="2">
          <cell r="A2" t="str">
            <v>Complete</v>
          </cell>
        </row>
      </sheetData>
      <sheetData sheetId="5506">
        <row r="2">
          <cell r="A2" t="str">
            <v>Complete</v>
          </cell>
        </row>
      </sheetData>
      <sheetData sheetId="5507">
        <row r="2">
          <cell r="A2" t="str">
            <v>Complete</v>
          </cell>
        </row>
      </sheetData>
      <sheetData sheetId="5508">
        <row r="2">
          <cell r="A2" t="str">
            <v>Complete</v>
          </cell>
        </row>
      </sheetData>
      <sheetData sheetId="5509">
        <row r="2">
          <cell r="A2" t="str">
            <v>Complete</v>
          </cell>
        </row>
      </sheetData>
      <sheetData sheetId="5510">
        <row r="2">
          <cell r="A2" t="str">
            <v>Complete</v>
          </cell>
        </row>
      </sheetData>
      <sheetData sheetId="5511">
        <row r="2">
          <cell r="A2" t="str">
            <v>Complete</v>
          </cell>
        </row>
      </sheetData>
      <sheetData sheetId="5512">
        <row r="2">
          <cell r="A2" t="str">
            <v>Complete</v>
          </cell>
        </row>
      </sheetData>
      <sheetData sheetId="5513">
        <row r="2">
          <cell r="A2" t="str">
            <v>Complete</v>
          </cell>
        </row>
      </sheetData>
      <sheetData sheetId="5514">
        <row r="2">
          <cell r="A2" t="str">
            <v>Complete</v>
          </cell>
        </row>
      </sheetData>
      <sheetData sheetId="5515">
        <row r="2">
          <cell r="A2" t="str">
            <v>Complete</v>
          </cell>
        </row>
      </sheetData>
      <sheetData sheetId="5516">
        <row r="2">
          <cell r="A2" t="str">
            <v>Complete</v>
          </cell>
        </row>
      </sheetData>
      <sheetData sheetId="5517">
        <row r="2">
          <cell r="A2" t="str">
            <v>Complete</v>
          </cell>
        </row>
      </sheetData>
      <sheetData sheetId="5518">
        <row r="2">
          <cell r="A2" t="str">
            <v>Complete</v>
          </cell>
        </row>
      </sheetData>
      <sheetData sheetId="5519">
        <row r="2">
          <cell r="A2" t="str">
            <v>Complete</v>
          </cell>
        </row>
      </sheetData>
      <sheetData sheetId="5520">
        <row r="2">
          <cell r="A2" t="str">
            <v>Complete</v>
          </cell>
        </row>
      </sheetData>
      <sheetData sheetId="5521">
        <row r="2">
          <cell r="A2" t="str">
            <v>Complete</v>
          </cell>
        </row>
      </sheetData>
      <sheetData sheetId="5522">
        <row r="2">
          <cell r="A2" t="str">
            <v>Complete</v>
          </cell>
        </row>
      </sheetData>
      <sheetData sheetId="5523">
        <row r="2">
          <cell r="A2" t="str">
            <v>Complete</v>
          </cell>
        </row>
      </sheetData>
      <sheetData sheetId="5524">
        <row r="2">
          <cell r="A2" t="str">
            <v>Complete</v>
          </cell>
        </row>
      </sheetData>
      <sheetData sheetId="5525">
        <row r="2">
          <cell r="A2" t="str">
            <v>Complete</v>
          </cell>
        </row>
      </sheetData>
      <sheetData sheetId="5526">
        <row r="2">
          <cell r="A2" t="str">
            <v>Complete</v>
          </cell>
        </row>
      </sheetData>
      <sheetData sheetId="5527">
        <row r="2">
          <cell r="A2" t="str">
            <v>Complete</v>
          </cell>
        </row>
      </sheetData>
      <sheetData sheetId="5528">
        <row r="2">
          <cell r="A2" t="str">
            <v>Complete</v>
          </cell>
        </row>
      </sheetData>
      <sheetData sheetId="5529">
        <row r="2">
          <cell r="A2" t="str">
            <v>Complete</v>
          </cell>
        </row>
      </sheetData>
      <sheetData sheetId="5530">
        <row r="2">
          <cell r="A2" t="str">
            <v>Complete</v>
          </cell>
        </row>
      </sheetData>
      <sheetData sheetId="5531">
        <row r="2">
          <cell r="A2" t="str">
            <v>Complete</v>
          </cell>
        </row>
      </sheetData>
      <sheetData sheetId="5532">
        <row r="2">
          <cell r="A2" t="str">
            <v>Complete</v>
          </cell>
        </row>
      </sheetData>
      <sheetData sheetId="5533">
        <row r="2">
          <cell r="A2" t="str">
            <v>Complete</v>
          </cell>
        </row>
      </sheetData>
      <sheetData sheetId="5534">
        <row r="2">
          <cell r="A2" t="str">
            <v>Complete</v>
          </cell>
        </row>
      </sheetData>
      <sheetData sheetId="5535">
        <row r="2">
          <cell r="A2" t="str">
            <v>Complete</v>
          </cell>
        </row>
      </sheetData>
      <sheetData sheetId="5536">
        <row r="2">
          <cell r="A2" t="str">
            <v>Complete</v>
          </cell>
        </row>
      </sheetData>
      <sheetData sheetId="5537">
        <row r="2">
          <cell r="A2" t="str">
            <v>Complete</v>
          </cell>
        </row>
      </sheetData>
      <sheetData sheetId="5538">
        <row r="2">
          <cell r="A2" t="str">
            <v>Complete</v>
          </cell>
        </row>
      </sheetData>
      <sheetData sheetId="5539">
        <row r="2">
          <cell r="A2" t="str">
            <v>Complete</v>
          </cell>
        </row>
      </sheetData>
      <sheetData sheetId="5540">
        <row r="2">
          <cell r="A2" t="str">
            <v>Complete</v>
          </cell>
        </row>
      </sheetData>
      <sheetData sheetId="5541">
        <row r="2">
          <cell r="A2" t="str">
            <v>Complete</v>
          </cell>
        </row>
      </sheetData>
      <sheetData sheetId="5542">
        <row r="2">
          <cell r="A2" t="str">
            <v>Complete</v>
          </cell>
        </row>
      </sheetData>
      <sheetData sheetId="5543">
        <row r="2">
          <cell r="A2" t="str">
            <v>Complete</v>
          </cell>
        </row>
      </sheetData>
      <sheetData sheetId="5544">
        <row r="2">
          <cell r="A2" t="str">
            <v>Complete</v>
          </cell>
        </row>
      </sheetData>
      <sheetData sheetId="5545">
        <row r="2">
          <cell r="A2" t="str">
            <v>Complete</v>
          </cell>
        </row>
      </sheetData>
      <sheetData sheetId="5546">
        <row r="2">
          <cell r="A2" t="str">
            <v>Complete</v>
          </cell>
        </row>
      </sheetData>
      <sheetData sheetId="5547">
        <row r="2">
          <cell r="A2" t="str">
            <v>Complete</v>
          </cell>
        </row>
      </sheetData>
      <sheetData sheetId="5548">
        <row r="2">
          <cell r="A2" t="str">
            <v>Complete</v>
          </cell>
        </row>
      </sheetData>
      <sheetData sheetId="5549">
        <row r="2">
          <cell r="A2" t="str">
            <v>Complete</v>
          </cell>
        </row>
      </sheetData>
      <sheetData sheetId="5550">
        <row r="2">
          <cell r="A2" t="str">
            <v>Complete</v>
          </cell>
        </row>
      </sheetData>
      <sheetData sheetId="5551">
        <row r="2">
          <cell r="A2" t="str">
            <v>Complete</v>
          </cell>
        </row>
      </sheetData>
      <sheetData sheetId="5552">
        <row r="2">
          <cell r="A2" t="str">
            <v>Complete</v>
          </cell>
        </row>
      </sheetData>
      <sheetData sheetId="5553">
        <row r="2">
          <cell r="A2" t="str">
            <v>Complete</v>
          </cell>
        </row>
      </sheetData>
      <sheetData sheetId="5554">
        <row r="2">
          <cell r="A2" t="str">
            <v>Complete</v>
          </cell>
        </row>
      </sheetData>
      <sheetData sheetId="5555">
        <row r="2">
          <cell r="A2" t="str">
            <v>Complete</v>
          </cell>
        </row>
      </sheetData>
      <sheetData sheetId="5556">
        <row r="2">
          <cell r="A2" t="str">
            <v>Complete</v>
          </cell>
        </row>
      </sheetData>
      <sheetData sheetId="5557">
        <row r="2">
          <cell r="A2" t="str">
            <v>Complete</v>
          </cell>
        </row>
      </sheetData>
      <sheetData sheetId="5558">
        <row r="2">
          <cell r="A2" t="str">
            <v>Complete</v>
          </cell>
        </row>
      </sheetData>
      <sheetData sheetId="5559">
        <row r="2">
          <cell r="A2" t="str">
            <v>Complete</v>
          </cell>
        </row>
      </sheetData>
      <sheetData sheetId="5560">
        <row r="2">
          <cell r="A2" t="str">
            <v>Complete</v>
          </cell>
        </row>
      </sheetData>
      <sheetData sheetId="5561">
        <row r="2">
          <cell r="A2" t="str">
            <v>Complete</v>
          </cell>
        </row>
      </sheetData>
      <sheetData sheetId="5562">
        <row r="2">
          <cell r="A2" t="str">
            <v>Complete</v>
          </cell>
        </row>
      </sheetData>
      <sheetData sheetId="5563">
        <row r="2">
          <cell r="A2" t="str">
            <v>Complete</v>
          </cell>
        </row>
      </sheetData>
      <sheetData sheetId="5564">
        <row r="2">
          <cell r="A2" t="str">
            <v>Complete</v>
          </cell>
        </row>
      </sheetData>
      <sheetData sheetId="5565">
        <row r="2">
          <cell r="A2" t="str">
            <v>Complete</v>
          </cell>
        </row>
      </sheetData>
      <sheetData sheetId="5566">
        <row r="2">
          <cell r="A2" t="str">
            <v>Complete</v>
          </cell>
        </row>
      </sheetData>
      <sheetData sheetId="5567">
        <row r="2">
          <cell r="A2" t="str">
            <v>Complete</v>
          </cell>
        </row>
      </sheetData>
      <sheetData sheetId="5568">
        <row r="2">
          <cell r="A2" t="str">
            <v>Complete</v>
          </cell>
        </row>
      </sheetData>
      <sheetData sheetId="5569">
        <row r="2">
          <cell r="A2" t="str">
            <v>Complete</v>
          </cell>
        </row>
      </sheetData>
      <sheetData sheetId="5570">
        <row r="2">
          <cell r="A2" t="str">
            <v>Complete</v>
          </cell>
        </row>
      </sheetData>
      <sheetData sheetId="5571">
        <row r="2">
          <cell r="A2" t="str">
            <v>Complete</v>
          </cell>
        </row>
      </sheetData>
      <sheetData sheetId="5572">
        <row r="2">
          <cell r="A2" t="str">
            <v>Complete</v>
          </cell>
        </row>
      </sheetData>
      <sheetData sheetId="5573">
        <row r="2">
          <cell r="A2" t="str">
            <v>Complete</v>
          </cell>
        </row>
      </sheetData>
      <sheetData sheetId="5574">
        <row r="2">
          <cell r="A2" t="str">
            <v>Complete</v>
          </cell>
        </row>
      </sheetData>
      <sheetData sheetId="5575">
        <row r="2">
          <cell r="A2" t="str">
            <v>Complete</v>
          </cell>
        </row>
      </sheetData>
      <sheetData sheetId="5576">
        <row r="2">
          <cell r="A2" t="str">
            <v>Complete</v>
          </cell>
        </row>
      </sheetData>
      <sheetData sheetId="5577">
        <row r="2">
          <cell r="A2" t="str">
            <v>Complete</v>
          </cell>
        </row>
      </sheetData>
      <sheetData sheetId="5578">
        <row r="2">
          <cell r="A2" t="str">
            <v>Complete</v>
          </cell>
        </row>
      </sheetData>
      <sheetData sheetId="5579">
        <row r="2">
          <cell r="A2" t="str">
            <v>Complete</v>
          </cell>
        </row>
      </sheetData>
      <sheetData sheetId="5580">
        <row r="2">
          <cell r="A2" t="str">
            <v>Complete</v>
          </cell>
        </row>
      </sheetData>
      <sheetData sheetId="5581">
        <row r="2">
          <cell r="A2" t="str">
            <v>Complete</v>
          </cell>
        </row>
      </sheetData>
      <sheetData sheetId="5582">
        <row r="2">
          <cell r="A2" t="str">
            <v>Complete</v>
          </cell>
        </row>
      </sheetData>
      <sheetData sheetId="5583">
        <row r="2">
          <cell r="A2" t="str">
            <v>Complete</v>
          </cell>
        </row>
      </sheetData>
      <sheetData sheetId="5584">
        <row r="2">
          <cell r="A2" t="str">
            <v>Complete</v>
          </cell>
        </row>
      </sheetData>
      <sheetData sheetId="5585">
        <row r="2">
          <cell r="A2" t="str">
            <v>Complete</v>
          </cell>
        </row>
      </sheetData>
      <sheetData sheetId="5586">
        <row r="2">
          <cell r="A2" t="str">
            <v>Complete</v>
          </cell>
        </row>
      </sheetData>
      <sheetData sheetId="5587">
        <row r="2">
          <cell r="A2" t="str">
            <v>Complete</v>
          </cell>
        </row>
      </sheetData>
      <sheetData sheetId="5588">
        <row r="2">
          <cell r="A2" t="str">
            <v>Complete</v>
          </cell>
        </row>
      </sheetData>
      <sheetData sheetId="5589">
        <row r="2">
          <cell r="A2" t="str">
            <v>Complete</v>
          </cell>
        </row>
      </sheetData>
      <sheetData sheetId="5590">
        <row r="2">
          <cell r="A2" t="str">
            <v>Complete</v>
          </cell>
        </row>
      </sheetData>
      <sheetData sheetId="5591">
        <row r="2">
          <cell r="A2" t="str">
            <v>Complete</v>
          </cell>
        </row>
      </sheetData>
      <sheetData sheetId="5592">
        <row r="2">
          <cell r="A2" t="str">
            <v>Complete</v>
          </cell>
        </row>
      </sheetData>
      <sheetData sheetId="5593">
        <row r="2">
          <cell r="A2" t="str">
            <v>Complete</v>
          </cell>
        </row>
      </sheetData>
      <sheetData sheetId="5594">
        <row r="2">
          <cell r="A2" t="str">
            <v>Complete</v>
          </cell>
        </row>
      </sheetData>
      <sheetData sheetId="5595">
        <row r="2">
          <cell r="A2" t="str">
            <v>Complete</v>
          </cell>
        </row>
      </sheetData>
      <sheetData sheetId="5596">
        <row r="2">
          <cell r="A2" t="str">
            <v>Complete</v>
          </cell>
        </row>
      </sheetData>
      <sheetData sheetId="5597">
        <row r="2">
          <cell r="A2" t="str">
            <v>Complete</v>
          </cell>
        </row>
      </sheetData>
      <sheetData sheetId="5598">
        <row r="2">
          <cell r="A2" t="str">
            <v>Complete</v>
          </cell>
        </row>
      </sheetData>
      <sheetData sheetId="5599">
        <row r="2">
          <cell r="A2" t="str">
            <v>Complete</v>
          </cell>
        </row>
      </sheetData>
      <sheetData sheetId="5600">
        <row r="2">
          <cell r="A2" t="str">
            <v>Complete</v>
          </cell>
        </row>
      </sheetData>
      <sheetData sheetId="5601">
        <row r="2">
          <cell r="A2" t="str">
            <v>Complete</v>
          </cell>
        </row>
      </sheetData>
      <sheetData sheetId="5602">
        <row r="2">
          <cell r="A2" t="str">
            <v>Complete</v>
          </cell>
        </row>
      </sheetData>
      <sheetData sheetId="5603">
        <row r="2">
          <cell r="A2" t="str">
            <v>Complete</v>
          </cell>
        </row>
      </sheetData>
      <sheetData sheetId="5604">
        <row r="2">
          <cell r="A2" t="str">
            <v>Complete</v>
          </cell>
        </row>
      </sheetData>
      <sheetData sheetId="5605">
        <row r="2">
          <cell r="A2" t="str">
            <v>Complete</v>
          </cell>
        </row>
      </sheetData>
      <sheetData sheetId="5606">
        <row r="2">
          <cell r="A2" t="str">
            <v>Complete</v>
          </cell>
        </row>
      </sheetData>
      <sheetData sheetId="5607">
        <row r="2">
          <cell r="A2" t="str">
            <v>Complete</v>
          </cell>
        </row>
      </sheetData>
      <sheetData sheetId="5608">
        <row r="2">
          <cell r="A2" t="str">
            <v>Complete</v>
          </cell>
        </row>
      </sheetData>
      <sheetData sheetId="5609">
        <row r="2">
          <cell r="A2" t="str">
            <v>Complete</v>
          </cell>
        </row>
      </sheetData>
      <sheetData sheetId="5610">
        <row r="2">
          <cell r="A2" t="str">
            <v>Complete</v>
          </cell>
        </row>
      </sheetData>
      <sheetData sheetId="5611">
        <row r="2">
          <cell r="A2" t="str">
            <v>Complete</v>
          </cell>
        </row>
      </sheetData>
      <sheetData sheetId="5612">
        <row r="2">
          <cell r="A2" t="str">
            <v>Complete</v>
          </cell>
        </row>
      </sheetData>
      <sheetData sheetId="5613">
        <row r="2">
          <cell r="A2" t="str">
            <v>Complete</v>
          </cell>
        </row>
      </sheetData>
      <sheetData sheetId="5614">
        <row r="2">
          <cell r="A2" t="str">
            <v>Complete</v>
          </cell>
        </row>
      </sheetData>
      <sheetData sheetId="5615">
        <row r="2">
          <cell r="A2" t="str">
            <v>Complete</v>
          </cell>
        </row>
      </sheetData>
      <sheetData sheetId="5616">
        <row r="2">
          <cell r="A2" t="str">
            <v>Complete</v>
          </cell>
        </row>
      </sheetData>
      <sheetData sheetId="5617">
        <row r="2">
          <cell r="A2" t="str">
            <v>Complete</v>
          </cell>
        </row>
      </sheetData>
      <sheetData sheetId="5618">
        <row r="2">
          <cell r="A2" t="str">
            <v>Complete</v>
          </cell>
        </row>
      </sheetData>
      <sheetData sheetId="5619">
        <row r="2">
          <cell r="A2" t="str">
            <v>Complete</v>
          </cell>
        </row>
      </sheetData>
      <sheetData sheetId="5620">
        <row r="2">
          <cell r="A2" t="str">
            <v>Complete</v>
          </cell>
        </row>
      </sheetData>
      <sheetData sheetId="5621">
        <row r="2">
          <cell r="A2" t="str">
            <v>Complete</v>
          </cell>
        </row>
      </sheetData>
      <sheetData sheetId="5622">
        <row r="2">
          <cell r="A2" t="str">
            <v>Complete</v>
          </cell>
        </row>
      </sheetData>
      <sheetData sheetId="5623">
        <row r="2">
          <cell r="A2" t="str">
            <v>Complete</v>
          </cell>
        </row>
      </sheetData>
      <sheetData sheetId="5624">
        <row r="2">
          <cell r="A2" t="str">
            <v>Complete</v>
          </cell>
        </row>
      </sheetData>
      <sheetData sheetId="5625">
        <row r="2">
          <cell r="A2" t="str">
            <v>Complete</v>
          </cell>
        </row>
      </sheetData>
      <sheetData sheetId="5626">
        <row r="2">
          <cell r="A2" t="str">
            <v>Complete</v>
          </cell>
        </row>
      </sheetData>
      <sheetData sheetId="5627">
        <row r="2">
          <cell r="A2" t="str">
            <v>Complete</v>
          </cell>
        </row>
      </sheetData>
      <sheetData sheetId="5628">
        <row r="2">
          <cell r="A2" t="str">
            <v>Complete</v>
          </cell>
        </row>
      </sheetData>
      <sheetData sheetId="5629">
        <row r="2">
          <cell r="A2" t="str">
            <v>Complete</v>
          </cell>
        </row>
      </sheetData>
      <sheetData sheetId="5630">
        <row r="2">
          <cell r="A2" t="str">
            <v>Complete</v>
          </cell>
        </row>
      </sheetData>
      <sheetData sheetId="5631">
        <row r="2">
          <cell r="A2" t="str">
            <v>Complete</v>
          </cell>
        </row>
      </sheetData>
      <sheetData sheetId="5632">
        <row r="2">
          <cell r="A2" t="str">
            <v>Complete</v>
          </cell>
        </row>
      </sheetData>
      <sheetData sheetId="5633">
        <row r="2">
          <cell r="A2" t="str">
            <v>Complete</v>
          </cell>
        </row>
      </sheetData>
      <sheetData sheetId="5634">
        <row r="2">
          <cell r="A2" t="str">
            <v>Complete</v>
          </cell>
        </row>
      </sheetData>
      <sheetData sheetId="5635">
        <row r="2">
          <cell r="A2" t="str">
            <v>Complete</v>
          </cell>
        </row>
      </sheetData>
      <sheetData sheetId="5636">
        <row r="2">
          <cell r="A2" t="str">
            <v>Complete</v>
          </cell>
        </row>
      </sheetData>
      <sheetData sheetId="5637">
        <row r="2">
          <cell r="A2" t="str">
            <v>Complete</v>
          </cell>
        </row>
      </sheetData>
      <sheetData sheetId="5638">
        <row r="2">
          <cell r="A2" t="str">
            <v>Complete</v>
          </cell>
        </row>
      </sheetData>
      <sheetData sheetId="5639">
        <row r="2">
          <cell r="A2" t="str">
            <v>Complete</v>
          </cell>
        </row>
      </sheetData>
      <sheetData sheetId="5640">
        <row r="2">
          <cell r="A2" t="str">
            <v>Complete</v>
          </cell>
        </row>
      </sheetData>
      <sheetData sheetId="5641">
        <row r="2">
          <cell r="A2" t="str">
            <v>Complete</v>
          </cell>
        </row>
      </sheetData>
      <sheetData sheetId="5642">
        <row r="2">
          <cell r="A2" t="str">
            <v>Complete</v>
          </cell>
        </row>
      </sheetData>
      <sheetData sheetId="5643">
        <row r="2">
          <cell r="A2" t="str">
            <v>Complete</v>
          </cell>
        </row>
      </sheetData>
      <sheetData sheetId="5644">
        <row r="2">
          <cell r="A2" t="str">
            <v>Complete</v>
          </cell>
        </row>
      </sheetData>
      <sheetData sheetId="5645">
        <row r="2">
          <cell r="A2" t="str">
            <v>Complete</v>
          </cell>
        </row>
      </sheetData>
      <sheetData sheetId="5646">
        <row r="2">
          <cell r="A2" t="str">
            <v>Complete</v>
          </cell>
        </row>
      </sheetData>
      <sheetData sheetId="5647">
        <row r="2">
          <cell r="A2" t="str">
            <v>Complete</v>
          </cell>
        </row>
      </sheetData>
      <sheetData sheetId="5648">
        <row r="2">
          <cell r="A2" t="str">
            <v>Complete</v>
          </cell>
        </row>
      </sheetData>
      <sheetData sheetId="5649">
        <row r="2">
          <cell r="A2" t="str">
            <v>Complete</v>
          </cell>
        </row>
      </sheetData>
      <sheetData sheetId="5650">
        <row r="2">
          <cell r="A2" t="str">
            <v>Complete</v>
          </cell>
        </row>
      </sheetData>
      <sheetData sheetId="5651">
        <row r="2">
          <cell r="A2" t="str">
            <v>Complete</v>
          </cell>
        </row>
      </sheetData>
      <sheetData sheetId="5652">
        <row r="2">
          <cell r="A2" t="str">
            <v>Complete</v>
          </cell>
        </row>
      </sheetData>
      <sheetData sheetId="5653">
        <row r="2">
          <cell r="A2" t="str">
            <v>Complete</v>
          </cell>
        </row>
      </sheetData>
      <sheetData sheetId="5654">
        <row r="2">
          <cell r="A2" t="str">
            <v>Complete</v>
          </cell>
        </row>
      </sheetData>
      <sheetData sheetId="5655">
        <row r="2">
          <cell r="A2" t="str">
            <v>Complete</v>
          </cell>
        </row>
      </sheetData>
      <sheetData sheetId="5656">
        <row r="2">
          <cell r="A2" t="str">
            <v>Complete</v>
          </cell>
        </row>
      </sheetData>
      <sheetData sheetId="5657">
        <row r="2">
          <cell r="A2" t="str">
            <v>Complete</v>
          </cell>
        </row>
      </sheetData>
      <sheetData sheetId="5658">
        <row r="2">
          <cell r="A2" t="str">
            <v>Complete</v>
          </cell>
        </row>
      </sheetData>
      <sheetData sheetId="5659">
        <row r="2">
          <cell r="A2" t="str">
            <v>Complete</v>
          </cell>
        </row>
      </sheetData>
      <sheetData sheetId="5660">
        <row r="2">
          <cell r="A2" t="str">
            <v>Complete</v>
          </cell>
        </row>
      </sheetData>
      <sheetData sheetId="5661">
        <row r="2">
          <cell r="A2" t="str">
            <v>Complete</v>
          </cell>
        </row>
      </sheetData>
      <sheetData sheetId="5662">
        <row r="2">
          <cell r="A2" t="str">
            <v>Complete</v>
          </cell>
        </row>
      </sheetData>
      <sheetData sheetId="5663">
        <row r="2">
          <cell r="A2" t="str">
            <v>Complete</v>
          </cell>
        </row>
      </sheetData>
      <sheetData sheetId="5664">
        <row r="2">
          <cell r="A2" t="str">
            <v>Complete</v>
          </cell>
        </row>
      </sheetData>
      <sheetData sheetId="5665">
        <row r="2">
          <cell r="A2" t="str">
            <v>Complete</v>
          </cell>
        </row>
      </sheetData>
      <sheetData sheetId="5666">
        <row r="2">
          <cell r="A2" t="str">
            <v>Complete</v>
          </cell>
        </row>
      </sheetData>
      <sheetData sheetId="5667">
        <row r="2">
          <cell r="A2" t="str">
            <v>Complete</v>
          </cell>
        </row>
      </sheetData>
      <sheetData sheetId="5668">
        <row r="2">
          <cell r="A2" t="str">
            <v>Complete</v>
          </cell>
        </row>
      </sheetData>
      <sheetData sheetId="5669">
        <row r="2">
          <cell r="A2">
            <v>43462</v>
          </cell>
        </row>
      </sheetData>
      <sheetData sheetId="5670">
        <row r="2">
          <cell r="A2">
            <v>43462</v>
          </cell>
        </row>
      </sheetData>
      <sheetData sheetId="5671">
        <row r="2">
          <cell r="A2">
            <v>43462</v>
          </cell>
        </row>
      </sheetData>
      <sheetData sheetId="5672">
        <row r="2">
          <cell r="A2">
            <v>43462</v>
          </cell>
        </row>
      </sheetData>
      <sheetData sheetId="5673">
        <row r="2">
          <cell r="A2">
            <v>43462</v>
          </cell>
        </row>
      </sheetData>
      <sheetData sheetId="5674">
        <row r="2">
          <cell r="A2">
            <v>43462</v>
          </cell>
        </row>
      </sheetData>
      <sheetData sheetId="5675">
        <row r="2">
          <cell r="A2">
            <v>43462</v>
          </cell>
        </row>
      </sheetData>
      <sheetData sheetId="5676">
        <row r="2">
          <cell r="A2">
            <v>43462</v>
          </cell>
        </row>
      </sheetData>
      <sheetData sheetId="5677">
        <row r="2">
          <cell r="A2">
            <v>43462</v>
          </cell>
        </row>
      </sheetData>
      <sheetData sheetId="5678">
        <row r="2">
          <cell r="A2">
            <v>43462</v>
          </cell>
        </row>
      </sheetData>
      <sheetData sheetId="5679">
        <row r="2">
          <cell r="A2">
            <v>43462</v>
          </cell>
        </row>
      </sheetData>
      <sheetData sheetId="5680">
        <row r="2">
          <cell r="A2">
            <v>43462</v>
          </cell>
        </row>
      </sheetData>
      <sheetData sheetId="5681">
        <row r="2">
          <cell r="A2">
            <v>43462</v>
          </cell>
        </row>
      </sheetData>
      <sheetData sheetId="5682">
        <row r="2">
          <cell r="A2">
            <v>43462</v>
          </cell>
        </row>
      </sheetData>
      <sheetData sheetId="5683">
        <row r="2">
          <cell r="A2">
            <v>43462</v>
          </cell>
        </row>
      </sheetData>
      <sheetData sheetId="5684">
        <row r="2">
          <cell r="A2">
            <v>43462</v>
          </cell>
        </row>
      </sheetData>
      <sheetData sheetId="5685">
        <row r="2">
          <cell r="A2">
            <v>43462</v>
          </cell>
        </row>
      </sheetData>
      <sheetData sheetId="5686">
        <row r="2">
          <cell r="A2">
            <v>43462</v>
          </cell>
        </row>
      </sheetData>
      <sheetData sheetId="5687">
        <row r="2">
          <cell r="A2">
            <v>43462</v>
          </cell>
        </row>
      </sheetData>
      <sheetData sheetId="5688">
        <row r="2">
          <cell r="A2">
            <v>43462</v>
          </cell>
        </row>
      </sheetData>
      <sheetData sheetId="5689">
        <row r="2">
          <cell r="A2">
            <v>43462</v>
          </cell>
        </row>
      </sheetData>
      <sheetData sheetId="5690">
        <row r="2">
          <cell r="A2">
            <v>43462</v>
          </cell>
        </row>
      </sheetData>
      <sheetData sheetId="5691">
        <row r="2">
          <cell r="A2">
            <v>43462</v>
          </cell>
        </row>
      </sheetData>
      <sheetData sheetId="5692">
        <row r="2">
          <cell r="A2">
            <v>43462</v>
          </cell>
        </row>
      </sheetData>
      <sheetData sheetId="5693">
        <row r="2">
          <cell r="A2">
            <v>43462</v>
          </cell>
        </row>
      </sheetData>
      <sheetData sheetId="5694">
        <row r="2">
          <cell r="A2">
            <v>43462</v>
          </cell>
        </row>
      </sheetData>
      <sheetData sheetId="5695">
        <row r="2">
          <cell r="A2">
            <v>43462</v>
          </cell>
        </row>
      </sheetData>
      <sheetData sheetId="5696">
        <row r="2">
          <cell r="A2">
            <v>43462</v>
          </cell>
        </row>
      </sheetData>
      <sheetData sheetId="5697">
        <row r="2">
          <cell r="A2">
            <v>43462</v>
          </cell>
        </row>
      </sheetData>
      <sheetData sheetId="5698">
        <row r="2">
          <cell r="A2">
            <v>43462</v>
          </cell>
        </row>
      </sheetData>
      <sheetData sheetId="5699">
        <row r="2">
          <cell r="A2">
            <v>43462</v>
          </cell>
        </row>
      </sheetData>
      <sheetData sheetId="5700">
        <row r="2">
          <cell r="A2">
            <v>43462</v>
          </cell>
        </row>
      </sheetData>
      <sheetData sheetId="5701">
        <row r="2">
          <cell r="A2">
            <v>43462</v>
          </cell>
        </row>
      </sheetData>
      <sheetData sheetId="5702">
        <row r="2">
          <cell r="A2">
            <v>43462</v>
          </cell>
        </row>
      </sheetData>
      <sheetData sheetId="5703">
        <row r="2">
          <cell r="A2">
            <v>43462</v>
          </cell>
        </row>
      </sheetData>
      <sheetData sheetId="5704">
        <row r="2">
          <cell r="A2">
            <v>43462</v>
          </cell>
        </row>
      </sheetData>
      <sheetData sheetId="5705">
        <row r="2">
          <cell r="A2">
            <v>43462</v>
          </cell>
        </row>
      </sheetData>
      <sheetData sheetId="5706">
        <row r="2">
          <cell r="A2">
            <v>43462</v>
          </cell>
        </row>
      </sheetData>
      <sheetData sheetId="5707">
        <row r="2">
          <cell r="A2">
            <v>43462</v>
          </cell>
        </row>
      </sheetData>
      <sheetData sheetId="5708">
        <row r="2">
          <cell r="A2">
            <v>43462</v>
          </cell>
        </row>
      </sheetData>
      <sheetData sheetId="5709">
        <row r="2">
          <cell r="A2">
            <v>43462</v>
          </cell>
        </row>
      </sheetData>
      <sheetData sheetId="5710">
        <row r="2">
          <cell r="A2">
            <v>43462</v>
          </cell>
        </row>
      </sheetData>
      <sheetData sheetId="5711">
        <row r="2">
          <cell r="A2">
            <v>43462</v>
          </cell>
        </row>
      </sheetData>
      <sheetData sheetId="5712">
        <row r="2">
          <cell r="A2">
            <v>43462</v>
          </cell>
        </row>
      </sheetData>
      <sheetData sheetId="5713">
        <row r="2">
          <cell r="A2">
            <v>43462</v>
          </cell>
        </row>
      </sheetData>
      <sheetData sheetId="5714">
        <row r="2">
          <cell r="A2">
            <v>43462</v>
          </cell>
        </row>
      </sheetData>
      <sheetData sheetId="5715">
        <row r="2">
          <cell r="A2">
            <v>43462</v>
          </cell>
        </row>
      </sheetData>
      <sheetData sheetId="5716">
        <row r="2">
          <cell r="A2">
            <v>43462</v>
          </cell>
        </row>
      </sheetData>
      <sheetData sheetId="5717">
        <row r="2">
          <cell r="A2">
            <v>43462</v>
          </cell>
        </row>
      </sheetData>
      <sheetData sheetId="5718">
        <row r="2">
          <cell r="A2">
            <v>43462</v>
          </cell>
        </row>
      </sheetData>
      <sheetData sheetId="5719">
        <row r="2">
          <cell r="A2">
            <v>43462</v>
          </cell>
        </row>
      </sheetData>
      <sheetData sheetId="5720">
        <row r="2">
          <cell r="A2">
            <v>43462</v>
          </cell>
        </row>
      </sheetData>
      <sheetData sheetId="5721">
        <row r="2">
          <cell r="A2">
            <v>43462</v>
          </cell>
        </row>
      </sheetData>
      <sheetData sheetId="5722">
        <row r="2">
          <cell r="A2">
            <v>43462</v>
          </cell>
        </row>
      </sheetData>
      <sheetData sheetId="5723">
        <row r="2">
          <cell r="A2">
            <v>43462</v>
          </cell>
        </row>
      </sheetData>
      <sheetData sheetId="5724">
        <row r="2">
          <cell r="A2">
            <v>43462</v>
          </cell>
        </row>
      </sheetData>
      <sheetData sheetId="5725">
        <row r="2">
          <cell r="A2">
            <v>43462</v>
          </cell>
        </row>
      </sheetData>
      <sheetData sheetId="5726">
        <row r="2">
          <cell r="A2">
            <v>43462</v>
          </cell>
        </row>
      </sheetData>
      <sheetData sheetId="5727">
        <row r="2">
          <cell r="A2">
            <v>43462</v>
          </cell>
        </row>
      </sheetData>
      <sheetData sheetId="5728">
        <row r="2">
          <cell r="A2">
            <v>43462</v>
          </cell>
        </row>
      </sheetData>
      <sheetData sheetId="5729">
        <row r="2">
          <cell r="A2">
            <v>43462</v>
          </cell>
        </row>
      </sheetData>
      <sheetData sheetId="5730">
        <row r="2">
          <cell r="A2">
            <v>43462</v>
          </cell>
        </row>
      </sheetData>
      <sheetData sheetId="5731">
        <row r="2">
          <cell r="A2">
            <v>43462</v>
          </cell>
        </row>
      </sheetData>
      <sheetData sheetId="5732">
        <row r="2">
          <cell r="A2">
            <v>43462</v>
          </cell>
        </row>
      </sheetData>
      <sheetData sheetId="5733">
        <row r="2">
          <cell r="A2">
            <v>43462</v>
          </cell>
        </row>
      </sheetData>
      <sheetData sheetId="5734">
        <row r="2">
          <cell r="A2">
            <v>43462</v>
          </cell>
        </row>
      </sheetData>
      <sheetData sheetId="5735">
        <row r="2">
          <cell r="A2">
            <v>43462</v>
          </cell>
        </row>
      </sheetData>
      <sheetData sheetId="5736">
        <row r="2">
          <cell r="A2">
            <v>43462</v>
          </cell>
        </row>
      </sheetData>
      <sheetData sheetId="5737">
        <row r="2">
          <cell r="A2" t="str">
            <v>Complete</v>
          </cell>
        </row>
      </sheetData>
      <sheetData sheetId="5738">
        <row r="2">
          <cell r="A2" t="str">
            <v>Complete</v>
          </cell>
        </row>
      </sheetData>
      <sheetData sheetId="5739">
        <row r="2">
          <cell r="A2" t="str">
            <v>Complete</v>
          </cell>
        </row>
      </sheetData>
      <sheetData sheetId="5740">
        <row r="2">
          <cell r="A2" t="str">
            <v>Complete</v>
          </cell>
        </row>
      </sheetData>
      <sheetData sheetId="5741">
        <row r="2">
          <cell r="A2" t="str">
            <v>Complete</v>
          </cell>
        </row>
      </sheetData>
      <sheetData sheetId="5742">
        <row r="2">
          <cell r="A2" t="str">
            <v>Complete</v>
          </cell>
        </row>
      </sheetData>
      <sheetData sheetId="5743">
        <row r="2">
          <cell r="A2" t="str">
            <v>Complete</v>
          </cell>
        </row>
      </sheetData>
      <sheetData sheetId="5744">
        <row r="2">
          <cell r="A2" t="str">
            <v>Complete</v>
          </cell>
        </row>
      </sheetData>
      <sheetData sheetId="5745">
        <row r="2">
          <cell r="A2" t="str">
            <v>Complete</v>
          </cell>
        </row>
      </sheetData>
      <sheetData sheetId="5746">
        <row r="2">
          <cell r="A2" t="str">
            <v>Complete</v>
          </cell>
        </row>
      </sheetData>
      <sheetData sheetId="5747">
        <row r="2">
          <cell r="A2" t="str">
            <v>Complete</v>
          </cell>
        </row>
      </sheetData>
      <sheetData sheetId="5748">
        <row r="2">
          <cell r="A2" t="str">
            <v>Complete</v>
          </cell>
        </row>
      </sheetData>
      <sheetData sheetId="5749">
        <row r="2">
          <cell r="A2" t="str">
            <v>Complete</v>
          </cell>
        </row>
      </sheetData>
      <sheetData sheetId="5750">
        <row r="2">
          <cell r="A2" t="str">
            <v>Complete</v>
          </cell>
        </row>
      </sheetData>
      <sheetData sheetId="5751">
        <row r="2">
          <cell r="A2" t="str">
            <v>Complete</v>
          </cell>
        </row>
      </sheetData>
      <sheetData sheetId="5752">
        <row r="2">
          <cell r="A2" t="str">
            <v>Complete</v>
          </cell>
        </row>
      </sheetData>
      <sheetData sheetId="5753">
        <row r="2">
          <cell r="A2" t="str">
            <v>Complete</v>
          </cell>
        </row>
      </sheetData>
      <sheetData sheetId="5754">
        <row r="2">
          <cell r="A2" t="str">
            <v>Complete</v>
          </cell>
        </row>
      </sheetData>
      <sheetData sheetId="5755">
        <row r="2">
          <cell r="A2" t="str">
            <v>Complete</v>
          </cell>
        </row>
      </sheetData>
      <sheetData sheetId="5756">
        <row r="2">
          <cell r="A2" t="str">
            <v>Complete</v>
          </cell>
        </row>
      </sheetData>
      <sheetData sheetId="5757">
        <row r="2">
          <cell r="A2" t="str">
            <v>Complete</v>
          </cell>
        </row>
      </sheetData>
      <sheetData sheetId="5758">
        <row r="2">
          <cell r="A2" t="str">
            <v>Complete</v>
          </cell>
        </row>
      </sheetData>
      <sheetData sheetId="5759">
        <row r="2">
          <cell r="A2" t="str">
            <v>Complete</v>
          </cell>
        </row>
      </sheetData>
      <sheetData sheetId="5760">
        <row r="2">
          <cell r="A2" t="str">
            <v>Complete</v>
          </cell>
        </row>
      </sheetData>
      <sheetData sheetId="5761">
        <row r="2">
          <cell r="A2" t="str">
            <v>Complete</v>
          </cell>
        </row>
      </sheetData>
      <sheetData sheetId="5762">
        <row r="2">
          <cell r="A2" t="str">
            <v>Complete</v>
          </cell>
        </row>
      </sheetData>
      <sheetData sheetId="5763">
        <row r="2">
          <cell r="A2" t="str">
            <v>Complete</v>
          </cell>
        </row>
      </sheetData>
      <sheetData sheetId="5764">
        <row r="2">
          <cell r="A2" t="str">
            <v>Complete</v>
          </cell>
        </row>
      </sheetData>
      <sheetData sheetId="5765">
        <row r="2">
          <cell r="A2" t="str">
            <v>Complete</v>
          </cell>
        </row>
      </sheetData>
      <sheetData sheetId="5766">
        <row r="2">
          <cell r="A2" t="str">
            <v>Complete</v>
          </cell>
        </row>
      </sheetData>
      <sheetData sheetId="5767">
        <row r="2">
          <cell r="A2" t="str">
            <v>Complete</v>
          </cell>
        </row>
      </sheetData>
      <sheetData sheetId="5768">
        <row r="2">
          <cell r="A2" t="str">
            <v>Complete</v>
          </cell>
        </row>
      </sheetData>
      <sheetData sheetId="5769">
        <row r="2">
          <cell r="A2" t="str">
            <v>Complete</v>
          </cell>
        </row>
      </sheetData>
      <sheetData sheetId="5770">
        <row r="2">
          <cell r="A2" t="str">
            <v>Complete</v>
          </cell>
        </row>
      </sheetData>
      <sheetData sheetId="5771">
        <row r="2">
          <cell r="A2" t="str">
            <v>Complete</v>
          </cell>
        </row>
      </sheetData>
      <sheetData sheetId="5772">
        <row r="2">
          <cell r="A2" t="str">
            <v>Complete</v>
          </cell>
        </row>
      </sheetData>
      <sheetData sheetId="5773">
        <row r="2">
          <cell r="A2" t="str">
            <v>Complete</v>
          </cell>
        </row>
      </sheetData>
      <sheetData sheetId="5774">
        <row r="2">
          <cell r="A2" t="str">
            <v>Complete</v>
          </cell>
        </row>
      </sheetData>
      <sheetData sheetId="5775">
        <row r="2">
          <cell r="A2" t="str">
            <v>Complete</v>
          </cell>
        </row>
      </sheetData>
      <sheetData sheetId="5776">
        <row r="2">
          <cell r="A2" t="str">
            <v>Complete</v>
          </cell>
        </row>
      </sheetData>
      <sheetData sheetId="5777">
        <row r="2">
          <cell r="A2" t="str">
            <v>Complete</v>
          </cell>
        </row>
      </sheetData>
      <sheetData sheetId="5778">
        <row r="2">
          <cell r="A2" t="str">
            <v>Complete</v>
          </cell>
        </row>
      </sheetData>
      <sheetData sheetId="5779">
        <row r="2">
          <cell r="A2" t="str">
            <v>Complete</v>
          </cell>
        </row>
      </sheetData>
      <sheetData sheetId="5780">
        <row r="2">
          <cell r="A2" t="str">
            <v>Complete</v>
          </cell>
        </row>
      </sheetData>
      <sheetData sheetId="5781">
        <row r="2">
          <cell r="A2" t="str">
            <v>Complete</v>
          </cell>
        </row>
      </sheetData>
      <sheetData sheetId="5782">
        <row r="2">
          <cell r="A2" t="str">
            <v>Complete</v>
          </cell>
        </row>
      </sheetData>
      <sheetData sheetId="5783">
        <row r="2">
          <cell r="A2" t="str">
            <v>Complete</v>
          </cell>
        </row>
      </sheetData>
      <sheetData sheetId="5784">
        <row r="2">
          <cell r="A2" t="str">
            <v>Complete</v>
          </cell>
        </row>
      </sheetData>
      <sheetData sheetId="5785">
        <row r="2">
          <cell r="A2" t="str">
            <v>Complete</v>
          </cell>
        </row>
      </sheetData>
      <sheetData sheetId="5786">
        <row r="2">
          <cell r="A2" t="str">
            <v>Complete</v>
          </cell>
        </row>
      </sheetData>
      <sheetData sheetId="5787">
        <row r="2">
          <cell r="A2" t="str">
            <v>Complete</v>
          </cell>
        </row>
      </sheetData>
      <sheetData sheetId="5788">
        <row r="2">
          <cell r="A2" t="str">
            <v>Complete</v>
          </cell>
        </row>
      </sheetData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>
        <row r="2">
          <cell r="A2">
            <v>43462</v>
          </cell>
        </row>
      </sheetData>
      <sheetData sheetId="5833">
        <row r="2">
          <cell r="A2">
            <v>43462</v>
          </cell>
        </row>
      </sheetData>
      <sheetData sheetId="5834">
        <row r="2">
          <cell r="A2">
            <v>43462</v>
          </cell>
        </row>
      </sheetData>
      <sheetData sheetId="5835">
        <row r="2">
          <cell r="A2">
            <v>43462</v>
          </cell>
        </row>
      </sheetData>
      <sheetData sheetId="5836">
        <row r="2">
          <cell r="A2">
            <v>43462</v>
          </cell>
        </row>
      </sheetData>
      <sheetData sheetId="5837">
        <row r="2">
          <cell r="A2">
            <v>43462</v>
          </cell>
        </row>
      </sheetData>
      <sheetData sheetId="5838">
        <row r="2">
          <cell r="A2">
            <v>43462</v>
          </cell>
        </row>
      </sheetData>
      <sheetData sheetId="5839">
        <row r="2">
          <cell r="A2">
            <v>43462</v>
          </cell>
        </row>
      </sheetData>
      <sheetData sheetId="5840">
        <row r="2">
          <cell r="A2">
            <v>43462</v>
          </cell>
        </row>
      </sheetData>
      <sheetData sheetId="5841">
        <row r="2">
          <cell r="A2">
            <v>43462</v>
          </cell>
        </row>
      </sheetData>
      <sheetData sheetId="5842">
        <row r="2">
          <cell r="A2">
            <v>43462</v>
          </cell>
        </row>
      </sheetData>
      <sheetData sheetId="5843">
        <row r="2">
          <cell r="A2">
            <v>43462</v>
          </cell>
        </row>
      </sheetData>
      <sheetData sheetId="5844">
        <row r="2">
          <cell r="A2">
            <v>43462</v>
          </cell>
        </row>
      </sheetData>
      <sheetData sheetId="5845">
        <row r="2">
          <cell r="A2">
            <v>43462</v>
          </cell>
        </row>
      </sheetData>
      <sheetData sheetId="5846">
        <row r="2">
          <cell r="A2">
            <v>43462</v>
          </cell>
        </row>
      </sheetData>
      <sheetData sheetId="5847">
        <row r="2">
          <cell r="A2">
            <v>43462</v>
          </cell>
        </row>
      </sheetData>
      <sheetData sheetId="5848">
        <row r="2">
          <cell r="A2">
            <v>43462</v>
          </cell>
        </row>
      </sheetData>
      <sheetData sheetId="5849">
        <row r="2">
          <cell r="A2">
            <v>43462</v>
          </cell>
        </row>
      </sheetData>
      <sheetData sheetId="5850">
        <row r="2">
          <cell r="A2">
            <v>43462</v>
          </cell>
        </row>
      </sheetData>
      <sheetData sheetId="5851">
        <row r="2">
          <cell r="A2">
            <v>43462</v>
          </cell>
        </row>
      </sheetData>
      <sheetData sheetId="5852">
        <row r="2">
          <cell r="A2">
            <v>43462</v>
          </cell>
        </row>
      </sheetData>
      <sheetData sheetId="5853">
        <row r="2">
          <cell r="A2">
            <v>43462</v>
          </cell>
        </row>
      </sheetData>
      <sheetData sheetId="5854">
        <row r="2">
          <cell r="A2">
            <v>43462</v>
          </cell>
        </row>
      </sheetData>
      <sheetData sheetId="5855">
        <row r="2">
          <cell r="A2">
            <v>43462</v>
          </cell>
        </row>
      </sheetData>
      <sheetData sheetId="5856">
        <row r="2">
          <cell r="A2">
            <v>43462</v>
          </cell>
        </row>
      </sheetData>
      <sheetData sheetId="5857">
        <row r="2">
          <cell r="A2">
            <v>43462</v>
          </cell>
        </row>
      </sheetData>
      <sheetData sheetId="5858">
        <row r="2">
          <cell r="A2">
            <v>43462</v>
          </cell>
        </row>
      </sheetData>
      <sheetData sheetId="5859">
        <row r="2">
          <cell r="A2">
            <v>43462</v>
          </cell>
        </row>
      </sheetData>
      <sheetData sheetId="5860">
        <row r="2">
          <cell r="A2">
            <v>43462</v>
          </cell>
        </row>
      </sheetData>
      <sheetData sheetId="5861">
        <row r="2">
          <cell r="A2">
            <v>43462</v>
          </cell>
        </row>
      </sheetData>
      <sheetData sheetId="5862">
        <row r="2">
          <cell r="A2">
            <v>43462</v>
          </cell>
        </row>
      </sheetData>
      <sheetData sheetId="5863">
        <row r="2">
          <cell r="A2">
            <v>43462</v>
          </cell>
        </row>
      </sheetData>
      <sheetData sheetId="5864">
        <row r="2">
          <cell r="A2">
            <v>43462</v>
          </cell>
        </row>
      </sheetData>
      <sheetData sheetId="5865">
        <row r="2">
          <cell r="A2">
            <v>43462</v>
          </cell>
        </row>
      </sheetData>
      <sheetData sheetId="5866">
        <row r="2">
          <cell r="A2">
            <v>43462</v>
          </cell>
        </row>
      </sheetData>
      <sheetData sheetId="5867">
        <row r="2">
          <cell r="A2">
            <v>43462</v>
          </cell>
        </row>
      </sheetData>
      <sheetData sheetId="5868">
        <row r="2">
          <cell r="A2">
            <v>43462</v>
          </cell>
        </row>
      </sheetData>
      <sheetData sheetId="5869">
        <row r="2">
          <cell r="A2">
            <v>43462</v>
          </cell>
        </row>
      </sheetData>
      <sheetData sheetId="5870">
        <row r="2">
          <cell r="A2">
            <v>43462</v>
          </cell>
        </row>
      </sheetData>
      <sheetData sheetId="5871">
        <row r="2">
          <cell r="A2">
            <v>43462</v>
          </cell>
        </row>
      </sheetData>
      <sheetData sheetId="5872">
        <row r="2">
          <cell r="A2">
            <v>43462</v>
          </cell>
        </row>
      </sheetData>
      <sheetData sheetId="5873">
        <row r="2">
          <cell r="A2">
            <v>43462</v>
          </cell>
        </row>
      </sheetData>
      <sheetData sheetId="5874">
        <row r="2">
          <cell r="A2">
            <v>43462</v>
          </cell>
        </row>
      </sheetData>
      <sheetData sheetId="5875">
        <row r="2">
          <cell r="A2">
            <v>43462</v>
          </cell>
        </row>
      </sheetData>
      <sheetData sheetId="5876">
        <row r="2">
          <cell r="A2">
            <v>43462</v>
          </cell>
        </row>
      </sheetData>
      <sheetData sheetId="5877">
        <row r="2">
          <cell r="A2">
            <v>43462</v>
          </cell>
        </row>
      </sheetData>
      <sheetData sheetId="5878">
        <row r="2">
          <cell r="A2">
            <v>43462</v>
          </cell>
        </row>
      </sheetData>
      <sheetData sheetId="5879">
        <row r="2">
          <cell r="A2">
            <v>43462</v>
          </cell>
        </row>
      </sheetData>
      <sheetData sheetId="5880">
        <row r="2">
          <cell r="A2">
            <v>43462</v>
          </cell>
        </row>
      </sheetData>
      <sheetData sheetId="5881">
        <row r="2">
          <cell r="A2">
            <v>43462</v>
          </cell>
        </row>
      </sheetData>
      <sheetData sheetId="5882">
        <row r="2">
          <cell r="A2">
            <v>43462</v>
          </cell>
        </row>
      </sheetData>
      <sheetData sheetId="5883">
        <row r="2">
          <cell r="A2">
            <v>43462</v>
          </cell>
        </row>
      </sheetData>
      <sheetData sheetId="5884">
        <row r="2">
          <cell r="A2">
            <v>43462</v>
          </cell>
        </row>
      </sheetData>
      <sheetData sheetId="5885">
        <row r="2">
          <cell r="A2">
            <v>43462</v>
          </cell>
        </row>
      </sheetData>
      <sheetData sheetId="5886">
        <row r="2">
          <cell r="A2">
            <v>43462</v>
          </cell>
        </row>
      </sheetData>
      <sheetData sheetId="5887">
        <row r="2">
          <cell r="A2">
            <v>43462</v>
          </cell>
        </row>
      </sheetData>
      <sheetData sheetId="5888">
        <row r="2">
          <cell r="A2">
            <v>43462</v>
          </cell>
        </row>
      </sheetData>
      <sheetData sheetId="5889">
        <row r="2">
          <cell r="A2">
            <v>43462</v>
          </cell>
        </row>
      </sheetData>
      <sheetData sheetId="5890">
        <row r="2">
          <cell r="A2">
            <v>43462</v>
          </cell>
        </row>
      </sheetData>
      <sheetData sheetId="5891">
        <row r="2">
          <cell r="A2">
            <v>43462</v>
          </cell>
        </row>
      </sheetData>
      <sheetData sheetId="5892">
        <row r="2">
          <cell r="A2">
            <v>43462</v>
          </cell>
        </row>
      </sheetData>
      <sheetData sheetId="5893">
        <row r="2">
          <cell r="A2">
            <v>43462</v>
          </cell>
        </row>
      </sheetData>
      <sheetData sheetId="5894">
        <row r="2">
          <cell r="A2">
            <v>43462</v>
          </cell>
        </row>
      </sheetData>
      <sheetData sheetId="5895">
        <row r="2">
          <cell r="A2">
            <v>43462</v>
          </cell>
        </row>
      </sheetData>
      <sheetData sheetId="5896">
        <row r="2">
          <cell r="A2">
            <v>43462</v>
          </cell>
        </row>
      </sheetData>
      <sheetData sheetId="5897">
        <row r="2">
          <cell r="A2">
            <v>43462</v>
          </cell>
        </row>
      </sheetData>
      <sheetData sheetId="5898">
        <row r="2">
          <cell r="A2">
            <v>43462</v>
          </cell>
        </row>
      </sheetData>
      <sheetData sheetId="5899">
        <row r="2">
          <cell r="A2">
            <v>43462</v>
          </cell>
        </row>
      </sheetData>
      <sheetData sheetId="5900">
        <row r="2">
          <cell r="A2">
            <v>43462</v>
          </cell>
        </row>
      </sheetData>
      <sheetData sheetId="5901">
        <row r="2">
          <cell r="A2" t="str">
            <v>Complete</v>
          </cell>
        </row>
      </sheetData>
      <sheetData sheetId="5902">
        <row r="2">
          <cell r="A2" t="str">
            <v>Complete</v>
          </cell>
        </row>
      </sheetData>
      <sheetData sheetId="5903">
        <row r="2">
          <cell r="A2" t="str">
            <v>Complete</v>
          </cell>
        </row>
      </sheetData>
      <sheetData sheetId="5904">
        <row r="2">
          <cell r="A2" t="str">
            <v>Complete</v>
          </cell>
        </row>
      </sheetData>
      <sheetData sheetId="5905">
        <row r="2">
          <cell r="A2" t="str">
            <v>Complete</v>
          </cell>
        </row>
      </sheetData>
      <sheetData sheetId="5906">
        <row r="2">
          <cell r="A2" t="str">
            <v>Complete</v>
          </cell>
        </row>
      </sheetData>
      <sheetData sheetId="5907">
        <row r="2">
          <cell r="A2" t="str">
            <v>Complete</v>
          </cell>
        </row>
      </sheetData>
      <sheetData sheetId="5908">
        <row r="2">
          <cell r="A2" t="str">
            <v>Complete</v>
          </cell>
        </row>
      </sheetData>
      <sheetData sheetId="5909">
        <row r="2">
          <cell r="A2" t="str">
            <v>Complete</v>
          </cell>
        </row>
      </sheetData>
      <sheetData sheetId="5910">
        <row r="2">
          <cell r="A2" t="str">
            <v>Complete</v>
          </cell>
        </row>
      </sheetData>
      <sheetData sheetId="5911">
        <row r="2">
          <cell r="A2" t="str">
            <v>Complete</v>
          </cell>
        </row>
      </sheetData>
      <sheetData sheetId="5912">
        <row r="2">
          <cell r="A2" t="str">
            <v>Complete</v>
          </cell>
        </row>
      </sheetData>
      <sheetData sheetId="5913">
        <row r="2">
          <cell r="A2" t="str">
            <v>Complete</v>
          </cell>
        </row>
      </sheetData>
      <sheetData sheetId="5914">
        <row r="2">
          <cell r="A2" t="str">
            <v>Complete</v>
          </cell>
        </row>
      </sheetData>
      <sheetData sheetId="5915">
        <row r="2">
          <cell r="A2" t="str">
            <v>Complete</v>
          </cell>
        </row>
      </sheetData>
      <sheetData sheetId="5916">
        <row r="2">
          <cell r="A2" t="str">
            <v>Complete</v>
          </cell>
        </row>
      </sheetData>
      <sheetData sheetId="5917">
        <row r="2">
          <cell r="A2" t="str">
            <v>Complete</v>
          </cell>
        </row>
      </sheetData>
      <sheetData sheetId="5918">
        <row r="2">
          <cell r="A2" t="str">
            <v>Complete</v>
          </cell>
        </row>
      </sheetData>
      <sheetData sheetId="5919">
        <row r="2">
          <cell r="A2" t="str">
            <v>Complete</v>
          </cell>
        </row>
      </sheetData>
      <sheetData sheetId="5920">
        <row r="2">
          <cell r="A2" t="str">
            <v>Complete</v>
          </cell>
        </row>
      </sheetData>
      <sheetData sheetId="5921">
        <row r="2">
          <cell r="A2" t="str">
            <v>Complete</v>
          </cell>
        </row>
      </sheetData>
      <sheetData sheetId="5922">
        <row r="2">
          <cell r="A2" t="str">
            <v>Complete</v>
          </cell>
        </row>
      </sheetData>
      <sheetData sheetId="5923">
        <row r="2">
          <cell r="A2" t="str">
            <v>Complete</v>
          </cell>
        </row>
      </sheetData>
      <sheetData sheetId="5924">
        <row r="2">
          <cell r="A2" t="str">
            <v>Complete</v>
          </cell>
        </row>
      </sheetData>
      <sheetData sheetId="5925">
        <row r="2">
          <cell r="A2" t="str">
            <v>Complete</v>
          </cell>
        </row>
      </sheetData>
      <sheetData sheetId="5926">
        <row r="2">
          <cell r="A2" t="str">
            <v>Complete</v>
          </cell>
        </row>
      </sheetData>
      <sheetData sheetId="5927">
        <row r="2">
          <cell r="A2" t="str">
            <v>Complete</v>
          </cell>
        </row>
      </sheetData>
      <sheetData sheetId="5928">
        <row r="2">
          <cell r="A2" t="str">
            <v>Complete</v>
          </cell>
        </row>
      </sheetData>
      <sheetData sheetId="5929">
        <row r="2">
          <cell r="A2" t="str">
            <v>Complete</v>
          </cell>
        </row>
      </sheetData>
      <sheetData sheetId="5930">
        <row r="2">
          <cell r="A2" t="str">
            <v>Complete</v>
          </cell>
        </row>
      </sheetData>
      <sheetData sheetId="5931">
        <row r="2">
          <cell r="A2" t="str">
            <v>Complete</v>
          </cell>
        </row>
      </sheetData>
      <sheetData sheetId="5932">
        <row r="2">
          <cell r="A2" t="str">
            <v>Complete</v>
          </cell>
        </row>
      </sheetData>
      <sheetData sheetId="5933">
        <row r="2">
          <cell r="A2" t="str">
            <v>Complete</v>
          </cell>
        </row>
      </sheetData>
      <sheetData sheetId="5934">
        <row r="2">
          <cell r="A2" t="str">
            <v>Complete</v>
          </cell>
        </row>
      </sheetData>
      <sheetData sheetId="5935">
        <row r="2">
          <cell r="A2" t="str">
            <v>Complete</v>
          </cell>
        </row>
      </sheetData>
      <sheetData sheetId="5936">
        <row r="2">
          <cell r="A2" t="str">
            <v>Complete</v>
          </cell>
        </row>
      </sheetData>
      <sheetData sheetId="5937">
        <row r="2">
          <cell r="A2" t="str">
            <v>Complete</v>
          </cell>
        </row>
      </sheetData>
      <sheetData sheetId="5938">
        <row r="2">
          <cell r="A2" t="str">
            <v>Complete</v>
          </cell>
        </row>
      </sheetData>
      <sheetData sheetId="5939">
        <row r="2">
          <cell r="A2" t="str">
            <v>Complete</v>
          </cell>
        </row>
      </sheetData>
      <sheetData sheetId="5940">
        <row r="2">
          <cell r="A2" t="str">
            <v>Complete</v>
          </cell>
        </row>
      </sheetData>
      <sheetData sheetId="5941">
        <row r="2">
          <cell r="A2" t="str">
            <v>Complete</v>
          </cell>
        </row>
      </sheetData>
      <sheetData sheetId="5942">
        <row r="2">
          <cell r="A2" t="str">
            <v>Complete</v>
          </cell>
        </row>
      </sheetData>
      <sheetData sheetId="5943">
        <row r="2">
          <cell r="A2" t="str">
            <v>Complete</v>
          </cell>
        </row>
      </sheetData>
      <sheetData sheetId="5944">
        <row r="2">
          <cell r="A2" t="str">
            <v>Complete</v>
          </cell>
        </row>
      </sheetData>
      <sheetData sheetId="5945">
        <row r="2">
          <cell r="A2" t="str">
            <v>Complete</v>
          </cell>
        </row>
      </sheetData>
      <sheetData sheetId="5946">
        <row r="2">
          <cell r="A2" t="str">
            <v>Complete</v>
          </cell>
        </row>
      </sheetData>
      <sheetData sheetId="5947">
        <row r="2">
          <cell r="A2" t="str">
            <v>Complete</v>
          </cell>
        </row>
      </sheetData>
      <sheetData sheetId="5948">
        <row r="2">
          <cell r="A2" t="str">
            <v>Complete</v>
          </cell>
        </row>
      </sheetData>
      <sheetData sheetId="5949">
        <row r="2">
          <cell r="A2" t="str">
            <v>Complete</v>
          </cell>
        </row>
      </sheetData>
      <sheetData sheetId="5950">
        <row r="2">
          <cell r="A2" t="str">
            <v>Complete</v>
          </cell>
        </row>
      </sheetData>
      <sheetData sheetId="5951">
        <row r="2">
          <cell r="A2" t="str">
            <v>Complete</v>
          </cell>
        </row>
      </sheetData>
      <sheetData sheetId="5952">
        <row r="2">
          <cell r="A2" t="str">
            <v>Complete</v>
          </cell>
        </row>
      </sheetData>
      <sheetData sheetId="5953">
        <row r="2">
          <cell r="A2" t="str">
            <v>Complete</v>
          </cell>
        </row>
      </sheetData>
      <sheetData sheetId="5954">
        <row r="2">
          <cell r="A2" t="str">
            <v>Complete</v>
          </cell>
        </row>
      </sheetData>
      <sheetData sheetId="5955">
        <row r="2">
          <cell r="A2" t="str">
            <v>Complete</v>
          </cell>
        </row>
      </sheetData>
      <sheetData sheetId="5956">
        <row r="2">
          <cell r="A2" t="str">
            <v>Complete</v>
          </cell>
        </row>
      </sheetData>
      <sheetData sheetId="5957">
        <row r="2">
          <cell r="A2" t="str">
            <v>Complete</v>
          </cell>
        </row>
      </sheetData>
      <sheetData sheetId="5958">
        <row r="2">
          <cell r="A2" t="str">
            <v>Complete</v>
          </cell>
        </row>
      </sheetData>
      <sheetData sheetId="5959">
        <row r="2">
          <cell r="A2" t="str">
            <v>Complete</v>
          </cell>
        </row>
      </sheetData>
      <sheetData sheetId="5960">
        <row r="2">
          <cell r="A2" t="str">
            <v>Complete</v>
          </cell>
        </row>
      </sheetData>
      <sheetData sheetId="5961">
        <row r="2">
          <cell r="A2" t="str">
            <v>Complete</v>
          </cell>
        </row>
      </sheetData>
      <sheetData sheetId="5962">
        <row r="2">
          <cell r="A2" t="str">
            <v>Complete</v>
          </cell>
        </row>
      </sheetData>
      <sheetData sheetId="5963">
        <row r="2">
          <cell r="A2" t="str">
            <v>Complete</v>
          </cell>
        </row>
      </sheetData>
      <sheetData sheetId="5964">
        <row r="2">
          <cell r="A2" t="str">
            <v>Complete</v>
          </cell>
        </row>
      </sheetData>
      <sheetData sheetId="5965">
        <row r="2">
          <cell r="A2" t="str">
            <v>Complete</v>
          </cell>
        </row>
      </sheetData>
      <sheetData sheetId="5966">
        <row r="2">
          <cell r="A2" t="str">
            <v>Complete</v>
          </cell>
        </row>
      </sheetData>
      <sheetData sheetId="5967">
        <row r="2">
          <cell r="A2" t="str">
            <v>Complete</v>
          </cell>
        </row>
      </sheetData>
      <sheetData sheetId="5968">
        <row r="2">
          <cell r="A2" t="str">
            <v>Complete</v>
          </cell>
        </row>
      </sheetData>
      <sheetData sheetId="5969">
        <row r="2">
          <cell r="A2" t="str">
            <v>Complete</v>
          </cell>
        </row>
      </sheetData>
      <sheetData sheetId="5970">
        <row r="2">
          <cell r="A2" t="str">
            <v>Complete</v>
          </cell>
        </row>
      </sheetData>
      <sheetData sheetId="5971">
        <row r="2">
          <cell r="A2">
            <v>43462</v>
          </cell>
        </row>
      </sheetData>
      <sheetData sheetId="5972">
        <row r="2">
          <cell r="A2">
            <v>43462</v>
          </cell>
        </row>
      </sheetData>
      <sheetData sheetId="5973">
        <row r="2">
          <cell r="A2">
            <v>43462</v>
          </cell>
        </row>
      </sheetData>
      <sheetData sheetId="5974">
        <row r="2">
          <cell r="A2">
            <v>43462</v>
          </cell>
        </row>
      </sheetData>
      <sheetData sheetId="5975">
        <row r="2">
          <cell r="A2">
            <v>43462</v>
          </cell>
        </row>
      </sheetData>
      <sheetData sheetId="5976">
        <row r="2">
          <cell r="A2">
            <v>43462</v>
          </cell>
        </row>
      </sheetData>
      <sheetData sheetId="5977">
        <row r="2">
          <cell r="A2">
            <v>43462</v>
          </cell>
        </row>
      </sheetData>
      <sheetData sheetId="5978">
        <row r="2">
          <cell r="A2">
            <v>43462</v>
          </cell>
        </row>
      </sheetData>
      <sheetData sheetId="5979">
        <row r="2">
          <cell r="A2">
            <v>43462</v>
          </cell>
        </row>
      </sheetData>
      <sheetData sheetId="5980">
        <row r="2">
          <cell r="A2">
            <v>43462</v>
          </cell>
        </row>
      </sheetData>
      <sheetData sheetId="5981">
        <row r="2">
          <cell r="A2">
            <v>43462</v>
          </cell>
        </row>
      </sheetData>
      <sheetData sheetId="5982">
        <row r="2">
          <cell r="A2">
            <v>43462</v>
          </cell>
        </row>
      </sheetData>
      <sheetData sheetId="5983">
        <row r="2">
          <cell r="A2">
            <v>43462</v>
          </cell>
        </row>
      </sheetData>
      <sheetData sheetId="5984">
        <row r="2">
          <cell r="A2">
            <v>43462</v>
          </cell>
        </row>
      </sheetData>
      <sheetData sheetId="5985">
        <row r="2">
          <cell r="A2">
            <v>43462</v>
          </cell>
        </row>
      </sheetData>
      <sheetData sheetId="5986">
        <row r="2">
          <cell r="A2">
            <v>43462</v>
          </cell>
        </row>
      </sheetData>
      <sheetData sheetId="5987">
        <row r="2">
          <cell r="A2">
            <v>43462</v>
          </cell>
        </row>
      </sheetData>
      <sheetData sheetId="5988">
        <row r="2">
          <cell r="A2">
            <v>43462</v>
          </cell>
        </row>
      </sheetData>
      <sheetData sheetId="5989">
        <row r="2">
          <cell r="A2">
            <v>43462</v>
          </cell>
        </row>
      </sheetData>
      <sheetData sheetId="5990">
        <row r="2">
          <cell r="A2">
            <v>43462</v>
          </cell>
        </row>
      </sheetData>
      <sheetData sheetId="5991">
        <row r="2">
          <cell r="A2">
            <v>43462</v>
          </cell>
        </row>
      </sheetData>
      <sheetData sheetId="5992">
        <row r="2">
          <cell r="A2">
            <v>43462</v>
          </cell>
        </row>
      </sheetData>
      <sheetData sheetId="5993">
        <row r="2">
          <cell r="A2">
            <v>43462</v>
          </cell>
        </row>
      </sheetData>
      <sheetData sheetId="5994">
        <row r="2">
          <cell r="A2">
            <v>43462</v>
          </cell>
        </row>
      </sheetData>
      <sheetData sheetId="5995">
        <row r="2">
          <cell r="A2">
            <v>43462</v>
          </cell>
        </row>
      </sheetData>
      <sheetData sheetId="5996">
        <row r="2">
          <cell r="A2">
            <v>43462</v>
          </cell>
        </row>
      </sheetData>
      <sheetData sheetId="5997">
        <row r="2">
          <cell r="A2">
            <v>43462</v>
          </cell>
        </row>
      </sheetData>
      <sheetData sheetId="5998">
        <row r="2">
          <cell r="A2">
            <v>43462</v>
          </cell>
        </row>
      </sheetData>
      <sheetData sheetId="5999">
        <row r="2">
          <cell r="A2">
            <v>43462</v>
          </cell>
        </row>
      </sheetData>
      <sheetData sheetId="6000">
        <row r="2">
          <cell r="A2">
            <v>43462</v>
          </cell>
        </row>
      </sheetData>
      <sheetData sheetId="6001">
        <row r="2">
          <cell r="A2">
            <v>43462</v>
          </cell>
        </row>
      </sheetData>
      <sheetData sheetId="6002">
        <row r="2">
          <cell r="A2">
            <v>43462</v>
          </cell>
        </row>
      </sheetData>
      <sheetData sheetId="6003">
        <row r="2">
          <cell r="A2">
            <v>43462</v>
          </cell>
        </row>
      </sheetData>
      <sheetData sheetId="6004">
        <row r="2">
          <cell r="A2">
            <v>43462</v>
          </cell>
        </row>
      </sheetData>
      <sheetData sheetId="6005">
        <row r="2">
          <cell r="A2">
            <v>43462</v>
          </cell>
        </row>
      </sheetData>
      <sheetData sheetId="6006">
        <row r="2">
          <cell r="A2">
            <v>43462</v>
          </cell>
        </row>
      </sheetData>
      <sheetData sheetId="6007">
        <row r="2">
          <cell r="A2">
            <v>43462</v>
          </cell>
        </row>
      </sheetData>
      <sheetData sheetId="6008">
        <row r="2">
          <cell r="A2">
            <v>43462</v>
          </cell>
        </row>
      </sheetData>
      <sheetData sheetId="6009">
        <row r="2">
          <cell r="A2">
            <v>43462</v>
          </cell>
        </row>
      </sheetData>
      <sheetData sheetId="6010">
        <row r="2">
          <cell r="A2">
            <v>43462</v>
          </cell>
        </row>
      </sheetData>
      <sheetData sheetId="6011">
        <row r="2">
          <cell r="A2">
            <v>43462</v>
          </cell>
        </row>
      </sheetData>
      <sheetData sheetId="6012">
        <row r="2">
          <cell r="A2">
            <v>43462</v>
          </cell>
        </row>
      </sheetData>
      <sheetData sheetId="6013">
        <row r="2">
          <cell r="A2">
            <v>43462</v>
          </cell>
        </row>
      </sheetData>
      <sheetData sheetId="6014">
        <row r="2">
          <cell r="A2">
            <v>43462</v>
          </cell>
        </row>
      </sheetData>
      <sheetData sheetId="6015">
        <row r="2">
          <cell r="A2">
            <v>43462</v>
          </cell>
        </row>
      </sheetData>
      <sheetData sheetId="6016">
        <row r="2">
          <cell r="A2">
            <v>43462</v>
          </cell>
        </row>
      </sheetData>
      <sheetData sheetId="6017">
        <row r="2">
          <cell r="A2">
            <v>43462</v>
          </cell>
        </row>
      </sheetData>
      <sheetData sheetId="6018">
        <row r="2">
          <cell r="A2">
            <v>43462</v>
          </cell>
        </row>
      </sheetData>
      <sheetData sheetId="6019">
        <row r="2">
          <cell r="A2">
            <v>43462</v>
          </cell>
        </row>
      </sheetData>
      <sheetData sheetId="6020">
        <row r="2">
          <cell r="A2">
            <v>43462</v>
          </cell>
        </row>
      </sheetData>
      <sheetData sheetId="6021">
        <row r="2">
          <cell r="A2">
            <v>43462</v>
          </cell>
        </row>
      </sheetData>
      <sheetData sheetId="6022">
        <row r="2">
          <cell r="A2">
            <v>43462</v>
          </cell>
        </row>
      </sheetData>
      <sheetData sheetId="6023">
        <row r="2">
          <cell r="A2">
            <v>43462</v>
          </cell>
        </row>
      </sheetData>
      <sheetData sheetId="6024">
        <row r="2">
          <cell r="A2" t="str">
            <v>Complete</v>
          </cell>
        </row>
      </sheetData>
      <sheetData sheetId="6025">
        <row r="2">
          <cell r="A2" t="str">
            <v>Complete</v>
          </cell>
        </row>
      </sheetData>
      <sheetData sheetId="6026">
        <row r="2">
          <cell r="A2" t="str">
            <v>Complete</v>
          </cell>
        </row>
      </sheetData>
      <sheetData sheetId="6027">
        <row r="2">
          <cell r="A2" t="str">
            <v>Complete</v>
          </cell>
        </row>
      </sheetData>
      <sheetData sheetId="6028">
        <row r="2">
          <cell r="A2" t="str">
            <v>Complete</v>
          </cell>
        </row>
      </sheetData>
      <sheetData sheetId="6029">
        <row r="2">
          <cell r="A2" t="str">
            <v>Complete</v>
          </cell>
        </row>
      </sheetData>
      <sheetData sheetId="6030">
        <row r="2">
          <cell r="A2" t="str">
            <v>Complete</v>
          </cell>
        </row>
      </sheetData>
      <sheetData sheetId="6031">
        <row r="2">
          <cell r="A2" t="str">
            <v>Complete</v>
          </cell>
        </row>
      </sheetData>
      <sheetData sheetId="6032">
        <row r="2">
          <cell r="A2" t="str">
            <v>Complete</v>
          </cell>
        </row>
      </sheetData>
      <sheetData sheetId="6033">
        <row r="2">
          <cell r="A2" t="str">
            <v>Complete</v>
          </cell>
        </row>
      </sheetData>
      <sheetData sheetId="6034">
        <row r="2">
          <cell r="A2" t="str">
            <v>Complete</v>
          </cell>
        </row>
      </sheetData>
      <sheetData sheetId="6035">
        <row r="2">
          <cell r="A2" t="str">
            <v>Complete</v>
          </cell>
        </row>
      </sheetData>
      <sheetData sheetId="6036">
        <row r="2">
          <cell r="A2" t="str">
            <v>Complete</v>
          </cell>
        </row>
      </sheetData>
      <sheetData sheetId="6037">
        <row r="2">
          <cell r="A2" t="str">
            <v>Complete</v>
          </cell>
        </row>
      </sheetData>
      <sheetData sheetId="6038">
        <row r="2">
          <cell r="A2" t="str">
            <v>Complete</v>
          </cell>
        </row>
      </sheetData>
      <sheetData sheetId="6039">
        <row r="2">
          <cell r="A2" t="str">
            <v>Complete</v>
          </cell>
        </row>
      </sheetData>
      <sheetData sheetId="6040">
        <row r="2">
          <cell r="A2" t="str">
            <v>Complete</v>
          </cell>
        </row>
      </sheetData>
      <sheetData sheetId="6041">
        <row r="2">
          <cell r="A2" t="str">
            <v>Complete</v>
          </cell>
        </row>
      </sheetData>
      <sheetData sheetId="6042">
        <row r="2">
          <cell r="A2" t="str">
            <v>Complete</v>
          </cell>
        </row>
      </sheetData>
      <sheetData sheetId="6043">
        <row r="2">
          <cell r="A2" t="str">
            <v>Complete</v>
          </cell>
        </row>
      </sheetData>
      <sheetData sheetId="6044">
        <row r="2">
          <cell r="A2" t="str">
            <v>Complete</v>
          </cell>
        </row>
      </sheetData>
      <sheetData sheetId="6045">
        <row r="2">
          <cell r="A2" t="str">
            <v>Complete</v>
          </cell>
        </row>
      </sheetData>
      <sheetData sheetId="6046">
        <row r="2">
          <cell r="A2" t="str">
            <v>Complete</v>
          </cell>
        </row>
      </sheetData>
      <sheetData sheetId="6047">
        <row r="2">
          <cell r="A2" t="str">
            <v>Complete</v>
          </cell>
        </row>
      </sheetData>
      <sheetData sheetId="6048">
        <row r="2">
          <cell r="A2" t="str">
            <v>Complete</v>
          </cell>
        </row>
      </sheetData>
      <sheetData sheetId="6049">
        <row r="2">
          <cell r="A2" t="str">
            <v>Complete</v>
          </cell>
        </row>
      </sheetData>
      <sheetData sheetId="6050">
        <row r="2">
          <cell r="A2" t="str">
            <v>Complete</v>
          </cell>
        </row>
      </sheetData>
      <sheetData sheetId="6051">
        <row r="2">
          <cell r="A2" t="str">
            <v>Complete</v>
          </cell>
        </row>
      </sheetData>
      <sheetData sheetId="6052">
        <row r="2">
          <cell r="A2" t="str">
            <v>Complete</v>
          </cell>
        </row>
      </sheetData>
      <sheetData sheetId="6053">
        <row r="2">
          <cell r="A2" t="str">
            <v>Complete</v>
          </cell>
        </row>
      </sheetData>
      <sheetData sheetId="6054">
        <row r="2">
          <cell r="A2" t="str">
            <v>Complete</v>
          </cell>
        </row>
      </sheetData>
      <sheetData sheetId="6055">
        <row r="2">
          <cell r="A2" t="str">
            <v>Complete</v>
          </cell>
        </row>
      </sheetData>
      <sheetData sheetId="6056">
        <row r="2">
          <cell r="A2" t="str">
            <v>Complete</v>
          </cell>
        </row>
      </sheetData>
      <sheetData sheetId="6057">
        <row r="2">
          <cell r="A2" t="str">
            <v>Complete</v>
          </cell>
        </row>
      </sheetData>
      <sheetData sheetId="6058">
        <row r="2">
          <cell r="A2" t="str">
            <v>Complete</v>
          </cell>
        </row>
      </sheetData>
      <sheetData sheetId="6059">
        <row r="2">
          <cell r="A2" t="str">
            <v>Complete</v>
          </cell>
        </row>
      </sheetData>
      <sheetData sheetId="6060">
        <row r="2">
          <cell r="A2" t="str">
            <v>Complete</v>
          </cell>
        </row>
      </sheetData>
      <sheetData sheetId="6061">
        <row r="2">
          <cell r="A2" t="str">
            <v>Complete</v>
          </cell>
        </row>
      </sheetData>
      <sheetData sheetId="6062">
        <row r="2">
          <cell r="A2" t="str">
            <v>Complete</v>
          </cell>
        </row>
      </sheetData>
      <sheetData sheetId="6063">
        <row r="2">
          <cell r="A2" t="str">
            <v>Complete</v>
          </cell>
        </row>
      </sheetData>
      <sheetData sheetId="6064">
        <row r="2">
          <cell r="A2" t="str">
            <v>Complete</v>
          </cell>
        </row>
      </sheetData>
      <sheetData sheetId="6065">
        <row r="2">
          <cell r="A2" t="str">
            <v>Complete</v>
          </cell>
        </row>
      </sheetData>
      <sheetData sheetId="6066">
        <row r="2">
          <cell r="A2" t="str">
            <v>Complete</v>
          </cell>
        </row>
      </sheetData>
      <sheetData sheetId="6067">
        <row r="2">
          <cell r="A2" t="str">
            <v>Complete</v>
          </cell>
        </row>
      </sheetData>
      <sheetData sheetId="6068">
        <row r="2">
          <cell r="A2" t="str">
            <v>Complete</v>
          </cell>
        </row>
      </sheetData>
      <sheetData sheetId="6069">
        <row r="2">
          <cell r="A2" t="str">
            <v>Complete</v>
          </cell>
        </row>
      </sheetData>
      <sheetData sheetId="6070">
        <row r="2">
          <cell r="A2" t="str">
            <v>Complete</v>
          </cell>
        </row>
      </sheetData>
      <sheetData sheetId="6071">
        <row r="2">
          <cell r="A2" t="str">
            <v>Complete</v>
          </cell>
        </row>
      </sheetData>
      <sheetData sheetId="6072">
        <row r="2">
          <cell r="A2" t="str">
            <v>Complete</v>
          </cell>
        </row>
      </sheetData>
      <sheetData sheetId="6073">
        <row r="2">
          <cell r="A2" t="str">
            <v>Complete</v>
          </cell>
        </row>
      </sheetData>
      <sheetData sheetId="6074">
        <row r="2">
          <cell r="A2" t="str">
            <v>Complete</v>
          </cell>
        </row>
      </sheetData>
      <sheetData sheetId="6075">
        <row r="2">
          <cell r="A2" t="str">
            <v>Complete</v>
          </cell>
        </row>
      </sheetData>
      <sheetData sheetId="6076">
        <row r="2">
          <cell r="A2" t="str">
            <v>Complete</v>
          </cell>
        </row>
      </sheetData>
      <sheetData sheetId="6077">
        <row r="2">
          <cell r="A2" t="str">
            <v>Complete</v>
          </cell>
        </row>
      </sheetData>
      <sheetData sheetId="6078">
        <row r="2">
          <cell r="A2" t="str">
            <v>Complete</v>
          </cell>
        </row>
      </sheetData>
      <sheetData sheetId="6079">
        <row r="2">
          <cell r="A2" t="str">
            <v>Complete</v>
          </cell>
        </row>
      </sheetData>
      <sheetData sheetId="6080">
        <row r="2">
          <cell r="A2" t="str">
            <v>Complete</v>
          </cell>
        </row>
      </sheetData>
      <sheetData sheetId="6081">
        <row r="2">
          <cell r="A2" t="str">
            <v>Complete</v>
          </cell>
        </row>
      </sheetData>
      <sheetData sheetId="6082">
        <row r="2">
          <cell r="A2" t="str">
            <v>Complete</v>
          </cell>
        </row>
      </sheetData>
      <sheetData sheetId="6083">
        <row r="2">
          <cell r="A2" t="str">
            <v>Complete</v>
          </cell>
        </row>
      </sheetData>
      <sheetData sheetId="6084">
        <row r="2">
          <cell r="A2" t="str">
            <v>Complete</v>
          </cell>
        </row>
      </sheetData>
      <sheetData sheetId="6085">
        <row r="2">
          <cell r="A2" t="str">
            <v>Complete</v>
          </cell>
        </row>
      </sheetData>
      <sheetData sheetId="6086">
        <row r="2">
          <cell r="A2" t="str">
            <v>Complete</v>
          </cell>
        </row>
      </sheetData>
      <sheetData sheetId="6087">
        <row r="2">
          <cell r="A2" t="str">
            <v>Complete</v>
          </cell>
        </row>
      </sheetData>
      <sheetData sheetId="6088">
        <row r="2">
          <cell r="A2" t="str">
            <v>Complete</v>
          </cell>
        </row>
      </sheetData>
      <sheetData sheetId="6089">
        <row r="2">
          <cell r="A2" t="str">
            <v>Complete</v>
          </cell>
        </row>
      </sheetData>
      <sheetData sheetId="6090">
        <row r="2">
          <cell r="A2" t="str">
            <v>Complete</v>
          </cell>
        </row>
      </sheetData>
      <sheetData sheetId="6091">
        <row r="2">
          <cell r="A2" t="str">
            <v>Complete</v>
          </cell>
        </row>
      </sheetData>
      <sheetData sheetId="6092">
        <row r="2">
          <cell r="A2" t="str">
            <v>Complete</v>
          </cell>
        </row>
      </sheetData>
      <sheetData sheetId="6093">
        <row r="2">
          <cell r="A2" t="str">
            <v>Complete</v>
          </cell>
        </row>
      </sheetData>
      <sheetData sheetId="6094">
        <row r="2">
          <cell r="A2" t="str">
            <v>Complete</v>
          </cell>
        </row>
      </sheetData>
      <sheetData sheetId="6095">
        <row r="2">
          <cell r="A2" t="str">
            <v>Complete</v>
          </cell>
        </row>
      </sheetData>
      <sheetData sheetId="6096">
        <row r="2">
          <cell r="A2" t="str">
            <v>Complete</v>
          </cell>
        </row>
      </sheetData>
      <sheetData sheetId="6097">
        <row r="2">
          <cell r="A2" t="str">
            <v>Complete</v>
          </cell>
        </row>
      </sheetData>
      <sheetData sheetId="6098">
        <row r="2">
          <cell r="A2" t="str">
            <v>Complete</v>
          </cell>
        </row>
      </sheetData>
      <sheetData sheetId="6099">
        <row r="2">
          <cell r="A2" t="str">
            <v>Complete</v>
          </cell>
        </row>
      </sheetData>
      <sheetData sheetId="6100">
        <row r="2">
          <cell r="A2" t="str">
            <v>Complete</v>
          </cell>
        </row>
      </sheetData>
      <sheetData sheetId="6101">
        <row r="2">
          <cell r="A2" t="str">
            <v>Complete</v>
          </cell>
        </row>
      </sheetData>
      <sheetData sheetId="6102">
        <row r="2">
          <cell r="A2" t="str">
            <v>Complete</v>
          </cell>
        </row>
      </sheetData>
      <sheetData sheetId="6103">
        <row r="2">
          <cell r="A2" t="str">
            <v>Complete</v>
          </cell>
        </row>
      </sheetData>
      <sheetData sheetId="6104">
        <row r="2">
          <cell r="A2" t="str">
            <v>Complete</v>
          </cell>
        </row>
      </sheetData>
      <sheetData sheetId="6105">
        <row r="2">
          <cell r="A2" t="str">
            <v>Complete</v>
          </cell>
        </row>
      </sheetData>
      <sheetData sheetId="6106">
        <row r="2">
          <cell r="A2" t="str">
            <v>Complete</v>
          </cell>
        </row>
      </sheetData>
      <sheetData sheetId="6107">
        <row r="2">
          <cell r="A2" t="str">
            <v>Complete</v>
          </cell>
        </row>
      </sheetData>
      <sheetData sheetId="6108">
        <row r="2">
          <cell r="A2" t="str">
            <v>Complete</v>
          </cell>
        </row>
      </sheetData>
      <sheetData sheetId="6109">
        <row r="2">
          <cell r="A2" t="str">
            <v>Complete</v>
          </cell>
        </row>
      </sheetData>
      <sheetData sheetId="6110">
        <row r="2">
          <cell r="A2" t="str">
            <v>Complete</v>
          </cell>
        </row>
      </sheetData>
      <sheetData sheetId="6111">
        <row r="2">
          <cell r="A2" t="str">
            <v>Complete</v>
          </cell>
        </row>
      </sheetData>
      <sheetData sheetId="6112">
        <row r="2">
          <cell r="A2" t="str">
            <v>Complete</v>
          </cell>
        </row>
      </sheetData>
      <sheetData sheetId="6113">
        <row r="2">
          <cell r="A2" t="str">
            <v>Complete</v>
          </cell>
        </row>
      </sheetData>
      <sheetData sheetId="6114">
        <row r="2">
          <cell r="A2" t="str">
            <v>Complete</v>
          </cell>
        </row>
      </sheetData>
      <sheetData sheetId="6115">
        <row r="2">
          <cell r="A2" t="str">
            <v>Complete</v>
          </cell>
        </row>
      </sheetData>
      <sheetData sheetId="6116">
        <row r="2">
          <cell r="A2" t="str">
            <v>Complete</v>
          </cell>
        </row>
      </sheetData>
      <sheetData sheetId="6117">
        <row r="2">
          <cell r="A2" t="str">
            <v>Complete</v>
          </cell>
        </row>
      </sheetData>
      <sheetData sheetId="6118">
        <row r="2">
          <cell r="A2" t="str">
            <v>Complete</v>
          </cell>
        </row>
      </sheetData>
      <sheetData sheetId="6119">
        <row r="2">
          <cell r="A2" t="str">
            <v>Complete</v>
          </cell>
        </row>
      </sheetData>
      <sheetData sheetId="6120">
        <row r="2">
          <cell r="A2" t="str">
            <v>Complete</v>
          </cell>
        </row>
      </sheetData>
      <sheetData sheetId="6121">
        <row r="2">
          <cell r="A2" t="str">
            <v>Complete</v>
          </cell>
        </row>
      </sheetData>
      <sheetData sheetId="6122">
        <row r="2">
          <cell r="A2" t="str">
            <v>Complete</v>
          </cell>
        </row>
      </sheetData>
      <sheetData sheetId="6123">
        <row r="2">
          <cell r="A2" t="str">
            <v>Complete</v>
          </cell>
        </row>
      </sheetData>
      <sheetData sheetId="6124">
        <row r="2">
          <cell r="A2" t="str">
            <v>Complete</v>
          </cell>
        </row>
      </sheetData>
      <sheetData sheetId="6125">
        <row r="2">
          <cell r="A2" t="str">
            <v>Complete</v>
          </cell>
        </row>
      </sheetData>
      <sheetData sheetId="6126">
        <row r="2">
          <cell r="A2" t="str">
            <v>Complete</v>
          </cell>
        </row>
      </sheetData>
      <sheetData sheetId="6127">
        <row r="2">
          <cell r="A2" t="str">
            <v>Complete</v>
          </cell>
        </row>
      </sheetData>
      <sheetData sheetId="6128">
        <row r="2">
          <cell r="A2" t="str">
            <v>Complete</v>
          </cell>
        </row>
      </sheetData>
      <sheetData sheetId="6129">
        <row r="2">
          <cell r="A2" t="str">
            <v>Complete</v>
          </cell>
        </row>
      </sheetData>
      <sheetData sheetId="6130">
        <row r="2">
          <cell r="A2" t="str">
            <v>Complete</v>
          </cell>
        </row>
      </sheetData>
      <sheetData sheetId="6131">
        <row r="2">
          <cell r="A2" t="str">
            <v>Complete</v>
          </cell>
        </row>
      </sheetData>
      <sheetData sheetId="6132">
        <row r="2">
          <cell r="A2" t="str">
            <v>Complete</v>
          </cell>
        </row>
      </sheetData>
      <sheetData sheetId="6133">
        <row r="2">
          <cell r="A2" t="str">
            <v>Complete</v>
          </cell>
        </row>
      </sheetData>
      <sheetData sheetId="6134">
        <row r="2">
          <cell r="A2" t="str">
            <v>Complete</v>
          </cell>
        </row>
      </sheetData>
      <sheetData sheetId="6135">
        <row r="2">
          <cell r="A2" t="str">
            <v>Complete</v>
          </cell>
        </row>
      </sheetData>
      <sheetData sheetId="6136">
        <row r="2">
          <cell r="A2" t="str">
            <v>Complete</v>
          </cell>
        </row>
      </sheetData>
      <sheetData sheetId="6137">
        <row r="2">
          <cell r="A2" t="str">
            <v>Complete</v>
          </cell>
        </row>
      </sheetData>
      <sheetData sheetId="6138">
        <row r="2">
          <cell r="A2" t="str">
            <v>Complete</v>
          </cell>
        </row>
      </sheetData>
      <sheetData sheetId="6139">
        <row r="2">
          <cell r="A2" t="str">
            <v>Complete</v>
          </cell>
        </row>
      </sheetData>
      <sheetData sheetId="6140">
        <row r="2">
          <cell r="A2" t="str">
            <v>Complete</v>
          </cell>
        </row>
      </sheetData>
      <sheetData sheetId="6141">
        <row r="2">
          <cell r="A2" t="str">
            <v>Complete</v>
          </cell>
        </row>
      </sheetData>
      <sheetData sheetId="6142">
        <row r="2">
          <cell r="A2" t="str">
            <v>Complete</v>
          </cell>
        </row>
      </sheetData>
      <sheetData sheetId="6143">
        <row r="2">
          <cell r="A2" t="str">
            <v>Complete</v>
          </cell>
        </row>
      </sheetData>
      <sheetData sheetId="6144">
        <row r="2">
          <cell r="A2" t="str">
            <v>Complete</v>
          </cell>
        </row>
      </sheetData>
      <sheetData sheetId="6145">
        <row r="2">
          <cell r="A2" t="str">
            <v>Complete</v>
          </cell>
        </row>
      </sheetData>
      <sheetData sheetId="6146">
        <row r="2">
          <cell r="A2" t="str">
            <v>Complete</v>
          </cell>
        </row>
      </sheetData>
      <sheetData sheetId="6147">
        <row r="2">
          <cell r="A2" t="str">
            <v>Complete</v>
          </cell>
        </row>
      </sheetData>
      <sheetData sheetId="6148">
        <row r="2">
          <cell r="A2" t="str">
            <v>Complete</v>
          </cell>
        </row>
      </sheetData>
      <sheetData sheetId="6149">
        <row r="2">
          <cell r="A2" t="str">
            <v>Complete</v>
          </cell>
        </row>
      </sheetData>
      <sheetData sheetId="6150">
        <row r="2">
          <cell r="A2" t="str">
            <v>Complete</v>
          </cell>
        </row>
      </sheetData>
      <sheetData sheetId="6151">
        <row r="2">
          <cell r="A2" t="str">
            <v>Complete</v>
          </cell>
        </row>
      </sheetData>
      <sheetData sheetId="6152">
        <row r="2">
          <cell r="A2" t="str">
            <v>Complete</v>
          </cell>
        </row>
      </sheetData>
      <sheetData sheetId="6153">
        <row r="2">
          <cell r="A2" t="str">
            <v>Complete</v>
          </cell>
        </row>
      </sheetData>
      <sheetData sheetId="6154">
        <row r="2">
          <cell r="A2" t="str">
            <v>Complete</v>
          </cell>
        </row>
      </sheetData>
      <sheetData sheetId="6155">
        <row r="2">
          <cell r="A2" t="str">
            <v>Complete</v>
          </cell>
        </row>
      </sheetData>
      <sheetData sheetId="6156">
        <row r="2">
          <cell r="A2" t="str">
            <v>Complete</v>
          </cell>
        </row>
      </sheetData>
      <sheetData sheetId="6157">
        <row r="2">
          <cell r="A2" t="str">
            <v>Complete</v>
          </cell>
        </row>
      </sheetData>
      <sheetData sheetId="6158">
        <row r="2">
          <cell r="A2" t="str">
            <v>Complete</v>
          </cell>
        </row>
      </sheetData>
      <sheetData sheetId="6159">
        <row r="2">
          <cell r="A2" t="str">
            <v>Complete</v>
          </cell>
        </row>
      </sheetData>
      <sheetData sheetId="6160">
        <row r="2">
          <cell r="A2" t="str">
            <v>Complete</v>
          </cell>
        </row>
      </sheetData>
      <sheetData sheetId="6161">
        <row r="2">
          <cell r="A2" t="str">
            <v>Complete</v>
          </cell>
        </row>
      </sheetData>
      <sheetData sheetId="6162">
        <row r="2">
          <cell r="A2" t="str">
            <v>Complete</v>
          </cell>
        </row>
      </sheetData>
      <sheetData sheetId="6163">
        <row r="2">
          <cell r="A2" t="str">
            <v>Complete</v>
          </cell>
        </row>
      </sheetData>
      <sheetData sheetId="6164">
        <row r="2">
          <cell r="A2" t="str">
            <v>Complete</v>
          </cell>
        </row>
      </sheetData>
      <sheetData sheetId="6165">
        <row r="2">
          <cell r="A2" t="str">
            <v>Complete</v>
          </cell>
        </row>
      </sheetData>
      <sheetData sheetId="6166">
        <row r="2">
          <cell r="A2" t="str">
            <v>Complete</v>
          </cell>
        </row>
      </sheetData>
      <sheetData sheetId="6167">
        <row r="2">
          <cell r="A2" t="str">
            <v>Complete</v>
          </cell>
        </row>
      </sheetData>
      <sheetData sheetId="6168">
        <row r="2">
          <cell r="A2" t="str">
            <v>Complete</v>
          </cell>
        </row>
      </sheetData>
      <sheetData sheetId="6169">
        <row r="2">
          <cell r="A2" t="str">
            <v>Complete</v>
          </cell>
        </row>
      </sheetData>
      <sheetData sheetId="6170">
        <row r="2">
          <cell r="A2" t="str">
            <v>Complete</v>
          </cell>
        </row>
      </sheetData>
      <sheetData sheetId="6171">
        <row r="2">
          <cell r="A2" t="str">
            <v>Complete</v>
          </cell>
        </row>
      </sheetData>
      <sheetData sheetId="6172">
        <row r="2">
          <cell r="A2" t="str">
            <v>Complete</v>
          </cell>
        </row>
      </sheetData>
      <sheetData sheetId="6173">
        <row r="2">
          <cell r="A2" t="str">
            <v>Complete</v>
          </cell>
        </row>
      </sheetData>
      <sheetData sheetId="6174">
        <row r="2">
          <cell r="A2" t="str">
            <v>Complete</v>
          </cell>
        </row>
      </sheetData>
      <sheetData sheetId="6175">
        <row r="2">
          <cell r="A2" t="str">
            <v>Complete</v>
          </cell>
        </row>
      </sheetData>
      <sheetData sheetId="6176">
        <row r="2">
          <cell r="A2" t="str">
            <v>Complete</v>
          </cell>
        </row>
      </sheetData>
      <sheetData sheetId="6177">
        <row r="2">
          <cell r="A2" t="str">
            <v>Complete</v>
          </cell>
        </row>
      </sheetData>
      <sheetData sheetId="6178">
        <row r="2">
          <cell r="A2" t="str">
            <v>Complete</v>
          </cell>
        </row>
      </sheetData>
      <sheetData sheetId="6179">
        <row r="2">
          <cell r="A2" t="str">
            <v>Complete</v>
          </cell>
        </row>
      </sheetData>
      <sheetData sheetId="6180">
        <row r="2">
          <cell r="A2" t="str">
            <v>Complete</v>
          </cell>
        </row>
      </sheetData>
      <sheetData sheetId="6181">
        <row r="2">
          <cell r="A2" t="str">
            <v>Complete</v>
          </cell>
        </row>
      </sheetData>
      <sheetData sheetId="6182">
        <row r="2">
          <cell r="A2" t="str">
            <v>Complete</v>
          </cell>
        </row>
      </sheetData>
      <sheetData sheetId="6183">
        <row r="2">
          <cell r="A2" t="str">
            <v>Complete</v>
          </cell>
        </row>
      </sheetData>
      <sheetData sheetId="6184">
        <row r="2">
          <cell r="A2" t="str">
            <v>Complete</v>
          </cell>
        </row>
      </sheetData>
      <sheetData sheetId="6185">
        <row r="2">
          <cell r="A2" t="str">
            <v>Complete</v>
          </cell>
        </row>
      </sheetData>
      <sheetData sheetId="6186">
        <row r="2">
          <cell r="A2" t="str">
            <v>Complete</v>
          </cell>
        </row>
      </sheetData>
      <sheetData sheetId="6187">
        <row r="2">
          <cell r="A2" t="str">
            <v>Complete</v>
          </cell>
        </row>
      </sheetData>
      <sheetData sheetId="6188">
        <row r="2">
          <cell r="A2" t="str">
            <v>Complete</v>
          </cell>
        </row>
      </sheetData>
      <sheetData sheetId="6189">
        <row r="2">
          <cell r="A2" t="str">
            <v>Complete</v>
          </cell>
        </row>
      </sheetData>
      <sheetData sheetId="6190">
        <row r="2">
          <cell r="A2" t="str">
            <v>Complete</v>
          </cell>
        </row>
      </sheetData>
      <sheetData sheetId="6191">
        <row r="2">
          <cell r="A2" t="str">
            <v>Complete</v>
          </cell>
        </row>
      </sheetData>
      <sheetData sheetId="6192">
        <row r="2">
          <cell r="A2" t="str">
            <v>Complete</v>
          </cell>
        </row>
      </sheetData>
      <sheetData sheetId="6193">
        <row r="2">
          <cell r="A2" t="str">
            <v>Complete</v>
          </cell>
        </row>
      </sheetData>
      <sheetData sheetId="6194">
        <row r="2">
          <cell r="A2" t="str">
            <v>Complete</v>
          </cell>
        </row>
      </sheetData>
      <sheetData sheetId="6195">
        <row r="2">
          <cell r="A2" t="str">
            <v>Complete</v>
          </cell>
        </row>
      </sheetData>
      <sheetData sheetId="6196">
        <row r="2">
          <cell r="A2" t="str">
            <v>Complete</v>
          </cell>
        </row>
      </sheetData>
      <sheetData sheetId="6197">
        <row r="2">
          <cell r="A2" t="str">
            <v>Complete</v>
          </cell>
        </row>
      </sheetData>
      <sheetData sheetId="6198">
        <row r="2">
          <cell r="A2" t="str">
            <v>Complete</v>
          </cell>
        </row>
      </sheetData>
      <sheetData sheetId="6199">
        <row r="2">
          <cell r="A2" t="str">
            <v>Complete</v>
          </cell>
        </row>
      </sheetData>
      <sheetData sheetId="6200">
        <row r="2">
          <cell r="A2" t="str">
            <v>Complete</v>
          </cell>
        </row>
      </sheetData>
      <sheetData sheetId="6201">
        <row r="2">
          <cell r="A2" t="str">
            <v>Complete</v>
          </cell>
        </row>
      </sheetData>
      <sheetData sheetId="6202">
        <row r="2">
          <cell r="A2" t="str">
            <v>Complete</v>
          </cell>
        </row>
      </sheetData>
      <sheetData sheetId="6203">
        <row r="2">
          <cell r="A2" t="str">
            <v>Complete</v>
          </cell>
        </row>
      </sheetData>
      <sheetData sheetId="6204">
        <row r="2">
          <cell r="A2" t="str">
            <v>Complete</v>
          </cell>
        </row>
      </sheetData>
      <sheetData sheetId="6205">
        <row r="2">
          <cell r="A2" t="str">
            <v>Complete</v>
          </cell>
        </row>
      </sheetData>
      <sheetData sheetId="6206">
        <row r="2">
          <cell r="A2" t="str">
            <v>Complete</v>
          </cell>
        </row>
      </sheetData>
      <sheetData sheetId="6207">
        <row r="2">
          <cell r="A2" t="str">
            <v>Complete</v>
          </cell>
        </row>
      </sheetData>
      <sheetData sheetId="6208">
        <row r="2">
          <cell r="A2" t="str">
            <v>Complete</v>
          </cell>
        </row>
      </sheetData>
      <sheetData sheetId="6209">
        <row r="2">
          <cell r="A2" t="str">
            <v>Complete</v>
          </cell>
        </row>
      </sheetData>
      <sheetData sheetId="6210">
        <row r="2">
          <cell r="A2" t="str">
            <v>Complete</v>
          </cell>
        </row>
      </sheetData>
      <sheetData sheetId="6211">
        <row r="2">
          <cell r="A2" t="str">
            <v>Complete</v>
          </cell>
        </row>
      </sheetData>
      <sheetData sheetId="6212">
        <row r="2">
          <cell r="A2" t="str">
            <v>Complete</v>
          </cell>
        </row>
      </sheetData>
      <sheetData sheetId="6213">
        <row r="2">
          <cell r="A2" t="str">
            <v>Complete</v>
          </cell>
        </row>
      </sheetData>
      <sheetData sheetId="6214">
        <row r="2">
          <cell r="A2" t="str">
            <v>Complete</v>
          </cell>
        </row>
      </sheetData>
      <sheetData sheetId="6215">
        <row r="2">
          <cell r="A2" t="str">
            <v>Complete</v>
          </cell>
        </row>
      </sheetData>
      <sheetData sheetId="6216">
        <row r="2">
          <cell r="A2" t="str">
            <v>Complete</v>
          </cell>
        </row>
      </sheetData>
      <sheetData sheetId="6217">
        <row r="2">
          <cell r="A2" t="str">
            <v>Complete</v>
          </cell>
        </row>
      </sheetData>
      <sheetData sheetId="6218">
        <row r="2">
          <cell r="A2" t="str">
            <v>Complete</v>
          </cell>
        </row>
      </sheetData>
      <sheetData sheetId="6219">
        <row r="2">
          <cell r="A2" t="str">
            <v>Complete</v>
          </cell>
        </row>
      </sheetData>
      <sheetData sheetId="6220">
        <row r="2">
          <cell r="A2" t="str">
            <v>Complete</v>
          </cell>
        </row>
      </sheetData>
      <sheetData sheetId="6221">
        <row r="2">
          <cell r="A2" t="str">
            <v>Complete</v>
          </cell>
        </row>
      </sheetData>
      <sheetData sheetId="6222">
        <row r="2">
          <cell r="A2" t="str">
            <v>Complete</v>
          </cell>
        </row>
      </sheetData>
      <sheetData sheetId="6223">
        <row r="2">
          <cell r="A2" t="str">
            <v>Complete</v>
          </cell>
        </row>
      </sheetData>
      <sheetData sheetId="6224">
        <row r="2">
          <cell r="A2" t="str">
            <v>Complete</v>
          </cell>
        </row>
      </sheetData>
      <sheetData sheetId="6225">
        <row r="2">
          <cell r="A2" t="str">
            <v>Complete</v>
          </cell>
        </row>
      </sheetData>
      <sheetData sheetId="6226">
        <row r="2">
          <cell r="A2" t="str">
            <v>Complete</v>
          </cell>
        </row>
      </sheetData>
      <sheetData sheetId="6227">
        <row r="2">
          <cell r="A2" t="str">
            <v>Complete</v>
          </cell>
        </row>
      </sheetData>
      <sheetData sheetId="6228">
        <row r="2">
          <cell r="A2" t="str">
            <v>Complete</v>
          </cell>
        </row>
      </sheetData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>
        <row r="2">
          <cell r="A2" t="str">
            <v>Complete</v>
          </cell>
        </row>
      </sheetData>
      <sheetData sheetId="6299">
        <row r="2">
          <cell r="A2" t="str">
            <v>Complete</v>
          </cell>
        </row>
      </sheetData>
      <sheetData sheetId="6300">
        <row r="2">
          <cell r="A2" t="str">
            <v>Complete</v>
          </cell>
        </row>
      </sheetData>
      <sheetData sheetId="6301">
        <row r="2">
          <cell r="A2" t="str">
            <v>Complete</v>
          </cell>
        </row>
      </sheetData>
      <sheetData sheetId="6302">
        <row r="2">
          <cell r="A2" t="str">
            <v>Complete</v>
          </cell>
        </row>
      </sheetData>
      <sheetData sheetId="6303">
        <row r="2">
          <cell r="A2" t="str">
            <v>Complete</v>
          </cell>
        </row>
      </sheetData>
      <sheetData sheetId="6304">
        <row r="2">
          <cell r="A2" t="str">
            <v>Complete</v>
          </cell>
        </row>
      </sheetData>
      <sheetData sheetId="6305">
        <row r="2">
          <cell r="A2" t="str">
            <v>Complete</v>
          </cell>
        </row>
      </sheetData>
      <sheetData sheetId="6306">
        <row r="2">
          <cell r="A2" t="str">
            <v>Complete</v>
          </cell>
        </row>
      </sheetData>
      <sheetData sheetId="6307">
        <row r="2">
          <cell r="A2" t="str">
            <v>Complete</v>
          </cell>
        </row>
      </sheetData>
      <sheetData sheetId="6308">
        <row r="2">
          <cell r="A2" t="str">
            <v>Complete</v>
          </cell>
        </row>
      </sheetData>
      <sheetData sheetId="6309">
        <row r="2">
          <cell r="A2" t="str">
            <v>Complete</v>
          </cell>
        </row>
      </sheetData>
      <sheetData sheetId="6310">
        <row r="2">
          <cell r="A2" t="str">
            <v>Complete</v>
          </cell>
        </row>
      </sheetData>
      <sheetData sheetId="6311">
        <row r="2">
          <cell r="A2" t="str">
            <v>Complete</v>
          </cell>
        </row>
      </sheetData>
      <sheetData sheetId="6312">
        <row r="2">
          <cell r="A2" t="str">
            <v>Complete</v>
          </cell>
        </row>
      </sheetData>
      <sheetData sheetId="6313">
        <row r="2">
          <cell r="A2" t="str">
            <v>Complete</v>
          </cell>
        </row>
      </sheetData>
      <sheetData sheetId="6314">
        <row r="2">
          <cell r="A2" t="str">
            <v>Complete</v>
          </cell>
        </row>
      </sheetData>
      <sheetData sheetId="6315">
        <row r="2">
          <cell r="A2" t="str">
            <v>Complete</v>
          </cell>
        </row>
      </sheetData>
      <sheetData sheetId="6316">
        <row r="2">
          <cell r="A2" t="str">
            <v>Complete</v>
          </cell>
        </row>
      </sheetData>
      <sheetData sheetId="6317">
        <row r="2">
          <cell r="A2" t="str">
            <v>Complete</v>
          </cell>
        </row>
      </sheetData>
      <sheetData sheetId="6318">
        <row r="2">
          <cell r="A2" t="str">
            <v>Complete</v>
          </cell>
        </row>
      </sheetData>
      <sheetData sheetId="6319">
        <row r="2">
          <cell r="A2" t="str">
            <v>Complete</v>
          </cell>
        </row>
      </sheetData>
      <sheetData sheetId="6320">
        <row r="2">
          <cell r="A2" t="str">
            <v>Complete</v>
          </cell>
        </row>
      </sheetData>
      <sheetData sheetId="6321">
        <row r="2">
          <cell r="A2" t="str">
            <v>Complete</v>
          </cell>
        </row>
      </sheetData>
      <sheetData sheetId="6322">
        <row r="2">
          <cell r="A2" t="str">
            <v>Complete</v>
          </cell>
        </row>
      </sheetData>
      <sheetData sheetId="6323">
        <row r="2">
          <cell r="A2" t="str">
            <v>Complete</v>
          </cell>
        </row>
      </sheetData>
      <sheetData sheetId="6324">
        <row r="2">
          <cell r="A2" t="str">
            <v>Complete</v>
          </cell>
        </row>
      </sheetData>
      <sheetData sheetId="6325">
        <row r="2">
          <cell r="A2" t="str">
            <v>Complete</v>
          </cell>
        </row>
      </sheetData>
      <sheetData sheetId="6326">
        <row r="2">
          <cell r="A2" t="str">
            <v>Complete</v>
          </cell>
        </row>
      </sheetData>
      <sheetData sheetId="6327">
        <row r="2">
          <cell r="A2" t="str">
            <v>Complete</v>
          </cell>
        </row>
      </sheetData>
      <sheetData sheetId="6328">
        <row r="2">
          <cell r="A2" t="str">
            <v>Complete</v>
          </cell>
        </row>
      </sheetData>
      <sheetData sheetId="6329">
        <row r="2">
          <cell r="A2" t="str">
            <v>Complete</v>
          </cell>
        </row>
      </sheetData>
      <sheetData sheetId="6330">
        <row r="2">
          <cell r="A2" t="str">
            <v>Complete</v>
          </cell>
        </row>
      </sheetData>
      <sheetData sheetId="6331">
        <row r="2">
          <cell r="A2" t="str">
            <v>Complete</v>
          </cell>
        </row>
      </sheetData>
      <sheetData sheetId="6332">
        <row r="2">
          <cell r="A2" t="str">
            <v>Complete</v>
          </cell>
        </row>
      </sheetData>
      <sheetData sheetId="6333">
        <row r="2">
          <cell r="A2" t="str">
            <v>Complete</v>
          </cell>
        </row>
      </sheetData>
      <sheetData sheetId="6334">
        <row r="2">
          <cell r="A2" t="str">
            <v>Complete</v>
          </cell>
        </row>
      </sheetData>
      <sheetData sheetId="6335">
        <row r="2">
          <cell r="A2" t="str">
            <v>Complete</v>
          </cell>
        </row>
      </sheetData>
      <sheetData sheetId="6336">
        <row r="2">
          <cell r="A2" t="str">
            <v>Complete</v>
          </cell>
        </row>
      </sheetData>
      <sheetData sheetId="6337">
        <row r="2">
          <cell r="A2" t="str">
            <v>Complete</v>
          </cell>
        </row>
      </sheetData>
      <sheetData sheetId="6338">
        <row r="2">
          <cell r="A2" t="str">
            <v>Complete</v>
          </cell>
        </row>
      </sheetData>
      <sheetData sheetId="6339">
        <row r="2">
          <cell r="A2" t="str">
            <v>Complete</v>
          </cell>
        </row>
      </sheetData>
      <sheetData sheetId="6340">
        <row r="2">
          <cell r="A2" t="str">
            <v>Complete</v>
          </cell>
        </row>
      </sheetData>
      <sheetData sheetId="6341">
        <row r="2">
          <cell r="A2" t="str">
            <v>Complete</v>
          </cell>
        </row>
      </sheetData>
      <sheetData sheetId="6342">
        <row r="2">
          <cell r="A2" t="str">
            <v>Complete</v>
          </cell>
        </row>
      </sheetData>
      <sheetData sheetId="6343">
        <row r="2">
          <cell r="A2" t="str">
            <v>Complete</v>
          </cell>
        </row>
      </sheetData>
      <sheetData sheetId="6344">
        <row r="2">
          <cell r="A2" t="str">
            <v>Complete</v>
          </cell>
        </row>
      </sheetData>
      <sheetData sheetId="6345">
        <row r="2">
          <cell r="A2" t="str">
            <v>Complete</v>
          </cell>
        </row>
      </sheetData>
      <sheetData sheetId="6346">
        <row r="2">
          <cell r="A2" t="str">
            <v>Complete</v>
          </cell>
        </row>
      </sheetData>
      <sheetData sheetId="6347">
        <row r="2">
          <cell r="A2" t="str">
            <v>Complete</v>
          </cell>
        </row>
      </sheetData>
      <sheetData sheetId="6348">
        <row r="2">
          <cell r="A2" t="str">
            <v>Complete</v>
          </cell>
        </row>
      </sheetData>
      <sheetData sheetId="6349">
        <row r="2">
          <cell r="A2" t="str">
            <v>Complete</v>
          </cell>
        </row>
      </sheetData>
      <sheetData sheetId="6350">
        <row r="2">
          <cell r="A2" t="str">
            <v>Complete</v>
          </cell>
        </row>
      </sheetData>
      <sheetData sheetId="6351">
        <row r="2">
          <cell r="A2" t="str">
            <v>Complete</v>
          </cell>
        </row>
      </sheetData>
      <sheetData sheetId="6352">
        <row r="2">
          <cell r="A2" t="str">
            <v>Complete</v>
          </cell>
        </row>
      </sheetData>
      <sheetData sheetId="6353">
        <row r="2">
          <cell r="A2" t="str">
            <v>Complete</v>
          </cell>
        </row>
      </sheetData>
      <sheetData sheetId="6354">
        <row r="2">
          <cell r="A2" t="str">
            <v>Complete</v>
          </cell>
        </row>
      </sheetData>
      <sheetData sheetId="6355">
        <row r="2">
          <cell r="A2" t="str">
            <v>Complete</v>
          </cell>
        </row>
      </sheetData>
      <sheetData sheetId="6356">
        <row r="2">
          <cell r="A2" t="str">
            <v>Complete</v>
          </cell>
        </row>
      </sheetData>
      <sheetData sheetId="6357">
        <row r="2">
          <cell r="A2" t="str">
            <v>Complete</v>
          </cell>
        </row>
      </sheetData>
      <sheetData sheetId="6358">
        <row r="2">
          <cell r="A2" t="str">
            <v>Complete</v>
          </cell>
        </row>
      </sheetData>
      <sheetData sheetId="6359">
        <row r="2">
          <cell r="A2" t="str">
            <v>Complete</v>
          </cell>
        </row>
      </sheetData>
      <sheetData sheetId="6360">
        <row r="2">
          <cell r="A2" t="str">
            <v>Complete</v>
          </cell>
        </row>
      </sheetData>
      <sheetData sheetId="6361">
        <row r="2">
          <cell r="A2" t="str">
            <v>Complete</v>
          </cell>
        </row>
      </sheetData>
      <sheetData sheetId="6362">
        <row r="2">
          <cell r="A2" t="str">
            <v>Complete</v>
          </cell>
        </row>
      </sheetData>
      <sheetData sheetId="6363">
        <row r="2">
          <cell r="A2" t="str">
            <v>Complete</v>
          </cell>
        </row>
      </sheetData>
      <sheetData sheetId="6364">
        <row r="2">
          <cell r="A2" t="str">
            <v>Complete</v>
          </cell>
        </row>
      </sheetData>
      <sheetData sheetId="6365">
        <row r="2">
          <cell r="A2" t="str">
            <v>Complete</v>
          </cell>
        </row>
      </sheetData>
      <sheetData sheetId="6366">
        <row r="2">
          <cell r="A2" t="str">
            <v>Complete</v>
          </cell>
        </row>
      </sheetData>
      <sheetData sheetId="6367">
        <row r="2">
          <cell r="A2" t="str">
            <v>Complete</v>
          </cell>
        </row>
      </sheetData>
      <sheetData sheetId="6368">
        <row r="2">
          <cell r="A2" t="str">
            <v>Complete</v>
          </cell>
        </row>
      </sheetData>
      <sheetData sheetId="6369">
        <row r="2">
          <cell r="A2" t="str">
            <v>Complete</v>
          </cell>
        </row>
      </sheetData>
      <sheetData sheetId="6370">
        <row r="2">
          <cell r="A2" t="str">
            <v>Complete</v>
          </cell>
        </row>
      </sheetData>
      <sheetData sheetId="6371">
        <row r="2">
          <cell r="A2" t="str">
            <v>Complete</v>
          </cell>
        </row>
      </sheetData>
      <sheetData sheetId="6372">
        <row r="2">
          <cell r="A2" t="str">
            <v>Complete</v>
          </cell>
        </row>
      </sheetData>
      <sheetData sheetId="6373">
        <row r="2">
          <cell r="A2" t="str">
            <v>Complete</v>
          </cell>
        </row>
      </sheetData>
      <sheetData sheetId="6374">
        <row r="2">
          <cell r="A2" t="str">
            <v>Complete</v>
          </cell>
        </row>
      </sheetData>
      <sheetData sheetId="6375">
        <row r="2">
          <cell r="A2" t="str">
            <v>Complete</v>
          </cell>
        </row>
      </sheetData>
      <sheetData sheetId="6376">
        <row r="2">
          <cell r="A2" t="str">
            <v>Complete</v>
          </cell>
        </row>
      </sheetData>
      <sheetData sheetId="6377">
        <row r="2">
          <cell r="A2" t="str">
            <v>Complete</v>
          </cell>
        </row>
      </sheetData>
      <sheetData sheetId="6378">
        <row r="2">
          <cell r="A2" t="str">
            <v>Complete</v>
          </cell>
        </row>
      </sheetData>
      <sheetData sheetId="6379">
        <row r="2">
          <cell r="A2" t="str">
            <v>Complete</v>
          </cell>
        </row>
      </sheetData>
      <sheetData sheetId="6380">
        <row r="2">
          <cell r="A2" t="str">
            <v>Complete</v>
          </cell>
        </row>
      </sheetData>
      <sheetData sheetId="6381">
        <row r="2">
          <cell r="A2" t="str">
            <v>Complete</v>
          </cell>
        </row>
      </sheetData>
      <sheetData sheetId="6382">
        <row r="2">
          <cell r="A2" t="str">
            <v>Complete</v>
          </cell>
        </row>
      </sheetData>
      <sheetData sheetId="6383">
        <row r="2">
          <cell r="A2" t="str">
            <v>Complete</v>
          </cell>
        </row>
      </sheetData>
      <sheetData sheetId="6384">
        <row r="2">
          <cell r="A2" t="str">
            <v>Complete</v>
          </cell>
        </row>
      </sheetData>
      <sheetData sheetId="6385">
        <row r="2">
          <cell r="A2" t="str">
            <v>Complete</v>
          </cell>
        </row>
      </sheetData>
      <sheetData sheetId="6386">
        <row r="2">
          <cell r="A2" t="str">
            <v>Complete</v>
          </cell>
        </row>
      </sheetData>
      <sheetData sheetId="6387">
        <row r="2">
          <cell r="A2" t="str">
            <v>Complete</v>
          </cell>
        </row>
      </sheetData>
      <sheetData sheetId="6388">
        <row r="2">
          <cell r="A2" t="str">
            <v>Complete</v>
          </cell>
        </row>
      </sheetData>
      <sheetData sheetId="6389">
        <row r="2">
          <cell r="A2" t="str">
            <v>Complete</v>
          </cell>
        </row>
      </sheetData>
      <sheetData sheetId="6390">
        <row r="2">
          <cell r="A2" t="str">
            <v>Complete</v>
          </cell>
        </row>
      </sheetData>
      <sheetData sheetId="6391">
        <row r="2">
          <cell r="A2" t="str">
            <v>Complete</v>
          </cell>
        </row>
      </sheetData>
      <sheetData sheetId="6392">
        <row r="2">
          <cell r="A2" t="str">
            <v>Complete</v>
          </cell>
        </row>
      </sheetData>
      <sheetData sheetId="6393">
        <row r="2">
          <cell r="A2" t="str">
            <v>Complete</v>
          </cell>
        </row>
      </sheetData>
      <sheetData sheetId="6394">
        <row r="2">
          <cell r="A2" t="str">
            <v>Complete</v>
          </cell>
        </row>
      </sheetData>
      <sheetData sheetId="6395">
        <row r="2">
          <cell r="A2" t="str">
            <v>Complete</v>
          </cell>
        </row>
      </sheetData>
      <sheetData sheetId="6396">
        <row r="2">
          <cell r="A2" t="str">
            <v>Complete</v>
          </cell>
        </row>
      </sheetData>
      <sheetData sheetId="6397">
        <row r="2">
          <cell r="A2" t="str">
            <v>Complete</v>
          </cell>
        </row>
      </sheetData>
      <sheetData sheetId="6398">
        <row r="2">
          <cell r="A2" t="str">
            <v>Complete</v>
          </cell>
        </row>
      </sheetData>
      <sheetData sheetId="6399">
        <row r="2">
          <cell r="A2" t="str">
            <v>Complete</v>
          </cell>
        </row>
      </sheetData>
      <sheetData sheetId="6400">
        <row r="2">
          <cell r="A2" t="str">
            <v>Complete</v>
          </cell>
        </row>
      </sheetData>
      <sheetData sheetId="6401">
        <row r="2">
          <cell r="A2" t="str">
            <v>Complete</v>
          </cell>
        </row>
      </sheetData>
      <sheetData sheetId="6402">
        <row r="2">
          <cell r="A2" t="str">
            <v>Complete</v>
          </cell>
        </row>
      </sheetData>
      <sheetData sheetId="6403">
        <row r="2">
          <cell r="A2" t="str">
            <v>Complete</v>
          </cell>
        </row>
      </sheetData>
      <sheetData sheetId="6404">
        <row r="2">
          <cell r="A2" t="str">
            <v>Complete</v>
          </cell>
        </row>
      </sheetData>
      <sheetData sheetId="6405">
        <row r="2">
          <cell r="A2" t="str">
            <v>Complete</v>
          </cell>
        </row>
      </sheetData>
      <sheetData sheetId="6406">
        <row r="2">
          <cell r="A2" t="str">
            <v>Complete</v>
          </cell>
        </row>
      </sheetData>
      <sheetData sheetId="6407">
        <row r="2">
          <cell r="A2" t="str">
            <v>Complete</v>
          </cell>
        </row>
      </sheetData>
      <sheetData sheetId="6408">
        <row r="2">
          <cell r="A2" t="str">
            <v>Complete</v>
          </cell>
        </row>
      </sheetData>
      <sheetData sheetId="6409">
        <row r="2">
          <cell r="A2" t="str">
            <v>Complete</v>
          </cell>
        </row>
      </sheetData>
      <sheetData sheetId="6410">
        <row r="2">
          <cell r="A2" t="str">
            <v>Complete</v>
          </cell>
        </row>
      </sheetData>
      <sheetData sheetId="6411">
        <row r="2">
          <cell r="A2" t="str">
            <v>Complete</v>
          </cell>
        </row>
      </sheetData>
      <sheetData sheetId="6412">
        <row r="2">
          <cell r="A2" t="str">
            <v>Complete</v>
          </cell>
        </row>
      </sheetData>
      <sheetData sheetId="6413">
        <row r="2">
          <cell r="A2" t="str">
            <v>Complete</v>
          </cell>
        </row>
      </sheetData>
      <sheetData sheetId="6414">
        <row r="2">
          <cell r="A2" t="str">
            <v>Complete</v>
          </cell>
        </row>
      </sheetData>
      <sheetData sheetId="6415">
        <row r="2">
          <cell r="A2" t="str">
            <v>Complete</v>
          </cell>
        </row>
      </sheetData>
      <sheetData sheetId="6416">
        <row r="2">
          <cell r="A2" t="str">
            <v>Complete</v>
          </cell>
        </row>
      </sheetData>
      <sheetData sheetId="6417">
        <row r="2">
          <cell r="A2" t="str">
            <v>Complete</v>
          </cell>
        </row>
      </sheetData>
      <sheetData sheetId="6418">
        <row r="2">
          <cell r="A2" t="str">
            <v>Complete</v>
          </cell>
        </row>
      </sheetData>
      <sheetData sheetId="6419">
        <row r="2">
          <cell r="A2" t="str">
            <v>Complete</v>
          </cell>
        </row>
      </sheetData>
      <sheetData sheetId="6420">
        <row r="2">
          <cell r="A2" t="str">
            <v>Complete</v>
          </cell>
        </row>
      </sheetData>
      <sheetData sheetId="6421">
        <row r="2">
          <cell r="A2" t="str">
            <v>Complete</v>
          </cell>
        </row>
      </sheetData>
      <sheetData sheetId="6422">
        <row r="2">
          <cell r="A2" t="str">
            <v>Complete</v>
          </cell>
        </row>
      </sheetData>
      <sheetData sheetId="6423">
        <row r="2">
          <cell r="A2" t="str">
            <v>Complete</v>
          </cell>
        </row>
      </sheetData>
      <sheetData sheetId="6424">
        <row r="2">
          <cell r="A2" t="str">
            <v>Complete</v>
          </cell>
        </row>
      </sheetData>
      <sheetData sheetId="6425">
        <row r="2">
          <cell r="A2" t="str">
            <v>Complete</v>
          </cell>
        </row>
      </sheetData>
      <sheetData sheetId="6426">
        <row r="2">
          <cell r="A2" t="str">
            <v>Complete</v>
          </cell>
        </row>
      </sheetData>
      <sheetData sheetId="6427">
        <row r="2">
          <cell r="A2" t="str">
            <v>Complete</v>
          </cell>
        </row>
      </sheetData>
      <sheetData sheetId="6428">
        <row r="2">
          <cell r="A2" t="str">
            <v>Complete</v>
          </cell>
        </row>
      </sheetData>
      <sheetData sheetId="6429">
        <row r="2">
          <cell r="A2" t="str">
            <v>Complete</v>
          </cell>
        </row>
      </sheetData>
      <sheetData sheetId="6430">
        <row r="2">
          <cell r="A2" t="str">
            <v>Complete</v>
          </cell>
        </row>
      </sheetData>
      <sheetData sheetId="6431">
        <row r="2">
          <cell r="A2" t="str">
            <v>Complete</v>
          </cell>
        </row>
      </sheetData>
      <sheetData sheetId="6432">
        <row r="2">
          <cell r="A2" t="str">
            <v>Complete</v>
          </cell>
        </row>
      </sheetData>
      <sheetData sheetId="6433">
        <row r="2">
          <cell r="A2" t="str">
            <v>Complete</v>
          </cell>
        </row>
      </sheetData>
      <sheetData sheetId="6434">
        <row r="2">
          <cell r="A2" t="str">
            <v>Complete</v>
          </cell>
        </row>
      </sheetData>
      <sheetData sheetId="6435">
        <row r="2">
          <cell r="A2" t="str">
            <v>Complete</v>
          </cell>
        </row>
      </sheetData>
      <sheetData sheetId="6436">
        <row r="2">
          <cell r="A2" t="str">
            <v>Complete</v>
          </cell>
        </row>
      </sheetData>
      <sheetData sheetId="6437">
        <row r="2">
          <cell r="A2" t="str">
            <v>Complete</v>
          </cell>
        </row>
      </sheetData>
      <sheetData sheetId="6438">
        <row r="2">
          <cell r="A2" t="str">
            <v>Complete</v>
          </cell>
        </row>
      </sheetData>
      <sheetData sheetId="6439">
        <row r="2">
          <cell r="A2" t="str">
            <v>Complete</v>
          </cell>
        </row>
      </sheetData>
      <sheetData sheetId="6440">
        <row r="2">
          <cell r="A2" t="str">
            <v>Complete</v>
          </cell>
        </row>
      </sheetData>
      <sheetData sheetId="6441">
        <row r="2">
          <cell r="A2" t="str">
            <v>Complete</v>
          </cell>
        </row>
      </sheetData>
      <sheetData sheetId="6442">
        <row r="2">
          <cell r="A2" t="str">
            <v>Complete</v>
          </cell>
        </row>
      </sheetData>
      <sheetData sheetId="6443">
        <row r="2">
          <cell r="A2" t="str">
            <v>Complete</v>
          </cell>
        </row>
      </sheetData>
      <sheetData sheetId="6444">
        <row r="2">
          <cell r="A2" t="str">
            <v>Complete</v>
          </cell>
        </row>
      </sheetData>
      <sheetData sheetId="6445">
        <row r="2">
          <cell r="A2" t="str">
            <v>Complete</v>
          </cell>
        </row>
      </sheetData>
      <sheetData sheetId="6446">
        <row r="2">
          <cell r="A2" t="str">
            <v>Complete</v>
          </cell>
        </row>
      </sheetData>
      <sheetData sheetId="6447">
        <row r="2">
          <cell r="A2" t="str">
            <v>Complete</v>
          </cell>
        </row>
      </sheetData>
      <sheetData sheetId="6448">
        <row r="2">
          <cell r="A2" t="str">
            <v>Complete</v>
          </cell>
        </row>
      </sheetData>
      <sheetData sheetId="6449">
        <row r="2">
          <cell r="A2" t="str">
            <v>Complete</v>
          </cell>
        </row>
      </sheetData>
      <sheetData sheetId="6450">
        <row r="2">
          <cell r="A2" t="str">
            <v>Complete</v>
          </cell>
        </row>
      </sheetData>
      <sheetData sheetId="6451">
        <row r="2">
          <cell r="A2" t="str">
            <v>Complete</v>
          </cell>
        </row>
      </sheetData>
      <sheetData sheetId="6452">
        <row r="2">
          <cell r="A2" t="str">
            <v>Complete</v>
          </cell>
        </row>
      </sheetData>
      <sheetData sheetId="6453">
        <row r="2">
          <cell r="A2" t="str">
            <v>Complete</v>
          </cell>
        </row>
      </sheetData>
      <sheetData sheetId="6454">
        <row r="2">
          <cell r="A2" t="str">
            <v>Complete</v>
          </cell>
        </row>
      </sheetData>
      <sheetData sheetId="6455">
        <row r="2">
          <cell r="A2" t="str">
            <v>Complete</v>
          </cell>
        </row>
      </sheetData>
      <sheetData sheetId="6456">
        <row r="2">
          <cell r="A2" t="str">
            <v>Complete</v>
          </cell>
        </row>
      </sheetData>
      <sheetData sheetId="6457">
        <row r="2">
          <cell r="A2" t="str">
            <v>Complete</v>
          </cell>
        </row>
      </sheetData>
      <sheetData sheetId="6458">
        <row r="2">
          <cell r="A2" t="str">
            <v>Complete</v>
          </cell>
        </row>
      </sheetData>
      <sheetData sheetId="6459">
        <row r="2">
          <cell r="A2" t="str">
            <v>Complete</v>
          </cell>
        </row>
      </sheetData>
      <sheetData sheetId="6460">
        <row r="2">
          <cell r="A2">
            <v>43462</v>
          </cell>
        </row>
      </sheetData>
      <sheetData sheetId="6461">
        <row r="2">
          <cell r="A2">
            <v>43462</v>
          </cell>
        </row>
      </sheetData>
      <sheetData sheetId="6462">
        <row r="2">
          <cell r="A2">
            <v>43462</v>
          </cell>
        </row>
      </sheetData>
      <sheetData sheetId="6463">
        <row r="2">
          <cell r="A2">
            <v>43462</v>
          </cell>
        </row>
      </sheetData>
      <sheetData sheetId="6464">
        <row r="2">
          <cell r="A2">
            <v>43462</v>
          </cell>
        </row>
      </sheetData>
      <sheetData sheetId="6465">
        <row r="2">
          <cell r="A2">
            <v>43462</v>
          </cell>
        </row>
      </sheetData>
      <sheetData sheetId="6466">
        <row r="2">
          <cell r="A2">
            <v>43462</v>
          </cell>
        </row>
      </sheetData>
      <sheetData sheetId="6467">
        <row r="2">
          <cell r="A2">
            <v>43462</v>
          </cell>
        </row>
      </sheetData>
      <sheetData sheetId="6468">
        <row r="2">
          <cell r="A2">
            <v>43462</v>
          </cell>
        </row>
      </sheetData>
      <sheetData sheetId="6469">
        <row r="2">
          <cell r="A2">
            <v>43462</v>
          </cell>
        </row>
      </sheetData>
      <sheetData sheetId="6470">
        <row r="2">
          <cell r="A2">
            <v>43462</v>
          </cell>
        </row>
      </sheetData>
      <sheetData sheetId="6471">
        <row r="2">
          <cell r="A2">
            <v>43462</v>
          </cell>
        </row>
      </sheetData>
      <sheetData sheetId="6472">
        <row r="2">
          <cell r="A2">
            <v>43462</v>
          </cell>
        </row>
      </sheetData>
      <sheetData sheetId="6473">
        <row r="2">
          <cell r="A2">
            <v>43462</v>
          </cell>
        </row>
      </sheetData>
      <sheetData sheetId="6474">
        <row r="2">
          <cell r="A2">
            <v>43462</v>
          </cell>
        </row>
      </sheetData>
      <sheetData sheetId="6475">
        <row r="2">
          <cell r="A2" t="str">
            <v>Complete</v>
          </cell>
        </row>
      </sheetData>
      <sheetData sheetId="6476">
        <row r="2">
          <cell r="A2" t="str">
            <v>Complete</v>
          </cell>
        </row>
      </sheetData>
      <sheetData sheetId="6477">
        <row r="2">
          <cell r="A2" t="str">
            <v>Complete</v>
          </cell>
        </row>
      </sheetData>
      <sheetData sheetId="6478">
        <row r="2">
          <cell r="A2" t="str">
            <v>Complete</v>
          </cell>
        </row>
      </sheetData>
      <sheetData sheetId="6479">
        <row r="2">
          <cell r="A2" t="str">
            <v>Complete</v>
          </cell>
        </row>
      </sheetData>
      <sheetData sheetId="6480">
        <row r="2">
          <cell r="A2" t="str">
            <v>Complete</v>
          </cell>
        </row>
      </sheetData>
      <sheetData sheetId="6481">
        <row r="2">
          <cell r="A2" t="str">
            <v>Complete</v>
          </cell>
        </row>
      </sheetData>
      <sheetData sheetId="6482">
        <row r="2">
          <cell r="A2" t="str">
            <v>Complete</v>
          </cell>
        </row>
      </sheetData>
      <sheetData sheetId="6483">
        <row r="2">
          <cell r="A2" t="str">
            <v>Complete</v>
          </cell>
        </row>
      </sheetData>
      <sheetData sheetId="6484">
        <row r="2">
          <cell r="A2" t="str">
            <v>Complete</v>
          </cell>
        </row>
      </sheetData>
      <sheetData sheetId="6485">
        <row r="2">
          <cell r="A2" t="str">
            <v>Complete</v>
          </cell>
        </row>
      </sheetData>
      <sheetData sheetId="6486">
        <row r="2">
          <cell r="A2" t="str">
            <v>Complete</v>
          </cell>
        </row>
      </sheetData>
      <sheetData sheetId="6487">
        <row r="2">
          <cell r="A2" t="str">
            <v>Complete</v>
          </cell>
        </row>
      </sheetData>
      <sheetData sheetId="6488">
        <row r="2">
          <cell r="A2" t="str">
            <v>Complete</v>
          </cell>
        </row>
      </sheetData>
      <sheetData sheetId="6489">
        <row r="2">
          <cell r="A2" t="str">
            <v>Complete</v>
          </cell>
        </row>
      </sheetData>
      <sheetData sheetId="6490">
        <row r="2">
          <cell r="A2" t="str">
            <v>Complete</v>
          </cell>
        </row>
      </sheetData>
      <sheetData sheetId="6491">
        <row r="2">
          <cell r="A2" t="str">
            <v>Complete</v>
          </cell>
        </row>
      </sheetData>
      <sheetData sheetId="6492">
        <row r="2">
          <cell r="A2" t="str">
            <v>Complete</v>
          </cell>
        </row>
      </sheetData>
      <sheetData sheetId="6493">
        <row r="2">
          <cell r="A2" t="str">
            <v>Complete</v>
          </cell>
        </row>
      </sheetData>
      <sheetData sheetId="6494">
        <row r="2">
          <cell r="A2" t="str">
            <v>Complete</v>
          </cell>
        </row>
      </sheetData>
      <sheetData sheetId="6495">
        <row r="2">
          <cell r="A2" t="str">
            <v>Complete</v>
          </cell>
        </row>
      </sheetData>
      <sheetData sheetId="6496">
        <row r="2">
          <cell r="A2" t="str">
            <v>Complete</v>
          </cell>
        </row>
      </sheetData>
      <sheetData sheetId="6497">
        <row r="2">
          <cell r="A2" t="str">
            <v>Complete</v>
          </cell>
        </row>
      </sheetData>
      <sheetData sheetId="6498">
        <row r="2">
          <cell r="A2" t="str">
            <v>Complete</v>
          </cell>
        </row>
      </sheetData>
      <sheetData sheetId="6499">
        <row r="2">
          <cell r="A2">
            <v>43462</v>
          </cell>
        </row>
      </sheetData>
      <sheetData sheetId="6500">
        <row r="2">
          <cell r="A2">
            <v>43462</v>
          </cell>
        </row>
      </sheetData>
      <sheetData sheetId="6501">
        <row r="2">
          <cell r="A2">
            <v>43462</v>
          </cell>
        </row>
      </sheetData>
      <sheetData sheetId="6502">
        <row r="2">
          <cell r="A2">
            <v>43462</v>
          </cell>
        </row>
      </sheetData>
      <sheetData sheetId="6503">
        <row r="2">
          <cell r="A2">
            <v>43462</v>
          </cell>
        </row>
      </sheetData>
      <sheetData sheetId="6504">
        <row r="2">
          <cell r="A2">
            <v>43462</v>
          </cell>
        </row>
      </sheetData>
      <sheetData sheetId="6505">
        <row r="2">
          <cell r="A2">
            <v>43462</v>
          </cell>
        </row>
      </sheetData>
      <sheetData sheetId="6506">
        <row r="2">
          <cell r="A2">
            <v>43462</v>
          </cell>
        </row>
      </sheetData>
      <sheetData sheetId="6507">
        <row r="2">
          <cell r="A2">
            <v>43462</v>
          </cell>
        </row>
      </sheetData>
      <sheetData sheetId="6508">
        <row r="2">
          <cell r="A2">
            <v>43462</v>
          </cell>
        </row>
      </sheetData>
      <sheetData sheetId="6509">
        <row r="2">
          <cell r="A2">
            <v>43462</v>
          </cell>
        </row>
      </sheetData>
      <sheetData sheetId="6510">
        <row r="2">
          <cell r="A2">
            <v>43462</v>
          </cell>
        </row>
      </sheetData>
      <sheetData sheetId="6511">
        <row r="2">
          <cell r="A2">
            <v>43462</v>
          </cell>
        </row>
      </sheetData>
      <sheetData sheetId="6512">
        <row r="2">
          <cell r="A2">
            <v>43462</v>
          </cell>
        </row>
      </sheetData>
      <sheetData sheetId="6513">
        <row r="2">
          <cell r="A2">
            <v>43462</v>
          </cell>
        </row>
      </sheetData>
      <sheetData sheetId="6514">
        <row r="2">
          <cell r="A2">
            <v>43462</v>
          </cell>
        </row>
      </sheetData>
      <sheetData sheetId="6515">
        <row r="2">
          <cell r="A2">
            <v>43462</v>
          </cell>
        </row>
      </sheetData>
      <sheetData sheetId="6516">
        <row r="2">
          <cell r="A2" t="str">
            <v>Complete</v>
          </cell>
        </row>
      </sheetData>
      <sheetData sheetId="6517">
        <row r="2">
          <cell r="A2" t="str">
            <v>Complete</v>
          </cell>
        </row>
      </sheetData>
      <sheetData sheetId="6518">
        <row r="2">
          <cell r="A2" t="str">
            <v>Complete</v>
          </cell>
        </row>
      </sheetData>
      <sheetData sheetId="6519">
        <row r="2">
          <cell r="A2" t="str">
            <v>Complete</v>
          </cell>
        </row>
      </sheetData>
      <sheetData sheetId="6520">
        <row r="2">
          <cell r="A2" t="str">
            <v>Complete</v>
          </cell>
        </row>
      </sheetData>
      <sheetData sheetId="6521">
        <row r="2">
          <cell r="A2" t="str">
            <v>Complete</v>
          </cell>
        </row>
      </sheetData>
      <sheetData sheetId="6522">
        <row r="2">
          <cell r="A2" t="str">
            <v>Complete</v>
          </cell>
        </row>
      </sheetData>
      <sheetData sheetId="6523">
        <row r="2">
          <cell r="A2" t="str">
            <v>Complete</v>
          </cell>
        </row>
      </sheetData>
      <sheetData sheetId="6524">
        <row r="2">
          <cell r="A2" t="str">
            <v>Complete</v>
          </cell>
        </row>
      </sheetData>
      <sheetData sheetId="6525">
        <row r="2">
          <cell r="A2" t="str">
            <v>Complete</v>
          </cell>
        </row>
      </sheetData>
      <sheetData sheetId="6526">
        <row r="2">
          <cell r="A2" t="str">
            <v>Complete</v>
          </cell>
        </row>
      </sheetData>
      <sheetData sheetId="6527">
        <row r="2">
          <cell r="A2">
            <v>43462</v>
          </cell>
        </row>
      </sheetData>
      <sheetData sheetId="6528">
        <row r="2">
          <cell r="A2">
            <v>43462</v>
          </cell>
        </row>
      </sheetData>
      <sheetData sheetId="6529">
        <row r="2">
          <cell r="A2">
            <v>43462</v>
          </cell>
        </row>
      </sheetData>
      <sheetData sheetId="6530">
        <row r="2">
          <cell r="A2">
            <v>43462</v>
          </cell>
        </row>
      </sheetData>
      <sheetData sheetId="6531">
        <row r="2">
          <cell r="A2">
            <v>43462</v>
          </cell>
        </row>
      </sheetData>
      <sheetData sheetId="6532">
        <row r="2">
          <cell r="A2">
            <v>43462</v>
          </cell>
        </row>
      </sheetData>
      <sheetData sheetId="6533">
        <row r="2">
          <cell r="A2">
            <v>43462</v>
          </cell>
        </row>
      </sheetData>
      <sheetData sheetId="6534">
        <row r="2">
          <cell r="A2">
            <v>43462</v>
          </cell>
        </row>
      </sheetData>
      <sheetData sheetId="6535">
        <row r="2">
          <cell r="A2">
            <v>43462</v>
          </cell>
        </row>
      </sheetData>
      <sheetData sheetId="6536">
        <row r="2">
          <cell r="A2">
            <v>43462</v>
          </cell>
        </row>
      </sheetData>
      <sheetData sheetId="6537">
        <row r="2">
          <cell r="A2">
            <v>43462</v>
          </cell>
        </row>
      </sheetData>
      <sheetData sheetId="6538">
        <row r="2">
          <cell r="A2">
            <v>43462</v>
          </cell>
        </row>
      </sheetData>
      <sheetData sheetId="6539">
        <row r="2">
          <cell r="A2">
            <v>43462</v>
          </cell>
        </row>
      </sheetData>
      <sheetData sheetId="6540">
        <row r="2">
          <cell r="A2">
            <v>43462</v>
          </cell>
        </row>
      </sheetData>
      <sheetData sheetId="6541">
        <row r="2">
          <cell r="A2">
            <v>43462</v>
          </cell>
        </row>
      </sheetData>
      <sheetData sheetId="6542">
        <row r="2">
          <cell r="A2">
            <v>43462</v>
          </cell>
        </row>
      </sheetData>
      <sheetData sheetId="6543">
        <row r="2">
          <cell r="A2">
            <v>43462</v>
          </cell>
        </row>
      </sheetData>
      <sheetData sheetId="6544">
        <row r="2">
          <cell r="A2">
            <v>43462</v>
          </cell>
        </row>
      </sheetData>
      <sheetData sheetId="6545">
        <row r="2">
          <cell r="A2">
            <v>43462</v>
          </cell>
        </row>
      </sheetData>
      <sheetData sheetId="6546">
        <row r="2">
          <cell r="A2">
            <v>43462</v>
          </cell>
        </row>
      </sheetData>
      <sheetData sheetId="6547">
        <row r="2">
          <cell r="A2">
            <v>43462</v>
          </cell>
        </row>
      </sheetData>
      <sheetData sheetId="6548">
        <row r="2">
          <cell r="A2">
            <v>43462</v>
          </cell>
        </row>
      </sheetData>
      <sheetData sheetId="6549">
        <row r="2">
          <cell r="A2">
            <v>43462</v>
          </cell>
        </row>
      </sheetData>
      <sheetData sheetId="6550">
        <row r="2">
          <cell r="A2">
            <v>43462</v>
          </cell>
        </row>
      </sheetData>
      <sheetData sheetId="6551">
        <row r="2">
          <cell r="A2">
            <v>43462</v>
          </cell>
        </row>
      </sheetData>
      <sheetData sheetId="6552">
        <row r="2">
          <cell r="A2">
            <v>43462</v>
          </cell>
        </row>
      </sheetData>
      <sheetData sheetId="6553">
        <row r="2">
          <cell r="A2">
            <v>43462</v>
          </cell>
        </row>
      </sheetData>
      <sheetData sheetId="6554">
        <row r="2">
          <cell r="A2">
            <v>43462</v>
          </cell>
        </row>
      </sheetData>
      <sheetData sheetId="6555">
        <row r="2">
          <cell r="A2">
            <v>43462</v>
          </cell>
        </row>
      </sheetData>
      <sheetData sheetId="6556">
        <row r="2">
          <cell r="A2">
            <v>43462</v>
          </cell>
        </row>
      </sheetData>
      <sheetData sheetId="6557">
        <row r="2">
          <cell r="A2">
            <v>43462</v>
          </cell>
        </row>
      </sheetData>
      <sheetData sheetId="6558">
        <row r="2">
          <cell r="A2">
            <v>43462</v>
          </cell>
        </row>
      </sheetData>
      <sheetData sheetId="6559">
        <row r="2">
          <cell r="A2">
            <v>43462</v>
          </cell>
        </row>
      </sheetData>
      <sheetData sheetId="6560">
        <row r="2">
          <cell r="A2">
            <v>43462</v>
          </cell>
        </row>
      </sheetData>
      <sheetData sheetId="6561">
        <row r="2">
          <cell r="A2">
            <v>43462</v>
          </cell>
        </row>
      </sheetData>
      <sheetData sheetId="6562">
        <row r="2">
          <cell r="A2">
            <v>43462</v>
          </cell>
        </row>
      </sheetData>
      <sheetData sheetId="6563">
        <row r="2">
          <cell r="A2">
            <v>43462</v>
          </cell>
        </row>
      </sheetData>
      <sheetData sheetId="6564">
        <row r="2">
          <cell r="A2">
            <v>43462</v>
          </cell>
        </row>
      </sheetData>
      <sheetData sheetId="6565">
        <row r="2">
          <cell r="A2">
            <v>43462</v>
          </cell>
        </row>
      </sheetData>
      <sheetData sheetId="6566">
        <row r="2">
          <cell r="A2">
            <v>43462</v>
          </cell>
        </row>
      </sheetData>
      <sheetData sheetId="6567">
        <row r="2">
          <cell r="A2">
            <v>43462</v>
          </cell>
        </row>
      </sheetData>
      <sheetData sheetId="6568">
        <row r="2">
          <cell r="A2">
            <v>43462</v>
          </cell>
        </row>
      </sheetData>
      <sheetData sheetId="6569">
        <row r="2">
          <cell r="A2">
            <v>43462</v>
          </cell>
        </row>
      </sheetData>
      <sheetData sheetId="6570">
        <row r="2">
          <cell r="A2">
            <v>43462</v>
          </cell>
        </row>
      </sheetData>
      <sheetData sheetId="6571">
        <row r="2">
          <cell r="A2">
            <v>43462</v>
          </cell>
        </row>
      </sheetData>
      <sheetData sheetId="6572">
        <row r="2">
          <cell r="A2">
            <v>43462</v>
          </cell>
        </row>
      </sheetData>
      <sheetData sheetId="6573">
        <row r="2">
          <cell r="A2">
            <v>43462</v>
          </cell>
        </row>
      </sheetData>
      <sheetData sheetId="6574">
        <row r="2">
          <cell r="A2">
            <v>43462</v>
          </cell>
        </row>
      </sheetData>
      <sheetData sheetId="6575">
        <row r="2">
          <cell r="A2">
            <v>43462</v>
          </cell>
        </row>
      </sheetData>
      <sheetData sheetId="6576">
        <row r="2">
          <cell r="A2">
            <v>43462</v>
          </cell>
        </row>
      </sheetData>
      <sheetData sheetId="6577">
        <row r="2">
          <cell r="A2">
            <v>43462</v>
          </cell>
        </row>
      </sheetData>
      <sheetData sheetId="6578">
        <row r="2">
          <cell r="A2">
            <v>43462</v>
          </cell>
        </row>
      </sheetData>
      <sheetData sheetId="6579">
        <row r="2">
          <cell r="A2">
            <v>43462</v>
          </cell>
        </row>
      </sheetData>
      <sheetData sheetId="6580">
        <row r="2">
          <cell r="A2">
            <v>43462</v>
          </cell>
        </row>
      </sheetData>
      <sheetData sheetId="6581">
        <row r="2">
          <cell r="A2">
            <v>43462</v>
          </cell>
        </row>
      </sheetData>
      <sheetData sheetId="6582">
        <row r="2">
          <cell r="A2">
            <v>43462</v>
          </cell>
        </row>
      </sheetData>
      <sheetData sheetId="6583">
        <row r="2">
          <cell r="A2">
            <v>43462</v>
          </cell>
        </row>
      </sheetData>
      <sheetData sheetId="6584">
        <row r="2">
          <cell r="A2">
            <v>43462</v>
          </cell>
        </row>
      </sheetData>
      <sheetData sheetId="6585">
        <row r="2">
          <cell r="A2">
            <v>43462</v>
          </cell>
        </row>
      </sheetData>
      <sheetData sheetId="6586">
        <row r="2">
          <cell r="A2">
            <v>43462</v>
          </cell>
        </row>
      </sheetData>
      <sheetData sheetId="6587">
        <row r="2">
          <cell r="A2">
            <v>43462</v>
          </cell>
        </row>
      </sheetData>
      <sheetData sheetId="6588">
        <row r="2">
          <cell r="A2">
            <v>43462</v>
          </cell>
        </row>
      </sheetData>
      <sheetData sheetId="6589">
        <row r="2">
          <cell r="A2">
            <v>43462</v>
          </cell>
        </row>
      </sheetData>
      <sheetData sheetId="6590">
        <row r="2">
          <cell r="A2">
            <v>43462</v>
          </cell>
        </row>
      </sheetData>
      <sheetData sheetId="6591">
        <row r="2">
          <cell r="A2">
            <v>43462</v>
          </cell>
        </row>
      </sheetData>
      <sheetData sheetId="6592">
        <row r="2">
          <cell r="A2">
            <v>43462</v>
          </cell>
        </row>
      </sheetData>
      <sheetData sheetId="6593">
        <row r="2">
          <cell r="A2">
            <v>43462</v>
          </cell>
        </row>
      </sheetData>
      <sheetData sheetId="6594">
        <row r="2">
          <cell r="A2">
            <v>43462</v>
          </cell>
        </row>
      </sheetData>
      <sheetData sheetId="6595">
        <row r="2">
          <cell r="A2">
            <v>43462</v>
          </cell>
        </row>
      </sheetData>
      <sheetData sheetId="6596">
        <row r="2">
          <cell r="A2">
            <v>43462</v>
          </cell>
        </row>
      </sheetData>
      <sheetData sheetId="6597">
        <row r="2">
          <cell r="A2">
            <v>43462</v>
          </cell>
        </row>
      </sheetData>
      <sheetData sheetId="6598">
        <row r="2">
          <cell r="A2" t="str">
            <v>Complete</v>
          </cell>
        </row>
      </sheetData>
      <sheetData sheetId="6599">
        <row r="2">
          <cell r="A2" t="str">
            <v>Complete</v>
          </cell>
        </row>
      </sheetData>
      <sheetData sheetId="6600">
        <row r="2">
          <cell r="A2" t="str">
            <v>Complete</v>
          </cell>
        </row>
      </sheetData>
      <sheetData sheetId="6601">
        <row r="2">
          <cell r="A2" t="str">
            <v>Complete</v>
          </cell>
        </row>
      </sheetData>
      <sheetData sheetId="6602">
        <row r="2">
          <cell r="A2" t="str">
            <v>Complete</v>
          </cell>
        </row>
      </sheetData>
      <sheetData sheetId="6603">
        <row r="2">
          <cell r="A2" t="str">
            <v>Complete</v>
          </cell>
        </row>
      </sheetData>
      <sheetData sheetId="6604">
        <row r="2">
          <cell r="A2" t="str">
            <v>Complete</v>
          </cell>
        </row>
      </sheetData>
      <sheetData sheetId="6605">
        <row r="2">
          <cell r="A2" t="str">
            <v>Complete</v>
          </cell>
        </row>
      </sheetData>
      <sheetData sheetId="6606">
        <row r="2">
          <cell r="A2" t="str">
            <v>Complete</v>
          </cell>
        </row>
      </sheetData>
      <sheetData sheetId="6607">
        <row r="2">
          <cell r="A2" t="str">
            <v>Complete</v>
          </cell>
        </row>
      </sheetData>
      <sheetData sheetId="6608">
        <row r="2">
          <cell r="A2" t="str">
            <v>Complete</v>
          </cell>
        </row>
      </sheetData>
      <sheetData sheetId="6609">
        <row r="2">
          <cell r="A2" t="str">
            <v>Complete</v>
          </cell>
        </row>
      </sheetData>
      <sheetData sheetId="6610">
        <row r="2">
          <cell r="A2" t="str">
            <v>Complete</v>
          </cell>
        </row>
      </sheetData>
      <sheetData sheetId="6611">
        <row r="2">
          <cell r="A2" t="str">
            <v>Complete</v>
          </cell>
        </row>
      </sheetData>
      <sheetData sheetId="6612">
        <row r="2">
          <cell r="A2" t="str">
            <v>Complete</v>
          </cell>
        </row>
      </sheetData>
      <sheetData sheetId="6613">
        <row r="2">
          <cell r="A2" t="str">
            <v>Complete</v>
          </cell>
        </row>
      </sheetData>
      <sheetData sheetId="6614">
        <row r="2">
          <cell r="A2" t="str">
            <v>Complete</v>
          </cell>
        </row>
      </sheetData>
      <sheetData sheetId="6615">
        <row r="2">
          <cell r="A2" t="str">
            <v>Complete</v>
          </cell>
        </row>
      </sheetData>
      <sheetData sheetId="6616">
        <row r="2">
          <cell r="A2" t="str">
            <v>Complete</v>
          </cell>
        </row>
      </sheetData>
      <sheetData sheetId="6617">
        <row r="2">
          <cell r="A2" t="str">
            <v>Complete</v>
          </cell>
        </row>
      </sheetData>
      <sheetData sheetId="6618">
        <row r="2">
          <cell r="A2" t="str">
            <v>Complete</v>
          </cell>
        </row>
      </sheetData>
      <sheetData sheetId="6619">
        <row r="2">
          <cell r="A2" t="str">
            <v>Complete</v>
          </cell>
        </row>
      </sheetData>
      <sheetData sheetId="6620">
        <row r="2">
          <cell r="A2" t="str">
            <v>Complete</v>
          </cell>
        </row>
      </sheetData>
      <sheetData sheetId="6621">
        <row r="2">
          <cell r="A2" t="str">
            <v>Complete</v>
          </cell>
        </row>
      </sheetData>
      <sheetData sheetId="6622">
        <row r="2">
          <cell r="A2" t="str">
            <v>Complete</v>
          </cell>
        </row>
      </sheetData>
      <sheetData sheetId="6623">
        <row r="2">
          <cell r="A2" t="str">
            <v>Complete</v>
          </cell>
        </row>
      </sheetData>
      <sheetData sheetId="6624">
        <row r="2">
          <cell r="A2" t="str">
            <v>Complete</v>
          </cell>
        </row>
      </sheetData>
      <sheetData sheetId="6625">
        <row r="2">
          <cell r="A2" t="str">
            <v>Complete</v>
          </cell>
        </row>
      </sheetData>
      <sheetData sheetId="6626">
        <row r="2">
          <cell r="A2" t="str">
            <v>Complete</v>
          </cell>
        </row>
      </sheetData>
      <sheetData sheetId="6627">
        <row r="2">
          <cell r="A2" t="str">
            <v>Complete</v>
          </cell>
        </row>
      </sheetData>
      <sheetData sheetId="6628">
        <row r="2">
          <cell r="A2" t="str">
            <v>Complete</v>
          </cell>
        </row>
      </sheetData>
      <sheetData sheetId="6629">
        <row r="2">
          <cell r="A2" t="str">
            <v>Complete</v>
          </cell>
        </row>
      </sheetData>
      <sheetData sheetId="6630">
        <row r="2">
          <cell r="A2" t="str">
            <v>Complete</v>
          </cell>
        </row>
      </sheetData>
      <sheetData sheetId="6631">
        <row r="2">
          <cell r="A2" t="str">
            <v>Complete</v>
          </cell>
        </row>
      </sheetData>
      <sheetData sheetId="6632">
        <row r="2">
          <cell r="A2" t="str">
            <v>Complete</v>
          </cell>
        </row>
      </sheetData>
      <sheetData sheetId="6633">
        <row r="2">
          <cell r="A2" t="str">
            <v>Complete</v>
          </cell>
        </row>
      </sheetData>
      <sheetData sheetId="6634">
        <row r="2">
          <cell r="A2" t="str">
            <v>Complete</v>
          </cell>
        </row>
      </sheetData>
      <sheetData sheetId="6635">
        <row r="2">
          <cell r="A2" t="str">
            <v>Complete</v>
          </cell>
        </row>
      </sheetData>
      <sheetData sheetId="6636">
        <row r="2">
          <cell r="A2" t="str">
            <v>Complete</v>
          </cell>
        </row>
      </sheetData>
      <sheetData sheetId="6637">
        <row r="2">
          <cell r="A2" t="str">
            <v>Complete</v>
          </cell>
        </row>
      </sheetData>
      <sheetData sheetId="6638">
        <row r="2">
          <cell r="A2" t="str">
            <v>Complete</v>
          </cell>
        </row>
      </sheetData>
      <sheetData sheetId="6639">
        <row r="2">
          <cell r="A2" t="str">
            <v>Complete</v>
          </cell>
        </row>
      </sheetData>
      <sheetData sheetId="6640">
        <row r="2">
          <cell r="A2">
            <v>43462</v>
          </cell>
        </row>
      </sheetData>
      <sheetData sheetId="6641">
        <row r="2">
          <cell r="A2">
            <v>43462</v>
          </cell>
        </row>
      </sheetData>
      <sheetData sheetId="6642">
        <row r="2">
          <cell r="A2">
            <v>43462</v>
          </cell>
        </row>
      </sheetData>
      <sheetData sheetId="6643">
        <row r="2">
          <cell r="A2">
            <v>43462</v>
          </cell>
        </row>
      </sheetData>
      <sheetData sheetId="6644">
        <row r="2">
          <cell r="A2">
            <v>43462</v>
          </cell>
        </row>
      </sheetData>
      <sheetData sheetId="6645">
        <row r="2">
          <cell r="A2">
            <v>43462</v>
          </cell>
        </row>
      </sheetData>
      <sheetData sheetId="6646">
        <row r="2">
          <cell r="A2">
            <v>43462</v>
          </cell>
        </row>
      </sheetData>
      <sheetData sheetId="6647">
        <row r="2">
          <cell r="A2">
            <v>43462</v>
          </cell>
        </row>
      </sheetData>
      <sheetData sheetId="6648">
        <row r="2">
          <cell r="A2">
            <v>43462</v>
          </cell>
        </row>
      </sheetData>
      <sheetData sheetId="6649">
        <row r="2">
          <cell r="A2">
            <v>43462</v>
          </cell>
        </row>
      </sheetData>
      <sheetData sheetId="6650">
        <row r="2">
          <cell r="A2">
            <v>43462</v>
          </cell>
        </row>
      </sheetData>
      <sheetData sheetId="6651">
        <row r="2">
          <cell r="A2">
            <v>43462</v>
          </cell>
        </row>
      </sheetData>
      <sheetData sheetId="6652">
        <row r="2">
          <cell r="A2">
            <v>43462</v>
          </cell>
        </row>
      </sheetData>
      <sheetData sheetId="6653">
        <row r="2">
          <cell r="A2">
            <v>43462</v>
          </cell>
        </row>
      </sheetData>
      <sheetData sheetId="6654">
        <row r="2">
          <cell r="A2">
            <v>43462</v>
          </cell>
        </row>
      </sheetData>
      <sheetData sheetId="6655">
        <row r="2">
          <cell r="A2">
            <v>43462</v>
          </cell>
        </row>
      </sheetData>
      <sheetData sheetId="6656">
        <row r="2">
          <cell r="A2">
            <v>43462</v>
          </cell>
        </row>
      </sheetData>
      <sheetData sheetId="6657">
        <row r="2">
          <cell r="A2">
            <v>43462</v>
          </cell>
        </row>
      </sheetData>
      <sheetData sheetId="6658">
        <row r="2">
          <cell r="A2">
            <v>43462</v>
          </cell>
        </row>
      </sheetData>
      <sheetData sheetId="6659">
        <row r="2">
          <cell r="A2">
            <v>43462</v>
          </cell>
        </row>
      </sheetData>
      <sheetData sheetId="6660">
        <row r="2">
          <cell r="A2">
            <v>43462</v>
          </cell>
        </row>
      </sheetData>
      <sheetData sheetId="6661">
        <row r="2">
          <cell r="A2">
            <v>43462</v>
          </cell>
        </row>
      </sheetData>
      <sheetData sheetId="6662">
        <row r="2">
          <cell r="A2">
            <v>43462</v>
          </cell>
        </row>
      </sheetData>
      <sheetData sheetId="6663">
        <row r="2">
          <cell r="A2">
            <v>43462</v>
          </cell>
        </row>
      </sheetData>
      <sheetData sheetId="6664">
        <row r="2">
          <cell r="A2">
            <v>43462</v>
          </cell>
        </row>
      </sheetData>
      <sheetData sheetId="6665">
        <row r="2">
          <cell r="A2">
            <v>43462</v>
          </cell>
        </row>
      </sheetData>
      <sheetData sheetId="6666">
        <row r="2">
          <cell r="A2">
            <v>43462</v>
          </cell>
        </row>
      </sheetData>
      <sheetData sheetId="6667">
        <row r="2">
          <cell r="A2">
            <v>43462</v>
          </cell>
        </row>
      </sheetData>
      <sheetData sheetId="6668">
        <row r="2">
          <cell r="A2">
            <v>43462</v>
          </cell>
        </row>
      </sheetData>
      <sheetData sheetId="6669">
        <row r="2">
          <cell r="A2">
            <v>43462</v>
          </cell>
        </row>
      </sheetData>
      <sheetData sheetId="6670">
        <row r="2">
          <cell r="A2">
            <v>43462</v>
          </cell>
        </row>
      </sheetData>
      <sheetData sheetId="6671">
        <row r="2">
          <cell r="A2">
            <v>43462</v>
          </cell>
        </row>
      </sheetData>
      <sheetData sheetId="6672">
        <row r="2">
          <cell r="A2">
            <v>43462</v>
          </cell>
        </row>
      </sheetData>
      <sheetData sheetId="6673">
        <row r="2">
          <cell r="A2">
            <v>43462</v>
          </cell>
        </row>
      </sheetData>
      <sheetData sheetId="6674">
        <row r="2">
          <cell r="A2">
            <v>43462</v>
          </cell>
        </row>
      </sheetData>
      <sheetData sheetId="6675">
        <row r="2">
          <cell r="A2">
            <v>43462</v>
          </cell>
        </row>
      </sheetData>
      <sheetData sheetId="6676">
        <row r="2">
          <cell r="A2">
            <v>43462</v>
          </cell>
        </row>
      </sheetData>
      <sheetData sheetId="6677">
        <row r="2">
          <cell r="A2">
            <v>43462</v>
          </cell>
        </row>
      </sheetData>
      <sheetData sheetId="6678">
        <row r="2">
          <cell r="A2">
            <v>43462</v>
          </cell>
        </row>
      </sheetData>
      <sheetData sheetId="6679">
        <row r="2">
          <cell r="A2">
            <v>43462</v>
          </cell>
        </row>
      </sheetData>
      <sheetData sheetId="6680">
        <row r="2">
          <cell r="A2" t="str">
            <v>Complete</v>
          </cell>
        </row>
      </sheetData>
      <sheetData sheetId="6681">
        <row r="2">
          <cell r="A2" t="str">
            <v>Complete</v>
          </cell>
        </row>
      </sheetData>
      <sheetData sheetId="6682">
        <row r="2">
          <cell r="A2" t="str">
            <v>Complete</v>
          </cell>
        </row>
      </sheetData>
      <sheetData sheetId="6683">
        <row r="2">
          <cell r="A2" t="str">
            <v>Complete</v>
          </cell>
        </row>
      </sheetData>
      <sheetData sheetId="6684">
        <row r="2">
          <cell r="A2" t="str">
            <v>Complete</v>
          </cell>
        </row>
      </sheetData>
      <sheetData sheetId="6685">
        <row r="2">
          <cell r="A2" t="str">
            <v>Complete</v>
          </cell>
        </row>
      </sheetData>
      <sheetData sheetId="6686">
        <row r="2">
          <cell r="A2" t="str">
            <v>Complete</v>
          </cell>
        </row>
      </sheetData>
      <sheetData sheetId="6687">
        <row r="2">
          <cell r="A2" t="str">
            <v>Complete</v>
          </cell>
        </row>
      </sheetData>
      <sheetData sheetId="6688">
        <row r="2">
          <cell r="A2" t="str">
            <v>Complete</v>
          </cell>
        </row>
      </sheetData>
      <sheetData sheetId="6689">
        <row r="2">
          <cell r="A2" t="str">
            <v>Complete</v>
          </cell>
        </row>
      </sheetData>
      <sheetData sheetId="6690">
        <row r="2">
          <cell r="A2" t="str">
            <v>Complete</v>
          </cell>
        </row>
      </sheetData>
      <sheetData sheetId="6691">
        <row r="2">
          <cell r="A2" t="str">
            <v>Complete</v>
          </cell>
        </row>
      </sheetData>
      <sheetData sheetId="6692">
        <row r="2">
          <cell r="A2" t="str">
            <v>Complete</v>
          </cell>
        </row>
      </sheetData>
      <sheetData sheetId="6693">
        <row r="2">
          <cell r="A2" t="str">
            <v>Complete</v>
          </cell>
        </row>
      </sheetData>
      <sheetData sheetId="6694">
        <row r="2">
          <cell r="A2" t="str">
            <v>Complete</v>
          </cell>
        </row>
      </sheetData>
      <sheetData sheetId="6695">
        <row r="2">
          <cell r="A2" t="str">
            <v>Complete</v>
          </cell>
        </row>
      </sheetData>
      <sheetData sheetId="6696">
        <row r="2">
          <cell r="A2" t="str">
            <v>Complete</v>
          </cell>
        </row>
      </sheetData>
      <sheetData sheetId="6697">
        <row r="2">
          <cell r="A2" t="str">
            <v>Complete</v>
          </cell>
        </row>
      </sheetData>
      <sheetData sheetId="6698">
        <row r="2">
          <cell r="A2" t="str">
            <v>Complete</v>
          </cell>
        </row>
      </sheetData>
      <sheetData sheetId="6699">
        <row r="2">
          <cell r="A2" t="str">
            <v>Complete</v>
          </cell>
        </row>
      </sheetData>
      <sheetData sheetId="6700">
        <row r="2">
          <cell r="A2" t="str">
            <v>Complete</v>
          </cell>
        </row>
      </sheetData>
      <sheetData sheetId="6701">
        <row r="2">
          <cell r="A2" t="str">
            <v>Complete</v>
          </cell>
        </row>
      </sheetData>
      <sheetData sheetId="6702">
        <row r="2">
          <cell r="A2" t="str">
            <v>Complete</v>
          </cell>
        </row>
      </sheetData>
      <sheetData sheetId="6703">
        <row r="2">
          <cell r="A2" t="str">
            <v>Complete</v>
          </cell>
        </row>
      </sheetData>
      <sheetData sheetId="6704">
        <row r="2">
          <cell r="A2" t="str">
            <v>Complete</v>
          </cell>
        </row>
      </sheetData>
      <sheetData sheetId="6705">
        <row r="2">
          <cell r="A2" t="str">
            <v>Complete</v>
          </cell>
        </row>
      </sheetData>
      <sheetData sheetId="6706">
        <row r="2">
          <cell r="A2" t="str">
            <v>Complete</v>
          </cell>
        </row>
      </sheetData>
      <sheetData sheetId="6707">
        <row r="2">
          <cell r="A2" t="str">
            <v>Complete</v>
          </cell>
        </row>
      </sheetData>
      <sheetData sheetId="6708">
        <row r="2">
          <cell r="A2" t="str">
            <v>Complete</v>
          </cell>
        </row>
      </sheetData>
      <sheetData sheetId="6709">
        <row r="2">
          <cell r="A2" t="str">
            <v>Complete</v>
          </cell>
        </row>
      </sheetData>
      <sheetData sheetId="6710">
        <row r="2">
          <cell r="A2" t="str">
            <v>Complete</v>
          </cell>
        </row>
      </sheetData>
      <sheetData sheetId="6711">
        <row r="2">
          <cell r="A2" t="str">
            <v>Complete</v>
          </cell>
        </row>
      </sheetData>
      <sheetData sheetId="6712">
        <row r="2">
          <cell r="A2" t="str">
            <v>Complete</v>
          </cell>
        </row>
      </sheetData>
      <sheetData sheetId="6713">
        <row r="2">
          <cell r="A2" t="str">
            <v>Complete</v>
          </cell>
        </row>
      </sheetData>
      <sheetData sheetId="6714">
        <row r="2">
          <cell r="A2" t="str">
            <v>Complete</v>
          </cell>
        </row>
      </sheetData>
      <sheetData sheetId="6715">
        <row r="2">
          <cell r="A2" t="str">
            <v>Complete</v>
          </cell>
        </row>
      </sheetData>
      <sheetData sheetId="6716">
        <row r="2">
          <cell r="A2" t="str">
            <v>Complete</v>
          </cell>
        </row>
      </sheetData>
      <sheetData sheetId="6717">
        <row r="2">
          <cell r="A2" t="str">
            <v>Complete</v>
          </cell>
        </row>
      </sheetData>
      <sheetData sheetId="6718">
        <row r="2">
          <cell r="A2" t="str">
            <v>Complete</v>
          </cell>
        </row>
      </sheetData>
      <sheetData sheetId="6719">
        <row r="2">
          <cell r="A2" t="str">
            <v>Complete</v>
          </cell>
        </row>
      </sheetData>
      <sheetData sheetId="6720">
        <row r="2">
          <cell r="A2" t="str">
            <v>Complete</v>
          </cell>
        </row>
      </sheetData>
      <sheetData sheetId="6721">
        <row r="2">
          <cell r="A2" t="str">
            <v>Complete</v>
          </cell>
        </row>
      </sheetData>
      <sheetData sheetId="6722">
        <row r="2">
          <cell r="A2" t="str">
            <v>Complete</v>
          </cell>
        </row>
      </sheetData>
      <sheetData sheetId="6723">
        <row r="2">
          <cell r="A2" t="str">
            <v>Complete</v>
          </cell>
        </row>
      </sheetData>
      <sheetData sheetId="6724">
        <row r="2">
          <cell r="A2" t="str">
            <v>Complete</v>
          </cell>
        </row>
      </sheetData>
      <sheetData sheetId="6725">
        <row r="2">
          <cell r="A2" t="str">
            <v>Complete</v>
          </cell>
        </row>
      </sheetData>
      <sheetData sheetId="6726">
        <row r="2">
          <cell r="A2" t="str">
            <v>Complete</v>
          </cell>
        </row>
      </sheetData>
      <sheetData sheetId="6727">
        <row r="2">
          <cell r="A2" t="str">
            <v>Complete</v>
          </cell>
        </row>
      </sheetData>
      <sheetData sheetId="6728">
        <row r="2">
          <cell r="A2" t="str">
            <v>Complete</v>
          </cell>
        </row>
      </sheetData>
      <sheetData sheetId="6729">
        <row r="2">
          <cell r="A2" t="str">
            <v>Complete</v>
          </cell>
        </row>
      </sheetData>
      <sheetData sheetId="6730">
        <row r="2">
          <cell r="A2" t="str">
            <v>Complete</v>
          </cell>
        </row>
      </sheetData>
      <sheetData sheetId="6731" refreshError="1"/>
      <sheetData sheetId="6732">
        <row r="2">
          <cell r="A2" t="str">
            <v>Complete</v>
          </cell>
        </row>
      </sheetData>
      <sheetData sheetId="6733">
        <row r="2">
          <cell r="A2" t="str">
            <v>Complete</v>
          </cell>
        </row>
      </sheetData>
      <sheetData sheetId="6734">
        <row r="2">
          <cell r="A2" t="str">
            <v>Complete</v>
          </cell>
        </row>
      </sheetData>
      <sheetData sheetId="6735">
        <row r="2">
          <cell r="A2" t="str">
            <v>Complete</v>
          </cell>
        </row>
      </sheetData>
      <sheetData sheetId="6736">
        <row r="2">
          <cell r="A2" t="str">
            <v>Complete</v>
          </cell>
        </row>
      </sheetData>
      <sheetData sheetId="6737">
        <row r="2">
          <cell r="A2" t="str">
            <v>Complete</v>
          </cell>
        </row>
      </sheetData>
      <sheetData sheetId="6738">
        <row r="2">
          <cell r="A2" t="str">
            <v>Complete</v>
          </cell>
        </row>
      </sheetData>
      <sheetData sheetId="6739">
        <row r="2">
          <cell r="A2" t="str">
            <v>Complete</v>
          </cell>
        </row>
      </sheetData>
      <sheetData sheetId="6740">
        <row r="2">
          <cell r="A2" t="str">
            <v>Complete</v>
          </cell>
        </row>
      </sheetData>
      <sheetData sheetId="6741">
        <row r="2">
          <cell r="A2" t="str">
            <v>Complete</v>
          </cell>
        </row>
      </sheetData>
      <sheetData sheetId="6742">
        <row r="2">
          <cell r="A2" t="str">
            <v>Complete</v>
          </cell>
        </row>
      </sheetData>
      <sheetData sheetId="6743">
        <row r="2">
          <cell r="A2" t="str">
            <v>Complete</v>
          </cell>
        </row>
      </sheetData>
      <sheetData sheetId="6744">
        <row r="2">
          <cell r="A2" t="str">
            <v>Complete</v>
          </cell>
        </row>
      </sheetData>
      <sheetData sheetId="6745">
        <row r="2">
          <cell r="A2">
            <v>43462</v>
          </cell>
        </row>
      </sheetData>
      <sheetData sheetId="6746">
        <row r="2">
          <cell r="A2">
            <v>43462</v>
          </cell>
        </row>
      </sheetData>
      <sheetData sheetId="6747">
        <row r="2">
          <cell r="A2">
            <v>43462</v>
          </cell>
        </row>
      </sheetData>
      <sheetData sheetId="6748">
        <row r="2">
          <cell r="A2">
            <v>43462</v>
          </cell>
        </row>
      </sheetData>
      <sheetData sheetId="6749">
        <row r="2">
          <cell r="A2">
            <v>43462</v>
          </cell>
        </row>
      </sheetData>
      <sheetData sheetId="6750">
        <row r="2">
          <cell r="A2">
            <v>43462</v>
          </cell>
        </row>
      </sheetData>
      <sheetData sheetId="6751">
        <row r="2">
          <cell r="A2">
            <v>43462</v>
          </cell>
        </row>
      </sheetData>
      <sheetData sheetId="6752">
        <row r="2">
          <cell r="A2">
            <v>43462</v>
          </cell>
        </row>
      </sheetData>
      <sheetData sheetId="6753">
        <row r="2">
          <cell r="A2">
            <v>43462</v>
          </cell>
        </row>
      </sheetData>
      <sheetData sheetId="6754">
        <row r="2">
          <cell r="A2">
            <v>43462</v>
          </cell>
        </row>
      </sheetData>
      <sheetData sheetId="6755">
        <row r="2">
          <cell r="A2">
            <v>43462</v>
          </cell>
        </row>
      </sheetData>
      <sheetData sheetId="6756">
        <row r="2">
          <cell r="A2">
            <v>43462</v>
          </cell>
        </row>
      </sheetData>
      <sheetData sheetId="6757">
        <row r="2">
          <cell r="A2">
            <v>43462</v>
          </cell>
        </row>
      </sheetData>
      <sheetData sheetId="6758">
        <row r="2">
          <cell r="A2">
            <v>43462</v>
          </cell>
        </row>
      </sheetData>
      <sheetData sheetId="6759">
        <row r="2">
          <cell r="A2">
            <v>43462</v>
          </cell>
        </row>
      </sheetData>
      <sheetData sheetId="6760">
        <row r="2">
          <cell r="A2">
            <v>43462</v>
          </cell>
        </row>
      </sheetData>
      <sheetData sheetId="6761">
        <row r="2">
          <cell r="A2">
            <v>43462</v>
          </cell>
        </row>
      </sheetData>
      <sheetData sheetId="6762">
        <row r="2">
          <cell r="A2">
            <v>43462</v>
          </cell>
        </row>
      </sheetData>
      <sheetData sheetId="6763">
        <row r="2">
          <cell r="A2" t="str">
            <v>Complete</v>
          </cell>
        </row>
      </sheetData>
      <sheetData sheetId="6764">
        <row r="2">
          <cell r="A2" t="str">
            <v>Complete</v>
          </cell>
        </row>
      </sheetData>
      <sheetData sheetId="6765">
        <row r="2">
          <cell r="A2" t="str">
            <v>Complete</v>
          </cell>
        </row>
      </sheetData>
      <sheetData sheetId="6766">
        <row r="2">
          <cell r="A2" t="str">
            <v>Complete</v>
          </cell>
        </row>
      </sheetData>
      <sheetData sheetId="6767">
        <row r="2">
          <cell r="A2" t="str">
            <v>Complete</v>
          </cell>
        </row>
      </sheetData>
      <sheetData sheetId="6768">
        <row r="2">
          <cell r="A2" t="str">
            <v>Complete</v>
          </cell>
        </row>
      </sheetData>
      <sheetData sheetId="6769">
        <row r="2">
          <cell r="A2" t="str">
            <v>Complete</v>
          </cell>
        </row>
      </sheetData>
      <sheetData sheetId="6770">
        <row r="2">
          <cell r="A2" t="str">
            <v>Complete</v>
          </cell>
        </row>
      </sheetData>
      <sheetData sheetId="6771">
        <row r="2">
          <cell r="A2" t="str">
            <v>Complete</v>
          </cell>
        </row>
      </sheetData>
      <sheetData sheetId="6772">
        <row r="2">
          <cell r="A2" t="str">
            <v>Complete</v>
          </cell>
        </row>
      </sheetData>
      <sheetData sheetId="6773">
        <row r="2">
          <cell r="A2" t="str">
            <v>Complete</v>
          </cell>
        </row>
      </sheetData>
      <sheetData sheetId="6774">
        <row r="2">
          <cell r="A2" t="str">
            <v>Complete</v>
          </cell>
        </row>
      </sheetData>
      <sheetData sheetId="6775">
        <row r="2">
          <cell r="A2" t="str">
            <v>Complete</v>
          </cell>
        </row>
      </sheetData>
      <sheetData sheetId="6776">
        <row r="2">
          <cell r="A2" t="str">
            <v>Complete</v>
          </cell>
        </row>
      </sheetData>
      <sheetData sheetId="6777">
        <row r="2">
          <cell r="A2" t="str">
            <v>Complete</v>
          </cell>
        </row>
      </sheetData>
      <sheetData sheetId="6778">
        <row r="2">
          <cell r="A2" t="str">
            <v>Complete</v>
          </cell>
        </row>
      </sheetData>
      <sheetData sheetId="6779">
        <row r="2">
          <cell r="A2" t="str">
            <v>Complete</v>
          </cell>
        </row>
      </sheetData>
      <sheetData sheetId="6780">
        <row r="2">
          <cell r="A2" t="str">
            <v>Complete</v>
          </cell>
        </row>
      </sheetData>
      <sheetData sheetId="6781">
        <row r="2">
          <cell r="A2" t="str">
            <v>Complete</v>
          </cell>
        </row>
      </sheetData>
      <sheetData sheetId="6782">
        <row r="2">
          <cell r="A2">
            <v>43462</v>
          </cell>
        </row>
      </sheetData>
      <sheetData sheetId="6783">
        <row r="2">
          <cell r="A2">
            <v>43462</v>
          </cell>
        </row>
      </sheetData>
      <sheetData sheetId="6784">
        <row r="2">
          <cell r="A2">
            <v>43462</v>
          </cell>
        </row>
      </sheetData>
      <sheetData sheetId="6785">
        <row r="2">
          <cell r="A2">
            <v>43462</v>
          </cell>
        </row>
      </sheetData>
      <sheetData sheetId="6786">
        <row r="2">
          <cell r="A2">
            <v>43462</v>
          </cell>
        </row>
      </sheetData>
      <sheetData sheetId="6787">
        <row r="2">
          <cell r="A2">
            <v>43462</v>
          </cell>
        </row>
      </sheetData>
      <sheetData sheetId="6788">
        <row r="2">
          <cell r="A2">
            <v>43462</v>
          </cell>
        </row>
      </sheetData>
      <sheetData sheetId="6789">
        <row r="2">
          <cell r="A2">
            <v>43462</v>
          </cell>
        </row>
      </sheetData>
      <sheetData sheetId="6790">
        <row r="2">
          <cell r="A2">
            <v>43462</v>
          </cell>
        </row>
      </sheetData>
      <sheetData sheetId="6791">
        <row r="2">
          <cell r="A2">
            <v>43462</v>
          </cell>
        </row>
      </sheetData>
      <sheetData sheetId="6792">
        <row r="2">
          <cell r="A2">
            <v>43462</v>
          </cell>
        </row>
      </sheetData>
      <sheetData sheetId="6793">
        <row r="2">
          <cell r="A2">
            <v>43462</v>
          </cell>
        </row>
      </sheetData>
      <sheetData sheetId="6794">
        <row r="2">
          <cell r="A2">
            <v>43462</v>
          </cell>
        </row>
      </sheetData>
      <sheetData sheetId="6795">
        <row r="2">
          <cell r="A2">
            <v>43462</v>
          </cell>
        </row>
      </sheetData>
      <sheetData sheetId="6796">
        <row r="2">
          <cell r="A2">
            <v>43462</v>
          </cell>
        </row>
      </sheetData>
      <sheetData sheetId="6797">
        <row r="2">
          <cell r="A2">
            <v>43462</v>
          </cell>
        </row>
      </sheetData>
      <sheetData sheetId="6798">
        <row r="2">
          <cell r="A2">
            <v>43462</v>
          </cell>
        </row>
      </sheetData>
      <sheetData sheetId="6799">
        <row r="2">
          <cell r="A2">
            <v>43462</v>
          </cell>
        </row>
      </sheetData>
      <sheetData sheetId="6800">
        <row r="2">
          <cell r="A2">
            <v>43462</v>
          </cell>
        </row>
      </sheetData>
      <sheetData sheetId="6801">
        <row r="2">
          <cell r="A2">
            <v>43462</v>
          </cell>
        </row>
      </sheetData>
      <sheetData sheetId="6802">
        <row r="2">
          <cell r="A2">
            <v>43462</v>
          </cell>
        </row>
      </sheetData>
      <sheetData sheetId="6803">
        <row r="2">
          <cell r="A2">
            <v>43462</v>
          </cell>
        </row>
      </sheetData>
      <sheetData sheetId="6804">
        <row r="2">
          <cell r="A2" t="str">
            <v>Complete</v>
          </cell>
        </row>
      </sheetData>
      <sheetData sheetId="6805">
        <row r="2">
          <cell r="A2" t="str">
            <v>Complete</v>
          </cell>
        </row>
      </sheetData>
      <sheetData sheetId="6806">
        <row r="2">
          <cell r="A2" t="str">
            <v>Complete</v>
          </cell>
        </row>
      </sheetData>
      <sheetData sheetId="6807">
        <row r="2">
          <cell r="A2" t="str">
            <v>Complete</v>
          </cell>
        </row>
      </sheetData>
      <sheetData sheetId="6808">
        <row r="2">
          <cell r="A2" t="str">
            <v>Complete</v>
          </cell>
        </row>
      </sheetData>
      <sheetData sheetId="6809">
        <row r="2">
          <cell r="A2" t="str">
            <v>Complete</v>
          </cell>
        </row>
      </sheetData>
      <sheetData sheetId="6810">
        <row r="2">
          <cell r="A2" t="str">
            <v>Complete</v>
          </cell>
        </row>
      </sheetData>
      <sheetData sheetId="6811">
        <row r="2">
          <cell r="A2" t="str">
            <v>Complete</v>
          </cell>
        </row>
      </sheetData>
      <sheetData sheetId="6812">
        <row r="2">
          <cell r="A2" t="str">
            <v>Complete</v>
          </cell>
        </row>
      </sheetData>
      <sheetData sheetId="6813">
        <row r="2">
          <cell r="A2" t="str">
            <v>Complete</v>
          </cell>
        </row>
      </sheetData>
      <sheetData sheetId="6814">
        <row r="2">
          <cell r="A2" t="str">
            <v>Complete</v>
          </cell>
        </row>
      </sheetData>
      <sheetData sheetId="6815">
        <row r="2">
          <cell r="A2" t="str">
            <v>Complete</v>
          </cell>
        </row>
      </sheetData>
      <sheetData sheetId="6816">
        <row r="2">
          <cell r="A2" t="str">
            <v>Complete</v>
          </cell>
        </row>
      </sheetData>
      <sheetData sheetId="6817">
        <row r="2">
          <cell r="A2" t="str">
            <v>Complete</v>
          </cell>
        </row>
      </sheetData>
      <sheetData sheetId="6818">
        <row r="2">
          <cell r="A2" t="str">
            <v>Complete</v>
          </cell>
        </row>
      </sheetData>
      <sheetData sheetId="6819">
        <row r="2">
          <cell r="A2" t="str">
            <v>Complete</v>
          </cell>
        </row>
      </sheetData>
      <sheetData sheetId="6820">
        <row r="2">
          <cell r="A2" t="str">
            <v>Complete</v>
          </cell>
        </row>
      </sheetData>
      <sheetData sheetId="6821">
        <row r="2">
          <cell r="A2" t="str">
            <v>Complete</v>
          </cell>
        </row>
      </sheetData>
      <sheetData sheetId="6822">
        <row r="2">
          <cell r="A2" t="str">
            <v>Complete</v>
          </cell>
        </row>
      </sheetData>
      <sheetData sheetId="6823">
        <row r="2">
          <cell r="A2">
            <v>43462</v>
          </cell>
        </row>
      </sheetData>
      <sheetData sheetId="6824">
        <row r="2">
          <cell r="A2">
            <v>43462</v>
          </cell>
        </row>
      </sheetData>
      <sheetData sheetId="6825">
        <row r="2">
          <cell r="A2">
            <v>43462</v>
          </cell>
        </row>
      </sheetData>
      <sheetData sheetId="6826">
        <row r="2">
          <cell r="A2">
            <v>43462</v>
          </cell>
        </row>
      </sheetData>
      <sheetData sheetId="6827">
        <row r="2">
          <cell r="A2">
            <v>43462</v>
          </cell>
        </row>
      </sheetData>
      <sheetData sheetId="6828">
        <row r="2">
          <cell r="A2">
            <v>43462</v>
          </cell>
        </row>
      </sheetData>
      <sheetData sheetId="6829">
        <row r="2">
          <cell r="A2">
            <v>43462</v>
          </cell>
        </row>
      </sheetData>
      <sheetData sheetId="6830">
        <row r="2">
          <cell r="A2">
            <v>43462</v>
          </cell>
        </row>
      </sheetData>
      <sheetData sheetId="6831">
        <row r="2">
          <cell r="A2">
            <v>43462</v>
          </cell>
        </row>
      </sheetData>
      <sheetData sheetId="6832">
        <row r="2">
          <cell r="A2">
            <v>43462</v>
          </cell>
        </row>
      </sheetData>
      <sheetData sheetId="6833">
        <row r="2">
          <cell r="A2">
            <v>43462</v>
          </cell>
        </row>
      </sheetData>
      <sheetData sheetId="6834">
        <row r="2">
          <cell r="A2">
            <v>43462</v>
          </cell>
        </row>
      </sheetData>
      <sheetData sheetId="6835">
        <row r="2">
          <cell r="A2">
            <v>43462</v>
          </cell>
        </row>
      </sheetData>
      <sheetData sheetId="6836">
        <row r="2">
          <cell r="A2">
            <v>43462</v>
          </cell>
        </row>
      </sheetData>
      <sheetData sheetId="6837">
        <row r="2">
          <cell r="A2">
            <v>43462</v>
          </cell>
        </row>
      </sheetData>
      <sheetData sheetId="6838">
        <row r="2">
          <cell r="A2">
            <v>43462</v>
          </cell>
        </row>
      </sheetData>
      <sheetData sheetId="6839">
        <row r="2">
          <cell r="A2">
            <v>43462</v>
          </cell>
        </row>
      </sheetData>
      <sheetData sheetId="6840">
        <row r="2">
          <cell r="A2">
            <v>43462</v>
          </cell>
        </row>
      </sheetData>
      <sheetData sheetId="6841">
        <row r="2">
          <cell r="A2">
            <v>43462</v>
          </cell>
        </row>
      </sheetData>
      <sheetData sheetId="6842">
        <row r="2">
          <cell r="A2">
            <v>43462</v>
          </cell>
        </row>
      </sheetData>
      <sheetData sheetId="6843">
        <row r="2">
          <cell r="A2">
            <v>43462</v>
          </cell>
        </row>
      </sheetData>
      <sheetData sheetId="6844">
        <row r="2">
          <cell r="A2">
            <v>43462</v>
          </cell>
        </row>
      </sheetData>
      <sheetData sheetId="6845">
        <row r="2">
          <cell r="A2" t="str">
            <v>Complete</v>
          </cell>
        </row>
      </sheetData>
      <sheetData sheetId="6846">
        <row r="2">
          <cell r="A2" t="str">
            <v>Complete</v>
          </cell>
        </row>
      </sheetData>
      <sheetData sheetId="6847">
        <row r="2">
          <cell r="A2" t="str">
            <v>Complete</v>
          </cell>
        </row>
      </sheetData>
      <sheetData sheetId="6848">
        <row r="2">
          <cell r="A2" t="str">
            <v>Complete</v>
          </cell>
        </row>
      </sheetData>
      <sheetData sheetId="6849">
        <row r="2">
          <cell r="A2" t="str">
            <v>Complete</v>
          </cell>
        </row>
      </sheetData>
      <sheetData sheetId="6850">
        <row r="2">
          <cell r="A2" t="str">
            <v>Complete</v>
          </cell>
        </row>
      </sheetData>
      <sheetData sheetId="6851">
        <row r="2">
          <cell r="A2" t="str">
            <v>Complete</v>
          </cell>
        </row>
      </sheetData>
      <sheetData sheetId="6852">
        <row r="2">
          <cell r="A2" t="str">
            <v>Complete</v>
          </cell>
        </row>
      </sheetData>
      <sheetData sheetId="6853">
        <row r="2">
          <cell r="A2" t="str">
            <v>Complete</v>
          </cell>
        </row>
      </sheetData>
      <sheetData sheetId="6854">
        <row r="2">
          <cell r="A2" t="str">
            <v>Complete</v>
          </cell>
        </row>
      </sheetData>
      <sheetData sheetId="6855">
        <row r="2">
          <cell r="A2" t="str">
            <v>Complete</v>
          </cell>
        </row>
      </sheetData>
      <sheetData sheetId="6856">
        <row r="2">
          <cell r="A2" t="str">
            <v>Complete</v>
          </cell>
        </row>
      </sheetData>
      <sheetData sheetId="6857">
        <row r="2">
          <cell r="A2" t="str">
            <v>Complete</v>
          </cell>
        </row>
      </sheetData>
      <sheetData sheetId="6858">
        <row r="2">
          <cell r="A2" t="str">
            <v>Complete</v>
          </cell>
        </row>
      </sheetData>
      <sheetData sheetId="6859">
        <row r="2">
          <cell r="A2" t="str">
            <v>Complete</v>
          </cell>
        </row>
      </sheetData>
      <sheetData sheetId="6860">
        <row r="2">
          <cell r="A2" t="str">
            <v>Complete</v>
          </cell>
        </row>
      </sheetData>
      <sheetData sheetId="6861">
        <row r="2">
          <cell r="A2" t="str">
            <v>Complete</v>
          </cell>
        </row>
      </sheetData>
      <sheetData sheetId="6862">
        <row r="2">
          <cell r="A2" t="str">
            <v>Complete</v>
          </cell>
        </row>
      </sheetData>
      <sheetData sheetId="6863">
        <row r="2">
          <cell r="A2" t="str">
            <v>Complete</v>
          </cell>
        </row>
      </sheetData>
      <sheetData sheetId="6864">
        <row r="2">
          <cell r="A2">
            <v>43462</v>
          </cell>
        </row>
      </sheetData>
      <sheetData sheetId="6865">
        <row r="2">
          <cell r="A2">
            <v>43462</v>
          </cell>
        </row>
      </sheetData>
      <sheetData sheetId="6866">
        <row r="2">
          <cell r="A2">
            <v>43462</v>
          </cell>
        </row>
      </sheetData>
      <sheetData sheetId="6867">
        <row r="2">
          <cell r="A2">
            <v>43462</v>
          </cell>
        </row>
      </sheetData>
      <sheetData sheetId="6868">
        <row r="2">
          <cell r="A2">
            <v>43462</v>
          </cell>
        </row>
      </sheetData>
      <sheetData sheetId="6869">
        <row r="2">
          <cell r="A2">
            <v>43462</v>
          </cell>
        </row>
      </sheetData>
      <sheetData sheetId="6870">
        <row r="2">
          <cell r="A2">
            <v>43462</v>
          </cell>
        </row>
      </sheetData>
      <sheetData sheetId="6871">
        <row r="2">
          <cell r="A2">
            <v>43462</v>
          </cell>
        </row>
      </sheetData>
      <sheetData sheetId="6872">
        <row r="2">
          <cell r="A2">
            <v>43462</v>
          </cell>
        </row>
      </sheetData>
      <sheetData sheetId="6873">
        <row r="2">
          <cell r="A2">
            <v>43462</v>
          </cell>
        </row>
      </sheetData>
      <sheetData sheetId="6874">
        <row r="2">
          <cell r="A2">
            <v>43462</v>
          </cell>
        </row>
      </sheetData>
      <sheetData sheetId="6875">
        <row r="2">
          <cell r="A2">
            <v>43462</v>
          </cell>
        </row>
      </sheetData>
      <sheetData sheetId="6876">
        <row r="2">
          <cell r="A2">
            <v>43462</v>
          </cell>
        </row>
      </sheetData>
      <sheetData sheetId="6877">
        <row r="2">
          <cell r="A2">
            <v>43462</v>
          </cell>
        </row>
      </sheetData>
      <sheetData sheetId="6878">
        <row r="2">
          <cell r="A2">
            <v>43462</v>
          </cell>
        </row>
      </sheetData>
      <sheetData sheetId="6879">
        <row r="2">
          <cell r="A2">
            <v>43462</v>
          </cell>
        </row>
      </sheetData>
      <sheetData sheetId="6880">
        <row r="2">
          <cell r="A2">
            <v>43462</v>
          </cell>
        </row>
      </sheetData>
      <sheetData sheetId="6881">
        <row r="2">
          <cell r="A2">
            <v>43462</v>
          </cell>
        </row>
      </sheetData>
      <sheetData sheetId="6882">
        <row r="2">
          <cell r="A2">
            <v>43462</v>
          </cell>
        </row>
      </sheetData>
      <sheetData sheetId="6883">
        <row r="2">
          <cell r="A2">
            <v>43462</v>
          </cell>
        </row>
      </sheetData>
      <sheetData sheetId="6884">
        <row r="2">
          <cell r="A2">
            <v>43462</v>
          </cell>
        </row>
      </sheetData>
      <sheetData sheetId="6885">
        <row r="2">
          <cell r="A2">
            <v>43462</v>
          </cell>
        </row>
      </sheetData>
      <sheetData sheetId="6886">
        <row r="2">
          <cell r="A2" t="str">
            <v>Complete</v>
          </cell>
        </row>
      </sheetData>
      <sheetData sheetId="6887">
        <row r="2">
          <cell r="A2" t="str">
            <v>Complete</v>
          </cell>
        </row>
      </sheetData>
      <sheetData sheetId="6888">
        <row r="2">
          <cell r="A2" t="str">
            <v>Complete</v>
          </cell>
        </row>
      </sheetData>
      <sheetData sheetId="6889">
        <row r="2">
          <cell r="A2" t="str">
            <v>Complete</v>
          </cell>
        </row>
      </sheetData>
      <sheetData sheetId="6890">
        <row r="2">
          <cell r="A2" t="str">
            <v>Complete</v>
          </cell>
        </row>
      </sheetData>
      <sheetData sheetId="6891">
        <row r="2">
          <cell r="A2" t="str">
            <v>Complete</v>
          </cell>
        </row>
      </sheetData>
      <sheetData sheetId="6892">
        <row r="2">
          <cell r="A2" t="str">
            <v>Complete</v>
          </cell>
        </row>
      </sheetData>
      <sheetData sheetId="6893">
        <row r="2">
          <cell r="A2" t="str">
            <v>Complete</v>
          </cell>
        </row>
      </sheetData>
      <sheetData sheetId="6894">
        <row r="2">
          <cell r="A2" t="str">
            <v>Complete</v>
          </cell>
        </row>
      </sheetData>
      <sheetData sheetId="6895">
        <row r="2">
          <cell r="A2" t="str">
            <v>Complete</v>
          </cell>
        </row>
      </sheetData>
      <sheetData sheetId="6896">
        <row r="2">
          <cell r="A2" t="str">
            <v>Complete</v>
          </cell>
        </row>
      </sheetData>
      <sheetData sheetId="6897">
        <row r="2">
          <cell r="A2" t="str">
            <v>Complete</v>
          </cell>
        </row>
      </sheetData>
      <sheetData sheetId="6898">
        <row r="2">
          <cell r="A2" t="str">
            <v>Complete</v>
          </cell>
        </row>
      </sheetData>
      <sheetData sheetId="6899">
        <row r="2">
          <cell r="A2" t="str">
            <v>Complete</v>
          </cell>
        </row>
      </sheetData>
      <sheetData sheetId="6900">
        <row r="2">
          <cell r="A2" t="str">
            <v>Complete</v>
          </cell>
        </row>
      </sheetData>
      <sheetData sheetId="6901">
        <row r="2">
          <cell r="A2" t="str">
            <v>Complete</v>
          </cell>
        </row>
      </sheetData>
      <sheetData sheetId="6902">
        <row r="2">
          <cell r="A2" t="str">
            <v>Complete</v>
          </cell>
        </row>
      </sheetData>
      <sheetData sheetId="6903">
        <row r="2">
          <cell r="A2" t="str">
            <v>Complete</v>
          </cell>
        </row>
      </sheetData>
      <sheetData sheetId="6904">
        <row r="2">
          <cell r="A2" t="str">
            <v>Complete</v>
          </cell>
        </row>
      </sheetData>
      <sheetData sheetId="6905">
        <row r="2">
          <cell r="A2">
            <v>43462</v>
          </cell>
        </row>
      </sheetData>
      <sheetData sheetId="6906">
        <row r="2">
          <cell r="A2">
            <v>43462</v>
          </cell>
        </row>
      </sheetData>
      <sheetData sheetId="6907">
        <row r="2">
          <cell r="A2">
            <v>43462</v>
          </cell>
        </row>
      </sheetData>
      <sheetData sheetId="6908">
        <row r="2">
          <cell r="A2">
            <v>43462</v>
          </cell>
        </row>
      </sheetData>
      <sheetData sheetId="6909">
        <row r="2">
          <cell r="A2">
            <v>43462</v>
          </cell>
        </row>
      </sheetData>
      <sheetData sheetId="6910">
        <row r="2">
          <cell r="A2">
            <v>43462</v>
          </cell>
        </row>
      </sheetData>
      <sheetData sheetId="6911">
        <row r="2">
          <cell r="A2">
            <v>43462</v>
          </cell>
        </row>
      </sheetData>
      <sheetData sheetId="6912">
        <row r="2">
          <cell r="A2">
            <v>43462</v>
          </cell>
        </row>
      </sheetData>
      <sheetData sheetId="6913">
        <row r="2">
          <cell r="A2">
            <v>43462</v>
          </cell>
        </row>
      </sheetData>
      <sheetData sheetId="6914">
        <row r="2">
          <cell r="A2">
            <v>43462</v>
          </cell>
        </row>
      </sheetData>
      <sheetData sheetId="6915">
        <row r="2">
          <cell r="A2">
            <v>43462</v>
          </cell>
        </row>
      </sheetData>
      <sheetData sheetId="6916">
        <row r="2">
          <cell r="A2">
            <v>43462</v>
          </cell>
        </row>
      </sheetData>
      <sheetData sheetId="6917">
        <row r="2">
          <cell r="A2">
            <v>43462</v>
          </cell>
        </row>
      </sheetData>
      <sheetData sheetId="6918">
        <row r="2">
          <cell r="A2">
            <v>43462</v>
          </cell>
        </row>
      </sheetData>
      <sheetData sheetId="6919">
        <row r="2">
          <cell r="A2">
            <v>43462</v>
          </cell>
        </row>
      </sheetData>
      <sheetData sheetId="6920">
        <row r="2">
          <cell r="A2">
            <v>43462</v>
          </cell>
        </row>
      </sheetData>
      <sheetData sheetId="6921">
        <row r="2">
          <cell r="A2">
            <v>43462</v>
          </cell>
        </row>
      </sheetData>
      <sheetData sheetId="6922">
        <row r="2">
          <cell r="A2">
            <v>43462</v>
          </cell>
        </row>
      </sheetData>
      <sheetData sheetId="6923">
        <row r="2">
          <cell r="A2">
            <v>43462</v>
          </cell>
        </row>
      </sheetData>
      <sheetData sheetId="6924">
        <row r="2">
          <cell r="A2">
            <v>43462</v>
          </cell>
        </row>
      </sheetData>
      <sheetData sheetId="6925">
        <row r="2">
          <cell r="A2">
            <v>43462</v>
          </cell>
        </row>
      </sheetData>
      <sheetData sheetId="6926">
        <row r="2">
          <cell r="A2">
            <v>43462</v>
          </cell>
        </row>
      </sheetData>
      <sheetData sheetId="6927">
        <row r="2">
          <cell r="A2" t="str">
            <v>Complete</v>
          </cell>
        </row>
      </sheetData>
      <sheetData sheetId="6928">
        <row r="2">
          <cell r="A2" t="str">
            <v>Complete</v>
          </cell>
        </row>
      </sheetData>
      <sheetData sheetId="6929">
        <row r="2">
          <cell r="A2" t="str">
            <v>Complete</v>
          </cell>
        </row>
      </sheetData>
      <sheetData sheetId="6930">
        <row r="2">
          <cell r="A2" t="str">
            <v>Complete</v>
          </cell>
        </row>
      </sheetData>
      <sheetData sheetId="6931">
        <row r="2">
          <cell r="A2" t="str">
            <v>Complete</v>
          </cell>
        </row>
      </sheetData>
      <sheetData sheetId="6932">
        <row r="2">
          <cell r="A2" t="str">
            <v>Complete</v>
          </cell>
        </row>
      </sheetData>
      <sheetData sheetId="6933">
        <row r="2">
          <cell r="A2" t="str">
            <v>Complete</v>
          </cell>
        </row>
      </sheetData>
      <sheetData sheetId="6934">
        <row r="2">
          <cell r="A2" t="str">
            <v>Complete</v>
          </cell>
        </row>
      </sheetData>
      <sheetData sheetId="6935">
        <row r="2">
          <cell r="A2" t="str">
            <v>Complete</v>
          </cell>
        </row>
      </sheetData>
      <sheetData sheetId="6936">
        <row r="2">
          <cell r="A2" t="str">
            <v>Complete</v>
          </cell>
        </row>
      </sheetData>
      <sheetData sheetId="6937">
        <row r="2">
          <cell r="A2" t="str">
            <v>Complete</v>
          </cell>
        </row>
      </sheetData>
      <sheetData sheetId="6938">
        <row r="2">
          <cell r="A2" t="str">
            <v>Complete</v>
          </cell>
        </row>
      </sheetData>
      <sheetData sheetId="6939">
        <row r="2">
          <cell r="A2" t="str">
            <v>Complete</v>
          </cell>
        </row>
      </sheetData>
      <sheetData sheetId="6940">
        <row r="2">
          <cell r="A2" t="str">
            <v>Complete</v>
          </cell>
        </row>
      </sheetData>
      <sheetData sheetId="6941">
        <row r="2">
          <cell r="A2" t="str">
            <v>Complete</v>
          </cell>
        </row>
      </sheetData>
      <sheetData sheetId="6942">
        <row r="2">
          <cell r="A2" t="str">
            <v>Complete</v>
          </cell>
        </row>
      </sheetData>
      <sheetData sheetId="6943">
        <row r="2">
          <cell r="A2" t="str">
            <v>Complete</v>
          </cell>
        </row>
      </sheetData>
      <sheetData sheetId="6944">
        <row r="2">
          <cell r="A2" t="str">
            <v>Complete</v>
          </cell>
        </row>
      </sheetData>
      <sheetData sheetId="6945">
        <row r="2">
          <cell r="A2" t="str">
            <v>Complete</v>
          </cell>
        </row>
      </sheetData>
      <sheetData sheetId="6946">
        <row r="2">
          <cell r="A2">
            <v>43462</v>
          </cell>
        </row>
      </sheetData>
      <sheetData sheetId="6947">
        <row r="2">
          <cell r="A2">
            <v>43462</v>
          </cell>
        </row>
      </sheetData>
      <sheetData sheetId="6948">
        <row r="2">
          <cell r="A2">
            <v>43462</v>
          </cell>
        </row>
      </sheetData>
      <sheetData sheetId="6949">
        <row r="2">
          <cell r="A2">
            <v>43462</v>
          </cell>
        </row>
      </sheetData>
      <sheetData sheetId="6950">
        <row r="2">
          <cell r="A2">
            <v>43462</v>
          </cell>
        </row>
      </sheetData>
      <sheetData sheetId="6951">
        <row r="2">
          <cell r="A2">
            <v>43462</v>
          </cell>
        </row>
      </sheetData>
      <sheetData sheetId="6952">
        <row r="2">
          <cell r="A2">
            <v>43462</v>
          </cell>
        </row>
      </sheetData>
      <sheetData sheetId="6953">
        <row r="2">
          <cell r="A2">
            <v>43462</v>
          </cell>
        </row>
      </sheetData>
      <sheetData sheetId="6954">
        <row r="2">
          <cell r="A2">
            <v>43462</v>
          </cell>
        </row>
      </sheetData>
      <sheetData sheetId="6955">
        <row r="2">
          <cell r="A2">
            <v>43462</v>
          </cell>
        </row>
      </sheetData>
      <sheetData sheetId="6956">
        <row r="2">
          <cell r="A2">
            <v>43462</v>
          </cell>
        </row>
      </sheetData>
      <sheetData sheetId="6957">
        <row r="2">
          <cell r="A2">
            <v>43462</v>
          </cell>
        </row>
      </sheetData>
      <sheetData sheetId="6958">
        <row r="2">
          <cell r="A2">
            <v>43462</v>
          </cell>
        </row>
      </sheetData>
      <sheetData sheetId="6959">
        <row r="2">
          <cell r="A2">
            <v>43462</v>
          </cell>
        </row>
      </sheetData>
      <sheetData sheetId="6960">
        <row r="2">
          <cell r="A2">
            <v>43462</v>
          </cell>
        </row>
      </sheetData>
      <sheetData sheetId="6961">
        <row r="2">
          <cell r="A2">
            <v>43462</v>
          </cell>
        </row>
      </sheetData>
      <sheetData sheetId="6962">
        <row r="2">
          <cell r="A2">
            <v>43462</v>
          </cell>
        </row>
      </sheetData>
      <sheetData sheetId="6963">
        <row r="2">
          <cell r="A2">
            <v>43462</v>
          </cell>
        </row>
      </sheetData>
      <sheetData sheetId="6964">
        <row r="2">
          <cell r="A2">
            <v>43462</v>
          </cell>
        </row>
      </sheetData>
      <sheetData sheetId="6965">
        <row r="2">
          <cell r="A2">
            <v>43462</v>
          </cell>
        </row>
      </sheetData>
      <sheetData sheetId="6966">
        <row r="2">
          <cell r="A2">
            <v>43462</v>
          </cell>
        </row>
      </sheetData>
      <sheetData sheetId="6967">
        <row r="2">
          <cell r="A2">
            <v>43462</v>
          </cell>
        </row>
      </sheetData>
      <sheetData sheetId="6968">
        <row r="2">
          <cell r="A2" t="str">
            <v>Complete</v>
          </cell>
        </row>
      </sheetData>
      <sheetData sheetId="6969">
        <row r="2">
          <cell r="A2" t="str">
            <v>Complete</v>
          </cell>
        </row>
      </sheetData>
      <sheetData sheetId="6970">
        <row r="2">
          <cell r="A2" t="str">
            <v>Complete</v>
          </cell>
        </row>
      </sheetData>
      <sheetData sheetId="6971">
        <row r="2">
          <cell r="A2" t="str">
            <v>Complete</v>
          </cell>
        </row>
      </sheetData>
      <sheetData sheetId="6972">
        <row r="2">
          <cell r="A2" t="str">
            <v>Complete</v>
          </cell>
        </row>
      </sheetData>
      <sheetData sheetId="6973">
        <row r="2">
          <cell r="A2" t="str">
            <v>Complete</v>
          </cell>
        </row>
      </sheetData>
      <sheetData sheetId="6974">
        <row r="2">
          <cell r="A2" t="str">
            <v>Complete</v>
          </cell>
        </row>
      </sheetData>
      <sheetData sheetId="6975">
        <row r="2">
          <cell r="A2" t="str">
            <v>Complete</v>
          </cell>
        </row>
      </sheetData>
      <sheetData sheetId="6976">
        <row r="2">
          <cell r="A2" t="str">
            <v>Complete</v>
          </cell>
        </row>
      </sheetData>
      <sheetData sheetId="6977">
        <row r="2">
          <cell r="A2" t="str">
            <v>Complete</v>
          </cell>
        </row>
      </sheetData>
      <sheetData sheetId="6978">
        <row r="2">
          <cell r="A2" t="str">
            <v>Complete</v>
          </cell>
        </row>
      </sheetData>
      <sheetData sheetId="6979">
        <row r="2">
          <cell r="A2" t="str">
            <v>Complete</v>
          </cell>
        </row>
      </sheetData>
      <sheetData sheetId="6980">
        <row r="2">
          <cell r="A2" t="str">
            <v>Complete</v>
          </cell>
        </row>
      </sheetData>
      <sheetData sheetId="6981">
        <row r="2">
          <cell r="A2" t="str">
            <v>Complete</v>
          </cell>
        </row>
      </sheetData>
      <sheetData sheetId="6982">
        <row r="2">
          <cell r="A2" t="str">
            <v>Complete</v>
          </cell>
        </row>
      </sheetData>
      <sheetData sheetId="6983">
        <row r="2">
          <cell r="A2" t="str">
            <v>Complete</v>
          </cell>
        </row>
      </sheetData>
      <sheetData sheetId="6984">
        <row r="2">
          <cell r="A2" t="str">
            <v>Complete</v>
          </cell>
        </row>
      </sheetData>
      <sheetData sheetId="6985">
        <row r="2">
          <cell r="A2" t="str">
            <v>Complete</v>
          </cell>
        </row>
      </sheetData>
      <sheetData sheetId="6986">
        <row r="2">
          <cell r="A2" t="str">
            <v>Complete</v>
          </cell>
        </row>
      </sheetData>
      <sheetData sheetId="6987">
        <row r="2">
          <cell r="A2">
            <v>43462</v>
          </cell>
        </row>
      </sheetData>
      <sheetData sheetId="6988">
        <row r="2">
          <cell r="A2">
            <v>43462</v>
          </cell>
        </row>
      </sheetData>
      <sheetData sheetId="6989">
        <row r="2">
          <cell r="A2">
            <v>43462</v>
          </cell>
        </row>
      </sheetData>
      <sheetData sheetId="6990">
        <row r="2">
          <cell r="A2">
            <v>43462</v>
          </cell>
        </row>
      </sheetData>
      <sheetData sheetId="6991">
        <row r="2">
          <cell r="A2">
            <v>43462</v>
          </cell>
        </row>
      </sheetData>
      <sheetData sheetId="6992">
        <row r="2">
          <cell r="A2">
            <v>43462</v>
          </cell>
        </row>
      </sheetData>
      <sheetData sheetId="6993">
        <row r="2">
          <cell r="A2">
            <v>43462</v>
          </cell>
        </row>
      </sheetData>
      <sheetData sheetId="6994">
        <row r="2">
          <cell r="A2">
            <v>43462</v>
          </cell>
        </row>
      </sheetData>
      <sheetData sheetId="6995">
        <row r="2">
          <cell r="A2">
            <v>43462</v>
          </cell>
        </row>
      </sheetData>
      <sheetData sheetId="6996">
        <row r="2">
          <cell r="A2">
            <v>43462</v>
          </cell>
        </row>
      </sheetData>
      <sheetData sheetId="6997">
        <row r="2">
          <cell r="A2">
            <v>43462</v>
          </cell>
        </row>
      </sheetData>
      <sheetData sheetId="6998">
        <row r="2">
          <cell r="A2">
            <v>43462</v>
          </cell>
        </row>
      </sheetData>
      <sheetData sheetId="6999">
        <row r="2">
          <cell r="A2">
            <v>43462</v>
          </cell>
        </row>
      </sheetData>
      <sheetData sheetId="7000">
        <row r="2">
          <cell r="A2">
            <v>43462</v>
          </cell>
        </row>
      </sheetData>
      <sheetData sheetId="7001">
        <row r="2">
          <cell r="A2">
            <v>43462</v>
          </cell>
        </row>
      </sheetData>
      <sheetData sheetId="7002">
        <row r="2">
          <cell r="A2">
            <v>43462</v>
          </cell>
        </row>
      </sheetData>
      <sheetData sheetId="7003">
        <row r="2">
          <cell r="A2">
            <v>43462</v>
          </cell>
        </row>
      </sheetData>
      <sheetData sheetId="7004">
        <row r="2">
          <cell r="A2">
            <v>43462</v>
          </cell>
        </row>
      </sheetData>
      <sheetData sheetId="7005">
        <row r="2">
          <cell r="A2">
            <v>43462</v>
          </cell>
        </row>
      </sheetData>
      <sheetData sheetId="7006">
        <row r="2">
          <cell r="A2">
            <v>43462</v>
          </cell>
        </row>
      </sheetData>
      <sheetData sheetId="7007">
        <row r="2">
          <cell r="A2" t="str">
            <v>Complete</v>
          </cell>
        </row>
      </sheetData>
      <sheetData sheetId="7008">
        <row r="2">
          <cell r="A2">
            <v>43462</v>
          </cell>
        </row>
      </sheetData>
      <sheetData sheetId="7009">
        <row r="2">
          <cell r="A2" t="str">
            <v>Complete</v>
          </cell>
        </row>
      </sheetData>
      <sheetData sheetId="7010">
        <row r="2">
          <cell r="A2" t="str">
            <v>Complete</v>
          </cell>
        </row>
      </sheetData>
      <sheetData sheetId="7011">
        <row r="2">
          <cell r="A2" t="str">
            <v>Complete</v>
          </cell>
        </row>
      </sheetData>
      <sheetData sheetId="7012">
        <row r="2">
          <cell r="A2" t="str">
            <v>Complete</v>
          </cell>
        </row>
      </sheetData>
      <sheetData sheetId="7013">
        <row r="2">
          <cell r="A2" t="str">
            <v>Complete</v>
          </cell>
        </row>
      </sheetData>
      <sheetData sheetId="7014">
        <row r="2">
          <cell r="A2" t="str">
            <v>Complete</v>
          </cell>
        </row>
      </sheetData>
      <sheetData sheetId="7015">
        <row r="2">
          <cell r="A2" t="str">
            <v>Complete</v>
          </cell>
        </row>
      </sheetData>
      <sheetData sheetId="7016">
        <row r="2">
          <cell r="A2" t="str">
            <v>Complete</v>
          </cell>
        </row>
      </sheetData>
      <sheetData sheetId="7017">
        <row r="2">
          <cell r="A2" t="str">
            <v>Complete</v>
          </cell>
        </row>
      </sheetData>
      <sheetData sheetId="7018">
        <row r="2">
          <cell r="A2" t="str">
            <v>Complete</v>
          </cell>
        </row>
      </sheetData>
      <sheetData sheetId="7019">
        <row r="2">
          <cell r="A2" t="str">
            <v>Complete</v>
          </cell>
        </row>
      </sheetData>
      <sheetData sheetId="7020">
        <row r="2">
          <cell r="A2" t="str">
            <v>Complete</v>
          </cell>
        </row>
      </sheetData>
      <sheetData sheetId="7021">
        <row r="2">
          <cell r="A2" t="str">
            <v>Complete</v>
          </cell>
        </row>
      </sheetData>
      <sheetData sheetId="7022">
        <row r="2">
          <cell r="A2" t="str">
            <v>Complete</v>
          </cell>
        </row>
      </sheetData>
      <sheetData sheetId="7023">
        <row r="2">
          <cell r="A2" t="str">
            <v>Complete</v>
          </cell>
        </row>
      </sheetData>
      <sheetData sheetId="7024">
        <row r="2">
          <cell r="A2" t="str">
            <v>Complete</v>
          </cell>
        </row>
      </sheetData>
      <sheetData sheetId="7025">
        <row r="2">
          <cell r="A2" t="str">
            <v>Complete</v>
          </cell>
        </row>
      </sheetData>
      <sheetData sheetId="7026">
        <row r="2">
          <cell r="A2" t="str">
            <v>Complete</v>
          </cell>
        </row>
      </sheetData>
      <sheetData sheetId="7027">
        <row r="2">
          <cell r="A2" t="str">
            <v>Complete</v>
          </cell>
        </row>
      </sheetData>
      <sheetData sheetId="7028">
        <row r="2">
          <cell r="A2" t="str">
            <v>Complete</v>
          </cell>
        </row>
      </sheetData>
      <sheetData sheetId="7029">
        <row r="2">
          <cell r="A2" t="str">
            <v>Complete</v>
          </cell>
        </row>
      </sheetData>
      <sheetData sheetId="7030">
        <row r="2">
          <cell r="A2">
            <v>43462</v>
          </cell>
        </row>
      </sheetData>
      <sheetData sheetId="7031">
        <row r="2">
          <cell r="A2">
            <v>43462</v>
          </cell>
        </row>
      </sheetData>
      <sheetData sheetId="7032">
        <row r="2">
          <cell r="A2">
            <v>43462</v>
          </cell>
        </row>
      </sheetData>
      <sheetData sheetId="7033">
        <row r="2">
          <cell r="A2">
            <v>43462</v>
          </cell>
        </row>
      </sheetData>
      <sheetData sheetId="7034">
        <row r="2">
          <cell r="A2">
            <v>43462</v>
          </cell>
        </row>
      </sheetData>
      <sheetData sheetId="7035">
        <row r="2">
          <cell r="A2">
            <v>43462</v>
          </cell>
        </row>
      </sheetData>
      <sheetData sheetId="7036">
        <row r="2">
          <cell r="A2">
            <v>43462</v>
          </cell>
        </row>
      </sheetData>
      <sheetData sheetId="7037">
        <row r="2">
          <cell r="A2">
            <v>43462</v>
          </cell>
        </row>
      </sheetData>
      <sheetData sheetId="7038">
        <row r="2">
          <cell r="A2">
            <v>43462</v>
          </cell>
        </row>
      </sheetData>
      <sheetData sheetId="7039">
        <row r="2">
          <cell r="A2">
            <v>43462</v>
          </cell>
        </row>
      </sheetData>
      <sheetData sheetId="7040">
        <row r="2">
          <cell r="A2">
            <v>43462</v>
          </cell>
        </row>
      </sheetData>
      <sheetData sheetId="7041">
        <row r="2">
          <cell r="A2">
            <v>43462</v>
          </cell>
        </row>
      </sheetData>
      <sheetData sheetId="7042">
        <row r="2">
          <cell r="A2">
            <v>43462</v>
          </cell>
        </row>
      </sheetData>
      <sheetData sheetId="7043">
        <row r="2">
          <cell r="A2">
            <v>43462</v>
          </cell>
        </row>
      </sheetData>
      <sheetData sheetId="7044">
        <row r="2">
          <cell r="A2">
            <v>43462</v>
          </cell>
        </row>
      </sheetData>
      <sheetData sheetId="7045">
        <row r="2">
          <cell r="A2">
            <v>43462</v>
          </cell>
        </row>
      </sheetData>
      <sheetData sheetId="7046">
        <row r="2">
          <cell r="A2">
            <v>43462</v>
          </cell>
        </row>
      </sheetData>
      <sheetData sheetId="7047">
        <row r="2">
          <cell r="A2">
            <v>43462</v>
          </cell>
        </row>
      </sheetData>
      <sheetData sheetId="7048">
        <row r="2">
          <cell r="A2">
            <v>43462</v>
          </cell>
        </row>
      </sheetData>
      <sheetData sheetId="7049">
        <row r="2">
          <cell r="A2">
            <v>43462</v>
          </cell>
        </row>
      </sheetData>
      <sheetData sheetId="7050">
        <row r="2">
          <cell r="A2" t="str">
            <v>Complete</v>
          </cell>
        </row>
      </sheetData>
      <sheetData sheetId="7051">
        <row r="2">
          <cell r="A2" t="str">
            <v>Complete</v>
          </cell>
        </row>
      </sheetData>
      <sheetData sheetId="7052">
        <row r="2">
          <cell r="A2" t="str">
            <v>Complete</v>
          </cell>
        </row>
      </sheetData>
      <sheetData sheetId="7053">
        <row r="2">
          <cell r="A2" t="str">
            <v>Complete</v>
          </cell>
        </row>
      </sheetData>
      <sheetData sheetId="7054">
        <row r="2">
          <cell r="A2" t="str">
            <v>Complete</v>
          </cell>
        </row>
      </sheetData>
      <sheetData sheetId="7055">
        <row r="2">
          <cell r="A2" t="str">
            <v>Complete</v>
          </cell>
        </row>
      </sheetData>
      <sheetData sheetId="7056">
        <row r="2">
          <cell r="A2" t="str">
            <v>Complete</v>
          </cell>
        </row>
      </sheetData>
      <sheetData sheetId="7057">
        <row r="2">
          <cell r="A2" t="str">
            <v>Complete</v>
          </cell>
        </row>
      </sheetData>
      <sheetData sheetId="7058">
        <row r="2">
          <cell r="A2" t="str">
            <v>Complete</v>
          </cell>
        </row>
      </sheetData>
      <sheetData sheetId="7059">
        <row r="2">
          <cell r="A2" t="str">
            <v>Complete</v>
          </cell>
        </row>
      </sheetData>
      <sheetData sheetId="7060">
        <row r="2">
          <cell r="A2" t="str">
            <v>Complete</v>
          </cell>
        </row>
      </sheetData>
      <sheetData sheetId="7061">
        <row r="2">
          <cell r="A2" t="str">
            <v>Complete</v>
          </cell>
        </row>
      </sheetData>
      <sheetData sheetId="7062">
        <row r="2">
          <cell r="A2" t="str">
            <v>Complete</v>
          </cell>
        </row>
      </sheetData>
      <sheetData sheetId="7063">
        <row r="2">
          <cell r="A2" t="str">
            <v>Complete</v>
          </cell>
        </row>
      </sheetData>
      <sheetData sheetId="7064">
        <row r="2">
          <cell r="A2" t="str">
            <v>Complete</v>
          </cell>
        </row>
      </sheetData>
      <sheetData sheetId="7065">
        <row r="2">
          <cell r="A2" t="str">
            <v>Complete</v>
          </cell>
        </row>
      </sheetData>
      <sheetData sheetId="7066">
        <row r="2">
          <cell r="A2" t="str">
            <v>Complete</v>
          </cell>
        </row>
      </sheetData>
      <sheetData sheetId="7067">
        <row r="2">
          <cell r="A2" t="str">
            <v>Complete</v>
          </cell>
        </row>
      </sheetData>
      <sheetData sheetId="7068">
        <row r="2">
          <cell r="A2" t="str">
            <v>Complete</v>
          </cell>
        </row>
      </sheetData>
      <sheetData sheetId="7069">
        <row r="2">
          <cell r="A2">
            <v>43462</v>
          </cell>
        </row>
      </sheetData>
      <sheetData sheetId="7070">
        <row r="2">
          <cell r="A2">
            <v>43462</v>
          </cell>
        </row>
      </sheetData>
      <sheetData sheetId="7071">
        <row r="2">
          <cell r="A2">
            <v>43462</v>
          </cell>
        </row>
      </sheetData>
      <sheetData sheetId="7072">
        <row r="2">
          <cell r="A2">
            <v>43462</v>
          </cell>
        </row>
      </sheetData>
      <sheetData sheetId="7073">
        <row r="2">
          <cell r="A2">
            <v>43462</v>
          </cell>
        </row>
      </sheetData>
      <sheetData sheetId="7074">
        <row r="2">
          <cell r="A2">
            <v>43462</v>
          </cell>
        </row>
      </sheetData>
      <sheetData sheetId="7075">
        <row r="2">
          <cell r="A2">
            <v>43462</v>
          </cell>
        </row>
      </sheetData>
      <sheetData sheetId="7076">
        <row r="2">
          <cell r="A2">
            <v>43462</v>
          </cell>
        </row>
      </sheetData>
      <sheetData sheetId="7077">
        <row r="2">
          <cell r="A2">
            <v>43462</v>
          </cell>
        </row>
      </sheetData>
      <sheetData sheetId="7078">
        <row r="2">
          <cell r="A2">
            <v>43462</v>
          </cell>
        </row>
      </sheetData>
      <sheetData sheetId="7079">
        <row r="2">
          <cell r="A2">
            <v>43462</v>
          </cell>
        </row>
      </sheetData>
      <sheetData sheetId="7080">
        <row r="2">
          <cell r="A2">
            <v>43462</v>
          </cell>
        </row>
      </sheetData>
      <sheetData sheetId="7081">
        <row r="2">
          <cell r="A2">
            <v>43462</v>
          </cell>
        </row>
      </sheetData>
      <sheetData sheetId="7082">
        <row r="2">
          <cell r="A2">
            <v>43462</v>
          </cell>
        </row>
      </sheetData>
      <sheetData sheetId="7083">
        <row r="2">
          <cell r="A2">
            <v>43462</v>
          </cell>
        </row>
      </sheetData>
      <sheetData sheetId="7084">
        <row r="2">
          <cell r="A2">
            <v>43462</v>
          </cell>
        </row>
      </sheetData>
      <sheetData sheetId="7085">
        <row r="2">
          <cell r="A2">
            <v>43462</v>
          </cell>
        </row>
      </sheetData>
      <sheetData sheetId="7086">
        <row r="2">
          <cell r="A2">
            <v>43462</v>
          </cell>
        </row>
      </sheetData>
      <sheetData sheetId="7087">
        <row r="2">
          <cell r="A2">
            <v>43462</v>
          </cell>
        </row>
      </sheetData>
      <sheetData sheetId="7088">
        <row r="2">
          <cell r="A2">
            <v>43462</v>
          </cell>
        </row>
      </sheetData>
      <sheetData sheetId="7089">
        <row r="2">
          <cell r="A2" t="str">
            <v>Complete</v>
          </cell>
        </row>
      </sheetData>
      <sheetData sheetId="7090">
        <row r="2">
          <cell r="A2">
            <v>43462</v>
          </cell>
        </row>
      </sheetData>
      <sheetData sheetId="7091">
        <row r="2">
          <cell r="A2" t="str">
            <v>Complete</v>
          </cell>
        </row>
      </sheetData>
      <sheetData sheetId="7092">
        <row r="2">
          <cell r="A2" t="str">
            <v>Complete</v>
          </cell>
        </row>
      </sheetData>
      <sheetData sheetId="7093">
        <row r="2">
          <cell r="A2" t="str">
            <v>Complete</v>
          </cell>
        </row>
      </sheetData>
      <sheetData sheetId="7094">
        <row r="2">
          <cell r="A2" t="str">
            <v>Complete</v>
          </cell>
        </row>
      </sheetData>
      <sheetData sheetId="7095">
        <row r="2">
          <cell r="A2" t="str">
            <v>Complete</v>
          </cell>
        </row>
      </sheetData>
      <sheetData sheetId="7096">
        <row r="2">
          <cell r="A2" t="str">
            <v>Complete</v>
          </cell>
        </row>
      </sheetData>
      <sheetData sheetId="7097">
        <row r="2">
          <cell r="A2" t="str">
            <v>Complete</v>
          </cell>
        </row>
      </sheetData>
      <sheetData sheetId="7098">
        <row r="2">
          <cell r="A2" t="str">
            <v>Complete</v>
          </cell>
        </row>
      </sheetData>
      <sheetData sheetId="7099">
        <row r="2">
          <cell r="A2" t="str">
            <v>Complete</v>
          </cell>
        </row>
      </sheetData>
      <sheetData sheetId="7100">
        <row r="2">
          <cell r="A2" t="str">
            <v>Complete</v>
          </cell>
        </row>
      </sheetData>
      <sheetData sheetId="7101">
        <row r="2">
          <cell r="A2" t="str">
            <v>Complete</v>
          </cell>
        </row>
      </sheetData>
      <sheetData sheetId="7102">
        <row r="2">
          <cell r="A2" t="str">
            <v>Complete</v>
          </cell>
        </row>
      </sheetData>
      <sheetData sheetId="7103">
        <row r="2">
          <cell r="A2" t="str">
            <v>Complete</v>
          </cell>
        </row>
      </sheetData>
      <sheetData sheetId="7104">
        <row r="2">
          <cell r="A2" t="str">
            <v>Complete</v>
          </cell>
        </row>
      </sheetData>
      <sheetData sheetId="7105">
        <row r="2">
          <cell r="A2" t="str">
            <v>Complete</v>
          </cell>
        </row>
      </sheetData>
      <sheetData sheetId="7106">
        <row r="2">
          <cell r="A2" t="str">
            <v>Complete</v>
          </cell>
        </row>
      </sheetData>
      <sheetData sheetId="7107">
        <row r="2">
          <cell r="A2" t="str">
            <v>Complete</v>
          </cell>
        </row>
      </sheetData>
      <sheetData sheetId="7108">
        <row r="2">
          <cell r="A2" t="str">
            <v>Complete</v>
          </cell>
        </row>
      </sheetData>
      <sheetData sheetId="7109">
        <row r="2">
          <cell r="A2" t="str">
            <v>Complete</v>
          </cell>
        </row>
      </sheetData>
      <sheetData sheetId="7110">
        <row r="2">
          <cell r="A2" t="str">
            <v>Complete</v>
          </cell>
        </row>
      </sheetData>
      <sheetData sheetId="7111">
        <row r="2">
          <cell r="A2" t="str">
            <v>Complete</v>
          </cell>
        </row>
      </sheetData>
      <sheetData sheetId="7112">
        <row r="2">
          <cell r="A2" t="str">
            <v>Complete</v>
          </cell>
        </row>
      </sheetData>
      <sheetData sheetId="7113">
        <row r="2">
          <cell r="A2" t="str">
            <v>Complete</v>
          </cell>
        </row>
      </sheetData>
      <sheetData sheetId="7114">
        <row r="2">
          <cell r="A2">
            <v>43462</v>
          </cell>
        </row>
      </sheetData>
      <sheetData sheetId="7115">
        <row r="2">
          <cell r="A2">
            <v>43462</v>
          </cell>
        </row>
      </sheetData>
      <sheetData sheetId="7116">
        <row r="2">
          <cell r="A2">
            <v>43462</v>
          </cell>
        </row>
      </sheetData>
      <sheetData sheetId="7117">
        <row r="2">
          <cell r="A2">
            <v>43462</v>
          </cell>
        </row>
      </sheetData>
      <sheetData sheetId="7118">
        <row r="2">
          <cell r="A2">
            <v>43462</v>
          </cell>
        </row>
      </sheetData>
      <sheetData sheetId="7119">
        <row r="2">
          <cell r="A2">
            <v>43462</v>
          </cell>
        </row>
      </sheetData>
      <sheetData sheetId="7120">
        <row r="2">
          <cell r="A2">
            <v>43462</v>
          </cell>
        </row>
      </sheetData>
      <sheetData sheetId="7121">
        <row r="2">
          <cell r="A2">
            <v>43462</v>
          </cell>
        </row>
      </sheetData>
      <sheetData sheetId="7122">
        <row r="2">
          <cell r="A2">
            <v>43462</v>
          </cell>
        </row>
      </sheetData>
      <sheetData sheetId="7123">
        <row r="2">
          <cell r="A2">
            <v>43462</v>
          </cell>
        </row>
      </sheetData>
      <sheetData sheetId="7124">
        <row r="2">
          <cell r="A2">
            <v>43462</v>
          </cell>
        </row>
      </sheetData>
      <sheetData sheetId="7125">
        <row r="2">
          <cell r="A2">
            <v>43462</v>
          </cell>
        </row>
      </sheetData>
      <sheetData sheetId="7126">
        <row r="2">
          <cell r="A2">
            <v>43462</v>
          </cell>
        </row>
      </sheetData>
      <sheetData sheetId="7127">
        <row r="2">
          <cell r="A2">
            <v>43462</v>
          </cell>
        </row>
      </sheetData>
      <sheetData sheetId="7128">
        <row r="2">
          <cell r="A2">
            <v>43462</v>
          </cell>
        </row>
      </sheetData>
      <sheetData sheetId="7129">
        <row r="2">
          <cell r="A2">
            <v>43462</v>
          </cell>
        </row>
      </sheetData>
      <sheetData sheetId="7130">
        <row r="2">
          <cell r="A2">
            <v>43462</v>
          </cell>
        </row>
      </sheetData>
      <sheetData sheetId="7131">
        <row r="2">
          <cell r="A2">
            <v>43462</v>
          </cell>
        </row>
      </sheetData>
      <sheetData sheetId="7132">
        <row r="2">
          <cell r="A2" t="str">
            <v>Complete</v>
          </cell>
        </row>
      </sheetData>
      <sheetData sheetId="7133">
        <row r="2">
          <cell r="A2" t="str">
            <v>Complete</v>
          </cell>
        </row>
      </sheetData>
      <sheetData sheetId="7134">
        <row r="2">
          <cell r="A2" t="str">
            <v>Complete</v>
          </cell>
        </row>
      </sheetData>
      <sheetData sheetId="7135">
        <row r="2">
          <cell r="A2" t="str">
            <v>Complete</v>
          </cell>
        </row>
      </sheetData>
      <sheetData sheetId="7136">
        <row r="2">
          <cell r="A2" t="str">
            <v>Complete</v>
          </cell>
        </row>
      </sheetData>
      <sheetData sheetId="7137">
        <row r="2">
          <cell r="A2" t="str">
            <v>Complete</v>
          </cell>
        </row>
      </sheetData>
      <sheetData sheetId="7138">
        <row r="2">
          <cell r="A2" t="str">
            <v>Complete</v>
          </cell>
        </row>
      </sheetData>
      <sheetData sheetId="7139">
        <row r="2">
          <cell r="A2" t="str">
            <v>Complete</v>
          </cell>
        </row>
      </sheetData>
      <sheetData sheetId="7140">
        <row r="2">
          <cell r="A2" t="str">
            <v>Complete</v>
          </cell>
        </row>
      </sheetData>
      <sheetData sheetId="7141">
        <row r="2">
          <cell r="A2" t="str">
            <v>Complete</v>
          </cell>
        </row>
      </sheetData>
      <sheetData sheetId="7142">
        <row r="2">
          <cell r="A2" t="str">
            <v>Complete</v>
          </cell>
        </row>
      </sheetData>
      <sheetData sheetId="7143">
        <row r="2">
          <cell r="A2" t="str">
            <v>Complete</v>
          </cell>
        </row>
      </sheetData>
      <sheetData sheetId="7144">
        <row r="2">
          <cell r="A2" t="str">
            <v>Complete</v>
          </cell>
        </row>
      </sheetData>
      <sheetData sheetId="7145">
        <row r="2">
          <cell r="A2" t="str">
            <v>Complete</v>
          </cell>
        </row>
      </sheetData>
      <sheetData sheetId="7146">
        <row r="2">
          <cell r="A2" t="str">
            <v>Complete</v>
          </cell>
        </row>
      </sheetData>
      <sheetData sheetId="7147">
        <row r="2">
          <cell r="A2" t="str">
            <v>Complete</v>
          </cell>
        </row>
      </sheetData>
      <sheetData sheetId="7148">
        <row r="2">
          <cell r="A2" t="str">
            <v>Complete</v>
          </cell>
        </row>
      </sheetData>
      <sheetData sheetId="7149">
        <row r="2">
          <cell r="A2">
            <v>43462</v>
          </cell>
        </row>
      </sheetData>
      <sheetData sheetId="7150">
        <row r="2">
          <cell r="A2">
            <v>43462</v>
          </cell>
        </row>
      </sheetData>
      <sheetData sheetId="7151">
        <row r="2">
          <cell r="A2">
            <v>43462</v>
          </cell>
        </row>
      </sheetData>
      <sheetData sheetId="7152">
        <row r="2">
          <cell r="A2">
            <v>43462</v>
          </cell>
        </row>
      </sheetData>
      <sheetData sheetId="7153">
        <row r="2">
          <cell r="A2">
            <v>43462</v>
          </cell>
        </row>
      </sheetData>
      <sheetData sheetId="7154">
        <row r="2">
          <cell r="A2">
            <v>43462</v>
          </cell>
        </row>
      </sheetData>
      <sheetData sheetId="7155">
        <row r="2">
          <cell r="A2">
            <v>43462</v>
          </cell>
        </row>
      </sheetData>
      <sheetData sheetId="7156">
        <row r="2">
          <cell r="A2">
            <v>43462</v>
          </cell>
        </row>
      </sheetData>
      <sheetData sheetId="7157">
        <row r="2">
          <cell r="A2">
            <v>43462</v>
          </cell>
        </row>
      </sheetData>
      <sheetData sheetId="7158">
        <row r="2">
          <cell r="A2">
            <v>43462</v>
          </cell>
        </row>
      </sheetData>
      <sheetData sheetId="7159">
        <row r="2">
          <cell r="A2">
            <v>43462</v>
          </cell>
        </row>
      </sheetData>
      <sheetData sheetId="7160">
        <row r="2">
          <cell r="A2">
            <v>43462</v>
          </cell>
        </row>
      </sheetData>
      <sheetData sheetId="7161">
        <row r="2">
          <cell r="A2">
            <v>43462</v>
          </cell>
        </row>
      </sheetData>
      <sheetData sheetId="7162">
        <row r="2">
          <cell r="A2">
            <v>43462</v>
          </cell>
        </row>
      </sheetData>
      <sheetData sheetId="7163">
        <row r="2">
          <cell r="A2">
            <v>43462</v>
          </cell>
        </row>
      </sheetData>
      <sheetData sheetId="7164">
        <row r="2">
          <cell r="A2">
            <v>43462</v>
          </cell>
        </row>
      </sheetData>
      <sheetData sheetId="7165">
        <row r="2">
          <cell r="A2">
            <v>43462</v>
          </cell>
        </row>
      </sheetData>
      <sheetData sheetId="7166">
        <row r="2">
          <cell r="A2">
            <v>43462</v>
          </cell>
        </row>
      </sheetData>
      <sheetData sheetId="7167">
        <row r="2">
          <cell r="A2">
            <v>43462</v>
          </cell>
        </row>
      </sheetData>
      <sheetData sheetId="7168">
        <row r="2">
          <cell r="A2">
            <v>43462</v>
          </cell>
        </row>
      </sheetData>
      <sheetData sheetId="7169">
        <row r="2">
          <cell r="A2">
            <v>43462</v>
          </cell>
        </row>
      </sheetData>
      <sheetData sheetId="7170">
        <row r="2">
          <cell r="A2">
            <v>43462</v>
          </cell>
        </row>
      </sheetData>
      <sheetData sheetId="7171">
        <row r="2">
          <cell r="A2">
            <v>43462</v>
          </cell>
        </row>
      </sheetData>
      <sheetData sheetId="7172">
        <row r="2">
          <cell r="A2">
            <v>43462</v>
          </cell>
        </row>
      </sheetData>
      <sheetData sheetId="7173">
        <row r="2">
          <cell r="A2">
            <v>43462</v>
          </cell>
        </row>
      </sheetData>
      <sheetData sheetId="7174">
        <row r="2">
          <cell r="A2" t="str">
            <v>Complete</v>
          </cell>
        </row>
      </sheetData>
      <sheetData sheetId="7175">
        <row r="2">
          <cell r="A2" t="str">
            <v>Complete</v>
          </cell>
        </row>
      </sheetData>
      <sheetData sheetId="7176">
        <row r="2">
          <cell r="A2" t="str">
            <v>Complete</v>
          </cell>
        </row>
      </sheetData>
      <sheetData sheetId="7177">
        <row r="2">
          <cell r="A2" t="str">
            <v>Complete</v>
          </cell>
        </row>
      </sheetData>
      <sheetData sheetId="7178">
        <row r="2">
          <cell r="A2" t="str">
            <v>Complete</v>
          </cell>
        </row>
      </sheetData>
      <sheetData sheetId="7179">
        <row r="2">
          <cell r="A2" t="str">
            <v>Complete</v>
          </cell>
        </row>
      </sheetData>
      <sheetData sheetId="7180">
        <row r="2">
          <cell r="A2" t="str">
            <v>Complete</v>
          </cell>
        </row>
      </sheetData>
      <sheetData sheetId="7181">
        <row r="2">
          <cell r="A2" t="str">
            <v>Complete</v>
          </cell>
        </row>
      </sheetData>
      <sheetData sheetId="7182">
        <row r="2">
          <cell r="A2" t="str">
            <v>Complete</v>
          </cell>
        </row>
      </sheetData>
      <sheetData sheetId="7183">
        <row r="2">
          <cell r="A2" t="str">
            <v>Complete</v>
          </cell>
        </row>
      </sheetData>
      <sheetData sheetId="7184">
        <row r="2">
          <cell r="A2" t="str">
            <v>Complete</v>
          </cell>
        </row>
      </sheetData>
      <sheetData sheetId="7185">
        <row r="2">
          <cell r="A2" t="str">
            <v>Complete</v>
          </cell>
        </row>
      </sheetData>
      <sheetData sheetId="7186">
        <row r="2">
          <cell r="A2" t="str">
            <v>Complete</v>
          </cell>
        </row>
      </sheetData>
      <sheetData sheetId="7187">
        <row r="2">
          <cell r="A2" t="str">
            <v>Complete</v>
          </cell>
        </row>
      </sheetData>
      <sheetData sheetId="7188">
        <row r="2">
          <cell r="A2" t="str">
            <v>Complete</v>
          </cell>
        </row>
      </sheetData>
      <sheetData sheetId="7189">
        <row r="2">
          <cell r="A2" t="str">
            <v>Complete</v>
          </cell>
        </row>
      </sheetData>
      <sheetData sheetId="7190">
        <row r="2">
          <cell r="A2" t="str">
            <v>Complete</v>
          </cell>
        </row>
      </sheetData>
      <sheetData sheetId="7191">
        <row r="2">
          <cell r="A2" t="str">
            <v>Complete</v>
          </cell>
        </row>
      </sheetData>
      <sheetData sheetId="7192">
        <row r="2">
          <cell r="A2" t="str">
            <v>Complete</v>
          </cell>
        </row>
      </sheetData>
      <sheetData sheetId="7193">
        <row r="2">
          <cell r="A2" t="str">
            <v>Complete</v>
          </cell>
        </row>
      </sheetData>
      <sheetData sheetId="7194">
        <row r="2">
          <cell r="A2">
            <v>43462</v>
          </cell>
        </row>
      </sheetData>
      <sheetData sheetId="7195">
        <row r="2">
          <cell r="A2">
            <v>43462</v>
          </cell>
        </row>
      </sheetData>
      <sheetData sheetId="7196">
        <row r="2">
          <cell r="A2">
            <v>43462</v>
          </cell>
        </row>
      </sheetData>
      <sheetData sheetId="7197">
        <row r="2">
          <cell r="A2">
            <v>43462</v>
          </cell>
        </row>
      </sheetData>
      <sheetData sheetId="7198">
        <row r="2">
          <cell r="A2">
            <v>43462</v>
          </cell>
        </row>
      </sheetData>
      <sheetData sheetId="7199">
        <row r="2">
          <cell r="A2">
            <v>43462</v>
          </cell>
        </row>
      </sheetData>
      <sheetData sheetId="7200">
        <row r="2">
          <cell r="A2">
            <v>43462</v>
          </cell>
        </row>
      </sheetData>
      <sheetData sheetId="7201">
        <row r="2">
          <cell r="A2">
            <v>43462</v>
          </cell>
        </row>
      </sheetData>
      <sheetData sheetId="7202">
        <row r="2">
          <cell r="A2">
            <v>43462</v>
          </cell>
        </row>
      </sheetData>
      <sheetData sheetId="7203">
        <row r="2">
          <cell r="A2">
            <v>43462</v>
          </cell>
        </row>
      </sheetData>
      <sheetData sheetId="7204">
        <row r="2">
          <cell r="A2">
            <v>43462</v>
          </cell>
        </row>
      </sheetData>
      <sheetData sheetId="7205">
        <row r="2">
          <cell r="A2">
            <v>43462</v>
          </cell>
        </row>
      </sheetData>
      <sheetData sheetId="7206">
        <row r="2">
          <cell r="A2">
            <v>43462</v>
          </cell>
        </row>
      </sheetData>
      <sheetData sheetId="7207">
        <row r="2">
          <cell r="A2">
            <v>43462</v>
          </cell>
        </row>
      </sheetData>
      <sheetData sheetId="7208">
        <row r="2">
          <cell r="A2">
            <v>43462</v>
          </cell>
        </row>
      </sheetData>
      <sheetData sheetId="7209">
        <row r="2">
          <cell r="A2">
            <v>43462</v>
          </cell>
        </row>
      </sheetData>
      <sheetData sheetId="7210">
        <row r="2">
          <cell r="A2">
            <v>43462</v>
          </cell>
        </row>
      </sheetData>
      <sheetData sheetId="7211">
        <row r="2">
          <cell r="A2">
            <v>43462</v>
          </cell>
        </row>
      </sheetData>
      <sheetData sheetId="7212">
        <row r="2">
          <cell r="A2">
            <v>43462</v>
          </cell>
        </row>
      </sheetData>
      <sheetData sheetId="7213">
        <row r="2">
          <cell r="A2">
            <v>43462</v>
          </cell>
        </row>
      </sheetData>
      <sheetData sheetId="7214">
        <row r="2">
          <cell r="A2" t="str">
            <v>Complete</v>
          </cell>
        </row>
      </sheetData>
      <sheetData sheetId="7215">
        <row r="2">
          <cell r="A2" t="str">
            <v>Complete</v>
          </cell>
        </row>
      </sheetData>
      <sheetData sheetId="7216">
        <row r="2">
          <cell r="A2" t="str">
            <v>Complete</v>
          </cell>
        </row>
      </sheetData>
      <sheetData sheetId="7217">
        <row r="2">
          <cell r="A2" t="str">
            <v>Complete</v>
          </cell>
        </row>
      </sheetData>
      <sheetData sheetId="7218">
        <row r="2">
          <cell r="A2" t="str">
            <v>Complete</v>
          </cell>
        </row>
      </sheetData>
      <sheetData sheetId="7219">
        <row r="2">
          <cell r="A2" t="str">
            <v>Complete</v>
          </cell>
        </row>
      </sheetData>
      <sheetData sheetId="7220">
        <row r="2">
          <cell r="A2" t="str">
            <v>Complete</v>
          </cell>
        </row>
      </sheetData>
      <sheetData sheetId="7221">
        <row r="2">
          <cell r="A2" t="str">
            <v>Complete</v>
          </cell>
        </row>
      </sheetData>
      <sheetData sheetId="7222">
        <row r="2">
          <cell r="A2" t="str">
            <v>Complete</v>
          </cell>
        </row>
      </sheetData>
      <sheetData sheetId="7223">
        <row r="2">
          <cell r="A2" t="str">
            <v>Complete</v>
          </cell>
        </row>
      </sheetData>
      <sheetData sheetId="7224">
        <row r="2">
          <cell r="A2" t="str">
            <v>Complete</v>
          </cell>
        </row>
      </sheetData>
      <sheetData sheetId="7225">
        <row r="2">
          <cell r="A2" t="str">
            <v>Complete</v>
          </cell>
        </row>
      </sheetData>
      <sheetData sheetId="7226">
        <row r="2">
          <cell r="A2" t="str">
            <v>Complete</v>
          </cell>
        </row>
      </sheetData>
      <sheetData sheetId="7227">
        <row r="2">
          <cell r="A2" t="str">
            <v>Complete</v>
          </cell>
        </row>
      </sheetData>
      <sheetData sheetId="7228">
        <row r="2">
          <cell r="A2" t="str">
            <v>Complete</v>
          </cell>
        </row>
      </sheetData>
      <sheetData sheetId="7229">
        <row r="2">
          <cell r="A2" t="str">
            <v>Complete</v>
          </cell>
        </row>
      </sheetData>
      <sheetData sheetId="7230">
        <row r="2">
          <cell r="A2" t="str">
            <v>Complete</v>
          </cell>
        </row>
      </sheetData>
      <sheetData sheetId="7231">
        <row r="2">
          <cell r="A2">
            <v>43462</v>
          </cell>
        </row>
      </sheetData>
      <sheetData sheetId="7232">
        <row r="2">
          <cell r="A2">
            <v>43462</v>
          </cell>
        </row>
      </sheetData>
      <sheetData sheetId="7233">
        <row r="2">
          <cell r="A2">
            <v>43462</v>
          </cell>
        </row>
      </sheetData>
      <sheetData sheetId="7234">
        <row r="2">
          <cell r="A2">
            <v>43462</v>
          </cell>
        </row>
      </sheetData>
      <sheetData sheetId="7235">
        <row r="2">
          <cell r="A2">
            <v>43462</v>
          </cell>
        </row>
      </sheetData>
      <sheetData sheetId="7236">
        <row r="2">
          <cell r="A2">
            <v>43462</v>
          </cell>
        </row>
      </sheetData>
      <sheetData sheetId="7237">
        <row r="2">
          <cell r="A2">
            <v>43462</v>
          </cell>
        </row>
      </sheetData>
      <sheetData sheetId="7238">
        <row r="2">
          <cell r="A2">
            <v>43462</v>
          </cell>
        </row>
      </sheetData>
      <sheetData sheetId="7239">
        <row r="2">
          <cell r="A2">
            <v>43462</v>
          </cell>
        </row>
      </sheetData>
      <sheetData sheetId="7240">
        <row r="2">
          <cell r="A2">
            <v>43462</v>
          </cell>
        </row>
      </sheetData>
      <sheetData sheetId="7241">
        <row r="2">
          <cell r="A2">
            <v>43462</v>
          </cell>
        </row>
      </sheetData>
      <sheetData sheetId="7242">
        <row r="2">
          <cell r="A2">
            <v>43462</v>
          </cell>
        </row>
      </sheetData>
      <sheetData sheetId="7243">
        <row r="2">
          <cell r="A2">
            <v>43462</v>
          </cell>
        </row>
      </sheetData>
      <sheetData sheetId="7244">
        <row r="2">
          <cell r="A2">
            <v>43462</v>
          </cell>
        </row>
      </sheetData>
      <sheetData sheetId="7245">
        <row r="2">
          <cell r="A2">
            <v>43462</v>
          </cell>
        </row>
      </sheetData>
      <sheetData sheetId="7246">
        <row r="2">
          <cell r="A2">
            <v>43462</v>
          </cell>
        </row>
      </sheetData>
      <sheetData sheetId="7247">
        <row r="2">
          <cell r="A2">
            <v>43462</v>
          </cell>
        </row>
      </sheetData>
      <sheetData sheetId="7248">
        <row r="2">
          <cell r="A2">
            <v>43462</v>
          </cell>
        </row>
      </sheetData>
      <sheetData sheetId="7249">
        <row r="2">
          <cell r="A2">
            <v>43462</v>
          </cell>
        </row>
      </sheetData>
      <sheetData sheetId="7250">
        <row r="2">
          <cell r="A2">
            <v>43462</v>
          </cell>
        </row>
      </sheetData>
      <sheetData sheetId="7251">
        <row r="2">
          <cell r="A2">
            <v>43462</v>
          </cell>
        </row>
      </sheetData>
      <sheetData sheetId="7252">
        <row r="2">
          <cell r="A2">
            <v>43462</v>
          </cell>
        </row>
      </sheetData>
      <sheetData sheetId="7253">
        <row r="2">
          <cell r="A2">
            <v>43462</v>
          </cell>
        </row>
      </sheetData>
      <sheetData sheetId="7254">
        <row r="2">
          <cell r="A2">
            <v>43462</v>
          </cell>
        </row>
      </sheetData>
      <sheetData sheetId="7255">
        <row r="2">
          <cell r="A2">
            <v>43462</v>
          </cell>
        </row>
      </sheetData>
      <sheetData sheetId="7256">
        <row r="2">
          <cell r="A2" t="str">
            <v>Complete</v>
          </cell>
        </row>
      </sheetData>
      <sheetData sheetId="7257">
        <row r="2">
          <cell r="A2" t="str">
            <v>Complete</v>
          </cell>
        </row>
      </sheetData>
      <sheetData sheetId="7258">
        <row r="2">
          <cell r="A2" t="str">
            <v>Complete</v>
          </cell>
        </row>
      </sheetData>
      <sheetData sheetId="7259">
        <row r="2">
          <cell r="A2" t="str">
            <v>Complete</v>
          </cell>
        </row>
      </sheetData>
      <sheetData sheetId="7260">
        <row r="2">
          <cell r="A2" t="str">
            <v>Complete</v>
          </cell>
        </row>
      </sheetData>
      <sheetData sheetId="7261">
        <row r="2">
          <cell r="A2" t="str">
            <v>Complete</v>
          </cell>
        </row>
      </sheetData>
      <sheetData sheetId="7262">
        <row r="2">
          <cell r="A2" t="str">
            <v>Complete</v>
          </cell>
        </row>
      </sheetData>
      <sheetData sheetId="7263">
        <row r="2">
          <cell r="A2" t="str">
            <v>Complete</v>
          </cell>
        </row>
      </sheetData>
      <sheetData sheetId="7264">
        <row r="2">
          <cell r="A2" t="str">
            <v>Complete</v>
          </cell>
        </row>
      </sheetData>
      <sheetData sheetId="7265">
        <row r="2">
          <cell r="A2" t="str">
            <v>Complete</v>
          </cell>
        </row>
      </sheetData>
      <sheetData sheetId="7266">
        <row r="2">
          <cell r="A2" t="str">
            <v>Complete</v>
          </cell>
        </row>
      </sheetData>
      <sheetData sheetId="7267">
        <row r="2">
          <cell r="A2" t="str">
            <v>Complete</v>
          </cell>
        </row>
      </sheetData>
      <sheetData sheetId="7268">
        <row r="2">
          <cell r="A2" t="str">
            <v>Complete</v>
          </cell>
        </row>
      </sheetData>
      <sheetData sheetId="7269">
        <row r="2">
          <cell r="A2" t="str">
            <v>Complete</v>
          </cell>
        </row>
      </sheetData>
      <sheetData sheetId="7270">
        <row r="2">
          <cell r="A2" t="str">
            <v>Complete</v>
          </cell>
        </row>
      </sheetData>
      <sheetData sheetId="7271">
        <row r="2">
          <cell r="A2" t="str">
            <v>Complete</v>
          </cell>
        </row>
      </sheetData>
      <sheetData sheetId="7272">
        <row r="2">
          <cell r="A2" t="str">
            <v>Complete</v>
          </cell>
        </row>
      </sheetData>
      <sheetData sheetId="7273">
        <row r="2">
          <cell r="A2">
            <v>43462</v>
          </cell>
        </row>
      </sheetData>
      <sheetData sheetId="7274">
        <row r="2">
          <cell r="A2">
            <v>43462</v>
          </cell>
        </row>
      </sheetData>
      <sheetData sheetId="7275">
        <row r="2">
          <cell r="A2">
            <v>43462</v>
          </cell>
        </row>
      </sheetData>
      <sheetData sheetId="7276">
        <row r="2">
          <cell r="A2">
            <v>43462</v>
          </cell>
        </row>
      </sheetData>
      <sheetData sheetId="7277">
        <row r="2">
          <cell r="A2">
            <v>43462</v>
          </cell>
        </row>
      </sheetData>
      <sheetData sheetId="7278">
        <row r="2">
          <cell r="A2">
            <v>43462</v>
          </cell>
        </row>
      </sheetData>
      <sheetData sheetId="7279">
        <row r="2">
          <cell r="A2">
            <v>43462</v>
          </cell>
        </row>
      </sheetData>
      <sheetData sheetId="7280">
        <row r="2">
          <cell r="A2">
            <v>43462</v>
          </cell>
        </row>
      </sheetData>
      <sheetData sheetId="7281">
        <row r="2">
          <cell r="A2">
            <v>43462</v>
          </cell>
        </row>
      </sheetData>
      <sheetData sheetId="7282">
        <row r="2">
          <cell r="A2">
            <v>43462</v>
          </cell>
        </row>
      </sheetData>
      <sheetData sheetId="7283">
        <row r="2">
          <cell r="A2">
            <v>43462</v>
          </cell>
        </row>
      </sheetData>
      <sheetData sheetId="7284">
        <row r="2">
          <cell r="A2">
            <v>43462</v>
          </cell>
        </row>
      </sheetData>
      <sheetData sheetId="7285">
        <row r="2">
          <cell r="A2">
            <v>43462</v>
          </cell>
        </row>
      </sheetData>
      <sheetData sheetId="7286">
        <row r="2">
          <cell r="A2">
            <v>43462</v>
          </cell>
        </row>
      </sheetData>
      <sheetData sheetId="7287">
        <row r="2">
          <cell r="A2">
            <v>43462</v>
          </cell>
        </row>
      </sheetData>
      <sheetData sheetId="7288">
        <row r="2">
          <cell r="A2">
            <v>43462</v>
          </cell>
        </row>
      </sheetData>
      <sheetData sheetId="7289">
        <row r="2">
          <cell r="A2">
            <v>43462</v>
          </cell>
        </row>
      </sheetData>
      <sheetData sheetId="7290">
        <row r="2">
          <cell r="A2">
            <v>43462</v>
          </cell>
        </row>
      </sheetData>
      <sheetData sheetId="7291">
        <row r="2">
          <cell r="A2">
            <v>43462</v>
          </cell>
        </row>
      </sheetData>
      <sheetData sheetId="7292">
        <row r="2">
          <cell r="A2">
            <v>43462</v>
          </cell>
        </row>
      </sheetData>
      <sheetData sheetId="7293">
        <row r="2">
          <cell r="A2">
            <v>43462</v>
          </cell>
        </row>
      </sheetData>
      <sheetData sheetId="7294">
        <row r="2">
          <cell r="A2">
            <v>43462</v>
          </cell>
        </row>
      </sheetData>
      <sheetData sheetId="7295">
        <row r="2">
          <cell r="A2">
            <v>43462</v>
          </cell>
        </row>
      </sheetData>
      <sheetData sheetId="7296">
        <row r="2">
          <cell r="A2">
            <v>43462</v>
          </cell>
        </row>
      </sheetData>
      <sheetData sheetId="7297">
        <row r="2">
          <cell r="A2" t="str">
            <v>Complete</v>
          </cell>
        </row>
      </sheetData>
      <sheetData sheetId="7298">
        <row r="2">
          <cell r="A2" t="str">
            <v>Complete</v>
          </cell>
        </row>
      </sheetData>
      <sheetData sheetId="7299">
        <row r="2">
          <cell r="A2" t="str">
            <v>Complete</v>
          </cell>
        </row>
      </sheetData>
      <sheetData sheetId="7300">
        <row r="2">
          <cell r="A2" t="str">
            <v>Complete</v>
          </cell>
        </row>
      </sheetData>
      <sheetData sheetId="7301">
        <row r="2">
          <cell r="A2" t="str">
            <v>Complete</v>
          </cell>
        </row>
      </sheetData>
      <sheetData sheetId="7302">
        <row r="2">
          <cell r="A2" t="str">
            <v>Complete</v>
          </cell>
        </row>
      </sheetData>
      <sheetData sheetId="7303">
        <row r="2">
          <cell r="A2" t="str">
            <v>Complete</v>
          </cell>
        </row>
      </sheetData>
      <sheetData sheetId="7304">
        <row r="2">
          <cell r="A2" t="str">
            <v>Complete</v>
          </cell>
        </row>
      </sheetData>
      <sheetData sheetId="7305">
        <row r="2">
          <cell r="A2" t="str">
            <v>Complete</v>
          </cell>
        </row>
      </sheetData>
      <sheetData sheetId="7306">
        <row r="2">
          <cell r="A2" t="str">
            <v>Complete</v>
          </cell>
        </row>
      </sheetData>
      <sheetData sheetId="7307">
        <row r="2">
          <cell r="A2" t="str">
            <v>Complete</v>
          </cell>
        </row>
      </sheetData>
      <sheetData sheetId="7308">
        <row r="2">
          <cell r="A2" t="str">
            <v>Complete</v>
          </cell>
        </row>
      </sheetData>
      <sheetData sheetId="7309">
        <row r="2">
          <cell r="A2" t="str">
            <v>Complete</v>
          </cell>
        </row>
      </sheetData>
      <sheetData sheetId="7310">
        <row r="2">
          <cell r="A2" t="str">
            <v>Complete</v>
          </cell>
        </row>
      </sheetData>
      <sheetData sheetId="7311">
        <row r="2">
          <cell r="A2" t="str">
            <v>Complete</v>
          </cell>
        </row>
      </sheetData>
      <sheetData sheetId="7312">
        <row r="2">
          <cell r="A2" t="str">
            <v>Complete</v>
          </cell>
        </row>
      </sheetData>
      <sheetData sheetId="7313">
        <row r="2">
          <cell r="A2" t="str">
            <v>Complete</v>
          </cell>
        </row>
      </sheetData>
      <sheetData sheetId="7314">
        <row r="2">
          <cell r="A2">
            <v>43462</v>
          </cell>
        </row>
      </sheetData>
      <sheetData sheetId="7315">
        <row r="2">
          <cell r="A2">
            <v>43462</v>
          </cell>
        </row>
      </sheetData>
      <sheetData sheetId="7316">
        <row r="2">
          <cell r="A2">
            <v>43462</v>
          </cell>
        </row>
      </sheetData>
      <sheetData sheetId="7317">
        <row r="2">
          <cell r="A2">
            <v>43462</v>
          </cell>
        </row>
      </sheetData>
      <sheetData sheetId="7318">
        <row r="2">
          <cell r="A2">
            <v>43462</v>
          </cell>
        </row>
      </sheetData>
      <sheetData sheetId="7319">
        <row r="2">
          <cell r="A2">
            <v>43462</v>
          </cell>
        </row>
      </sheetData>
      <sheetData sheetId="7320">
        <row r="2">
          <cell r="A2">
            <v>43462</v>
          </cell>
        </row>
      </sheetData>
      <sheetData sheetId="7321">
        <row r="2">
          <cell r="A2">
            <v>43462</v>
          </cell>
        </row>
      </sheetData>
      <sheetData sheetId="7322">
        <row r="2">
          <cell r="A2">
            <v>43462</v>
          </cell>
        </row>
      </sheetData>
      <sheetData sheetId="7323">
        <row r="2">
          <cell r="A2">
            <v>43462</v>
          </cell>
        </row>
      </sheetData>
      <sheetData sheetId="7324">
        <row r="2">
          <cell r="A2">
            <v>43462</v>
          </cell>
        </row>
      </sheetData>
      <sheetData sheetId="7325">
        <row r="2">
          <cell r="A2">
            <v>43462</v>
          </cell>
        </row>
      </sheetData>
      <sheetData sheetId="7326">
        <row r="2">
          <cell r="A2">
            <v>43462</v>
          </cell>
        </row>
      </sheetData>
      <sheetData sheetId="7327">
        <row r="2">
          <cell r="A2">
            <v>43462</v>
          </cell>
        </row>
      </sheetData>
      <sheetData sheetId="7328">
        <row r="2">
          <cell r="A2">
            <v>43462</v>
          </cell>
        </row>
      </sheetData>
      <sheetData sheetId="7329">
        <row r="2">
          <cell r="A2">
            <v>43462</v>
          </cell>
        </row>
      </sheetData>
      <sheetData sheetId="7330">
        <row r="2">
          <cell r="A2">
            <v>43462</v>
          </cell>
        </row>
      </sheetData>
      <sheetData sheetId="7331">
        <row r="2">
          <cell r="A2">
            <v>43462</v>
          </cell>
        </row>
      </sheetData>
      <sheetData sheetId="7332">
        <row r="2">
          <cell r="A2">
            <v>43462</v>
          </cell>
        </row>
      </sheetData>
      <sheetData sheetId="7333">
        <row r="2">
          <cell r="A2">
            <v>43462</v>
          </cell>
        </row>
      </sheetData>
      <sheetData sheetId="7334">
        <row r="2">
          <cell r="A2">
            <v>43462</v>
          </cell>
        </row>
      </sheetData>
      <sheetData sheetId="7335">
        <row r="2">
          <cell r="A2">
            <v>43462</v>
          </cell>
        </row>
      </sheetData>
      <sheetData sheetId="7336">
        <row r="2">
          <cell r="A2">
            <v>43462</v>
          </cell>
        </row>
      </sheetData>
      <sheetData sheetId="7337">
        <row r="2">
          <cell r="A2">
            <v>43462</v>
          </cell>
        </row>
      </sheetData>
      <sheetData sheetId="7338">
        <row r="2">
          <cell r="A2" t="str">
            <v>Complete</v>
          </cell>
        </row>
      </sheetData>
      <sheetData sheetId="7339">
        <row r="2">
          <cell r="A2" t="str">
            <v>Complete</v>
          </cell>
        </row>
      </sheetData>
      <sheetData sheetId="7340">
        <row r="2">
          <cell r="A2" t="str">
            <v>Complete</v>
          </cell>
        </row>
      </sheetData>
      <sheetData sheetId="7341">
        <row r="2">
          <cell r="A2" t="str">
            <v>Complete</v>
          </cell>
        </row>
      </sheetData>
      <sheetData sheetId="7342">
        <row r="2">
          <cell r="A2" t="str">
            <v>Complete</v>
          </cell>
        </row>
      </sheetData>
      <sheetData sheetId="7343">
        <row r="2">
          <cell r="A2" t="str">
            <v>Complete</v>
          </cell>
        </row>
      </sheetData>
      <sheetData sheetId="7344">
        <row r="2">
          <cell r="A2" t="str">
            <v>Complete</v>
          </cell>
        </row>
      </sheetData>
      <sheetData sheetId="7345">
        <row r="2">
          <cell r="A2" t="str">
            <v>Complete</v>
          </cell>
        </row>
      </sheetData>
      <sheetData sheetId="7346">
        <row r="2">
          <cell r="A2" t="str">
            <v>Complete</v>
          </cell>
        </row>
      </sheetData>
      <sheetData sheetId="7347">
        <row r="2">
          <cell r="A2" t="str">
            <v>Complete</v>
          </cell>
        </row>
      </sheetData>
      <sheetData sheetId="7348">
        <row r="2">
          <cell r="A2" t="str">
            <v>Complete</v>
          </cell>
        </row>
      </sheetData>
      <sheetData sheetId="7349">
        <row r="2">
          <cell r="A2" t="str">
            <v>Complete</v>
          </cell>
        </row>
      </sheetData>
      <sheetData sheetId="7350">
        <row r="2">
          <cell r="A2" t="str">
            <v>Complete</v>
          </cell>
        </row>
      </sheetData>
      <sheetData sheetId="7351">
        <row r="2">
          <cell r="A2" t="str">
            <v>Complete</v>
          </cell>
        </row>
      </sheetData>
      <sheetData sheetId="7352">
        <row r="2">
          <cell r="A2" t="str">
            <v>Complete</v>
          </cell>
        </row>
      </sheetData>
      <sheetData sheetId="7353">
        <row r="2">
          <cell r="A2" t="str">
            <v>Complete</v>
          </cell>
        </row>
      </sheetData>
      <sheetData sheetId="7354">
        <row r="2">
          <cell r="A2" t="str">
            <v>Complete</v>
          </cell>
        </row>
      </sheetData>
      <sheetData sheetId="7355">
        <row r="2">
          <cell r="A2" t="str">
            <v>Complete</v>
          </cell>
        </row>
      </sheetData>
      <sheetData sheetId="7356">
        <row r="2">
          <cell r="A2" t="str">
            <v>Complete</v>
          </cell>
        </row>
      </sheetData>
      <sheetData sheetId="7357">
        <row r="2">
          <cell r="A2" t="str">
            <v>Complete</v>
          </cell>
        </row>
      </sheetData>
      <sheetData sheetId="7358">
        <row r="2">
          <cell r="A2">
            <v>43462</v>
          </cell>
        </row>
      </sheetData>
      <sheetData sheetId="7359">
        <row r="2">
          <cell r="A2">
            <v>43462</v>
          </cell>
        </row>
      </sheetData>
      <sheetData sheetId="7360">
        <row r="2">
          <cell r="A2">
            <v>43462</v>
          </cell>
        </row>
      </sheetData>
      <sheetData sheetId="7361">
        <row r="2">
          <cell r="A2">
            <v>43462</v>
          </cell>
        </row>
      </sheetData>
      <sheetData sheetId="7362">
        <row r="2">
          <cell r="A2">
            <v>43462</v>
          </cell>
        </row>
      </sheetData>
      <sheetData sheetId="7363">
        <row r="2">
          <cell r="A2">
            <v>43462</v>
          </cell>
        </row>
      </sheetData>
      <sheetData sheetId="7364">
        <row r="2">
          <cell r="A2">
            <v>43462</v>
          </cell>
        </row>
      </sheetData>
      <sheetData sheetId="7365">
        <row r="2">
          <cell r="A2">
            <v>43462</v>
          </cell>
        </row>
      </sheetData>
      <sheetData sheetId="7366">
        <row r="2">
          <cell r="A2">
            <v>43462</v>
          </cell>
        </row>
      </sheetData>
      <sheetData sheetId="7367">
        <row r="2">
          <cell r="A2">
            <v>43462</v>
          </cell>
        </row>
      </sheetData>
      <sheetData sheetId="7368">
        <row r="2">
          <cell r="A2">
            <v>43462</v>
          </cell>
        </row>
      </sheetData>
      <sheetData sheetId="7369">
        <row r="2">
          <cell r="A2">
            <v>43462</v>
          </cell>
        </row>
      </sheetData>
      <sheetData sheetId="7370">
        <row r="2">
          <cell r="A2">
            <v>43462</v>
          </cell>
        </row>
      </sheetData>
      <sheetData sheetId="7371">
        <row r="2">
          <cell r="A2">
            <v>43462</v>
          </cell>
        </row>
      </sheetData>
      <sheetData sheetId="7372">
        <row r="2">
          <cell r="A2">
            <v>43462</v>
          </cell>
        </row>
      </sheetData>
      <sheetData sheetId="7373">
        <row r="2">
          <cell r="A2">
            <v>43462</v>
          </cell>
        </row>
      </sheetData>
      <sheetData sheetId="7374">
        <row r="2">
          <cell r="A2">
            <v>43462</v>
          </cell>
        </row>
      </sheetData>
      <sheetData sheetId="7375">
        <row r="2">
          <cell r="A2">
            <v>43462</v>
          </cell>
        </row>
      </sheetData>
      <sheetData sheetId="7376">
        <row r="2">
          <cell r="A2">
            <v>43462</v>
          </cell>
        </row>
      </sheetData>
      <sheetData sheetId="7377">
        <row r="2">
          <cell r="A2">
            <v>43462</v>
          </cell>
        </row>
      </sheetData>
      <sheetData sheetId="7378">
        <row r="2">
          <cell r="A2" t="str">
            <v>Complete</v>
          </cell>
        </row>
      </sheetData>
      <sheetData sheetId="7379">
        <row r="2">
          <cell r="A2" t="str">
            <v>Complete</v>
          </cell>
        </row>
      </sheetData>
      <sheetData sheetId="7380">
        <row r="2">
          <cell r="A2" t="str">
            <v>Complete</v>
          </cell>
        </row>
      </sheetData>
      <sheetData sheetId="7381">
        <row r="2">
          <cell r="A2" t="str">
            <v>Complete</v>
          </cell>
        </row>
      </sheetData>
      <sheetData sheetId="7382">
        <row r="2">
          <cell r="A2" t="str">
            <v>Complete</v>
          </cell>
        </row>
      </sheetData>
      <sheetData sheetId="7383">
        <row r="2">
          <cell r="A2" t="str">
            <v>Complete</v>
          </cell>
        </row>
      </sheetData>
      <sheetData sheetId="7384">
        <row r="2">
          <cell r="A2" t="str">
            <v>Complete</v>
          </cell>
        </row>
      </sheetData>
      <sheetData sheetId="7385">
        <row r="2">
          <cell r="A2" t="str">
            <v>Complete</v>
          </cell>
        </row>
      </sheetData>
      <sheetData sheetId="7386">
        <row r="2">
          <cell r="A2" t="str">
            <v>Complete</v>
          </cell>
        </row>
      </sheetData>
      <sheetData sheetId="7387">
        <row r="2">
          <cell r="A2" t="str">
            <v>Complete</v>
          </cell>
        </row>
      </sheetData>
      <sheetData sheetId="7388">
        <row r="2">
          <cell r="A2" t="str">
            <v>Complete</v>
          </cell>
        </row>
      </sheetData>
      <sheetData sheetId="7389">
        <row r="2">
          <cell r="A2" t="str">
            <v>Complete</v>
          </cell>
        </row>
      </sheetData>
      <sheetData sheetId="7390">
        <row r="2">
          <cell r="A2" t="str">
            <v>Complete</v>
          </cell>
        </row>
      </sheetData>
      <sheetData sheetId="7391">
        <row r="2">
          <cell r="A2" t="str">
            <v>Complete</v>
          </cell>
        </row>
      </sheetData>
      <sheetData sheetId="7392">
        <row r="2">
          <cell r="A2" t="str">
            <v>Complete</v>
          </cell>
        </row>
      </sheetData>
      <sheetData sheetId="7393">
        <row r="2">
          <cell r="A2" t="str">
            <v>Complete</v>
          </cell>
        </row>
      </sheetData>
      <sheetData sheetId="7394">
        <row r="2">
          <cell r="A2" t="str">
            <v>Complete</v>
          </cell>
        </row>
      </sheetData>
      <sheetData sheetId="7395">
        <row r="2">
          <cell r="A2" t="str">
            <v>Complete</v>
          </cell>
        </row>
      </sheetData>
      <sheetData sheetId="7396">
        <row r="2">
          <cell r="A2" t="str">
            <v>Complete</v>
          </cell>
        </row>
      </sheetData>
      <sheetData sheetId="7397">
        <row r="2">
          <cell r="A2">
            <v>43462</v>
          </cell>
        </row>
      </sheetData>
      <sheetData sheetId="7398">
        <row r="2">
          <cell r="A2">
            <v>43462</v>
          </cell>
        </row>
      </sheetData>
      <sheetData sheetId="7399">
        <row r="2">
          <cell r="A2">
            <v>43462</v>
          </cell>
        </row>
      </sheetData>
      <sheetData sheetId="7400">
        <row r="2">
          <cell r="A2">
            <v>43462</v>
          </cell>
        </row>
      </sheetData>
      <sheetData sheetId="7401">
        <row r="2">
          <cell r="A2">
            <v>43462</v>
          </cell>
        </row>
      </sheetData>
      <sheetData sheetId="7402">
        <row r="2">
          <cell r="A2">
            <v>43462</v>
          </cell>
        </row>
      </sheetData>
      <sheetData sheetId="7403">
        <row r="2">
          <cell r="A2">
            <v>43462</v>
          </cell>
        </row>
      </sheetData>
      <sheetData sheetId="7404">
        <row r="2">
          <cell r="A2">
            <v>43462</v>
          </cell>
        </row>
      </sheetData>
      <sheetData sheetId="7405">
        <row r="2">
          <cell r="A2">
            <v>43462</v>
          </cell>
        </row>
      </sheetData>
      <sheetData sheetId="7406">
        <row r="2">
          <cell r="A2">
            <v>43462</v>
          </cell>
        </row>
      </sheetData>
      <sheetData sheetId="7407">
        <row r="2">
          <cell r="A2">
            <v>43462</v>
          </cell>
        </row>
      </sheetData>
      <sheetData sheetId="7408">
        <row r="2">
          <cell r="A2">
            <v>43462</v>
          </cell>
        </row>
      </sheetData>
      <sheetData sheetId="7409">
        <row r="2">
          <cell r="A2">
            <v>43462</v>
          </cell>
        </row>
      </sheetData>
      <sheetData sheetId="7410">
        <row r="2">
          <cell r="A2">
            <v>43462</v>
          </cell>
        </row>
      </sheetData>
      <sheetData sheetId="7411">
        <row r="2">
          <cell r="A2">
            <v>43462</v>
          </cell>
        </row>
      </sheetData>
      <sheetData sheetId="7412">
        <row r="2">
          <cell r="A2">
            <v>43462</v>
          </cell>
        </row>
      </sheetData>
      <sheetData sheetId="7413">
        <row r="2">
          <cell r="A2">
            <v>43462</v>
          </cell>
        </row>
      </sheetData>
      <sheetData sheetId="7414">
        <row r="2">
          <cell r="A2">
            <v>43462</v>
          </cell>
        </row>
      </sheetData>
      <sheetData sheetId="7415">
        <row r="2">
          <cell r="A2">
            <v>43462</v>
          </cell>
        </row>
      </sheetData>
      <sheetData sheetId="7416">
        <row r="2">
          <cell r="A2">
            <v>43462</v>
          </cell>
        </row>
      </sheetData>
      <sheetData sheetId="7417">
        <row r="2">
          <cell r="A2">
            <v>43462</v>
          </cell>
        </row>
      </sheetData>
      <sheetData sheetId="7418">
        <row r="2">
          <cell r="A2">
            <v>43462</v>
          </cell>
        </row>
      </sheetData>
      <sheetData sheetId="7419">
        <row r="2">
          <cell r="A2" t="str">
            <v>Complete</v>
          </cell>
        </row>
      </sheetData>
      <sheetData sheetId="7420">
        <row r="2">
          <cell r="A2" t="str">
            <v>Complete</v>
          </cell>
        </row>
      </sheetData>
      <sheetData sheetId="7421">
        <row r="2">
          <cell r="A2" t="str">
            <v>Complete</v>
          </cell>
        </row>
      </sheetData>
      <sheetData sheetId="7422">
        <row r="2">
          <cell r="A2" t="str">
            <v>Complete</v>
          </cell>
        </row>
      </sheetData>
      <sheetData sheetId="7423">
        <row r="2">
          <cell r="A2" t="str">
            <v>Complete</v>
          </cell>
        </row>
      </sheetData>
      <sheetData sheetId="7424">
        <row r="2">
          <cell r="A2" t="str">
            <v>Complete</v>
          </cell>
        </row>
      </sheetData>
      <sheetData sheetId="7425">
        <row r="2">
          <cell r="A2" t="str">
            <v>Complete</v>
          </cell>
        </row>
      </sheetData>
      <sheetData sheetId="7426">
        <row r="2">
          <cell r="A2" t="str">
            <v>Complete</v>
          </cell>
        </row>
      </sheetData>
      <sheetData sheetId="7427">
        <row r="2">
          <cell r="A2" t="str">
            <v>Complete</v>
          </cell>
        </row>
      </sheetData>
      <sheetData sheetId="7428">
        <row r="2">
          <cell r="A2" t="str">
            <v>Complete</v>
          </cell>
        </row>
      </sheetData>
      <sheetData sheetId="7429">
        <row r="2">
          <cell r="A2" t="str">
            <v>Complete</v>
          </cell>
        </row>
      </sheetData>
      <sheetData sheetId="7430">
        <row r="2">
          <cell r="A2" t="str">
            <v>Complete</v>
          </cell>
        </row>
      </sheetData>
      <sheetData sheetId="7431">
        <row r="2">
          <cell r="A2" t="str">
            <v>Complete</v>
          </cell>
        </row>
      </sheetData>
      <sheetData sheetId="7432">
        <row r="2">
          <cell r="A2" t="str">
            <v>Complete</v>
          </cell>
        </row>
      </sheetData>
      <sheetData sheetId="7433">
        <row r="2">
          <cell r="A2" t="str">
            <v>Complete</v>
          </cell>
        </row>
      </sheetData>
      <sheetData sheetId="7434">
        <row r="2">
          <cell r="A2" t="str">
            <v>Complete</v>
          </cell>
        </row>
      </sheetData>
      <sheetData sheetId="7435">
        <row r="2">
          <cell r="A2" t="str">
            <v>Complete</v>
          </cell>
        </row>
      </sheetData>
      <sheetData sheetId="7436">
        <row r="2">
          <cell r="A2" t="str">
            <v>Complete</v>
          </cell>
        </row>
      </sheetData>
      <sheetData sheetId="7437">
        <row r="2">
          <cell r="A2" t="str">
            <v>Complete</v>
          </cell>
        </row>
      </sheetData>
      <sheetData sheetId="7438">
        <row r="2">
          <cell r="A2">
            <v>43462</v>
          </cell>
        </row>
      </sheetData>
      <sheetData sheetId="7439">
        <row r="2">
          <cell r="A2">
            <v>43462</v>
          </cell>
        </row>
      </sheetData>
      <sheetData sheetId="7440">
        <row r="2">
          <cell r="A2">
            <v>43462</v>
          </cell>
        </row>
      </sheetData>
      <sheetData sheetId="7441">
        <row r="2">
          <cell r="A2">
            <v>43462</v>
          </cell>
        </row>
      </sheetData>
      <sheetData sheetId="7442">
        <row r="2">
          <cell r="A2">
            <v>43462</v>
          </cell>
        </row>
      </sheetData>
      <sheetData sheetId="7443">
        <row r="2">
          <cell r="A2">
            <v>43462</v>
          </cell>
        </row>
      </sheetData>
      <sheetData sheetId="7444">
        <row r="2">
          <cell r="A2">
            <v>43462</v>
          </cell>
        </row>
      </sheetData>
      <sheetData sheetId="7445">
        <row r="2">
          <cell r="A2">
            <v>43462</v>
          </cell>
        </row>
      </sheetData>
      <sheetData sheetId="7446">
        <row r="2">
          <cell r="A2">
            <v>43462</v>
          </cell>
        </row>
      </sheetData>
      <sheetData sheetId="7447">
        <row r="2">
          <cell r="A2">
            <v>43462</v>
          </cell>
        </row>
      </sheetData>
      <sheetData sheetId="7448">
        <row r="2">
          <cell r="A2">
            <v>43462</v>
          </cell>
        </row>
      </sheetData>
      <sheetData sheetId="7449">
        <row r="2">
          <cell r="A2">
            <v>43462</v>
          </cell>
        </row>
      </sheetData>
      <sheetData sheetId="7450">
        <row r="2">
          <cell r="A2">
            <v>43462</v>
          </cell>
        </row>
      </sheetData>
      <sheetData sheetId="7451">
        <row r="2">
          <cell r="A2">
            <v>43462</v>
          </cell>
        </row>
      </sheetData>
      <sheetData sheetId="7452">
        <row r="2">
          <cell r="A2">
            <v>43462</v>
          </cell>
        </row>
      </sheetData>
      <sheetData sheetId="7453">
        <row r="2">
          <cell r="A2">
            <v>43462</v>
          </cell>
        </row>
      </sheetData>
      <sheetData sheetId="7454">
        <row r="2">
          <cell r="A2">
            <v>43462</v>
          </cell>
        </row>
      </sheetData>
      <sheetData sheetId="7455">
        <row r="2">
          <cell r="A2">
            <v>43462</v>
          </cell>
        </row>
      </sheetData>
      <sheetData sheetId="7456">
        <row r="2">
          <cell r="A2">
            <v>43462</v>
          </cell>
        </row>
      </sheetData>
      <sheetData sheetId="7457">
        <row r="2">
          <cell r="A2">
            <v>43462</v>
          </cell>
        </row>
      </sheetData>
      <sheetData sheetId="7458">
        <row r="2">
          <cell r="A2">
            <v>43462</v>
          </cell>
        </row>
      </sheetData>
      <sheetData sheetId="7459">
        <row r="2">
          <cell r="A2">
            <v>43462</v>
          </cell>
        </row>
      </sheetData>
      <sheetData sheetId="7460">
        <row r="2">
          <cell r="A2" t="str">
            <v>Complete</v>
          </cell>
        </row>
      </sheetData>
      <sheetData sheetId="7461">
        <row r="2">
          <cell r="A2" t="str">
            <v>Complete</v>
          </cell>
        </row>
      </sheetData>
      <sheetData sheetId="7462">
        <row r="2">
          <cell r="A2" t="str">
            <v>Complete</v>
          </cell>
        </row>
      </sheetData>
      <sheetData sheetId="7463">
        <row r="2">
          <cell r="A2" t="str">
            <v>Complete</v>
          </cell>
        </row>
      </sheetData>
      <sheetData sheetId="7464">
        <row r="2">
          <cell r="A2" t="str">
            <v>Complete</v>
          </cell>
        </row>
      </sheetData>
      <sheetData sheetId="7465">
        <row r="2">
          <cell r="A2" t="str">
            <v>Complete</v>
          </cell>
        </row>
      </sheetData>
      <sheetData sheetId="7466">
        <row r="2">
          <cell r="A2" t="str">
            <v>Complete</v>
          </cell>
        </row>
      </sheetData>
      <sheetData sheetId="7467">
        <row r="2">
          <cell r="A2" t="str">
            <v>Complete</v>
          </cell>
        </row>
      </sheetData>
      <sheetData sheetId="7468">
        <row r="2">
          <cell r="A2" t="str">
            <v>Complete</v>
          </cell>
        </row>
      </sheetData>
      <sheetData sheetId="7469">
        <row r="2">
          <cell r="A2" t="str">
            <v>Complete</v>
          </cell>
        </row>
      </sheetData>
      <sheetData sheetId="7470">
        <row r="2">
          <cell r="A2" t="str">
            <v>Complete</v>
          </cell>
        </row>
      </sheetData>
      <sheetData sheetId="7471">
        <row r="2">
          <cell r="A2" t="str">
            <v>Complete</v>
          </cell>
        </row>
      </sheetData>
      <sheetData sheetId="7472">
        <row r="2">
          <cell r="A2" t="str">
            <v>Complete</v>
          </cell>
        </row>
      </sheetData>
      <sheetData sheetId="7473">
        <row r="2">
          <cell r="A2" t="str">
            <v>Complete</v>
          </cell>
        </row>
      </sheetData>
      <sheetData sheetId="7474">
        <row r="2">
          <cell r="A2" t="str">
            <v>Complete</v>
          </cell>
        </row>
      </sheetData>
      <sheetData sheetId="7475">
        <row r="2">
          <cell r="A2" t="str">
            <v>Complete</v>
          </cell>
        </row>
      </sheetData>
      <sheetData sheetId="7476">
        <row r="2">
          <cell r="A2" t="str">
            <v>Complete</v>
          </cell>
        </row>
      </sheetData>
      <sheetData sheetId="7477">
        <row r="2">
          <cell r="A2" t="str">
            <v>Complete</v>
          </cell>
        </row>
      </sheetData>
      <sheetData sheetId="7478">
        <row r="2">
          <cell r="A2" t="str">
            <v>Complete</v>
          </cell>
        </row>
      </sheetData>
      <sheetData sheetId="7479">
        <row r="2">
          <cell r="A2" t="str">
            <v>Complete</v>
          </cell>
        </row>
      </sheetData>
      <sheetData sheetId="7480">
        <row r="2">
          <cell r="A2" t="str">
            <v>Complete</v>
          </cell>
        </row>
      </sheetData>
      <sheetData sheetId="7481">
        <row r="2">
          <cell r="A2" t="str">
            <v>Complete</v>
          </cell>
        </row>
      </sheetData>
      <sheetData sheetId="7482">
        <row r="2">
          <cell r="A2" t="str">
            <v>Complete</v>
          </cell>
        </row>
      </sheetData>
      <sheetData sheetId="7483">
        <row r="2">
          <cell r="A2">
            <v>43462</v>
          </cell>
        </row>
      </sheetData>
      <sheetData sheetId="7484">
        <row r="2">
          <cell r="A2">
            <v>43462</v>
          </cell>
        </row>
      </sheetData>
      <sheetData sheetId="7485">
        <row r="2">
          <cell r="A2">
            <v>43462</v>
          </cell>
        </row>
      </sheetData>
      <sheetData sheetId="7486">
        <row r="2">
          <cell r="A2">
            <v>43462</v>
          </cell>
        </row>
      </sheetData>
      <sheetData sheetId="7487">
        <row r="2">
          <cell r="A2">
            <v>43462</v>
          </cell>
        </row>
      </sheetData>
      <sheetData sheetId="7488">
        <row r="2">
          <cell r="A2">
            <v>43462</v>
          </cell>
        </row>
      </sheetData>
      <sheetData sheetId="7489">
        <row r="2">
          <cell r="A2">
            <v>43462</v>
          </cell>
        </row>
      </sheetData>
      <sheetData sheetId="7490">
        <row r="2">
          <cell r="A2">
            <v>43462</v>
          </cell>
        </row>
      </sheetData>
      <sheetData sheetId="7491">
        <row r="2">
          <cell r="A2">
            <v>43462</v>
          </cell>
        </row>
      </sheetData>
      <sheetData sheetId="7492">
        <row r="2">
          <cell r="A2">
            <v>43462</v>
          </cell>
        </row>
      </sheetData>
      <sheetData sheetId="7493">
        <row r="2">
          <cell r="A2">
            <v>43462</v>
          </cell>
        </row>
      </sheetData>
      <sheetData sheetId="7494">
        <row r="2">
          <cell r="A2">
            <v>43462</v>
          </cell>
        </row>
      </sheetData>
      <sheetData sheetId="7495">
        <row r="2">
          <cell r="A2">
            <v>43462</v>
          </cell>
        </row>
      </sheetData>
      <sheetData sheetId="7496">
        <row r="2">
          <cell r="A2">
            <v>43462</v>
          </cell>
        </row>
      </sheetData>
      <sheetData sheetId="7497">
        <row r="2">
          <cell r="A2">
            <v>43462</v>
          </cell>
        </row>
      </sheetData>
      <sheetData sheetId="7498">
        <row r="2">
          <cell r="A2">
            <v>43462</v>
          </cell>
        </row>
      </sheetData>
      <sheetData sheetId="7499">
        <row r="2">
          <cell r="A2">
            <v>43462</v>
          </cell>
        </row>
      </sheetData>
      <sheetData sheetId="7500">
        <row r="2">
          <cell r="A2">
            <v>43462</v>
          </cell>
        </row>
      </sheetData>
      <sheetData sheetId="7501">
        <row r="2">
          <cell r="A2" t="str">
            <v>Complete</v>
          </cell>
        </row>
      </sheetData>
      <sheetData sheetId="7502">
        <row r="2">
          <cell r="A2" t="str">
            <v>Complete</v>
          </cell>
        </row>
      </sheetData>
      <sheetData sheetId="7503">
        <row r="2">
          <cell r="A2" t="str">
            <v>Complete</v>
          </cell>
        </row>
      </sheetData>
      <sheetData sheetId="7504">
        <row r="2">
          <cell r="A2" t="str">
            <v>Complete</v>
          </cell>
        </row>
      </sheetData>
      <sheetData sheetId="7505">
        <row r="2">
          <cell r="A2" t="str">
            <v>Complete</v>
          </cell>
        </row>
      </sheetData>
      <sheetData sheetId="7506">
        <row r="2">
          <cell r="A2" t="str">
            <v>Complete</v>
          </cell>
        </row>
      </sheetData>
      <sheetData sheetId="7507">
        <row r="2">
          <cell r="A2" t="str">
            <v>Complete</v>
          </cell>
        </row>
      </sheetData>
      <sheetData sheetId="7508">
        <row r="2">
          <cell r="A2" t="str">
            <v>Complete</v>
          </cell>
        </row>
      </sheetData>
      <sheetData sheetId="7509">
        <row r="2">
          <cell r="A2" t="str">
            <v>Complete</v>
          </cell>
        </row>
      </sheetData>
      <sheetData sheetId="7510">
        <row r="2">
          <cell r="A2" t="str">
            <v>Complete</v>
          </cell>
        </row>
      </sheetData>
      <sheetData sheetId="7511">
        <row r="2">
          <cell r="A2" t="str">
            <v>Complete</v>
          </cell>
        </row>
      </sheetData>
      <sheetData sheetId="7512">
        <row r="2">
          <cell r="A2" t="str">
            <v>Complete</v>
          </cell>
        </row>
      </sheetData>
      <sheetData sheetId="7513">
        <row r="2">
          <cell r="A2" t="str">
            <v>Complete</v>
          </cell>
        </row>
      </sheetData>
      <sheetData sheetId="7514">
        <row r="2">
          <cell r="A2" t="str">
            <v>Complete</v>
          </cell>
        </row>
      </sheetData>
      <sheetData sheetId="7515">
        <row r="2">
          <cell r="A2" t="str">
            <v>Complete</v>
          </cell>
        </row>
      </sheetData>
      <sheetData sheetId="7516">
        <row r="2">
          <cell r="A2" t="str">
            <v>Complete</v>
          </cell>
        </row>
      </sheetData>
      <sheetData sheetId="7517">
        <row r="2">
          <cell r="A2" t="str">
            <v>Complete</v>
          </cell>
        </row>
      </sheetData>
      <sheetData sheetId="7518">
        <row r="2">
          <cell r="A2" t="str">
            <v>Complete</v>
          </cell>
        </row>
      </sheetData>
      <sheetData sheetId="7519">
        <row r="2">
          <cell r="A2" t="str">
            <v>Complete</v>
          </cell>
        </row>
      </sheetData>
      <sheetData sheetId="7520">
        <row r="2">
          <cell r="A2">
            <v>43462</v>
          </cell>
        </row>
      </sheetData>
      <sheetData sheetId="7521">
        <row r="2">
          <cell r="A2">
            <v>43462</v>
          </cell>
        </row>
      </sheetData>
      <sheetData sheetId="7522">
        <row r="2">
          <cell r="A2">
            <v>43462</v>
          </cell>
        </row>
      </sheetData>
      <sheetData sheetId="7523">
        <row r="2">
          <cell r="A2">
            <v>43462</v>
          </cell>
        </row>
      </sheetData>
      <sheetData sheetId="7524">
        <row r="2">
          <cell r="A2">
            <v>43462</v>
          </cell>
        </row>
      </sheetData>
      <sheetData sheetId="7525">
        <row r="2">
          <cell r="A2">
            <v>43462</v>
          </cell>
        </row>
      </sheetData>
      <sheetData sheetId="7526">
        <row r="2">
          <cell r="A2">
            <v>43462</v>
          </cell>
        </row>
      </sheetData>
      <sheetData sheetId="7527">
        <row r="2">
          <cell r="A2">
            <v>43462</v>
          </cell>
        </row>
      </sheetData>
      <sheetData sheetId="7528">
        <row r="2">
          <cell r="A2">
            <v>43462</v>
          </cell>
        </row>
      </sheetData>
      <sheetData sheetId="7529">
        <row r="2">
          <cell r="A2">
            <v>43462</v>
          </cell>
        </row>
      </sheetData>
      <sheetData sheetId="7530">
        <row r="2">
          <cell r="A2">
            <v>43462</v>
          </cell>
        </row>
      </sheetData>
      <sheetData sheetId="7531">
        <row r="2">
          <cell r="A2">
            <v>43462</v>
          </cell>
        </row>
      </sheetData>
      <sheetData sheetId="7532">
        <row r="2">
          <cell r="A2">
            <v>43462</v>
          </cell>
        </row>
      </sheetData>
      <sheetData sheetId="7533">
        <row r="2">
          <cell r="A2">
            <v>43462</v>
          </cell>
        </row>
      </sheetData>
      <sheetData sheetId="7534">
        <row r="2">
          <cell r="A2">
            <v>43462</v>
          </cell>
        </row>
      </sheetData>
      <sheetData sheetId="7535">
        <row r="2">
          <cell r="A2">
            <v>43462</v>
          </cell>
        </row>
      </sheetData>
      <sheetData sheetId="7536">
        <row r="2">
          <cell r="A2">
            <v>43462</v>
          </cell>
        </row>
      </sheetData>
      <sheetData sheetId="7537">
        <row r="2">
          <cell r="A2">
            <v>43462</v>
          </cell>
        </row>
      </sheetData>
      <sheetData sheetId="7538">
        <row r="2">
          <cell r="A2">
            <v>43462</v>
          </cell>
        </row>
      </sheetData>
      <sheetData sheetId="7539">
        <row r="2">
          <cell r="A2">
            <v>43462</v>
          </cell>
        </row>
      </sheetData>
      <sheetData sheetId="7540">
        <row r="2">
          <cell r="A2">
            <v>43462</v>
          </cell>
        </row>
      </sheetData>
      <sheetData sheetId="7541">
        <row r="2">
          <cell r="A2">
            <v>43462</v>
          </cell>
        </row>
      </sheetData>
      <sheetData sheetId="7542">
        <row r="2">
          <cell r="A2" t="str">
            <v>Complete</v>
          </cell>
        </row>
      </sheetData>
      <sheetData sheetId="7543">
        <row r="2">
          <cell r="A2" t="str">
            <v>Complete</v>
          </cell>
        </row>
      </sheetData>
      <sheetData sheetId="7544">
        <row r="2">
          <cell r="A2" t="str">
            <v>Complete</v>
          </cell>
        </row>
      </sheetData>
      <sheetData sheetId="7545">
        <row r="2">
          <cell r="A2" t="str">
            <v>Complete</v>
          </cell>
        </row>
      </sheetData>
      <sheetData sheetId="7546">
        <row r="2">
          <cell r="A2" t="str">
            <v>Complete</v>
          </cell>
        </row>
      </sheetData>
      <sheetData sheetId="7547">
        <row r="2">
          <cell r="A2" t="str">
            <v>Complete</v>
          </cell>
        </row>
      </sheetData>
      <sheetData sheetId="7548">
        <row r="2">
          <cell r="A2" t="str">
            <v>Complete</v>
          </cell>
        </row>
      </sheetData>
      <sheetData sheetId="7549">
        <row r="2">
          <cell r="A2" t="str">
            <v>Complete</v>
          </cell>
        </row>
      </sheetData>
      <sheetData sheetId="7550">
        <row r="2">
          <cell r="A2" t="str">
            <v>Complete</v>
          </cell>
        </row>
      </sheetData>
      <sheetData sheetId="7551">
        <row r="2">
          <cell r="A2" t="str">
            <v>Complete</v>
          </cell>
        </row>
      </sheetData>
      <sheetData sheetId="7552">
        <row r="2">
          <cell r="A2" t="str">
            <v>Complete</v>
          </cell>
        </row>
      </sheetData>
      <sheetData sheetId="7553">
        <row r="2">
          <cell r="A2" t="str">
            <v>Complete</v>
          </cell>
        </row>
      </sheetData>
      <sheetData sheetId="7554">
        <row r="2">
          <cell r="A2" t="str">
            <v>Complete</v>
          </cell>
        </row>
      </sheetData>
      <sheetData sheetId="7555">
        <row r="2">
          <cell r="A2" t="str">
            <v>Complete</v>
          </cell>
        </row>
      </sheetData>
      <sheetData sheetId="7556">
        <row r="2">
          <cell r="A2" t="str">
            <v>Complete</v>
          </cell>
        </row>
      </sheetData>
      <sheetData sheetId="7557">
        <row r="2">
          <cell r="A2" t="str">
            <v>Complete</v>
          </cell>
        </row>
      </sheetData>
      <sheetData sheetId="7558">
        <row r="2">
          <cell r="A2" t="str">
            <v>Complete</v>
          </cell>
        </row>
      </sheetData>
      <sheetData sheetId="7559">
        <row r="2">
          <cell r="A2" t="str">
            <v>Complete</v>
          </cell>
        </row>
      </sheetData>
      <sheetData sheetId="7560">
        <row r="2">
          <cell r="A2" t="str">
            <v>Complete</v>
          </cell>
        </row>
      </sheetData>
      <sheetData sheetId="7561">
        <row r="2">
          <cell r="A2">
            <v>43462</v>
          </cell>
        </row>
      </sheetData>
      <sheetData sheetId="7562">
        <row r="2">
          <cell r="A2">
            <v>43462</v>
          </cell>
        </row>
      </sheetData>
      <sheetData sheetId="7563">
        <row r="2">
          <cell r="A2">
            <v>43462</v>
          </cell>
        </row>
      </sheetData>
      <sheetData sheetId="7564">
        <row r="2">
          <cell r="A2">
            <v>43462</v>
          </cell>
        </row>
      </sheetData>
      <sheetData sheetId="7565">
        <row r="2">
          <cell r="A2">
            <v>43462</v>
          </cell>
        </row>
      </sheetData>
      <sheetData sheetId="7566">
        <row r="2">
          <cell r="A2">
            <v>43462</v>
          </cell>
        </row>
      </sheetData>
      <sheetData sheetId="7567">
        <row r="2">
          <cell r="A2">
            <v>43462</v>
          </cell>
        </row>
      </sheetData>
      <sheetData sheetId="7568">
        <row r="2">
          <cell r="A2">
            <v>43462</v>
          </cell>
        </row>
      </sheetData>
      <sheetData sheetId="7569">
        <row r="2">
          <cell r="A2">
            <v>43462</v>
          </cell>
        </row>
      </sheetData>
      <sheetData sheetId="7570">
        <row r="2">
          <cell r="A2">
            <v>43462</v>
          </cell>
        </row>
      </sheetData>
      <sheetData sheetId="7571">
        <row r="2">
          <cell r="A2">
            <v>43462</v>
          </cell>
        </row>
      </sheetData>
      <sheetData sheetId="7572">
        <row r="2">
          <cell r="A2">
            <v>43462</v>
          </cell>
        </row>
      </sheetData>
      <sheetData sheetId="7573">
        <row r="2">
          <cell r="A2">
            <v>43462</v>
          </cell>
        </row>
      </sheetData>
      <sheetData sheetId="7574">
        <row r="2">
          <cell r="A2">
            <v>43462</v>
          </cell>
        </row>
      </sheetData>
      <sheetData sheetId="7575">
        <row r="2">
          <cell r="A2">
            <v>43462</v>
          </cell>
        </row>
      </sheetData>
      <sheetData sheetId="7576">
        <row r="2">
          <cell r="A2">
            <v>43462</v>
          </cell>
        </row>
      </sheetData>
      <sheetData sheetId="7577">
        <row r="2">
          <cell r="A2">
            <v>43462</v>
          </cell>
        </row>
      </sheetData>
      <sheetData sheetId="7578">
        <row r="2">
          <cell r="A2">
            <v>43462</v>
          </cell>
        </row>
      </sheetData>
      <sheetData sheetId="7579">
        <row r="2">
          <cell r="A2">
            <v>43462</v>
          </cell>
        </row>
      </sheetData>
      <sheetData sheetId="7580">
        <row r="2">
          <cell r="A2">
            <v>43462</v>
          </cell>
        </row>
      </sheetData>
      <sheetData sheetId="7581">
        <row r="2">
          <cell r="A2">
            <v>43462</v>
          </cell>
        </row>
      </sheetData>
      <sheetData sheetId="7582">
        <row r="2">
          <cell r="A2">
            <v>43462</v>
          </cell>
        </row>
      </sheetData>
      <sheetData sheetId="7583">
        <row r="2">
          <cell r="A2" t="str">
            <v>Complete</v>
          </cell>
        </row>
      </sheetData>
      <sheetData sheetId="7584">
        <row r="2">
          <cell r="A2" t="str">
            <v>Complete</v>
          </cell>
        </row>
      </sheetData>
      <sheetData sheetId="7585">
        <row r="2">
          <cell r="A2" t="str">
            <v>Complete</v>
          </cell>
        </row>
      </sheetData>
      <sheetData sheetId="7586">
        <row r="2">
          <cell r="A2" t="str">
            <v>Complete</v>
          </cell>
        </row>
      </sheetData>
      <sheetData sheetId="7587">
        <row r="2">
          <cell r="A2" t="str">
            <v>Complete</v>
          </cell>
        </row>
      </sheetData>
      <sheetData sheetId="7588">
        <row r="2">
          <cell r="A2" t="str">
            <v>Complete</v>
          </cell>
        </row>
      </sheetData>
      <sheetData sheetId="7589">
        <row r="2">
          <cell r="A2" t="str">
            <v>Complete</v>
          </cell>
        </row>
      </sheetData>
      <sheetData sheetId="7590">
        <row r="2">
          <cell r="A2" t="str">
            <v>Complete</v>
          </cell>
        </row>
      </sheetData>
      <sheetData sheetId="7591">
        <row r="2">
          <cell r="A2" t="str">
            <v>Complete</v>
          </cell>
        </row>
      </sheetData>
      <sheetData sheetId="7592">
        <row r="2">
          <cell r="A2" t="str">
            <v>Complete</v>
          </cell>
        </row>
      </sheetData>
      <sheetData sheetId="7593">
        <row r="2">
          <cell r="A2" t="str">
            <v>Complete</v>
          </cell>
        </row>
      </sheetData>
      <sheetData sheetId="7594">
        <row r="2">
          <cell r="A2" t="str">
            <v>Complete</v>
          </cell>
        </row>
      </sheetData>
      <sheetData sheetId="7595">
        <row r="2">
          <cell r="A2" t="str">
            <v>Complete</v>
          </cell>
        </row>
      </sheetData>
      <sheetData sheetId="7596">
        <row r="2">
          <cell r="A2" t="str">
            <v>Complete</v>
          </cell>
        </row>
      </sheetData>
      <sheetData sheetId="7597">
        <row r="2">
          <cell r="A2" t="str">
            <v>Complete</v>
          </cell>
        </row>
      </sheetData>
      <sheetData sheetId="7598">
        <row r="2">
          <cell r="A2" t="str">
            <v>Complete</v>
          </cell>
        </row>
      </sheetData>
      <sheetData sheetId="7599">
        <row r="2">
          <cell r="A2" t="str">
            <v>Complete</v>
          </cell>
        </row>
      </sheetData>
      <sheetData sheetId="7600">
        <row r="2">
          <cell r="A2" t="str">
            <v>Complete</v>
          </cell>
        </row>
      </sheetData>
      <sheetData sheetId="7601">
        <row r="2">
          <cell r="A2" t="str">
            <v>Complete</v>
          </cell>
        </row>
      </sheetData>
      <sheetData sheetId="7602">
        <row r="2">
          <cell r="A2" t="str">
            <v>Complete</v>
          </cell>
        </row>
      </sheetData>
      <sheetData sheetId="7603">
        <row r="2">
          <cell r="A2" t="str">
            <v>Complete</v>
          </cell>
        </row>
      </sheetData>
      <sheetData sheetId="7604">
        <row r="2">
          <cell r="A2">
            <v>43462</v>
          </cell>
        </row>
      </sheetData>
      <sheetData sheetId="7605">
        <row r="2">
          <cell r="A2">
            <v>43462</v>
          </cell>
        </row>
      </sheetData>
      <sheetData sheetId="7606">
        <row r="2">
          <cell r="A2">
            <v>43462</v>
          </cell>
        </row>
      </sheetData>
      <sheetData sheetId="7607">
        <row r="2">
          <cell r="A2">
            <v>43462</v>
          </cell>
        </row>
      </sheetData>
      <sheetData sheetId="7608">
        <row r="2">
          <cell r="A2">
            <v>43462</v>
          </cell>
        </row>
      </sheetData>
      <sheetData sheetId="7609">
        <row r="2">
          <cell r="A2">
            <v>43462</v>
          </cell>
        </row>
      </sheetData>
      <sheetData sheetId="7610">
        <row r="2">
          <cell r="A2">
            <v>43462</v>
          </cell>
        </row>
      </sheetData>
      <sheetData sheetId="7611">
        <row r="2">
          <cell r="A2">
            <v>43462</v>
          </cell>
        </row>
      </sheetData>
      <sheetData sheetId="7612">
        <row r="2">
          <cell r="A2">
            <v>43462</v>
          </cell>
        </row>
      </sheetData>
      <sheetData sheetId="7613">
        <row r="2">
          <cell r="A2">
            <v>43462</v>
          </cell>
        </row>
      </sheetData>
      <sheetData sheetId="7614">
        <row r="2">
          <cell r="A2">
            <v>43462</v>
          </cell>
        </row>
      </sheetData>
      <sheetData sheetId="7615">
        <row r="2">
          <cell r="A2">
            <v>43462</v>
          </cell>
        </row>
      </sheetData>
      <sheetData sheetId="7616">
        <row r="2">
          <cell r="A2">
            <v>43462</v>
          </cell>
        </row>
      </sheetData>
      <sheetData sheetId="7617">
        <row r="2">
          <cell r="A2">
            <v>43462</v>
          </cell>
        </row>
      </sheetData>
      <sheetData sheetId="7618">
        <row r="2">
          <cell r="A2">
            <v>43462</v>
          </cell>
        </row>
      </sheetData>
      <sheetData sheetId="7619">
        <row r="2">
          <cell r="A2">
            <v>43462</v>
          </cell>
        </row>
      </sheetData>
      <sheetData sheetId="7620">
        <row r="2">
          <cell r="A2">
            <v>43462</v>
          </cell>
        </row>
      </sheetData>
      <sheetData sheetId="7621">
        <row r="2">
          <cell r="A2">
            <v>43462</v>
          </cell>
        </row>
      </sheetData>
      <sheetData sheetId="7622">
        <row r="2">
          <cell r="A2">
            <v>43462</v>
          </cell>
        </row>
      </sheetData>
      <sheetData sheetId="7623">
        <row r="2">
          <cell r="A2">
            <v>43462</v>
          </cell>
        </row>
      </sheetData>
      <sheetData sheetId="7624">
        <row r="2">
          <cell r="A2" t="str">
            <v>Complete</v>
          </cell>
        </row>
      </sheetData>
      <sheetData sheetId="7625">
        <row r="2">
          <cell r="A2" t="str">
            <v>Complete</v>
          </cell>
        </row>
      </sheetData>
      <sheetData sheetId="7626">
        <row r="2">
          <cell r="A2" t="str">
            <v>Complete</v>
          </cell>
        </row>
      </sheetData>
      <sheetData sheetId="7627">
        <row r="2">
          <cell r="A2" t="str">
            <v>Complete</v>
          </cell>
        </row>
      </sheetData>
      <sheetData sheetId="7628">
        <row r="2">
          <cell r="A2" t="str">
            <v>Complete</v>
          </cell>
        </row>
      </sheetData>
      <sheetData sheetId="7629">
        <row r="2">
          <cell r="A2" t="str">
            <v>Complete</v>
          </cell>
        </row>
      </sheetData>
      <sheetData sheetId="7630">
        <row r="2">
          <cell r="A2" t="str">
            <v>Complete</v>
          </cell>
        </row>
      </sheetData>
      <sheetData sheetId="7631">
        <row r="2">
          <cell r="A2" t="str">
            <v>Complete</v>
          </cell>
        </row>
      </sheetData>
      <sheetData sheetId="7632">
        <row r="2">
          <cell r="A2" t="str">
            <v>Complete</v>
          </cell>
        </row>
      </sheetData>
      <sheetData sheetId="7633">
        <row r="2">
          <cell r="A2" t="str">
            <v>Complete</v>
          </cell>
        </row>
      </sheetData>
      <sheetData sheetId="7634">
        <row r="2">
          <cell r="A2" t="str">
            <v>Complete</v>
          </cell>
        </row>
      </sheetData>
      <sheetData sheetId="7635">
        <row r="2">
          <cell r="A2" t="str">
            <v>Complete</v>
          </cell>
        </row>
      </sheetData>
      <sheetData sheetId="7636">
        <row r="2">
          <cell r="A2" t="str">
            <v>Complete</v>
          </cell>
        </row>
      </sheetData>
      <sheetData sheetId="7637">
        <row r="2">
          <cell r="A2" t="str">
            <v>Complete</v>
          </cell>
        </row>
      </sheetData>
      <sheetData sheetId="7638">
        <row r="2">
          <cell r="A2" t="str">
            <v>Complete</v>
          </cell>
        </row>
      </sheetData>
      <sheetData sheetId="7639">
        <row r="2">
          <cell r="A2" t="str">
            <v>Complete</v>
          </cell>
        </row>
      </sheetData>
      <sheetData sheetId="7640">
        <row r="2">
          <cell r="A2" t="str">
            <v>Complete</v>
          </cell>
        </row>
      </sheetData>
      <sheetData sheetId="7641">
        <row r="2">
          <cell r="A2" t="str">
            <v>Complete</v>
          </cell>
        </row>
      </sheetData>
      <sheetData sheetId="7642">
        <row r="2">
          <cell r="A2" t="str">
            <v>Complete</v>
          </cell>
        </row>
      </sheetData>
      <sheetData sheetId="7643">
        <row r="2">
          <cell r="A2" t="str">
            <v>Complete</v>
          </cell>
        </row>
      </sheetData>
      <sheetData sheetId="7644">
        <row r="2">
          <cell r="A2" t="str">
            <v>Complete</v>
          </cell>
        </row>
      </sheetData>
      <sheetData sheetId="7645">
        <row r="2">
          <cell r="A2">
            <v>43462</v>
          </cell>
        </row>
      </sheetData>
      <sheetData sheetId="7646">
        <row r="2">
          <cell r="A2">
            <v>43462</v>
          </cell>
        </row>
      </sheetData>
      <sheetData sheetId="7647">
        <row r="2">
          <cell r="A2">
            <v>43462</v>
          </cell>
        </row>
      </sheetData>
      <sheetData sheetId="7648">
        <row r="2">
          <cell r="A2">
            <v>43462</v>
          </cell>
        </row>
      </sheetData>
      <sheetData sheetId="7649">
        <row r="2">
          <cell r="A2">
            <v>43462</v>
          </cell>
        </row>
      </sheetData>
      <sheetData sheetId="7650">
        <row r="2">
          <cell r="A2">
            <v>43462</v>
          </cell>
        </row>
      </sheetData>
      <sheetData sheetId="7651">
        <row r="2">
          <cell r="A2">
            <v>43462</v>
          </cell>
        </row>
      </sheetData>
      <sheetData sheetId="7652">
        <row r="2">
          <cell r="A2">
            <v>43462</v>
          </cell>
        </row>
      </sheetData>
      <sheetData sheetId="7653">
        <row r="2">
          <cell r="A2">
            <v>43462</v>
          </cell>
        </row>
      </sheetData>
      <sheetData sheetId="7654">
        <row r="2">
          <cell r="A2">
            <v>43462</v>
          </cell>
        </row>
      </sheetData>
      <sheetData sheetId="7655">
        <row r="2">
          <cell r="A2">
            <v>43462</v>
          </cell>
        </row>
      </sheetData>
      <sheetData sheetId="7656">
        <row r="2">
          <cell r="A2">
            <v>43462</v>
          </cell>
        </row>
      </sheetData>
      <sheetData sheetId="7657">
        <row r="2">
          <cell r="A2">
            <v>43462</v>
          </cell>
        </row>
      </sheetData>
      <sheetData sheetId="7658">
        <row r="2">
          <cell r="A2">
            <v>43462</v>
          </cell>
        </row>
      </sheetData>
      <sheetData sheetId="7659">
        <row r="2">
          <cell r="A2">
            <v>43462</v>
          </cell>
        </row>
      </sheetData>
      <sheetData sheetId="7660">
        <row r="2">
          <cell r="A2">
            <v>43462</v>
          </cell>
        </row>
      </sheetData>
      <sheetData sheetId="7661">
        <row r="2">
          <cell r="A2">
            <v>43462</v>
          </cell>
        </row>
      </sheetData>
      <sheetData sheetId="7662">
        <row r="2">
          <cell r="A2">
            <v>43462</v>
          </cell>
        </row>
      </sheetData>
      <sheetData sheetId="7663">
        <row r="2">
          <cell r="A2">
            <v>43462</v>
          </cell>
        </row>
      </sheetData>
      <sheetData sheetId="7664">
        <row r="2">
          <cell r="A2">
            <v>43462</v>
          </cell>
        </row>
      </sheetData>
      <sheetData sheetId="7665">
        <row r="2">
          <cell r="A2" t="str">
            <v>Complete</v>
          </cell>
        </row>
      </sheetData>
      <sheetData sheetId="7666">
        <row r="2">
          <cell r="A2" t="str">
            <v>Complete</v>
          </cell>
        </row>
      </sheetData>
      <sheetData sheetId="7667">
        <row r="2">
          <cell r="A2" t="str">
            <v>Complete</v>
          </cell>
        </row>
      </sheetData>
      <sheetData sheetId="7668">
        <row r="2">
          <cell r="A2" t="str">
            <v>Complete</v>
          </cell>
        </row>
      </sheetData>
      <sheetData sheetId="7669">
        <row r="2">
          <cell r="A2" t="str">
            <v>Complete</v>
          </cell>
        </row>
      </sheetData>
      <sheetData sheetId="7670">
        <row r="2">
          <cell r="A2" t="str">
            <v>Complete</v>
          </cell>
        </row>
      </sheetData>
      <sheetData sheetId="7671">
        <row r="2">
          <cell r="A2" t="str">
            <v>Complete</v>
          </cell>
        </row>
      </sheetData>
      <sheetData sheetId="7672">
        <row r="2">
          <cell r="A2" t="str">
            <v>Complete</v>
          </cell>
        </row>
      </sheetData>
      <sheetData sheetId="7673">
        <row r="2">
          <cell r="A2" t="str">
            <v>Complete</v>
          </cell>
        </row>
      </sheetData>
      <sheetData sheetId="7674">
        <row r="2">
          <cell r="A2" t="str">
            <v>Complete</v>
          </cell>
        </row>
      </sheetData>
      <sheetData sheetId="7675">
        <row r="2">
          <cell r="A2" t="str">
            <v>Complete</v>
          </cell>
        </row>
      </sheetData>
      <sheetData sheetId="7676">
        <row r="2">
          <cell r="A2" t="str">
            <v>Complete</v>
          </cell>
        </row>
      </sheetData>
      <sheetData sheetId="7677">
        <row r="2">
          <cell r="A2" t="str">
            <v>Complete</v>
          </cell>
        </row>
      </sheetData>
      <sheetData sheetId="7678">
        <row r="2">
          <cell r="A2" t="str">
            <v>Complete</v>
          </cell>
        </row>
      </sheetData>
      <sheetData sheetId="7679">
        <row r="2">
          <cell r="A2" t="str">
            <v>Complete</v>
          </cell>
        </row>
      </sheetData>
      <sheetData sheetId="7680">
        <row r="2">
          <cell r="A2" t="str">
            <v>Complete</v>
          </cell>
        </row>
      </sheetData>
      <sheetData sheetId="7681">
        <row r="2">
          <cell r="A2" t="str">
            <v>Complete</v>
          </cell>
        </row>
      </sheetData>
      <sheetData sheetId="7682">
        <row r="2">
          <cell r="A2" t="str">
            <v>Complete</v>
          </cell>
        </row>
      </sheetData>
      <sheetData sheetId="7683">
        <row r="2">
          <cell r="A2" t="str">
            <v>Complete</v>
          </cell>
        </row>
      </sheetData>
      <sheetData sheetId="7684">
        <row r="2">
          <cell r="A2">
            <v>43462</v>
          </cell>
        </row>
      </sheetData>
      <sheetData sheetId="7685">
        <row r="2">
          <cell r="A2">
            <v>43462</v>
          </cell>
        </row>
      </sheetData>
      <sheetData sheetId="7686">
        <row r="2">
          <cell r="A2">
            <v>43462</v>
          </cell>
        </row>
      </sheetData>
      <sheetData sheetId="7687">
        <row r="2">
          <cell r="A2">
            <v>43462</v>
          </cell>
        </row>
      </sheetData>
      <sheetData sheetId="7688">
        <row r="2">
          <cell r="A2">
            <v>43462</v>
          </cell>
        </row>
      </sheetData>
      <sheetData sheetId="7689">
        <row r="2">
          <cell r="A2">
            <v>43462</v>
          </cell>
        </row>
      </sheetData>
      <sheetData sheetId="7690">
        <row r="2">
          <cell r="A2">
            <v>43462</v>
          </cell>
        </row>
      </sheetData>
      <sheetData sheetId="7691">
        <row r="2">
          <cell r="A2">
            <v>43462</v>
          </cell>
        </row>
      </sheetData>
      <sheetData sheetId="7692">
        <row r="2">
          <cell r="A2">
            <v>43462</v>
          </cell>
        </row>
      </sheetData>
      <sheetData sheetId="7693">
        <row r="2">
          <cell r="A2">
            <v>43462</v>
          </cell>
        </row>
      </sheetData>
      <sheetData sheetId="7694">
        <row r="2">
          <cell r="A2">
            <v>43462</v>
          </cell>
        </row>
      </sheetData>
      <sheetData sheetId="7695">
        <row r="2">
          <cell r="A2">
            <v>43462</v>
          </cell>
        </row>
      </sheetData>
      <sheetData sheetId="7696">
        <row r="2">
          <cell r="A2">
            <v>43462</v>
          </cell>
        </row>
      </sheetData>
      <sheetData sheetId="7697">
        <row r="2">
          <cell r="A2">
            <v>43462</v>
          </cell>
        </row>
      </sheetData>
      <sheetData sheetId="7698">
        <row r="2">
          <cell r="A2">
            <v>43462</v>
          </cell>
        </row>
      </sheetData>
      <sheetData sheetId="7699">
        <row r="2">
          <cell r="A2">
            <v>43462</v>
          </cell>
        </row>
      </sheetData>
      <sheetData sheetId="7700">
        <row r="2">
          <cell r="A2">
            <v>43462</v>
          </cell>
        </row>
      </sheetData>
      <sheetData sheetId="7701">
        <row r="2">
          <cell r="A2">
            <v>43462</v>
          </cell>
        </row>
      </sheetData>
      <sheetData sheetId="7702">
        <row r="2">
          <cell r="A2">
            <v>43462</v>
          </cell>
        </row>
      </sheetData>
      <sheetData sheetId="7703">
        <row r="2">
          <cell r="A2">
            <v>43462</v>
          </cell>
        </row>
      </sheetData>
      <sheetData sheetId="7704">
        <row r="2">
          <cell r="A2">
            <v>43462</v>
          </cell>
        </row>
      </sheetData>
      <sheetData sheetId="7705">
        <row r="2">
          <cell r="A2">
            <v>43462</v>
          </cell>
        </row>
      </sheetData>
      <sheetData sheetId="7706">
        <row r="2">
          <cell r="A2" t="str">
            <v>Complete</v>
          </cell>
        </row>
      </sheetData>
      <sheetData sheetId="7707">
        <row r="2">
          <cell r="A2" t="str">
            <v>Complete</v>
          </cell>
        </row>
      </sheetData>
      <sheetData sheetId="7708">
        <row r="2">
          <cell r="A2" t="str">
            <v>Complete</v>
          </cell>
        </row>
      </sheetData>
      <sheetData sheetId="7709">
        <row r="2">
          <cell r="A2" t="str">
            <v>Complete</v>
          </cell>
        </row>
      </sheetData>
      <sheetData sheetId="7710">
        <row r="2">
          <cell r="A2" t="str">
            <v>Complete</v>
          </cell>
        </row>
      </sheetData>
      <sheetData sheetId="7711">
        <row r="2">
          <cell r="A2" t="str">
            <v>Complete</v>
          </cell>
        </row>
      </sheetData>
      <sheetData sheetId="7712">
        <row r="2">
          <cell r="A2" t="str">
            <v>Complete</v>
          </cell>
        </row>
      </sheetData>
      <sheetData sheetId="7713">
        <row r="2">
          <cell r="A2" t="str">
            <v>Complete</v>
          </cell>
        </row>
      </sheetData>
      <sheetData sheetId="7714">
        <row r="2">
          <cell r="A2" t="str">
            <v>Complete</v>
          </cell>
        </row>
      </sheetData>
      <sheetData sheetId="7715">
        <row r="2">
          <cell r="A2" t="str">
            <v>Complete</v>
          </cell>
        </row>
      </sheetData>
      <sheetData sheetId="7716">
        <row r="2">
          <cell r="A2" t="str">
            <v>Complete</v>
          </cell>
        </row>
      </sheetData>
      <sheetData sheetId="7717">
        <row r="2">
          <cell r="A2" t="str">
            <v>Complete</v>
          </cell>
        </row>
      </sheetData>
      <sheetData sheetId="7718">
        <row r="2">
          <cell r="A2" t="str">
            <v>Complete</v>
          </cell>
        </row>
      </sheetData>
      <sheetData sheetId="7719">
        <row r="2">
          <cell r="A2" t="str">
            <v>Complete</v>
          </cell>
        </row>
      </sheetData>
      <sheetData sheetId="7720">
        <row r="2">
          <cell r="A2" t="str">
            <v>Complete</v>
          </cell>
        </row>
      </sheetData>
      <sheetData sheetId="7721">
        <row r="2">
          <cell r="A2" t="str">
            <v>Complete</v>
          </cell>
        </row>
      </sheetData>
      <sheetData sheetId="7722">
        <row r="2">
          <cell r="A2" t="str">
            <v>Complete</v>
          </cell>
        </row>
      </sheetData>
      <sheetData sheetId="7723">
        <row r="2">
          <cell r="A2" t="str">
            <v>Complete</v>
          </cell>
        </row>
      </sheetData>
      <sheetData sheetId="7724">
        <row r="2">
          <cell r="A2" t="str">
            <v>Complete</v>
          </cell>
        </row>
      </sheetData>
      <sheetData sheetId="7725">
        <row r="2">
          <cell r="A2" t="str">
            <v>Complete</v>
          </cell>
        </row>
      </sheetData>
      <sheetData sheetId="7726">
        <row r="2">
          <cell r="A2" t="str">
            <v>Complete</v>
          </cell>
        </row>
      </sheetData>
      <sheetData sheetId="7727">
        <row r="2">
          <cell r="A2" t="str">
            <v>Complete</v>
          </cell>
        </row>
      </sheetData>
      <sheetData sheetId="7728">
        <row r="2">
          <cell r="A2" t="str">
            <v>Complete</v>
          </cell>
        </row>
      </sheetData>
      <sheetData sheetId="7729">
        <row r="2">
          <cell r="A2" t="str">
            <v>Complete</v>
          </cell>
        </row>
      </sheetData>
      <sheetData sheetId="7730">
        <row r="2">
          <cell r="A2" t="str">
            <v>Complete</v>
          </cell>
        </row>
      </sheetData>
      <sheetData sheetId="7731">
        <row r="2">
          <cell r="A2" t="str">
            <v>Complete</v>
          </cell>
        </row>
      </sheetData>
      <sheetData sheetId="7732">
        <row r="2">
          <cell r="A2" t="str">
            <v>Complete</v>
          </cell>
        </row>
      </sheetData>
      <sheetData sheetId="7733">
        <row r="2">
          <cell r="A2" t="str">
            <v>Complete</v>
          </cell>
        </row>
      </sheetData>
      <sheetData sheetId="7734">
        <row r="2">
          <cell r="A2" t="str">
            <v>Complete</v>
          </cell>
        </row>
      </sheetData>
      <sheetData sheetId="7735">
        <row r="2">
          <cell r="A2" t="str">
            <v>Complete</v>
          </cell>
        </row>
      </sheetData>
      <sheetData sheetId="7736">
        <row r="2">
          <cell r="A2" t="str">
            <v>Complete</v>
          </cell>
        </row>
      </sheetData>
      <sheetData sheetId="7737">
        <row r="2">
          <cell r="A2" t="str">
            <v>Complete</v>
          </cell>
        </row>
      </sheetData>
      <sheetData sheetId="7738">
        <row r="2">
          <cell r="A2" t="str">
            <v>Complete</v>
          </cell>
        </row>
      </sheetData>
      <sheetData sheetId="7739">
        <row r="2">
          <cell r="A2" t="str">
            <v>Complete</v>
          </cell>
        </row>
      </sheetData>
      <sheetData sheetId="7740">
        <row r="2">
          <cell r="A2" t="str">
            <v>Complete</v>
          </cell>
        </row>
      </sheetData>
      <sheetData sheetId="7741">
        <row r="2">
          <cell r="A2" t="str">
            <v>Complete</v>
          </cell>
        </row>
      </sheetData>
      <sheetData sheetId="7742">
        <row r="2">
          <cell r="A2" t="str">
            <v>Complete</v>
          </cell>
        </row>
      </sheetData>
      <sheetData sheetId="7743">
        <row r="2">
          <cell r="A2" t="str">
            <v>Complete</v>
          </cell>
        </row>
      </sheetData>
      <sheetData sheetId="7744">
        <row r="2">
          <cell r="A2" t="str">
            <v>Complete</v>
          </cell>
        </row>
      </sheetData>
      <sheetData sheetId="7745">
        <row r="2">
          <cell r="A2" t="str">
            <v>Complete</v>
          </cell>
        </row>
      </sheetData>
      <sheetData sheetId="7746">
        <row r="2">
          <cell r="A2" t="str">
            <v>Complete</v>
          </cell>
        </row>
      </sheetData>
      <sheetData sheetId="7747">
        <row r="2">
          <cell r="A2" t="str">
            <v>Complete</v>
          </cell>
        </row>
      </sheetData>
      <sheetData sheetId="7748">
        <row r="2">
          <cell r="A2" t="str">
            <v>Complete</v>
          </cell>
        </row>
      </sheetData>
      <sheetData sheetId="7749">
        <row r="2">
          <cell r="A2" t="str">
            <v>Complete</v>
          </cell>
        </row>
      </sheetData>
      <sheetData sheetId="7750">
        <row r="2">
          <cell r="A2" t="str">
            <v>Complete</v>
          </cell>
        </row>
      </sheetData>
      <sheetData sheetId="7751">
        <row r="2">
          <cell r="A2" t="str">
            <v>Complete</v>
          </cell>
        </row>
      </sheetData>
      <sheetData sheetId="7752">
        <row r="2">
          <cell r="A2" t="str">
            <v>Complete</v>
          </cell>
        </row>
      </sheetData>
      <sheetData sheetId="7753">
        <row r="2">
          <cell r="A2" t="str">
            <v>Complete</v>
          </cell>
        </row>
      </sheetData>
      <sheetData sheetId="7754">
        <row r="2">
          <cell r="A2" t="str">
            <v>Complete</v>
          </cell>
        </row>
      </sheetData>
      <sheetData sheetId="7755">
        <row r="2">
          <cell r="A2" t="str">
            <v>Complete</v>
          </cell>
        </row>
      </sheetData>
      <sheetData sheetId="7756">
        <row r="2">
          <cell r="A2" t="str">
            <v>Complete</v>
          </cell>
        </row>
      </sheetData>
      <sheetData sheetId="7757">
        <row r="2">
          <cell r="A2" t="str">
            <v>Complete</v>
          </cell>
        </row>
      </sheetData>
      <sheetData sheetId="7758">
        <row r="2">
          <cell r="A2" t="str">
            <v>Complete</v>
          </cell>
        </row>
      </sheetData>
      <sheetData sheetId="7759">
        <row r="2">
          <cell r="A2" t="str">
            <v>Complete</v>
          </cell>
        </row>
      </sheetData>
      <sheetData sheetId="7760">
        <row r="2">
          <cell r="A2" t="str">
            <v>Complete</v>
          </cell>
        </row>
      </sheetData>
      <sheetData sheetId="7761">
        <row r="2">
          <cell r="A2" t="str">
            <v>Complete</v>
          </cell>
        </row>
      </sheetData>
      <sheetData sheetId="7762">
        <row r="2">
          <cell r="A2" t="str">
            <v>Complete</v>
          </cell>
        </row>
      </sheetData>
      <sheetData sheetId="7763">
        <row r="2">
          <cell r="A2" t="str">
            <v>Complete</v>
          </cell>
        </row>
      </sheetData>
      <sheetData sheetId="7764">
        <row r="2">
          <cell r="A2" t="str">
            <v>Complete</v>
          </cell>
        </row>
      </sheetData>
      <sheetData sheetId="7765">
        <row r="2">
          <cell r="A2" t="str">
            <v>Complete</v>
          </cell>
        </row>
      </sheetData>
      <sheetData sheetId="7766">
        <row r="2">
          <cell r="A2" t="str">
            <v>Complete</v>
          </cell>
        </row>
      </sheetData>
      <sheetData sheetId="7767">
        <row r="2">
          <cell r="A2" t="str">
            <v>Complete</v>
          </cell>
        </row>
      </sheetData>
      <sheetData sheetId="7768">
        <row r="2">
          <cell r="A2" t="str">
            <v>Complete</v>
          </cell>
        </row>
      </sheetData>
      <sheetData sheetId="7769">
        <row r="2">
          <cell r="A2" t="str">
            <v>Complete</v>
          </cell>
        </row>
      </sheetData>
      <sheetData sheetId="7770">
        <row r="2">
          <cell r="A2" t="str">
            <v>Complete</v>
          </cell>
        </row>
      </sheetData>
      <sheetData sheetId="7771">
        <row r="2">
          <cell r="A2" t="str">
            <v>Complete</v>
          </cell>
        </row>
      </sheetData>
      <sheetData sheetId="7772">
        <row r="2">
          <cell r="A2" t="str">
            <v>Complete</v>
          </cell>
        </row>
      </sheetData>
      <sheetData sheetId="7773">
        <row r="2">
          <cell r="A2" t="str">
            <v>Complete</v>
          </cell>
        </row>
      </sheetData>
      <sheetData sheetId="7774">
        <row r="2">
          <cell r="A2" t="str">
            <v>Complete</v>
          </cell>
        </row>
      </sheetData>
      <sheetData sheetId="7775">
        <row r="2">
          <cell r="A2" t="str">
            <v>Complete</v>
          </cell>
        </row>
      </sheetData>
      <sheetData sheetId="7776">
        <row r="2">
          <cell r="A2" t="str">
            <v>Complete</v>
          </cell>
        </row>
      </sheetData>
      <sheetData sheetId="7777">
        <row r="2">
          <cell r="A2" t="str">
            <v>Complete</v>
          </cell>
        </row>
      </sheetData>
      <sheetData sheetId="7778">
        <row r="2">
          <cell r="A2" t="str">
            <v>Complete</v>
          </cell>
        </row>
      </sheetData>
      <sheetData sheetId="7779">
        <row r="2">
          <cell r="A2" t="str">
            <v>Complete</v>
          </cell>
        </row>
      </sheetData>
      <sheetData sheetId="7780">
        <row r="2">
          <cell r="A2" t="str">
            <v>Complete</v>
          </cell>
        </row>
      </sheetData>
      <sheetData sheetId="7781">
        <row r="2">
          <cell r="A2" t="str">
            <v>Complete</v>
          </cell>
        </row>
      </sheetData>
      <sheetData sheetId="7782">
        <row r="2">
          <cell r="A2" t="str">
            <v>Complete</v>
          </cell>
        </row>
      </sheetData>
      <sheetData sheetId="7783">
        <row r="2">
          <cell r="A2" t="str">
            <v>Complete</v>
          </cell>
        </row>
      </sheetData>
      <sheetData sheetId="7784">
        <row r="2">
          <cell r="A2" t="str">
            <v>Complete</v>
          </cell>
        </row>
      </sheetData>
      <sheetData sheetId="7785">
        <row r="2">
          <cell r="A2" t="str">
            <v>Complete</v>
          </cell>
        </row>
      </sheetData>
      <sheetData sheetId="7786">
        <row r="2">
          <cell r="A2" t="str">
            <v>Complete</v>
          </cell>
        </row>
      </sheetData>
      <sheetData sheetId="7787">
        <row r="2">
          <cell r="A2" t="str">
            <v>Complete</v>
          </cell>
        </row>
      </sheetData>
      <sheetData sheetId="7788">
        <row r="2">
          <cell r="A2" t="str">
            <v>Complete</v>
          </cell>
        </row>
      </sheetData>
      <sheetData sheetId="7789">
        <row r="2">
          <cell r="A2">
            <v>43462</v>
          </cell>
        </row>
      </sheetData>
      <sheetData sheetId="7790">
        <row r="2">
          <cell r="A2">
            <v>43462</v>
          </cell>
        </row>
      </sheetData>
      <sheetData sheetId="7791">
        <row r="2">
          <cell r="A2">
            <v>43462</v>
          </cell>
        </row>
      </sheetData>
      <sheetData sheetId="7792">
        <row r="2">
          <cell r="A2">
            <v>43462</v>
          </cell>
        </row>
      </sheetData>
      <sheetData sheetId="7793">
        <row r="2">
          <cell r="A2">
            <v>43462</v>
          </cell>
        </row>
      </sheetData>
      <sheetData sheetId="7794">
        <row r="2">
          <cell r="A2">
            <v>43462</v>
          </cell>
        </row>
      </sheetData>
      <sheetData sheetId="7795">
        <row r="2">
          <cell r="A2">
            <v>43462</v>
          </cell>
        </row>
      </sheetData>
      <sheetData sheetId="7796">
        <row r="2">
          <cell r="A2">
            <v>43462</v>
          </cell>
        </row>
      </sheetData>
      <sheetData sheetId="7797">
        <row r="2">
          <cell r="A2">
            <v>43462</v>
          </cell>
        </row>
      </sheetData>
      <sheetData sheetId="7798">
        <row r="2">
          <cell r="A2">
            <v>43462</v>
          </cell>
        </row>
      </sheetData>
      <sheetData sheetId="7799">
        <row r="2">
          <cell r="A2">
            <v>43462</v>
          </cell>
        </row>
      </sheetData>
      <sheetData sheetId="7800">
        <row r="2">
          <cell r="A2">
            <v>43462</v>
          </cell>
        </row>
      </sheetData>
      <sheetData sheetId="7801">
        <row r="2">
          <cell r="A2">
            <v>43462</v>
          </cell>
        </row>
      </sheetData>
      <sheetData sheetId="7802">
        <row r="2">
          <cell r="A2">
            <v>43462</v>
          </cell>
        </row>
      </sheetData>
      <sheetData sheetId="7803">
        <row r="2">
          <cell r="A2">
            <v>43462</v>
          </cell>
        </row>
      </sheetData>
      <sheetData sheetId="7804">
        <row r="2">
          <cell r="A2">
            <v>43462</v>
          </cell>
        </row>
      </sheetData>
      <sheetData sheetId="7805">
        <row r="2">
          <cell r="A2">
            <v>43462</v>
          </cell>
        </row>
      </sheetData>
      <sheetData sheetId="7806">
        <row r="2">
          <cell r="A2">
            <v>43462</v>
          </cell>
        </row>
      </sheetData>
      <sheetData sheetId="7807">
        <row r="2">
          <cell r="A2">
            <v>43462</v>
          </cell>
        </row>
      </sheetData>
      <sheetData sheetId="7808">
        <row r="2">
          <cell r="A2">
            <v>43462</v>
          </cell>
        </row>
      </sheetData>
      <sheetData sheetId="7809">
        <row r="2">
          <cell r="A2">
            <v>43462</v>
          </cell>
        </row>
      </sheetData>
      <sheetData sheetId="7810">
        <row r="2">
          <cell r="A2">
            <v>43462</v>
          </cell>
        </row>
      </sheetData>
      <sheetData sheetId="7811">
        <row r="2">
          <cell r="A2">
            <v>43462</v>
          </cell>
        </row>
      </sheetData>
      <sheetData sheetId="7812">
        <row r="2">
          <cell r="A2">
            <v>43462</v>
          </cell>
        </row>
      </sheetData>
      <sheetData sheetId="7813">
        <row r="2">
          <cell r="A2">
            <v>43462</v>
          </cell>
        </row>
      </sheetData>
      <sheetData sheetId="7814">
        <row r="2">
          <cell r="A2">
            <v>43462</v>
          </cell>
        </row>
      </sheetData>
      <sheetData sheetId="7815">
        <row r="2">
          <cell r="A2">
            <v>43462</v>
          </cell>
        </row>
      </sheetData>
      <sheetData sheetId="7816">
        <row r="2">
          <cell r="A2">
            <v>43462</v>
          </cell>
        </row>
      </sheetData>
      <sheetData sheetId="7817">
        <row r="2">
          <cell r="A2">
            <v>43462</v>
          </cell>
        </row>
      </sheetData>
      <sheetData sheetId="7818">
        <row r="2">
          <cell r="A2">
            <v>43462</v>
          </cell>
        </row>
      </sheetData>
      <sheetData sheetId="7819">
        <row r="2">
          <cell r="A2">
            <v>43462</v>
          </cell>
        </row>
      </sheetData>
      <sheetData sheetId="7820">
        <row r="2">
          <cell r="A2">
            <v>43462</v>
          </cell>
        </row>
      </sheetData>
      <sheetData sheetId="7821">
        <row r="2">
          <cell r="A2">
            <v>43462</v>
          </cell>
        </row>
      </sheetData>
      <sheetData sheetId="7822">
        <row r="2">
          <cell r="A2">
            <v>43462</v>
          </cell>
        </row>
      </sheetData>
      <sheetData sheetId="7823">
        <row r="2">
          <cell r="A2">
            <v>43462</v>
          </cell>
        </row>
      </sheetData>
      <sheetData sheetId="7824">
        <row r="2">
          <cell r="A2">
            <v>43462</v>
          </cell>
        </row>
      </sheetData>
      <sheetData sheetId="7825">
        <row r="2">
          <cell r="A2">
            <v>43462</v>
          </cell>
        </row>
      </sheetData>
      <sheetData sheetId="7826">
        <row r="2">
          <cell r="A2">
            <v>43462</v>
          </cell>
        </row>
      </sheetData>
      <sheetData sheetId="7827">
        <row r="2">
          <cell r="A2">
            <v>43462</v>
          </cell>
        </row>
      </sheetData>
      <sheetData sheetId="7828">
        <row r="2">
          <cell r="A2">
            <v>43462</v>
          </cell>
        </row>
      </sheetData>
      <sheetData sheetId="7829">
        <row r="2">
          <cell r="A2" t="str">
            <v>Complete</v>
          </cell>
        </row>
      </sheetData>
      <sheetData sheetId="7830">
        <row r="2">
          <cell r="A2" t="str">
            <v>Complete</v>
          </cell>
        </row>
      </sheetData>
      <sheetData sheetId="7831">
        <row r="2">
          <cell r="A2" t="str">
            <v>Complete</v>
          </cell>
        </row>
      </sheetData>
      <sheetData sheetId="7832">
        <row r="2">
          <cell r="A2" t="str">
            <v>Complete</v>
          </cell>
        </row>
      </sheetData>
      <sheetData sheetId="7833">
        <row r="2">
          <cell r="A2" t="str">
            <v>Complete</v>
          </cell>
        </row>
      </sheetData>
      <sheetData sheetId="7834">
        <row r="2">
          <cell r="A2" t="str">
            <v>Complete</v>
          </cell>
        </row>
      </sheetData>
      <sheetData sheetId="7835">
        <row r="2">
          <cell r="A2" t="str">
            <v>Complete</v>
          </cell>
        </row>
      </sheetData>
      <sheetData sheetId="7836">
        <row r="2">
          <cell r="A2" t="str">
            <v>Complete</v>
          </cell>
        </row>
      </sheetData>
      <sheetData sheetId="7837">
        <row r="2">
          <cell r="A2" t="str">
            <v>Complete</v>
          </cell>
        </row>
      </sheetData>
      <sheetData sheetId="7838">
        <row r="2">
          <cell r="A2" t="str">
            <v>Complete</v>
          </cell>
        </row>
      </sheetData>
      <sheetData sheetId="7839">
        <row r="2">
          <cell r="A2" t="str">
            <v>Complete</v>
          </cell>
        </row>
      </sheetData>
      <sheetData sheetId="7840">
        <row r="2">
          <cell r="A2" t="str">
            <v>Complete</v>
          </cell>
        </row>
      </sheetData>
      <sheetData sheetId="7841">
        <row r="2">
          <cell r="A2" t="str">
            <v>Complete</v>
          </cell>
        </row>
      </sheetData>
      <sheetData sheetId="7842">
        <row r="2">
          <cell r="A2" t="str">
            <v>Complete</v>
          </cell>
        </row>
      </sheetData>
      <sheetData sheetId="7843">
        <row r="2">
          <cell r="A2" t="str">
            <v>Complete</v>
          </cell>
        </row>
      </sheetData>
      <sheetData sheetId="7844">
        <row r="2">
          <cell r="A2" t="str">
            <v>Complete</v>
          </cell>
        </row>
      </sheetData>
      <sheetData sheetId="7845">
        <row r="2">
          <cell r="A2" t="str">
            <v>Complete</v>
          </cell>
        </row>
      </sheetData>
      <sheetData sheetId="7846">
        <row r="2">
          <cell r="A2" t="str">
            <v>Complete</v>
          </cell>
        </row>
      </sheetData>
      <sheetData sheetId="7847">
        <row r="2">
          <cell r="A2" t="str">
            <v>Complete</v>
          </cell>
        </row>
      </sheetData>
      <sheetData sheetId="7848">
        <row r="2">
          <cell r="A2" t="str">
            <v>Complete</v>
          </cell>
        </row>
      </sheetData>
      <sheetData sheetId="7849">
        <row r="2">
          <cell r="A2" t="str">
            <v>Complete</v>
          </cell>
        </row>
      </sheetData>
      <sheetData sheetId="7850">
        <row r="2">
          <cell r="A2">
            <v>43462</v>
          </cell>
        </row>
      </sheetData>
      <sheetData sheetId="7851">
        <row r="2">
          <cell r="A2">
            <v>43462</v>
          </cell>
        </row>
      </sheetData>
      <sheetData sheetId="7852">
        <row r="2">
          <cell r="A2">
            <v>43462</v>
          </cell>
        </row>
      </sheetData>
      <sheetData sheetId="7853">
        <row r="2">
          <cell r="A2">
            <v>43462</v>
          </cell>
        </row>
      </sheetData>
      <sheetData sheetId="7854">
        <row r="2">
          <cell r="A2">
            <v>43462</v>
          </cell>
        </row>
      </sheetData>
      <sheetData sheetId="7855">
        <row r="2">
          <cell r="A2">
            <v>43462</v>
          </cell>
        </row>
      </sheetData>
      <sheetData sheetId="7856">
        <row r="2">
          <cell r="A2">
            <v>43462</v>
          </cell>
        </row>
      </sheetData>
      <sheetData sheetId="7857">
        <row r="2">
          <cell r="A2">
            <v>43462</v>
          </cell>
        </row>
      </sheetData>
      <sheetData sheetId="7858">
        <row r="2">
          <cell r="A2">
            <v>43462</v>
          </cell>
        </row>
      </sheetData>
      <sheetData sheetId="7859">
        <row r="2">
          <cell r="A2">
            <v>43462</v>
          </cell>
        </row>
      </sheetData>
      <sheetData sheetId="7860">
        <row r="2">
          <cell r="A2">
            <v>43462</v>
          </cell>
        </row>
      </sheetData>
      <sheetData sheetId="7861">
        <row r="2">
          <cell r="A2">
            <v>43462</v>
          </cell>
        </row>
      </sheetData>
      <sheetData sheetId="7862">
        <row r="2">
          <cell r="A2">
            <v>43462</v>
          </cell>
        </row>
      </sheetData>
      <sheetData sheetId="7863">
        <row r="2">
          <cell r="A2">
            <v>43462</v>
          </cell>
        </row>
      </sheetData>
      <sheetData sheetId="7864">
        <row r="2">
          <cell r="A2">
            <v>43462</v>
          </cell>
        </row>
      </sheetData>
      <sheetData sheetId="7865">
        <row r="2">
          <cell r="A2">
            <v>43462</v>
          </cell>
        </row>
      </sheetData>
      <sheetData sheetId="7866">
        <row r="2">
          <cell r="A2">
            <v>43462</v>
          </cell>
        </row>
      </sheetData>
      <sheetData sheetId="7867">
        <row r="2">
          <cell r="A2">
            <v>43462</v>
          </cell>
        </row>
      </sheetData>
      <sheetData sheetId="7868">
        <row r="2">
          <cell r="A2">
            <v>43462</v>
          </cell>
        </row>
      </sheetData>
      <sheetData sheetId="7869">
        <row r="2">
          <cell r="A2">
            <v>43462</v>
          </cell>
        </row>
      </sheetData>
      <sheetData sheetId="7870">
        <row r="2">
          <cell r="A2" t="str">
            <v>Complete</v>
          </cell>
        </row>
      </sheetData>
      <sheetData sheetId="7871">
        <row r="2">
          <cell r="A2" t="str">
            <v>Complete</v>
          </cell>
        </row>
      </sheetData>
      <sheetData sheetId="7872">
        <row r="2">
          <cell r="A2" t="str">
            <v>Complete</v>
          </cell>
        </row>
      </sheetData>
      <sheetData sheetId="7873">
        <row r="2">
          <cell r="A2" t="str">
            <v>Complete</v>
          </cell>
        </row>
      </sheetData>
      <sheetData sheetId="7874">
        <row r="2">
          <cell r="A2" t="str">
            <v>Complete</v>
          </cell>
        </row>
      </sheetData>
      <sheetData sheetId="7875">
        <row r="2">
          <cell r="A2" t="str">
            <v>Complete</v>
          </cell>
        </row>
      </sheetData>
      <sheetData sheetId="7876">
        <row r="2">
          <cell r="A2" t="str">
            <v>Complete</v>
          </cell>
        </row>
      </sheetData>
      <sheetData sheetId="7877">
        <row r="2">
          <cell r="A2" t="str">
            <v>Complete</v>
          </cell>
        </row>
      </sheetData>
      <sheetData sheetId="7878">
        <row r="2">
          <cell r="A2" t="str">
            <v>Complete</v>
          </cell>
        </row>
      </sheetData>
      <sheetData sheetId="7879">
        <row r="2">
          <cell r="A2" t="str">
            <v>Complete</v>
          </cell>
        </row>
      </sheetData>
      <sheetData sheetId="7880">
        <row r="2">
          <cell r="A2" t="str">
            <v>Complete</v>
          </cell>
        </row>
      </sheetData>
      <sheetData sheetId="7881">
        <row r="2">
          <cell r="A2" t="str">
            <v>Complete</v>
          </cell>
        </row>
      </sheetData>
      <sheetData sheetId="7882">
        <row r="2">
          <cell r="A2" t="str">
            <v>Complete</v>
          </cell>
        </row>
      </sheetData>
      <sheetData sheetId="7883">
        <row r="2">
          <cell r="A2" t="str">
            <v>Complete</v>
          </cell>
        </row>
      </sheetData>
      <sheetData sheetId="7884">
        <row r="2">
          <cell r="A2" t="str">
            <v>Complete</v>
          </cell>
        </row>
      </sheetData>
      <sheetData sheetId="7885">
        <row r="2">
          <cell r="A2" t="str">
            <v>Complete</v>
          </cell>
        </row>
      </sheetData>
      <sheetData sheetId="7886">
        <row r="2">
          <cell r="A2" t="str">
            <v>Complete</v>
          </cell>
        </row>
      </sheetData>
      <sheetData sheetId="7887">
        <row r="2">
          <cell r="A2" t="str">
            <v>Complete</v>
          </cell>
        </row>
      </sheetData>
      <sheetData sheetId="7888">
        <row r="2">
          <cell r="A2" t="str">
            <v>Complete</v>
          </cell>
        </row>
      </sheetData>
      <sheetData sheetId="7889">
        <row r="2">
          <cell r="A2" t="str">
            <v>Complete</v>
          </cell>
        </row>
      </sheetData>
      <sheetData sheetId="7890">
        <row r="2">
          <cell r="A2" t="str">
            <v>Complete</v>
          </cell>
        </row>
      </sheetData>
      <sheetData sheetId="7891">
        <row r="2">
          <cell r="A2" t="str">
            <v>Complete</v>
          </cell>
        </row>
      </sheetData>
      <sheetData sheetId="7892">
        <row r="2">
          <cell r="A2">
            <v>43462</v>
          </cell>
        </row>
      </sheetData>
      <sheetData sheetId="7893">
        <row r="2">
          <cell r="A2">
            <v>43462</v>
          </cell>
        </row>
      </sheetData>
      <sheetData sheetId="7894">
        <row r="2">
          <cell r="A2">
            <v>43462</v>
          </cell>
        </row>
      </sheetData>
      <sheetData sheetId="7895">
        <row r="2">
          <cell r="A2">
            <v>43462</v>
          </cell>
        </row>
      </sheetData>
      <sheetData sheetId="7896">
        <row r="2">
          <cell r="A2">
            <v>43462</v>
          </cell>
        </row>
      </sheetData>
      <sheetData sheetId="7897">
        <row r="2">
          <cell r="A2">
            <v>43462</v>
          </cell>
        </row>
      </sheetData>
      <sheetData sheetId="7898">
        <row r="2">
          <cell r="A2">
            <v>43462</v>
          </cell>
        </row>
      </sheetData>
      <sheetData sheetId="7899">
        <row r="2">
          <cell r="A2">
            <v>43462</v>
          </cell>
        </row>
      </sheetData>
      <sheetData sheetId="7900">
        <row r="2">
          <cell r="A2">
            <v>43462</v>
          </cell>
        </row>
      </sheetData>
      <sheetData sheetId="7901">
        <row r="2">
          <cell r="A2">
            <v>43462</v>
          </cell>
        </row>
      </sheetData>
      <sheetData sheetId="7902">
        <row r="2">
          <cell r="A2">
            <v>43462</v>
          </cell>
        </row>
      </sheetData>
      <sheetData sheetId="7903">
        <row r="2">
          <cell r="A2">
            <v>43462</v>
          </cell>
        </row>
      </sheetData>
      <sheetData sheetId="7904">
        <row r="2">
          <cell r="A2">
            <v>43462</v>
          </cell>
        </row>
      </sheetData>
      <sheetData sheetId="7905">
        <row r="2">
          <cell r="A2">
            <v>43462</v>
          </cell>
        </row>
      </sheetData>
      <sheetData sheetId="7906">
        <row r="2">
          <cell r="A2">
            <v>43462</v>
          </cell>
        </row>
      </sheetData>
      <sheetData sheetId="7907">
        <row r="2">
          <cell r="A2">
            <v>43462</v>
          </cell>
        </row>
      </sheetData>
      <sheetData sheetId="7908">
        <row r="2">
          <cell r="A2">
            <v>43462</v>
          </cell>
        </row>
      </sheetData>
      <sheetData sheetId="7909">
        <row r="2">
          <cell r="A2">
            <v>43462</v>
          </cell>
        </row>
      </sheetData>
      <sheetData sheetId="7910">
        <row r="2">
          <cell r="A2">
            <v>43462</v>
          </cell>
        </row>
      </sheetData>
      <sheetData sheetId="7911">
        <row r="2">
          <cell r="A2">
            <v>43462</v>
          </cell>
        </row>
      </sheetData>
      <sheetData sheetId="7912">
        <row r="2">
          <cell r="A2" t="str">
            <v>Complete</v>
          </cell>
        </row>
      </sheetData>
      <sheetData sheetId="7913">
        <row r="2">
          <cell r="A2" t="str">
            <v>Complete</v>
          </cell>
        </row>
      </sheetData>
      <sheetData sheetId="7914">
        <row r="2">
          <cell r="A2" t="str">
            <v>Complete</v>
          </cell>
        </row>
      </sheetData>
      <sheetData sheetId="7915">
        <row r="2">
          <cell r="A2" t="str">
            <v>Complete</v>
          </cell>
        </row>
      </sheetData>
      <sheetData sheetId="7916">
        <row r="2">
          <cell r="A2" t="str">
            <v>Complete</v>
          </cell>
        </row>
      </sheetData>
      <sheetData sheetId="7917">
        <row r="2">
          <cell r="A2" t="str">
            <v>Complete</v>
          </cell>
        </row>
      </sheetData>
      <sheetData sheetId="7918">
        <row r="2">
          <cell r="A2" t="str">
            <v>Complete</v>
          </cell>
        </row>
      </sheetData>
      <sheetData sheetId="7919">
        <row r="2">
          <cell r="A2" t="str">
            <v>Complete</v>
          </cell>
        </row>
      </sheetData>
      <sheetData sheetId="7920">
        <row r="2">
          <cell r="A2" t="str">
            <v>Complete</v>
          </cell>
        </row>
      </sheetData>
      <sheetData sheetId="7921">
        <row r="2">
          <cell r="A2" t="str">
            <v>Complete</v>
          </cell>
        </row>
      </sheetData>
      <sheetData sheetId="7922">
        <row r="2">
          <cell r="A2" t="str">
            <v>Complete</v>
          </cell>
        </row>
      </sheetData>
      <sheetData sheetId="7923">
        <row r="2">
          <cell r="A2" t="str">
            <v>Complete</v>
          </cell>
        </row>
      </sheetData>
      <sheetData sheetId="7924">
        <row r="2">
          <cell r="A2" t="str">
            <v>Complete</v>
          </cell>
        </row>
      </sheetData>
      <sheetData sheetId="7925">
        <row r="2">
          <cell r="A2" t="str">
            <v>Complete</v>
          </cell>
        </row>
      </sheetData>
      <sheetData sheetId="7926">
        <row r="2">
          <cell r="A2" t="str">
            <v>Complete</v>
          </cell>
        </row>
      </sheetData>
      <sheetData sheetId="7927">
        <row r="2">
          <cell r="A2" t="str">
            <v>Complete</v>
          </cell>
        </row>
      </sheetData>
      <sheetData sheetId="7928">
        <row r="2">
          <cell r="A2" t="str">
            <v>Complete</v>
          </cell>
        </row>
      </sheetData>
      <sheetData sheetId="7929">
        <row r="2">
          <cell r="A2" t="str">
            <v>Complete</v>
          </cell>
        </row>
      </sheetData>
      <sheetData sheetId="7930">
        <row r="2">
          <cell r="A2" t="str">
            <v>Complete</v>
          </cell>
        </row>
      </sheetData>
      <sheetData sheetId="7931">
        <row r="2">
          <cell r="A2" t="str">
            <v>Complete</v>
          </cell>
        </row>
      </sheetData>
      <sheetData sheetId="7932">
        <row r="2">
          <cell r="A2">
            <v>43462</v>
          </cell>
        </row>
      </sheetData>
      <sheetData sheetId="7933">
        <row r="2">
          <cell r="A2">
            <v>43462</v>
          </cell>
        </row>
      </sheetData>
      <sheetData sheetId="7934">
        <row r="2">
          <cell r="A2">
            <v>43462</v>
          </cell>
        </row>
      </sheetData>
      <sheetData sheetId="7935">
        <row r="2">
          <cell r="A2">
            <v>43462</v>
          </cell>
        </row>
      </sheetData>
      <sheetData sheetId="7936">
        <row r="2">
          <cell r="A2">
            <v>43462</v>
          </cell>
        </row>
      </sheetData>
      <sheetData sheetId="7937">
        <row r="2">
          <cell r="A2">
            <v>43462</v>
          </cell>
        </row>
      </sheetData>
      <sheetData sheetId="7938">
        <row r="2">
          <cell r="A2">
            <v>43462</v>
          </cell>
        </row>
      </sheetData>
      <sheetData sheetId="7939">
        <row r="2">
          <cell r="A2">
            <v>43462</v>
          </cell>
        </row>
      </sheetData>
      <sheetData sheetId="7940">
        <row r="2">
          <cell r="A2">
            <v>43462</v>
          </cell>
        </row>
      </sheetData>
      <sheetData sheetId="7941">
        <row r="2">
          <cell r="A2">
            <v>43462</v>
          </cell>
        </row>
      </sheetData>
      <sheetData sheetId="7942">
        <row r="2">
          <cell r="A2">
            <v>43462</v>
          </cell>
        </row>
      </sheetData>
      <sheetData sheetId="7943">
        <row r="2">
          <cell r="A2">
            <v>43462</v>
          </cell>
        </row>
      </sheetData>
      <sheetData sheetId="7944">
        <row r="2">
          <cell r="A2">
            <v>43462</v>
          </cell>
        </row>
      </sheetData>
      <sheetData sheetId="7945">
        <row r="2">
          <cell r="A2">
            <v>43462</v>
          </cell>
        </row>
      </sheetData>
      <sheetData sheetId="7946">
        <row r="2">
          <cell r="A2">
            <v>43462</v>
          </cell>
        </row>
      </sheetData>
      <sheetData sheetId="7947">
        <row r="2">
          <cell r="A2">
            <v>43462</v>
          </cell>
        </row>
      </sheetData>
      <sheetData sheetId="7948">
        <row r="2">
          <cell r="A2">
            <v>43462</v>
          </cell>
        </row>
      </sheetData>
      <sheetData sheetId="7949">
        <row r="2">
          <cell r="A2">
            <v>43462</v>
          </cell>
        </row>
      </sheetData>
      <sheetData sheetId="7950">
        <row r="2">
          <cell r="A2">
            <v>43462</v>
          </cell>
        </row>
      </sheetData>
      <sheetData sheetId="7951">
        <row r="2">
          <cell r="A2">
            <v>43462</v>
          </cell>
        </row>
      </sheetData>
      <sheetData sheetId="7952">
        <row r="2">
          <cell r="A2" t="str">
            <v>Complete</v>
          </cell>
        </row>
      </sheetData>
      <sheetData sheetId="7953">
        <row r="2">
          <cell r="A2" t="str">
            <v>Complete</v>
          </cell>
        </row>
      </sheetData>
      <sheetData sheetId="7954">
        <row r="2">
          <cell r="A2" t="str">
            <v>Complete</v>
          </cell>
        </row>
      </sheetData>
      <sheetData sheetId="7955">
        <row r="2">
          <cell r="A2" t="str">
            <v>Complete</v>
          </cell>
        </row>
      </sheetData>
      <sheetData sheetId="7956">
        <row r="2">
          <cell r="A2" t="str">
            <v>Complete</v>
          </cell>
        </row>
      </sheetData>
      <sheetData sheetId="7957">
        <row r="2">
          <cell r="A2" t="str">
            <v>Complete</v>
          </cell>
        </row>
      </sheetData>
      <sheetData sheetId="7958">
        <row r="2">
          <cell r="A2" t="str">
            <v>Complete</v>
          </cell>
        </row>
      </sheetData>
      <sheetData sheetId="7959">
        <row r="2">
          <cell r="A2" t="str">
            <v>Complete</v>
          </cell>
        </row>
      </sheetData>
      <sheetData sheetId="7960">
        <row r="2">
          <cell r="A2" t="str">
            <v>Complete</v>
          </cell>
        </row>
      </sheetData>
      <sheetData sheetId="7961">
        <row r="2">
          <cell r="A2" t="str">
            <v>Complete</v>
          </cell>
        </row>
      </sheetData>
      <sheetData sheetId="7962">
        <row r="2">
          <cell r="A2" t="str">
            <v>Complete</v>
          </cell>
        </row>
      </sheetData>
      <sheetData sheetId="7963">
        <row r="2">
          <cell r="A2" t="str">
            <v>Complete</v>
          </cell>
        </row>
      </sheetData>
      <sheetData sheetId="7964">
        <row r="2">
          <cell r="A2" t="str">
            <v>Complete</v>
          </cell>
        </row>
      </sheetData>
      <sheetData sheetId="7965">
        <row r="2">
          <cell r="A2" t="str">
            <v>Complete</v>
          </cell>
        </row>
      </sheetData>
      <sheetData sheetId="7966">
        <row r="2">
          <cell r="A2" t="str">
            <v>Complete</v>
          </cell>
        </row>
      </sheetData>
      <sheetData sheetId="7967">
        <row r="2">
          <cell r="A2" t="str">
            <v>Complete</v>
          </cell>
        </row>
      </sheetData>
      <sheetData sheetId="7968">
        <row r="2">
          <cell r="A2" t="str">
            <v>Complete</v>
          </cell>
        </row>
      </sheetData>
      <sheetData sheetId="7969">
        <row r="2">
          <cell r="A2" t="str">
            <v>Complete</v>
          </cell>
        </row>
      </sheetData>
      <sheetData sheetId="7970">
        <row r="2">
          <cell r="A2" t="str">
            <v>Complete</v>
          </cell>
        </row>
      </sheetData>
      <sheetData sheetId="7971">
        <row r="2">
          <cell r="A2" t="str">
            <v>Complete</v>
          </cell>
        </row>
      </sheetData>
      <sheetData sheetId="7972">
        <row r="2">
          <cell r="A2" t="str">
            <v>Complete</v>
          </cell>
        </row>
      </sheetData>
      <sheetData sheetId="7973">
        <row r="2">
          <cell r="A2">
            <v>43462</v>
          </cell>
        </row>
      </sheetData>
      <sheetData sheetId="7974">
        <row r="2">
          <cell r="A2">
            <v>43462</v>
          </cell>
        </row>
      </sheetData>
      <sheetData sheetId="7975">
        <row r="2">
          <cell r="A2">
            <v>43462</v>
          </cell>
        </row>
      </sheetData>
      <sheetData sheetId="7976">
        <row r="2">
          <cell r="A2">
            <v>43462</v>
          </cell>
        </row>
      </sheetData>
      <sheetData sheetId="7977">
        <row r="2">
          <cell r="A2">
            <v>43462</v>
          </cell>
        </row>
      </sheetData>
      <sheetData sheetId="7978">
        <row r="2">
          <cell r="A2">
            <v>43462</v>
          </cell>
        </row>
      </sheetData>
      <sheetData sheetId="7979">
        <row r="2">
          <cell r="A2">
            <v>43462</v>
          </cell>
        </row>
      </sheetData>
      <sheetData sheetId="7980">
        <row r="2">
          <cell r="A2">
            <v>43462</v>
          </cell>
        </row>
      </sheetData>
      <sheetData sheetId="7981">
        <row r="2">
          <cell r="A2">
            <v>43462</v>
          </cell>
        </row>
      </sheetData>
      <sheetData sheetId="7982">
        <row r="2">
          <cell r="A2">
            <v>43462</v>
          </cell>
        </row>
      </sheetData>
      <sheetData sheetId="7983">
        <row r="2">
          <cell r="A2">
            <v>43462</v>
          </cell>
        </row>
      </sheetData>
      <sheetData sheetId="7984">
        <row r="2">
          <cell r="A2">
            <v>43462</v>
          </cell>
        </row>
      </sheetData>
      <sheetData sheetId="7985">
        <row r="2">
          <cell r="A2">
            <v>43462</v>
          </cell>
        </row>
      </sheetData>
      <sheetData sheetId="7986">
        <row r="2">
          <cell r="A2">
            <v>43462</v>
          </cell>
        </row>
      </sheetData>
      <sheetData sheetId="7987">
        <row r="2">
          <cell r="A2">
            <v>43462</v>
          </cell>
        </row>
      </sheetData>
      <sheetData sheetId="7988">
        <row r="2">
          <cell r="A2">
            <v>43462</v>
          </cell>
        </row>
      </sheetData>
      <sheetData sheetId="7989">
        <row r="2">
          <cell r="A2">
            <v>43462</v>
          </cell>
        </row>
      </sheetData>
      <sheetData sheetId="7990">
        <row r="2">
          <cell r="A2">
            <v>43462</v>
          </cell>
        </row>
      </sheetData>
      <sheetData sheetId="7991">
        <row r="2">
          <cell r="A2">
            <v>43462</v>
          </cell>
        </row>
      </sheetData>
      <sheetData sheetId="7992">
        <row r="2">
          <cell r="A2">
            <v>43462</v>
          </cell>
        </row>
      </sheetData>
      <sheetData sheetId="7993">
        <row r="2">
          <cell r="A2" t="str">
            <v>Complete</v>
          </cell>
        </row>
      </sheetData>
      <sheetData sheetId="7994">
        <row r="2">
          <cell r="A2" t="str">
            <v>Complete</v>
          </cell>
        </row>
      </sheetData>
      <sheetData sheetId="7995">
        <row r="2">
          <cell r="A2" t="str">
            <v>Complete</v>
          </cell>
        </row>
      </sheetData>
      <sheetData sheetId="7996">
        <row r="2">
          <cell r="A2" t="str">
            <v>Complete</v>
          </cell>
        </row>
      </sheetData>
      <sheetData sheetId="7997">
        <row r="2">
          <cell r="A2" t="str">
            <v>Complete</v>
          </cell>
        </row>
      </sheetData>
      <sheetData sheetId="7998">
        <row r="2">
          <cell r="A2" t="str">
            <v>Complete</v>
          </cell>
        </row>
      </sheetData>
      <sheetData sheetId="7999">
        <row r="2">
          <cell r="A2" t="str">
            <v>Complete</v>
          </cell>
        </row>
      </sheetData>
      <sheetData sheetId="8000">
        <row r="2">
          <cell r="A2" t="str">
            <v>Complete</v>
          </cell>
        </row>
      </sheetData>
      <sheetData sheetId="8001">
        <row r="2">
          <cell r="A2" t="str">
            <v>Complete</v>
          </cell>
        </row>
      </sheetData>
      <sheetData sheetId="8002">
        <row r="2">
          <cell r="A2" t="str">
            <v>Complete</v>
          </cell>
        </row>
      </sheetData>
      <sheetData sheetId="8003">
        <row r="2">
          <cell r="A2" t="str">
            <v>Complete</v>
          </cell>
        </row>
      </sheetData>
      <sheetData sheetId="8004">
        <row r="2">
          <cell r="A2" t="str">
            <v>Complete</v>
          </cell>
        </row>
      </sheetData>
      <sheetData sheetId="8005">
        <row r="2">
          <cell r="A2" t="str">
            <v>Complete</v>
          </cell>
        </row>
      </sheetData>
      <sheetData sheetId="8006">
        <row r="2">
          <cell r="A2" t="str">
            <v>Complete</v>
          </cell>
        </row>
      </sheetData>
      <sheetData sheetId="8007">
        <row r="2">
          <cell r="A2" t="str">
            <v>Complete</v>
          </cell>
        </row>
      </sheetData>
      <sheetData sheetId="8008">
        <row r="2">
          <cell r="A2" t="str">
            <v>Complete</v>
          </cell>
        </row>
      </sheetData>
      <sheetData sheetId="8009">
        <row r="2">
          <cell r="A2" t="str">
            <v>Complete</v>
          </cell>
        </row>
      </sheetData>
      <sheetData sheetId="8010">
        <row r="2">
          <cell r="A2" t="str">
            <v>Complete</v>
          </cell>
        </row>
      </sheetData>
      <sheetData sheetId="8011">
        <row r="2">
          <cell r="A2" t="str">
            <v>Complete</v>
          </cell>
        </row>
      </sheetData>
      <sheetData sheetId="8012">
        <row r="2">
          <cell r="A2" t="str">
            <v>Complete</v>
          </cell>
        </row>
      </sheetData>
      <sheetData sheetId="8013">
        <row r="2">
          <cell r="A2" t="str">
            <v>Complete</v>
          </cell>
        </row>
      </sheetData>
      <sheetData sheetId="8014">
        <row r="2">
          <cell r="A2">
            <v>43462</v>
          </cell>
        </row>
      </sheetData>
      <sheetData sheetId="8015">
        <row r="2">
          <cell r="A2">
            <v>43462</v>
          </cell>
        </row>
      </sheetData>
      <sheetData sheetId="8016">
        <row r="2">
          <cell r="A2">
            <v>43462</v>
          </cell>
        </row>
      </sheetData>
      <sheetData sheetId="8017">
        <row r="2">
          <cell r="A2">
            <v>43462</v>
          </cell>
        </row>
      </sheetData>
      <sheetData sheetId="8018">
        <row r="2">
          <cell r="A2">
            <v>43462</v>
          </cell>
        </row>
      </sheetData>
      <sheetData sheetId="8019">
        <row r="2">
          <cell r="A2">
            <v>43462</v>
          </cell>
        </row>
      </sheetData>
      <sheetData sheetId="8020">
        <row r="2">
          <cell r="A2">
            <v>43462</v>
          </cell>
        </row>
      </sheetData>
      <sheetData sheetId="8021">
        <row r="2">
          <cell r="A2">
            <v>43462</v>
          </cell>
        </row>
      </sheetData>
      <sheetData sheetId="8022">
        <row r="2">
          <cell r="A2">
            <v>43462</v>
          </cell>
        </row>
      </sheetData>
      <sheetData sheetId="8023">
        <row r="2">
          <cell r="A2">
            <v>43462</v>
          </cell>
        </row>
      </sheetData>
      <sheetData sheetId="8024">
        <row r="2">
          <cell r="A2">
            <v>43462</v>
          </cell>
        </row>
      </sheetData>
      <sheetData sheetId="8025">
        <row r="2">
          <cell r="A2">
            <v>43462</v>
          </cell>
        </row>
      </sheetData>
      <sheetData sheetId="8026">
        <row r="2">
          <cell r="A2">
            <v>43462</v>
          </cell>
        </row>
      </sheetData>
      <sheetData sheetId="8027">
        <row r="2">
          <cell r="A2">
            <v>43462</v>
          </cell>
        </row>
      </sheetData>
      <sheetData sheetId="8028">
        <row r="2">
          <cell r="A2">
            <v>43462</v>
          </cell>
        </row>
      </sheetData>
      <sheetData sheetId="8029">
        <row r="2">
          <cell r="A2">
            <v>43462</v>
          </cell>
        </row>
      </sheetData>
      <sheetData sheetId="8030">
        <row r="2">
          <cell r="A2">
            <v>43462</v>
          </cell>
        </row>
      </sheetData>
      <sheetData sheetId="8031">
        <row r="2">
          <cell r="A2">
            <v>43462</v>
          </cell>
        </row>
      </sheetData>
      <sheetData sheetId="8032">
        <row r="2">
          <cell r="A2">
            <v>43462</v>
          </cell>
        </row>
      </sheetData>
      <sheetData sheetId="8033">
        <row r="2">
          <cell r="A2">
            <v>43462</v>
          </cell>
        </row>
      </sheetData>
      <sheetData sheetId="8034">
        <row r="2">
          <cell r="A2" t="str">
            <v>Complete</v>
          </cell>
        </row>
      </sheetData>
      <sheetData sheetId="8035">
        <row r="2">
          <cell r="A2" t="str">
            <v>Complete</v>
          </cell>
        </row>
      </sheetData>
      <sheetData sheetId="8036">
        <row r="2">
          <cell r="A2" t="str">
            <v>Complete</v>
          </cell>
        </row>
      </sheetData>
      <sheetData sheetId="8037">
        <row r="2">
          <cell r="A2" t="str">
            <v>Complete</v>
          </cell>
        </row>
      </sheetData>
      <sheetData sheetId="8038">
        <row r="2">
          <cell r="A2" t="str">
            <v>Complete</v>
          </cell>
        </row>
      </sheetData>
      <sheetData sheetId="8039">
        <row r="2">
          <cell r="A2" t="str">
            <v>Complete</v>
          </cell>
        </row>
      </sheetData>
      <sheetData sheetId="8040">
        <row r="2">
          <cell r="A2" t="str">
            <v>Complete</v>
          </cell>
        </row>
      </sheetData>
      <sheetData sheetId="8041">
        <row r="2">
          <cell r="A2" t="str">
            <v>Complete</v>
          </cell>
        </row>
      </sheetData>
      <sheetData sheetId="8042">
        <row r="2">
          <cell r="A2" t="str">
            <v>Complete</v>
          </cell>
        </row>
      </sheetData>
      <sheetData sheetId="8043">
        <row r="2">
          <cell r="A2" t="str">
            <v>Complete</v>
          </cell>
        </row>
      </sheetData>
      <sheetData sheetId="8044">
        <row r="2">
          <cell r="A2" t="str">
            <v>Complete</v>
          </cell>
        </row>
      </sheetData>
      <sheetData sheetId="8045">
        <row r="2">
          <cell r="A2" t="str">
            <v>Complete</v>
          </cell>
        </row>
      </sheetData>
      <sheetData sheetId="8046">
        <row r="2">
          <cell r="A2" t="str">
            <v>Complete</v>
          </cell>
        </row>
      </sheetData>
      <sheetData sheetId="8047">
        <row r="2">
          <cell r="A2" t="str">
            <v>Complete</v>
          </cell>
        </row>
      </sheetData>
      <sheetData sheetId="8048">
        <row r="2">
          <cell r="A2" t="str">
            <v>Complete</v>
          </cell>
        </row>
      </sheetData>
      <sheetData sheetId="8049">
        <row r="2">
          <cell r="A2" t="str">
            <v>Complete</v>
          </cell>
        </row>
      </sheetData>
      <sheetData sheetId="8050">
        <row r="2">
          <cell r="A2" t="str">
            <v>Complete</v>
          </cell>
        </row>
      </sheetData>
      <sheetData sheetId="8051">
        <row r="2">
          <cell r="A2" t="str">
            <v>Complete</v>
          </cell>
        </row>
      </sheetData>
      <sheetData sheetId="8052">
        <row r="2">
          <cell r="A2" t="str">
            <v>Complete</v>
          </cell>
        </row>
      </sheetData>
      <sheetData sheetId="8053">
        <row r="2">
          <cell r="A2" t="str">
            <v>Complete</v>
          </cell>
        </row>
      </sheetData>
      <sheetData sheetId="8054">
        <row r="2">
          <cell r="A2" t="str">
            <v>Complete</v>
          </cell>
        </row>
      </sheetData>
      <sheetData sheetId="8055">
        <row r="2">
          <cell r="A2">
            <v>43462</v>
          </cell>
        </row>
      </sheetData>
      <sheetData sheetId="8056">
        <row r="2">
          <cell r="A2">
            <v>43462</v>
          </cell>
        </row>
      </sheetData>
      <sheetData sheetId="8057">
        <row r="2">
          <cell r="A2">
            <v>43462</v>
          </cell>
        </row>
      </sheetData>
      <sheetData sheetId="8058">
        <row r="2">
          <cell r="A2">
            <v>43462</v>
          </cell>
        </row>
      </sheetData>
      <sheetData sheetId="8059">
        <row r="2">
          <cell r="A2">
            <v>43462</v>
          </cell>
        </row>
      </sheetData>
      <sheetData sheetId="8060">
        <row r="2">
          <cell r="A2">
            <v>43462</v>
          </cell>
        </row>
      </sheetData>
      <sheetData sheetId="8061">
        <row r="2">
          <cell r="A2">
            <v>43462</v>
          </cell>
        </row>
      </sheetData>
      <sheetData sheetId="8062">
        <row r="2">
          <cell r="A2">
            <v>43462</v>
          </cell>
        </row>
      </sheetData>
      <sheetData sheetId="8063">
        <row r="2">
          <cell r="A2">
            <v>43462</v>
          </cell>
        </row>
      </sheetData>
      <sheetData sheetId="8064">
        <row r="2">
          <cell r="A2">
            <v>43462</v>
          </cell>
        </row>
      </sheetData>
      <sheetData sheetId="8065">
        <row r="2">
          <cell r="A2">
            <v>43462</v>
          </cell>
        </row>
      </sheetData>
      <sheetData sheetId="8066">
        <row r="2">
          <cell r="A2">
            <v>43462</v>
          </cell>
        </row>
      </sheetData>
      <sheetData sheetId="8067">
        <row r="2">
          <cell r="A2">
            <v>43462</v>
          </cell>
        </row>
      </sheetData>
      <sheetData sheetId="8068">
        <row r="2">
          <cell r="A2">
            <v>43462</v>
          </cell>
        </row>
      </sheetData>
      <sheetData sheetId="8069">
        <row r="2">
          <cell r="A2">
            <v>43462</v>
          </cell>
        </row>
      </sheetData>
      <sheetData sheetId="8070">
        <row r="2">
          <cell r="A2">
            <v>43462</v>
          </cell>
        </row>
      </sheetData>
      <sheetData sheetId="8071">
        <row r="2">
          <cell r="A2">
            <v>43462</v>
          </cell>
        </row>
      </sheetData>
      <sheetData sheetId="8072">
        <row r="2">
          <cell r="A2">
            <v>43462</v>
          </cell>
        </row>
      </sheetData>
      <sheetData sheetId="8073">
        <row r="2">
          <cell r="A2">
            <v>43462</v>
          </cell>
        </row>
      </sheetData>
      <sheetData sheetId="8074">
        <row r="2">
          <cell r="A2">
            <v>43462</v>
          </cell>
        </row>
      </sheetData>
      <sheetData sheetId="8075">
        <row r="2">
          <cell r="A2" t="str">
            <v>Complete</v>
          </cell>
        </row>
      </sheetData>
      <sheetData sheetId="8076">
        <row r="2">
          <cell r="A2" t="str">
            <v>Complete</v>
          </cell>
        </row>
      </sheetData>
      <sheetData sheetId="8077">
        <row r="2">
          <cell r="A2" t="str">
            <v>Complete</v>
          </cell>
        </row>
      </sheetData>
      <sheetData sheetId="8078">
        <row r="2">
          <cell r="A2" t="str">
            <v>Complete</v>
          </cell>
        </row>
      </sheetData>
      <sheetData sheetId="8079">
        <row r="2">
          <cell r="A2" t="str">
            <v>Complete</v>
          </cell>
        </row>
      </sheetData>
      <sheetData sheetId="8080">
        <row r="2">
          <cell r="A2" t="str">
            <v>Complete</v>
          </cell>
        </row>
      </sheetData>
      <sheetData sheetId="8081">
        <row r="2">
          <cell r="A2" t="str">
            <v>Complete</v>
          </cell>
        </row>
      </sheetData>
      <sheetData sheetId="8082">
        <row r="2">
          <cell r="A2" t="str">
            <v>Complete</v>
          </cell>
        </row>
      </sheetData>
      <sheetData sheetId="8083">
        <row r="2">
          <cell r="A2" t="str">
            <v>Complete</v>
          </cell>
        </row>
      </sheetData>
      <sheetData sheetId="8084">
        <row r="2">
          <cell r="A2" t="str">
            <v>Complete</v>
          </cell>
        </row>
      </sheetData>
      <sheetData sheetId="8085">
        <row r="2">
          <cell r="A2" t="str">
            <v>Complete</v>
          </cell>
        </row>
      </sheetData>
      <sheetData sheetId="8086">
        <row r="2">
          <cell r="A2" t="str">
            <v>Complete</v>
          </cell>
        </row>
      </sheetData>
      <sheetData sheetId="8087">
        <row r="2">
          <cell r="A2" t="str">
            <v>Complete</v>
          </cell>
        </row>
      </sheetData>
      <sheetData sheetId="8088">
        <row r="2">
          <cell r="A2" t="str">
            <v>Complete</v>
          </cell>
        </row>
      </sheetData>
      <sheetData sheetId="8089">
        <row r="2">
          <cell r="A2" t="str">
            <v>Complete</v>
          </cell>
        </row>
      </sheetData>
      <sheetData sheetId="8090">
        <row r="2">
          <cell r="A2" t="str">
            <v>Complete</v>
          </cell>
        </row>
      </sheetData>
      <sheetData sheetId="8091">
        <row r="2">
          <cell r="A2" t="str">
            <v>Complete</v>
          </cell>
        </row>
      </sheetData>
      <sheetData sheetId="8092">
        <row r="2">
          <cell r="A2" t="str">
            <v>Complete</v>
          </cell>
        </row>
      </sheetData>
      <sheetData sheetId="8093">
        <row r="2">
          <cell r="A2" t="str">
            <v>Complete</v>
          </cell>
        </row>
      </sheetData>
      <sheetData sheetId="8094">
        <row r="2">
          <cell r="A2" t="str">
            <v>Complete</v>
          </cell>
        </row>
      </sheetData>
      <sheetData sheetId="8095">
        <row r="2">
          <cell r="A2" t="str">
            <v>Complete</v>
          </cell>
        </row>
      </sheetData>
      <sheetData sheetId="8096">
        <row r="2">
          <cell r="A2">
            <v>43462</v>
          </cell>
        </row>
      </sheetData>
      <sheetData sheetId="8097">
        <row r="2">
          <cell r="A2">
            <v>43462</v>
          </cell>
        </row>
      </sheetData>
      <sheetData sheetId="8098">
        <row r="2">
          <cell r="A2">
            <v>43462</v>
          </cell>
        </row>
      </sheetData>
      <sheetData sheetId="8099">
        <row r="2">
          <cell r="A2">
            <v>43462</v>
          </cell>
        </row>
      </sheetData>
      <sheetData sheetId="8100">
        <row r="2">
          <cell r="A2">
            <v>43462</v>
          </cell>
        </row>
      </sheetData>
      <sheetData sheetId="8101">
        <row r="2">
          <cell r="A2">
            <v>43462</v>
          </cell>
        </row>
      </sheetData>
      <sheetData sheetId="8102">
        <row r="2">
          <cell r="A2">
            <v>43462</v>
          </cell>
        </row>
      </sheetData>
      <sheetData sheetId="8103">
        <row r="2">
          <cell r="A2">
            <v>43462</v>
          </cell>
        </row>
      </sheetData>
      <sheetData sheetId="8104">
        <row r="2">
          <cell r="A2">
            <v>43462</v>
          </cell>
        </row>
      </sheetData>
      <sheetData sheetId="8105">
        <row r="2">
          <cell r="A2">
            <v>43462</v>
          </cell>
        </row>
      </sheetData>
      <sheetData sheetId="8106">
        <row r="2">
          <cell r="A2">
            <v>43462</v>
          </cell>
        </row>
      </sheetData>
      <sheetData sheetId="8107">
        <row r="2">
          <cell r="A2">
            <v>43462</v>
          </cell>
        </row>
      </sheetData>
      <sheetData sheetId="8108">
        <row r="2">
          <cell r="A2">
            <v>43462</v>
          </cell>
        </row>
      </sheetData>
      <sheetData sheetId="8109">
        <row r="2">
          <cell r="A2">
            <v>43462</v>
          </cell>
        </row>
      </sheetData>
      <sheetData sheetId="8110">
        <row r="2">
          <cell r="A2">
            <v>43462</v>
          </cell>
        </row>
      </sheetData>
      <sheetData sheetId="8111">
        <row r="2">
          <cell r="A2">
            <v>43462</v>
          </cell>
        </row>
      </sheetData>
      <sheetData sheetId="8112">
        <row r="2">
          <cell r="A2">
            <v>43462</v>
          </cell>
        </row>
      </sheetData>
      <sheetData sheetId="8113">
        <row r="2">
          <cell r="A2">
            <v>43462</v>
          </cell>
        </row>
      </sheetData>
      <sheetData sheetId="8114">
        <row r="2">
          <cell r="A2">
            <v>43462</v>
          </cell>
        </row>
      </sheetData>
      <sheetData sheetId="8115">
        <row r="2">
          <cell r="A2">
            <v>43462</v>
          </cell>
        </row>
      </sheetData>
      <sheetData sheetId="8116">
        <row r="2">
          <cell r="A2" t="str">
            <v>Complete</v>
          </cell>
        </row>
      </sheetData>
      <sheetData sheetId="8117">
        <row r="2">
          <cell r="A2" t="str">
            <v>Complete</v>
          </cell>
        </row>
      </sheetData>
      <sheetData sheetId="8118">
        <row r="2">
          <cell r="A2" t="str">
            <v>Complete</v>
          </cell>
        </row>
      </sheetData>
      <sheetData sheetId="8119">
        <row r="2">
          <cell r="A2" t="str">
            <v>Complete</v>
          </cell>
        </row>
      </sheetData>
      <sheetData sheetId="8120">
        <row r="2">
          <cell r="A2" t="str">
            <v>Complete</v>
          </cell>
        </row>
      </sheetData>
      <sheetData sheetId="8121">
        <row r="2">
          <cell r="A2" t="str">
            <v>Complete</v>
          </cell>
        </row>
      </sheetData>
      <sheetData sheetId="8122">
        <row r="2">
          <cell r="A2" t="str">
            <v>Complete</v>
          </cell>
        </row>
      </sheetData>
      <sheetData sheetId="8123">
        <row r="2">
          <cell r="A2" t="str">
            <v>Complete</v>
          </cell>
        </row>
      </sheetData>
      <sheetData sheetId="8124">
        <row r="2">
          <cell r="A2" t="str">
            <v>Complete</v>
          </cell>
        </row>
      </sheetData>
      <sheetData sheetId="8125">
        <row r="2">
          <cell r="A2" t="str">
            <v>Complete</v>
          </cell>
        </row>
      </sheetData>
      <sheetData sheetId="8126">
        <row r="2">
          <cell r="A2" t="str">
            <v>Complete</v>
          </cell>
        </row>
      </sheetData>
      <sheetData sheetId="8127">
        <row r="2">
          <cell r="A2" t="str">
            <v>Complete</v>
          </cell>
        </row>
      </sheetData>
      <sheetData sheetId="8128">
        <row r="2">
          <cell r="A2" t="str">
            <v>Complete</v>
          </cell>
        </row>
      </sheetData>
      <sheetData sheetId="8129">
        <row r="2">
          <cell r="A2" t="str">
            <v>Complete</v>
          </cell>
        </row>
      </sheetData>
      <sheetData sheetId="8130">
        <row r="2">
          <cell r="A2" t="str">
            <v>Complete</v>
          </cell>
        </row>
      </sheetData>
      <sheetData sheetId="8131">
        <row r="2">
          <cell r="A2" t="str">
            <v>Complete</v>
          </cell>
        </row>
      </sheetData>
      <sheetData sheetId="8132">
        <row r="2">
          <cell r="A2" t="str">
            <v>Complete</v>
          </cell>
        </row>
      </sheetData>
      <sheetData sheetId="8133">
        <row r="2">
          <cell r="A2" t="str">
            <v>Complete</v>
          </cell>
        </row>
      </sheetData>
      <sheetData sheetId="8134">
        <row r="2">
          <cell r="A2" t="str">
            <v>Complete</v>
          </cell>
        </row>
      </sheetData>
      <sheetData sheetId="8135">
        <row r="2">
          <cell r="A2" t="str">
            <v>Complete</v>
          </cell>
        </row>
      </sheetData>
      <sheetData sheetId="8136">
        <row r="2">
          <cell r="A2" t="str">
            <v>Complete</v>
          </cell>
        </row>
      </sheetData>
      <sheetData sheetId="8137">
        <row r="2">
          <cell r="A2" t="str">
            <v>Complete</v>
          </cell>
        </row>
      </sheetData>
      <sheetData sheetId="8138">
        <row r="2">
          <cell r="A2" t="str">
            <v>Complete</v>
          </cell>
        </row>
      </sheetData>
      <sheetData sheetId="8139">
        <row r="2">
          <cell r="A2" t="str">
            <v>Complete</v>
          </cell>
        </row>
      </sheetData>
      <sheetData sheetId="8140">
        <row r="2">
          <cell r="A2" t="str">
            <v>Complete</v>
          </cell>
        </row>
      </sheetData>
      <sheetData sheetId="8141">
        <row r="2">
          <cell r="A2" t="str">
            <v>Complete</v>
          </cell>
        </row>
      </sheetData>
      <sheetData sheetId="8142">
        <row r="2">
          <cell r="A2" t="str">
            <v>Complete</v>
          </cell>
        </row>
      </sheetData>
      <sheetData sheetId="8143">
        <row r="2">
          <cell r="A2" t="str">
            <v>Complete</v>
          </cell>
        </row>
      </sheetData>
      <sheetData sheetId="8144">
        <row r="2">
          <cell r="A2" t="str">
            <v>Complete</v>
          </cell>
        </row>
      </sheetData>
      <sheetData sheetId="8145">
        <row r="2">
          <cell r="A2" t="str">
            <v>Complete</v>
          </cell>
        </row>
      </sheetData>
      <sheetData sheetId="8146">
        <row r="2">
          <cell r="A2" t="str">
            <v>Complete</v>
          </cell>
        </row>
      </sheetData>
      <sheetData sheetId="8147">
        <row r="2">
          <cell r="A2" t="str">
            <v>Complete</v>
          </cell>
        </row>
      </sheetData>
      <sheetData sheetId="8148">
        <row r="2">
          <cell r="A2" t="str">
            <v>Complete</v>
          </cell>
        </row>
      </sheetData>
      <sheetData sheetId="8149">
        <row r="2">
          <cell r="A2" t="str">
            <v>Complete</v>
          </cell>
        </row>
      </sheetData>
      <sheetData sheetId="8150">
        <row r="2">
          <cell r="A2" t="str">
            <v>Complete</v>
          </cell>
        </row>
      </sheetData>
      <sheetData sheetId="8151">
        <row r="2">
          <cell r="A2" t="str">
            <v>Complete</v>
          </cell>
        </row>
      </sheetData>
      <sheetData sheetId="8152">
        <row r="2">
          <cell r="A2" t="str">
            <v>Complete</v>
          </cell>
        </row>
      </sheetData>
      <sheetData sheetId="8153">
        <row r="2">
          <cell r="A2" t="str">
            <v>Complete</v>
          </cell>
        </row>
      </sheetData>
      <sheetData sheetId="8154">
        <row r="2">
          <cell r="A2" t="str">
            <v>Complete</v>
          </cell>
        </row>
      </sheetData>
      <sheetData sheetId="8155">
        <row r="2">
          <cell r="A2" t="str">
            <v>Complete</v>
          </cell>
        </row>
      </sheetData>
      <sheetData sheetId="8156">
        <row r="2">
          <cell r="A2" t="str">
            <v>Complete</v>
          </cell>
        </row>
      </sheetData>
      <sheetData sheetId="8157">
        <row r="2">
          <cell r="A2" t="str">
            <v>Complete</v>
          </cell>
        </row>
      </sheetData>
      <sheetData sheetId="8158">
        <row r="2">
          <cell r="A2" t="str">
            <v>Complete</v>
          </cell>
        </row>
      </sheetData>
      <sheetData sheetId="8159">
        <row r="2">
          <cell r="A2" t="str">
            <v>Complete</v>
          </cell>
        </row>
      </sheetData>
      <sheetData sheetId="8160">
        <row r="2">
          <cell r="A2" t="str">
            <v>Complete</v>
          </cell>
        </row>
      </sheetData>
      <sheetData sheetId="8161">
        <row r="2">
          <cell r="A2" t="str">
            <v>Complete</v>
          </cell>
        </row>
      </sheetData>
      <sheetData sheetId="8162">
        <row r="2">
          <cell r="A2" t="str">
            <v>Complete</v>
          </cell>
        </row>
      </sheetData>
      <sheetData sheetId="8163">
        <row r="2">
          <cell r="A2" t="str">
            <v>Complete</v>
          </cell>
        </row>
      </sheetData>
      <sheetData sheetId="8164">
        <row r="2">
          <cell r="A2" t="str">
            <v>Complete</v>
          </cell>
        </row>
      </sheetData>
      <sheetData sheetId="8165">
        <row r="2">
          <cell r="A2" t="str">
            <v>Complete</v>
          </cell>
        </row>
      </sheetData>
      <sheetData sheetId="8166">
        <row r="2">
          <cell r="A2" t="str">
            <v>Complete</v>
          </cell>
        </row>
      </sheetData>
      <sheetData sheetId="8167">
        <row r="2">
          <cell r="A2" t="str">
            <v>Complete</v>
          </cell>
        </row>
      </sheetData>
      <sheetData sheetId="8168">
        <row r="2">
          <cell r="A2" t="str">
            <v>Complete</v>
          </cell>
        </row>
      </sheetData>
      <sheetData sheetId="8169">
        <row r="2">
          <cell r="A2" t="str">
            <v>Complete</v>
          </cell>
        </row>
      </sheetData>
      <sheetData sheetId="8170">
        <row r="2">
          <cell r="A2" t="str">
            <v>Complete</v>
          </cell>
        </row>
      </sheetData>
      <sheetData sheetId="8171">
        <row r="2">
          <cell r="A2" t="str">
            <v>Complete</v>
          </cell>
        </row>
      </sheetData>
      <sheetData sheetId="8172">
        <row r="2">
          <cell r="A2" t="str">
            <v>Complete</v>
          </cell>
        </row>
      </sheetData>
      <sheetData sheetId="8173">
        <row r="2">
          <cell r="A2" t="str">
            <v>Complete</v>
          </cell>
        </row>
      </sheetData>
      <sheetData sheetId="8174">
        <row r="2">
          <cell r="A2" t="str">
            <v>Complete</v>
          </cell>
        </row>
      </sheetData>
      <sheetData sheetId="8175">
        <row r="2">
          <cell r="A2" t="str">
            <v>Complete</v>
          </cell>
        </row>
      </sheetData>
      <sheetData sheetId="8176">
        <row r="2">
          <cell r="A2" t="str">
            <v>Complete</v>
          </cell>
        </row>
      </sheetData>
      <sheetData sheetId="8177">
        <row r="2">
          <cell r="A2" t="str">
            <v>Complete</v>
          </cell>
        </row>
      </sheetData>
      <sheetData sheetId="8178">
        <row r="2">
          <cell r="A2" t="str">
            <v>Complete</v>
          </cell>
        </row>
      </sheetData>
      <sheetData sheetId="8179">
        <row r="2">
          <cell r="A2" t="str">
            <v>Complete</v>
          </cell>
        </row>
      </sheetData>
      <sheetData sheetId="8180">
        <row r="2">
          <cell r="A2" t="str">
            <v>Complete</v>
          </cell>
        </row>
      </sheetData>
      <sheetData sheetId="8181">
        <row r="2">
          <cell r="A2" t="str">
            <v>Complete</v>
          </cell>
        </row>
      </sheetData>
      <sheetData sheetId="8182">
        <row r="2">
          <cell r="A2" t="str">
            <v>Complete</v>
          </cell>
        </row>
      </sheetData>
      <sheetData sheetId="8183">
        <row r="2">
          <cell r="A2" t="str">
            <v>Complete</v>
          </cell>
        </row>
      </sheetData>
      <sheetData sheetId="8184">
        <row r="2">
          <cell r="A2" t="str">
            <v>Complete</v>
          </cell>
        </row>
      </sheetData>
      <sheetData sheetId="8185">
        <row r="2">
          <cell r="A2" t="str">
            <v>Complete</v>
          </cell>
        </row>
      </sheetData>
      <sheetData sheetId="8186">
        <row r="2">
          <cell r="A2" t="str">
            <v>Complete</v>
          </cell>
        </row>
      </sheetData>
      <sheetData sheetId="8187">
        <row r="2">
          <cell r="A2" t="str">
            <v>Complete</v>
          </cell>
        </row>
      </sheetData>
      <sheetData sheetId="8188">
        <row r="2">
          <cell r="A2" t="str">
            <v>Complete</v>
          </cell>
        </row>
      </sheetData>
      <sheetData sheetId="8189">
        <row r="2">
          <cell r="A2" t="str">
            <v>Complete</v>
          </cell>
        </row>
      </sheetData>
      <sheetData sheetId="8190">
        <row r="2">
          <cell r="A2" t="str">
            <v>Complete</v>
          </cell>
        </row>
      </sheetData>
      <sheetData sheetId="8191">
        <row r="2">
          <cell r="A2" t="str">
            <v>Complete</v>
          </cell>
        </row>
      </sheetData>
      <sheetData sheetId="8192">
        <row r="2">
          <cell r="A2" t="str">
            <v>Complete</v>
          </cell>
        </row>
      </sheetData>
      <sheetData sheetId="8193">
        <row r="2">
          <cell r="A2" t="str">
            <v>Complete</v>
          </cell>
        </row>
      </sheetData>
      <sheetData sheetId="8194">
        <row r="2">
          <cell r="A2" t="str">
            <v>Complete</v>
          </cell>
        </row>
      </sheetData>
      <sheetData sheetId="8195">
        <row r="2">
          <cell r="A2" t="str">
            <v>Complete</v>
          </cell>
        </row>
      </sheetData>
      <sheetData sheetId="8196">
        <row r="2">
          <cell r="A2" t="str">
            <v>Complete</v>
          </cell>
        </row>
      </sheetData>
      <sheetData sheetId="8197">
        <row r="2">
          <cell r="A2" t="str">
            <v>Complete</v>
          </cell>
        </row>
      </sheetData>
      <sheetData sheetId="8198">
        <row r="2">
          <cell r="A2" t="str">
            <v>Complete</v>
          </cell>
        </row>
      </sheetData>
      <sheetData sheetId="8199">
        <row r="2">
          <cell r="A2">
            <v>43462</v>
          </cell>
        </row>
      </sheetData>
      <sheetData sheetId="8200">
        <row r="2">
          <cell r="A2">
            <v>43462</v>
          </cell>
        </row>
      </sheetData>
      <sheetData sheetId="8201">
        <row r="2">
          <cell r="A2">
            <v>43462</v>
          </cell>
        </row>
      </sheetData>
      <sheetData sheetId="8202">
        <row r="2">
          <cell r="A2">
            <v>43462</v>
          </cell>
        </row>
      </sheetData>
      <sheetData sheetId="8203">
        <row r="2">
          <cell r="A2">
            <v>43462</v>
          </cell>
        </row>
      </sheetData>
      <sheetData sheetId="8204">
        <row r="2">
          <cell r="A2">
            <v>43462</v>
          </cell>
        </row>
      </sheetData>
      <sheetData sheetId="8205">
        <row r="2">
          <cell r="A2">
            <v>43462</v>
          </cell>
        </row>
      </sheetData>
      <sheetData sheetId="8206">
        <row r="2">
          <cell r="A2">
            <v>43462</v>
          </cell>
        </row>
      </sheetData>
      <sheetData sheetId="8207">
        <row r="2">
          <cell r="A2">
            <v>43462</v>
          </cell>
        </row>
      </sheetData>
      <sheetData sheetId="8208">
        <row r="2">
          <cell r="A2">
            <v>43462</v>
          </cell>
        </row>
      </sheetData>
      <sheetData sheetId="8209">
        <row r="2">
          <cell r="A2">
            <v>43462</v>
          </cell>
        </row>
      </sheetData>
      <sheetData sheetId="8210">
        <row r="2">
          <cell r="A2">
            <v>43462</v>
          </cell>
        </row>
      </sheetData>
      <sheetData sheetId="8211">
        <row r="2">
          <cell r="A2">
            <v>43462</v>
          </cell>
        </row>
      </sheetData>
      <sheetData sheetId="8212">
        <row r="2">
          <cell r="A2">
            <v>43462</v>
          </cell>
        </row>
      </sheetData>
      <sheetData sheetId="8213">
        <row r="2">
          <cell r="A2">
            <v>43462</v>
          </cell>
        </row>
      </sheetData>
      <sheetData sheetId="8214">
        <row r="2">
          <cell r="A2">
            <v>43462</v>
          </cell>
        </row>
      </sheetData>
      <sheetData sheetId="8215">
        <row r="2">
          <cell r="A2">
            <v>43462</v>
          </cell>
        </row>
      </sheetData>
      <sheetData sheetId="8216">
        <row r="2">
          <cell r="A2">
            <v>43462</v>
          </cell>
        </row>
      </sheetData>
      <sheetData sheetId="8217">
        <row r="2">
          <cell r="A2">
            <v>43462</v>
          </cell>
        </row>
      </sheetData>
      <sheetData sheetId="8218">
        <row r="2">
          <cell r="A2">
            <v>43462</v>
          </cell>
        </row>
      </sheetData>
      <sheetData sheetId="8219">
        <row r="2">
          <cell r="A2">
            <v>43462</v>
          </cell>
        </row>
      </sheetData>
      <sheetData sheetId="8220">
        <row r="2">
          <cell r="A2">
            <v>43462</v>
          </cell>
        </row>
      </sheetData>
      <sheetData sheetId="8221">
        <row r="2">
          <cell r="A2">
            <v>43462</v>
          </cell>
        </row>
      </sheetData>
      <sheetData sheetId="8222">
        <row r="2">
          <cell r="A2">
            <v>43462</v>
          </cell>
        </row>
      </sheetData>
      <sheetData sheetId="8223">
        <row r="2">
          <cell r="A2">
            <v>43462</v>
          </cell>
        </row>
      </sheetData>
      <sheetData sheetId="8224">
        <row r="2">
          <cell r="A2">
            <v>43462</v>
          </cell>
        </row>
      </sheetData>
      <sheetData sheetId="8225">
        <row r="2">
          <cell r="A2">
            <v>43462</v>
          </cell>
        </row>
      </sheetData>
      <sheetData sheetId="8226">
        <row r="2">
          <cell r="A2">
            <v>43462</v>
          </cell>
        </row>
      </sheetData>
      <sheetData sheetId="8227">
        <row r="2">
          <cell r="A2">
            <v>43462</v>
          </cell>
        </row>
      </sheetData>
      <sheetData sheetId="8228">
        <row r="2">
          <cell r="A2">
            <v>43462</v>
          </cell>
        </row>
      </sheetData>
      <sheetData sheetId="8229">
        <row r="2">
          <cell r="A2">
            <v>43462</v>
          </cell>
        </row>
      </sheetData>
      <sheetData sheetId="8230">
        <row r="2">
          <cell r="A2">
            <v>43462</v>
          </cell>
        </row>
      </sheetData>
      <sheetData sheetId="8231">
        <row r="2">
          <cell r="A2">
            <v>43462</v>
          </cell>
        </row>
      </sheetData>
      <sheetData sheetId="8232">
        <row r="2">
          <cell r="A2">
            <v>43462</v>
          </cell>
        </row>
      </sheetData>
      <sheetData sheetId="8233">
        <row r="2">
          <cell r="A2">
            <v>43462</v>
          </cell>
        </row>
      </sheetData>
      <sheetData sheetId="8234">
        <row r="2">
          <cell r="A2">
            <v>43462</v>
          </cell>
        </row>
      </sheetData>
      <sheetData sheetId="8235">
        <row r="2">
          <cell r="A2">
            <v>43462</v>
          </cell>
        </row>
      </sheetData>
      <sheetData sheetId="8236">
        <row r="2">
          <cell r="A2">
            <v>43462</v>
          </cell>
        </row>
      </sheetData>
      <sheetData sheetId="8237">
        <row r="2">
          <cell r="A2">
            <v>43462</v>
          </cell>
        </row>
      </sheetData>
      <sheetData sheetId="8238">
        <row r="2">
          <cell r="A2">
            <v>43462</v>
          </cell>
        </row>
      </sheetData>
      <sheetData sheetId="8239">
        <row r="2">
          <cell r="A2" t="str">
            <v>Complete</v>
          </cell>
        </row>
      </sheetData>
      <sheetData sheetId="8240">
        <row r="2">
          <cell r="A2" t="str">
            <v>Complete</v>
          </cell>
        </row>
      </sheetData>
      <sheetData sheetId="8241">
        <row r="2">
          <cell r="A2" t="str">
            <v>Complete</v>
          </cell>
        </row>
      </sheetData>
      <sheetData sheetId="8242">
        <row r="2">
          <cell r="A2" t="str">
            <v>Complete</v>
          </cell>
        </row>
      </sheetData>
      <sheetData sheetId="8243">
        <row r="2">
          <cell r="A2" t="str">
            <v>Complete</v>
          </cell>
        </row>
      </sheetData>
      <sheetData sheetId="8244">
        <row r="2">
          <cell r="A2" t="str">
            <v>Complete</v>
          </cell>
        </row>
      </sheetData>
      <sheetData sheetId="8245">
        <row r="2">
          <cell r="A2" t="str">
            <v>Complete</v>
          </cell>
        </row>
      </sheetData>
      <sheetData sheetId="8246">
        <row r="2">
          <cell r="A2" t="str">
            <v>Complete</v>
          </cell>
        </row>
      </sheetData>
      <sheetData sheetId="8247">
        <row r="2">
          <cell r="A2" t="str">
            <v>Complete</v>
          </cell>
        </row>
      </sheetData>
      <sheetData sheetId="8248">
        <row r="2">
          <cell r="A2" t="str">
            <v>Complete</v>
          </cell>
        </row>
      </sheetData>
      <sheetData sheetId="8249">
        <row r="2">
          <cell r="A2" t="str">
            <v>Complete</v>
          </cell>
        </row>
      </sheetData>
      <sheetData sheetId="8250">
        <row r="2">
          <cell r="A2" t="str">
            <v>Complete</v>
          </cell>
        </row>
      </sheetData>
      <sheetData sheetId="8251">
        <row r="2">
          <cell r="A2" t="str">
            <v>Complete</v>
          </cell>
        </row>
      </sheetData>
      <sheetData sheetId="8252">
        <row r="2">
          <cell r="A2" t="str">
            <v>Complete</v>
          </cell>
        </row>
      </sheetData>
      <sheetData sheetId="8253">
        <row r="2">
          <cell r="A2" t="str">
            <v>Complete</v>
          </cell>
        </row>
      </sheetData>
      <sheetData sheetId="8254">
        <row r="2">
          <cell r="A2" t="str">
            <v>Complete</v>
          </cell>
        </row>
      </sheetData>
      <sheetData sheetId="8255">
        <row r="2">
          <cell r="A2" t="str">
            <v>Complete</v>
          </cell>
        </row>
      </sheetData>
      <sheetData sheetId="8256">
        <row r="2">
          <cell r="A2" t="str">
            <v>Complete</v>
          </cell>
        </row>
      </sheetData>
      <sheetData sheetId="8257">
        <row r="2">
          <cell r="A2" t="str">
            <v>Complete</v>
          </cell>
        </row>
      </sheetData>
      <sheetData sheetId="8258">
        <row r="2">
          <cell r="A2" t="str">
            <v>Complete</v>
          </cell>
        </row>
      </sheetData>
      <sheetData sheetId="8259">
        <row r="2">
          <cell r="A2" t="str">
            <v>Complete</v>
          </cell>
        </row>
      </sheetData>
      <sheetData sheetId="8260">
        <row r="2">
          <cell r="A2" t="str">
            <v>Complete</v>
          </cell>
        </row>
      </sheetData>
      <sheetData sheetId="8261">
        <row r="2">
          <cell r="A2" t="str">
            <v>Complete</v>
          </cell>
        </row>
      </sheetData>
      <sheetData sheetId="8262">
        <row r="2">
          <cell r="A2" t="str">
            <v>Complete</v>
          </cell>
        </row>
      </sheetData>
      <sheetData sheetId="8263">
        <row r="2">
          <cell r="A2" t="str">
            <v>Complete</v>
          </cell>
        </row>
      </sheetData>
      <sheetData sheetId="8264">
        <row r="2">
          <cell r="A2" t="str">
            <v>Complete</v>
          </cell>
        </row>
      </sheetData>
      <sheetData sheetId="8265">
        <row r="2">
          <cell r="A2" t="str">
            <v>Complete</v>
          </cell>
        </row>
      </sheetData>
      <sheetData sheetId="8266">
        <row r="2">
          <cell r="A2" t="str">
            <v>Complete</v>
          </cell>
        </row>
      </sheetData>
      <sheetData sheetId="8267">
        <row r="2">
          <cell r="A2" t="str">
            <v>Complete</v>
          </cell>
        </row>
      </sheetData>
      <sheetData sheetId="8268">
        <row r="2">
          <cell r="A2" t="str">
            <v>Complete</v>
          </cell>
        </row>
      </sheetData>
      <sheetData sheetId="8269">
        <row r="2">
          <cell r="A2" t="str">
            <v>Complete</v>
          </cell>
        </row>
      </sheetData>
      <sheetData sheetId="8270">
        <row r="2">
          <cell r="A2" t="str">
            <v>Complete</v>
          </cell>
        </row>
      </sheetData>
      <sheetData sheetId="8271">
        <row r="2">
          <cell r="A2" t="str">
            <v>Complete</v>
          </cell>
        </row>
      </sheetData>
      <sheetData sheetId="8272">
        <row r="2">
          <cell r="A2" t="str">
            <v>Complete</v>
          </cell>
        </row>
      </sheetData>
      <sheetData sheetId="8273">
        <row r="2">
          <cell r="A2" t="str">
            <v>Complete</v>
          </cell>
        </row>
      </sheetData>
      <sheetData sheetId="8274">
        <row r="2">
          <cell r="A2" t="str">
            <v>Complete</v>
          </cell>
        </row>
      </sheetData>
      <sheetData sheetId="8275">
        <row r="2">
          <cell r="A2" t="str">
            <v>Complete</v>
          </cell>
        </row>
      </sheetData>
      <sheetData sheetId="8276">
        <row r="2">
          <cell r="A2" t="str">
            <v>Complete</v>
          </cell>
        </row>
      </sheetData>
      <sheetData sheetId="8277">
        <row r="2">
          <cell r="A2">
            <v>43462</v>
          </cell>
        </row>
      </sheetData>
      <sheetData sheetId="8278">
        <row r="2">
          <cell r="A2">
            <v>43462</v>
          </cell>
        </row>
      </sheetData>
      <sheetData sheetId="8279">
        <row r="2">
          <cell r="A2">
            <v>43462</v>
          </cell>
        </row>
      </sheetData>
      <sheetData sheetId="8280">
        <row r="2">
          <cell r="A2">
            <v>43462</v>
          </cell>
        </row>
      </sheetData>
      <sheetData sheetId="8281">
        <row r="2">
          <cell r="A2">
            <v>43462</v>
          </cell>
        </row>
      </sheetData>
      <sheetData sheetId="8282">
        <row r="2">
          <cell r="A2">
            <v>43462</v>
          </cell>
        </row>
      </sheetData>
      <sheetData sheetId="8283">
        <row r="2">
          <cell r="A2">
            <v>43462</v>
          </cell>
        </row>
      </sheetData>
      <sheetData sheetId="8284">
        <row r="2">
          <cell r="A2">
            <v>43462</v>
          </cell>
        </row>
      </sheetData>
      <sheetData sheetId="8285">
        <row r="2">
          <cell r="A2">
            <v>43462</v>
          </cell>
        </row>
      </sheetData>
      <sheetData sheetId="8286">
        <row r="2">
          <cell r="A2">
            <v>43462</v>
          </cell>
        </row>
      </sheetData>
      <sheetData sheetId="8287">
        <row r="2">
          <cell r="A2">
            <v>43462</v>
          </cell>
        </row>
      </sheetData>
      <sheetData sheetId="8288">
        <row r="2">
          <cell r="A2">
            <v>43462</v>
          </cell>
        </row>
      </sheetData>
      <sheetData sheetId="8289">
        <row r="2">
          <cell r="A2">
            <v>43462</v>
          </cell>
        </row>
      </sheetData>
      <sheetData sheetId="8290">
        <row r="2">
          <cell r="A2">
            <v>43462</v>
          </cell>
        </row>
      </sheetData>
      <sheetData sheetId="8291">
        <row r="2">
          <cell r="A2">
            <v>43462</v>
          </cell>
        </row>
      </sheetData>
      <sheetData sheetId="8292">
        <row r="2">
          <cell r="A2">
            <v>43462</v>
          </cell>
        </row>
      </sheetData>
      <sheetData sheetId="8293">
        <row r="2">
          <cell r="A2">
            <v>43462</v>
          </cell>
        </row>
      </sheetData>
      <sheetData sheetId="8294">
        <row r="2">
          <cell r="A2">
            <v>43462</v>
          </cell>
        </row>
      </sheetData>
      <sheetData sheetId="8295">
        <row r="2">
          <cell r="A2">
            <v>43462</v>
          </cell>
        </row>
      </sheetData>
      <sheetData sheetId="8296">
        <row r="2">
          <cell r="A2">
            <v>43462</v>
          </cell>
        </row>
      </sheetData>
      <sheetData sheetId="8297">
        <row r="2">
          <cell r="A2">
            <v>43462</v>
          </cell>
        </row>
      </sheetData>
      <sheetData sheetId="8298">
        <row r="2">
          <cell r="A2">
            <v>43462</v>
          </cell>
        </row>
      </sheetData>
      <sheetData sheetId="8299">
        <row r="2">
          <cell r="A2">
            <v>43462</v>
          </cell>
        </row>
      </sheetData>
      <sheetData sheetId="8300">
        <row r="2">
          <cell r="A2">
            <v>43462</v>
          </cell>
        </row>
      </sheetData>
      <sheetData sheetId="8301">
        <row r="2">
          <cell r="A2">
            <v>43462</v>
          </cell>
        </row>
      </sheetData>
      <sheetData sheetId="8302">
        <row r="2">
          <cell r="A2">
            <v>43462</v>
          </cell>
        </row>
      </sheetData>
      <sheetData sheetId="8303">
        <row r="2">
          <cell r="A2">
            <v>43462</v>
          </cell>
        </row>
      </sheetData>
      <sheetData sheetId="8304">
        <row r="2">
          <cell r="A2">
            <v>43462</v>
          </cell>
        </row>
      </sheetData>
      <sheetData sheetId="8305">
        <row r="2">
          <cell r="A2">
            <v>43462</v>
          </cell>
        </row>
      </sheetData>
      <sheetData sheetId="8306">
        <row r="2">
          <cell r="A2">
            <v>43462</v>
          </cell>
        </row>
      </sheetData>
      <sheetData sheetId="8307">
        <row r="2">
          <cell r="A2">
            <v>43462</v>
          </cell>
        </row>
      </sheetData>
      <sheetData sheetId="8308">
        <row r="2">
          <cell r="A2">
            <v>43462</v>
          </cell>
        </row>
      </sheetData>
      <sheetData sheetId="8309">
        <row r="2">
          <cell r="A2">
            <v>43462</v>
          </cell>
        </row>
      </sheetData>
      <sheetData sheetId="8310">
        <row r="2">
          <cell r="A2">
            <v>43462</v>
          </cell>
        </row>
      </sheetData>
      <sheetData sheetId="8311">
        <row r="2">
          <cell r="A2">
            <v>43462</v>
          </cell>
        </row>
      </sheetData>
      <sheetData sheetId="8312">
        <row r="2">
          <cell r="A2">
            <v>43462</v>
          </cell>
        </row>
      </sheetData>
      <sheetData sheetId="8313">
        <row r="2">
          <cell r="A2">
            <v>43462</v>
          </cell>
        </row>
      </sheetData>
      <sheetData sheetId="8314">
        <row r="2">
          <cell r="A2">
            <v>43462</v>
          </cell>
        </row>
      </sheetData>
      <sheetData sheetId="8315">
        <row r="2">
          <cell r="A2">
            <v>43462</v>
          </cell>
        </row>
      </sheetData>
      <sheetData sheetId="8316">
        <row r="2">
          <cell r="A2">
            <v>43462</v>
          </cell>
        </row>
      </sheetData>
      <sheetData sheetId="8317">
        <row r="2">
          <cell r="A2">
            <v>43462</v>
          </cell>
        </row>
      </sheetData>
      <sheetData sheetId="8318">
        <row r="2">
          <cell r="A2">
            <v>43462</v>
          </cell>
        </row>
      </sheetData>
      <sheetData sheetId="8319">
        <row r="2">
          <cell r="A2">
            <v>43462</v>
          </cell>
        </row>
      </sheetData>
      <sheetData sheetId="8320">
        <row r="2">
          <cell r="A2">
            <v>43462</v>
          </cell>
        </row>
      </sheetData>
      <sheetData sheetId="8321">
        <row r="2">
          <cell r="A2" t="str">
            <v>Complete</v>
          </cell>
        </row>
      </sheetData>
      <sheetData sheetId="8322">
        <row r="2">
          <cell r="A2" t="str">
            <v>Complete</v>
          </cell>
        </row>
      </sheetData>
      <sheetData sheetId="8323">
        <row r="2">
          <cell r="A2" t="str">
            <v>Complete</v>
          </cell>
        </row>
      </sheetData>
      <sheetData sheetId="8324">
        <row r="2">
          <cell r="A2" t="str">
            <v>Complete</v>
          </cell>
        </row>
      </sheetData>
      <sheetData sheetId="8325">
        <row r="2">
          <cell r="A2" t="str">
            <v>Complete</v>
          </cell>
        </row>
      </sheetData>
      <sheetData sheetId="8326">
        <row r="2">
          <cell r="A2" t="str">
            <v>Complete</v>
          </cell>
        </row>
      </sheetData>
      <sheetData sheetId="8327">
        <row r="2">
          <cell r="A2" t="str">
            <v>Complete</v>
          </cell>
        </row>
      </sheetData>
      <sheetData sheetId="8328">
        <row r="2">
          <cell r="A2" t="str">
            <v>Complete</v>
          </cell>
        </row>
      </sheetData>
      <sheetData sheetId="8329">
        <row r="2">
          <cell r="A2" t="str">
            <v>Complete</v>
          </cell>
        </row>
      </sheetData>
      <sheetData sheetId="8330">
        <row r="2">
          <cell r="A2" t="str">
            <v>Complete</v>
          </cell>
        </row>
      </sheetData>
      <sheetData sheetId="8331">
        <row r="2">
          <cell r="A2" t="str">
            <v>Complete</v>
          </cell>
        </row>
      </sheetData>
      <sheetData sheetId="8332">
        <row r="2">
          <cell r="A2" t="str">
            <v>Complete</v>
          </cell>
        </row>
      </sheetData>
      <sheetData sheetId="8333">
        <row r="2">
          <cell r="A2" t="str">
            <v>Complete</v>
          </cell>
        </row>
      </sheetData>
      <sheetData sheetId="8334">
        <row r="2">
          <cell r="A2" t="str">
            <v>Complete</v>
          </cell>
        </row>
      </sheetData>
      <sheetData sheetId="8335">
        <row r="2">
          <cell r="A2" t="str">
            <v>Complete</v>
          </cell>
        </row>
      </sheetData>
      <sheetData sheetId="8336">
        <row r="2">
          <cell r="A2" t="str">
            <v>Complete</v>
          </cell>
        </row>
      </sheetData>
      <sheetData sheetId="8337">
        <row r="2">
          <cell r="A2" t="str">
            <v>Complete</v>
          </cell>
        </row>
      </sheetData>
      <sheetData sheetId="8338">
        <row r="2">
          <cell r="A2" t="str">
            <v>Complete</v>
          </cell>
        </row>
      </sheetData>
      <sheetData sheetId="8339">
        <row r="2">
          <cell r="A2" t="str">
            <v>Complete</v>
          </cell>
        </row>
      </sheetData>
      <sheetData sheetId="8340">
        <row r="2">
          <cell r="A2" t="str">
            <v>Complete</v>
          </cell>
        </row>
      </sheetData>
      <sheetData sheetId="8341">
        <row r="2">
          <cell r="A2" t="str">
            <v>Complete</v>
          </cell>
        </row>
      </sheetData>
      <sheetData sheetId="8342">
        <row r="2">
          <cell r="A2">
            <v>43462</v>
          </cell>
        </row>
      </sheetData>
      <sheetData sheetId="8343">
        <row r="2">
          <cell r="A2">
            <v>43462</v>
          </cell>
        </row>
      </sheetData>
      <sheetData sheetId="8344">
        <row r="2">
          <cell r="A2">
            <v>43462</v>
          </cell>
        </row>
      </sheetData>
      <sheetData sheetId="8345">
        <row r="2">
          <cell r="A2">
            <v>43462</v>
          </cell>
        </row>
      </sheetData>
      <sheetData sheetId="8346">
        <row r="2">
          <cell r="A2">
            <v>43462</v>
          </cell>
        </row>
      </sheetData>
      <sheetData sheetId="8347">
        <row r="2">
          <cell r="A2">
            <v>43462</v>
          </cell>
        </row>
      </sheetData>
      <sheetData sheetId="8348">
        <row r="2">
          <cell r="A2">
            <v>43462</v>
          </cell>
        </row>
      </sheetData>
      <sheetData sheetId="8349">
        <row r="2">
          <cell r="A2">
            <v>43462</v>
          </cell>
        </row>
      </sheetData>
      <sheetData sheetId="8350">
        <row r="2">
          <cell r="A2">
            <v>43462</v>
          </cell>
        </row>
      </sheetData>
      <sheetData sheetId="8351">
        <row r="2">
          <cell r="A2">
            <v>43462</v>
          </cell>
        </row>
      </sheetData>
      <sheetData sheetId="8352">
        <row r="2">
          <cell r="A2">
            <v>43462</v>
          </cell>
        </row>
      </sheetData>
      <sheetData sheetId="8353">
        <row r="2">
          <cell r="A2">
            <v>43462</v>
          </cell>
        </row>
      </sheetData>
      <sheetData sheetId="8354">
        <row r="2">
          <cell r="A2">
            <v>43462</v>
          </cell>
        </row>
      </sheetData>
      <sheetData sheetId="8355">
        <row r="2">
          <cell r="A2">
            <v>43462</v>
          </cell>
        </row>
      </sheetData>
      <sheetData sheetId="8356">
        <row r="2">
          <cell r="A2">
            <v>43462</v>
          </cell>
        </row>
      </sheetData>
      <sheetData sheetId="8357">
        <row r="2">
          <cell r="A2">
            <v>43462</v>
          </cell>
        </row>
      </sheetData>
      <sheetData sheetId="8358">
        <row r="2">
          <cell r="A2">
            <v>43462</v>
          </cell>
        </row>
      </sheetData>
      <sheetData sheetId="8359">
        <row r="2">
          <cell r="A2">
            <v>43462</v>
          </cell>
        </row>
      </sheetData>
      <sheetData sheetId="8360">
        <row r="2">
          <cell r="A2">
            <v>43462</v>
          </cell>
        </row>
      </sheetData>
      <sheetData sheetId="8361">
        <row r="2">
          <cell r="A2">
            <v>43462</v>
          </cell>
        </row>
      </sheetData>
      <sheetData sheetId="8362">
        <row r="2">
          <cell r="A2" t="str">
            <v>Complete</v>
          </cell>
        </row>
      </sheetData>
      <sheetData sheetId="8363">
        <row r="2">
          <cell r="A2" t="str">
            <v>Complete</v>
          </cell>
        </row>
      </sheetData>
      <sheetData sheetId="8364">
        <row r="2">
          <cell r="A2" t="str">
            <v>Complete</v>
          </cell>
        </row>
      </sheetData>
      <sheetData sheetId="8365">
        <row r="2">
          <cell r="A2" t="str">
            <v>Complete</v>
          </cell>
        </row>
      </sheetData>
      <sheetData sheetId="8366">
        <row r="2">
          <cell r="A2" t="str">
            <v>Complete</v>
          </cell>
        </row>
      </sheetData>
      <sheetData sheetId="8367">
        <row r="2">
          <cell r="A2" t="str">
            <v>Complete</v>
          </cell>
        </row>
      </sheetData>
      <sheetData sheetId="8368">
        <row r="2">
          <cell r="A2" t="str">
            <v>Complete</v>
          </cell>
        </row>
      </sheetData>
      <sheetData sheetId="8369">
        <row r="2">
          <cell r="A2" t="str">
            <v>Complete</v>
          </cell>
        </row>
      </sheetData>
      <sheetData sheetId="8370">
        <row r="2">
          <cell r="A2" t="str">
            <v>Complete</v>
          </cell>
        </row>
      </sheetData>
      <sheetData sheetId="8371">
        <row r="2">
          <cell r="A2" t="str">
            <v>Complete</v>
          </cell>
        </row>
      </sheetData>
      <sheetData sheetId="8372">
        <row r="2">
          <cell r="A2" t="str">
            <v>Complete</v>
          </cell>
        </row>
      </sheetData>
      <sheetData sheetId="8373">
        <row r="2">
          <cell r="A2" t="str">
            <v>Complete</v>
          </cell>
        </row>
      </sheetData>
      <sheetData sheetId="8374">
        <row r="2">
          <cell r="A2" t="str">
            <v>Complete</v>
          </cell>
        </row>
      </sheetData>
      <sheetData sheetId="8375">
        <row r="2">
          <cell r="A2" t="str">
            <v>Complete</v>
          </cell>
        </row>
      </sheetData>
      <sheetData sheetId="8376">
        <row r="2">
          <cell r="A2" t="str">
            <v>Complete</v>
          </cell>
        </row>
      </sheetData>
      <sheetData sheetId="8377">
        <row r="2">
          <cell r="A2" t="str">
            <v>Complete</v>
          </cell>
        </row>
      </sheetData>
      <sheetData sheetId="8378">
        <row r="2">
          <cell r="A2" t="str">
            <v>Complete</v>
          </cell>
        </row>
      </sheetData>
      <sheetData sheetId="8379">
        <row r="2">
          <cell r="A2" t="str">
            <v>Complete</v>
          </cell>
        </row>
      </sheetData>
      <sheetData sheetId="8380">
        <row r="2">
          <cell r="A2" t="str">
            <v>Complete</v>
          </cell>
        </row>
      </sheetData>
      <sheetData sheetId="8381">
        <row r="2">
          <cell r="A2" t="str">
            <v>Complete</v>
          </cell>
        </row>
      </sheetData>
      <sheetData sheetId="8382">
        <row r="2">
          <cell r="A2" t="str">
            <v>Complete</v>
          </cell>
        </row>
      </sheetData>
      <sheetData sheetId="8383">
        <row r="2">
          <cell r="A2">
            <v>43462</v>
          </cell>
        </row>
      </sheetData>
      <sheetData sheetId="8384">
        <row r="2">
          <cell r="A2">
            <v>43462</v>
          </cell>
        </row>
      </sheetData>
      <sheetData sheetId="8385">
        <row r="2">
          <cell r="A2">
            <v>43462</v>
          </cell>
        </row>
      </sheetData>
      <sheetData sheetId="8386">
        <row r="2">
          <cell r="A2">
            <v>43462</v>
          </cell>
        </row>
      </sheetData>
      <sheetData sheetId="8387">
        <row r="2">
          <cell r="A2">
            <v>43462</v>
          </cell>
        </row>
      </sheetData>
      <sheetData sheetId="8388">
        <row r="2">
          <cell r="A2">
            <v>43462</v>
          </cell>
        </row>
      </sheetData>
      <sheetData sheetId="8389">
        <row r="2">
          <cell r="A2">
            <v>43462</v>
          </cell>
        </row>
      </sheetData>
      <sheetData sheetId="8390">
        <row r="2">
          <cell r="A2">
            <v>43462</v>
          </cell>
        </row>
      </sheetData>
      <sheetData sheetId="8391">
        <row r="2">
          <cell r="A2">
            <v>43462</v>
          </cell>
        </row>
      </sheetData>
      <sheetData sheetId="8392">
        <row r="2">
          <cell r="A2">
            <v>43462</v>
          </cell>
        </row>
      </sheetData>
      <sheetData sheetId="8393">
        <row r="2">
          <cell r="A2">
            <v>43462</v>
          </cell>
        </row>
      </sheetData>
      <sheetData sheetId="8394">
        <row r="2">
          <cell r="A2">
            <v>43462</v>
          </cell>
        </row>
      </sheetData>
      <sheetData sheetId="8395">
        <row r="2">
          <cell r="A2">
            <v>43462</v>
          </cell>
        </row>
      </sheetData>
      <sheetData sheetId="8396">
        <row r="2">
          <cell r="A2">
            <v>43462</v>
          </cell>
        </row>
      </sheetData>
      <sheetData sheetId="8397">
        <row r="2">
          <cell r="A2">
            <v>43462</v>
          </cell>
        </row>
      </sheetData>
      <sheetData sheetId="8398">
        <row r="2">
          <cell r="A2">
            <v>43462</v>
          </cell>
        </row>
      </sheetData>
      <sheetData sheetId="8399">
        <row r="2">
          <cell r="A2">
            <v>43462</v>
          </cell>
        </row>
      </sheetData>
      <sheetData sheetId="8400">
        <row r="2">
          <cell r="A2">
            <v>43462</v>
          </cell>
        </row>
      </sheetData>
      <sheetData sheetId="8401">
        <row r="2">
          <cell r="A2">
            <v>43462</v>
          </cell>
        </row>
      </sheetData>
      <sheetData sheetId="8402">
        <row r="2">
          <cell r="A2">
            <v>43462</v>
          </cell>
        </row>
      </sheetData>
      <sheetData sheetId="8403">
        <row r="2">
          <cell r="A2" t="str">
            <v>Complete</v>
          </cell>
        </row>
      </sheetData>
      <sheetData sheetId="8404">
        <row r="2">
          <cell r="A2" t="str">
            <v>Complete</v>
          </cell>
        </row>
      </sheetData>
      <sheetData sheetId="8405">
        <row r="2">
          <cell r="A2" t="str">
            <v>Complete</v>
          </cell>
        </row>
      </sheetData>
      <sheetData sheetId="8406">
        <row r="2">
          <cell r="A2" t="str">
            <v>Complete</v>
          </cell>
        </row>
      </sheetData>
      <sheetData sheetId="8407">
        <row r="2">
          <cell r="A2" t="str">
            <v>Complete</v>
          </cell>
        </row>
      </sheetData>
      <sheetData sheetId="8408">
        <row r="2">
          <cell r="A2" t="str">
            <v>Complete</v>
          </cell>
        </row>
      </sheetData>
      <sheetData sheetId="8409">
        <row r="2">
          <cell r="A2" t="str">
            <v>Complete</v>
          </cell>
        </row>
      </sheetData>
      <sheetData sheetId="8410">
        <row r="2">
          <cell r="A2" t="str">
            <v>Complete</v>
          </cell>
        </row>
      </sheetData>
      <sheetData sheetId="8411">
        <row r="2">
          <cell r="A2" t="str">
            <v>Complete</v>
          </cell>
        </row>
      </sheetData>
      <sheetData sheetId="8412">
        <row r="2">
          <cell r="A2" t="str">
            <v>Complete</v>
          </cell>
        </row>
      </sheetData>
      <sheetData sheetId="8413">
        <row r="2">
          <cell r="A2" t="str">
            <v>Complete</v>
          </cell>
        </row>
      </sheetData>
      <sheetData sheetId="8414">
        <row r="2">
          <cell r="A2" t="str">
            <v>Complete</v>
          </cell>
        </row>
      </sheetData>
      <sheetData sheetId="8415">
        <row r="2">
          <cell r="A2" t="str">
            <v>Complete</v>
          </cell>
        </row>
      </sheetData>
      <sheetData sheetId="8416">
        <row r="2">
          <cell r="A2" t="str">
            <v>Complete</v>
          </cell>
        </row>
      </sheetData>
      <sheetData sheetId="8417">
        <row r="2">
          <cell r="A2" t="str">
            <v>Complete</v>
          </cell>
        </row>
      </sheetData>
      <sheetData sheetId="8418">
        <row r="2">
          <cell r="A2" t="str">
            <v>Complete</v>
          </cell>
        </row>
      </sheetData>
      <sheetData sheetId="8419">
        <row r="2">
          <cell r="A2" t="str">
            <v>Complete</v>
          </cell>
        </row>
      </sheetData>
      <sheetData sheetId="8420">
        <row r="2">
          <cell r="A2" t="str">
            <v>Complete</v>
          </cell>
        </row>
      </sheetData>
      <sheetData sheetId="8421">
        <row r="2">
          <cell r="A2" t="str">
            <v>Complete</v>
          </cell>
        </row>
      </sheetData>
      <sheetData sheetId="8422">
        <row r="2">
          <cell r="A2" t="str">
            <v>Complete</v>
          </cell>
        </row>
      </sheetData>
      <sheetData sheetId="8423">
        <row r="2">
          <cell r="A2" t="str">
            <v>Complete</v>
          </cell>
        </row>
      </sheetData>
      <sheetData sheetId="8424">
        <row r="2">
          <cell r="A2">
            <v>43462</v>
          </cell>
        </row>
      </sheetData>
      <sheetData sheetId="8425">
        <row r="2">
          <cell r="A2">
            <v>43462</v>
          </cell>
        </row>
      </sheetData>
      <sheetData sheetId="8426">
        <row r="2">
          <cell r="A2">
            <v>43462</v>
          </cell>
        </row>
      </sheetData>
      <sheetData sheetId="8427">
        <row r="2">
          <cell r="A2">
            <v>43462</v>
          </cell>
        </row>
      </sheetData>
      <sheetData sheetId="8428">
        <row r="2">
          <cell r="A2">
            <v>43462</v>
          </cell>
        </row>
      </sheetData>
      <sheetData sheetId="8429">
        <row r="2">
          <cell r="A2">
            <v>43462</v>
          </cell>
        </row>
      </sheetData>
      <sheetData sheetId="8430">
        <row r="2">
          <cell r="A2">
            <v>43462</v>
          </cell>
        </row>
      </sheetData>
      <sheetData sheetId="8431">
        <row r="2">
          <cell r="A2">
            <v>43462</v>
          </cell>
        </row>
      </sheetData>
      <sheetData sheetId="8432">
        <row r="2">
          <cell r="A2">
            <v>43462</v>
          </cell>
        </row>
      </sheetData>
      <sheetData sheetId="8433">
        <row r="2">
          <cell r="A2">
            <v>43462</v>
          </cell>
        </row>
      </sheetData>
      <sheetData sheetId="8434">
        <row r="2">
          <cell r="A2">
            <v>43462</v>
          </cell>
        </row>
      </sheetData>
      <sheetData sheetId="8435">
        <row r="2">
          <cell r="A2">
            <v>43462</v>
          </cell>
        </row>
      </sheetData>
      <sheetData sheetId="8436">
        <row r="2">
          <cell r="A2">
            <v>43462</v>
          </cell>
        </row>
      </sheetData>
      <sheetData sheetId="8437">
        <row r="2">
          <cell r="A2">
            <v>43462</v>
          </cell>
        </row>
      </sheetData>
      <sheetData sheetId="8438">
        <row r="2">
          <cell r="A2">
            <v>43462</v>
          </cell>
        </row>
      </sheetData>
      <sheetData sheetId="8439">
        <row r="2">
          <cell r="A2">
            <v>43462</v>
          </cell>
        </row>
      </sheetData>
      <sheetData sheetId="8440">
        <row r="2">
          <cell r="A2">
            <v>43462</v>
          </cell>
        </row>
      </sheetData>
      <sheetData sheetId="8441">
        <row r="2">
          <cell r="A2">
            <v>43462</v>
          </cell>
        </row>
      </sheetData>
      <sheetData sheetId="8442">
        <row r="2">
          <cell r="A2">
            <v>43462</v>
          </cell>
        </row>
      </sheetData>
      <sheetData sheetId="8443">
        <row r="2">
          <cell r="A2">
            <v>43462</v>
          </cell>
        </row>
      </sheetData>
      <sheetData sheetId="8444">
        <row r="2">
          <cell r="A2" t="str">
            <v>Complete</v>
          </cell>
        </row>
      </sheetData>
      <sheetData sheetId="8445">
        <row r="2">
          <cell r="A2" t="str">
            <v>Complete</v>
          </cell>
        </row>
      </sheetData>
      <sheetData sheetId="8446">
        <row r="2">
          <cell r="A2" t="str">
            <v>Complete</v>
          </cell>
        </row>
      </sheetData>
      <sheetData sheetId="8447">
        <row r="2">
          <cell r="A2" t="str">
            <v>Complete</v>
          </cell>
        </row>
      </sheetData>
      <sheetData sheetId="8448">
        <row r="2">
          <cell r="A2" t="str">
            <v>Complete</v>
          </cell>
        </row>
      </sheetData>
      <sheetData sheetId="8449">
        <row r="2">
          <cell r="A2" t="str">
            <v>Complete</v>
          </cell>
        </row>
      </sheetData>
      <sheetData sheetId="8450">
        <row r="2">
          <cell r="A2" t="str">
            <v>Complete</v>
          </cell>
        </row>
      </sheetData>
      <sheetData sheetId="8451">
        <row r="2">
          <cell r="A2" t="str">
            <v>Complete</v>
          </cell>
        </row>
      </sheetData>
      <sheetData sheetId="8452">
        <row r="2">
          <cell r="A2" t="str">
            <v>Complete</v>
          </cell>
        </row>
      </sheetData>
      <sheetData sheetId="8453">
        <row r="2">
          <cell r="A2" t="str">
            <v>Complete</v>
          </cell>
        </row>
      </sheetData>
      <sheetData sheetId="8454">
        <row r="2">
          <cell r="A2" t="str">
            <v>Complete</v>
          </cell>
        </row>
      </sheetData>
      <sheetData sheetId="8455">
        <row r="2">
          <cell r="A2" t="str">
            <v>Complete</v>
          </cell>
        </row>
      </sheetData>
      <sheetData sheetId="8456">
        <row r="2">
          <cell r="A2" t="str">
            <v>Complete</v>
          </cell>
        </row>
      </sheetData>
      <sheetData sheetId="8457">
        <row r="2">
          <cell r="A2" t="str">
            <v>Complete</v>
          </cell>
        </row>
      </sheetData>
      <sheetData sheetId="8458">
        <row r="2">
          <cell r="A2" t="str">
            <v>Complete</v>
          </cell>
        </row>
      </sheetData>
      <sheetData sheetId="8459">
        <row r="2">
          <cell r="A2" t="str">
            <v>Complete</v>
          </cell>
        </row>
      </sheetData>
      <sheetData sheetId="8460">
        <row r="2">
          <cell r="A2" t="str">
            <v>Complete</v>
          </cell>
        </row>
      </sheetData>
      <sheetData sheetId="8461">
        <row r="2">
          <cell r="A2" t="str">
            <v>Complete</v>
          </cell>
        </row>
      </sheetData>
      <sheetData sheetId="8462">
        <row r="2">
          <cell r="A2" t="str">
            <v>Complete</v>
          </cell>
        </row>
      </sheetData>
      <sheetData sheetId="8463">
        <row r="2">
          <cell r="A2" t="str">
            <v>Complete</v>
          </cell>
        </row>
      </sheetData>
      <sheetData sheetId="8464">
        <row r="2">
          <cell r="A2" t="str">
            <v>Complete</v>
          </cell>
        </row>
      </sheetData>
      <sheetData sheetId="8465">
        <row r="2">
          <cell r="A2">
            <v>43462</v>
          </cell>
        </row>
      </sheetData>
      <sheetData sheetId="8466">
        <row r="2">
          <cell r="A2">
            <v>43462</v>
          </cell>
        </row>
      </sheetData>
      <sheetData sheetId="8467">
        <row r="2">
          <cell r="A2">
            <v>43462</v>
          </cell>
        </row>
      </sheetData>
      <sheetData sheetId="8468">
        <row r="2">
          <cell r="A2">
            <v>43462</v>
          </cell>
        </row>
      </sheetData>
      <sheetData sheetId="8469">
        <row r="2">
          <cell r="A2">
            <v>43462</v>
          </cell>
        </row>
      </sheetData>
      <sheetData sheetId="8470">
        <row r="2">
          <cell r="A2">
            <v>43462</v>
          </cell>
        </row>
      </sheetData>
      <sheetData sheetId="8471">
        <row r="2">
          <cell r="A2">
            <v>43462</v>
          </cell>
        </row>
      </sheetData>
      <sheetData sheetId="8472">
        <row r="2">
          <cell r="A2">
            <v>43462</v>
          </cell>
        </row>
      </sheetData>
      <sheetData sheetId="8473">
        <row r="2">
          <cell r="A2">
            <v>43462</v>
          </cell>
        </row>
      </sheetData>
      <sheetData sheetId="8474">
        <row r="2">
          <cell r="A2">
            <v>43462</v>
          </cell>
        </row>
      </sheetData>
      <sheetData sheetId="8475">
        <row r="2">
          <cell r="A2">
            <v>43462</v>
          </cell>
        </row>
      </sheetData>
      <sheetData sheetId="8476">
        <row r="2">
          <cell r="A2">
            <v>43462</v>
          </cell>
        </row>
      </sheetData>
      <sheetData sheetId="8477">
        <row r="2">
          <cell r="A2">
            <v>43462</v>
          </cell>
        </row>
      </sheetData>
      <sheetData sheetId="8478">
        <row r="2">
          <cell r="A2">
            <v>43462</v>
          </cell>
        </row>
      </sheetData>
      <sheetData sheetId="8479">
        <row r="2">
          <cell r="A2">
            <v>43462</v>
          </cell>
        </row>
      </sheetData>
      <sheetData sheetId="8480">
        <row r="2">
          <cell r="A2">
            <v>43462</v>
          </cell>
        </row>
      </sheetData>
      <sheetData sheetId="8481">
        <row r="2">
          <cell r="A2">
            <v>43462</v>
          </cell>
        </row>
      </sheetData>
      <sheetData sheetId="8482">
        <row r="2">
          <cell r="A2">
            <v>43462</v>
          </cell>
        </row>
      </sheetData>
      <sheetData sheetId="8483">
        <row r="2">
          <cell r="A2">
            <v>43462</v>
          </cell>
        </row>
      </sheetData>
      <sheetData sheetId="8484">
        <row r="2">
          <cell r="A2">
            <v>43462</v>
          </cell>
        </row>
      </sheetData>
      <sheetData sheetId="8485">
        <row r="2">
          <cell r="A2" t="str">
            <v>Complete</v>
          </cell>
        </row>
      </sheetData>
      <sheetData sheetId="8486">
        <row r="2">
          <cell r="A2" t="str">
            <v>Complete</v>
          </cell>
        </row>
      </sheetData>
      <sheetData sheetId="8487">
        <row r="2">
          <cell r="A2" t="str">
            <v>Complete</v>
          </cell>
        </row>
      </sheetData>
      <sheetData sheetId="8488">
        <row r="2">
          <cell r="A2" t="str">
            <v>Complete</v>
          </cell>
        </row>
      </sheetData>
      <sheetData sheetId="8489">
        <row r="2">
          <cell r="A2" t="str">
            <v>Complete</v>
          </cell>
        </row>
      </sheetData>
      <sheetData sheetId="8490">
        <row r="2">
          <cell r="A2" t="str">
            <v>Complete</v>
          </cell>
        </row>
      </sheetData>
      <sheetData sheetId="8491">
        <row r="2">
          <cell r="A2" t="str">
            <v>Complete</v>
          </cell>
        </row>
      </sheetData>
      <sheetData sheetId="8492">
        <row r="2">
          <cell r="A2" t="str">
            <v>Complete</v>
          </cell>
        </row>
      </sheetData>
      <sheetData sheetId="8493">
        <row r="2">
          <cell r="A2" t="str">
            <v>Complete</v>
          </cell>
        </row>
      </sheetData>
      <sheetData sheetId="8494">
        <row r="2">
          <cell r="A2" t="str">
            <v>Complete</v>
          </cell>
        </row>
      </sheetData>
      <sheetData sheetId="8495">
        <row r="2">
          <cell r="A2" t="str">
            <v>Complete</v>
          </cell>
        </row>
      </sheetData>
      <sheetData sheetId="8496">
        <row r="2">
          <cell r="A2" t="str">
            <v>Complete</v>
          </cell>
        </row>
      </sheetData>
      <sheetData sheetId="8497">
        <row r="2">
          <cell r="A2" t="str">
            <v>Complete</v>
          </cell>
        </row>
      </sheetData>
      <sheetData sheetId="8498">
        <row r="2">
          <cell r="A2" t="str">
            <v>Complete</v>
          </cell>
        </row>
      </sheetData>
      <sheetData sheetId="8499">
        <row r="2">
          <cell r="A2" t="str">
            <v>Complete</v>
          </cell>
        </row>
      </sheetData>
      <sheetData sheetId="8500">
        <row r="2">
          <cell r="A2" t="str">
            <v>Complete</v>
          </cell>
        </row>
      </sheetData>
      <sheetData sheetId="8501">
        <row r="2">
          <cell r="A2" t="str">
            <v>Complete</v>
          </cell>
        </row>
      </sheetData>
      <sheetData sheetId="8502">
        <row r="2">
          <cell r="A2" t="str">
            <v>Complete</v>
          </cell>
        </row>
      </sheetData>
      <sheetData sheetId="8503">
        <row r="2">
          <cell r="A2" t="str">
            <v>Complete</v>
          </cell>
        </row>
      </sheetData>
      <sheetData sheetId="8504">
        <row r="2">
          <cell r="A2" t="str">
            <v>Complete</v>
          </cell>
        </row>
      </sheetData>
      <sheetData sheetId="8505">
        <row r="2">
          <cell r="A2" t="str">
            <v>Complete</v>
          </cell>
        </row>
      </sheetData>
      <sheetData sheetId="8506">
        <row r="2">
          <cell r="A2" t="str">
            <v>Complete</v>
          </cell>
        </row>
      </sheetData>
      <sheetData sheetId="8507">
        <row r="2">
          <cell r="A2" t="str">
            <v>Complete</v>
          </cell>
        </row>
      </sheetData>
      <sheetData sheetId="8508">
        <row r="2">
          <cell r="A2" t="str">
            <v>Complete</v>
          </cell>
        </row>
      </sheetData>
      <sheetData sheetId="8509">
        <row r="2">
          <cell r="A2" t="str">
            <v>Complete</v>
          </cell>
        </row>
      </sheetData>
      <sheetData sheetId="8510">
        <row r="2">
          <cell r="A2" t="str">
            <v>Complete</v>
          </cell>
        </row>
      </sheetData>
      <sheetData sheetId="8511">
        <row r="2">
          <cell r="A2" t="str">
            <v>Complete</v>
          </cell>
        </row>
      </sheetData>
      <sheetData sheetId="8512">
        <row r="2">
          <cell r="A2" t="str">
            <v>Complete</v>
          </cell>
        </row>
      </sheetData>
      <sheetData sheetId="8513">
        <row r="2">
          <cell r="A2" t="str">
            <v>Complete</v>
          </cell>
        </row>
      </sheetData>
      <sheetData sheetId="8514">
        <row r="2">
          <cell r="A2" t="str">
            <v>Complete</v>
          </cell>
        </row>
      </sheetData>
      <sheetData sheetId="8515">
        <row r="2">
          <cell r="A2" t="str">
            <v>Complete</v>
          </cell>
        </row>
      </sheetData>
      <sheetData sheetId="8516">
        <row r="2">
          <cell r="A2" t="str">
            <v>Complete</v>
          </cell>
        </row>
      </sheetData>
      <sheetData sheetId="8517">
        <row r="2">
          <cell r="A2" t="str">
            <v>Complete</v>
          </cell>
        </row>
      </sheetData>
      <sheetData sheetId="8518">
        <row r="2">
          <cell r="A2" t="str">
            <v>Complete</v>
          </cell>
        </row>
      </sheetData>
      <sheetData sheetId="8519">
        <row r="2">
          <cell r="A2" t="str">
            <v>Complete</v>
          </cell>
        </row>
      </sheetData>
      <sheetData sheetId="8520">
        <row r="2">
          <cell r="A2" t="str">
            <v>Complete</v>
          </cell>
        </row>
      </sheetData>
      <sheetData sheetId="8521">
        <row r="2">
          <cell r="A2" t="str">
            <v>Complete</v>
          </cell>
        </row>
      </sheetData>
      <sheetData sheetId="8522">
        <row r="2">
          <cell r="A2" t="str">
            <v>Complete</v>
          </cell>
        </row>
      </sheetData>
      <sheetData sheetId="8523">
        <row r="2">
          <cell r="A2" t="str">
            <v>Complete</v>
          </cell>
        </row>
      </sheetData>
      <sheetData sheetId="8524">
        <row r="2">
          <cell r="A2">
            <v>43462</v>
          </cell>
        </row>
      </sheetData>
      <sheetData sheetId="8525">
        <row r="2">
          <cell r="A2">
            <v>43462</v>
          </cell>
        </row>
      </sheetData>
      <sheetData sheetId="8526">
        <row r="2">
          <cell r="A2">
            <v>43462</v>
          </cell>
        </row>
      </sheetData>
      <sheetData sheetId="8527">
        <row r="2">
          <cell r="A2">
            <v>43462</v>
          </cell>
        </row>
      </sheetData>
      <sheetData sheetId="8528">
        <row r="2">
          <cell r="A2">
            <v>43462</v>
          </cell>
        </row>
      </sheetData>
      <sheetData sheetId="8529">
        <row r="2">
          <cell r="A2">
            <v>43462</v>
          </cell>
        </row>
      </sheetData>
      <sheetData sheetId="8530">
        <row r="2">
          <cell r="A2">
            <v>43462</v>
          </cell>
        </row>
      </sheetData>
      <sheetData sheetId="8531">
        <row r="2">
          <cell r="A2">
            <v>43462</v>
          </cell>
        </row>
      </sheetData>
      <sheetData sheetId="8532">
        <row r="2">
          <cell r="A2">
            <v>43462</v>
          </cell>
        </row>
      </sheetData>
      <sheetData sheetId="8533">
        <row r="2">
          <cell r="A2">
            <v>43462</v>
          </cell>
        </row>
      </sheetData>
      <sheetData sheetId="8534">
        <row r="2">
          <cell r="A2">
            <v>43462</v>
          </cell>
        </row>
      </sheetData>
      <sheetData sheetId="8535">
        <row r="2">
          <cell r="A2">
            <v>43462</v>
          </cell>
        </row>
      </sheetData>
      <sheetData sheetId="8536">
        <row r="2">
          <cell r="A2">
            <v>43462</v>
          </cell>
        </row>
      </sheetData>
      <sheetData sheetId="8537">
        <row r="2">
          <cell r="A2">
            <v>43462</v>
          </cell>
        </row>
      </sheetData>
      <sheetData sheetId="8538">
        <row r="2">
          <cell r="A2">
            <v>43462</v>
          </cell>
        </row>
      </sheetData>
      <sheetData sheetId="8539">
        <row r="2">
          <cell r="A2">
            <v>43462</v>
          </cell>
        </row>
      </sheetData>
      <sheetData sheetId="8540">
        <row r="2">
          <cell r="A2">
            <v>43462</v>
          </cell>
        </row>
      </sheetData>
      <sheetData sheetId="8541">
        <row r="2">
          <cell r="A2">
            <v>43462</v>
          </cell>
        </row>
      </sheetData>
      <sheetData sheetId="8542">
        <row r="2">
          <cell r="A2">
            <v>43462</v>
          </cell>
        </row>
      </sheetData>
      <sheetData sheetId="8543">
        <row r="2">
          <cell r="A2">
            <v>43462</v>
          </cell>
        </row>
      </sheetData>
      <sheetData sheetId="8544">
        <row r="2">
          <cell r="A2">
            <v>43462</v>
          </cell>
        </row>
      </sheetData>
      <sheetData sheetId="8545">
        <row r="2">
          <cell r="A2">
            <v>43462</v>
          </cell>
        </row>
      </sheetData>
      <sheetData sheetId="8546">
        <row r="2">
          <cell r="A2">
            <v>43462</v>
          </cell>
        </row>
      </sheetData>
      <sheetData sheetId="8547">
        <row r="2">
          <cell r="A2">
            <v>43462</v>
          </cell>
        </row>
      </sheetData>
      <sheetData sheetId="8548">
        <row r="2">
          <cell r="A2">
            <v>43462</v>
          </cell>
        </row>
      </sheetData>
      <sheetData sheetId="8549">
        <row r="2">
          <cell r="A2">
            <v>43462</v>
          </cell>
        </row>
      </sheetData>
      <sheetData sheetId="8550">
        <row r="2">
          <cell r="A2">
            <v>43462</v>
          </cell>
        </row>
      </sheetData>
      <sheetData sheetId="8551">
        <row r="2">
          <cell r="A2">
            <v>43462</v>
          </cell>
        </row>
      </sheetData>
      <sheetData sheetId="8552">
        <row r="2">
          <cell r="A2">
            <v>43462</v>
          </cell>
        </row>
      </sheetData>
      <sheetData sheetId="8553">
        <row r="2">
          <cell r="A2">
            <v>43462</v>
          </cell>
        </row>
      </sheetData>
      <sheetData sheetId="8554">
        <row r="2">
          <cell r="A2">
            <v>43462</v>
          </cell>
        </row>
      </sheetData>
      <sheetData sheetId="8555">
        <row r="2">
          <cell r="A2">
            <v>43462</v>
          </cell>
        </row>
      </sheetData>
      <sheetData sheetId="8556">
        <row r="2">
          <cell r="A2">
            <v>43462</v>
          </cell>
        </row>
      </sheetData>
      <sheetData sheetId="8557">
        <row r="2">
          <cell r="A2">
            <v>43462</v>
          </cell>
        </row>
      </sheetData>
      <sheetData sheetId="8558">
        <row r="2">
          <cell r="A2">
            <v>43462</v>
          </cell>
        </row>
      </sheetData>
      <sheetData sheetId="8559">
        <row r="2">
          <cell r="A2">
            <v>43462</v>
          </cell>
        </row>
      </sheetData>
      <sheetData sheetId="8560">
        <row r="2">
          <cell r="A2">
            <v>43462</v>
          </cell>
        </row>
      </sheetData>
      <sheetData sheetId="8561">
        <row r="2">
          <cell r="A2">
            <v>43462</v>
          </cell>
        </row>
      </sheetData>
      <sheetData sheetId="8562">
        <row r="2">
          <cell r="A2">
            <v>43462</v>
          </cell>
        </row>
      </sheetData>
      <sheetData sheetId="8563">
        <row r="2">
          <cell r="A2">
            <v>43462</v>
          </cell>
        </row>
      </sheetData>
      <sheetData sheetId="8564">
        <row r="2">
          <cell r="A2">
            <v>43462</v>
          </cell>
        </row>
      </sheetData>
      <sheetData sheetId="8565">
        <row r="2">
          <cell r="A2">
            <v>43462</v>
          </cell>
        </row>
      </sheetData>
      <sheetData sheetId="8566">
        <row r="2">
          <cell r="A2">
            <v>43462</v>
          </cell>
        </row>
      </sheetData>
      <sheetData sheetId="8567">
        <row r="2">
          <cell r="A2" t="str">
            <v>Complete</v>
          </cell>
        </row>
      </sheetData>
      <sheetData sheetId="8568">
        <row r="2">
          <cell r="A2" t="str">
            <v>Complete</v>
          </cell>
        </row>
      </sheetData>
      <sheetData sheetId="8569">
        <row r="2">
          <cell r="A2" t="str">
            <v>Complete</v>
          </cell>
        </row>
      </sheetData>
      <sheetData sheetId="8570">
        <row r="2">
          <cell r="A2" t="str">
            <v>Complete</v>
          </cell>
        </row>
      </sheetData>
      <sheetData sheetId="8571">
        <row r="2">
          <cell r="A2" t="str">
            <v>Complete</v>
          </cell>
        </row>
      </sheetData>
      <sheetData sheetId="8572">
        <row r="2">
          <cell r="A2" t="str">
            <v>Complete</v>
          </cell>
        </row>
      </sheetData>
      <sheetData sheetId="8573">
        <row r="2">
          <cell r="A2" t="str">
            <v>Complete</v>
          </cell>
        </row>
      </sheetData>
      <sheetData sheetId="8574">
        <row r="2">
          <cell r="A2" t="str">
            <v>Complete</v>
          </cell>
        </row>
      </sheetData>
      <sheetData sheetId="8575">
        <row r="2">
          <cell r="A2" t="str">
            <v>Complete</v>
          </cell>
        </row>
      </sheetData>
      <sheetData sheetId="8576">
        <row r="2">
          <cell r="A2" t="str">
            <v>Complete</v>
          </cell>
        </row>
      </sheetData>
      <sheetData sheetId="8577">
        <row r="2">
          <cell r="A2" t="str">
            <v>Complete</v>
          </cell>
        </row>
      </sheetData>
      <sheetData sheetId="8578">
        <row r="2">
          <cell r="A2" t="str">
            <v>Complete</v>
          </cell>
        </row>
      </sheetData>
      <sheetData sheetId="8579">
        <row r="2">
          <cell r="A2" t="str">
            <v>Complete</v>
          </cell>
        </row>
      </sheetData>
      <sheetData sheetId="8580">
        <row r="2">
          <cell r="A2" t="str">
            <v>Complete</v>
          </cell>
        </row>
      </sheetData>
      <sheetData sheetId="8581">
        <row r="2">
          <cell r="A2" t="str">
            <v>Complete</v>
          </cell>
        </row>
      </sheetData>
      <sheetData sheetId="8582">
        <row r="2">
          <cell r="A2" t="str">
            <v>Complete</v>
          </cell>
        </row>
      </sheetData>
      <sheetData sheetId="8583">
        <row r="2">
          <cell r="A2" t="str">
            <v>Complete</v>
          </cell>
        </row>
      </sheetData>
      <sheetData sheetId="8584">
        <row r="2">
          <cell r="A2" t="str">
            <v>Complete</v>
          </cell>
        </row>
      </sheetData>
      <sheetData sheetId="8585">
        <row r="2">
          <cell r="A2" t="str">
            <v>Complete</v>
          </cell>
        </row>
      </sheetData>
      <sheetData sheetId="8586">
        <row r="2">
          <cell r="A2" t="str">
            <v>Complete</v>
          </cell>
        </row>
      </sheetData>
      <sheetData sheetId="8587">
        <row r="2">
          <cell r="A2" t="str">
            <v>Complete</v>
          </cell>
        </row>
      </sheetData>
      <sheetData sheetId="8588">
        <row r="2">
          <cell r="A2" t="str">
            <v>Complete</v>
          </cell>
        </row>
      </sheetData>
      <sheetData sheetId="8589">
        <row r="2">
          <cell r="A2" t="str">
            <v>Complete</v>
          </cell>
        </row>
      </sheetData>
      <sheetData sheetId="8590">
        <row r="2">
          <cell r="A2" t="str">
            <v>Complete</v>
          </cell>
        </row>
      </sheetData>
      <sheetData sheetId="8591">
        <row r="2">
          <cell r="A2" t="str">
            <v>Complete</v>
          </cell>
        </row>
      </sheetData>
      <sheetData sheetId="8592">
        <row r="2">
          <cell r="A2" t="str">
            <v>Complete</v>
          </cell>
        </row>
      </sheetData>
      <sheetData sheetId="8593">
        <row r="2">
          <cell r="A2" t="str">
            <v>Complete</v>
          </cell>
        </row>
      </sheetData>
      <sheetData sheetId="8594">
        <row r="2">
          <cell r="A2" t="str">
            <v>Complete</v>
          </cell>
        </row>
      </sheetData>
      <sheetData sheetId="8595">
        <row r="2">
          <cell r="A2" t="str">
            <v>Complete</v>
          </cell>
        </row>
      </sheetData>
      <sheetData sheetId="8596">
        <row r="2">
          <cell r="A2" t="str">
            <v>Complete</v>
          </cell>
        </row>
      </sheetData>
      <sheetData sheetId="8597">
        <row r="2">
          <cell r="A2" t="str">
            <v>Complete</v>
          </cell>
        </row>
      </sheetData>
      <sheetData sheetId="8598">
        <row r="2">
          <cell r="A2" t="str">
            <v>Complete</v>
          </cell>
        </row>
      </sheetData>
      <sheetData sheetId="8599">
        <row r="2">
          <cell r="A2" t="str">
            <v>Complete</v>
          </cell>
        </row>
      </sheetData>
      <sheetData sheetId="8600">
        <row r="2">
          <cell r="A2" t="str">
            <v>Complete</v>
          </cell>
        </row>
      </sheetData>
      <sheetData sheetId="8601">
        <row r="2">
          <cell r="A2" t="str">
            <v>Complete</v>
          </cell>
        </row>
      </sheetData>
      <sheetData sheetId="8602">
        <row r="2">
          <cell r="A2" t="str">
            <v>Complete</v>
          </cell>
        </row>
      </sheetData>
      <sheetData sheetId="8603">
        <row r="2">
          <cell r="A2" t="str">
            <v>Complete</v>
          </cell>
        </row>
      </sheetData>
      <sheetData sheetId="8604">
        <row r="2">
          <cell r="A2" t="str">
            <v>Complete</v>
          </cell>
        </row>
      </sheetData>
      <sheetData sheetId="8605">
        <row r="2">
          <cell r="A2">
            <v>43462</v>
          </cell>
        </row>
      </sheetData>
      <sheetData sheetId="8606">
        <row r="2">
          <cell r="A2">
            <v>43462</v>
          </cell>
        </row>
      </sheetData>
      <sheetData sheetId="8607">
        <row r="2">
          <cell r="A2">
            <v>43462</v>
          </cell>
        </row>
      </sheetData>
      <sheetData sheetId="8608">
        <row r="2">
          <cell r="A2">
            <v>43462</v>
          </cell>
        </row>
      </sheetData>
      <sheetData sheetId="8609">
        <row r="2">
          <cell r="A2">
            <v>43462</v>
          </cell>
        </row>
      </sheetData>
      <sheetData sheetId="8610">
        <row r="2">
          <cell r="A2">
            <v>43462</v>
          </cell>
        </row>
      </sheetData>
      <sheetData sheetId="8611">
        <row r="2">
          <cell r="A2">
            <v>43462</v>
          </cell>
        </row>
      </sheetData>
      <sheetData sheetId="8612">
        <row r="2">
          <cell r="A2">
            <v>43462</v>
          </cell>
        </row>
      </sheetData>
      <sheetData sheetId="8613">
        <row r="2">
          <cell r="A2">
            <v>43462</v>
          </cell>
        </row>
      </sheetData>
      <sheetData sheetId="8614">
        <row r="2">
          <cell r="A2">
            <v>43462</v>
          </cell>
        </row>
      </sheetData>
      <sheetData sheetId="8615">
        <row r="2">
          <cell r="A2">
            <v>43462</v>
          </cell>
        </row>
      </sheetData>
      <sheetData sheetId="8616">
        <row r="2">
          <cell r="A2">
            <v>43462</v>
          </cell>
        </row>
      </sheetData>
      <sheetData sheetId="8617">
        <row r="2">
          <cell r="A2">
            <v>43462</v>
          </cell>
        </row>
      </sheetData>
      <sheetData sheetId="8618">
        <row r="2">
          <cell r="A2">
            <v>43462</v>
          </cell>
        </row>
      </sheetData>
      <sheetData sheetId="8619">
        <row r="2">
          <cell r="A2">
            <v>43462</v>
          </cell>
        </row>
      </sheetData>
      <sheetData sheetId="8620">
        <row r="2">
          <cell r="A2">
            <v>43462</v>
          </cell>
        </row>
      </sheetData>
      <sheetData sheetId="8621">
        <row r="2">
          <cell r="A2">
            <v>43462</v>
          </cell>
        </row>
      </sheetData>
      <sheetData sheetId="8622">
        <row r="2">
          <cell r="A2">
            <v>43462</v>
          </cell>
        </row>
      </sheetData>
      <sheetData sheetId="8623">
        <row r="2">
          <cell r="A2">
            <v>43462</v>
          </cell>
        </row>
      </sheetData>
      <sheetData sheetId="8624">
        <row r="2">
          <cell r="A2">
            <v>43462</v>
          </cell>
        </row>
      </sheetData>
      <sheetData sheetId="8625">
        <row r="2">
          <cell r="A2">
            <v>43462</v>
          </cell>
        </row>
      </sheetData>
      <sheetData sheetId="8626">
        <row r="2">
          <cell r="A2">
            <v>43462</v>
          </cell>
        </row>
      </sheetData>
      <sheetData sheetId="8627">
        <row r="2">
          <cell r="A2">
            <v>43462</v>
          </cell>
        </row>
      </sheetData>
      <sheetData sheetId="8628">
        <row r="2">
          <cell r="A2">
            <v>43462</v>
          </cell>
        </row>
      </sheetData>
      <sheetData sheetId="8629">
        <row r="2">
          <cell r="A2">
            <v>43462</v>
          </cell>
        </row>
      </sheetData>
      <sheetData sheetId="8630">
        <row r="2">
          <cell r="A2">
            <v>43462</v>
          </cell>
        </row>
      </sheetData>
      <sheetData sheetId="8631">
        <row r="2">
          <cell r="A2">
            <v>43462</v>
          </cell>
        </row>
      </sheetData>
      <sheetData sheetId="8632">
        <row r="2">
          <cell r="A2">
            <v>43462</v>
          </cell>
        </row>
      </sheetData>
      <sheetData sheetId="8633">
        <row r="2">
          <cell r="A2">
            <v>43462</v>
          </cell>
        </row>
      </sheetData>
      <sheetData sheetId="8634">
        <row r="2">
          <cell r="A2">
            <v>43462</v>
          </cell>
        </row>
      </sheetData>
      <sheetData sheetId="8635">
        <row r="2">
          <cell r="A2">
            <v>43462</v>
          </cell>
        </row>
      </sheetData>
      <sheetData sheetId="8636">
        <row r="2">
          <cell r="A2">
            <v>43462</v>
          </cell>
        </row>
      </sheetData>
      <sheetData sheetId="8637">
        <row r="2">
          <cell r="A2">
            <v>43462</v>
          </cell>
        </row>
      </sheetData>
      <sheetData sheetId="8638">
        <row r="2">
          <cell r="A2">
            <v>43462</v>
          </cell>
        </row>
      </sheetData>
      <sheetData sheetId="8639">
        <row r="2">
          <cell r="A2">
            <v>43462</v>
          </cell>
        </row>
      </sheetData>
      <sheetData sheetId="8640">
        <row r="2">
          <cell r="A2">
            <v>43462</v>
          </cell>
        </row>
      </sheetData>
      <sheetData sheetId="8641">
        <row r="2">
          <cell r="A2">
            <v>43462</v>
          </cell>
        </row>
      </sheetData>
      <sheetData sheetId="8642">
        <row r="2">
          <cell r="A2">
            <v>43462</v>
          </cell>
        </row>
      </sheetData>
      <sheetData sheetId="8643">
        <row r="2">
          <cell r="A2">
            <v>43462</v>
          </cell>
        </row>
      </sheetData>
      <sheetData sheetId="8644">
        <row r="2">
          <cell r="A2">
            <v>43462</v>
          </cell>
        </row>
      </sheetData>
      <sheetData sheetId="8645">
        <row r="2">
          <cell r="A2">
            <v>43462</v>
          </cell>
        </row>
      </sheetData>
      <sheetData sheetId="8646">
        <row r="2">
          <cell r="A2">
            <v>43462</v>
          </cell>
        </row>
      </sheetData>
      <sheetData sheetId="8647">
        <row r="2">
          <cell r="A2">
            <v>43462</v>
          </cell>
        </row>
      </sheetData>
      <sheetData sheetId="8648">
        <row r="2">
          <cell r="A2">
            <v>43462</v>
          </cell>
        </row>
      </sheetData>
      <sheetData sheetId="8649">
        <row r="2">
          <cell r="A2" t="str">
            <v>Complete</v>
          </cell>
        </row>
      </sheetData>
      <sheetData sheetId="8650">
        <row r="2">
          <cell r="A2" t="str">
            <v>Complete</v>
          </cell>
        </row>
      </sheetData>
      <sheetData sheetId="8651">
        <row r="2">
          <cell r="A2" t="str">
            <v>Complete</v>
          </cell>
        </row>
      </sheetData>
      <sheetData sheetId="8652">
        <row r="2">
          <cell r="A2" t="str">
            <v>Complete</v>
          </cell>
        </row>
      </sheetData>
      <sheetData sheetId="8653">
        <row r="2">
          <cell r="A2" t="str">
            <v>Complete</v>
          </cell>
        </row>
      </sheetData>
      <sheetData sheetId="8654">
        <row r="2">
          <cell r="A2" t="str">
            <v>Complete</v>
          </cell>
        </row>
      </sheetData>
      <sheetData sheetId="8655">
        <row r="2">
          <cell r="A2" t="str">
            <v>Complete</v>
          </cell>
        </row>
      </sheetData>
      <sheetData sheetId="8656">
        <row r="2">
          <cell r="A2" t="str">
            <v>Complete</v>
          </cell>
        </row>
      </sheetData>
      <sheetData sheetId="8657">
        <row r="2">
          <cell r="A2" t="str">
            <v>Complete</v>
          </cell>
        </row>
      </sheetData>
      <sheetData sheetId="8658">
        <row r="2">
          <cell r="A2" t="str">
            <v>Complete</v>
          </cell>
        </row>
      </sheetData>
      <sheetData sheetId="8659">
        <row r="2">
          <cell r="A2" t="str">
            <v>Complete</v>
          </cell>
        </row>
      </sheetData>
      <sheetData sheetId="8660">
        <row r="2">
          <cell r="A2" t="str">
            <v>Complete</v>
          </cell>
        </row>
      </sheetData>
      <sheetData sheetId="8661">
        <row r="2">
          <cell r="A2" t="str">
            <v>Complete</v>
          </cell>
        </row>
      </sheetData>
      <sheetData sheetId="8662">
        <row r="2">
          <cell r="A2" t="str">
            <v>Complete</v>
          </cell>
        </row>
      </sheetData>
      <sheetData sheetId="8663">
        <row r="2">
          <cell r="A2" t="str">
            <v>Complete</v>
          </cell>
        </row>
      </sheetData>
      <sheetData sheetId="8664">
        <row r="2">
          <cell r="A2" t="str">
            <v>Complete</v>
          </cell>
        </row>
      </sheetData>
      <sheetData sheetId="8665">
        <row r="2">
          <cell r="A2" t="str">
            <v>Complete</v>
          </cell>
        </row>
      </sheetData>
      <sheetData sheetId="8666">
        <row r="2">
          <cell r="A2" t="str">
            <v>Complete</v>
          </cell>
        </row>
      </sheetData>
      <sheetData sheetId="8667">
        <row r="2">
          <cell r="A2" t="str">
            <v>Complete</v>
          </cell>
        </row>
      </sheetData>
      <sheetData sheetId="8668">
        <row r="2">
          <cell r="A2" t="str">
            <v>Complete</v>
          </cell>
        </row>
      </sheetData>
      <sheetData sheetId="8669">
        <row r="2">
          <cell r="A2">
            <v>43462</v>
          </cell>
        </row>
      </sheetData>
      <sheetData sheetId="8670">
        <row r="2">
          <cell r="A2">
            <v>43462</v>
          </cell>
        </row>
      </sheetData>
      <sheetData sheetId="8671">
        <row r="2">
          <cell r="A2">
            <v>43462</v>
          </cell>
        </row>
      </sheetData>
      <sheetData sheetId="8672">
        <row r="2">
          <cell r="A2">
            <v>43462</v>
          </cell>
        </row>
      </sheetData>
      <sheetData sheetId="8673">
        <row r="2">
          <cell r="A2">
            <v>43462</v>
          </cell>
        </row>
      </sheetData>
      <sheetData sheetId="8674">
        <row r="2">
          <cell r="A2">
            <v>43462</v>
          </cell>
        </row>
      </sheetData>
      <sheetData sheetId="8675">
        <row r="2">
          <cell r="A2">
            <v>43462</v>
          </cell>
        </row>
      </sheetData>
      <sheetData sheetId="8676">
        <row r="2">
          <cell r="A2">
            <v>43462</v>
          </cell>
        </row>
      </sheetData>
      <sheetData sheetId="8677">
        <row r="2">
          <cell r="A2">
            <v>43462</v>
          </cell>
        </row>
      </sheetData>
      <sheetData sheetId="8678">
        <row r="2">
          <cell r="A2">
            <v>43462</v>
          </cell>
        </row>
      </sheetData>
      <sheetData sheetId="8679">
        <row r="2">
          <cell r="A2">
            <v>43462</v>
          </cell>
        </row>
      </sheetData>
      <sheetData sheetId="8680">
        <row r="2">
          <cell r="A2">
            <v>43462</v>
          </cell>
        </row>
      </sheetData>
      <sheetData sheetId="8681">
        <row r="2">
          <cell r="A2">
            <v>43462</v>
          </cell>
        </row>
      </sheetData>
      <sheetData sheetId="8682">
        <row r="2">
          <cell r="A2">
            <v>43462</v>
          </cell>
        </row>
      </sheetData>
      <sheetData sheetId="8683">
        <row r="2">
          <cell r="A2">
            <v>43462</v>
          </cell>
        </row>
      </sheetData>
      <sheetData sheetId="8684">
        <row r="2">
          <cell r="A2">
            <v>43462</v>
          </cell>
        </row>
      </sheetData>
      <sheetData sheetId="8685">
        <row r="2">
          <cell r="A2">
            <v>43462</v>
          </cell>
        </row>
      </sheetData>
      <sheetData sheetId="8686">
        <row r="2">
          <cell r="A2">
            <v>43462</v>
          </cell>
        </row>
      </sheetData>
      <sheetData sheetId="8687">
        <row r="2">
          <cell r="A2">
            <v>43462</v>
          </cell>
        </row>
      </sheetData>
      <sheetData sheetId="8688">
        <row r="2">
          <cell r="A2">
            <v>43462</v>
          </cell>
        </row>
      </sheetData>
      <sheetData sheetId="8689">
        <row r="2">
          <cell r="A2">
            <v>43462</v>
          </cell>
        </row>
      </sheetData>
      <sheetData sheetId="8690">
        <row r="2">
          <cell r="A2" t="str">
            <v>Complete</v>
          </cell>
        </row>
      </sheetData>
      <sheetData sheetId="8691">
        <row r="2">
          <cell r="A2" t="str">
            <v>Complete</v>
          </cell>
        </row>
      </sheetData>
      <sheetData sheetId="8692">
        <row r="2">
          <cell r="A2" t="str">
            <v>Complete</v>
          </cell>
        </row>
      </sheetData>
      <sheetData sheetId="8693">
        <row r="2">
          <cell r="A2" t="str">
            <v>Complete</v>
          </cell>
        </row>
      </sheetData>
      <sheetData sheetId="8694">
        <row r="2">
          <cell r="A2" t="str">
            <v>Complete</v>
          </cell>
        </row>
      </sheetData>
      <sheetData sheetId="8695">
        <row r="2">
          <cell r="A2" t="str">
            <v>Complete</v>
          </cell>
        </row>
      </sheetData>
      <sheetData sheetId="8696">
        <row r="2">
          <cell r="A2" t="str">
            <v>Complete</v>
          </cell>
        </row>
      </sheetData>
      <sheetData sheetId="8697">
        <row r="2">
          <cell r="A2" t="str">
            <v>Complete</v>
          </cell>
        </row>
      </sheetData>
      <sheetData sheetId="8698">
        <row r="2">
          <cell r="A2" t="str">
            <v>Complete</v>
          </cell>
        </row>
      </sheetData>
      <sheetData sheetId="8699">
        <row r="2">
          <cell r="A2" t="str">
            <v>Complete</v>
          </cell>
        </row>
      </sheetData>
      <sheetData sheetId="8700">
        <row r="2">
          <cell r="A2" t="str">
            <v>Complete</v>
          </cell>
        </row>
      </sheetData>
      <sheetData sheetId="8701">
        <row r="2">
          <cell r="A2" t="str">
            <v>Complete</v>
          </cell>
        </row>
      </sheetData>
      <sheetData sheetId="8702">
        <row r="2">
          <cell r="A2" t="str">
            <v>Complete</v>
          </cell>
        </row>
      </sheetData>
      <sheetData sheetId="8703">
        <row r="2">
          <cell r="A2" t="str">
            <v>Complete</v>
          </cell>
        </row>
      </sheetData>
      <sheetData sheetId="8704">
        <row r="2">
          <cell r="A2" t="str">
            <v>Complete</v>
          </cell>
        </row>
      </sheetData>
      <sheetData sheetId="8705">
        <row r="2">
          <cell r="A2" t="str">
            <v>Complete</v>
          </cell>
        </row>
      </sheetData>
      <sheetData sheetId="8706">
        <row r="2">
          <cell r="A2" t="str">
            <v>Complete</v>
          </cell>
        </row>
      </sheetData>
      <sheetData sheetId="8707">
        <row r="2">
          <cell r="A2" t="str">
            <v>Complete</v>
          </cell>
        </row>
      </sheetData>
      <sheetData sheetId="8708">
        <row r="2">
          <cell r="A2" t="str">
            <v>Complete</v>
          </cell>
        </row>
      </sheetData>
      <sheetData sheetId="8709">
        <row r="2">
          <cell r="A2" t="str">
            <v>Complete</v>
          </cell>
        </row>
      </sheetData>
      <sheetData sheetId="8710">
        <row r="2">
          <cell r="A2">
            <v>43462</v>
          </cell>
        </row>
      </sheetData>
      <sheetData sheetId="8711">
        <row r="2">
          <cell r="A2">
            <v>43462</v>
          </cell>
        </row>
      </sheetData>
      <sheetData sheetId="8712">
        <row r="2">
          <cell r="A2">
            <v>43462</v>
          </cell>
        </row>
      </sheetData>
      <sheetData sheetId="8713">
        <row r="2">
          <cell r="A2">
            <v>43462</v>
          </cell>
        </row>
      </sheetData>
      <sheetData sheetId="8714">
        <row r="2">
          <cell r="A2">
            <v>43462</v>
          </cell>
        </row>
      </sheetData>
      <sheetData sheetId="8715">
        <row r="2">
          <cell r="A2">
            <v>43462</v>
          </cell>
        </row>
      </sheetData>
      <sheetData sheetId="8716">
        <row r="2">
          <cell r="A2">
            <v>43462</v>
          </cell>
        </row>
      </sheetData>
      <sheetData sheetId="8717">
        <row r="2">
          <cell r="A2">
            <v>43462</v>
          </cell>
        </row>
      </sheetData>
      <sheetData sheetId="8718">
        <row r="2">
          <cell r="A2">
            <v>43462</v>
          </cell>
        </row>
      </sheetData>
      <sheetData sheetId="8719">
        <row r="2">
          <cell r="A2">
            <v>43462</v>
          </cell>
        </row>
      </sheetData>
      <sheetData sheetId="8720">
        <row r="2">
          <cell r="A2">
            <v>43462</v>
          </cell>
        </row>
      </sheetData>
      <sheetData sheetId="8721">
        <row r="2">
          <cell r="A2">
            <v>43462</v>
          </cell>
        </row>
      </sheetData>
      <sheetData sheetId="8722">
        <row r="2">
          <cell r="A2">
            <v>43462</v>
          </cell>
        </row>
      </sheetData>
      <sheetData sheetId="8723">
        <row r="2">
          <cell r="A2">
            <v>43462</v>
          </cell>
        </row>
      </sheetData>
      <sheetData sheetId="8724">
        <row r="2">
          <cell r="A2">
            <v>43462</v>
          </cell>
        </row>
      </sheetData>
      <sheetData sheetId="8725">
        <row r="2">
          <cell r="A2">
            <v>43462</v>
          </cell>
        </row>
      </sheetData>
      <sheetData sheetId="8726">
        <row r="2">
          <cell r="A2">
            <v>43462</v>
          </cell>
        </row>
      </sheetData>
      <sheetData sheetId="8727">
        <row r="2">
          <cell r="A2">
            <v>43462</v>
          </cell>
        </row>
      </sheetData>
      <sheetData sheetId="8728">
        <row r="2">
          <cell r="A2">
            <v>43462</v>
          </cell>
        </row>
      </sheetData>
      <sheetData sheetId="8729">
        <row r="2">
          <cell r="A2">
            <v>43462</v>
          </cell>
        </row>
      </sheetData>
      <sheetData sheetId="8730">
        <row r="2">
          <cell r="A2">
            <v>43462</v>
          </cell>
        </row>
      </sheetData>
      <sheetData sheetId="8731">
        <row r="2">
          <cell r="A2">
            <v>43462</v>
          </cell>
        </row>
      </sheetData>
      <sheetData sheetId="8732">
        <row r="2">
          <cell r="A2" t="str">
            <v>Complete</v>
          </cell>
        </row>
      </sheetData>
      <sheetData sheetId="8733">
        <row r="2">
          <cell r="A2" t="str">
            <v>Complete</v>
          </cell>
        </row>
      </sheetData>
      <sheetData sheetId="8734">
        <row r="2">
          <cell r="A2" t="str">
            <v>Complete</v>
          </cell>
        </row>
      </sheetData>
      <sheetData sheetId="8735">
        <row r="2">
          <cell r="A2" t="str">
            <v>Complete</v>
          </cell>
        </row>
      </sheetData>
      <sheetData sheetId="8736">
        <row r="2">
          <cell r="A2" t="str">
            <v>Complete</v>
          </cell>
        </row>
      </sheetData>
      <sheetData sheetId="8737">
        <row r="2">
          <cell r="A2" t="str">
            <v>Complete</v>
          </cell>
        </row>
      </sheetData>
      <sheetData sheetId="8738">
        <row r="2">
          <cell r="A2" t="str">
            <v>Complete</v>
          </cell>
        </row>
      </sheetData>
      <sheetData sheetId="8739">
        <row r="2">
          <cell r="A2" t="str">
            <v>Complete</v>
          </cell>
        </row>
      </sheetData>
      <sheetData sheetId="8740">
        <row r="2">
          <cell r="A2" t="str">
            <v>Complete</v>
          </cell>
        </row>
      </sheetData>
      <sheetData sheetId="8741">
        <row r="2">
          <cell r="A2" t="str">
            <v>Complete</v>
          </cell>
        </row>
      </sheetData>
      <sheetData sheetId="8742">
        <row r="2">
          <cell r="A2" t="str">
            <v>Complete</v>
          </cell>
        </row>
      </sheetData>
      <sheetData sheetId="8743">
        <row r="2">
          <cell r="A2" t="str">
            <v>Complete</v>
          </cell>
        </row>
      </sheetData>
      <sheetData sheetId="8744">
        <row r="2">
          <cell r="A2" t="str">
            <v>Complete</v>
          </cell>
        </row>
      </sheetData>
      <sheetData sheetId="8745">
        <row r="2">
          <cell r="A2" t="str">
            <v>Complete</v>
          </cell>
        </row>
      </sheetData>
      <sheetData sheetId="8746">
        <row r="2">
          <cell r="A2" t="str">
            <v>Complete</v>
          </cell>
        </row>
      </sheetData>
      <sheetData sheetId="8747">
        <row r="2">
          <cell r="A2" t="str">
            <v>Complete</v>
          </cell>
        </row>
      </sheetData>
      <sheetData sheetId="8748">
        <row r="2">
          <cell r="A2" t="str">
            <v>Complete</v>
          </cell>
        </row>
      </sheetData>
      <sheetData sheetId="8749">
        <row r="2">
          <cell r="A2" t="str">
            <v>Complete</v>
          </cell>
        </row>
      </sheetData>
      <sheetData sheetId="8750">
        <row r="2">
          <cell r="A2" t="str">
            <v>Complete</v>
          </cell>
        </row>
      </sheetData>
      <sheetData sheetId="8751">
        <row r="2">
          <cell r="A2" t="str">
            <v>Complete</v>
          </cell>
        </row>
      </sheetData>
      <sheetData sheetId="8752">
        <row r="2">
          <cell r="A2" t="str">
            <v>Complete</v>
          </cell>
        </row>
      </sheetData>
      <sheetData sheetId="8753">
        <row r="2">
          <cell r="A2">
            <v>43462</v>
          </cell>
        </row>
      </sheetData>
      <sheetData sheetId="8754">
        <row r="2">
          <cell r="A2">
            <v>43462</v>
          </cell>
        </row>
      </sheetData>
      <sheetData sheetId="8755">
        <row r="2">
          <cell r="A2">
            <v>43462</v>
          </cell>
        </row>
      </sheetData>
      <sheetData sheetId="8756">
        <row r="2">
          <cell r="A2">
            <v>43462</v>
          </cell>
        </row>
      </sheetData>
      <sheetData sheetId="8757">
        <row r="2">
          <cell r="A2">
            <v>43462</v>
          </cell>
        </row>
      </sheetData>
      <sheetData sheetId="8758">
        <row r="2">
          <cell r="A2">
            <v>43462</v>
          </cell>
        </row>
      </sheetData>
      <sheetData sheetId="8759">
        <row r="2">
          <cell r="A2">
            <v>43462</v>
          </cell>
        </row>
      </sheetData>
      <sheetData sheetId="8760">
        <row r="2">
          <cell r="A2">
            <v>43462</v>
          </cell>
        </row>
      </sheetData>
      <sheetData sheetId="8761">
        <row r="2">
          <cell r="A2">
            <v>43462</v>
          </cell>
        </row>
      </sheetData>
      <sheetData sheetId="8762">
        <row r="2">
          <cell r="A2">
            <v>43462</v>
          </cell>
        </row>
      </sheetData>
      <sheetData sheetId="8763">
        <row r="2">
          <cell r="A2">
            <v>43462</v>
          </cell>
        </row>
      </sheetData>
      <sheetData sheetId="8764">
        <row r="2">
          <cell r="A2">
            <v>43462</v>
          </cell>
        </row>
      </sheetData>
      <sheetData sheetId="8765">
        <row r="2">
          <cell r="A2">
            <v>43462</v>
          </cell>
        </row>
      </sheetData>
      <sheetData sheetId="8766">
        <row r="2">
          <cell r="A2">
            <v>43462</v>
          </cell>
        </row>
      </sheetData>
      <sheetData sheetId="8767">
        <row r="2">
          <cell r="A2">
            <v>43462</v>
          </cell>
        </row>
      </sheetData>
      <sheetData sheetId="8768">
        <row r="2">
          <cell r="A2">
            <v>43462</v>
          </cell>
        </row>
      </sheetData>
      <sheetData sheetId="8769">
        <row r="2">
          <cell r="A2">
            <v>43462</v>
          </cell>
        </row>
      </sheetData>
      <sheetData sheetId="8770">
        <row r="2">
          <cell r="A2">
            <v>43462</v>
          </cell>
        </row>
      </sheetData>
      <sheetData sheetId="8771">
        <row r="2">
          <cell r="A2">
            <v>43462</v>
          </cell>
        </row>
      </sheetData>
      <sheetData sheetId="8772">
        <row r="2">
          <cell r="A2" t="str">
            <v>Complete</v>
          </cell>
        </row>
      </sheetData>
      <sheetData sheetId="8773">
        <row r="2">
          <cell r="A2" t="str">
            <v>Complete</v>
          </cell>
        </row>
      </sheetData>
      <sheetData sheetId="8774">
        <row r="2">
          <cell r="A2" t="str">
            <v>Complete</v>
          </cell>
        </row>
      </sheetData>
      <sheetData sheetId="8775">
        <row r="2">
          <cell r="A2" t="str">
            <v>Complete</v>
          </cell>
        </row>
      </sheetData>
      <sheetData sheetId="8776">
        <row r="2">
          <cell r="A2" t="str">
            <v>Complete</v>
          </cell>
        </row>
      </sheetData>
      <sheetData sheetId="8777">
        <row r="2">
          <cell r="A2" t="str">
            <v>Complete</v>
          </cell>
        </row>
      </sheetData>
      <sheetData sheetId="8778">
        <row r="2">
          <cell r="A2" t="str">
            <v>Complete</v>
          </cell>
        </row>
      </sheetData>
      <sheetData sheetId="8779">
        <row r="2">
          <cell r="A2" t="str">
            <v>Complete</v>
          </cell>
        </row>
      </sheetData>
      <sheetData sheetId="8780">
        <row r="2">
          <cell r="A2" t="str">
            <v>Complete</v>
          </cell>
        </row>
      </sheetData>
      <sheetData sheetId="8781">
        <row r="2">
          <cell r="A2" t="str">
            <v>Complete</v>
          </cell>
        </row>
      </sheetData>
      <sheetData sheetId="8782">
        <row r="2">
          <cell r="A2" t="str">
            <v>Complete</v>
          </cell>
        </row>
      </sheetData>
      <sheetData sheetId="8783">
        <row r="2">
          <cell r="A2" t="str">
            <v>Complete</v>
          </cell>
        </row>
      </sheetData>
      <sheetData sheetId="8784">
        <row r="2">
          <cell r="A2" t="str">
            <v>Complete</v>
          </cell>
        </row>
      </sheetData>
      <sheetData sheetId="8785">
        <row r="2">
          <cell r="A2" t="str">
            <v>Complete</v>
          </cell>
        </row>
      </sheetData>
      <sheetData sheetId="8786">
        <row r="2">
          <cell r="A2" t="str">
            <v>Complete</v>
          </cell>
        </row>
      </sheetData>
      <sheetData sheetId="8787">
        <row r="2">
          <cell r="A2" t="str">
            <v>Complete</v>
          </cell>
        </row>
      </sheetData>
      <sheetData sheetId="8788">
        <row r="2">
          <cell r="A2" t="str">
            <v>Complete</v>
          </cell>
        </row>
      </sheetData>
      <sheetData sheetId="8789">
        <row r="2">
          <cell r="A2" t="str">
            <v>Complete</v>
          </cell>
        </row>
      </sheetData>
      <sheetData sheetId="8790">
        <row r="2">
          <cell r="A2" t="str">
            <v>Complete</v>
          </cell>
        </row>
      </sheetData>
      <sheetData sheetId="8791">
        <row r="2">
          <cell r="A2" t="str">
            <v>Complete</v>
          </cell>
        </row>
      </sheetData>
      <sheetData sheetId="8792">
        <row r="2">
          <cell r="A2">
            <v>43462</v>
          </cell>
        </row>
      </sheetData>
      <sheetData sheetId="8793">
        <row r="2">
          <cell r="A2">
            <v>43462</v>
          </cell>
        </row>
      </sheetData>
      <sheetData sheetId="8794">
        <row r="2">
          <cell r="A2">
            <v>43462</v>
          </cell>
        </row>
      </sheetData>
      <sheetData sheetId="8795">
        <row r="2">
          <cell r="A2">
            <v>43462</v>
          </cell>
        </row>
      </sheetData>
      <sheetData sheetId="8796">
        <row r="2">
          <cell r="A2">
            <v>43462</v>
          </cell>
        </row>
      </sheetData>
      <sheetData sheetId="8797">
        <row r="2">
          <cell r="A2">
            <v>43462</v>
          </cell>
        </row>
      </sheetData>
      <sheetData sheetId="8798">
        <row r="2">
          <cell r="A2">
            <v>43462</v>
          </cell>
        </row>
      </sheetData>
      <sheetData sheetId="8799">
        <row r="2">
          <cell r="A2">
            <v>43462</v>
          </cell>
        </row>
      </sheetData>
      <sheetData sheetId="8800">
        <row r="2">
          <cell r="A2">
            <v>43462</v>
          </cell>
        </row>
      </sheetData>
      <sheetData sheetId="8801">
        <row r="2">
          <cell r="A2">
            <v>43462</v>
          </cell>
        </row>
      </sheetData>
      <sheetData sheetId="8802">
        <row r="2">
          <cell r="A2">
            <v>43462</v>
          </cell>
        </row>
      </sheetData>
      <sheetData sheetId="8803">
        <row r="2">
          <cell r="A2">
            <v>43462</v>
          </cell>
        </row>
      </sheetData>
      <sheetData sheetId="8804">
        <row r="2">
          <cell r="A2">
            <v>43462</v>
          </cell>
        </row>
      </sheetData>
      <sheetData sheetId="8805">
        <row r="2">
          <cell r="A2">
            <v>43462</v>
          </cell>
        </row>
      </sheetData>
      <sheetData sheetId="8806">
        <row r="2">
          <cell r="A2">
            <v>43462</v>
          </cell>
        </row>
      </sheetData>
      <sheetData sheetId="8807">
        <row r="2">
          <cell r="A2">
            <v>43462</v>
          </cell>
        </row>
      </sheetData>
      <sheetData sheetId="8808">
        <row r="2">
          <cell r="A2">
            <v>43462</v>
          </cell>
        </row>
      </sheetData>
      <sheetData sheetId="8809">
        <row r="2">
          <cell r="A2">
            <v>43462</v>
          </cell>
        </row>
      </sheetData>
      <sheetData sheetId="8810">
        <row r="2">
          <cell r="A2">
            <v>43462</v>
          </cell>
        </row>
      </sheetData>
      <sheetData sheetId="8811">
        <row r="2">
          <cell r="A2">
            <v>43462</v>
          </cell>
        </row>
      </sheetData>
      <sheetData sheetId="8812">
        <row r="2">
          <cell r="A2">
            <v>43462</v>
          </cell>
        </row>
      </sheetData>
      <sheetData sheetId="8813">
        <row r="2">
          <cell r="A2" t="str">
            <v>Complete</v>
          </cell>
        </row>
      </sheetData>
      <sheetData sheetId="8814">
        <row r="2">
          <cell r="A2" t="str">
            <v>Complete</v>
          </cell>
        </row>
      </sheetData>
      <sheetData sheetId="8815">
        <row r="2">
          <cell r="A2" t="str">
            <v>Complete</v>
          </cell>
        </row>
      </sheetData>
      <sheetData sheetId="8816">
        <row r="2">
          <cell r="A2" t="str">
            <v>Complete</v>
          </cell>
        </row>
      </sheetData>
      <sheetData sheetId="8817">
        <row r="2">
          <cell r="A2" t="str">
            <v>Complete</v>
          </cell>
        </row>
      </sheetData>
      <sheetData sheetId="8818">
        <row r="2">
          <cell r="A2" t="str">
            <v>Complete</v>
          </cell>
        </row>
      </sheetData>
      <sheetData sheetId="8819">
        <row r="2">
          <cell r="A2" t="str">
            <v>Complete</v>
          </cell>
        </row>
      </sheetData>
      <sheetData sheetId="8820">
        <row r="2">
          <cell r="A2" t="str">
            <v>Complete</v>
          </cell>
        </row>
      </sheetData>
      <sheetData sheetId="8821">
        <row r="2">
          <cell r="A2" t="str">
            <v>Complete</v>
          </cell>
        </row>
      </sheetData>
      <sheetData sheetId="8822">
        <row r="2">
          <cell r="A2" t="str">
            <v>Complete</v>
          </cell>
        </row>
      </sheetData>
      <sheetData sheetId="8823">
        <row r="2">
          <cell r="A2" t="str">
            <v>Complete</v>
          </cell>
        </row>
      </sheetData>
      <sheetData sheetId="8824">
        <row r="2">
          <cell r="A2" t="str">
            <v>Complete</v>
          </cell>
        </row>
      </sheetData>
      <sheetData sheetId="8825">
        <row r="2">
          <cell r="A2" t="str">
            <v>Complete</v>
          </cell>
        </row>
      </sheetData>
      <sheetData sheetId="8826">
        <row r="2">
          <cell r="A2" t="str">
            <v>Complete</v>
          </cell>
        </row>
      </sheetData>
      <sheetData sheetId="8827">
        <row r="2">
          <cell r="A2" t="str">
            <v>Complete</v>
          </cell>
        </row>
      </sheetData>
      <sheetData sheetId="8828">
        <row r="2">
          <cell r="A2" t="str">
            <v>Complete</v>
          </cell>
        </row>
      </sheetData>
      <sheetData sheetId="8829">
        <row r="2">
          <cell r="A2" t="str">
            <v>Complete</v>
          </cell>
        </row>
      </sheetData>
      <sheetData sheetId="8830">
        <row r="2">
          <cell r="A2" t="str">
            <v>Complete</v>
          </cell>
        </row>
      </sheetData>
      <sheetData sheetId="8831">
        <row r="2">
          <cell r="A2" t="str">
            <v>Complete</v>
          </cell>
        </row>
      </sheetData>
      <sheetData sheetId="8832">
        <row r="2">
          <cell r="A2" t="str">
            <v>Complete</v>
          </cell>
        </row>
      </sheetData>
      <sheetData sheetId="8833">
        <row r="2">
          <cell r="A2">
            <v>43462</v>
          </cell>
        </row>
      </sheetData>
      <sheetData sheetId="8834">
        <row r="2">
          <cell r="A2">
            <v>43462</v>
          </cell>
        </row>
      </sheetData>
      <sheetData sheetId="8835">
        <row r="2">
          <cell r="A2">
            <v>43462</v>
          </cell>
        </row>
      </sheetData>
      <sheetData sheetId="8836">
        <row r="2">
          <cell r="A2">
            <v>43462</v>
          </cell>
        </row>
      </sheetData>
      <sheetData sheetId="8837">
        <row r="2">
          <cell r="A2">
            <v>43462</v>
          </cell>
        </row>
      </sheetData>
      <sheetData sheetId="8838">
        <row r="2">
          <cell r="A2">
            <v>43462</v>
          </cell>
        </row>
      </sheetData>
      <sheetData sheetId="8839">
        <row r="2">
          <cell r="A2">
            <v>43462</v>
          </cell>
        </row>
      </sheetData>
      <sheetData sheetId="8840">
        <row r="2">
          <cell r="A2">
            <v>43462</v>
          </cell>
        </row>
      </sheetData>
      <sheetData sheetId="8841">
        <row r="2">
          <cell r="A2">
            <v>43462</v>
          </cell>
        </row>
      </sheetData>
      <sheetData sheetId="8842">
        <row r="2">
          <cell r="A2">
            <v>43462</v>
          </cell>
        </row>
      </sheetData>
      <sheetData sheetId="8843">
        <row r="2">
          <cell r="A2">
            <v>43462</v>
          </cell>
        </row>
      </sheetData>
      <sheetData sheetId="8844">
        <row r="2">
          <cell r="A2">
            <v>43462</v>
          </cell>
        </row>
      </sheetData>
      <sheetData sheetId="8845">
        <row r="2">
          <cell r="A2">
            <v>43462</v>
          </cell>
        </row>
      </sheetData>
      <sheetData sheetId="8846">
        <row r="2">
          <cell r="A2">
            <v>43462</v>
          </cell>
        </row>
      </sheetData>
      <sheetData sheetId="8847">
        <row r="2">
          <cell r="A2">
            <v>43462</v>
          </cell>
        </row>
      </sheetData>
      <sheetData sheetId="8848">
        <row r="2">
          <cell r="A2">
            <v>43462</v>
          </cell>
        </row>
      </sheetData>
      <sheetData sheetId="8849">
        <row r="2">
          <cell r="A2">
            <v>43462</v>
          </cell>
        </row>
      </sheetData>
      <sheetData sheetId="8850">
        <row r="2">
          <cell r="A2">
            <v>43462</v>
          </cell>
        </row>
      </sheetData>
      <sheetData sheetId="8851">
        <row r="2">
          <cell r="A2">
            <v>43462</v>
          </cell>
        </row>
      </sheetData>
      <sheetData sheetId="8852">
        <row r="2">
          <cell r="A2">
            <v>43462</v>
          </cell>
        </row>
      </sheetData>
      <sheetData sheetId="8853">
        <row r="2">
          <cell r="A2">
            <v>43462</v>
          </cell>
        </row>
      </sheetData>
      <sheetData sheetId="8854">
        <row r="2">
          <cell r="A2" t="str">
            <v>Complete</v>
          </cell>
        </row>
      </sheetData>
      <sheetData sheetId="8855">
        <row r="2">
          <cell r="A2" t="str">
            <v>Complete</v>
          </cell>
        </row>
      </sheetData>
      <sheetData sheetId="8856">
        <row r="2">
          <cell r="A2" t="str">
            <v>Complete</v>
          </cell>
        </row>
      </sheetData>
      <sheetData sheetId="8857">
        <row r="2">
          <cell r="A2" t="str">
            <v>Complete</v>
          </cell>
        </row>
      </sheetData>
      <sheetData sheetId="8858">
        <row r="2">
          <cell r="A2" t="str">
            <v>Complete</v>
          </cell>
        </row>
      </sheetData>
      <sheetData sheetId="8859">
        <row r="2">
          <cell r="A2" t="str">
            <v>Complete</v>
          </cell>
        </row>
      </sheetData>
      <sheetData sheetId="8860">
        <row r="2">
          <cell r="A2" t="str">
            <v>Complete</v>
          </cell>
        </row>
      </sheetData>
      <sheetData sheetId="8861">
        <row r="2">
          <cell r="A2" t="str">
            <v>Complete</v>
          </cell>
        </row>
      </sheetData>
      <sheetData sheetId="8862">
        <row r="2">
          <cell r="A2" t="str">
            <v>Complete</v>
          </cell>
        </row>
      </sheetData>
      <sheetData sheetId="8863">
        <row r="2">
          <cell r="A2" t="str">
            <v>Complete</v>
          </cell>
        </row>
      </sheetData>
      <sheetData sheetId="8864">
        <row r="2">
          <cell r="A2" t="str">
            <v>Complete</v>
          </cell>
        </row>
      </sheetData>
      <sheetData sheetId="8865">
        <row r="2">
          <cell r="A2" t="str">
            <v>Complete</v>
          </cell>
        </row>
      </sheetData>
      <sheetData sheetId="8866">
        <row r="2">
          <cell r="A2" t="str">
            <v>Complete</v>
          </cell>
        </row>
      </sheetData>
      <sheetData sheetId="8867">
        <row r="2">
          <cell r="A2" t="str">
            <v>Complete</v>
          </cell>
        </row>
      </sheetData>
      <sheetData sheetId="8868">
        <row r="2">
          <cell r="A2" t="str">
            <v>Complete</v>
          </cell>
        </row>
      </sheetData>
      <sheetData sheetId="8869">
        <row r="2">
          <cell r="A2" t="str">
            <v>Complete</v>
          </cell>
        </row>
      </sheetData>
      <sheetData sheetId="8870">
        <row r="2">
          <cell r="A2" t="str">
            <v>Complete</v>
          </cell>
        </row>
      </sheetData>
      <sheetData sheetId="8871">
        <row r="2">
          <cell r="A2" t="str">
            <v>Complete</v>
          </cell>
        </row>
      </sheetData>
      <sheetData sheetId="8872">
        <row r="2">
          <cell r="A2" t="str">
            <v>Complete</v>
          </cell>
        </row>
      </sheetData>
      <sheetData sheetId="8873">
        <row r="2">
          <cell r="A2" t="str">
            <v>Complete</v>
          </cell>
        </row>
      </sheetData>
      <sheetData sheetId="8874">
        <row r="2">
          <cell r="A2">
            <v>43462</v>
          </cell>
        </row>
      </sheetData>
      <sheetData sheetId="8875">
        <row r="2">
          <cell r="A2">
            <v>43462</v>
          </cell>
        </row>
      </sheetData>
      <sheetData sheetId="8876">
        <row r="2">
          <cell r="A2">
            <v>43462</v>
          </cell>
        </row>
      </sheetData>
      <sheetData sheetId="8877">
        <row r="2">
          <cell r="A2">
            <v>43462</v>
          </cell>
        </row>
      </sheetData>
      <sheetData sheetId="8878">
        <row r="2">
          <cell r="A2">
            <v>43462</v>
          </cell>
        </row>
      </sheetData>
      <sheetData sheetId="8879">
        <row r="2">
          <cell r="A2">
            <v>43462</v>
          </cell>
        </row>
      </sheetData>
      <sheetData sheetId="8880">
        <row r="2">
          <cell r="A2">
            <v>43462</v>
          </cell>
        </row>
      </sheetData>
      <sheetData sheetId="8881">
        <row r="2">
          <cell r="A2">
            <v>43462</v>
          </cell>
        </row>
      </sheetData>
      <sheetData sheetId="8882">
        <row r="2">
          <cell r="A2">
            <v>43462</v>
          </cell>
        </row>
      </sheetData>
      <sheetData sheetId="8883">
        <row r="2">
          <cell r="A2">
            <v>43462</v>
          </cell>
        </row>
      </sheetData>
      <sheetData sheetId="8884">
        <row r="2">
          <cell r="A2">
            <v>43462</v>
          </cell>
        </row>
      </sheetData>
      <sheetData sheetId="8885">
        <row r="2">
          <cell r="A2">
            <v>43462</v>
          </cell>
        </row>
      </sheetData>
      <sheetData sheetId="8886">
        <row r="2">
          <cell r="A2">
            <v>43462</v>
          </cell>
        </row>
      </sheetData>
      <sheetData sheetId="8887">
        <row r="2">
          <cell r="A2">
            <v>43462</v>
          </cell>
        </row>
      </sheetData>
      <sheetData sheetId="8888">
        <row r="2">
          <cell r="A2">
            <v>43462</v>
          </cell>
        </row>
      </sheetData>
      <sheetData sheetId="8889">
        <row r="2">
          <cell r="A2">
            <v>43462</v>
          </cell>
        </row>
      </sheetData>
      <sheetData sheetId="8890">
        <row r="2">
          <cell r="A2">
            <v>43462</v>
          </cell>
        </row>
      </sheetData>
      <sheetData sheetId="8891">
        <row r="2">
          <cell r="A2">
            <v>43462</v>
          </cell>
        </row>
      </sheetData>
      <sheetData sheetId="8892">
        <row r="2">
          <cell r="A2">
            <v>43462</v>
          </cell>
        </row>
      </sheetData>
      <sheetData sheetId="8893">
        <row r="2">
          <cell r="A2">
            <v>43462</v>
          </cell>
        </row>
      </sheetData>
      <sheetData sheetId="8894">
        <row r="2">
          <cell r="A2">
            <v>43462</v>
          </cell>
        </row>
      </sheetData>
      <sheetData sheetId="8895">
        <row r="2">
          <cell r="A2" t="str">
            <v>Complete</v>
          </cell>
        </row>
      </sheetData>
      <sheetData sheetId="8896">
        <row r="2">
          <cell r="A2" t="str">
            <v>Complete</v>
          </cell>
        </row>
      </sheetData>
      <sheetData sheetId="8897">
        <row r="2">
          <cell r="A2" t="str">
            <v>Complete</v>
          </cell>
        </row>
      </sheetData>
      <sheetData sheetId="8898">
        <row r="2">
          <cell r="A2" t="str">
            <v>Complete</v>
          </cell>
        </row>
      </sheetData>
      <sheetData sheetId="8899">
        <row r="2">
          <cell r="A2" t="str">
            <v>Complete</v>
          </cell>
        </row>
      </sheetData>
      <sheetData sheetId="8900">
        <row r="2">
          <cell r="A2" t="str">
            <v>Complete</v>
          </cell>
        </row>
      </sheetData>
      <sheetData sheetId="8901">
        <row r="2">
          <cell r="A2" t="str">
            <v>Complete</v>
          </cell>
        </row>
      </sheetData>
      <sheetData sheetId="8902">
        <row r="2">
          <cell r="A2" t="str">
            <v>Complete</v>
          </cell>
        </row>
      </sheetData>
      <sheetData sheetId="8903">
        <row r="2">
          <cell r="A2" t="str">
            <v>Complete</v>
          </cell>
        </row>
      </sheetData>
      <sheetData sheetId="8904">
        <row r="2">
          <cell r="A2" t="str">
            <v>Complete</v>
          </cell>
        </row>
      </sheetData>
      <sheetData sheetId="8905">
        <row r="2">
          <cell r="A2" t="str">
            <v>Complete</v>
          </cell>
        </row>
      </sheetData>
      <sheetData sheetId="8906">
        <row r="2">
          <cell r="A2" t="str">
            <v>Complete</v>
          </cell>
        </row>
      </sheetData>
      <sheetData sheetId="8907">
        <row r="2">
          <cell r="A2" t="str">
            <v>Complete</v>
          </cell>
        </row>
      </sheetData>
      <sheetData sheetId="8908">
        <row r="2">
          <cell r="A2" t="str">
            <v>Complete</v>
          </cell>
        </row>
      </sheetData>
      <sheetData sheetId="8909">
        <row r="2">
          <cell r="A2" t="str">
            <v>Complete</v>
          </cell>
        </row>
      </sheetData>
      <sheetData sheetId="8910">
        <row r="2">
          <cell r="A2" t="str">
            <v>Complete</v>
          </cell>
        </row>
      </sheetData>
      <sheetData sheetId="8911">
        <row r="2">
          <cell r="A2" t="str">
            <v>Complete</v>
          </cell>
        </row>
      </sheetData>
      <sheetData sheetId="8912">
        <row r="2">
          <cell r="A2" t="str">
            <v>Complete</v>
          </cell>
        </row>
      </sheetData>
      <sheetData sheetId="8913">
        <row r="2">
          <cell r="A2" t="str">
            <v>Complete</v>
          </cell>
        </row>
      </sheetData>
      <sheetData sheetId="8914">
        <row r="2">
          <cell r="A2" t="str">
            <v>Complete</v>
          </cell>
        </row>
      </sheetData>
      <sheetData sheetId="8915">
        <row r="2">
          <cell r="A2" t="str">
            <v>Complete</v>
          </cell>
        </row>
      </sheetData>
      <sheetData sheetId="8916">
        <row r="2">
          <cell r="A2" t="str">
            <v>Complete</v>
          </cell>
        </row>
      </sheetData>
      <sheetData sheetId="8917">
        <row r="2">
          <cell r="A2">
            <v>43462</v>
          </cell>
        </row>
      </sheetData>
      <sheetData sheetId="8918">
        <row r="2">
          <cell r="A2">
            <v>43462</v>
          </cell>
        </row>
      </sheetData>
      <sheetData sheetId="8919">
        <row r="2">
          <cell r="A2">
            <v>43462</v>
          </cell>
        </row>
      </sheetData>
      <sheetData sheetId="8920">
        <row r="2">
          <cell r="A2">
            <v>43462</v>
          </cell>
        </row>
      </sheetData>
      <sheetData sheetId="8921">
        <row r="2">
          <cell r="A2">
            <v>43462</v>
          </cell>
        </row>
      </sheetData>
      <sheetData sheetId="8922">
        <row r="2">
          <cell r="A2">
            <v>43462</v>
          </cell>
        </row>
      </sheetData>
      <sheetData sheetId="8923">
        <row r="2">
          <cell r="A2">
            <v>43462</v>
          </cell>
        </row>
      </sheetData>
      <sheetData sheetId="8924">
        <row r="2">
          <cell r="A2">
            <v>43462</v>
          </cell>
        </row>
      </sheetData>
      <sheetData sheetId="8925">
        <row r="2">
          <cell r="A2">
            <v>43462</v>
          </cell>
        </row>
      </sheetData>
      <sheetData sheetId="8926">
        <row r="2">
          <cell r="A2">
            <v>43462</v>
          </cell>
        </row>
      </sheetData>
      <sheetData sheetId="8927">
        <row r="2">
          <cell r="A2">
            <v>43462</v>
          </cell>
        </row>
      </sheetData>
      <sheetData sheetId="8928">
        <row r="2">
          <cell r="A2">
            <v>43462</v>
          </cell>
        </row>
      </sheetData>
      <sheetData sheetId="8929">
        <row r="2">
          <cell r="A2">
            <v>43462</v>
          </cell>
        </row>
      </sheetData>
      <sheetData sheetId="8930">
        <row r="2">
          <cell r="A2">
            <v>43462</v>
          </cell>
        </row>
      </sheetData>
      <sheetData sheetId="8931">
        <row r="2">
          <cell r="A2">
            <v>43462</v>
          </cell>
        </row>
      </sheetData>
      <sheetData sheetId="8932">
        <row r="2">
          <cell r="A2">
            <v>43462</v>
          </cell>
        </row>
      </sheetData>
      <sheetData sheetId="8933">
        <row r="2">
          <cell r="A2">
            <v>43462</v>
          </cell>
        </row>
      </sheetData>
      <sheetData sheetId="8934">
        <row r="2">
          <cell r="A2">
            <v>43462</v>
          </cell>
        </row>
      </sheetData>
      <sheetData sheetId="8935">
        <row r="2">
          <cell r="A2">
            <v>43462</v>
          </cell>
        </row>
      </sheetData>
      <sheetData sheetId="8936">
        <row r="2">
          <cell r="A2" t="str">
            <v>Complete</v>
          </cell>
        </row>
      </sheetData>
      <sheetData sheetId="8937">
        <row r="2">
          <cell r="A2" t="str">
            <v>Complete</v>
          </cell>
        </row>
      </sheetData>
      <sheetData sheetId="8938">
        <row r="2">
          <cell r="A2" t="str">
            <v>Complete</v>
          </cell>
        </row>
      </sheetData>
      <sheetData sheetId="8939">
        <row r="2">
          <cell r="A2" t="str">
            <v>Complete</v>
          </cell>
        </row>
      </sheetData>
      <sheetData sheetId="8940">
        <row r="2">
          <cell r="A2" t="str">
            <v>Complete</v>
          </cell>
        </row>
      </sheetData>
      <sheetData sheetId="8941">
        <row r="2">
          <cell r="A2" t="str">
            <v>Complete</v>
          </cell>
        </row>
      </sheetData>
      <sheetData sheetId="8942">
        <row r="2">
          <cell r="A2" t="str">
            <v>Complete</v>
          </cell>
        </row>
      </sheetData>
      <sheetData sheetId="8943">
        <row r="2">
          <cell r="A2" t="str">
            <v>Complete</v>
          </cell>
        </row>
      </sheetData>
      <sheetData sheetId="8944">
        <row r="2">
          <cell r="A2" t="str">
            <v>Complete</v>
          </cell>
        </row>
      </sheetData>
      <sheetData sheetId="8945">
        <row r="2">
          <cell r="A2" t="str">
            <v>Complete</v>
          </cell>
        </row>
      </sheetData>
      <sheetData sheetId="8946">
        <row r="2">
          <cell r="A2" t="str">
            <v>Complete</v>
          </cell>
        </row>
      </sheetData>
      <sheetData sheetId="8947">
        <row r="2">
          <cell r="A2" t="str">
            <v>Complete</v>
          </cell>
        </row>
      </sheetData>
      <sheetData sheetId="8948">
        <row r="2">
          <cell r="A2" t="str">
            <v>Complete</v>
          </cell>
        </row>
      </sheetData>
      <sheetData sheetId="8949">
        <row r="2">
          <cell r="A2" t="str">
            <v>Complete</v>
          </cell>
        </row>
      </sheetData>
      <sheetData sheetId="8950">
        <row r="2">
          <cell r="A2" t="str">
            <v>Complete</v>
          </cell>
        </row>
      </sheetData>
      <sheetData sheetId="8951">
        <row r="2">
          <cell r="A2" t="str">
            <v>Complete</v>
          </cell>
        </row>
      </sheetData>
      <sheetData sheetId="8952">
        <row r="2">
          <cell r="A2" t="str">
            <v>Complete</v>
          </cell>
        </row>
      </sheetData>
      <sheetData sheetId="8953">
        <row r="2">
          <cell r="A2" t="str">
            <v>Complete</v>
          </cell>
        </row>
      </sheetData>
      <sheetData sheetId="8954">
        <row r="2">
          <cell r="A2" t="str">
            <v>Complete</v>
          </cell>
        </row>
      </sheetData>
      <sheetData sheetId="8955">
        <row r="2">
          <cell r="A2" t="str">
            <v>Complete</v>
          </cell>
        </row>
      </sheetData>
      <sheetData sheetId="8956">
        <row r="2">
          <cell r="A2">
            <v>43462</v>
          </cell>
        </row>
      </sheetData>
      <sheetData sheetId="8957">
        <row r="2">
          <cell r="A2">
            <v>43462</v>
          </cell>
        </row>
      </sheetData>
      <sheetData sheetId="8958">
        <row r="2">
          <cell r="A2">
            <v>43462</v>
          </cell>
        </row>
      </sheetData>
      <sheetData sheetId="8959">
        <row r="2">
          <cell r="A2">
            <v>43462</v>
          </cell>
        </row>
      </sheetData>
      <sheetData sheetId="8960">
        <row r="2">
          <cell r="A2">
            <v>43462</v>
          </cell>
        </row>
      </sheetData>
      <sheetData sheetId="8961">
        <row r="2">
          <cell r="A2">
            <v>43462</v>
          </cell>
        </row>
      </sheetData>
      <sheetData sheetId="8962">
        <row r="2">
          <cell r="A2">
            <v>43462</v>
          </cell>
        </row>
      </sheetData>
      <sheetData sheetId="8963">
        <row r="2">
          <cell r="A2">
            <v>43462</v>
          </cell>
        </row>
      </sheetData>
      <sheetData sheetId="8964">
        <row r="2">
          <cell r="A2">
            <v>43462</v>
          </cell>
        </row>
      </sheetData>
      <sheetData sheetId="8965">
        <row r="2">
          <cell r="A2">
            <v>43462</v>
          </cell>
        </row>
      </sheetData>
      <sheetData sheetId="8966">
        <row r="2">
          <cell r="A2">
            <v>43462</v>
          </cell>
        </row>
      </sheetData>
      <sheetData sheetId="8967">
        <row r="2">
          <cell r="A2">
            <v>43462</v>
          </cell>
        </row>
      </sheetData>
      <sheetData sheetId="8968">
        <row r="2">
          <cell r="A2">
            <v>43462</v>
          </cell>
        </row>
      </sheetData>
      <sheetData sheetId="8969">
        <row r="2">
          <cell r="A2">
            <v>43462</v>
          </cell>
        </row>
      </sheetData>
      <sheetData sheetId="8970">
        <row r="2">
          <cell r="A2">
            <v>43462</v>
          </cell>
        </row>
      </sheetData>
      <sheetData sheetId="8971">
        <row r="2">
          <cell r="A2">
            <v>43462</v>
          </cell>
        </row>
      </sheetData>
      <sheetData sheetId="8972">
        <row r="2">
          <cell r="A2">
            <v>43462</v>
          </cell>
        </row>
      </sheetData>
      <sheetData sheetId="8973">
        <row r="2">
          <cell r="A2">
            <v>43462</v>
          </cell>
        </row>
      </sheetData>
      <sheetData sheetId="8974">
        <row r="2">
          <cell r="A2">
            <v>43462</v>
          </cell>
        </row>
      </sheetData>
      <sheetData sheetId="8975">
        <row r="2">
          <cell r="A2">
            <v>43462</v>
          </cell>
        </row>
      </sheetData>
      <sheetData sheetId="8976">
        <row r="2">
          <cell r="A2">
            <v>43462</v>
          </cell>
        </row>
      </sheetData>
      <sheetData sheetId="8977">
        <row r="2">
          <cell r="A2" t="str">
            <v>Complete</v>
          </cell>
        </row>
      </sheetData>
      <sheetData sheetId="8978">
        <row r="2">
          <cell r="A2" t="str">
            <v>Complete</v>
          </cell>
        </row>
      </sheetData>
      <sheetData sheetId="8979">
        <row r="2">
          <cell r="A2" t="str">
            <v>Complete</v>
          </cell>
        </row>
      </sheetData>
      <sheetData sheetId="8980">
        <row r="2">
          <cell r="A2" t="str">
            <v>Complete</v>
          </cell>
        </row>
      </sheetData>
      <sheetData sheetId="8981">
        <row r="2">
          <cell r="A2" t="str">
            <v>Complete</v>
          </cell>
        </row>
      </sheetData>
      <sheetData sheetId="8982">
        <row r="2">
          <cell r="A2" t="str">
            <v>Complete</v>
          </cell>
        </row>
      </sheetData>
      <sheetData sheetId="8983">
        <row r="2">
          <cell r="A2" t="str">
            <v>Complete</v>
          </cell>
        </row>
      </sheetData>
      <sheetData sheetId="8984">
        <row r="2">
          <cell r="A2" t="str">
            <v>Complete</v>
          </cell>
        </row>
      </sheetData>
      <sheetData sheetId="8985">
        <row r="2">
          <cell r="A2" t="str">
            <v>Complete</v>
          </cell>
        </row>
      </sheetData>
      <sheetData sheetId="8986">
        <row r="2">
          <cell r="A2" t="str">
            <v>Complete</v>
          </cell>
        </row>
      </sheetData>
      <sheetData sheetId="8987">
        <row r="2">
          <cell r="A2" t="str">
            <v>Complete</v>
          </cell>
        </row>
      </sheetData>
      <sheetData sheetId="8988">
        <row r="2">
          <cell r="A2" t="str">
            <v>Complete</v>
          </cell>
        </row>
      </sheetData>
      <sheetData sheetId="8989">
        <row r="2">
          <cell r="A2" t="str">
            <v>Complete</v>
          </cell>
        </row>
      </sheetData>
      <sheetData sheetId="8990">
        <row r="2">
          <cell r="A2" t="str">
            <v>Complete</v>
          </cell>
        </row>
      </sheetData>
      <sheetData sheetId="8991">
        <row r="2">
          <cell r="A2" t="str">
            <v>Complete</v>
          </cell>
        </row>
      </sheetData>
      <sheetData sheetId="8992">
        <row r="2">
          <cell r="A2" t="str">
            <v>Complete</v>
          </cell>
        </row>
      </sheetData>
      <sheetData sheetId="8993">
        <row r="2">
          <cell r="A2" t="str">
            <v>Complete</v>
          </cell>
        </row>
      </sheetData>
      <sheetData sheetId="8994">
        <row r="2">
          <cell r="A2" t="str">
            <v>Complete</v>
          </cell>
        </row>
      </sheetData>
      <sheetData sheetId="8995">
        <row r="2">
          <cell r="A2" t="str">
            <v>Complete</v>
          </cell>
        </row>
      </sheetData>
      <sheetData sheetId="8996">
        <row r="2">
          <cell r="A2" t="str">
            <v>Complete</v>
          </cell>
        </row>
      </sheetData>
      <sheetData sheetId="8997">
        <row r="2">
          <cell r="A2">
            <v>43462</v>
          </cell>
        </row>
      </sheetData>
      <sheetData sheetId="8998">
        <row r="2">
          <cell r="A2">
            <v>43462</v>
          </cell>
        </row>
      </sheetData>
      <sheetData sheetId="8999">
        <row r="2">
          <cell r="A2">
            <v>43462</v>
          </cell>
        </row>
      </sheetData>
      <sheetData sheetId="9000">
        <row r="2">
          <cell r="A2">
            <v>43462</v>
          </cell>
        </row>
      </sheetData>
      <sheetData sheetId="9001">
        <row r="2">
          <cell r="A2">
            <v>43462</v>
          </cell>
        </row>
      </sheetData>
      <sheetData sheetId="9002">
        <row r="2">
          <cell r="A2">
            <v>43462</v>
          </cell>
        </row>
      </sheetData>
      <sheetData sheetId="9003">
        <row r="2">
          <cell r="A2">
            <v>43462</v>
          </cell>
        </row>
      </sheetData>
      <sheetData sheetId="9004">
        <row r="2">
          <cell r="A2">
            <v>43462</v>
          </cell>
        </row>
      </sheetData>
      <sheetData sheetId="9005">
        <row r="2">
          <cell r="A2">
            <v>43462</v>
          </cell>
        </row>
      </sheetData>
      <sheetData sheetId="9006">
        <row r="2">
          <cell r="A2">
            <v>43462</v>
          </cell>
        </row>
      </sheetData>
      <sheetData sheetId="9007">
        <row r="2">
          <cell r="A2">
            <v>43462</v>
          </cell>
        </row>
      </sheetData>
      <sheetData sheetId="9008">
        <row r="2">
          <cell r="A2">
            <v>43462</v>
          </cell>
        </row>
      </sheetData>
      <sheetData sheetId="9009">
        <row r="2">
          <cell r="A2">
            <v>43462</v>
          </cell>
        </row>
      </sheetData>
      <sheetData sheetId="9010">
        <row r="2">
          <cell r="A2">
            <v>43462</v>
          </cell>
        </row>
      </sheetData>
      <sheetData sheetId="9011">
        <row r="2">
          <cell r="A2">
            <v>43462</v>
          </cell>
        </row>
      </sheetData>
      <sheetData sheetId="9012">
        <row r="2">
          <cell r="A2">
            <v>43462</v>
          </cell>
        </row>
      </sheetData>
      <sheetData sheetId="9013">
        <row r="2">
          <cell r="A2">
            <v>43462</v>
          </cell>
        </row>
      </sheetData>
      <sheetData sheetId="9014">
        <row r="2">
          <cell r="A2">
            <v>43462</v>
          </cell>
        </row>
      </sheetData>
      <sheetData sheetId="9015">
        <row r="2">
          <cell r="A2">
            <v>43462</v>
          </cell>
        </row>
      </sheetData>
      <sheetData sheetId="9016">
        <row r="2">
          <cell r="A2">
            <v>43462</v>
          </cell>
        </row>
      </sheetData>
      <sheetData sheetId="9017">
        <row r="2">
          <cell r="A2">
            <v>43462</v>
          </cell>
        </row>
      </sheetData>
      <sheetData sheetId="9018">
        <row r="2">
          <cell r="A2" t="str">
            <v>Complete</v>
          </cell>
        </row>
      </sheetData>
      <sheetData sheetId="9019">
        <row r="2">
          <cell r="A2" t="str">
            <v>Complete</v>
          </cell>
        </row>
      </sheetData>
      <sheetData sheetId="9020">
        <row r="2">
          <cell r="A2" t="str">
            <v>Complete</v>
          </cell>
        </row>
      </sheetData>
      <sheetData sheetId="9021">
        <row r="2">
          <cell r="A2" t="str">
            <v>Complete</v>
          </cell>
        </row>
      </sheetData>
      <sheetData sheetId="9022">
        <row r="2">
          <cell r="A2" t="str">
            <v>Complete</v>
          </cell>
        </row>
      </sheetData>
      <sheetData sheetId="9023">
        <row r="2">
          <cell r="A2" t="str">
            <v>Complete</v>
          </cell>
        </row>
      </sheetData>
      <sheetData sheetId="9024">
        <row r="2">
          <cell r="A2" t="str">
            <v>Complete</v>
          </cell>
        </row>
      </sheetData>
      <sheetData sheetId="9025">
        <row r="2">
          <cell r="A2" t="str">
            <v>Complete</v>
          </cell>
        </row>
      </sheetData>
      <sheetData sheetId="9026">
        <row r="2">
          <cell r="A2" t="str">
            <v>Complete</v>
          </cell>
        </row>
      </sheetData>
      <sheetData sheetId="9027">
        <row r="2">
          <cell r="A2" t="str">
            <v>Complete</v>
          </cell>
        </row>
      </sheetData>
      <sheetData sheetId="9028">
        <row r="2">
          <cell r="A2" t="str">
            <v>Complete</v>
          </cell>
        </row>
      </sheetData>
      <sheetData sheetId="9029">
        <row r="2">
          <cell r="A2" t="str">
            <v>Complete</v>
          </cell>
        </row>
      </sheetData>
      <sheetData sheetId="9030">
        <row r="2">
          <cell r="A2" t="str">
            <v>Complete</v>
          </cell>
        </row>
      </sheetData>
      <sheetData sheetId="9031">
        <row r="2">
          <cell r="A2" t="str">
            <v>Complete</v>
          </cell>
        </row>
      </sheetData>
      <sheetData sheetId="9032">
        <row r="2">
          <cell r="A2" t="str">
            <v>Complete</v>
          </cell>
        </row>
      </sheetData>
      <sheetData sheetId="9033">
        <row r="2">
          <cell r="A2" t="str">
            <v>Complete</v>
          </cell>
        </row>
      </sheetData>
      <sheetData sheetId="9034">
        <row r="2">
          <cell r="A2" t="str">
            <v>Complete</v>
          </cell>
        </row>
      </sheetData>
      <sheetData sheetId="9035">
        <row r="2">
          <cell r="A2" t="str">
            <v>Complete</v>
          </cell>
        </row>
      </sheetData>
      <sheetData sheetId="9036">
        <row r="2">
          <cell r="A2" t="str">
            <v>Complete</v>
          </cell>
        </row>
      </sheetData>
      <sheetData sheetId="9037">
        <row r="2">
          <cell r="A2" t="str">
            <v>Complete</v>
          </cell>
        </row>
      </sheetData>
      <sheetData sheetId="9038">
        <row r="2">
          <cell r="A2">
            <v>43462</v>
          </cell>
        </row>
      </sheetData>
      <sheetData sheetId="9039">
        <row r="2">
          <cell r="A2">
            <v>43462</v>
          </cell>
        </row>
      </sheetData>
      <sheetData sheetId="9040">
        <row r="2">
          <cell r="A2">
            <v>43462</v>
          </cell>
        </row>
      </sheetData>
      <sheetData sheetId="9041">
        <row r="2">
          <cell r="A2">
            <v>43462</v>
          </cell>
        </row>
      </sheetData>
      <sheetData sheetId="9042">
        <row r="2">
          <cell r="A2">
            <v>43462</v>
          </cell>
        </row>
      </sheetData>
      <sheetData sheetId="9043">
        <row r="2">
          <cell r="A2">
            <v>43462</v>
          </cell>
        </row>
      </sheetData>
      <sheetData sheetId="9044">
        <row r="2">
          <cell r="A2">
            <v>43462</v>
          </cell>
        </row>
      </sheetData>
      <sheetData sheetId="9045">
        <row r="2">
          <cell r="A2">
            <v>43462</v>
          </cell>
        </row>
      </sheetData>
      <sheetData sheetId="9046">
        <row r="2">
          <cell r="A2">
            <v>43462</v>
          </cell>
        </row>
      </sheetData>
      <sheetData sheetId="9047">
        <row r="2">
          <cell r="A2">
            <v>43462</v>
          </cell>
        </row>
      </sheetData>
      <sheetData sheetId="9048">
        <row r="2">
          <cell r="A2">
            <v>43462</v>
          </cell>
        </row>
      </sheetData>
      <sheetData sheetId="9049">
        <row r="2">
          <cell r="A2">
            <v>43462</v>
          </cell>
        </row>
      </sheetData>
      <sheetData sheetId="9050">
        <row r="2">
          <cell r="A2">
            <v>43462</v>
          </cell>
        </row>
      </sheetData>
      <sheetData sheetId="9051">
        <row r="2">
          <cell r="A2">
            <v>43462</v>
          </cell>
        </row>
      </sheetData>
      <sheetData sheetId="9052">
        <row r="2">
          <cell r="A2">
            <v>43462</v>
          </cell>
        </row>
      </sheetData>
      <sheetData sheetId="9053">
        <row r="2">
          <cell r="A2">
            <v>43462</v>
          </cell>
        </row>
      </sheetData>
      <sheetData sheetId="9054">
        <row r="2">
          <cell r="A2">
            <v>43462</v>
          </cell>
        </row>
      </sheetData>
      <sheetData sheetId="9055">
        <row r="2">
          <cell r="A2">
            <v>43462</v>
          </cell>
        </row>
      </sheetData>
      <sheetData sheetId="9056">
        <row r="2">
          <cell r="A2">
            <v>43462</v>
          </cell>
        </row>
      </sheetData>
      <sheetData sheetId="9057">
        <row r="2">
          <cell r="A2">
            <v>43462</v>
          </cell>
        </row>
      </sheetData>
      <sheetData sheetId="9058">
        <row r="2">
          <cell r="A2">
            <v>43462</v>
          </cell>
        </row>
      </sheetData>
      <sheetData sheetId="9059">
        <row r="2">
          <cell r="A2" t="str">
            <v>Complete</v>
          </cell>
        </row>
      </sheetData>
      <sheetData sheetId="9060">
        <row r="2">
          <cell r="A2" t="str">
            <v>Complete</v>
          </cell>
        </row>
      </sheetData>
      <sheetData sheetId="9061">
        <row r="2">
          <cell r="A2" t="str">
            <v>Complete</v>
          </cell>
        </row>
      </sheetData>
      <sheetData sheetId="9062">
        <row r="2">
          <cell r="A2" t="str">
            <v>Complete</v>
          </cell>
        </row>
      </sheetData>
      <sheetData sheetId="9063">
        <row r="2">
          <cell r="A2" t="str">
            <v>Complete</v>
          </cell>
        </row>
      </sheetData>
      <sheetData sheetId="9064">
        <row r="2">
          <cell r="A2" t="str">
            <v>Complete</v>
          </cell>
        </row>
      </sheetData>
      <sheetData sheetId="9065">
        <row r="2">
          <cell r="A2" t="str">
            <v>Complete</v>
          </cell>
        </row>
      </sheetData>
      <sheetData sheetId="9066">
        <row r="2">
          <cell r="A2" t="str">
            <v>Complete</v>
          </cell>
        </row>
      </sheetData>
      <sheetData sheetId="9067">
        <row r="2">
          <cell r="A2" t="str">
            <v>Complete</v>
          </cell>
        </row>
      </sheetData>
      <sheetData sheetId="9068">
        <row r="2">
          <cell r="A2" t="str">
            <v>Complete</v>
          </cell>
        </row>
      </sheetData>
      <sheetData sheetId="9069">
        <row r="2">
          <cell r="A2" t="str">
            <v>Complete</v>
          </cell>
        </row>
      </sheetData>
      <sheetData sheetId="9070">
        <row r="2">
          <cell r="A2" t="str">
            <v>Complete</v>
          </cell>
        </row>
      </sheetData>
      <sheetData sheetId="9071">
        <row r="2">
          <cell r="A2" t="str">
            <v>Complete</v>
          </cell>
        </row>
      </sheetData>
      <sheetData sheetId="9072">
        <row r="2">
          <cell r="A2" t="str">
            <v>Complete</v>
          </cell>
        </row>
      </sheetData>
      <sheetData sheetId="9073">
        <row r="2">
          <cell r="A2" t="str">
            <v>Complete</v>
          </cell>
        </row>
      </sheetData>
      <sheetData sheetId="9074">
        <row r="2">
          <cell r="A2" t="str">
            <v>Complete</v>
          </cell>
        </row>
      </sheetData>
      <sheetData sheetId="9075">
        <row r="2">
          <cell r="A2" t="str">
            <v>Complete</v>
          </cell>
        </row>
      </sheetData>
      <sheetData sheetId="9076">
        <row r="2">
          <cell r="A2" t="str">
            <v>Complete</v>
          </cell>
        </row>
      </sheetData>
      <sheetData sheetId="9077">
        <row r="2">
          <cell r="A2" t="str">
            <v>Complete</v>
          </cell>
        </row>
      </sheetData>
      <sheetData sheetId="9078">
        <row r="2">
          <cell r="A2" t="str">
            <v>Complete</v>
          </cell>
        </row>
      </sheetData>
      <sheetData sheetId="9079">
        <row r="2">
          <cell r="A2">
            <v>43462</v>
          </cell>
        </row>
      </sheetData>
      <sheetData sheetId="9080">
        <row r="2">
          <cell r="A2">
            <v>43462</v>
          </cell>
        </row>
      </sheetData>
      <sheetData sheetId="9081">
        <row r="2">
          <cell r="A2">
            <v>43462</v>
          </cell>
        </row>
      </sheetData>
      <sheetData sheetId="9082">
        <row r="2">
          <cell r="A2">
            <v>43462</v>
          </cell>
        </row>
      </sheetData>
      <sheetData sheetId="9083">
        <row r="2">
          <cell r="A2">
            <v>43462</v>
          </cell>
        </row>
      </sheetData>
      <sheetData sheetId="9084">
        <row r="2">
          <cell r="A2">
            <v>43462</v>
          </cell>
        </row>
      </sheetData>
      <sheetData sheetId="9085">
        <row r="2">
          <cell r="A2">
            <v>43462</v>
          </cell>
        </row>
      </sheetData>
      <sheetData sheetId="9086">
        <row r="2">
          <cell r="A2">
            <v>43462</v>
          </cell>
        </row>
      </sheetData>
      <sheetData sheetId="9087">
        <row r="2">
          <cell r="A2">
            <v>43462</v>
          </cell>
        </row>
      </sheetData>
      <sheetData sheetId="9088">
        <row r="2">
          <cell r="A2">
            <v>43462</v>
          </cell>
        </row>
      </sheetData>
      <sheetData sheetId="9089">
        <row r="2">
          <cell r="A2">
            <v>43462</v>
          </cell>
        </row>
      </sheetData>
      <sheetData sheetId="9090">
        <row r="2">
          <cell r="A2">
            <v>43462</v>
          </cell>
        </row>
      </sheetData>
      <sheetData sheetId="9091">
        <row r="2">
          <cell r="A2">
            <v>43462</v>
          </cell>
        </row>
      </sheetData>
      <sheetData sheetId="9092">
        <row r="2">
          <cell r="A2">
            <v>43462</v>
          </cell>
        </row>
      </sheetData>
      <sheetData sheetId="9093">
        <row r="2">
          <cell r="A2">
            <v>43462</v>
          </cell>
        </row>
      </sheetData>
      <sheetData sheetId="9094">
        <row r="2">
          <cell r="A2">
            <v>43462</v>
          </cell>
        </row>
      </sheetData>
      <sheetData sheetId="9095">
        <row r="2">
          <cell r="A2">
            <v>43462</v>
          </cell>
        </row>
      </sheetData>
      <sheetData sheetId="9096">
        <row r="2">
          <cell r="A2">
            <v>43462</v>
          </cell>
        </row>
      </sheetData>
      <sheetData sheetId="9097">
        <row r="2">
          <cell r="A2">
            <v>43462</v>
          </cell>
        </row>
      </sheetData>
      <sheetData sheetId="9098">
        <row r="2">
          <cell r="A2">
            <v>43462</v>
          </cell>
        </row>
      </sheetData>
      <sheetData sheetId="9099">
        <row r="2">
          <cell r="A2">
            <v>43462</v>
          </cell>
        </row>
      </sheetData>
      <sheetData sheetId="9100">
        <row r="2">
          <cell r="A2" t="str">
            <v>Complete</v>
          </cell>
        </row>
      </sheetData>
      <sheetData sheetId="9101">
        <row r="2">
          <cell r="A2" t="str">
            <v>Complete</v>
          </cell>
        </row>
      </sheetData>
      <sheetData sheetId="9102">
        <row r="2">
          <cell r="A2" t="str">
            <v>Complete</v>
          </cell>
        </row>
      </sheetData>
      <sheetData sheetId="9103">
        <row r="2">
          <cell r="A2" t="str">
            <v>Complete</v>
          </cell>
        </row>
      </sheetData>
      <sheetData sheetId="9104">
        <row r="2">
          <cell r="A2" t="str">
            <v>Complete</v>
          </cell>
        </row>
      </sheetData>
      <sheetData sheetId="9105">
        <row r="2">
          <cell r="A2" t="str">
            <v>Complete</v>
          </cell>
        </row>
      </sheetData>
      <sheetData sheetId="9106">
        <row r="2">
          <cell r="A2" t="str">
            <v>Complete</v>
          </cell>
        </row>
      </sheetData>
      <sheetData sheetId="9107">
        <row r="2">
          <cell r="A2" t="str">
            <v>Complete</v>
          </cell>
        </row>
      </sheetData>
      <sheetData sheetId="9108">
        <row r="2">
          <cell r="A2" t="str">
            <v>Complete</v>
          </cell>
        </row>
      </sheetData>
      <sheetData sheetId="9109">
        <row r="2">
          <cell r="A2" t="str">
            <v>Complete</v>
          </cell>
        </row>
      </sheetData>
      <sheetData sheetId="9110">
        <row r="2">
          <cell r="A2" t="str">
            <v>Complete</v>
          </cell>
        </row>
      </sheetData>
      <sheetData sheetId="9111">
        <row r="2">
          <cell r="A2" t="str">
            <v>Complete</v>
          </cell>
        </row>
      </sheetData>
      <sheetData sheetId="9112">
        <row r="2">
          <cell r="A2" t="str">
            <v>Complete</v>
          </cell>
        </row>
      </sheetData>
      <sheetData sheetId="9113">
        <row r="2">
          <cell r="A2" t="str">
            <v>Complete</v>
          </cell>
        </row>
      </sheetData>
      <sheetData sheetId="9114">
        <row r="2">
          <cell r="A2" t="str">
            <v>Complete</v>
          </cell>
        </row>
      </sheetData>
      <sheetData sheetId="9115">
        <row r="2">
          <cell r="A2" t="str">
            <v>Complete</v>
          </cell>
        </row>
      </sheetData>
      <sheetData sheetId="9116">
        <row r="2">
          <cell r="A2" t="str">
            <v>Complete</v>
          </cell>
        </row>
      </sheetData>
      <sheetData sheetId="9117">
        <row r="2">
          <cell r="A2" t="str">
            <v>Complete</v>
          </cell>
        </row>
      </sheetData>
      <sheetData sheetId="9118">
        <row r="2">
          <cell r="A2" t="str">
            <v>Complete</v>
          </cell>
        </row>
      </sheetData>
      <sheetData sheetId="9119">
        <row r="2">
          <cell r="A2" t="str">
            <v>Complete</v>
          </cell>
        </row>
      </sheetData>
      <sheetData sheetId="9120">
        <row r="2">
          <cell r="A2">
            <v>43462</v>
          </cell>
        </row>
      </sheetData>
      <sheetData sheetId="9121">
        <row r="2">
          <cell r="A2">
            <v>43462</v>
          </cell>
        </row>
      </sheetData>
      <sheetData sheetId="9122">
        <row r="2">
          <cell r="A2">
            <v>43462</v>
          </cell>
        </row>
      </sheetData>
      <sheetData sheetId="9123">
        <row r="2">
          <cell r="A2">
            <v>43462</v>
          </cell>
        </row>
      </sheetData>
      <sheetData sheetId="9124">
        <row r="2">
          <cell r="A2">
            <v>43462</v>
          </cell>
        </row>
      </sheetData>
      <sheetData sheetId="9125">
        <row r="2">
          <cell r="A2">
            <v>43462</v>
          </cell>
        </row>
      </sheetData>
      <sheetData sheetId="9126">
        <row r="2">
          <cell r="A2">
            <v>43462</v>
          </cell>
        </row>
      </sheetData>
      <sheetData sheetId="9127">
        <row r="2">
          <cell r="A2">
            <v>43462</v>
          </cell>
        </row>
      </sheetData>
      <sheetData sheetId="9128">
        <row r="2">
          <cell r="A2">
            <v>43462</v>
          </cell>
        </row>
      </sheetData>
      <sheetData sheetId="9129">
        <row r="2">
          <cell r="A2">
            <v>43462</v>
          </cell>
        </row>
      </sheetData>
      <sheetData sheetId="9130">
        <row r="2">
          <cell r="A2">
            <v>43462</v>
          </cell>
        </row>
      </sheetData>
      <sheetData sheetId="9131">
        <row r="2">
          <cell r="A2">
            <v>43462</v>
          </cell>
        </row>
      </sheetData>
      <sheetData sheetId="9132">
        <row r="2">
          <cell r="A2">
            <v>43462</v>
          </cell>
        </row>
      </sheetData>
      <sheetData sheetId="9133">
        <row r="2">
          <cell r="A2">
            <v>43462</v>
          </cell>
        </row>
      </sheetData>
      <sheetData sheetId="9134">
        <row r="2">
          <cell r="A2">
            <v>43462</v>
          </cell>
        </row>
      </sheetData>
      <sheetData sheetId="9135">
        <row r="2">
          <cell r="A2">
            <v>43462</v>
          </cell>
        </row>
      </sheetData>
      <sheetData sheetId="9136">
        <row r="2">
          <cell r="A2">
            <v>43462</v>
          </cell>
        </row>
      </sheetData>
      <sheetData sheetId="9137">
        <row r="2">
          <cell r="A2">
            <v>43462</v>
          </cell>
        </row>
      </sheetData>
      <sheetData sheetId="9138">
        <row r="2">
          <cell r="A2">
            <v>43462</v>
          </cell>
        </row>
      </sheetData>
      <sheetData sheetId="9139">
        <row r="2">
          <cell r="A2">
            <v>43462</v>
          </cell>
        </row>
      </sheetData>
      <sheetData sheetId="9140">
        <row r="2">
          <cell r="A2">
            <v>43462</v>
          </cell>
        </row>
      </sheetData>
      <sheetData sheetId="9141">
        <row r="2">
          <cell r="A2">
            <v>43462</v>
          </cell>
        </row>
      </sheetData>
      <sheetData sheetId="9142">
        <row r="2">
          <cell r="A2" t="str">
            <v>Complete</v>
          </cell>
        </row>
      </sheetData>
      <sheetData sheetId="9143">
        <row r="2">
          <cell r="A2" t="str">
            <v>Complete</v>
          </cell>
        </row>
      </sheetData>
      <sheetData sheetId="9144">
        <row r="2">
          <cell r="A2" t="str">
            <v>Complete</v>
          </cell>
        </row>
      </sheetData>
      <sheetData sheetId="9145">
        <row r="2">
          <cell r="A2" t="str">
            <v>Complete</v>
          </cell>
        </row>
      </sheetData>
      <sheetData sheetId="9146">
        <row r="2">
          <cell r="A2" t="str">
            <v>Complete</v>
          </cell>
        </row>
      </sheetData>
      <sheetData sheetId="9147">
        <row r="2">
          <cell r="A2" t="str">
            <v>Complete</v>
          </cell>
        </row>
      </sheetData>
      <sheetData sheetId="9148">
        <row r="2">
          <cell r="A2" t="str">
            <v>Complete</v>
          </cell>
        </row>
      </sheetData>
      <sheetData sheetId="9149">
        <row r="2">
          <cell r="A2" t="str">
            <v>Complete</v>
          </cell>
        </row>
      </sheetData>
      <sheetData sheetId="9150">
        <row r="2">
          <cell r="A2" t="str">
            <v>Complete</v>
          </cell>
        </row>
      </sheetData>
      <sheetData sheetId="9151">
        <row r="2">
          <cell r="A2" t="str">
            <v>Complete</v>
          </cell>
        </row>
      </sheetData>
      <sheetData sheetId="9152">
        <row r="2">
          <cell r="A2" t="str">
            <v>Complete</v>
          </cell>
        </row>
      </sheetData>
      <sheetData sheetId="9153">
        <row r="2">
          <cell r="A2" t="str">
            <v>Complete</v>
          </cell>
        </row>
      </sheetData>
      <sheetData sheetId="9154">
        <row r="2">
          <cell r="A2" t="str">
            <v>Complete</v>
          </cell>
        </row>
      </sheetData>
      <sheetData sheetId="9155">
        <row r="2">
          <cell r="A2" t="str">
            <v>Complete</v>
          </cell>
        </row>
      </sheetData>
      <sheetData sheetId="9156">
        <row r="2">
          <cell r="A2" t="str">
            <v>Complete</v>
          </cell>
        </row>
      </sheetData>
      <sheetData sheetId="9157">
        <row r="2">
          <cell r="A2" t="str">
            <v>Complete</v>
          </cell>
        </row>
      </sheetData>
      <sheetData sheetId="9158">
        <row r="2">
          <cell r="A2" t="str">
            <v>Complete</v>
          </cell>
        </row>
      </sheetData>
      <sheetData sheetId="9159">
        <row r="2">
          <cell r="A2" t="str">
            <v>Complete</v>
          </cell>
        </row>
      </sheetData>
      <sheetData sheetId="9160">
        <row r="2">
          <cell r="A2" t="str">
            <v>Complete</v>
          </cell>
        </row>
      </sheetData>
      <sheetData sheetId="9161">
        <row r="2">
          <cell r="A2">
            <v>43462</v>
          </cell>
        </row>
      </sheetData>
      <sheetData sheetId="9162">
        <row r="2">
          <cell r="A2">
            <v>43462</v>
          </cell>
        </row>
      </sheetData>
      <sheetData sheetId="9163">
        <row r="2">
          <cell r="A2">
            <v>43462</v>
          </cell>
        </row>
      </sheetData>
      <sheetData sheetId="9164">
        <row r="2">
          <cell r="A2">
            <v>43462</v>
          </cell>
        </row>
      </sheetData>
      <sheetData sheetId="9165">
        <row r="2">
          <cell r="A2">
            <v>43462</v>
          </cell>
        </row>
      </sheetData>
      <sheetData sheetId="9166">
        <row r="2">
          <cell r="A2">
            <v>43462</v>
          </cell>
        </row>
      </sheetData>
      <sheetData sheetId="9167">
        <row r="2">
          <cell r="A2">
            <v>43462</v>
          </cell>
        </row>
      </sheetData>
      <sheetData sheetId="9168">
        <row r="2">
          <cell r="A2">
            <v>43462</v>
          </cell>
        </row>
      </sheetData>
      <sheetData sheetId="9169">
        <row r="2">
          <cell r="A2">
            <v>43462</v>
          </cell>
        </row>
      </sheetData>
      <sheetData sheetId="9170">
        <row r="2">
          <cell r="A2">
            <v>43462</v>
          </cell>
        </row>
      </sheetData>
      <sheetData sheetId="9171">
        <row r="2">
          <cell r="A2">
            <v>43462</v>
          </cell>
        </row>
      </sheetData>
      <sheetData sheetId="9172">
        <row r="2">
          <cell r="A2">
            <v>43462</v>
          </cell>
        </row>
      </sheetData>
      <sheetData sheetId="9173">
        <row r="2">
          <cell r="A2">
            <v>43462</v>
          </cell>
        </row>
      </sheetData>
      <sheetData sheetId="9174">
        <row r="2">
          <cell r="A2">
            <v>43462</v>
          </cell>
        </row>
      </sheetData>
      <sheetData sheetId="9175">
        <row r="2">
          <cell r="A2">
            <v>43462</v>
          </cell>
        </row>
      </sheetData>
      <sheetData sheetId="9176">
        <row r="2">
          <cell r="A2">
            <v>43462</v>
          </cell>
        </row>
      </sheetData>
      <sheetData sheetId="9177">
        <row r="2">
          <cell r="A2">
            <v>43462</v>
          </cell>
        </row>
      </sheetData>
      <sheetData sheetId="9178">
        <row r="2">
          <cell r="A2">
            <v>43462</v>
          </cell>
        </row>
      </sheetData>
      <sheetData sheetId="9179">
        <row r="2">
          <cell r="A2">
            <v>43462</v>
          </cell>
        </row>
      </sheetData>
      <sheetData sheetId="9180">
        <row r="2">
          <cell r="A2">
            <v>43462</v>
          </cell>
        </row>
      </sheetData>
      <sheetData sheetId="9181">
        <row r="2">
          <cell r="A2">
            <v>43462</v>
          </cell>
        </row>
      </sheetData>
      <sheetData sheetId="9182">
        <row r="2">
          <cell r="A2">
            <v>43462</v>
          </cell>
        </row>
      </sheetData>
      <sheetData sheetId="9183">
        <row r="2">
          <cell r="A2" t="str">
            <v>Complete</v>
          </cell>
        </row>
      </sheetData>
      <sheetData sheetId="9184">
        <row r="2">
          <cell r="A2" t="str">
            <v>Complete</v>
          </cell>
        </row>
      </sheetData>
      <sheetData sheetId="9185">
        <row r="2">
          <cell r="A2" t="str">
            <v>Complete</v>
          </cell>
        </row>
      </sheetData>
      <sheetData sheetId="9186">
        <row r="2">
          <cell r="A2" t="str">
            <v>Complete</v>
          </cell>
        </row>
      </sheetData>
      <sheetData sheetId="9187">
        <row r="2">
          <cell r="A2" t="str">
            <v>Complete</v>
          </cell>
        </row>
      </sheetData>
      <sheetData sheetId="9188">
        <row r="2">
          <cell r="A2" t="str">
            <v>Complete</v>
          </cell>
        </row>
      </sheetData>
      <sheetData sheetId="9189">
        <row r="2">
          <cell r="A2" t="str">
            <v>Complete</v>
          </cell>
        </row>
      </sheetData>
      <sheetData sheetId="9190">
        <row r="2">
          <cell r="A2" t="str">
            <v>Complete</v>
          </cell>
        </row>
      </sheetData>
      <sheetData sheetId="9191">
        <row r="2">
          <cell r="A2" t="str">
            <v>Complete</v>
          </cell>
        </row>
      </sheetData>
      <sheetData sheetId="9192">
        <row r="2">
          <cell r="A2" t="str">
            <v>Complete</v>
          </cell>
        </row>
      </sheetData>
      <sheetData sheetId="9193">
        <row r="2">
          <cell r="A2" t="str">
            <v>Complete</v>
          </cell>
        </row>
      </sheetData>
      <sheetData sheetId="9194">
        <row r="2">
          <cell r="A2" t="str">
            <v>Complete</v>
          </cell>
        </row>
      </sheetData>
      <sheetData sheetId="9195">
        <row r="2">
          <cell r="A2" t="str">
            <v>Complete</v>
          </cell>
        </row>
      </sheetData>
      <sheetData sheetId="9196">
        <row r="2">
          <cell r="A2" t="str">
            <v>Complete</v>
          </cell>
        </row>
      </sheetData>
      <sheetData sheetId="9197">
        <row r="2">
          <cell r="A2" t="str">
            <v>Complete</v>
          </cell>
        </row>
      </sheetData>
      <sheetData sheetId="9198">
        <row r="2">
          <cell r="A2" t="str">
            <v>Complete</v>
          </cell>
        </row>
      </sheetData>
      <sheetData sheetId="9199">
        <row r="2">
          <cell r="A2" t="str">
            <v>Complete</v>
          </cell>
        </row>
      </sheetData>
      <sheetData sheetId="9200">
        <row r="2">
          <cell r="A2" t="str">
            <v>Complete</v>
          </cell>
        </row>
      </sheetData>
      <sheetData sheetId="9201">
        <row r="2">
          <cell r="A2" t="str">
            <v>Complete</v>
          </cell>
        </row>
      </sheetData>
      <sheetData sheetId="9202">
        <row r="2">
          <cell r="A2" t="str">
            <v>Complete</v>
          </cell>
        </row>
      </sheetData>
      <sheetData sheetId="9203">
        <row r="2">
          <cell r="A2" t="str">
            <v>Complete</v>
          </cell>
        </row>
      </sheetData>
      <sheetData sheetId="9204">
        <row r="2">
          <cell r="A2" t="str">
            <v>Complete</v>
          </cell>
        </row>
      </sheetData>
      <sheetData sheetId="9205">
        <row r="2">
          <cell r="A2" t="str">
            <v>Complete</v>
          </cell>
        </row>
      </sheetData>
      <sheetData sheetId="9206">
        <row r="2">
          <cell r="A2" t="str">
            <v>Complete</v>
          </cell>
        </row>
      </sheetData>
      <sheetData sheetId="9207">
        <row r="2">
          <cell r="A2" t="str">
            <v>Complete</v>
          </cell>
        </row>
      </sheetData>
      <sheetData sheetId="9208">
        <row r="2">
          <cell r="A2" t="str">
            <v>Complete</v>
          </cell>
        </row>
      </sheetData>
      <sheetData sheetId="9209">
        <row r="2">
          <cell r="A2" t="str">
            <v>Complete</v>
          </cell>
        </row>
      </sheetData>
      <sheetData sheetId="9210">
        <row r="2">
          <cell r="A2" t="str">
            <v>Complete</v>
          </cell>
        </row>
      </sheetData>
      <sheetData sheetId="9211">
        <row r="2">
          <cell r="A2" t="str">
            <v>Complete</v>
          </cell>
        </row>
      </sheetData>
      <sheetData sheetId="9212">
        <row r="2">
          <cell r="A2" t="str">
            <v>Complete</v>
          </cell>
        </row>
      </sheetData>
      <sheetData sheetId="9213">
        <row r="2">
          <cell r="A2" t="str">
            <v>Complete</v>
          </cell>
        </row>
      </sheetData>
      <sheetData sheetId="9214">
        <row r="2">
          <cell r="A2" t="str">
            <v>Complete</v>
          </cell>
        </row>
      </sheetData>
      <sheetData sheetId="9215">
        <row r="2">
          <cell r="A2" t="str">
            <v>Complete</v>
          </cell>
        </row>
      </sheetData>
      <sheetData sheetId="9216">
        <row r="2">
          <cell r="A2" t="str">
            <v>Complete</v>
          </cell>
        </row>
      </sheetData>
      <sheetData sheetId="9217">
        <row r="2">
          <cell r="A2" t="str">
            <v>Complete</v>
          </cell>
        </row>
      </sheetData>
      <sheetData sheetId="9218">
        <row r="2">
          <cell r="A2" t="str">
            <v>Complete</v>
          </cell>
        </row>
      </sheetData>
      <sheetData sheetId="9219">
        <row r="2">
          <cell r="A2" t="str">
            <v>Complete</v>
          </cell>
        </row>
      </sheetData>
      <sheetData sheetId="9220">
        <row r="2">
          <cell r="A2" t="str">
            <v>Complete</v>
          </cell>
        </row>
      </sheetData>
      <sheetData sheetId="9221">
        <row r="2">
          <cell r="A2" t="str">
            <v>Complete</v>
          </cell>
        </row>
      </sheetData>
      <sheetData sheetId="9222">
        <row r="2">
          <cell r="A2" t="str">
            <v>Complete</v>
          </cell>
        </row>
      </sheetData>
      <sheetData sheetId="9223">
        <row r="2">
          <cell r="A2" t="str">
            <v>Complete</v>
          </cell>
        </row>
      </sheetData>
      <sheetData sheetId="9224">
        <row r="2">
          <cell r="A2" t="str">
            <v>Complete</v>
          </cell>
        </row>
      </sheetData>
      <sheetData sheetId="9225">
        <row r="2">
          <cell r="A2" t="str">
            <v>Complete</v>
          </cell>
        </row>
      </sheetData>
      <sheetData sheetId="9226">
        <row r="2">
          <cell r="A2" t="str">
            <v>Complete</v>
          </cell>
        </row>
      </sheetData>
      <sheetData sheetId="9227">
        <row r="2">
          <cell r="A2" t="str">
            <v>Complete</v>
          </cell>
        </row>
      </sheetData>
      <sheetData sheetId="9228">
        <row r="2">
          <cell r="A2" t="str">
            <v>Complete</v>
          </cell>
        </row>
      </sheetData>
      <sheetData sheetId="9229">
        <row r="2">
          <cell r="A2" t="str">
            <v>Complete</v>
          </cell>
        </row>
      </sheetData>
      <sheetData sheetId="9230">
        <row r="2">
          <cell r="A2" t="str">
            <v>Complete</v>
          </cell>
        </row>
      </sheetData>
      <sheetData sheetId="9231">
        <row r="2">
          <cell r="A2" t="str">
            <v>Complete</v>
          </cell>
        </row>
      </sheetData>
      <sheetData sheetId="9232">
        <row r="2">
          <cell r="A2" t="str">
            <v>Complete</v>
          </cell>
        </row>
      </sheetData>
      <sheetData sheetId="9233">
        <row r="2">
          <cell r="A2" t="str">
            <v>Complete</v>
          </cell>
        </row>
      </sheetData>
      <sheetData sheetId="9234">
        <row r="2">
          <cell r="A2" t="str">
            <v>Complete</v>
          </cell>
        </row>
      </sheetData>
      <sheetData sheetId="9235">
        <row r="2">
          <cell r="A2" t="str">
            <v>Complete</v>
          </cell>
        </row>
      </sheetData>
      <sheetData sheetId="9236">
        <row r="2">
          <cell r="A2" t="str">
            <v>Complete</v>
          </cell>
        </row>
      </sheetData>
      <sheetData sheetId="9237">
        <row r="2">
          <cell r="A2" t="str">
            <v>Complete</v>
          </cell>
        </row>
      </sheetData>
      <sheetData sheetId="9238">
        <row r="2">
          <cell r="A2" t="str">
            <v>Complete</v>
          </cell>
        </row>
      </sheetData>
      <sheetData sheetId="9239">
        <row r="2">
          <cell r="A2" t="str">
            <v>Complete</v>
          </cell>
        </row>
      </sheetData>
      <sheetData sheetId="9240">
        <row r="2">
          <cell r="A2" t="str">
            <v>Complete</v>
          </cell>
        </row>
      </sheetData>
      <sheetData sheetId="9241">
        <row r="2">
          <cell r="A2" t="str">
            <v>Complete</v>
          </cell>
        </row>
      </sheetData>
      <sheetData sheetId="9242">
        <row r="2">
          <cell r="A2" t="str">
            <v>Complete</v>
          </cell>
        </row>
      </sheetData>
      <sheetData sheetId="9243">
        <row r="2">
          <cell r="A2" t="str">
            <v>Complete</v>
          </cell>
        </row>
      </sheetData>
      <sheetData sheetId="9244">
        <row r="2">
          <cell r="A2">
            <v>43462</v>
          </cell>
        </row>
      </sheetData>
      <sheetData sheetId="9245">
        <row r="2">
          <cell r="A2">
            <v>43462</v>
          </cell>
        </row>
      </sheetData>
      <sheetData sheetId="9246">
        <row r="2">
          <cell r="A2">
            <v>43462</v>
          </cell>
        </row>
      </sheetData>
      <sheetData sheetId="9247">
        <row r="2">
          <cell r="A2">
            <v>43462</v>
          </cell>
        </row>
      </sheetData>
      <sheetData sheetId="9248">
        <row r="2">
          <cell r="A2">
            <v>43462</v>
          </cell>
        </row>
      </sheetData>
      <sheetData sheetId="9249">
        <row r="2">
          <cell r="A2">
            <v>43462</v>
          </cell>
        </row>
      </sheetData>
      <sheetData sheetId="9250">
        <row r="2">
          <cell r="A2">
            <v>43462</v>
          </cell>
        </row>
      </sheetData>
      <sheetData sheetId="9251">
        <row r="2">
          <cell r="A2">
            <v>43462</v>
          </cell>
        </row>
      </sheetData>
      <sheetData sheetId="9252">
        <row r="2">
          <cell r="A2">
            <v>43462</v>
          </cell>
        </row>
      </sheetData>
      <sheetData sheetId="9253">
        <row r="2">
          <cell r="A2">
            <v>43462</v>
          </cell>
        </row>
      </sheetData>
      <sheetData sheetId="9254">
        <row r="2">
          <cell r="A2">
            <v>43462</v>
          </cell>
        </row>
      </sheetData>
      <sheetData sheetId="9255">
        <row r="2">
          <cell r="A2">
            <v>43462</v>
          </cell>
        </row>
      </sheetData>
      <sheetData sheetId="9256">
        <row r="2">
          <cell r="A2">
            <v>43462</v>
          </cell>
        </row>
      </sheetData>
      <sheetData sheetId="9257">
        <row r="2">
          <cell r="A2">
            <v>43462</v>
          </cell>
        </row>
      </sheetData>
      <sheetData sheetId="9258">
        <row r="2">
          <cell r="A2">
            <v>43462</v>
          </cell>
        </row>
      </sheetData>
      <sheetData sheetId="9259">
        <row r="2">
          <cell r="A2">
            <v>43462</v>
          </cell>
        </row>
      </sheetData>
      <sheetData sheetId="9260">
        <row r="2">
          <cell r="A2">
            <v>43462</v>
          </cell>
        </row>
      </sheetData>
      <sheetData sheetId="9261">
        <row r="2">
          <cell r="A2">
            <v>43462</v>
          </cell>
        </row>
      </sheetData>
      <sheetData sheetId="9262">
        <row r="2">
          <cell r="A2">
            <v>43462</v>
          </cell>
        </row>
      </sheetData>
      <sheetData sheetId="9263">
        <row r="2">
          <cell r="A2">
            <v>43462</v>
          </cell>
        </row>
      </sheetData>
      <sheetData sheetId="9264">
        <row r="2">
          <cell r="A2" t="str">
            <v>Complete</v>
          </cell>
        </row>
      </sheetData>
      <sheetData sheetId="9265">
        <row r="2">
          <cell r="A2" t="str">
            <v>Complete</v>
          </cell>
        </row>
      </sheetData>
      <sheetData sheetId="9266">
        <row r="2">
          <cell r="A2" t="str">
            <v>Complete</v>
          </cell>
        </row>
      </sheetData>
      <sheetData sheetId="9267">
        <row r="2">
          <cell r="A2" t="str">
            <v>Complete</v>
          </cell>
        </row>
      </sheetData>
      <sheetData sheetId="9268">
        <row r="2">
          <cell r="A2" t="str">
            <v>Complete</v>
          </cell>
        </row>
      </sheetData>
      <sheetData sheetId="9269">
        <row r="2">
          <cell r="A2" t="str">
            <v>Complete</v>
          </cell>
        </row>
      </sheetData>
      <sheetData sheetId="9270">
        <row r="2">
          <cell r="A2" t="str">
            <v>Complete</v>
          </cell>
        </row>
      </sheetData>
      <sheetData sheetId="9271">
        <row r="2">
          <cell r="A2" t="str">
            <v>Complete</v>
          </cell>
        </row>
      </sheetData>
      <sheetData sheetId="9272">
        <row r="2">
          <cell r="A2" t="str">
            <v>Complete</v>
          </cell>
        </row>
      </sheetData>
      <sheetData sheetId="9273">
        <row r="2">
          <cell r="A2" t="str">
            <v>Complete</v>
          </cell>
        </row>
      </sheetData>
      <sheetData sheetId="9274">
        <row r="2">
          <cell r="A2" t="str">
            <v>Complete</v>
          </cell>
        </row>
      </sheetData>
      <sheetData sheetId="9275">
        <row r="2">
          <cell r="A2" t="str">
            <v>Complete</v>
          </cell>
        </row>
      </sheetData>
      <sheetData sheetId="9276">
        <row r="2">
          <cell r="A2" t="str">
            <v>Complete</v>
          </cell>
        </row>
      </sheetData>
      <sheetData sheetId="9277">
        <row r="2">
          <cell r="A2" t="str">
            <v>Complete</v>
          </cell>
        </row>
      </sheetData>
      <sheetData sheetId="9278">
        <row r="2">
          <cell r="A2" t="str">
            <v>Complete</v>
          </cell>
        </row>
      </sheetData>
      <sheetData sheetId="9279">
        <row r="2">
          <cell r="A2" t="str">
            <v>Complete</v>
          </cell>
        </row>
      </sheetData>
      <sheetData sheetId="9280">
        <row r="2">
          <cell r="A2" t="str">
            <v>Complete</v>
          </cell>
        </row>
      </sheetData>
      <sheetData sheetId="9281">
        <row r="2">
          <cell r="A2">
            <v>43462</v>
          </cell>
        </row>
      </sheetData>
      <sheetData sheetId="9282">
        <row r="2">
          <cell r="A2">
            <v>43462</v>
          </cell>
        </row>
      </sheetData>
      <sheetData sheetId="9283">
        <row r="2">
          <cell r="A2">
            <v>43462</v>
          </cell>
        </row>
      </sheetData>
      <sheetData sheetId="9284">
        <row r="2">
          <cell r="A2">
            <v>43462</v>
          </cell>
        </row>
      </sheetData>
      <sheetData sheetId="9285">
        <row r="2">
          <cell r="A2">
            <v>43462</v>
          </cell>
        </row>
      </sheetData>
      <sheetData sheetId="9286">
        <row r="2">
          <cell r="A2">
            <v>43462</v>
          </cell>
        </row>
      </sheetData>
      <sheetData sheetId="9287">
        <row r="2">
          <cell r="A2">
            <v>43462</v>
          </cell>
        </row>
      </sheetData>
      <sheetData sheetId="9288">
        <row r="2">
          <cell r="A2">
            <v>43462</v>
          </cell>
        </row>
      </sheetData>
      <sheetData sheetId="9289">
        <row r="2">
          <cell r="A2">
            <v>43462</v>
          </cell>
        </row>
      </sheetData>
      <sheetData sheetId="9290">
        <row r="2">
          <cell r="A2">
            <v>43462</v>
          </cell>
        </row>
      </sheetData>
      <sheetData sheetId="9291">
        <row r="2">
          <cell r="A2">
            <v>43462</v>
          </cell>
        </row>
      </sheetData>
      <sheetData sheetId="9292">
        <row r="2">
          <cell r="A2">
            <v>43462</v>
          </cell>
        </row>
      </sheetData>
      <sheetData sheetId="9293">
        <row r="2">
          <cell r="A2">
            <v>43462</v>
          </cell>
        </row>
      </sheetData>
      <sheetData sheetId="9294">
        <row r="2">
          <cell r="A2">
            <v>43462</v>
          </cell>
        </row>
      </sheetData>
      <sheetData sheetId="9295">
        <row r="2">
          <cell r="A2">
            <v>43462</v>
          </cell>
        </row>
      </sheetData>
      <sheetData sheetId="9296">
        <row r="2">
          <cell r="A2">
            <v>43462</v>
          </cell>
        </row>
      </sheetData>
      <sheetData sheetId="9297">
        <row r="2">
          <cell r="A2">
            <v>43462</v>
          </cell>
        </row>
      </sheetData>
      <sheetData sheetId="9298">
        <row r="2">
          <cell r="A2">
            <v>43462</v>
          </cell>
        </row>
      </sheetData>
      <sheetData sheetId="9299">
        <row r="2">
          <cell r="A2">
            <v>43462</v>
          </cell>
        </row>
      </sheetData>
      <sheetData sheetId="9300">
        <row r="2">
          <cell r="A2">
            <v>43462</v>
          </cell>
        </row>
      </sheetData>
      <sheetData sheetId="9301">
        <row r="2">
          <cell r="A2">
            <v>43462</v>
          </cell>
        </row>
      </sheetData>
      <sheetData sheetId="9302">
        <row r="2">
          <cell r="A2">
            <v>43462</v>
          </cell>
        </row>
      </sheetData>
      <sheetData sheetId="9303">
        <row r="2">
          <cell r="A2">
            <v>43462</v>
          </cell>
        </row>
      </sheetData>
      <sheetData sheetId="9304">
        <row r="2">
          <cell r="A2">
            <v>43462</v>
          </cell>
        </row>
      </sheetData>
      <sheetData sheetId="9305">
        <row r="2">
          <cell r="A2">
            <v>43462</v>
          </cell>
        </row>
      </sheetData>
      <sheetData sheetId="9306">
        <row r="2">
          <cell r="A2" t="str">
            <v>Complete</v>
          </cell>
        </row>
      </sheetData>
      <sheetData sheetId="9307">
        <row r="2">
          <cell r="A2" t="str">
            <v>Complete</v>
          </cell>
        </row>
      </sheetData>
      <sheetData sheetId="9308">
        <row r="2">
          <cell r="A2" t="str">
            <v>Complete</v>
          </cell>
        </row>
      </sheetData>
      <sheetData sheetId="9309">
        <row r="2">
          <cell r="A2" t="str">
            <v>Complete</v>
          </cell>
        </row>
      </sheetData>
      <sheetData sheetId="9310">
        <row r="2">
          <cell r="A2" t="str">
            <v>Complete</v>
          </cell>
        </row>
      </sheetData>
      <sheetData sheetId="9311">
        <row r="2">
          <cell r="A2" t="str">
            <v>Complete</v>
          </cell>
        </row>
      </sheetData>
      <sheetData sheetId="9312">
        <row r="2">
          <cell r="A2" t="str">
            <v>Complete</v>
          </cell>
        </row>
      </sheetData>
      <sheetData sheetId="9313">
        <row r="2">
          <cell r="A2" t="str">
            <v>Complete</v>
          </cell>
        </row>
      </sheetData>
      <sheetData sheetId="9314">
        <row r="2">
          <cell r="A2" t="str">
            <v>Complete</v>
          </cell>
        </row>
      </sheetData>
      <sheetData sheetId="9315">
        <row r="2">
          <cell r="A2" t="str">
            <v>Complete</v>
          </cell>
        </row>
      </sheetData>
      <sheetData sheetId="9316">
        <row r="2">
          <cell r="A2" t="str">
            <v>Complete</v>
          </cell>
        </row>
      </sheetData>
      <sheetData sheetId="9317">
        <row r="2">
          <cell r="A2" t="str">
            <v>Complete</v>
          </cell>
        </row>
      </sheetData>
      <sheetData sheetId="9318">
        <row r="2">
          <cell r="A2" t="str">
            <v>Complete</v>
          </cell>
        </row>
      </sheetData>
      <sheetData sheetId="9319">
        <row r="2">
          <cell r="A2" t="str">
            <v>Complete</v>
          </cell>
        </row>
      </sheetData>
      <sheetData sheetId="9320">
        <row r="2">
          <cell r="A2" t="str">
            <v>Complete</v>
          </cell>
        </row>
      </sheetData>
      <sheetData sheetId="9321">
        <row r="2">
          <cell r="A2" t="str">
            <v>Complete</v>
          </cell>
        </row>
      </sheetData>
      <sheetData sheetId="9322">
        <row r="2">
          <cell r="A2" t="str">
            <v>Complete</v>
          </cell>
        </row>
      </sheetData>
      <sheetData sheetId="9323">
        <row r="2">
          <cell r="A2">
            <v>43462</v>
          </cell>
        </row>
      </sheetData>
      <sheetData sheetId="9324">
        <row r="2">
          <cell r="A2">
            <v>43462</v>
          </cell>
        </row>
      </sheetData>
      <sheetData sheetId="9325">
        <row r="2">
          <cell r="A2">
            <v>43462</v>
          </cell>
        </row>
      </sheetData>
      <sheetData sheetId="9326">
        <row r="2">
          <cell r="A2">
            <v>43462</v>
          </cell>
        </row>
      </sheetData>
      <sheetData sheetId="9327">
        <row r="2">
          <cell r="A2">
            <v>43462</v>
          </cell>
        </row>
      </sheetData>
      <sheetData sheetId="9328">
        <row r="2">
          <cell r="A2">
            <v>43462</v>
          </cell>
        </row>
      </sheetData>
      <sheetData sheetId="9329">
        <row r="2">
          <cell r="A2">
            <v>43462</v>
          </cell>
        </row>
      </sheetData>
      <sheetData sheetId="9330">
        <row r="2">
          <cell r="A2">
            <v>43462</v>
          </cell>
        </row>
      </sheetData>
      <sheetData sheetId="9331">
        <row r="2">
          <cell r="A2">
            <v>43462</v>
          </cell>
        </row>
      </sheetData>
      <sheetData sheetId="9332">
        <row r="2">
          <cell r="A2">
            <v>43462</v>
          </cell>
        </row>
      </sheetData>
      <sheetData sheetId="9333">
        <row r="2">
          <cell r="A2">
            <v>43462</v>
          </cell>
        </row>
      </sheetData>
      <sheetData sheetId="9334">
        <row r="2">
          <cell r="A2">
            <v>43462</v>
          </cell>
        </row>
      </sheetData>
      <sheetData sheetId="9335">
        <row r="2">
          <cell r="A2">
            <v>43462</v>
          </cell>
        </row>
      </sheetData>
      <sheetData sheetId="9336">
        <row r="2">
          <cell r="A2">
            <v>43462</v>
          </cell>
        </row>
      </sheetData>
      <sheetData sheetId="9337">
        <row r="2">
          <cell r="A2">
            <v>43462</v>
          </cell>
        </row>
      </sheetData>
      <sheetData sheetId="9338">
        <row r="2">
          <cell r="A2">
            <v>43462</v>
          </cell>
        </row>
      </sheetData>
      <sheetData sheetId="9339">
        <row r="2">
          <cell r="A2">
            <v>43462</v>
          </cell>
        </row>
      </sheetData>
      <sheetData sheetId="9340">
        <row r="2">
          <cell r="A2">
            <v>43462</v>
          </cell>
        </row>
      </sheetData>
      <sheetData sheetId="9341">
        <row r="2">
          <cell r="A2">
            <v>43462</v>
          </cell>
        </row>
      </sheetData>
      <sheetData sheetId="9342">
        <row r="2">
          <cell r="A2">
            <v>43462</v>
          </cell>
        </row>
      </sheetData>
      <sheetData sheetId="9343">
        <row r="2">
          <cell r="A2">
            <v>43462</v>
          </cell>
        </row>
      </sheetData>
      <sheetData sheetId="9344">
        <row r="2">
          <cell r="A2">
            <v>43462</v>
          </cell>
        </row>
      </sheetData>
      <sheetData sheetId="9345">
        <row r="2">
          <cell r="A2">
            <v>43462</v>
          </cell>
        </row>
      </sheetData>
      <sheetData sheetId="9346">
        <row r="2">
          <cell r="A2" t="str">
            <v>Complete</v>
          </cell>
        </row>
      </sheetData>
      <sheetData sheetId="9347">
        <row r="2">
          <cell r="A2" t="str">
            <v>Complete</v>
          </cell>
        </row>
      </sheetData>
      <sheetData sheetId="9348">
        <row r="2">
          <cell r="A2" t="str">
            <v>Complete</v>
          </cell>
        </row>
      </sheetData>
      <sheetData sheetId="9349">
        <row r="2">
          <cell r="A2" t="str">
            <v>Complete</v>
          </cell>
        </row>
      </sheetData>
      <sheetData sheetId="9350">
        <row r="2">
          <cell r="A2" t="str">
            <v>Complete</v>
          </cell>
        </row>
      </sheetData>
      <sheetData sheetId="9351">
        <row r="2">
          <cell r="A2" t="str">
            <v>Complete</v>
          </cell>
        </row>
      </sheetData>
      <sheetData sheetId="9352">
        <row r="2">
          <cell r="A2" t="str">
            <v>Complete</v>
          </cell>
        </row>
      </sheetData>
      <sheetData sheetId="9353">
        <row r="2">
          <cell r="A2" t="str">
            <v>Complete</v>
          </cell>
        </row>
      </sheetData>
      <sheetData sheetId="9354">
        <row r="2">
          <cell r="A2" t="str">
            <v>Complete</v>
          </cell>
        </row>
      </sheetData>
      <sheetData sheetId="9355">
        <row r="2">
          <cell r="A2" t="str">
            <v>Complete</v>
          </cell>
        </row>
      </sheetData>
      <sheetData sheetId="9356">
        <row r="2">
          <cell r="A2" t="str">
            <v>Complete</v>
          </cell>
        </row>
      </sheetData>
      <sheetData sheetId="9357">
        <row r="2">
          <cell r="A2" t="str">
            <v>Complete</v>
          </cell>
        </row>
      </sheetData>
      <sheetData sheetId="9358">
        <row r="2">
          <cell r="A2" t="str">
            <v>Complete</v>
          </cell>
        </row>
      </sheetData>
      <sheetData sheetId="9359">
        <row r="2">
          <cell r="A2" t="str">
            <v>Complete</v>
          </cell>
        </row>
      </sheetData>
      <sheetData sheetId="9360">
        <row r="2">
          <cell r="A2" t="str">
            <v>Complete</v>
          </cell>
        </row>
      </sheetData>
      <sheetData sheetId="9361">
        <row r="2">
          <cell r="A2" t="str">
            <v>Complete</v>
          </cell>
        </row>
      </sheetData>
      <sheetData sheetId="9362">
        <row r="2">
          <cell r="A2" t="str">
            <v>Complete</v>
          </cell>
        </row>
      </sheetData>
      <sheetData sheetId="9363">
        <row r="2">
          <cell r="A2" t="str">
            <v>Complete</v>
          </cell>
        </row>
      </sheetData>
      <sheetData sheetId="9364">
        <row r="2">
          <cell r="A2">
            <v>43462</v>
          </cell>
        </row>
      </sheetData>
      <sheetData sheetId="9365">
        <row r="2">
          <cell r="A2">
            <v>43462</v>
          </cell>
        </row>
      </sheetData>
      <sheetData sheetId="9366">
        <row r="2">
          <cell r="A2">
            <v>43462</v>
          </cell>
        </row>
      </sheetData>
      <sheetData sheetId="9367">
        <row r="2">
          <cell r="A2">
            <v>43462</v>
          </cell>
        </row>
      </sheetData>
      <sheetData sheetId="9368">
        <row r="2">
          <cell r="A2">
            <v>43462</v>
          </cell>
        </row>
      </sheetData>
      <sheetData sheetId="9369">
        <row r="2">
          <cell r="A2">
            <v>43462</v>
          </cell>
        </row>
      </sheetData>
      <sheetData sheetId="9370">
        <row r="2">
          <cell r="A2">
            <v>43462</v>
          </cell>
        </row>
      </sheetData>
      <sheetData sheetId="9371">
        <row r="2">
          <cell r="A2">
            <v>43462</v>
          </cell>
        </row>
      </sheetData>
      <sheetData sheetId="9372">
        <row r="2">
          <cell r="A2">
            <v>43462</v>
          </cell>
        </row>
      </sheetData>
      <sheetData sheetId="9373">
        <row r="2">
          <cell r="A2">
            <v>43462</v>
          </cell>
        </row>
      </sheetData>
      <sheetData sheetId="9374">
        <row r="2">
          <cell r="A2">
            <v>43462</v>
          </cell>
        </row>
      </sheetData>
      <sheetData sheetId="9375">
        <row r="2">
          <cell r="A2">
            <v>43462</v>
          </cell>
        </row>
      </sheetData>
      <sheetData sheetId="9376">
        <row r="2">
          <cell r="A2">
            <v>43462</v>
          </cell>
        </row>
      </sheetData>
      <sheetData sheetId="9377">
        <row r="2">
          <cell r="A2">
            <v>43462</v>
          </cell>
        </row>
      </sheetData>
      <sheetData sheetId="9378">
        <row r="2">
          <cell r="A2">
            <v>43462</v>
          </cell>
        </row>
      </sheetData>
      <sheetData sheetId="9379">
        <row r="2">
          <cell r="A2">
            <v>43462</v>
          </cell>
        </row>
      </sheetData>
      <sheetData sheetId="9380">
        <row r="2">
          <cell r="A2">
            <v>43462</v>
          </cell>
        </row>
      </sheetData>
      <sheetData sheetId="9381">
        <row r="2">
          <cell r="A2">
            <v>43462</v>
          </cell>
        </row>
      </sheetData>
      <sheetData sheetId="9382">
        <row r="2">
          <cell r="A2">
            <v>43462</v>
          </cell>
        </row>
      </sheetData>
      <sheetData sheetId="9383">
        <row r="2">
          <cell r="A2">
            <v>43462</v>
          </cell>
        </row>
      </sheetData>
      <sheetData sheetId="9384">
        <row r="2">
          <cell r="A2">
            <v>43462</v>
          </cell>
        </row>
      </sheetData>
      <sheetData sheetId="9385">
        <row r="2">
          <cell r="A2">
            <v>43462</v>
          </cell>
        </row>
      </sheetData>
      <sheetData sheetId="9386">
        <row r="2">
          <cell r="A2">
            <v>43462</v>
          </cell>
        </row>
      </sheetData>
      <sheetData sheetId="9387">
        <row r="2">
          <cell r="A2" t="str">
            <v>Complete</v>
          </cell>
        </row>
      </sheetData>
      <sheetData sheetId="9388">
        <row r="2">
          <cell r="A2" t="str">
            <v>Complete</v>
          </cell>
        </row>
      </sheetData>
      <sheetData sheetId="9389">
        <row r="2">
          <cell r="A2" t="str">
            <v>Complete</v>
          </cell>
        </row>
      </sheetData>
      <sheetData sheetId="9390">
        <row r="2">
          <cell r="A2" t="str">
            <v>Complete</v>
          </cell>
        </row>
      </sheetData>
      <sheetData sheetId="9391">
        <row r="2">
          <cell r="A2" t="str">
            <v>Complete</v>
          </cell>
        </row>
      </sheetData>
      <sheetData sheetId="9392">
        <row r="2">
          <cell r="A2" t="str">
            <v>Complete</v>
          </cell>
        </row>
      </sheetData>
      <sheetData sheetId="9393">
        <row r="2">
          <cell r="A2" t="str">
            <v>Complete</v>
          </cell>
        </row>
      </sheetData>
      <sheetData sheetId="9394">
        <row r="2">
          <cell r="A2" t="str">
            <v>Complete</v>
          </cell>
        </row>
      </sheetData>
      <sheetData sheetId="9395">
        <row r="2">
          <cell r="A2" t="str">
            <v>Complete</v>
          </cell>
        </row>
      </sheetData>
      <sheetData sheetId="9396">
        <row r="2">
          <cell r="A2" t="str">
            <v>Complete</v>
          </cell>
        </row>
      </sheetData>
      <sheetData sheetId="9397">
        <row r="2">
          <cell r="A2" t="str">
            <v>Complete</v>
          </cell>
        </row>
      </sheetData>
      <sheetData sheetId="9398">
        <row r="2">
          <cell r="A2" t="str">
            <v>Complete</v>
          </cell>
        </row>
      </sheetData>
      <sheetData sheetId="9399">
        <row r="2">
          <cell r="A2" t="str">
            <v>Complete</v>
          </cell>
        </row>
      </sheetData>
      <sheetData sheetId="9400">
        <row r="2">
          <cell r="A2" t="str">
            <v>Complete</v>
          </cell>
        </row>
      </sheetData>
      <sheetData sheetId="9401">
        <row r="2">
          <cell r="A2" t="str">
            <v>Complete</v>
          </cell>
        </row>
      </sheetData>
      <sheetData sheetId="9402">
        <row r="2">
          <cell r="A2" t="str">
            <v>Complete</v>
          </cell>
        </row>
      </sheetData>
      <sheetData sheetId="9403">
        <row r="2">
          <cell r="A2" t="str">
            <v>Complete</v>
          </cell>
        </row>
      </sheetData>
      <sheetData sheetId="9404">
        <row r="2">
          <cell r="A2" t="str">
            <v>Complete</v>
          </cell>
        </row>
      </sheetData>
      <sheetData sheetId="9405">
        <row r="2">
          <cell r="A2" t="str">
            <v>Complete</v>
          </cell>
        </row>
      </sheetData>
      <sheetData sheetId="9406">
        <row r="2">
          <cell r="A2" t="str">
            <v>Complete</v>
          </cell>
        </row>
      </sheetData>
      <sheetData sheetId="9407">
        <row r="2">
          <cell r="A2" t="str">
            <v>Complete</v>
          </cell>
        </row>
      </sheetData>
      <sheetData sheetId="9408">
        <row r="2">
          <cell r="A2" t="str">
            <v>Complete</v>
          </cell>
        </row>
      </sheetData>
      <sheetData sheetId="9409">
        <row r="2">
          <cell r="A2" t="str">
            <v>Complete</v>
          </cell>
        </row>
      </sheetData>
      <sheetData sheetId="9410">
        <row r="2">
          <cell r="A2" t="str">
            <v>Complete</v>
          </cell>
        </row>
      </sheetData>
      <sheetData sheetId="9411">
        <row r="2">
          <cell r="A2" t="str">
            <v>Complete</v>
          </cell>
        </row>
      </sheetData>
      <sheetData sheetId="9412">
        <row r="2">
          <cell r="A2" t="str">
            <v>Complete</v>
          </cell>
        </row>
      </sheetData>
      <sheetData sheetId="9413">
        <row r="2">
          <cell r="A2" t="str">
            <v>Complete</v>
          </cell>
        </row>
      </sheetData>
      <sheetData sheetId="9414">
        <row r="2">
          <cell r="A2" t="str">
            <v>Complete</v>
          </cell>
        </row>
      </sheetData>
      <sheetData sheetId="9415">
        <row r="2">
          <cell r="A2" t="str">
            <v>Complete</v>
          </cell>
        </row>
      </sheetData>
      <sheetData sheetId="9416">
        <row r="2">
          <cell r="A2" t="str">
            <v>Complete</v>
          </cell>
        </row>
      </sheetData>
      <sheetData sheetId="9417">
        <row r="2">
          <cell r="A2" t="str">
            <v>Complete</v>
          </cell>
        </row>
      </sheetData>
      <sheetData sheetId="9418">
        <row r="2">
          <cell r="A2" t="str">
            <v>Complete</v>
          </cell>
        </row>
      </sheetData>
      <sheetData sheetId="9419">
        <row r="2">
          <cell r="A2" t="str">
            <v>Complete</v>
          </cell>
        </row>
      </sheetData>
      <sheetData sheetId="9420">
        <row r="2">
          <cell r="A2" t="str">
            <v>Complete</v>
          </cell>
        </row>
      </sheetData>
      <sheetData sheetId="9421">
        <row r="2">
          <cell r="A2" t="str">
            <v>Complete</v>
          </cell>
        </row>
      </sheetData>
      <sheetData sheetId="9422">
        <row r="2">
          <cell r="A2" t="str">
            <v>Complete</v>
          </cell>
        </row>
      </sheetData>
      <sheetData sheetId="9423">
        <row r="2">
          <cell r="A2" t="str">
            <v>Complete</v>
          </cell>
        </row>
      </sheetData>
      <sheetData sheetId="9424">
        <row r="2">
          <cell r="A2" t="str">
            <v>Complete</v>
          </cell>
        </row>
      </sheetData>
      <sheetData sheetId="9425">
        <row r="2">
          <cell r="A2" t="str">
            <v>Complete</v>
          </cell>
        </row>
      </sheetData>
      <sheetData sheetId="9426">
        <row r="2">
          <cell r="A2" t="str">
            <v>Complete</v>
          </cell>
        </row>
      </sheetData>
      <sheetData sheetId="9427">
        <row r="2">
          <cell r="A2" t="str">
            <v>Complete</v>
          </cell>
        </row>
      </sheetData>
      <sheetData sheetId="9428">
        <row r="2">
          <cell r="A2" t="str">
            <v>Complete</v>
          </cell>
        </row>
      </sheetData>
      <sheetData sheetId="9429">
        <row r="2">
          <cell r="A2">
            <v>43462</v>
          </cell>
        </row>
      </sheetData>
      <sheetData sheetId="9430">
        <row r="2">
          <cell r="A2">
            <v>43462</v>
          </cell>
        </row>
      </sheetData>
      <sheetData sheetId="9431">
        <row r="2">
          <cell r="A2">
            <v>43462</v>
          </cell>
        </row>
      </sheetData>
      <sheetData sheetId="9432">
        <row r="2">
          <cell r="A2">
            <v>43462</v>
          </cell>
        </row>
      </sheetData>
      <sheetData sheetId="9433">
        <row r="2">
          <cell r="A2">
            <v>43462</v>
          </cell>
        </row>
      </sheetData>
      <sheetData sheetId="9434">
        <row r="2">
          <cell r="A2">
            <v>43462</v>
          </cell>
        </row>
      </sheetData>
      <sheetData sheetId="9435">
        <row r="2">
          <cell r="A2">
            <v>43462</v>
          </cell>
        </row>
      </sheetData>
      <sheetData sheetId="9436">
        <row r="2">
          <cell r="A2">
            <v>43462</v>
          </cell>
        </row>
      </sheetData>
      <sheetData sheetId="9437">
        <row r="2">
          <cell r="A2">
            <v>43462</v>
          </cell>
        </row>
      </sheetData>
      <sheetData sheetId="9438">
        <row r="2">
          <cell r="A2">
            <v>43462</v>
          </cell>
        </row>
      </sheetData>
      <sheetData sheetId="9439">
        <row r="2">
          <cell r="A2">
            <v>43462</v>
          </cell>
        </row>
      </sheetData>
      <sheetData sheetId="9440">
        <row r="2">
          <cell r="A2">
            <v>43462</v>
          </cell>
        </row>
      </sheetData>
      <sheetData sheetId="9441">
        <row r="2">
          <cell r="A2">
            <v>43462</v>
          </cell>
        </row>
      </sheetData>
      <sheetData sheetId="9442">
        <row r="2">
          <cell r="A2">
            <v>43462</v>
          </cell>
        </row>
      </sheetData>
      <sheetData sheetId="9443">
        <row r="2">
          <cell r="A2">
            <v>43462</v>
          </cell>
        </row>
      </sheetData>
      <sheetData sheetId="9444">
        <row r="2">
          <cell r="A2">
            <v>43462</v>
          </cell>
        </row>
      </sheetData>
      <sheetData sheetId="9445">
        <row r="2">
          <cell r="A2">
            <v>43462</v>
          </cell>
        </row>
      </sheetData>
      <sheetData sheetId="9446">
        <row r="2">
          <cell r="A2">
            <v>43462</v>
          </cell>
        </row>
      </sheetData>
      <sheetData sheetId="9447">
        <row r="2">
          <cell r="A2">
            <v>43462</v>
          </cell>
        </row>
      </sheetData>
      <sheetData sheetId="9448">
        <row r="2">
          <cell r="A2">
            <v>43462</v>
          </cell>
        </row>
      </sheetData>
      <sheetData sheetId="9449">
        <row r="2">
          <cell r="A2">
            <v>43462</v>
          </cell>
        </row>
      </sheetData>
      <sheetData sheetId="9450">
        <row r="2">
          <cell r="A2">
            <v>43462</v>
          </cell>
        </row>
      </sheetData>
      <sheetData sheetId="9451">
        <row r="2">
          <cell r="A2">
            <v>43462</v>
          </cell>
        </row>
      </sheetData>
      <sheetData sheetId="9452">
        <row r="2">
          <cell r="A2">
            <v>43462</v>
          </cell>
        </row>
      </sheetData>
      <sheetData sheetId="9453">
        <row r="2">
          <cell r="A2">
            <v>43462</v>
          </cell>
        </row>
      </sheetData>
      <sheetData sheetId="9454">
        <row r="2">
          <cell r="A2">
            <v>43462</v>
          </cell>
        </row>
      </sheetData>
      <sheetData sheetId="9455">
        <row r="2">
          <cell r="A2">
            <v>43462</v>
          </cell>
        </row>
      </sheetData>
      <sheetData sheetId="9456">
        <row r="2">
          <cell r="A2">
            <v>43462</v>
          </cell>
        </row>
      </sheetData>
      <sheetData sheetId="9457">
        <row r="2">
          <cell r="A2">
            <v>43462</v>
          </cell>
        </row>
      </sheetData>
      <sheetData sheetId="9458">
        <row r="2">
          <cell r="A2">
            <v>43462</v>
          </cell>
        </row>
      </sheetData>
      <sheetData sheetId="9459">
        <row r="2">
          <cell r="A2">
            <v>43462</v>
          </cell>
        </row>
      </sheetData>
      <sheetData sheetId="9460">
        <row r="2">
          <cell r="A2">
            <v>43462</v>
          </cell>
        </row>
      </sheetData>
      <sheetData sheetId="9461">
        <row r="2">
          <cell r="A2">
            <v>43462</v>
          </cell>
        </row>
      </sheetData>
      <sheetData sheetId="9462">
        <row r="2">
          <cell r="A2">
            <v>43462</v>
          </cell>
        </row>
      </sheetData>
      <sheetData sheetId="9463">
        <row r="2">
          <cell r="A2">
            <v>43462</v>
          </cell>
        </row>
      </sheetData>
      <sheetData sheetId="9464">
        <row r="2">
          <cell r="A2">
            <v>43462</v>
          </cell>
        </row>
      </sheetData>
      <sheetData sheetId="9465">
        <row r="2">
          <cell r="A2">
            <v>43462</v>
          </cell>
        </row>
      </sheetData>
      <sheetData sheetId="9466">
        <row r="2">
          <cell r="A2">
            <v>43462</v>
          </cell>
        </row>
      </sheetData>
      <sheetData sheetId="9467">
        <row r="2">
          <cell r="A2">
            <v>43462</v>
          </cell>
        </row>
      </sheetData>
      <sheetData sheetId="9468">
        <row r="2">
          <cell r="A2">
            <v>43462</v>
          </cell>
        </row>
      </sheetData>
      <sheetData sheetId="9469">
        <row r="2">
          <cell r="A2">
            <v>43462</v>
          </cell>
        </row>
      </sheetData>
      <sheetData sheetId="9470">
        <row r="2">
          <cell r="A2" t="str">
            <v>Complete</v>
          </cell>
        </row>
      </sheetData>
      <sheetData sheetId="9471">
        <row r="2">
          <cell r="A2" t="str">
            <v>Complete</v>
          </cell>
        </row>
      </sheetData>
      <sheetData sheetId="9472">
        <row r="2">
          <cell r="A2" t="str">
            <v>Complete</v>
          </cell>
        </row>
      </sheetData>
      <sheetData sheetId="9473">
        <row r="2">
          <cell r="A2" t="str">
            <v>Complete</v>
          </cell>
        </row>
      </sheetData>
      <sheetData sheetId="9474">
        <row r="2">
          <cell r="A2" t="str">
            <v>Complete</v>
          </cell>
        </row>
      </sheetData>
      <sheetData sheetId="9475">
        <row r="2">
          <cell r="A2" t="str">
            <v>Complete</v>
          </cell>
        </row>
      </sheetData>
      <sheetData sheetId="9476">
        <row r="2">
          <cell r="A2" t="str">
            <v>Complete</v>
          </cell>
        </row>
      </sheetData>
      <sheetData sheetId="9477">
        <row r="2">
          <cell r="A2" t="str">
            <v>Complete</v>
          </cell>
        </row>
      </sheetData>
      <sheetData sheetId="9478">
        <row r="2">
          <cell r="A2" t="str">
            <v>Complete</v>
          </cell>
        </row>
      </sheetData>
      <sheetData sheetId="9479">
        <row r="2">
          <cell r="A2" t="str">
            <v>Complete</v>
          </cell>
        </row>
      </sheetData>
      <sheetData sheetId="9480">
        <row r="2">
          <cell r="A2" t="str">
            <v>Complete</v>
          </cell>
        </row>
      </sheetData>
      <sheetData sheetId="9481">
        <row r="2">
          <cell r="A2" t="str">
            <v>Complete</v>
          </cell>
        </row>
      </sheetData>
      <sheetData sheetId="9482">
        <row r="2">
          <cell r="A2" t="str">
            <v>Complete</v>
          </cell>
        </row>
      </sheetData>
      <sheetData sheetId="9483">
        <row r="2">
          <cell r="A2" t="str">
            <v>Complete</v>
          </cell>
        </row>
      </sheetData>
      <sheetData sheetId="9484">
        <row r="2">
          <cell r="A2" t="str">
            <v>Complete</v>
          </cell>
        </row>
      </sheetData>
      <sheetData sheetId="9485">
        <row r="2">
          <cell r="A2" t="str">
            <v>Complete</v>
          </cell>
        </row>
      </sheetData>
      <sheetData sheetId="9486">
        <row r="2">
          <cell r="A2" t="str">
            <v>Complete</v>
          </cell>
        </row>
      </sheetData>
      <sheetData sheetId="9487">
        <row r="2">
          <cell r="A2" t="str">
            <v>Complete</v>
          </cell>
        </row>
      </sheetData>
      <sheetData sheetId="9488">
        <row r="2">
          <cell r="A2" t="str">
            <v>Complete</v>
          </cell>
        </row>
      </sheetData>
      <sheetData sheetId="9489">
        <row r="2">
          <cell r="A2" t="str">
            <v>Complete</v>
          </cell>
        </row>
      </sheetData>
      <sheetData sheetId="9490">
        <row r="2">
          <cell r="A2" t="str">
            <v>Complete</v>
          </cell>
        </row>
      </sheetData>
      <sheetData sheetId="9491">
        <row r="2">
          <cell r="A2" t="str">
            <v>Complete</v>
          </cell>
        </row>
      </sheetData>
      <sheetData sheetId="9492">
        <row r="2">
          <cell r="A2" t="str">
            <v>Complete</v>
          </cell>
        </row>
      </sheetData>
      <sheetData sheetId="9493">
        <row r="2">
          <cell r="A2" t="str">
            <v>Complete</v>
          </cell>
        </row>
      </sheetData>
      <sheetData sheetId="9494">
        <row r="2">
          <cell r="A2" t="str">
            <v>Complete</v>
          </cell>
        </row>
      </sheetData>
      <sheetData sheetId="9495">
        <row r="2">
          <cell r="A2" t="str">
            <v>Complete</v>
          </cell>
        </row>
      </sheetData>
      <sheetData sheetId="9496">
        <row r="2">
          <cell r="A2" t="str">
            <v>Complete</v>
          </cell>
        </row>
      </sheetData>
      <sheetData sheetId="9497">
        <row r="2">
          <cell r="A2" t="str">
            <v>Complete</v>
          </cell>
        </row>
      </sheetData>
      <sheetData sheetId="9498">
        <row r="2">
          <cell r="A2" t="str">
            <v>Complete</v>
          </cell>
        </row>
      </sheetData>
      <sheetData sheetId="9499">
        <row r="2">
          <cell r="A2" t="str">
            <v>Complete</v>
          </cell>
        </row>
      </sheetData>
      <sheetData sheetId="9500">
        <row r="2">
          <cell r="A2" t="str">
            <v>Complete</v>
          </cell>
        </row>
      </sheetData>
      <sheetData sheetId="9501">
        <row r="2">
          <cell r="A2" t="str">
            <v>Complete</v>
          </cell>
        </row>
      </sheetData>
      <sheetData sheetId="9502">
        <row r="2">
          <cell r="A2" t="str">
            <v>Complete</v>
          </cell>
        </row>
      </sheetData>
      <sheetData sheetId="9503">
        <row r="2">
          <cell r="A2" t="str">
            <v>Complete</v>
          </cell>
        </row>
      </sheetData>
      <sheetData sheetId="9504">
        <row r="2">
          <cell r="A2" t="str">
            <v>Complete</v>
          </cell>
        </row>
      </sheetData>
      <sheetData sheetId="9505">
        <row r="2">
          <cell r="A2" t="str">
            <v>Complete</v>
          </cell>
        </row>
      </sheetData>
      <sheetData sheetId="9506">
        <row r="2">
          <cell r="A2" t="str">
            <v>Complete</v>
          </cell>
        </row>
      </sheetData>
      <sheetData sheetId="9507">
        <row r="2">
          <cell r="A2" t="str">
            <v>Complete</v>
          </cell>
        </row>
      </sheetData>
      <sheetData sheetId="9508">
        <row r="2">
          <cell r="A2" t="str">
            <v>Complete</v>
          </cell>
        </row>
      </sheetData>
      <sheetData sheetId="9509">
        <row r="2">
          <cell r="A2" t="str">
            <v>Complete</v>
          </cell>
        </row>
      </sheetData>
      <sheetData sheetId="9510">
        <row r="2">
          <cell r="A2" t="str">
            <v>Complete</v>
          </cell>
        </row>
      </sheetData>
      <sheetData sheetId="9511">
        <row r="2">
          <cell r="A2">
            <v>43462</v>
          </cell>
        </row>
      </sheetData>
      <sheetData sheetId="9512">
        <row r="2">
          <cell r="A2">
            <v>43462</v>
          </cell>
        </row>
      </sheetData>
      <sheetData sheetId="9513">
        <row r="2">
          <cell r="A2">
            <v>43462</v>
          </cell>
        </row>
      </sheetData>
      <sheetData sheetId="9514">
        <row r="2">
          <cell r="A2">
            <v>43462</v>
          </cell>
        </row>
      </sheetData>
      <sheetData sheetId="9515">
        <row r="2">
          <cell r="A2">
            <v>43462</v>
          </cell>
        </row>
      </sheetData>
      <sheetData sheetId="9516">
        <row r="2">
          <cell r="A2">
            <v>43462</v>
          </cell>
        </row>
      </sheetData>
      <sheetData sheetId="9517">
        <row r="2">
          <cell r="A2">
            <v>43462</v>
          </cell>
        </row>
      </sheetData>
      <sheetData sheetId="9518">
        <row r="2">
          <cell r="A2">
            <v>43462</v>
          </cell>
        </row>
      </sheetData>
      <sheetData sheetId="9519">
        <row r="2">
          <cell r="A2">
            <v>43462</v>
          </cell>
        </row>
      </sheetData>
      <sheetData sheetId="9520">
        <row r="2">
          <cell r="A2">
            <v>43462</v>
          </cell>
        </row>
      </sheetData>
      <sheetData sheetId="9521">
        <row r="2">
          <cell r="A2">
            <v>43462</v>
          </cell>
        </row>
      </sheetData>
      <sheetData sheetId="9522">
        <row r="2">
          <cell r="A2">
            <v>43462</v>
          </cell>
        </row>
      </sheetData>
      <sheetData sheetId="9523">
        <row r="2">
          <cell r="A2">
            <v>43462</v>
          </cell>
        </row>
      </sheetData>
      <sheetData sheetId="9524">
        <row r="2">
          <cell r="A2">
            <v>43462</v>
          </cell>
        </row>
      </sheetData>
      <sheetData sheetId="9525">
        <row r="2">
          <cell r="A2">
            <v>43462</v>
          </cell>
        </row>
      </sheetData>
      <sheetData sheetId="9526">
        <row r="2">
          <cell r="A2">
            <v>43462</v>
          </cell>
        </row>
      </sheetData>
      <sheetData sheetId="9527">
        <row r="2">
          <cell r="A2">
            <v>43462</v>
          </cell>
        </row>
      </sheetData>
      <sheetData sheetId="9528">
        <row r="2">
          <cell r="A2">
            <v>43462</v>
          </cell>
        </row>
      </sheetData>
      <sheetData sheetId="9529">
        <row r="2">
          <cell r="A2">
            <v>43462</v>
          </cell>
        </row>
      </sheetData>
      <sheetData sheetId="9530">
        <row r="2">
          <cell r="A2">
            <v>43462</v>
          </cell>
        </row>
      </sheetData>
      <sheetData sheetId="9531">
        <row r="2">
          <cell r="A2">
            <v>43462</v>
          </cell>
        </row>
      </sheetData>
      <sheetData sheetId="9532">
        <row r="2">
          <cell r="A2">
            <v>43462</v>
          </cell>
        </row>
      </sheetData>
      <sheetData sheetId="9533">
        <row r="2">
          <cell r="A2">
            <v>43462</v>
          </cell>
        </row>
      </sheetData>
      <sheetData sheetId="9534">
        <row r="2">
          <cell r="A2">
            <v>43462</v>
          </cell>
        </row>
      </sheetData>
      <sheetData sheetId="9535">
        <row r="2">
          <cell r="A2">
            <v>43462</v>
          </cell>
        </row>
      </sheetData>
      <sheetData sheetId="9536">
        <row r="2">
          <cell r="A2">
            <v>43462</v>
          </cell>
        </row>
      </sheetData>
      <sheetData sheetId="9537">
        <row r="2">
          <cell r="A2">
            <v>43462</v>
          </cell>
        </row>
      </sheetData>
      <sheetData sheetId="9538">
        <row r="2">
          <cell r="A2">
            <v>43462</v>
          </cell>
        </row>
      </sheetData>
      <sheetData sheetId="9539">
        <row r="2">
          <cell r="A2">
            <v>43462</v>
          </cell>
        </row>
      </sheetData>
      <sheetData sheetId="9540">
        <row r="2">
          <cell r="A2">
            <v>43462</v>
          </cell>
        </row>
      </sheetData>
      <sheetData sheetId="9541">
        <row r="2">
          <cell r="A2">
            <v>43462</v>
          </cell>
        </row>
      </sheetData>
      <sheetData sheetId="9542">
        <row r="2">
          <cell r="A2">
            <v>43462</v>
          </cell>
        </row>
      </sheetData>
      <sheetData sheetId="9543">
        <row r="2">
          <cell r="A2">
            <v>43462</v>
          </cell>
        </row>
      </sheetData>
      <sheetData sheetId="9544">
        <row r="2">
          <cell r="A2">
            <v>43462</v>
          </cell>
        </row>
      </sheetData>
      <sheetData sheetId="9545">
        <row r="2">
          <cell r="A2">
            <v>43462</v>
          </cell>
        </row>
      </sheetData>
      <sheetData sheetId="9546">
        <row r="2">
          <cell r="A2">
            <v>43462</v>
          </cell>
        </row>
      </sheetData>
      <sheetData sheetId="9547">
        <row r="2">
          <cell r="A2">
            <v>43462</v>
          </cell>
        </row>
      </sheetData>
      <sheetData sheetId="9548">
        <row r="2">
          <cell r="A2">
            <v>43462</v>
          </cell>
        </row>
      </sheetData>
      <sheetData sheetId="9549">
        <row r="2">
          <cell r="A2">
            <v>43462</v>
          </cell>
        </row>
      </sheetData>
      <sheetData sheetId="9550">
        <row r="2">
          <cell r="A2">
            <v>43462</v>
          </cell>
        </row>
      </sheetData>
      <sheetData sheetId="9551">
        <row r="2">
          <cell r="A2" t="str">
            <v>Complete</v>
          </cell>
        </row>
      </sheetData>
      <sheetData sheetId="9552">
        <row r="2">
          <cell r="A2" t="str">
            <v>Complete</v>
          </cell>
        </row>
      </sheetData>
      <sheetData sheetId="9553">
        <row r="2">
          <cell r="A2" t="str">
            <v>Complete</v>
          </cell>
        </row>
      </sheetData>
      <sheetData sheetId="9554">
        <row r="2">
          <cell r="A2" t="str">
            <v>Complete</v>
          </cell>
        </row>
      </sheetData>
      <sheetData sheetId="9555">
        <row r="2">
          <cell r="A2" t="str">
            <v>Complete</v>
          </cell>
        </row>
      </sheetData>
      <sheetData sheetId="9556">
        <row r="2">
          <cell r="A2" t="str">
            <v>Complete</v>
          </cell>
        </row>
      </sheetData>
      <sheetData sheetId="9557">
        <row r="2">
          <cell r="A2" t="str">
            <v>Complete</v>
          </cell>
        </row>
      </sheetData>
      <sheetData sheetId="9558">
        <row r="2">
          <cell r="A2" t="str">
            <v>Complete</v>
          </cell>
        </row>
      </sheetData>
      <sheetData sheetId="9559">
        <row r="2">
          <cell r="A2" t="str">
            <v>Complete</v>
          </cell>
        </row>
      </sheetData>
      <sheetData sheetId="9560">
        <row r="2">
          <cell r="A2" t="str">
            <v>Complete</v>
          </cell>
        </row>
      </sheetData>
      <sheetData sheetId="9561">
        <row r="2">
          <cell r="A2" t="str">
            <v>Complete</v>
          </cell>
        </row>
      </sheetData>
      <sheetData sheetId="9562">
        <row r="2">
          <cell r="A2" t="str">
            <v>Complete</v>
          </cell>
        </row>
      </sheetData>
      <sheetData sheetId="9563">
        <row r="2">
          <cell r="A2" t="str">
            <v>Complete</v>
          </cell>
        </row>
      </sheetData>
      <sheetData sheetId="9564">
        <row r="2">
          <cell r="A2" t="str">
            <v>Complete</v>
          </cell>
        </row>
      </sheetData>
      <sheetData sheetId="9565">
        <row r="2">
          <cell r="A2" t="str">
            <v>Complete</v>
          </cell>
        </row>
      </sheetData>
      <sheetData sheetId="9566">
        <row r="2">
          <cell r="A2" t="str">
            <v>Complete</v>
          </cell>
        </row>
      </sheetData>
      <sheetData sheetId="9567">
        <row r="2">
          <cell r="A2" t="str">
            <v>Complete</v>
          </cell>
        </row>
      </sheetData>
      <sheetData sheetId="9568">
        <row r="2">
          <cell r="A2" t="str">
            <v>Complete</v>
          </cell>
        </row>
      </sheetData>
      <sheetData sheetId="9569">
        <row r="2">
          <cell r="A2" t="str">
            <v>Complete</v>
          </cell>
        </row>
      </sheetData>
      <sheetData sheetId="9570">
        <row r="2">
          <cell r="A2" t="str">
            <v>Complete</v>
          </cell>
        </row>
      </sheetData>
      <sheetData sheetId="9571">
        <row r="2">
          <cell r="A2" t="str">
            <v>Complete</v>
          </cell>
        </row>
      </sheetData>
      <sheetData sheetId="9572">
        <row r="2">
          <cell r="A2" t="str">
            <v>Complete</v>
          </cell>
        </row>
      </sheetData>
      <sheetData sheetId="9573">
        <row r="2">
          <cell r="A2" t="str">
            <v>Complete</v>
          </cell>
        </row>
      </sheetData>
      <sheetData sheetId="9574">
        <row r="2">
          <cell r="A2" t="str">
            <v>Complete</v>
          </cell>
        </row>
      </sheetData>
      <sheetData sheetId="9575">
        <row r="2">
          <cell r="A2" t="str">
            <v>Complete</v>
          </cell>
        </row>
      </sheetData>
      <sheetData sheetId="9576">
        <row r="2">
          <cell r="A2" t="str">
            <v>Complete</v>
          </cell>
        </row>
      </sheetData>
      <sheetData sheetId="9577">
        <row r="2">
          <cell r="A2" t="str">
            <v>Complete</v>
          </cell>
        </row>
      </sheetData>
      <sheetData sheetId="9578">
        <row r="2">
          <cell r="A2" t="str">
            <v>Complete</v>
          </cell>
        </row>
      </sheetData>
      <sheetData sheetId="9579">
        <row r="2">
          <cell r="A2" t="str">
            <v>Complete</v>
          </cell>
        </row>
      </sheetData>
      <sheetData sheetId="9580">
        <row r="2">
          <cell r="A2" t="str">
            <v>Complete</v>
          </cell>
        </row>
      </sheetData>
      <sheetData sheetId="9581">
        <row r="2">
          <cell r="A2" t="str">
            <v>Complete</v>
          </cell>
        </row>
      </sheetData>
      <sheetData sheetId="9582">
        <row r="2">
          <cell r="A2" t="str">
            <v>Complete</v>
          </cell>
        </row>
      </sheetData>
      <sheetData sheetId="9583">
        <row r="2">
          <cell r="A2" t="str">
            <v>Complete</v>
          </cell>
        </row>
      </sheetData>
      <sheetData sheetId="9584">
        <row r="2">
          <cell r="A2" t="str">
            <v>Complete</v>
          </cell>
        </row>
      </sheetData>
      <sheetData sheetId="9585">
        <row r="2">
          <cell r="A2" t="str">
            <v>Complete</v>
          </cell>
        </row>
      </sheetData>
      <sheetData sheetId="9586">
        <row r="2">
          <cell r="A2" t="str">
            <v>Complete</v>
          </cell>
        </row>
      </sheetData>
      <sheetData sheetId="9587">
        <row r="2">
          <cell r="A2" t="str">
            <v>Complete</v>
          </cell>
        </row>
      </sheetData>
      <sheetData sheetId="9588">
        <row r="2">
          <cell r="A2" t="str">
            <v>Complete</v>
          </cell>
        </row>
      </sheetData>
      <sheetData sheetId="9589">
        <row r="2">
          <cell r="A2" t="str">
            <v>Complete</v>
          </cell>
        </row>
      </sheetData>
      <sheetData sheetId="9590">
        <row r="2">
          <cell r="A2" t="str">
            <v>Complete</v>
          </cell>
        </row>
      </sheetData>
      <sheetData sheetId="9591">
        <row r="2">
          <cell r="A2" t="str">
            <v>Complete</v>
          </cell>
        </row>
      </sheetData>
      <sheetData sheetId="9592">
        <row r="2">
          <cell r="A2" t="str">
            <v>Complete</v>
          </cell>
        </row>
      </sheetData>
      <sheetData sheetId="9593">
        <row r="2">
          <cell r="A2" t="str">
            <v>Complete</v>
          </cell>
        </row>
      </sheetData>
      <sheetData sheetId="9594">
        <row r="2">
          <cell r="A2" t="str">
            <v>Complete</v>
          </cell>
        </row>
      </sheetData>
      <sheetData sheetId="9595">
        <row r="2">
          <cell r="A2" t="str">
            <v>Complete</v>
          </cell>
        </row>
      </sheetData>
      <sheetData sheetId="9596">
        <row r="2">
          <cell r="A2" t="str">
            <v>Complete</v>
          </cell>
        </row>
      </sheetData>
      <sheetData sheetId="9597">
        <row r="2">
          <cell r="A2" t="str">
            <v>Complete</v>
          </cell>
        </row>
      </sheetData>
      <sheetData sheetId="9598">
        <row r="2">
          <cell r="A2" t="str">
            <v>Complete</v>
          </cell>
        </row>
      </sheetData>
      <sheetData sheetId="9599">
        <row r="2">
          <cell r="A2" t="str">
            <v>Complete</v>
          </cell>
        </row>
      </sheetData>
      <sheetData sheetId="9600">
        <row r="2">
          <cell r="A2" t="str">
            <v>Complete</v>
          </cell>
        </row>
      </sheetData>
      <sheetData sheetId="9601">
        <row r="2">
          <cell r="A2" t="str">
            <v>Complete</v>
          </cell>
        </row>
      </sheetData>
      <sheetData sheetId="9602">
        <row r="2">
          <cell r="A2" t="str">
            <v>Complete</v>
          </cell>
        </row>
      </sheetData>
      <sheetData sheetId="9603">
        <row r="2">
          <cell r="A2" t="str">
            <v>Complete</v>
          </cell>
        </row>
      </sheetData>
      <sheetData sheetId="9604">
        <row r="2">
          <cell r="A2" t="str">
            <v>Complete</v>
          </cell>
        </row>
      </sheetData>
      <sheetData sheetId="9605">
        <row r="2">
          <cell r="A2" t="str">
            <v>Complete</v>
          </cell>
        </row>
      </sheetData>
      <sheetData sheetId="9606">
        <row r="2">
          <cell r="A2" t="str">
            <v>Complete</v>
          </cell>
        </row>
      </sheetData>
      <sheetData sheetId="9607">
        <row r="2">
          <cell r="A2" t="str">
            <v>Complete</v>
          </cell>
        </row>
      </sheetData>
      <sheetData sheetId="9608">
        <row r="2">
          <cell r="A2" t="str">
            <v>Complete</v>
          </cell>
        </row>
      </sheetData>
      <sheetData sheetId="9609">
        <row r="2">
          <cell r="A2" t="str">
            <v>Complete</v>
          </cell>
        </row>
      </sheetData>
      <sheetData sheetId="9610">
        <row r="2">
          <cell r="A2" t="str">
            <v>Complete</v>
          </cell>
        </row>
      </sheetData>
      <sheetData sheetId="9611">
        <row r="2">
          <cell r="A2" t="str">
            <v>Complete</v>
          </cell>
        </row>
      </sheetData>
      <sheetData sheetId="9612">
        <row r="2">
          <cell r="A2" t="str">
            <v>Complete</v>
          </cell>
        </row>
      </sheetData>
      <sheetData sheetId="9613">
        <row r="2">
          <cell r="A2" t="str">
            <v>Complete</v>
          </cell>
        </row>
      </sheetData>
      <sheetData sheetId="9614">
        <row r="2">
          <cell r="A2" t="str">
            <v>Complete</v>
          </cell>
        </row>
      </sheetData>
      <sheetData sheetId="9615">
        <row r="2">
          <cell r="A2" t="str">
            <v>Complete</v>
          </cell>
        </row>
      </sheetData>
      <sheetData sheetId="9616">
        <row r="2">
          <cell r="A2" t="str">
            <v>Complete</v>
          </cell>
        </row>
      </sheetData>
      <sheetData sheetId="9617">
        <row r="2">
          <cell r="A2" t="str">
            <v>Complete</v>
          </cell>
        </row>
      </sheetData>
      <sheetData sheetId="9618">
        <row r="2">
          <cell r="A2" t="str">
            <v>Complete</v>
          </cell>
        </row>
      </sheetData>
      <sheetData sheetId="9619">
        <row r="2">
          <cell r="A2" t="str">
            <v>Complete</v>
          </cell>
        </row>
      </sheetData>
      <sheetData sheetId="9620">
        <row r="2">
          <cell r="A2" t="str">
            <v>Complete</v>
          </cell>
        </row>
      </sheetData>
      <sheetData sheetId="9621">
        <row r="2">
          <cell r="A2" t="str">
            <v>Complete</v>
          </cell>
        </row>
      </sheetData>
      <sheetData sheetId="9622">
        <row r="2">
          <cell r="A2" t="str">
            <v>Complete</v>
          </cell>
        </row>
      </sheetData>
      <sheetData sheetId="9623">
        <row r="2">
          <cell r="A2" t="str">
            <v>Complete</v>
          </cell>
        </row>
      </sheetData>
      <sheetData sheetId="9624">
        <row r="2">
          <cell r="A2" t="str">
            <v>Complete</v>
          </cell>
        </row>
      </sheetData>
      <sheetData sheetId="9625">
        <row r="2">
          <cell r="A2" t="str">
            <v>Complete</v>
          </cell>
        </row>
      </sheetData>
      <sheetData sheetId="9626">
        <row r="2">
          <cell r="A2" t="str">
            <v>Complete</v>
          </cell>
        </row>
      </sheetData>
      <sheetData sheetId="9627">
        <row r="2">
          <cell r="A2" t="str">
            <v>Complete</v>
          </cell>
        </row>
      </sheetData>
      <sheetData sheetId="9628">
        <row r="2">
          <cell r="A2">
            <v>43462</v>
          </cell>
        </row>
      </sheetData>
      <sheetData sheetId="9629">
        <row r="2">
          <cell r="A2">
            <v>43462</v>
          </cell>
        </row>
      </sheetData>
      <sheetData sheetId="9630">
        <row r="2">
          <cell r="A2">
            <v>43462</v>
          </cell>
        </row>
      </sheetData>
      <sheetData sheetId="9631">
        <row r="2">
          <cell r="A2">
            <v>43462</v>
          </cell>
        </row>
      </sheetData>
      <sheetData sheetId="9632">
        <row r="2">
          <cell r="A2">
            <v>43462</v>
          </cell>
        </row>
      </sheetData>
      <sheetData sheetId="9633">
        <row r="2">
          <cell r="A2">
            <v>43462</v>
          </cell>
        </row>
      </sheetData>
      <sheetData sheetId="9634">
        <row r="2">
          <cell r="A2">
            <v>43462</v>
          </cell>
        </row>
      </sheetData>
      <sheetData sheetId="9635">
        <row r="2">
          <cell r="A2">
            <v>43462</v>
          </cell>
        </row>
      </sheetData>
      <sheetData sheetId="9636">
        <row r="2">
          <cell r="A2">
            <v>43462</v>
          </cell>
        </row>
      </sheetData>
      <sheetData sheetId="9637">
        <row r="2">
          <cell r="A2">
            <v>43462</v>
          </cell>
        </row>
      </sheetData>
      <sheetData sheetId="9638">
        <row r="2">
          <cell r="A2">
            <v>43462</v>
          </cell>
        </row>
      </sheetData>
      <sheetData sheetId="9639">
        <row r="2">
          <cell r="A2">
            <v>43462</v>
          </cell>
        </row>
      </sheetData>
      <sheetData sheetId="9640">
        <row r="2">
          <cell r="A2">
            <v>43462</v>
          </cell>
        </row>
      </sheetData>
      <sheetData sheetId="9641">
        <row r="2">
          <cell r="A2">
            <v>43462</v>
          </cell>
        </row>
      </sheetData>
      <sheetData sheetId="9642">
        <row r="2">
          <cell r="A2">
            <v>43462</v>
          </cell>
        </row>
      </sheetData>
      <sheetData sheetId="9643">
        <row r="2">
          <cell r="A2">
            <v>43462</v>
          </cell>
        </row>
      </sheetData>
      <sheetData sheetId="9644">
        <row r="2">
          <cell r="A2">
            <v>43462</v>
          </cell>
        </row>
      </sheetData>
      <sheetData sheetId="9645">
        <row r="2">
          <cell r="A2">
            <v>43462</v>
          </cell>
        </row>
      </sheetData>
      <sheetData sheetId="9646">
        <row r="2">
          <cell r="A2">
            <v>43462</v>
          </cell>
        </row>
      </sheetData>
      <sheetData sheetId="9647">
        <row r="2">
          <cell r="A2">
            <v>43462</v>
          </cell>
        </row>
      </sheetData>
      <sheetData sheetId="9648">
        <row r="2">
          <cell r="A2">
            <v>43462</v>
          </cell>
        </row>
      </sheetData>
      <sheetData sheetId="9649">
        <row r="2">
          <cell r="A2">
            <v>43462</v>
          </cell>
        </row>
      </sheetData>
      <sheetData sheetId="9650">
        <row r="2">
          <cell r="A2">
            <v>43462</v>
          </cell>
        </row>
      </sheetData>
      <sheetData sheetId="9651">
        <row r="2">
          <cell r="A2">
            <v>43462</v>
          </cell>
        </row>
      </sheetData>
      <sheetData sheetId="9652">
        <row r="2">
          <cell r="A2">
            <v>43462</v>
          </cell>
        </row>
      </sheetData>
      <sheetData sheetId="9653">
        <row r="2">
          <cell r="A2">
            <v>43462</v>
          </cell>
        </row>
      </sheetData>
      <sheetData sheetId="9654">
        <row r="2">
          <cell r="A2">
            <v>43462</v>
          </cell>
        </row>
      </sheetData>
      <sheetData sheetId="9655">
        <row r="2">
          <cell r="A2">
            <v>43462</v>
          </cell>
        </row>
      </sheetData>
      <sheetData sheetId="9656">
        <row r="2">
          <cell r="A2">
            <v>43462</v>
          </cell>
        </row>
      </sheetData>
      <sheetData sheetId="9657">
        <row r="2">
          <cell r="A2">
            <v>43462</v>
          </cell>
        </row>
      </sheetData>
      <sheetData sheetId="9658">
        <row r="2">
          <cell r="A2">
            <v>43462</v>
          </cell>
        </row>
      </sheetData>
      <sheetData sheetId="9659">
        <row r="2">
          <cell r="A2">
            <v>43462</v>
          </cell>
        </row>
      </sheetData>
      <sheetData sheetId="9660">
        <row r="2">
          <cell r="A2">
            <v>43462</v>
          </cell>
        </row>
      </sheetData>
      <sheetData sheetId="9661">
        <row r="2">
          <cell r="A2">
            <v>43462</v>
          </cell>
        </row>
      </sheetData>
      <sheetData sheetId="9662">
        <row r="2">
          <cell r="A2">
            <v>43462</v>
          </cell>
        </row>
      </sheetData>
      <sheetData sheetId="9663">
        <row r="2">
          <cell r="A2">
            <v>43462</v>
          </cell>
        </row>
      </sheetData>
      <sheetData sheetId="9664">
        <row r="2">
          <cell r="A2">
            <v>43462</v>
          </cell>
        </row>
      </sheetData>
      <sheetData sheetId="9665">
        <row r="2">
          <cell r="A2">
            <v>43462</v>
          </cell>
        </row>
      </sheetData>
      <sheetData sheetId="9666">
        <row r="2">
          <cell r="A2">
            <v>43462</v>
          </cell>
        </row>
      </sheetData>
      <sheetData sheetId="9667">
        <row r="2">
          <cell r="A2">
            <v>43462</v>
          </cell>
        </row>
      </sheetData>
      <sheetData sheetId="9668">
        <row r="2">
          <cell r="A2">
            <v>43462</v>
          </cell>
        </row>
      </sheetData>
      <sheetData sheetId="9669">
        <row r="2">
          <cell r="A2">
            <v>43462</v>
          </cell>
        </row>
      </sheetData>
      <sheetData sheetId="9670">
        <row r="2">
          <cell r="A2">
            <v>43462</v>
          </cell>
        </row>
      </sheetData>
      <sheetData sheetId="9671">
        <row r="2">
          <cell r="A2">
            <v>43462</v>
          </cell>
        </row>
      </sheetData>
      <sheetData sheetId="9672">
        <row r="2">
          <cell r="A2">
            <v>43462</v>
          </cell>
        </row>
      </sheetData>
      <sheetData sheetId="9673">
        <row r="2">
          <cell r="A2">
            <v>43462</v>
          </cell>
        </row>
      </sheetData>
      <sheetData sheetId="9674">
        <row r="2">
          <cell r="A2">
            <v>43462</v>
          </cell>
        </row>
      </sheetData>
      <sheetData sheetId="9675">
        <row r="2">
          <cell r="A2">
            <v>43462</v>
          </cell>
        </row>
      </sheetData>
      <sheetData sheetId="9676">
        <row r="2">
          <cell r="A2">
            <v>43462</v>
          </cell>
        </row>
      </sheetData>
      <sheetData sheetId="9677">
        <row r="2">
          <cell r="A2">
            <v>43462</v>
          </cell>
        </row>
      </sheetData>
      <sheetData sheetId="9678">
        <row r="2">
          <cell r="A2">
            <v>43462</v>
          </cell>
        </row>
      </sheetData>
      <sheetData sheetId="9679">
        <row r="2">
          <cell r="A2">
            <v>43462</v>
          </cell>
        </row>
      </sheetData>
      <sheetData sheetId="9680">
        <row r="2">
          <cell r="A2">
            <v>43462</v>
          </cell>
        </row>
      </sheetData>
      <sheetData sheetId="9681">
        <row r="2">
          <cell r="A2">
            <v>43462</v>
          </cell>
        </row>
      </sheetData>
      <sheetData sheetId="9682">
        <row r="2">
          <cell r="A2">
            <v>43462</v>
          </cell>
        </row>
      </sheetData>
      <sheetData sheetId="9683">
        <row r="2">
          <cell r="A2">
            <v>43462</v>
          </cell>
        </row>
      </sheetData>
      <sheetData sheetId="9684">
        <row r="2">
          <cell r="A2">
            <v>43462</v>
          </cell>
        </row>
      </sheetData>
      <sheetData sheetId="9685">
        <row r="2">
          <cell r="A2">
            <v>43462</v>
          </cell>
        </row>
      </sheetData>
      <sheetData sheetId="9686">
        <row r="2">
          <cell r="A2">
            <v>43462</v>
          </cell>
        </row>
      </sheetData>
      <sheetData sheetId="9687">
        <row r="2">
          <cell r="A2">
            <v>43462</v>
          </cell>
        </row>
      </sheetData>
      <sheetData sheetId="9688">
        <row r="2">
          <cell r="A2">
            <v>43462</v>
          </cell>
        </row>
      </sheetData>
      <sheetData sheetId="9689">
        <row r="2">
          <cell r="A2">
            <v>43462</v>
          </cell>
        </row>
      </sheetData>
      <sheetData sheetId="9690">
        <row r="2">
          <cell r="A2">
            <v>43462</v>
          </cell>
        </row>
      </sheetData>
      <sheetData sheetId="9691">
        <row r="2">
          <cell r="A2">
            <v>43462</v>
          </cell>
        </row>
      </sheetData>
      <sheetData sheetId="9692">
        <row r="2">
          <cell r="A2">
            <v>43462</v>
          </cell>
        </row>
      </sheetData>
      <sheetData sheetId="9693">
        <row r="2">
          <cell r="A2">
            <v>43462</v>
          </cell>
        </row>
      </sheetData>
      <sheetData sheetId="9694">
        <row r="2">
          <cell r="A2">
            <v>43462</v>
          </cell>
        </row>
      </sheetData>
      <sheetData sheetId="9695">
        <row r="2">
          <cell r="A2">
            <v>43462</v>
          </cell>
        </row>
      </sheetData>
      <sheetData sheetId="9696">
        <row r="2">
          <cell r="A2">
            <v>43462</v>
          </cell>
        </row>
      </sheetData>
      <sheetData sheetId="9697">
        <row r="2">
          <cell r="A2">
            <v>43462</v>
          </cell>
        </row>
      </sheetData>
      <sheetData sheetId="9698">
        <row r="2">
          <cell r="A2">
            <v>43462</v>
          </cell>
        </row>
      </sheetData>
      <sheetData sheetId="9699">
        <row r="2">
          <cell r="A2">
            <v>43462</v>
          </cell>
        </row>
      </sheetData>
      <sheetData sheetId="9700">
        <row r="2">
          <cell r="A2">
            <v>43462</v>
          </cell>
        </row>
      </sheetData>
      <sheetData sheetId="9701">
        <row r="2">
          <cell r="A2">
            <v>43462</v>
          </cell>
        </row>
      </sheetData>
      <sheetData sheetId="9702">
        <row r="2">
          <cell r="A2">
            <v>43462</v>
          </cell>
        </row>
      </sheetData>
      <sheetData sheetId="9703">
        <row r="2">
          <cell r="A2">
            <v>43462</v>
          </cell>
        </row>
      </sheetData>
      <sheetData sheetId="9704">
        <row r="2">
          <cell r="A2">
            <v>43462</v>
          </cell>
        </row>
      </sheetData>
      <sheetData sheetId="9705">
        <row r="2">
          <cell r="A2">
            <v>43462</v>
          </cell>
        </row>
      </sheetData>
      <sheetData sheetId="9706">
        <row r="2">
          <cell r="A2">
            <v>43462</v>
          </cell>
        </row>
      </sheetData>
      <sheetData sheetId="9707">
        <row r="2">
          <cell r="A2">
            <v>43462</v>
          </cell>
        </row>
      </sheetData>
      <sheetData sheetId="9708">
        <row r="2">
          <cell r="A2">
            <v>43462</v>
          </cell>
        </row>
      </sheetData>
      <sheetData sheetId="9709">
        <row r="2">
          <cell r="A2">
            <v>43462</v>
          </cell>
        </row>
      </sheetData>
      <sheetData sheetId="9710">
        <row r="2">
          <cell r="A2">
            <v>43462</v>
          </cell>
        </row>
      </sheetData>
      <sheetData sheetId="9711">
        <row r="2">
          <cell r="A2">
            <v>43462</v>
          </cell>
        </row>
      </sheetData>
      <sheetData sheetId="9712">
        <row r="2">
          <cell r="A2">
            <v>43462</v>
          </cell>
        </row>
      </sheetData>
      <sheetData sheetId="9713">
        <row r="2">
          <cell r="A2">
            <v>43462</v>
          </cell>
        </row>
      </sheetData>
      <sheetData sheetId="9714">
        <row r="2">
          <cell r="A2">
            <v>43462</v>
          </cell>
        </row>
      </sheetData>
      <sheetData sheetId="9715">
        <row r="2">
          <cell r="A2">
            <v>43462</v>
          </cell>
        </row>
      </sheetData>
      <sheetData sheetId="9716">
        <row r="2">
          <cell r="A2" t="str">
            <v>Complete</v>
          </cell>
        </row>
      </sheetData>
      <sheetData sheetId="9717">
        <row r="2">
          <cell r="A2" t="str">
            <v>Complete</v>
          </cell>
        </row>
      </sheetData>
      <sheetData sheetId="9718">
        <row r="2">
          <cell r="A2" t="str">
            <v>Complete</v>
          </cell>
        </row>
      </sheetData>
      <sheetData sheetId="9719">
        <row r="2">
          <cell r="A2" t="str">
            <v>Complete</v>
          </cell>
        </row>
      </sheetData>
      <sheetData sheetId="9720">
        <row r="2">
          <cell r="A2" t="str">
            <v>Complete</v>
          </cell>
        </row>
      </sheetData>
      <sheetData sheetId="9721">
        <row r="2">
          <cell r="A2" t="str">
            <v>Complete</v>
          </cell>
        </row>
      </sheetData>
      <sheetData sheetId="9722">
        <row r="2">
          <cell r="A2" t="str">
            <v>Complete</v>
          </cell>
        </row>
      </sheetData>
      <sheetData sheetId="9723">
        <row r="2">
          <cell r="A2" t="str">
            <v>Complete</v>
          </cell>
        </row>
      </sheetData>
      <sheetData sheetId="9724">
        <row r="2">
          <cell r="A2" t="str">
            <v>Complete</v>
          </cell>
        </row>
      </sheetData>
      <sheetData sheetId="9725">
        <row r="2">
          <cell r="A2" t="str">
            <v>Complete</v>
          </cell>
        </row>
      </sheetData>
      <sheetData sheetId="9726">
        <row r="2">
          <cell r="A2" t="str">
            <v>Complete</v>
          </cell>
        </row>
      </sheetData>
      <sheetData sheetId="9727">
        <row r="2">
          <cell r="A2" t="str">
            <v>Complete</v>
          </cell>
        </row>
      </sheetData>
      <sheetData sheetId="9728">
        <row r="2">
          <cell r="A2" t="str">
            <v>Complete</v>
          </cell>
        </row>
      </sheetData>
      <sheetData sheetId="9729">
        <row r="2">
          <cell r="A2" t="str">
            <v>Complete</v>
          </cell>
        </row>
      </sheetData>
      <sheetData sheetId="9730">
        <row r="2">
          <cell r="A2" t="str">
            <v>Complete</v>
          </cell>
        </row>
      </sheetData>
      <sheetData sheetId="9731">
        <row r="2">
          <cell r="A2" t="str">
            <v>Complete</v>
          </cell>
        </row>
      </sheetData>
      <sheetData sheetId="9732">
        <row r="2">
          <cell r="A2" t="str">
            <v>Complete</v>
          </cell>
        </row>
      </sheetData>
      <sheetData sheetId="9733">
        <row r="2">
          <cell r="A2" t="str">
            <v>Complete</v>
          </cell>
        </row>
      </sheetData>
      <sheetData sheetId="9734">
        <row r="2">
          <cell r="A2" t="str">
            <v>Complete</v>
          </cell>
        </row>
      </sheetData>
      <sheetData sheetId="9735">
        <row r="2">
          <cell r="A2" t="str">
            <v>Complete</v>
          </cell>
        </row>
      </sheetData>
      <sheetData sheetId="9736">
        <row r="2">
          <cell r="A2" t="str">
            <v>Complete</v>
          </cell>
        </row>
      </sheetData>
      <sheetData sheetId="9737">
        <row r="2">
          <cell r="A2" t="str">
            <v>Complete</v>
          </cell>
        </row>
      </sheetData>
      <sheetData sheetId="9738">
        <row r="2">
          <cell r="A2" t="str">
            <v>Complete</v>
          </cell>
        </row>
      </sheetData>
      <sheetData sheetId="9739">
        <row r="2">
          <cell r="A2" t="str">
            <v>Complete</v>
          </cell>
        </row>
      </sheetData>
      <sheetData sheetId="9740">
        <row r="2">
          <cell r="A2" t="str">
            <v>Complete</v>
          </cell>
        </row>
      </sheetData>
      <sheetData sheetId="9741">
        <row r="2">
          <cell r="A2" t="str">
            <v>Complete</v>
          </cell>
        </row>
      </sheetData>
      <sheetData sheetId="9742">
        <row r="2">
          <cell r="A2" t="str">
            <v>Complete</v>
          </cell>
        </row>
      </sheetData>
      <sheetData sheetId="9743">
        <row r="2">
          <cell r="A2" t="str">
            <v>Complete</v>
          </cell>
        </row>
      </sheetData>
      <sheetData sheetId="9744">
        <row r="2">
          <cell r="A2" t="str">
            <v>Complete</v>
          </cell>
        </row>
      </sheetData>
      <sheetData sheetId="9745">
        <row r="2">
          <cell r="A2" t="str">
            <v>Complete</v>
          </cell>
        </row>
      </sheetData>
      <sheetData sheetId="9746">
        <row r="2">
          <cell r="A2" t="str">
            <v>Complete</v>
          </cell>
        </row>
      </sheetData>
      <sheetData sheetId="9747">
        <row r="2">
          <cell r="A2" t="str">
            <v>Complete</v>
          </cell>
        </row>
      </sheetData>
      <sheetData sheetId="9748">
        <row r="2">
          <cell r="A2" t="str">
            <v>Complete</v>
          </cell>
        </row>
      </sheetData>
      <sheetData sheetId="9749">
        <row r="2">
          <cell r="A2" t="str">
            <v>Complete</v>
          </cell>
        </row>
      </sheetData>
      <sheetData sheetId="9750">
        <row r="2">
          <cell r="A2" t="str">
            <v>Complete</v>
          </cell>
        </row>
      </sheetData>
      <sheetData sheetId="9751">
        <row r="2">
          <cell r="A2" t="str">
            <v>Complete</v>
          </cell>
        </row>
      </sheetData>
      <sheetData sheetId="9752">
        <row r="2">
          <cell r="A2" t="str">
            <v>Complete</v>
          </cell>
        </row>
      </sheetData>
      <sheetData sheetId="9753">
        <row r="2">
          <cell r="A2" t="str">
            <v>Complete</v>
          </cell>
        </row>
      </sheetData>
      <sheetData sheetId="9754">
        <row r="2">
          <cell r="A2" t="str">
            <v>Complete</v>
          </cell>
        </row>
      </sheetData>
      <sheetData sheetId="9755">
        <row r="2">
          <cell r="A2" t="str">
            <v>Complete</v>
          </cell>
        </row>
      </sheetData>
      <sheetData sheetId="9756">
        <row r="2">
          <cell r="A2" t="str">
            <v>Complete</v>
          </cell>
        </row>
      </sheetData>
      <sheetData sheetId="9757">
        <row r="2">
          <cell r="A2" t="str">
            <v>Complete</v>
          </cell>
        </row>
      </sheetData>
      <sheetData sheetId="9758">
        <row r="2">
          <cell r="A2" t="str">
            <v>Complete</v>
          </cell>
        </row>
      </sheetData>
      <sheetData sheetId="9759">
        <row r="2">
          <cell r="A2" t="str">
            <v>Complete</v>
          </cell>
        </row>
      </sheetData>
      <sheetData sheetId="9760">
        <row r="2">
          <cell r="A2" t="str">
            <v>Complete</v>
          </cell>
        </row>
      </sheetData>
      <sheetData sheetId="9761">
        <row r="2">
          <cell r="A2" t="str">
            <v>Complete</v>
          </cell>
        </row>
      </sheetData>
      <sheetData sheetId="9762">
        <row r="2">
          <cell r="A2" t="str">
            <v>Complete</v>
          </cell>
        </row>
      </sheetData>
      <sheetData sheetId="9763">
        <row r="2">
          <cell r="A2" t="str">
            <v>Complete</v>
          </cell>
        </row>
      </sheetData>
      <sheetData sheetId="9764">
        <row r="2">
          <cell r="A2" t="str">
            <v>Complete</v>
          </cell>
        </row>
      </sheetData>
      <sheetData sheetId="9765">
        <row r="2">
          <cell r="A2" t="str">
            <v>Complete</v>
          </cell>
        </row>
      </sheetData>
      <sheetData sheetId="9766">
        <row r="2">
          <cell r="A2" t="str">
            <v>Complete</v>
          </cell>
        </row>
      </sheetData>
      <sheetData sheetId="9767">
        <row r="2">
          <cell r="A2" t="str">
            <v>Complete</v>
          </cell>
        </row>
      </sheetData>
      <sheetData sheetId="9768">
        <row r="2">
          <cell r="A2" t="str">
            <v>Complete</v>
          </cell>
        </row>
      </sheetData>
      <sheetData sheetId="9769">
        <row r="2">
          <cell r="A2" t="str">
            <v>Complete</v>
          </cell>
        </row>
      </sheetData>
      <sheetData sheetId="9770">
        <row r="2">
          <cell r="A2" t="str">
            <v>Complete</v>
          </cell>
        </row>
      </sheetData>
      <sheetData sheetId="9771">
        <row r="2">
          <cell r="A2" t="str">
            <v>Complete</v>
          </cell>
        </row>
      </sheetData>
      <sheetData sheetId="9772">
        <row r="2">
          <cell r="A2" t="str">
            <v>Complete</v>
          </cell>
        </row>
      </sheetData>
      <sheetData sheetId="9773">
        <row r="2">
          <cell r="A2">
            <v>43462</v>
          </cell>
        </row>
      </sheetData>
      <sheetData sheetId="9774">
        <row r="2">
          <cell r="A2">
            <v>43462</v>
          </cell>
        </row>
      </sheetData>
      <sheetData sheetId="9775">
        <row r="2">
          <cell r="A2">
            <v>43462</v>
          </cell>
        </row>
      </sheetData>
      <sheetData sheetId="9776">
        <row r="2">
          <cell r="A2">
            <v>43462</v>
          </cell>
        </row>
      </sheetData>
      <sheetData sheetId="9777">
        <row r="2">
          <cell r="A2">
            <v>43462</v>
          </cell>
        </row>
      </sheetData>
      <sheetData sheetId="9778">
        <row r="2">
          <cell r="A2">
            <v>43462</v>
          </cell>
        </row>
      </sheetData>
      <sheetData sheetId="9779">
        <row r="2">
          <cell r="A2">
            <v>43462</v>
          </cell>
        </row>
      </sheetData>
      <sheetData sheetId="9780">
        <row r="2">
          <cell r="A2">
            <v>43462</v>
          </cell>
        </row>
      </sheetData>
      <sheetData sheetId="9781">
        <row r="2">
          <cell r="A2">
            <v>43462</v>
          </cell>
        </row>
      </sheetData>
      <sheetData sheetId="9782">
        <row r="2">
          <cell r="A2">
            <v>43462</v>
          </cell>
        </row>
      </sheetData>
      <sheetData sheetId="9783">
        <row r="2">
          <cell r="A2">
            <v>43462</v>
          </cell>
        </row>
      </sheetData>
      <sheetData sheetId="9784">
        <row r="2">
          <cell r="A2">
            <v>43462</v>
          </cell>
        </row>
      </sheetData>
      <sheetData sheetId="9785">
        <row r="2">
          <cell r="A2">
            <v>43462</v>
          </cell>
        </row>
      </sheetData>
      <sheetData sheetId="9786">
        <row r="2">
          <cell r="A2">
            <v>43462</v>
          </cell>
        </row>
      </sheetData>
      <sheetData sheetId="9787">
        <row r="2">
          <cell r="A2">
            <v>43462</v>
          </cell>
        </row>
      </sheetData>
      <sheetData sheetId="9788">
        <row r="2">
          <cell r="A2">
            <v>43462</v>
          </cell>
        </row>
      </sheetData>
      <sheetData sheetId="9789">
        <row r="2">
          <cell r="A2">
            <v>43462</v>
          </cell>
        </row>
      </sheetData>
      <sheetData sheetId="9790">
        <row r="2">
          <cell r="A2">
            <v>43462</v>
          </cell>
        </row>
      </sheetData>
      <sheetData sheetId="9791">
        <row r="2">
          <cell r="A2">
            <v>43462</v>
          </cell>
        </row>
      </sheetData>
      <sheetData sheetId="9792">
        <row r="2">
          <cell r="A2">
            <v>43462</v>
          </cell>
        </row>
      </sheetData>
      <sheetData sheetId="9793">
        <row r="2">
          <cell r="A2">
            <v>43462</v>
          </cell>
        </row>
      </sheetData>
      <sheetData sheetId="9794">
        <row r="2">
          <cell r="A2">
            <v>43462</v>
          </cell>
        </row>
      </sheetData>
      <sheetData sheetId="9795">
        <row r="2">
          <cell r="A2">
            <v>43462</v>
          </cell>
        </row>
      </sheetData>
      <sheetData sheetId="9796">
        <row r="2">
          <cell r="A2">
            <v>43462</v>
          </cell>
        </row>
      </sheetData>
      <sheetData sheetId="9797">
        <row r="2">
          <cell r="A2">
            <v>43462</v>
          </cell>
        </row>
      </sheetData>
      <sheetData sheetId="9798">
        <row r="2">
          <cell r="A2">
            <v>43462</v>
          </cell>
        </row>
      </sheetData>
      <sheetData sheetId="9799">
        <row r="2">
          <cell r="A2">
            <v>43462</v>
          </cell>
        </row>
      </sheetData>
      <sheetData sheetId="9800">
        <row r="2">
          <cell r="A2">
            <v>43462</v>
          </cell>
        </row>
      </sheetData>
      <sheetData sheetId="9801">
        <row r="2">
          <cell r="A2">
            <v>43462</v>
          </cell>
        </row>
      </sheetData>
      <sheetData sheetId="9802">
        <row r="2">
          <cell r="A2">
            <v>43462</v>
          </cell>
        </row>
      </sheetData>
      <sheetData sheetId="9803">
        <row r="2">
          <cell r="A2">
            <v>43462</v>
          </cell>
        </row>
      </sheetData>
      <sheetData sheetId="9804">
        <row r="2">
          <cell r="A2">
            <v>43462</v>
          </cell>
        </row>
      </sheetData>
      <sheetData sheetId="9805">
        <row r="2">
          <cell r="A2">
            <v>43462</v>
          </cell>
        </row>
      </sheetData>
      <sheetData sheetId="9806">
        <row r="2">
          <cell r="A2">
            <v>43462</v>
          </cell>
        </row>
      </sheetData>
      <sheetData sheetId="9807">
        <row r="2">
          <cell r="A2">
            <v>43462</v>
          </cell>
        </row>
      </sheetData>
      <sheetData sheetId="9808">
        <row r="2">
          <cell r="A2">
            <v>43462</v>
          </cell>
        </row>
      </sheetData>
      <sheetData sheetId="9809">
        <row r="2">
          <cell r="A2">
            <v>43462</v>
          </cell>
        </row>
      </sheetData>
      <sheetData sheetId="9810">
        <row r="2">
          <cell r="A2">
            <v>43462</v>
          </cell>
        </row>
      </sheetData>
      <sheetData sheetId="9811">
        <row r="2">
          <cell r="A2">
            <v>43462</v>
          </cell>
        </row>
      </sheetData>
      <sheetData sheetId="9812">
        <row r="2">
          <cell r="A2">
            <v>43462</v>
          </cell>
        </row>
      </sheetData>
      <sheetData sheetId="9813">
        <row r="2">
          <cell r="A2">
            <v>43462</v>
          </cell>
        </row>
      </sheetData>
      <sheetData sheetId="9814">
        <row r="2">
          <cell r="A2">
            <v>43462</v>
          </cell>
        </row>
      </sheetData>
      <sheetData sheetId="9815">
        <row r="2">
          <cell r="A2">
            <v>43462</v>
          </cell>
        </row>
      </sheetData>
      <sheetData sheetId="9816">
        <row r="2">
          <cell r="A2">
            <v>43462</v>
          </cell>
        </row>
      </sheetData>
      <sheetData sheetId="9817">
        <row r="2">
          <cell r="A2">
            <v>43462</v>
          </cell>
        </row>
      </sheetData>
      <sheetData sheetId="9818">
        <row r="2">
          <cell r="A2">
            <v>43462</v>
          </cell>
        </row>
      </sheetData>
      <sheetData sheetId="9819">
        <row r="2">
          <cell r="A2">
            <v>43462</v>
          </cell>
        </row>
      </sheetData>
      <sheetData sheetId="9820">
        <row r="2">
          <cell r="A2">
            <v>43462</v>
          </cell>
        </row>
      </sheetData>
      <sheetData sheetId="9821">
        <row r="2">
          <cell r="A2">
            <v>43462</v>
          </cell>
        </row>
      </sheetData>
      <sheetData sheetId="9822">
        <row r="2">
          <cell r="A2">
            <v>43462</v>
          </cell>
        </row>
      </sheetData>
      <sheetData sheetId="9823">
        <row r="2">
          <cell r="A2">
            <v>43462</v>
          </cell>
        </row>
      </sheetData>
      <sheetData sheetId="9824">
        <row r="2">
          <cell r="A2">
            <v>43462</v>
          </cell>
        </row>
      </sheetData>
      <sheetData sheetId="9825">
        <row r="2">
          <cell r="A2">
            <v>43462</v>
          </cell>
        </row>
      </sheetData>
      <sheetData sheetId="9826">
        <row r="2">
          <cell r="A2">
            <v>43462</v>
          </cell>
        </row>
      </sheetData>
      <sheetData sheetId="9827">
        <row r="2">
          <cell r="A2">
            <v>43462</v>
          </cell>
        </row>
      </sheetData>
      <sheetData sheetId="9828">
        <row r="2">
          <cell r="A2">
            <v>43462</v>
          </cell>
        </row>
      </sheetData>
      <sheetData sheetId="9829">
        <row r="2">
          <cell r="A2">
            <v>43462</v>
          </cell>
        </row>
      </sheetData>
      <sheetData sheetId="9830">
        <row r="2">
          <cell r="A2">
            <v>43462</v>
          </cell>
        </row>
      </sheetData>
      <sheetData sheetId="9831">
        <row r="2">
          <cell r="A2">
            <v>43462</v>
          </cell>
        </row>
      </sheetData>
      <sheetData sheetId="9832">
        <row r="2">
          <cell r="A2">
            <v>43462</v>
          </cell>
        </row>
      </sheetData>
      <sheetData sheetId="9833">
        <row r="2">
          <cell r="A2">
            <v>43462</v>
          </cell>
        </row>
      </sheetData>
      <sheetData sheetId="9834">
        <row r="2">
          <cell r="A2">
            <v>43462</v>
          </cell>
        </row>
      </sheetData>
      <sheetData sheetId="9835">
        <row r="2">
          <cell r="A2">
            <v>43462</v>
          </cell>
        </row>
      </sheetData>
      <sheetData sheetId="9836">
        <row r="2">
          <cell r="A2">
            <v>43462</v>
          </cell>
        </row>
      </sheetData>
      <sheetData sheetId="9837">
        <row r="2">
          <cell r="A2">
            <v>43462</v>
          </cell>
        </row>
      </sheetData>
      <sheetData sheetId="9838">
        <row r="2">
          <cell r="A2">
            <v>43462</v>
          </cell>
        </row>
      </sheetData>
      <sheetData sheetId="9839">
        <row r="2">
          <cell r="A2" t="str">
            <v>Complete</v>
          </cell>
        </row>
      </sheetData>
      <sheetData sheetId="9840">
        <row r="2">
          <cell r="A2" t="str">
            <v>Complete</v>
          </cell>
        </row>
      </sheetData>
      <sheetData sheetId="9841">
        <row r="2">
          <cell r="A2" t="str">
            <v>Complete</v>
          </cell>
        </row>
      </sheetData>
      <sheetData sheetId="9842">
        <row r="2">
          <cell r="A2" t="str">
            <v>Complete</v>
          </cell>
        </row>
      </sheetData>
      <sheetData sheetId="9843">
        <row r="2">
          <cell r="A2" t="str">
            <v>Complete</v>
          </cell>
        </row>
      </sheetData>
      <sheetData sheetId="9844">
        <row r="2">
          <cell r="A2" t="str">
            <v>Complete</v>
          </cell>
        </row>
      </sheetData>
      <sheetData sheetId="9845">
        <row r="2">
          <cell r="A2" t="str">
            <v>Complete</v>
          </cell>
        </row>
      </sheetData>
      <sheetData sheetId="9846">
        <row r="2">
          <cell r="A2" t="str">
            <v>Complete</v>
          </cell>
        </row>
      </sheetData>
      <sheetData sheetId="9847">
        <row r="2">
          <cell r="A2" t="str">
            <v>Complete</v>
          </cell>
        </row>
      </sheetData>
      <sheetData sheetId="9848">
        <row r="2">
          <cell r="A2" t="str">
            <v>Complete</v>
          </cell>
        </row>
      </sheetData>
      <sheetData sheetId="9849">
        <row r="2">
          <cell r="A2" t="str">
            <v>Complete</v>
          </cell>
        </row>
      </sheetData>
      <sheetData sheetId="9850">
        <row r="2">
          <cell r="A2" t="str">
            <v>Complete</v>
          </cell>
        </row>
      </sheetData>
      <sheetData sheetId="9851">
        <row r="2">
          <cell r="A2" t="str">
            <v>Complete</v>
          </cell>
        </row>
      </sheetData>
      <sheetData sheetId="9852">
        <row r="2">
          <cell r="A2" t="str">
            <v>Complete</v>
          </cell>
        </row>
      </sheetData>
      <sheetData sheetId="9853">
        <row r="2">
          <cell r="A2" t="str">
            <v>Complete</v>
          </cell>
        </row>
      </sheetData>
      <sheetData sheetId="9854">
        <row r="2">
          <cell r="A2" t="str">
            <v>Complete</v>
          </cell>
        </row>
      </sheetData>
      <sheetData sheetId="9855">
        <row r="2">
          <cell r="A2">
            <v>43462</v>
          </cell>
        </row>
      </sheetData>
      <sheetData sheetId="9856">
        <row r="2">
          <cell r="A2">
            <v>43462</v>
          </cell>
        </row>
      </sheetData>
      <sheetData sheetId="9857">
        <row r="2">
          <cell r="A2">
            <v>43462</v>
          </cell>
        </row>
      </sheetData>
      <sheetData sheetId="9858">
        <row r="2">
          <cell r="A2">
            <v>43462</v>
          </cell>
        </row>
      </sheetData>
      <sheetData sheetId="9859">
        <row r="2">
          <cell r="A2">
            <v>43462</v>
          </cell>
        </row>
      </sheetData>
      <sheetData sheetId="9860">
        <row r="2">
          <cell r="A2">
            <v>43462</v>
          </cell>
        </row>
      </sheetData>
      <sheetData sheetId="9861">
        <row r="2">
          <cell r="A2">
            <v>43462</v>
          </cell>
        </row>
      </sheetData>
      <sheetData sheetId="9862">
        <row r="2">
          <cell r="A2">
            <v>43462</v>
          </cell>
        </row>
      </sheetData>
      <sheetData sheetId="9863">
        <row r="2">
          <cell r="A2">
            <v>43462</v>
          </cell>
        </row>
      </sheetData>
      <sheetData sheetId="9864">
        <row r="2">
          <cell r="A2">
            <v>43462</v>
          </cell>
        </row>
      </sheetData>
      <sheetData sheetId="9865">
        <row r="2">
          <cell r="A2">
            <v>43462</v>
          </cell>
        </row>
      </sheetData>
      <sheetData sheetId="9866">
        <row r="2">
          <cell r="A2">
            <v>43462</v>
          </cell>
        </row>
      </sheetData>
      <sheetData sheetId="9867">
        <row r="2">
          <cell r="A2">
            <v>43462</v>
          </cell>
        </row>
      </sheetData>
      <sheetData sheetId="9868">
        <row r="2">
          <cell r="A2">
            <v>43462</v>
          </cell>
        </row>
      </sheetData>
      <sheetData sheetId="9869">
        <row r="2">
          <cell r="A2">
            <v>43462</v>
          </cell>
        </row>
      </sheetData>
      <sheetData sheetId="9870">
        <row r="2">
          <cell r="A2">
            <v>43462</v>
          </cell>
        </row>
      </sheetData>
      <sheetData sheetId="9871">
        <row r="2">
          <cell r="A2">
            <v>43462</v>
          </cell>
        </row>
      </sheetData>
      <sheetData sheetId="9872">
        <row r="2">
          <cell r="A2">
            <v>43462</v>
          </cell>
        </row>
      </sheetData>
      <sheetData sheetId="9873">
        <row r="2">
          <cell r="A2">
            <v>43462</v>
          </cell>
        </row>
      </sheetData>
      <sheetData sheetId="9874">
        <row r="2">
          <cell r="A2">
            <v>43462</v>
          </cell>
        </row>
      </sheetData>
      <sheetData sheetId="9875">
        <row r="2">
          <cell r="A2">
            <v>43462</v>
          </cell>
        </row>
      </sheetData>
      <sheetData sheetId="9876">
        <row r="2">
          <cell r="A2">
            <v>43462</v>
          </cell>
        </row>
      </sheetData>
      <sheetData sheetId="9877">
        <row r="2">
          <cell r="A2">
            <v>43462</v>
          </cell>
        </row>
      </sheetData>
      <sheetData sheetId="9878">
        <row r="2">
          <cell r="A2">
            <v>43462</v>
          </cell>
        </row>
      </sheetData>
      <sheetData sheetId="9879">
        <row r="2">
          <cell r="A2">
            <v>43462</v>
          </cell>
        </row>
      </sheetData>
      <sheetData sheetId="9880">
        <row r="2">
          <cell r="A2" t="str">
            <v>Complete</v>
          </cell>
        </row>
      </sheetData>
      <sheetData sheetId="9881">
        <row r="2">
          <cell r="A2" t="str">
            <v>Complete</v>
          </cell>
        </row>
      </sheetData>
      <sheetData sheetId="9882">
        <row r="2">
          <cell r="A2" t="str">
            <v>Complete</v>
          </cell>
        </row>
      </sheetData>
      <sheetData sheetId="9883">
        <row r="2">
          <cell r="A2" t="str">
            <v>Complete</v>
          </cell>
        </row>
      </sheetData>
      <sheetData sheetId="9884">
        <row r="2">
          <cell r="A2" t="str">
            <v>Complete</v>
          </cell>
        </row>
      </sheetData>
      <sheetData sheetId="9885">
        <row r="2">
          <cell r="A2" t="str">
            <v>Complete</v>
          </cell>
        </row>
      </sheetData>
      <sheetData sheetId="9886">
        <row r="2">
          <cell r="A2">
            <v>43462</v>
          </cell>
        </row>
      </sheetData>
      <sheetData sheetId="9887">
        <row r="2">
          <cell r="A2">
            <v>43462</v>
          </cell>
        </row>
      </sheetData>
      <sheetData sheetId="9888">
        <row r="2">
          <cell r="A2">
            <v>43462</v>
          </cell>
        </row>
      </sheetData>
      <sheetData sheetId="9889">
        <row r="2">
          <cell r="A2">
            <v>43462</v>
          </cell>
        </row>
      </sheetData>
      <sheetData sheetId="9890">
        <row r="2">
          <cell r="A2" t="str">
            <v>Complete</v>
          </cell>
        </row>
      </sheetData>
      <sheetData sheetId="9891">
        <row r="2">
          <cell r="A2">
            <v>43462</v>
          </cell>
        </row>
      </sheetData>
      <sheetData sheetId="9892">
        <row r="2">
          <cell r="A2" t="str">
            <v>Complete</v>
          </cell>
        </row>
      </sheetData>
      <sheetData sheetId="9893">
        <row r="2">
          <cell r="A2" t="str">
            <v>Complete</v>
          </cell>
        </row>
      </sheetData>
      <sheetData sheetId="9894">
        <row r="2">
          <cell r="A2" t="str">
            <v>Complete</v>
          </cell>
        </row>
      </sheetData>
      <sheetData sheetId="9895">
        <row r="2">
          <cell r="A2">
            <v>43462</v>
          </cell>
        </row>
      </sheetData>
      <sheetData sheetId="9896">
        <row r="2">
          <cell r="A2" t="str">
            <v>Complete</v>
          </cell>
        </row>
      </sheetData>
      <sheetData sheetId="9897">
        <row r="2">
          <cell r="A2">
            <v>43462</v>
          </cell>
        </row>
      </sheetData>
      <sheetData sheetId="9898">
        <row r="2">
          <cell r="A2" t="str">
            <v>Complete</v>
          </cell>
        </row>
      </sheetData>
      <sheetData sheetId="9899">
        <row r="2">
          <cell r="A2">
            <v>43462</v>
          </cell>
        </row>
      </sheetData>
      <sheetData sheetId="9900">
        <row r="2">
          <cell r="A2" t="str">
            <v>Complete</v>
          </cell>
        </row>
      </sheetData>
      <sheetData sheetId="9901">
        <row r="2">
          <cell r="A2">
            <v>43462</v>
          </cell>
        </row>
      </sheetData>
      <sheetData sheetId="9902">
        <row r="2">
          <cell r="A2" t="str">
            <v>Complete</v>
          </cell>
        </row>
      </sheetData>
      <sheetData sheetId="9903">
        <row r="2">
          <cell r="A2">
            <v>43462</v>
          </cell>
        </row>
      </sheetData>
      <sheetData sheetId="9904">
        <row r="2">
          <cell r="A2" t="str">
            <v>Complete</v>
          </cell>
        </row>
      </sheetData>
      <sheetData sheetId="9905">
        <row r="2">
          <cell r="A2">
            <v>43462</v>
          </cell>
        </row>
      </sheetData>
      <sheetData sheetId="9906">
        <row r="2">
          <cell r="A2" t="str">
            <v>Complete</v>
          </cell>
        </row>
      </sheetData>
      <sheetData sheetId="9907">
        <row r="2">
          <cell r="A2">
            <v>43462</v>
          </cell>
        </row>
      </sheetData>
      <sheetData sheetId="9908">
        <row r="2">
          <cell r="A2" t="str">
            <v>Complete</v>
          </cell>
        </row>
      </sheetData>
      <sheetData sheetId="9909">
        <row r="2">
          <cell r="A2">
            <v>43462</v>
          </cell>
        </row>
      </sheetData>
      <sheetData sheetId="9910">
        <row r="2">
          <cell r="A2" t="str">
            <v>Complete</v>
          </cell>
        </row>
      </sheetData>
      <sheetData sheetId="9911">
        <row r="2">
          <cell r="A2">
            <v>43462</v>
          </cell>
        </row>
      </sheetData>
      <sheetData sheetId="9912">
        <row r="2">
          <cell r="A2" t="str">
            <v>Complete</v>
          </cell>
        </row>
      </sheetData>
      <sheetData sheetId="9913">
        <row r="2">
          <cell r="A2">
            <v>43462</v>
          </cell>
        </row>
      </sheetData>
      <sheetData sheetId="9914">
        <row r="2">
          <cell r="A2" t="str">
            <v>Complete</v>
          </cell>
        </row>
      </sheetData>
      <sheetData sheetId="9915">
        <row r="2">
          <cell r="A2">
            <v>43462</v>
          </cell>
        </row>
      </sheetData>
      <sheetData sheetId="9916">
        <row r="2">
          <cell r="A2" t="str">
            <v>Complete</v>
          </cell>
        </row>
      </sheetData>
      <sheetData sheetId="9917">
        <row r="2">
          <cell r="A2">
            <v>43462</v>
          </cell>
        </row>
      </sheetData>
      <sheetData sheetId="9918">
        <row r="2">
          <cell r="A2" t="str">
            <v>Complete</v>
          </cell>
        </row>
      </sheetData>
      <sheetData sheetId="9919">
        <row r="2">
          <cell r="A2">
            <v>43462</v>
          </cell>
        </row>
      </sheetData>
      <sheetData sheetId="9920">
        <row r="2">
          <cell r="A2" t="str">
            <v>Complete</v>
          </cell>
        </row>
      </sheetData>
      <sheetData sheetId="9921">
        <row r="2">
          <cell r="A2" t="str">
            <v>Complete</v>
          </cell>
        </row>
      </sheetData>
      <sheetData sheetId="9922">
        <row r="2">
          <cell r="A2" t="str">
            <v>Complete</v>
          </cell>
        </row>
      </sheetData>
      <sheetData sheetId="9923">
        <row r="2">
          <cell r="A2" t="str">
            <v>Complete</v>
          </cell>
        </row>
      </sheetData>
      <sheetData sheetId="9924">
        <row r="2">
          <cell r="A2" t="str">
            <v>Complete</v>
          </cell>
        </row>
      </sheetData>
      <sheetData sheetId="9925">
        <row r="2">
          <cell r="A2" t="str">
            <v>Complete</v>
          </cell>
        </row>
      </sheetData>
      <sheetData sheetId="9926">
        <row r="2">
          <cell r="A2" t="str">
            <v>Complete</v>
          </cell>
        </row>
      </sheetData>
      <sheetData sheetId="9927">
        <row r="2">
          <cell r="A2" t="str">
            <v>Complete</v>
          </cell>
        </row>
      </sheetData>
      <sheetData sheetId="9928">
        <row r="2">
          <cell r="A2" t="str">
            <v>Complete</v>
          </cell>
        </row>
      </sheetData>
      <sheetData sheetId="9929">
        <row r="2">
          <cell r="A2" t="str">
            <v>Complete</v>
          </cell>
        </row>
      </sheetData>
      <sheetData sheetId="9930">
        <row r="2">
          <cell r="A2" t="str">
            <v>Complete</v>
          </cell>
        </row>
      </sheetData>
      <sheetData sheetId="9931">
        <row r="2">
          <cell r="A2" t="str">
            <v>Complete</v>
          </cell>
        </row>
      </sheetData>
      <sheetData sheetId="9932">
        <row r="2">
          <cell r="A2" t="str">
            <v>Complete</v>
          </cell>
        </row>
      </sheetData>
      <sheetData sheetId="9933">
        <row r="2">
          <cell r="A2" t="str">
            <v>Complete</v>
          </cell>
        </row>
      </sheetData>
      <sheetData sheetId="9934">
        <row r="2">
          <cell r="A2" t="str">
            <v>Complete</v>
          </cell>
        </row>
      </sheetData>
      <sheetData sheetId="9935">
        <row r="2">
          <cell r="A2" t="str">
            <v>Complete</v>
          </cell>
        </row>
      </sheetData>
      <sheetData sheetId="9936">
        <row r="2">
          <cell r="A2" t="str">
            <v>Complete</v>
          </cell>
        </row>
      </sheetData>
      <sheetData sheetId="9937">
        <row r="2">
          <cell r="A2" t="str">
            <v>Complete</v>
          </cell>
        </row>
      </sheetData>
      <sheetData sheetId="9938">
        <row r="2">
          <cell r="A2" t="str">
            <v>Complete</v>
          </cell>
        </row>
      </sheetData>
      <sheetData sheetId="9939">
        <row r="2">
          <cell r="A2" t="str">
            <v>Complete</v>
          </cell>
        </row>
      </sheetData>
      <sheetData sheetId="9940">
        <row r="2">
          <cell r="A2" t="str">
            <v>Complete</v>
          </cell>
        </row>
      </sheetData>
      <sheetData sheetId="9941">
        <row r="2">
          <cell r="A2" t="str">
            <v>Complete</v>
          </cell>
        </row>
      </sheetData>
      <sheetData sheetId="9942">
        <row r="2">
          <cell r="A2" t="str">
            <v>Complete</v>
          </cell>
        </row>
      </sheetData>
      <sheetData sheetId="9943">
        <row r="2">
          <cell r="A2" t="str">
            <v>Complete</v>
          </cell>
        </row>
      </sheetData>
      <sheetData sheetId="9944">
        <row r="2">
          <cell r="A2" t="str">
            <v>Complete</v>
          </cell>
        </row>
      </sheetData>
      <sheetData sheetId="9945">
        <row r="2">
          <cell r="A2" t="str">
            <v>Complete</v>
          </cell>
        </row>
      </sheetData>
      <sheetData sheetId="9946">
        <row r="2">
          <cell r="A2" t="str">
            <v>Complete</v>
          </cell>
        </row>
      </sheetData>
      <sheetData sheetId="9947">
        <row r="2">
          <cell r="A2" t="str">
            <v>Complete</v>
          </cell>
        </row>
      </sheetData>
      <sheetData sheetId="9948">
        <row r="2">
          <cell r="A2">
            <v>43462</v>
          </cell>
        </row>
      </sheetData>
      <sheetData sheetId="9949">
        <row r="2">
          <cell r="A2" t="str">
            <v>Complete</v>
          </cell>
        </row>
      </sheetData>
      <sheetData sheetId="9950">
        <row r="2">
          <cell r="A2">
            <v>43462</v>
          </cell>
        </row>
      </sheetData>
      <sheetData sheetId="9951">
        <row r="2">
          <cell r="A2" t="str">
            <v>Complete</v>
          </cell>
        </row>
      </sheetData>
      <sheetData sheetId="9952">
        <row r="2">
          <cell r="A2">
            <v>43462</v>
          </cell>
        </row>
      </sheetData>
      <sheetData sheetId="9953">
        <row r="2">
          <cell r="A2" t="str">
            <v>Complete</v>
          </cell>
        </row>
      </sheetData>
      <sheetData sheetId="9954">
        <row r="2">
          <cell r="A2">
            <v>43462</v>
          </cell>
        </row>
      </sheetData>
      <sheetData sheetId="9955">
        <row r="2">
          <cell r="A2" t="str">
            <v>Complete</v>
          </cell>
        </row>
      </sheetData>
      <sheetData sheetId="9956">
        <row r="2">
          <cell r="A2">
            <v>43462</v>
          </cell>
        </row>
      </sheetData>
      <sheetData sheetId="9957">
        <row r="2">
          <cell r="A2" t="str">
            <v>Complete</v>
          </cell>
        </row>
      </sheetData>
      <sheetData sheetId="9958">
        <row r="2">
          <cell r="A2">
            <v>43462</v>
          </cell>
        </row>
      </sheetData>
      <sheetData sheetId="9959">
        <row r="2">
          <cell r="A2" t="str">
            <v>Complete</v>
          </cell>
        </row>
      </sheetData>
      <sheetData sheetId="9960">
        <row r="2">
          <cell r="A2">
            <v>43462</v>
          </cell>
        </row>
      </sheetData>
      <sheetData sheetId="9961">
        <row r="2">
          <cell r="A2" t="str">
            <v>Complete</v>
          </cell>
        </row>
      </sheetData>
      <sheetData sheetId="9962">
        <row r="2">
          <cell r="A2" t="str">
            <v>Complete</v>
          </cell>
        </row>
      </sheetData>
      <sheetData sheetId="9963">
        <row r="2">
          <cell r="A2" t="str">
            <v>Complete</v>
          </cell>
        </row>
      </sheetData>
      <sheetData sheetId="9964">
        <row r="2">
          <cell r="A2" t="str">
            <v>Complete</v>
          </cell>
        </row>
      </sheetData>
      <sheetData sheetId="9965">
        <row r="2">
          <cell r="A2" t="str">
            <v>Complete</v>
          </cell>
        </row>
      </sheetData>
      <sheetData sheetId="9966">
        <row r="2">
          <cell r="A2" t="str">
            <v>Complete</v>
          </cell>
        </row>
      </sheetData>
      <sheetData sheetId="9967">
        <row r="2">
          <cell r="A2" t="str">
            <v>Complete</v>
          </cell>
        </row>
      </sheetData>
      <sheetData sheetId="9968">
        <row r="2">
          <cell r="A2" t="str">
            <v>Complete</v>
          </cell>
        </row>
      </sheetData>
      <sheetData sheetId="9969">
        <row r="2">
          <cell r="A2" t="str">
            <v>Complete</v>
          </cell>
        </row>
      </sheetData>
      <sheetData sheetId="9970">
        <row r="2">
          <cell r="A2" t="str">
            <v>Complete</v>
          </cell>
        </row>
      </sheetData>
      <sheetData sheetId="9971">
        <row r="2">
          <cell r="A2" t="str">
            <v>Complete</v>
          </cell>
        </row>
      </sheetData>
      <sheetData sheetId="9972">
        <row r="2">
          <cell r="A2" t="str">
            <v>Complete</v>
          </cell>
        </row>
      </sheetData>
      <sheetData sheetId="9973">
        <row r="2">
          <cell r="A2" t="str">
            <v>Complete</v>
          </cell>
        </row>
      </sheetData>
      <sheetData sheetId="9974">
        <row r="2">
          <cell r="A2" t="str">
            <v>Complete</v>
          </cell>
        </row>
      </sheetData>
      <sheetData sheetId="9975">
        <row r="2">
          <cell r="A2" t="str">
            <v>Complete</v>
          </cell>
        </row>
      </sheetData>
      <sheetData sheetId="9976">
        <row r="2">
          <cell r="A2" t="str">
            <v>Complete</v>
          </cell>
        </row>
      </sheetData>
      <sheetData sheetId="9977">
        <row r="2">
          <cell r="A2" t="str">
            <v>Complete</v>
          </cell>
        </row>
      </sheetData>
      <sheetData sheetId="9978">
        <row r="2">
          <cell r="A2" t="str">
            <v>Complete</v>
          </cell>
        </row>
      </sheetData>
      <sheetData sheetId="9979">
        <row r="2">
          <cell r="A2" t="str">
            <v>Complete</v>
          </cell>
        </row>
      </sheetData>
      <sheetData sheetId="9980">
        <row r="2">
          <cell r="A2" t="str">
            <v>Complete</v>
          </cell>
        </row>
      </sheetData>
      <sheetData sheetId="9981">
        <row r="2">
          <cell r="A2" t="str">
            <v>Complete</v>
          </cell>
        </row>
      </sheetData>
      <sheetData sheetId="9982">
        <row r="2">
          <cell r="A2" t="str">
            <v>Complete</v>
          </cell>
        </row>
      </sheetData>
      <sheetData sheetId="9983">
        <row r="2">
          <cell r="A2" t="str">
            <v>Complete</v>
          </cell>
        </row>
      </sheetData>
      <sheetData sheetId="9984">
        <row r="2">
          <cell r="A2" t="str">
            <v>Complete</v>
          </cell>
        </row>
      </sheetData>
      <sheetData sheetId="9985">
        <row r="2">
          <cell r="A2" t="str">
            <v>Complete</v>
          </cell>
        </row>
      </sheetData>
      <sheetData sheetId="9986">
        <row r="2">
          <cell r="A2" t="str">
            <v>Complete</v>
          </cell>
        </row>
      </sheetData>
      <sheetData sheetId="9987">
        <row r="2">
          <cell r="A2" t="str">
            <v>Complete</v>
          </cell>
        </row>
      </sheetData>
      <sheetData sheetId="9988">
        <row r="2">
          <cell r="A2" t="str">
            <v>Complete</v>
          </cell>
        </row>
      </sheetData>
      <sheetData sheetId="9989">
        <row r="2">
          <cell r="A2" t="str">
            <v>Complete</v>
          </cell>
        </row>
      </sheetData>
      <sheetData sheetId="9990">
        <row r="2">
          <cell r="A2" t="str">
            <v>Complete</v>
          </cell>
        </row>
      </sheetData>
      <sheetData sheetId="9991">
        <row r="2">
          <cell r="A2" t="str">
            <v>Complete</v>
          </cell>
        </row>
      </sheetData>
      <sheetData sheetId="9992">
        <row r="2">
          <cell r="A2" t="str">
            <v>Complete</v>
          </cell>
        </row>
      </sheetData>
      <sheetData sheetId="9993">
        <row r="2">
          <cell r="A2" t="str">
            <v>Complete</v>
          </cell>
        </row>
      </sheetData>
      <sheetData sheetId="9994">
        <row r="2">
          <cell r="A2" t="str">
            <v>Complete</v>
          </cell>
        </row>
      </sheetData>
      <sheetData sheetId="9995">
        <row r="2">
          <cell r="A2" t="str">
            <v>Complete</v>
          </cell>
        </row>
      </sheetData>
      <sheetData sheetId="9996">
        <row r="2">
          <cell r="A2" t="str">
            <v>Complete</v>
          </cell>
        </row>
      </sheetData>
      <sheetData sheetId="9997">
        <row r="2">
          <cell r="A2" t="str">
            <v>Complete</v>
          </cell>
        </row>
      </sheetData>
      <sheetData sheetId="9998">
        <row r="2">
          <cell r="A2" t="str">
            <v>Complete</v>
          </cell>
        </row>
      </sheetData>
      <sheetData sheetId="9999">
        <row r="2">
          <cell r="A2" t="str">
            <v>Complete</v>
          </cell>
        </row>
      </sheetData>
      <sheetData sheetId="10000">
        <row r="2">
          <cell r="A2" t="str">
            <v>Complete</v>
          </cell>
        </row>
      </sheetData>
      <sheetData sheetId="10001">
        <row r="2">
          <cell r="A2" t="str">
            <v>Complete</v>
          </cell>
        </row>
      </sheetData>
      <sheetData sheetId="10002">
        <row r="2">
          <cell r="A2" t="str">
            <v>Complete</v>
          </cell>
        </row>
      </sheetData>
      <sheetData sheetId="10003">
        <row r="2">
          <cell r="A2" t="str">
            <v>Complete</v>
          </cell>
        </row>
      </sheetData>
      <sheetData sheetId="10004">
        <row r="2">
          <cell r="A2" t="str">
            <v>Complete</v>
          </cell>
        </row>
      </sheetData>
      <sheetData sheetId="10005">
        <row r="2">
          <cell r="A2" t="str">
            <v>Complete</v>
          </cell>
        </row>
      </sheetData>
      <sheetData sheetId="10006">
        <row r="2">
          <cell r="A2" t="str">
            <v>Complete</v>
          </cell>
        </row>
      </sheetData>
      <sheetData sheetId="10007">
        <row r="2">
          <cell r="A2" t="str">
            <v>Complete</v>
          </cell>
        </row>
      </sheetData>
      <sheetData sheetId="10008">
        <row r="2">
          <cell r="A2" t="str">
            <v>Complete</v>
          </cell>
        </row>
      </sheetData>
      <sheetData sheetId="10009">
        <row r="2">
          <cell r="A2" t="str">
            <v>Complete</v>
          </cell>
        </row>
      </sheetData>
      <sheetData sheetId="10010">
        <row r="2">
          <cell r="A2" t="str">
            <v>Complete</v>
          </cell>
        </row>
      </sheetData>
      <sheetData sheetId="10011">
        <row r="2">
          <cell r="A2" t="str">
            <v>Complete</v>
          </cell>
        </row>
      </sheetData>
      <sheetData sheetId="10012">
        <row r="2">
          <cell r="A2" t="str">
            <v>Complete</v>
          </cell>
        </row>
      </sheetData>
      <sheetData sheetId="10013">
        <row r="2">
          <cell r="A2" t="str">
            <v>Complete</v>
          </cell>
        </row>
      </sheetData>
      <sheetData sheetId="10014">
        <row r="2">
          <cell r="A2" t="str">
            <v>Complete</v>
          </cell>
        </row>
      </sheetData>
      <sheetData sheetId="10015">
        <row r="2">
          <cell r="A2">
            <v>43462</v>
          </cell>
        </row>
      </sheetData>
      <sheetData sheetId="10016">
        <row r="2">
          <cell r="A2">
            <v>43462</v>
          </cell>
        </row>
      </sheetData>
      <sheetData sheetId="10017">
        <row r="2">
          <cell r="A2">
            <v>43462</v>
          </cell>
        </row>
      </sheetData>
      <sheetData sheetId="10018">
        <row r="2">
          <cell r="A2">
            <v>43462</v>
          </cell>
        </row>
      </sheetData>
      <sheetData sheetId="10019">
        <row r="2">
          <cell r="A2">
            <v>43462</v>
          </cell>
        </row>
      </sheetData>
      <sheetData sheetId="10020">
        <row r="2">
          <cell r="A2">
            <v>43462</v>
          </cell>
        </row>
      </sheetData>
      <sheetData sheetId="10021">
        <row r="2">
          <cell r="A2">
            <v>43462</v>
          </cell>
        </row>
      </sheetData>
      <sheetData sheetId="10022">
        <row r="2">
          <cell r="A2">
            <v>43462</v>
          </cell>
        </row>
      </sheetData>
      <sheetData sheetId="10023">
        <row r="2">
          <cell r="A2">
            <v>43462</v>
          </cell>
        </row>
      </sheetData>
      <sheetData sheetId="10024">
        <row r="2">
          <cell r="A2">
            <v>43462</v>
          </cell>
        </row>
      </sheetData>
      <sheetData sheetId="10025">
        <row r="2">
          <cell r="A2">
            <v>43462</v>
          </cell>
        </row>
      </sheetData>
      <sheetData sheetId="10026">
        <row r="2">
          <cell r="A2">
            <v>43462</v>
          </cell>
        </row>
      </sheetData>
      <sheetData sheetId="10027">
        <row r="2">
          <cell r="A2">
            <v>43462</v>
          </cell>
        </row>
      </sheetData>
      <sheetData sheetId="10028">
        <row r="2">
          <cell r="A2">
            <v>43462</v>
          </cell>
        </row>
      </sheetData>
      <sheetData sheetId="10029">
        <row r="2">
          <cell r="A2">
            <v>43462</v>
          </cell>
        </row>
      </sheetData>
      <sheetData sheetId="10030">
        <row r="2">
          <cell r="A2">
            <v>43462</v>
          </cell>
        </row>
      </sheetData>
      <sheetData sheetId="10031">
        <row r="2">
          <cell r="A2">
            <v>43462</v>
          </cell>
        </row>
      </sheetData>
      <sheetData sheetId="10032">
        <row r="2">
          <cell r="A2">
            <v>43462</v>
          </cell>
        </row>
      </sheetData>
      <sheetData sheetId="10033">
        <row r="2">
          <cell r="A2">
            <v>43462</v>
          </cell>
        </row>
      </sheetData>
      <sheetData sheetId="10034">
        <row r="2">
          <cell r="A2">
            <v>43462</v>
          </cell>
        </row>
      </sheetData>
      <sheetData sheetId="10035">
        <row r="2">
          <cell r="A2">
            <v>43462</v>
          </cell>
        </row>
      </sheetData>
      <sheetData sheetId="10036">
        <row r="2">
          <cell r="A2">
            <v>43462</v>
          </cell>
        </row>
      </sheetData>
      <sheetData sheetId="10037">
        <row r="2">
          <cell r="A2">
            <v>43462</v>
          </cell>
        </row>
      </sheetData>
      <sheetData sheetId="10038">
        <row r="2">
          <cell r="A2">
            <v>43462</v>
          </cell>
        </row>
      </sheetData>
      <sheetData sheetId="10039">
        <row r="2">
          <cell r="A2">
            <v>43462</v>
          </cell>
        </row>
      </sheetData>
      <sheetData sheetId="10040">
        <row r="2">
          <cell r="A2">
            <v>43462</v>
          </cell>
        </row>
      </sheetData>
      <sheetData sheetId="10041">
        <row r="2">
          <cell r="A2">
            <v>43462</v>
          </cell>
        </row>
      </sheetData>
      <sheetData sheetId="10042">
        <row r="2">
          <cell r="A2">
            <v>43462</v>
          </cell>
        </row>
      </sheetData>
      <sheetData sheetId="10043">
        <row r="2">
          <cell r="A2">
            <v>43462</v>
          </cell>
        </row>
      </sheetData>
      <sheetData sheetId="10044">
        <row r="2">
          <cell r="A2">
            <v>43462</v>
          </cell>
        </row>
      </sheetData>
      <sheetData sheetId="10045">
        <row r="2">
          <cell r="A2">
            <v>43462</v>
          </cell>
        </row>
      </sheetData>
      <sheetData sheetId="10046">
        <row r="2">
          <cell r="A2">
            <v>43462</v>
          </cell>
        </row>
      </sheetData>
      <sheetData sheetId="10047">
        <row r="2">
          <cell r="A2">
            <v>43462</v>
          </cell>
        </row>
      </sheetData>
      <sheetData sheetId="10048">
        <row r="2">
          <cell r="A2">
            <v>43462</v>
          </cell>
        </row>
      </sheetData>
      <sheetData sheetId="10049">
        <row r="2">
          <cell r="A2">
            <v>43462</v>
          </cell>
        </row>
      </sheetData>
      <sheetData sheetId="10050">
        <row r="2">
          <cell r="A2">
            <v>43462</v>
          </cell>
        </row>
      </sheetData>
      <sheetData sheetId="10051">
        <row r="2">
          <cell r="A2">
            <v>43462</v>
          </cell>
        </row>
      </sheetData>
      <sheetData sheetId="10052">
        <row r="2">
          <cell r="A2">
            <v>43462</v>
          </cell>
        </row>
      </sheetData>
      <sheetData sheetId="10053">
        <row r="2">
          <cell r="A2">
            <v>43462</v>
          </cell>
        </row>
      </sheetData>
      <sheetData sheetId="10054">
        <row r="2">
          <cell r="A2">
            <v>43462</v>
          </cell>
        </row>
      </sheetData>
      <sheetData sheetId="10055">
        <row r="2">
          <cell r="A2">
            <v>43462</v>
          </cell>
        </row>
      </sheetData>
      <sheetData sheetId="10056">
        <row r="2">
          <cell r="A2">
            <v>43462</v>
          </cell>
        </row>
      </sheetData>
      <sheetData sheetId="10057">
        <row r="2">
          <cell r="A2">
            <v>43462</v>
          </cell>
        </row>
      </sheetData>
      <sheetData sheetId="10058">
        <row r="2">
          <cell r="A2">
            <v>43462</v>
          </cell>
        </row>
      </sheetData>
      <sheetData sheetId="10059">
        <row r="2">
          <cell r="A2">
            <v>43462</v>
          </cell>
        </row>
      </sheetData>
      <sheetData sheetId="10060">
        <row r="2">
          <cell r="A2">
            <v>43462</v>
          </cell>
        </row>
      </sheetData>
      <sheetData sheetId="10061">
        <row r="2">
          <cell r="A2">
            <v>43462</v>
          </cell>
        </row>
      </sheetData>
      <sheetData sheetId="10062">
        <row r="2">
          <cell r="A2">
            <v>43462</v>
          </cell>
        </row>
      </sheetData>
      <sheetData sheetId="10063">
        <row r="2">
          <cell r="A2">
            <v>43462</v>
          </cell>
        </row>
      </sheetData>
      <sheetData sheetId="10064">
        <row r="2">
          <cell r="A2">
            <v>43462</v>
          </cell>
        </row>
      </sheetData>
      <sheetData sheetId="10065">
        <row r="2">
          <cell r="A2">
            <v>43462</v>
          </cell>
        </row>
      </sheetData>
      <sheetData sheetId="10066">
        <row r="2">
          <cell r="A2">
            <v>43462</v>
          </cell>
        </row>
      </sheetData>
      <sheetData sheetId="10067">
        <row r="2">
          <cell r="A2">
            <v>43462</v>
          </cell>
        </row>
      </sheetData>
      <sheetData sheetId="10068">
        <row r="2">
          <cell r="A2">
            <v>43462</v>
          </cell>
        </row>
      </sheetData>
      <sheetData sheetId="10069">
        <row r="2">
          <cell r="A2">
            <v>43462</v>
          </cell>
        </row>
      </sheetData>
      <sheetData sheetId="10070">
        <row r="2">
          <cell r="A2">
            <v>43462</v>
          </cell>
        </row>
      </sheetData>
      <sheetData sheetId="10071">
        <row r="2">
          <cell r="A2">
            <v>43462</v>
          </cell>
        </row>
      </sheetData>
      <sheetData sheetId="10072">
        <row r="2">
          <cell r="A2">
            <v>43462</v>
          </cell>
        </row>
      </sheetData>
      <sheetData sheetId="10073">
        <row r="2">
          <cell r="A2">
            <v>43462</v>
          </cell>
        </row>
      </sheetData>
      <sheetData sheetId="10074">
        <row r="2">
          <cell r="A2">
            <v>43462</v>
          </cell>
        </row>
      </sheetData>
      <sheetData sheetId="10075">
        <row r="2">
          <cell r="A2">
            <v>43462</v>
          </cell>
        </row>
      </sheetData>
      <sheetData sheetId="10076">
        <row r="2">
          <cell r="A2">
            <v>43462</v>
          </cell>
        </row>
      </sheetData>
      <sheetData sheetId="10077">
        <row r="2">
          <cell r="A2">
            <v>43462</v>
          </cell>
        </row>
      </sheetData>
      <sheetData sheetId="10078">
        <row r="2">
          <cell r="A2">
            <v>43462</v>
          </cell>
        </row>
      </sheetData>
      <sheetData sheetId="10079">
        <row r="2">
          <cell r="A2">
            <v>43462</v>
          </cell>
        </row>
      </sheetData>
      <sheetData sheetId="10080">
        <row r="2">
          <cell r="A2">
            <v>43462</v>
          </cell>
        </row>
      </sheetData>
      <sheetData sheetId="10081">
        <row r="2">
          <cell r="A2">
            <v>43462</v>
          </cell>
        </row>
      </sheetData>
      <sheetData sheetId="10082">
        <row r="2">
          <cell r="A2">
            <v>43462</v>
          </cell>
        </row>
      </sheetData>
      <sheetData sheetId="10083">
        <row r="2">
          <cell r="A2">
            <v>43462</v>
          </cell>
        </row>
      </sheetData>
      <sheetData sheetId="10084">
        <row r="2">
          <cell r="A2">
            <v>43462</v>
          </cell>
        </row>
      </sheetData>
      <sheetData sheetId="10085">
        <row r="2">
          <cell r="A2" t="str">
            <v>Complete</v>
          </cell>
        </row>
      </sheetData>
      <sheetData sheetId="10086">
        <row r="2">
          <cell r="A2">
            <v>43462</v>
          </cell>
        </row>
      </sheetData>
      <sheetData sheetId="10087">
        <row r="2">
          <cell r="A2" t="str">
            <v>Complete</v>
          </cell>
        </row>
      </sheetData>
      <sheetData sheetId="10088">
        <row r="2">
          <cell r="A2">
            <v>43462</v>
          </cell>
        </row>
      </sheetData>
      <sheetData sheetId="10089">
        <row r="2">
          <cell r="A2" t="str">
            <v>Complete</v>
          </cell>
        </row>
      </sheetData>
      <sheetData sheetId="10090">
        <row r="2">
          <cell r="A2">
            <v>43462</v>
          </cell>
        </row>
      </sheetData>
      <sheetData sheetId="10091">
        <row r="2">
          <cell r="A2" t="str">
            <v>Complete</v>
          </cell>
        </row>
      </sheetData>
      <sheetData sheetId="10092">
        <row r="2">
          <cell r="A2">
            <v>43462</v>
          </cell>
        </row>
      </sheetData>
      <sheetData sheetId="10093">
        <row r="2">
          <cell r="A2" t="str">
            <v>Complete</v>
          </cell>
        </row>
      </sheetData>
      <sheetData sheetId="10094">
        <row r="2">
          <cell r="A2">
            <v>43462</v>
          </cell>
        </row>
      </sheetData>
      <sheetData sheetId="10095">
        <row r="2">
          <cell r="A2" t="str">
            <v>Complete</v>
          </cell>
        </row>
      </sheetData>
      <sheetData sheetId="10096">
        <row r="2">
          <cell r="A2">
            <v>43462</v>
          </cell>
        </row>
      </sheetData>
      <sheetData sheetId="10097">
        <row r="2">
          <cell r="A2" t="str">
            <v>Complete</v>
          </cell>
        </row>
      </sheetData>
      <sheetData sheetId="10098">
        <row r="2">
          <cell r="A2">
            <v>43462</v>
          </cell>
        </row>
      </sheetData>
      <sheetData sheetId="10099">
        <row r="2">
          <cell r="A2" t="str">
            <v>Complete</v>
          </cell>
        </row>
      </sheetData>
      <sheetData sheetId="10100">
        <row r="2">
          <cell r="A2">
            <v>43462</v>
          </cell>
        </row>
      </sheetData>
      <sheetData sheetId="10101">
        <row r="2">
          <cell r="A2" t="str">
            <v>Complete</v>
          </cell>
        </row>
      </sheetData>
      <sheetData sheetId="10102">
        <row r="2">
          <cell r="A2">
            <v>43462</v>
          </cell>
        </row>
      </sheetData>
      <sheetData sheetId="10103">
        <row r="2">
          <cell r="A2" t="str">
            <v>Complete</v>
          </cell>
        </row>
      </sheetData>
      <sheetData sheetId="10104">
        <row r="2">
          <cell r="A2">
            <v>43462</v>
          </cell>
        </row>
      </sheetData>
      <sheetData sheetId="10105">
        <row r="2">
          <cell r="A2" t="str">
            <v>Complete</v>
          </cell>
        </row>
      </sheetData>
      <sheetData sheetId="10106">
        <row r="2">
          <cell r="A2" t="str">
            <v>Complete</v>
          </cell>
        </row>
      </sheetData>
      <sheetData sheetId="10107">
        <row r="2">
          <cell r="A2" t="str">
            <v>Complete</v>
          </cell>
        </row>
      </sheetData>
      <sheetData sheetId="10108">
        <row r="2">
          <cell r="A2">
            <v>43462</v>
          </cell>
        </row>
      </sheetData>
      <sheetData sheetId="10109">
        <row r="2">
          <cell r="A2" t="str">
            <v>Complete</v>
          </cell>
        </row>
      </sheetData>
      <sheetData sheetId="10110">
        <row r="2">
          <cell r="A2">
            <v>43462</v>
          </cell>
        </row>
      </sheetData>
      <sheetData sheetId="10111">
        <row r="2">
          <cell r="A2" t="str">
            <v>Complete</v>
          </cell>
        </row>
      </sheetData>
      <sheetData sheetId="10112">
        <row r="2">
          <cell r="A2">
            <v>43462</v>
          </cell>
        </row>
      </sheetData>
      <sheetData sheetId="10113">
        <row r="2">
          <cell r="A2" t="str">
            <v>Complete</v>
          </cell>
        </row>
      </sheetData>
      <sheetData sheetId="10114">
        <row r="2">
          <cell r="A2" t="str">
            <v>Complete</v>
          </cell>
        </row>
      </sheetData>
      <sheetData sheetId="10115">
        <row r="2">
          <cell r="A2" t="str">
            <v>Complete</v>
          </cell>
        </row>
      </sheetData>
      <sheetData sheetId="10116">
        <row r="2">
          <cell r="A2" t="str">
            <v>Complete</v>
          </cell>
        </row>
      </sheetData>
      <sheetData sheetId="10117">
        <row r="2">
          <cell r="A2" t="str">
            <v>Complete</v>
          </cell>
        </row>
      </sheetData>
      <sheetData sheetId="10118">
        <row r="2">
          <cell r="A2" t="str">
            <v>Complete</v>
          </cell>
        </row>
      </sheetData>
      <sheetData sheetId="10119">
        <row r="2">
          <cell r="A2" t="str">
            <v>Complete</v>
          </cell>
        </row>
      </sheetData>
      <sheetData sheetId="10120">
        <row r="2">
          <cell r="A2" t="str">
            <v>Complete</v>
          </cell>
        </row>
      </sheetData>
      <sheetData sheetId="10121">
        <row r="2">
          <cell r="A2" t="str">
            <v>Complete</v>
          </cell>
        </row>
      </sheetData>
      <sheetData sheetId="10122">
        <row r="2">
          <cell r="A2" t="str">
            <v>Complete</v>
          </cell>
        </row>
      </sheetData>
      <sheetData sheetId="10123">
        <row r="2">
          <cell r="A2" t="str">
            <v>Complete</v>
          </cell>
        </row>
      </sheetData>
      <sheetData sheetId="10124">
        <row r="2">
          <cell r="A2" t="str">
            <v>Complete</v>
          </cell>
        </row>
      </sheetData>
      <sheetData sheetId="10125">
        <row r="2">
          <cell r="A2">
            <v>43462</v>
          </cell>
        </row>
      </sheetData>
      <sheetData sheetId="10126">
        <row r="2">
          <cell r="A2">
            <v>43462</v>
          </cell>
        </row>
      </sheetData>
      <sheetData sheetId="10127">
        <row r="2">
          <cell r="A2">
            <v>43462</v>
          </cell>
        </row>
      </sheetData>
      <sheetData sheetId="10128">
        <row r="2">
          <cell r="A2">
            <v>43462</v>
          </cell>
        </row>
      </sheetData>
      <sheetData sheetId="10129">
        <row r="2">
          <cell r="A2">
            <v>43462</v>
          </cell>
        </row>
      </sheetData>
      <sheetData sheetId="10130">
        <row r="2">
          <cell r="A2">
            <v>43462</v>
          </cell>
        </row>
      </sheetData>
      <sheetData sheetId="10131">
        <row r="2">
          <cell r="A2">
            <v>43462</v>
          </cell>
        </row>
      </sheetData>
      <sheetData sheetId="10132">
        <row r="2">
          <cell r="A2">
            <v>43462</v>
          </cell>
        </row>
      </sheetData>
      <sheetData sheetId="10133">
        <row r="2">
          <cell r="A2">
            <v>43462</v>
          </cell>
        </row>
      </sheetData>
      <sheetData sheetId="10134">
        <row r="2">
          <cell r="A2">
            <v>43462</v>
          </cell>
        </row>
      </sheetData>
      <sheetData sheetId="10135">
        <row r="2">
          <cell r="A2">
            <v>43462</v>
          </cell>
        </row>
      </sheetData>
      <sheetData sheetId="10136">
        <row r="2">
          <cell r="A2">
            <v>43462</v>
          </cell>
        </row>
      </sheetData>
      <sheetData sheetId="10137">
        <row r="2">
          <cell r="A2">
            <v>43462</v>
          </cell>
        </row>
      </sheetData>
      <sheetData sheetId="10138">
        <row r="2">
          <cell r="A2">
            <v>43462</v>
          </cell>
        </row>
      </sheetData>
      <sheetData sheetId="10139">
        <row r="2">
          <cell r="A2">
            <v>43462</v>
          </cell>
        </row>
      </sheetData>
      <sheetData sheetId="10140">
        <row r="2">
          <cell r="A2">
            <v>43462</v>
          </cell>
        </row>
      </sheetData>
      <sheetData sheetId="10141">
        <row r="2">
          <cell r="A2">
            <v>43462</v>
          </cell>
        </row>
      </sheetData>
      <sheetData sheetId="10142">
        <row r="2">
          <cell r="A2" t="str">
            <v>Complete</v>
          </cell>
        </row>
      </sheetData>
      <sheetData sheetId="10143">
        <row r="2">
          <cell r="A2">
            <v>43462</v>
          </cell>
        </row>
      </sheetData>
      <sheetData sheetId="10144">
        <row r="2">
          <cell r="A2" t="str">
            <v>Complete</v>
          </cell>
        </row>
      </sheetData>
      <sheetData sheetId="10145">
        <row r="2">
          <cell r="A2">
            <v>43462</v>
          </cell>
        </row>
      </sheetData>
      <sheetData sheetId="10146">
        <row r="2">
          <cell r="A2" t="str">
            <v>Complete</v>
          </cell>
        </row>
      </sheetData>
      <sheetData sheetId="10147">
        <row r="2">
          <cell r="A2">
            <v>43462</v>
          </cell>
        </row>
      </sheetData>
      <sheetData sheetId="10148">
        <row r="2">
          <cell r="A2" t="str">
            <v>Complete</v>
          </cell>
        </row>
      </sheetData>
      <sheetData sheetId="10149">
        <row r="2">
          <cell r="A2">
            <v>43462</v>
          </cell>
        </row>
      </sheetData>
      <sheetData sheetId="10150">
        <row r="2">
          <cell r="A2" t="str">
            <v>Complete</v>
          </cell>
        </row>
      </sheetData>
      <sheetData sheetId="10151">
        <row r="2">
          <cell r="A2">
            <v>43462</v>
          </cell>
        </row>
      </sheetData>
      <sheetData sheetId="10152">
        <row r="2">
          <cell r="A2" t="str">
            <v>Complete</v>
          </cell>
        </row>
      </sheetData>
      <sheetData sheetId="10153">
        <row r="2">
          <cell r="A2">
            <v>43462</v>
          </cell>
        </row>
      </sheetData>
      <sheetData sheetId="10154">
        <row r="2">
          <cell r="A2" t="str">
            <v>Complete</v>
          </cell>
        </row>
      </sheetData>
      <sheetData sheetId="10155">
        <row r="2">
          <cell r="A2">
            <v>43462</v>
          </cell>
        </row>
      </sheetData>
      <sheetData sheetId="10156">
        <row r="2">
          <cell r="A2" t="str">
            <v>Complete</v>
          </cell>
        </row>
      </sheetData>
      <sheetData sheetId="10157">
        <row r="2">
          <cell r="A2">
            <v>43462</v>
          </cell>
        </row>
      </sheetData>
      <sheetData sheetId="10158">
        <row r="2">
          <cell r="A2" t="str">
            <v>Complete</v>
          </cell>
        </row>
      </sheetData>
      <sheetData sheetId="10159">
        <row r="2">
          <cell r="A2">
            <v>43462</v>
          </cell>
        </row>
      </sheetData>
      <sheetData sheetId="10160">
        <row r="2">
          <cell r="A2" t="str">
            <v>Complete</v>
          </cell>
        </row>
      </sheetData>
      <sheetData sheetId="10161">
        <row r="2">
          <cell r="A2">
            <v>43462</v>
          </cell>
        </row>
      </sheetData>
      <sheetData sheetId="10162">
        <row r="2">
          <cell r="A2" t="str">
            <v>Complete</v>
          </cell>
        </row>
      </sheetData>
      <sheetData sheetId="10163">
        <row r="2">
          <cell r="A2">
            <v>43462</v>
          </cell>
        </row>
      </sheetData>
      <sheetData sheetId="10164">
        <row r="2">
          <cell r="A2" t="str">
            <v>Complete</v>
          </cell>
        </row>
      </sheetData>
      <sheetData sheetId="10165">
        <row r="2">
          <cell r="A2">
            <v>43462</v>
          </cell>
        </row>
      </sheetData>
      <sheetData sheetId="10166">
        <row r="2">
          <cell r="A2" t="str">
            <v>Complete</v>
          </cell>
        </row>
      </sheetData>
      <sheetData sheetId="10167">
        <row r="2">
          <cell r="A2" t="str">
            <v>Complete</v>
          </cell>
        </row>
      </sheetData>
      <sheetData sheetId="10168">
        <row r="2">
          <cell r="A2" t="str">
            <v>Complete</v>
          </cell>
        </row>
      </sheetData>
      <sheetData sheetId="10169">
        <row r="2">
          <cell r="A2" t="str">
            <v>Complete</v>
          </cell>
        </row>
      </sheetData>
      <sheetData sheetId="10170">
        <row r="2">
          <cell r="A2" t="str">
            <v>Complete</v>
          </cell>
        </row>
      </sheetData>
      <sheetData sheetId="10171">
        <row r="2">
          <cell r="A2" t="str">
            <v>Complete</v>
          </cell>
        </row>
      </sheetData>
      <sheetData sheetId="10172">
        <row r="2">
          <cell r="A2" t="str">
            <v>Complete</v>
          </cell>
        </row>
      </sheetData>
      <sheetData sheetId="10173">
        <row r="2">
          <cell r="A2" t="str">
            <v>Complete</v>
          </cell>
        </row>
      </sheetData>
      <sheetData sheetId="10174">
        <row r="2">
          <cell r="A2" t="str">
            <v>Complete</v>
          </cell>
        </row>
      </sheetData>
      <sheetData sheetId="10175">
        <row r="2">
          <cell r="A2" t="str">
            <v>Complete</v>
          </cell>
        </row>
      </sheetData>
      <sheetData sheetId="10176">
        <row r="2">
          <cell r="A2" t="str">
            <v>Complete</v>
          </cell>
        </row>
      </sheetData>
      <sheetData sheetId="10177">
        <row r="2">
          <cell r="A2" t="str">
            <v>Complete</v>
          </cell>
        </row>
      </sheetData>
      <sheetData sheetId="10178">
        <row r="2">
          <cell r="A2" t="str">
            <v>Complete</v>
          </cell>
        </row>
      </sheetData>
      <sheetData sheetId="10179">
        <row r="2">
          <cell r="A2" t="str">
            <v>Complete</v>
          </cell>
        </row>
      </sheetData>
      <sheetData sheetId="10180">
        <row r="2">
          <cell r="A2" t="str">
            <v>Complete</v>
          </cell>
        </row>
      </sheetData>
      <sheetData sheetId="10181">
        <row r="2">
          <cell r="A2" t="str">
            <v>Complete</v>
          </cell>
        </row>
      </sheetData>
      <sheetData sheetId="10182">
        <row r="2">
          <cell r="A2" t="str">
            <v>Complete</v>
          </cell>
        </row>
      </sheetData>
      <sheetData sheetId="10183">
        <row r="2">
          <cell r="A2" t="str">
            <v>Complete</v>
          </cell>
        </row>
      </sheetData>
      <sheetData sheetId="10184">
        <row r="2">
          <cell r="A2" t="str">
            <v>Complete</v>
          </cell>
        </row>
      </sheetData>
      <sheetData sheetId="10185">
        <row r="2">
          <cell r="A2" t="str">
            <v>Complete</v>
          </cell>
        </row>
      </sheetData>
      <sheetData sheetId="10186">
        <row r="2">
          <cell r="A2" t="str">
            <v>Complete</v>
          </cell>
        </row>
      </sheetData>
      <sheetData sheetId="10187">
        <row r="2">
          <cell r="A2" t="str">
            <v>Complete</v>
          </cell>
        </row>
      </sheetData>
      <sheetData sheetId="10188">
        <row r="2">
          <cell r="A2" t="str">
            <v>Complete</v>
          </cell>
        </row>
      </sheetData>
      <sheetData sheetId="10189">
        <row r="2">
          <cell r="A2" t="str">
            <v>Complete</v>
          </cell>
        </row>
      </sheetData>
      <sheetData sheetId="10190">
        <row r="2">
          <cell r="A2" t="str">
            <v>Complete</v>
          </cell>
        </row>
      </sheetData>
      <sheetData sheetId="10191">
        <row r="2">
          <cell r="A2" t="str">
            <v>Complete</v>
          </cell>
        </row>
      </sheetData>
      <sheetData sheetId="10192">
        <row r="2">
          <cell r="A2" t="str">
            <v>Complete</v>
          </cell>
        </row>
      </sheetData>
      <sheetData sheetId="10193">
        <row r="2">
          <cell r="A2" t="str">
            <v>Complete</v>
          </cell>
        </row>
      </sheetData>
      <sheetData sheetId="10194">
        <row r="2">
          <cell r="A2" t="str">
            <v>Complete</v>
          </cell>
        </row>
      </sheetData>
      <sheetData sheetId="10195">
        <row r="2">
          <cell r="A2" t="str">
            <v>Complete</v>
          </cell>
        </row>
      </sheetData>
      <sheetData sheetId="10196">
        <row r="2">
          <cell r="A2" t="str">
            <v>Complete</v>
          </cell>
        </row>
      </sheetData>
      <sheetData sheetId="10197">
        <row r="2">
          <cell r="A2" t="str">
            <v>Complete</v>
          </cell>
        </row>
      </sheetData>
      <sheetData sheetId="10198">
        <row r="2">
          <cell r="A2" t="str">
            <v>Complete</v>
          </cell>
        </row>
      </sheetData>
      <sheetData sheetId="10199">
        <row r="2">
          <cell r="A2" t="str">
            <v>Complete</v>
          </cell>
        </row>
      </sheetData>
      <sheetData sheetId="10200">
        <row r="2">
          <cell r="A2" t="str">
            <v>Complete</v>
          </cell>
        </row>
      </sheetData>
      <sheetData sheetId="10201">
        <row r="2">
          <cell r="A2" t="str">
            <v>Complete</v>
          </cell>
        </row>
      </sheetData>
      <sheetData sheetId="10202">
        <row r="2">
          <cell r="A2" t="str">
            <v>Complete</v>
          </cell>
        </row>
      </sheetData>
      <sheetData sheetId="10203">
        <row r="2">
          <cell r="A2" t="str">
            <v>Complete</v>
          </cell>
        </row>
      </sheetData>
      <sheetData sheetId="10204">
        <row r="2">
          <cell r="A2" t="str">
            <v>Complete</v>
          </cell>
        </row>
      </sheetData>
      <sheetData sheetId="10205">
        <row r="2">
          <cell r="A2" t="str">
            <v>Complete</v>
          </cell>
        </row>
      </sheetData>
      <sheetData sheetId="10206">
        <row r="2">
          <cell r="A2" t="str">
            <v>Complete</v>
          </cell>
        </row>
      </sheetData>
      <sheetData sheetId="10207">
        <row r="2">
          <cell r="A2" t="str">
            <v>Complete</v>
          </cell>
        </row>
      </sheetData>
      <sheetData sheetId="10208">
        <row r="2">
          <cell r="A2" t="str">
            <v>Complete</v>
          </cell>
        </row>
      </sheetData>
      <sheetData sheetId="10209">
        <row r="2">
          <cell r="A2" t="str">
            <v>Complete</v>
          </cell>
        </row>
      </sheetData>
      <sheetData sheetId="10210">
        <row r="2">
          <cell r="A2" t="str">
            <v>Complete</v>
          </cell>
        </row>
      </sheetData>
      <sheetData sheetId="10211">
        <row r="2">
          <cell r="A2" t="str">
            <v>Complete</v>
          </cell>
        </row>
      </sheetData>
      <sheetData sheetId="10212">
        <row r="2">
          <cell r="A2" t="str">
            <v>Complete</v>
          </cell>
        </row>
      </sheetData>
      <sheetData sheetId="10213">
        <row r="2">
          <cell r="A2" t="str">
            <v>Complete</v>
          </cell>
        </row>
      </sheetData>
      <sheetData sheetId="10214">
        <row r="2">
          <cell r="A2" t="str">
            <v>Complete</v>
          </cell>
        </row>
      </sheetData>
      <sheetData sheetId="10215">
        <row r="2">
          <cell r="A2" t="str">
            <v>Complete</v>
          </cell>
        </row>
      </sheetData>
      <sheetData sheetId="10216">
        <row r="2">
          <cell r="A2" t="str">
            <v>Complete</v>
          </cell>
        </row>
      </sheetData>
      <sheetData sheetId="10217">
        <row r="2">
          <cell r="A2" t="str">
            <v>Complete</v>
          </cell>
        </row>
      </sheetData>
      <sheetData sheetId="10218">
        <row r="2">
          <cell r="A2" t="str">
            <v>Complete</v>
          </cell>
        </row>
      </sheetData>
      <sheetData sheetId="10219">
        <row r="2">
          <cell r="A2" t="str">
            <v>Complete</v>
          </cell>
        </row>
      </sheetData>
      <sheetData sheetId="10220">
        <row r="2">
          <cell r="A2">
            <v>43462</v>
          </cell>
        </row>
      </sheetData>
      <sheetData sheetId="10221">
        <row r="2">
          <cell r="A2">
            <v>43462</v>
          </cell>
        </row>
      </sheetData>
      <sheetData sheetId="10222">
        <row r="2">
          <cell r="A2">
            <v>43462</v>
          </cell>
        </row>
      </sheetData>
      <sheetData sheetId="10223">
        <row r="2">
          <cell r="A2">
            <v>43462</v>
          </cell>
        </row>
      </sheetData>
      <sheetData sheetId="10224">
        <row r="2">
          <cell r="A2">
            <v>43462</v>
          </cell>
        </row>
      </sheetData>
      <sheetData sheetId="10225">
        <row r="2">
          <cell r="A2">
            <v>43462</v>
          </cell>
        </row>
      </sheetData>
      <sheetData sheetId="10226">
        <row r="2">
          <cell r="A2">
            <v>43462</v>
          </cell>
        </row>
      </sheetData>
      <sheetData sheetId="10227">
        <row r="2">
          <cell r="A2">
            <v>43462</v>
          </cell>
        </row>
      </sheetData>
      <sheetData sheetId="10228">
        <row r="2">
          <cell r="A2">
            <v>43462</v>
          </cell>
        </row>
      </sheetData>
      <sheetData sheetId="10229">
        <row r="2">
          <cell r="A2">
            <v>43462</v>
          </cell>
        </row>
      </sheetData>
      <sheetData sheetId="10230">
        <row r="2">
          <cell r="A2">
            <v>43462</v>
          </cell>
        </row>
      </sheetData>
      <sheetData sheetId="10231">
        <row r="2">
          <cell r="A2">
            <v>43462</v>
          </cell>
        </row>
      </sheetData>
      <sheetData sheetId="10232">
        <row r="2">
          <cell r="A2">
            <v>43462</v>
          </cell>
        </row>
      </sheetData>
      <sheetData sheetId="10233">
        <row r="2">
          <cell r="A2">
            <v>43462</v>
          </cell>
        </row>
      </sheetData>
      <sheetData sheetId="10234">
        <row r="2">
          <cell r="A2">
            <v>43462</v>
          </cell>
        </row>
      </sheetData>
      <sheetData sheetId="10235">
        <row r="2">
          <cell r="A2">
            <v>43462</v>
          </cell>
        </row>
      </sheetData>
      <sheetData sheetId="10236">
        <row r="2">
          <cell r="A2">
            <v>43462</v>
          </cell>
        </row>
      </sheetData>
      <sheetData sheetId="10237">
        <row r="2">
          <cell r="A2">
            <v>43462</v>
          </cell>
        </row>
      </sheetData>
      <sheetData sheetId="10238">
        <row r="2">
          <cell r="A2">
            <v>43462</v>
          </cell>
        </row>
      </sheetData>
      <sheetData sheetId="10239">
        <row r="2">
          <cell r="A2">
            <v>43462</v>
          </cell>
        </row>
      </sheetData>
      <sheetData sheetId="10240">
        <row r="2">
          <cell r="A2">
            <v>43462</v>
          </cell>
        </row>
      </sheetData>
      <sheetData sheetId="10241">
        <row r="2">
          <cell r="A2">
            <v>43462</v>
          </cell>
        </row>
      </sheetData>
      <sheetData sheetId="10242">
        <row r="2">
          <cell r="A2">
            <v>43462</v>
          </cell>
        </row>
      </sheetData>
      <sheetData sheetId="10243">
        <row r="2">
          <cell r="A2">
            <v>43462</v>
          </cell>
        </row>
      </sheetData>
      <sheetData sheetId="10244">
        <row r="2">
          <cell r="A2">
            <v>43462</v>
          </cell>
        </row>
      </sheetData>
      <sheetData sheetId="10245">
        <row r="2">
          <cell r="A2">
            <v>43462</v>
          </cell>
        </row>
      </sheetData>
      <sheetData sheetId="10246">
        <row r="2">
          <cell r="A2">
            <v>43462</v>
          </cell>
        </row>
      </sheetData>
      <sheetData sheetId="10247">
        <row r="2">
          <cell r="A2">
            <v>43462</v>
          </cell>
        </row>
      </sheetData>
      <sheetData sheetId="10248">
        <row r="2">
          <cell r="A2">
            <v>43462</v>
          </cell>
        </row>
      </sheetData>
      <sheetData sheetId="10249">
        <row r="2">
          <cell r="A2">
            <v>43462</v>
          </cell>
        </row>
      </sheetData>
      <sheetData sheetId="10250">
        <row r="2">
          <cell r="A2">
            <v>43462</v>
          </cell>
        </row>
      </sheetData>
      <sheetData sheetId="10251">
        <row r="2">
          <cell r="A2">
            <v>43462</v>
          </cell>
        </row>
      </sheetData>
      <sheetData sheetId="10252">
        <row r="2">
          <cell r="A2">
            <v>43462</v>
          </cell>
        </row>
      </sheetData>
      <sheetData sheetId="10253">
        <row r="2">
          <cell r="A2">
            <v>43462</v>
          </cell>
        </row>
      </sheetData>
      <sheetData sheetId="10254">
        <row r="2">
          <cell r="A2">
            <v>43462</v>
          </cell>
        </row>
      </sheetData>
      <sheetData sheetId="10255">
        <row r="2">
          <cell r="A2">
            <v>43462</v>
          </cell>
        </row>
      </sheetData>
      <sheetData sheetId="10256">
        <row r="2">
          <cell r="A2">
            <v>43462</v>
          </cell>
        </row>
      </sheetData>
      <sheetData sheetId="10257">
        <row r="2">
          <cell r="A2">
            <v>43462</v>
          </cell>
        </row>
      </sheetData>
      <sheetData sheetId="10258">
        <row r="2">
          <cell r="A2">
            <v>43462</v>
          </cell>
        </row>
      </sheetData>
      <sheetData sheetId="10259">
        <row r="2">
          <cell r="A2">
            <v>43462</v>
          </cell>
        </row>
      </sheetData>
      <sheetData sheetId="10260">
        <row r="2">
          <cell r="A2">
            <v>43462</v>
          </cell>
        </row>
      </sheetData>
      <sheetData sheetId="10261">
        <row r="2">
          <cell r="A2">
            <v>43462</v>
          </cell>
        </row>
      </sheetData>
      <sheetData sheetId="10262">
        <row r="2">
          <cell r="A2">
            <v>43462</v>
          </cell>
        </row>
      </sheetData>
      <sheetData sheetId="10263">
        <row r="2">
          <cell r="A2">
            <v>43462</v>
          </cell>
        </row>
      </sheetData>
      <sheetData sheetId="10264">
        <row r="2">
          <cell r="A2">
            <v>43462</v>
          </cell>
        </row>
      </sheetData>
      <sheetData sheetId="10265">
        <row r="2">
          <cell r="A2">
            <v>43462</v>
          </cell>
        </row>
      </sheetData>
      <sheetData sheetId="10266">
        <row r="2">
          <cell r="A2">
            <v>43462</v>
          </cell>
        </row>
      </sheetData>
      <sheetData sheetId="10267">
        <row r="2">
          <cell r="A2">
            <v>43462</v>
          </cell>
        </row>
      </sheetData>
      <sheetData sheetId="10268">
        <row r="2">
          <cell r="A2">
            <v>43462</v>
          </cell>
        </row>
      </sheetData>
      <sheetData sheetId="10269">
        <row r="2">
          <cell r="A2">
            <v>43462</v>
          </cell>
        </row>
      </sheetData>
      <sheetData sheetId="10270">
        <row r="2">
          <cell r="A2">
            <v>43462</v>
          </cell>
        </row>
      </sheetData>
      <sheetData sheetId="10271">
        <row r="2">
          <cell r="A2">
            <v>43462</v>
          </cell>
        </row>
      </sheetData>
      <sheetData sheetId="10272">
        <row r="2">
          <cell r="A2">
            <v>43462</v>
          </cell>
        </row>
      </sheetData>
      <sheetData sheetId="10273">
        <row r="2">
          <cell r="A2">
            <v>43462</v>
          </cell>
        </row>
      </sheetData>
      <sheetData sheetId="10274">
        <row r="2">
          <cell r="A2">
            <v>43462</v>
          </cell>
        </row>
      </sheetData>
      <sheetData sheetId="10275">
        <row r="2">
          <cell r="A2">
            <v>43462</v>
          </cell>
        </row>
      </sheetData>
      <sheetData sheetId="10276">
        <row r="2">
          <cell r="A2">
            <v>43462</v>
          </cell>
        </row>
      </sheetData>
      <sheetData sheetId="10277">
        <row r="2">
          <cell r="A2">
            <v>43462</v>
          </cell>
        </row>
      </sheetData>
      <sheetData sheetId="10278">
        <row r="2">
          <cell r="A2">
            <v>43462</v>
          </cell>
        </row>
      </sheetData>
      <sheetData sheetId="10279">
        <row r="2">
          <cell r="A2">
            <v>43462</v>
          </cell>
        </row>
      </sheetData>
      <sheetData sheetId="10280">
        <row r="2">
          <cell r="A2">
            <v>43462</v>
          </cell>
        </row>
      </sheetData>
      <sheetData sheetId="10281">
        <row r="2">
          <cell r="A2">
            <v>43462</v>
          </cell>
        </row>
      </sheetData>
      <sheetData sheetId="10282">
        <row r="2">
          <cell r="A2">
            <v>43462</v>
          </cell>
        </row>
      </sheetData>
      <sheetData sheetId="10283">
        <row r="2">
          <cell r="A2">
            <v>43462</v>
          </cell>
        </row>
      </sheetData>
      <sheetData sheetId="10284">
        <row r="2">
          <cell r="A2">
            <v>43462</v>
          </cell>
        </row>
      </sheetData>
      <sheetData sheetId="10285">
        <row r="2">
          <cell r="A2">
            <v>43462</v>
          </cell>
        </row>
      </sheetData>
      <sheetData sheetId="10286">
        <row r="2">
          <cell r="A2">
            <v>43462</v>
          </cell>
        </row>
      </sheetData>
      <sheetData sheetId="10287">
        <row r="2">
          <cell r="A2">
            <v>43462</v>
          </cell>
        </row>
      </sheetData>
      <sheetData sheetId="10288">
        <row r="2">
          <cell r="A2">
            <v>43462</v>
          </cell>
        </row>
      </sheetData>
      <sheetData sheetId="10289">
        <row r="2">
          <cell r="A2">
            <v>43462</v>
          </cell>
        </row>
      </sheetData>
      <sheetData sheetId="10290">
        <row r="2">
          <cell r="A2" t="str">
            <v>Complete</v>
          </cell>
        </row>
      </sheetData>
      <sheetData sheetId="10291">
        <row r="2">
          <cell r="A2">
            <v>43462</v>
          </cell>
        </row>
      </sheetData>
      <sheetData sheetId="10292">
        <row r="2">
          <cell r="A2" t="str">
            <v>Complete</v>
          </cell>
        </row>
      </sheetData>
      <sheetData sheetId="10293">
        <row r="2">
          <cell r="A2">
            <v>43462</v>
          </cell>
        </row>
      </sheetData>
      <sheetData sheetId="10294">
        <row r="2">
          <cell r="A2" t="str">
            <v>Complete</v>
          </cell>
        </row>
      </sheetData>
      <sheetData sheetId="10295">
        <row r="2">
          <cell r="A2">
            <v>43462</v>
          </cell>
        </row>
      </sheetData>
      <sheetData sheetId="10296">
        <row r="2">
          <cell r="A2" t="str">
            <v>Complete</v>
          </cell>
        </row>
      </sheetData>
      <sheetData sheetId="10297">
        <row r="2">
          <cell r="A2">
            <v>43462</v>
          </cell>
        </row>
      </sheetData>
      <sheetData sheetId="10298">
        <row r="2">
          <cell r="A2" t="str">
            <v>Complete</v>
          </cell>
        </row>
      </sheetData>
      <sheetData sheetId="10299">
        <row r="2">
          <cell r="A2">
            <v>43462</v>
          </cell>
        </row>
      </sheetData>
      <sheetData sheetId="10300">
        <row r="2">
          <cell r="A2" t="str">
            <v>Complete</v>
          </cell>
        </row>
      </sheetData>
      <sheetData sheetId="10301">
        <row r="2">
          <cell r="A2">
            <v>43462</v>
          </cell>
        </row>
      </sheetData>
      <sheetData sheetId="10302">
        <row r="2">
          <cell r="A2" t="str">
            <v>Complete</v>
          </cell>
        </row>
      </sheetData>
      <sheetData sheetId="10303">
        <row r="2">
          <cell r="A2">
            <v>43462</v>
          </cell>
        </row>
      </sheetData>
      <sheetData sheetId="10304">
        <row r="2">
          <cell r="A2" t="str">
            <v>Complete</v>
          </cell>
        </row>
      </sheetData>
      <sheetData sheetId="10305">
        <row r="2">
          <cell r="A2">
            <v>43462</v>
          </cell>
        </row>
      </sheetData>
      <sheetData sheetId="10306">
        <row r="2">
          <cell r="A2" t="str">
            <v>Complete</v>
          </cell>
        </row>
      </sheetData>
      <sheetData sheetId="10307">
        <row r="2">
          <cell r="A2">
            <v>43462</v>
          </cell>
        </row>
      </sheetData>
      <sheetData sheetId="10308">
        <row r="2">
          <cell r="A2" t="str">
            <v>Complete</v>
          </cell>
        </row>
      </sheetData>
      <sheetData sheetId="10309">
        <row r="2">
          <cell r="A2">
            <v>43462</v>
          </cell>
        </row>
      </sheetData>
      <sheetData sheetId="10310">
        <row r="2">
          <cell r="A2" t="str">
            <v>Complete</v>
          </cell>
        </row>
      </sheetData>
      <sheetData sheetId="10311">
        <row r="2">
          <cell r="A2" t="str">
            <v>Complete</v>
          </cell>
        </row>
      </sheetData>
      <sheetData sheetId="10312">
        <row r="2">
          <cell r="A2" t="str">
            <v>Complete</v>
          </cell>
        </row>
      </sheetData>
      <sheetData sheetId="10313">
        <row r="2">
          <cell r="A2">
            <v>43462</v>
          </cell>
        </row>
      </sheetData>
      <sheetData sheetId="10314">
        <row r="2">
          <cell r="A2" t="str">
            <v>Complete</v>
          </cell>
        </row>
      </sheetData>
      <sheetData sheetId="10315">
        <row r="2">
          <cell r="A2">
            <v>43462</v>
          </cell>
        </row>
      </sheetData>
      <sheetData sheetId="10316">
        <row r="2">
          <cell r="A2" t="str">
            <v>Complete</v>
          </cell>
        </row>
      </sheetData>
      <sheetData sheetId="10317">
        <row r="2">
          <cell r="A2">
            <v>43462</v>
          </cell>
        </row>
      </sheetData>
      <sheetData sheetId="10318">
        <row r="2">
          <cell r="A2" t="str">
            <v>Complete</v>
          </cell>
        </row>
      </sheetData>
      <sheetData sheetId="10319">
        <row r="2">
          <cell r="A2" t="str">
            <v>Complete</v>
          </cell>
        </row>
      </sheetData>
      <sheetData sheetId="10320">
        <row r="2">
          <cell r="A2" t="str">
            <v>Complete</v>
          </cell>
        </row>
      </sheetData>
      <sheetData sheetId="10321">
        <row r="2">
          <cell r="A2" t="str">
            <v>Complete</v>
          </cell>
        </row>
      </sheetData>
      <sheetData sheetId="10322">
        <row r="2">
          <cell r="A2" t="str">
            <v>Complete</v>
          </cell>
        </row>
      </sheetData>
      <sheetData sheetId="10323">
        <row r="2">
          <cell r="A2" t="str">
            <v>Complete</v>
          </cell>
        </row>
      </sheetData>
      <sheetData sheetId="10324">
        <row r="2">
          <cell r="A2" t="str">
            <v>Complete</v>
          </cell>
        </row>
      </sheetData>
      <sheetData sheetId="10325">
        <row r="2">
          <cell r="A2" t="str">
            <v>Complete</v>
          </cell>
        </row>
      </sheetData>
      <sheetData sheetId="10326">
        <row r="2">
          <cell r="A2" t="str">
            <v>Complete</v>
          </cell>
        </row>
      </sheetData>
      <sheetData sheetId="10327">
        <row r="2">
          <cell r="A2" t="str">
            <v>Complete</v>
          </cell>
        </row>
      </sheetData>
      <sheetData sheetId="10328">
        <row r="2">
          <cell r="A2" t="str">
            <v>Complete</v>
          </cell>
        </row>
      </sheetData>
      <sheetData sheetId="10329">
        <row r="2">
          <cell r="A2">
            <v>43462</v>
          </cell>
        </row>
      </sheetData>
      <sheetData sheetId="10330">
        <row r="2">
          <cell r="A2">
            <v>43462</v>
          </cell>
        </row>
      </sheetData>
      <sheetData sheetId="10331">
        <row r="2">
          <cell r="A2">
            <v>43462</v>
          </cell>
        </row>
      </sheetData>
      <sheetData sheetId="10332">
        <row r="2">
          <cell r="A2">
            <v>43462</v>
          </cell>
        </row>
      </sheetData>
      <sheetData sheetId="10333">
        <row r="2">
          <cell r="A2">
            <v>43462</v>
          </cell>
        </row>
      </sheetData>
      <sheetData sheetId="10334">
        <row r="2">
          <cell r="A2">
            <v>43462</v>
          </cell>
        </row>
      </sheetData>
      <sheetData sheetId="10335">
        <row r="2">
          <cell r="A2">
            <v>43462</v>
          </cell>
        </row>
      </sheetData>
      <sheetData sheetId="10336">
        <row r="2">
          <cell r="A2">
            <v>43462</v>
          </cell>
        </row>
      </sheetData>
      <sheetData sheetId="10337">
        <row r="2">
          <cell r="A2">
            <v>43462</v>
          </cell>
        </row>
      </sheetData>
      <sheetData sheetId="10338">
        <row r="2">
          <cell r="A2">
            <v>43462</v>
          </cell>
        </row>
      </sheetData>
      <sheetData sheetId="10339">
        <row r="2">
          <cell r="A2">
            <v>43462</v>
          </cell>
        </row>
      </sheetData>
      <sheetData sheetId="10340">
        <row r="2">
          <cell r="A2">
            <v>43462</v>
          </cell>
        </row>
      </sheetData>
      <sheetData sheetId="10341">
        <row r="2">
          <cell r="A2">
            <v>43462</v>
          </cell>
        </row>
      </sheetData>
      <sheetData sheetId="10342">
        <row r="2">
          <cell r="A2">
            <v>43462</v>
          </cell>
        </row>
      </sheetData>
      <sheetData sheetId="10343">
        <row r="2">
          <cell r="A2">
            <v>43462</v>
          </cell>
        </row>
      </sheetData>
      <sheetData sheetId="10344">
        <row r="2">
          <cell r="A2">
            <v>43462</v>
          </cell>
        </row>
      </sheetData>
      <sheetData sheetId="10345">
        <row r="2">
          <cell r="A2">
            <v>43462</v>
          </cell>
        </row>
      </sheetData>
      <sheetData sheetId="10346">
        <row r="2">
          <cell r="A2">
            <v>43462</v>
          </cell>
        </row>
      </sheetData>
      <sheetData sheetId="10347">
        <row r="2">
          <cell r="A2">
            <v>43462</v>
          </cell>
        </row>
      </sheetData>
      <sheetData sheetId="10348">
        <row r="2">
          <cell r="A2">
            <v>43462</v>
          </cell>
        </row>
      </sheetData>
      <sheetData sheetId="10349">
        <row r="2">
          <cell r="A2">
            <v>43462</v>
          </cell>
        </row>
      </sheetData>
      <sheetData sheetId="10350">
        <row r="2">
          <cell r="A2">
            <v>43462</v>
          </cell>
        </row>
      </sheetData>
      <sheetData sheetId="10351">
        <row r="2">
          <cell r="A2">
            <v>43462</v>
          </cell>
        </row>
      </sheetData>
      <sheetData sheetId="10352">
        <row r="2">
          <cell r="A2">
            <v>43462</v>
          </cell>
        </row>
      </sheetData>
      <sheetData sheetId="10353">
        <row r="2">
          <cell r="A2">
            <v>43462</v>
          </cell>
        </row>
      </sheetData>
      <sheetData sheetId="10354">
        <row r="2">
          <cell r="A2">
            <v>43462</v>
          </cell>
        </row>
      </sheetData>
      <sheetData sheetId="10355">
        <row r="2">
          <cell r="A2">
            <v>43462</v>
          </cell>
        </row>
      </sheetData>
      <sheetData sheetId="10356">
        <row r="2">
          <cell r="A2">
            <v>43462</v>
          </cell>
        </row>
      </sheetData>
      <sheetData sheetId="10357">
        <row r="2">
          <cell r="A2">
            <v>43462</v>
          </cell>
        </row>
      </sheetData>
      <sheetData sheetId="10358">
        <row r="2">
          <cell r="A2">
            <v>43462</v>
          </cell>
        </row>
      </sheetData>
      <sheetData sheetId="10359">
        <row r="2">
          <cell r="A2">
            <v>43462</v>
          </cell>
        </row>
      </sheetData>
      <sheetData sheetId="10360">
        <row r="2">
          <cell r="A2">
            <v>43462</v>
          </cell>
        </row>
      </sheetData>
      <sheetData sheetId="10361">
        <row r="2">
          <cell r="A2">
            <v>43462</v>
          </cell>
        </row>
      </sheetData>
      <sheetData sheetId="10362">
        <row r="2">
          <cell r="A2">
            <v>43462</v>
          </cell>
        </row>
      </sheetData>
      <sheetData sheetId="10363">
        <row r="2">
          <cell r="A2">
            <v>43462</v>
          </cell>
        </row>
      </sheetData>
      <sheetData sheetId="10364">
        <row r="2">
          <cell r="A2">
            <v>43462</v>
          </cell>
        </row>
      </sheetData>
      <sheetData sheetId="10365">
        <row r="2">
          <cell r="A2">
            <v>43462</v>
          </cell>
        </row>
      </sheetData>
      <sheetData sheetId="10366">
        <row r="2">
          <cell r="A2">
            <v>43462</v>
          </cell>
        </row>
      </sheetData>
      <sheetData sheetId="10367">
        <row r="2">
          <cell r="A2">
            <v>43462</v>
          </cell>
        </row>
      </sheetData>
      <sheetData sheetId="10368">
        <row r="2">
          <cell r="A2">
            <v>43462</v>
          </cell>
        </row>
      </sheetData>
      <sheetData sheetId="10369">
        <row r="2">
          <cell r="A2">
            <v>43462</v>
          </cell>
        </row>
      </sheetData>
      <sheetData sheetId="10370">
        <row r="2">
          <cell r="A2">
            <v>43462</v>
          </cell>
        </row>
      </sheetData>
      <sheetData sheetId="10371">
        <row r="2">
          <cell r="A2">
            <v>43462</v>
          </cell>
        </row>
      </sheetData>
      <sheetData sheetId="10372">
        <row r="2">
          <cell r="A2" t="str">
            <v>Complete</v>
          </cell>
        </row>
      </sheetData>
      <sheetData sheetId="10373">
        <row r="2">
          <cell r="A2">
            <v>43462</v>
          </cell>
        </row>
      </sheetData>
      <sheetData sheetId="10374">
        <row r="2">
          <cell r="A2" t="str">
            <v>Complete</v>
          </cell>
        </row>
      </sheetData>
      <sheetData sheetId="10375">
        <row r="2">
          <cell r="A2">
            <v>43462</v>
          </cell>
        </row>
      </sheetData>
      <sheetData sheetId="10376">
        <row r="2">
          <cell r="A2" t="str">
            <v>Complete</v>
          </cell>
        </row>
      </sheetData>
      <sheetData sheetId="10377">
        <row r="2">
          <cell r="A2">
            <v>43462</v>
          </cell>
        </row>
      </sheetData>
      <sheetData sheetId="10378">
        <row r="2">
          <cell r="A2" t="str">
            <v>Complete</v>
          </cell>
        </row>
      </sheetData>
      <sheetData sheetId="10379">
        <row r="2">
          <cell r="A2">
            <v>43462</v>
          </cell>
        </row>
      </sheetData>
      <sheetData sheetId="10380">
        <row r="2">
          <cell r="A2" t="str">
            <v>Complete</v>
          </cell>
        </row>
      </sheetData>
      <sheetData sheetId="10381">
        <row r="2">
          <cell r="A2">
            <v>43462</v>
          </cell>
        </row>
      </sheetData>
      <sheetData sheetId="10382">
        <row r="2">
          <cell r="A2" t="str">
            <v>Complete</v>
          </cell>
        </row>
      </sheetData>
      <sheetData sheetId="10383">
        <row r="2">
          <cell r="A2">
            <v>43462</v>
          </cell>
        </row>
      </sheetData>
      <sheetData sheetId="10384">
        <row r="2">
          <cell r="A2" t="str">
            <v>Complete</v>
          </cell>
        </row>
      </sheetData>
      <sheetData sheetId="10385">
        <row r="2">
          <cell r="A2">
            <v>43462</v>
          </cell>
        </row>
      </sheetData>
      <sheetData sheetId="10386">
        <row r="2">
          <cell r="A2" t="str">
            <v>Complete</v>
          </cell>
        </row>
      </sheetData>
      <sheetData sheetId="10387">
        <row r="2">
          <cell r="A2">
            <v>43462</v>
          </cell>
        </row>
      </sheetData>
      <sheetData sheetId="10388">
        <row r="2">
          <cell r="A2" t="str">
            <v>Complete</v>
          </cell>
        </row>
      </sheetData>
      <sheetData sheetId="10389">
        <row r="2">
          <cell r="A2">
            <v>43462</v>
          </cell>
        </row>
      </sheetData>
      <sheetData sheetId="10390">
        <row r="2">
          <cell r="A2" t="str">
            <v>Complete</v>
          </cell>
        </row>
      </sheetData>
      <sheetData sheetId="10391">
        <row r="2">
          <cell r="A2">
            <v>43462</v>
          </cell>
        </row>
      </sheetData>
      <sheetData sheetId="10392">
        <row r="2">
          <cell r="A2" t="str">
            <v>Complete</v>
          </cell>
        </row>
      </sheetData>
      <sheetData sheetId="10393">
        <row r="2">
          <cell r="A2" t="str">
            <v>Complete</v>
          </cell>
        </row>
      </sheetData>
      <sheetData sheetId="10394">
        <row r="2">
          <cell r="A2" t="str">
            <v>Complete</v>
          </cell>
        </row>
      </sheetData>
      <sheetData sheetId="10395">
        <row r="2">
          <cell r="A2">
            <v>43462</v>
          </cell>
        </row>
      </sheetData>
      <sheetData sheetId="10396">
        <row r="2">
          <cell r="A2" t="str">
            <v>Complete</v>
          </cell>
        </row>
      </sheetData>
      <sheetData sheetId="10397">
        <row r="2">
          <cell r="A2">
            <v>43462</v>
          </cell>
        </row>
      </sheetData>
      <sheetData sheetId="10398">
        <row r="2">
          <cell r="A2" t="str">
            <v>Complete</v>
          </cell>
        </row>
      </sheetData>
      <sheetData sheetId="10399">
        <row r="2">
          <cell r="A2">
            <v>43462</v>
          </cell>
        </row>
      </sheetData>
      <sheetData sheetId="10400">
        <row r="2">
          <cell r="A2" t="str">
            <v>Complete</v>
          </cell>
        </row>
      </sheetData>
      <sheetData sheetId="10401">
        <row r="2">
          <cell r="A2" t="str">
            <v>Complete</v>
          </cell>
        </row>
      </sheetData>
      <sheetData sheetId="10402">
        <row r="2">
          <cell r="A2" t="str">
            <v>Complete</v>
          </cell>
        </row>
      </sheetData>
      <sheetData sheetId="10403">
        <row r="2">
          <cell r="A2" t="str">
            <v>Complete</v>
          </cell>
        </row>
      </sheetData>
      <sheetData sheetId="10404">
        <row r="2">
          <cell r="A2" t="str">
            <v>Complete</v>
          </cell>
        </row>
      </sheetData>
      <sheetData sheetId="10405">
        <row r="2">
          <cell r="A2" t="str">
            <v>Complete</v>
          </cell>
        </row>
      </sheetData>
      <sheetData sheetId="10406">
        <row r="2">
          <cell r="A2" t="str">
            <v>Complete</v>
          </cell>
        </row>
      </sheetData>
      <sheetData sheetId="10407">
        <row r="2">
          <cell r="A2" t="str">
            <v>Complete</v>
          </cell>
        </row>
      </sheetData>
      <sheetData sheetId="10408">
        <row r="2">
          <cell r="A2" t="str">
            <v>Complete</v>
          </cell>
        </row>
      </sheetData>
      <sheetData sheetId="10409">
        <row r="2">
          <cell r="A2" t="str">
            <v>Complete</v>
          </cell>
        </row>
      </sheetData>
      <sheetData sheetId="10410">
        <row r="2">
          <cell r="A2" t="str">
            <v>Complete</v>
          </cell>
        </row>
      </sheetData>
      <sheetData sheetId="10411">
        <row r="2">
          <cell r="A2" t="str">
            <v>Complete</v>
          </cell>
        </row>
      </sheetData>
      <sheetData sheetId="10412">
        <row r="2">
          <cell r="A2" t="str">
            <v>Complete</v>
          </cell>
        </row>
      </sheetData>
      <sheetData sheetId="10413">
        <row r="2">
          <cell r="A2" t="str">
            <v>Complete</v>
          </cell>
        </row>
      </sheetData>
      <sheetData sheetId="10414">
        <row r="2">
          <cell r="A2" t="str">
            <v>Complete</v>
          </cell>
        </row>
      </sheetData>
      <sheetData sheetId="10415">
        <row r="2">
          <cell r="A2" t="str">
            <v>Complete</v>
          </cell>
        </row>
      </sheetData>
      <sheetData sheetId="10416">
        <row r="2">
          <cell r="A2" t="str">
            <v>Complete</v>
          </cell>
        </row>
      </sheetData>
      <sheetData sheetId="10417">
        <row r="2">
          <cell r="A2" t="str">
            <v>Complete</v>
          </cell>
        </row>
      </sheetData>
      <sheetData sheetId="10418">
        <row r="2">
          <cell r="A2" t="str">
            <v>Complete</v>
          </cell>
        </row>
      </sheetData>
      <sheetData sheetId="10419">
        <row r="2">
          <cell r="A2" t="str">
            <v>Complete</v>
          </cell>
        </row>
      </sheetData>
      <sheetData sheetId="10420">
        <row r="2">
          <cell r="A2" t="str">
            <v>Complete</v>
          </cell>
        </row>
      </sheetData>
      <sheetData sheetId="10421">
        <row r="2">
          <cell r="A2" t="str">
            <v>Complete</v>
          </cell>
        </row>
      </sheetData>
      <sheetData sheetId="10422">
        <row r="2">
          <cell r="A2" t="str">
            <v>Complete</v>
          </cell>
        </row>
      </sheetData>
      <sheetData sheetId="10423">
        <row r="2">
          <cell r="A2" t="str">
            <v>Complete</v>
          </cell>
        </row>
      </sheetData>
      <sheetData sheetId="10424">
        <row r="2">
          <cell r="A2" t="str">
            <v>Complete</v>
          </cell>
        </row>
      </sheetData>
      <sheetData sheetId="10425">
        <row r="2">
          <cell r="A2" t="str">
            <v>Complete</v>
          </cell>
        </row>
      </sheetData>
      <sheetData sheetId="10426">
        <row r="2">
          <cell r="A2" t="str">
            <v>Complete</v>
          </cell>
        </row>
      </sheetData>
      <sheetData sheetId="10427">
        <row r="2">
          <cell r="A2">
            <v>43462</v>
          </cell>
        </row>
      </sheetData>
      <sheetData sheetId="10428">
        <row r="2">
          <cell r="A2">
            <v>43462</v>
          </cell>
        </row>
      </sheetData>
      <sheetData sheetId="10429">
        <row r="2">
          <cell r="A2">
            <v>43462</v>
          </cell>
        </row>
      </sheetData>
      <sheetData sheetId="10430">
        <row r="2">
          <cell r="A2">
            <v>43462</v>
          </cell>
        </row>
      </sheetData>
      <sheetData sheetId="10431">
        <row r="2">
          <cell r="A2">
            <v>43462</v>
          </cell>
        </row>
      </sheetData>
      <sheetData sheetId="10432">
        <row r="2">
          <cell r="A2">
            <v>43462</v>
          </cell>
        </row>
      </sheetData>
      <sheetData sheetId="10433">
        <row r="2">
          <cell r="A2">
            <v>43462</v>
          </cell>
        </row>
      </sheetData>
      <sheetData sheetId="10434">
        <row r="2">
          <cell r="A2">
            <v>43462</v>
          </cell>
        </row>
      </sheetData>
      <sheetData sheetId="10435">
        <row r="2">
          <cell r="A2">
            <v>43462</v>
          </cell>
        </row>
      </sheetData>
      <sheetData sheetId="10436">
        <row r="2">
          <cell r="A2">
            <v>43462</v>
          </cell>
        </row>
      </sheetData>
      <sheetData sheetId="10437">
        <row r="2">
          <cell r="A2">
            <v>43462</v>
          </cell>
        </row>
      </sheetData>
      <sheetData sheetId="10438">
        <row r="2">
          <cell r="A2">
            <v>43462</v>
          </cell>
        </row>
      </sheetData>
      <sheetData sheetId="10439">
        <row r="2">
          <cell r="A2">
            <v>43462</v>
          </cell>
        </row>
      </sheetData>
      <sheetData sheetId="10440">
        <row r="2">
          <cell r="A2">
            <v>43462</v>
          </cell>
        </row>
      </sheetData>
      <sheetData sheetId="10441">
        <row r="2">
          <cell r="A2">
            <v>43462</v>
          </cell>
        </row>
      </sheetData>
      <sheetData sheetId="10442">
        <row r="2">
          <cell r="A2">
            <v>43462</v>
          </cell>
        </row>
      </sheetData>
      <sheetData sheetId="10443">
        <row r="2">
          <cell r="A2">
            <v>43462</v>
          </cell>
        </row>
      </sheetData>
      <sheetData sheetId="10444">
        <row r="2">
          <cell r="A2">
            <v>43462</v>
          </cell>
        </row>
      </sheetData>
      <sheetData sheetId="10445">
        <row r="2">
          <cell r="A2">
            <v>43462</v>
          </cell>
        </row>
      </sheetData>
      <sheetData sheetId="10446">
        <row r="2">
          <cell r="A2">
            <v>43462</v>
          </cell>
        </row>
      </sheetData>
      <sheetData sheetId="10447">
        <row r="2">
          <cell r="A2">
            <v>43462</v>
          </cell>
        </row>
      </sheetData>
      <sheetData sheetId="10448">
        <row r="2">
          <cell r="A2">
            <v>43462</v>
          </cell>
        </row>
      </sheetData>
      <sheetData sheetId="10449">
        <row r="2">
          <cell r="A2">
            <v>43462</v>
          </cell>
        </row>
      </sheetData>
      <sheetData sheetId="10450">
        <row r="2">
          <cell r="A2">
            <v>43462</v>
          </cell>
        </row>
      </sheetData>
      <sheetData sheetId="10451">
        <row r="2">
          <cell r="A2">
            <v>43462</v>
          </cell>
        </row>
      </sheetData>
      <sheetData sheetId="10452">
        <row r="2">
          <cell r="A2">
            <v>43462</v>
          </cell>
        </row>
      </sheetData>
      <sheetData sheetId="10453">
        <row r="2">
          <cell r="A2">
            <v>43462</v>
          </cell>
        </row>
      </sheetData>
      <sheetData sheetId="10454">
        <row r="2">
          <cell r="A2">
            <v>43462</v>
          </cell>
        </row>
      </sheetData>
      <sheetData sheetId="10455">
        <row r="2">
          <cell r="A2">
            <v>43462</v>
          </cell>
        </row>
      </sheetData>
      <sheetData sheetId="10456">
        <row r="2">
          <cell r="A2">
            <v>43462</v>
          </cell>
        </row>
      </sheetData>
      <sheetData sheetId="10457">
        <row r="2">
          <cell r="A2">
            <v>43462</v>
          </cell>
        </row>
      </sheetData>
      <sheetData sheetId="10458">
        <row r="2">
          <cell r="A2">
            <v>43462</v>
          </cell>
        </row>
      </sheetData>
      <sheetData sheetId="10459">
        <row r="2">
          <cell r="A2">
            <v>43462</v>
          </cell>
        </row>
      </sheetData>
      <sheetData sheetId="10460">
        <row r="2">
          <cell r="A2">
            <v>43462</v>
          </cell>
        </row>
      </sheetData>
      <sheetData sheetId="10461">
        <row r="2">
          <cell r="A2">
            <v>43462</v>
          </cell>
        </row>
      </sheetData>
      <sheetData sheetId="10462">
        <row r="2">
          <cell r="A2">
            <v>43462</v>
          </cell>
        </row>
      </sheetData>
      <sheetData sheetId="10463">
        <row r="2">
          <cell r="A2">
            <v>43462</v>
          </cell>
        </row>
      </sheetData>
      <sheetData sheetId="10464">
        <row r="2">
          <cell r="A2">
            <v>43462</v>
          </cell>
        </row>
      </sheetData>
      <sheetData sheetId="10465">
        <row r="2">
          <cell r="A2">
            <v>43462</v>
          </cell>
        </row>
      </sheetData>
      <sheetData sheetId="10466">
        <row r="2">
          <cell r="A2">
            <v>43462</v>
          </cell>
        </row>
      </sheetData>
      <sheetData sheetId="10467">
        <row r="2">
          <cell r="A2">
            <v>43462</v>
          </cell>
        </row>
      </sheetData>
      <sheetData sheetId="10468">
        <row r="2">
          <cell r="A2">
            <v>43462</v>
          </cell>
        </row>
      </sheetData>
      <sheetData sheetId="10469">
        <row r="2">
          <cell r="A2">
            <v>43462</v>
          </cell>
        </row>
      </sheetData>
      <sheetData sheetId="10470">
        <row r="2">
          <cell r="A2" t="str">
            <v>Complete</v>
          </cell>
        </row>
      </sheetData>
      <sheetData sheetId="10471">
        <row r="2">
          <cell r="A2">
            <v>43462</v>
          </cell>
        </row>
      </sheetData>
      <sheetData sheetId="10472">
        <row r="2">
          <cell r="A2" t="str">
            <v>Complete</v>
          </cell>
        </row>
      </sheetData>
      <sheetData sheetId="10473">
        <row r="2">
          <cell r="A2">
            <v>43462</v>
          </cell>
        </row>
      </sheetData>
      <sheetData sheetId="10474">
        <row r="2">
          <cell r="A2" t="str">
            <v>Complete</v>
          </cell>
        </row>
      </sheetData>
      <sheetData sheetId="10475">
        <row r="2">
          <cell r="A2">
            <v>43462</v>
          </cell>
        </row>
      </sheetData>
      <sheetData sheetId="10476">
        <row r="2">
          <cell r="A2" t="str">
            <v>Complete</v>
          </cell>
        </row>
      </sheetData>
      <sheetData sheetId="10477">
        <row r="2">
          <cell r="A2">
            <v>43462</v>
          </cell>
        </row>
      </sheetData>
      <sheetData sheetId="10478">
        <row r="2">
          <cell r="A2" t="str">
            <v>Complete</v>
          </cell>
        </row>
      </sheetData>
      <sheetData sheetId="10479">
        <row r="2">
          <cell r="A2">
            <v>43462</v>
          </cell>
        </row>
      </sheetData>
      <sheetData sheetId="10480">
        <row r="2">
          <cell r="A2" t="str">
            <v>Complete</v>
          </cell>
        </row>
      </sheetData>
      <sheetData sheetId="10481">
        <row r="2">
          <cell r="A2">
            <v>43462</v>
          </cell>
        </row>
      </sheetData>
      <sheetData sheetId="10482">
        <row r="2">
          <cell r="A2" t="str">
            <v>Complete</v>
          </cell>
        </row>
      </sheetData>
      <sheetData sheetId="10483">
        <row r="2">
          <cell r="A2">
            <v>43462</v>
          </cell>
        </row>
      </sheetData>
      <sheetData sheetId="10484">
        <row r="2">
          <cell r="A2" t="str">
            <v>Complete</v>
          </cell>
        </row>
      </sheetData>
      <sheetData sheetId="10485">
        <row r="2">
          <cell r="A2">
            <v>43462</v>
          </cell>
        </row>
      </sheetData>
      <sheetData sheetId="10486">
        <row r="2">
          <cell r="A2" t="str">
            <v>Complete</v>
          </cell>
        </row>
      </sheetData>
      <sheetData sheetId="10487">
        <row r="2">
          <cell r="A2">
            <v>43462</v>
          </cell>
        </row>
      </sheetData>
      <sheetData sheetId="10488">
        <row r="2">
          <cell r="A2" t="str">
            <v>Complete</v>
          </cell>
        </row>
      </sheetData>
      <sheetData sheetId="10489">
        <row r="2">
          <cell r="A2">
            <v>43462</v>
          </cell>
        </row>
      </sheetData>
      <sheetData sheetId="10490">
        <row r="2">
          <cell r="A2" t="str">
            <v>Complete</v>
          </cell>
        </row>
      </sheetData>
      <sheetData sheetId="10491">
        <row r="2">
          <cell r="A2">
            <v>43462</v>
          </cell>
        </row>
      </sheetData>
      <sheetData sheetId="10492">
        <row r="2">
          <cell r="A2" t="str">
            <v>Complete</v>
          </cell>
        </row>
      </sheetData>
      <sheetData sheetId="10493">
        <row r="2">
          <cell r="A2">
            <v>43462</v>
          </cell>
        </row>
      </sheetData>
      <sheetData sheetId="10494">
        <row r="2">
          <cell r="A2" t="str">
            <v>Complete</v>
          </cell>
        </row>
      </sheetData>
      <sheetData sheetId="10495">
        <row r="2">
          <cell r="A2" t="str">
            <v>Complete</v>
          </cell>
        </row>
      </sheetData>
      <sheetData sheetId="10496">
        <row r="2">
          <cell r="A2" t="str">
            <v>Complete</v>
          </cell>
        </row>
      </sheetData>
      <sheetData sheetId="10497">
        <row r="2">
          <cell r="A2" t="str">
            <v>Complete</v>
          </cell>
        </row>
      </sheetData>
      <sheetData sheetId="10498">
        <row r="2">
          <cell r="A2" t="str">
            <v>Complete</v>
          </cell>
        </row>
      </sheetData>
      <sheetData sheetId="10499">
        <row r="2">
          <cell r="A2" t="str">
            <v>Complete</v>
          </cell>
        </row>
      </sheetData>
      <sheetData sheetId="10500">
        <row r="2">
          <cell r="A2" t="str">
            <v>Complete</v>
          </cell>
        </row>
      </sheetData>
      <sheetData sheetId="10501">
        <row r="2">
          <cell r="A2" t="str">
            <v>Complete</v>
          </cell>
        </row>
      </sheetData>
      <sheetData sheetId="10502">
        <row r="2">
          <cell r="A2" t="str">
            <v>Complete</v>
          </cell>
        </row>
      </sheetData>
      <sheetData sheetId="10503">
        <row r="2">
          <cell r="A2" t="str">
            <v>Complete</v>
          </cell>
        </row>
      </sheetData>
      <sheetData sheetId="10504">
        <row r="2">
          <cell r="A2" t="str">
            <v>Complete</v>
          </cell>
        </row>
      </sheetData>
      <sheetData sheetId="10505">
        <row r="2">
          <cell r="A2" t="str">
            <v>Complete</v>
          </cell>
        </row>
      </sheetData>
      <sheetData sheetId="10506">
        <row r="2">
          <cell r="A2" t="str">
            <v>Complete</v>
          </cell>
        </row>
      </sheetData>
      <sheetData sheetId="10507">
        <row r="2">
          <cell r="A2" t="str">
            <v>Complete</v>
          </cell>
        </row>
      </sheetData>
      <sheetData sheetId="10508">
        <row r="2">
          <cell r="A2" t="str">
            <v>Complete</v>
          </cell>
        </row>
      </sheetData>
      <sheetData sheetId="10509">
        <row r="2">
          <cell r="A2" t="str">
            <v>Complete</v>
          </cell>
        </row>
      </sheetData>
      <sheetData sheetId="10510">
        <row r="2">
          <cell r="A2" t="str">
            <v>Complete</v>
          </cell>
        </row>
      </sheetData>
      <sheetData sheetId="10511">
        <row r="2">
          <cell r="A2" t="str">
            <v>Complete</v>
          </cell>
        </row>
      </sheetData>
      <sheetData sheetId="10512">
        <row r="2">
          <cell r="A2" t="str">
            <v>Complete</v>
          </cell>
        </row>
      </sheetData>
      <sheetData sheetId="10513">
        <row r="2">
          <cell r="A2" t="str">
            <v>Complete</v>
          </cell>
        </row>
      </sheetData>
      <sheetData sheetId="10514">
        <row r="2">
          <cell r="A2" t="str">
            <v>Complete</v>
          </cell>
        </row>
      </sheetData>
      <sheetData sheetId="10515">
        <row r="2">
          <cell r="A2" t="str">
            <v>Complete</v>
          </cell>
        </row>
      </sheetData>
      <sheetData sheetId="10516">
        <row r="2">
          <cell r="A2" t="str">
            <v>Complete</v>
          </cell>
        </row>
      </sheetData>
      <sheetData sheetId="10517">
        <row r="2">
          <cell r="A2" t="str">
            <v>Complete</v>
          </cell>
        </row>
      </sheetData>
      <sheetData sheetId="10518">
        <row r="2">
          <cell r="A2">
            <v>43462</v>
          </cell>
        </row>
      </sheetData>
      <sheetData sheetId="10519">
        <row r="2">
          <cell r="A2" t="str">
            <v>Complete</v>
          </cell>
        </row>
      </sheetData>
      <sheetData sheetId="10520">
        <row r="2">
          <cell r="A2">
            <v>43462</v>
          </cell>
        </row>
      </sheetData>
      <sheetData sheetId="10521">
        <row r="2">
          <cell r="A2" t="str">
            <v>Complete</v>
          </cell>
        </row>
      </sheetData>
      <sheetData sheetId="10522">
        <row r="2">
          <cell r="A2">
            <v>43462</v>
          </cell>
        </row>
      </sheetData>
      <sheetData sheetId="10523">
        <row r="2">
          <cell r="A2" t="str">
            <v>Complete</v>
          </cell>
        </row>
      </sheetData>
      <sheetData sheetId="10524">
        <row r="2">
          <cell r="A2">
            <v>43462</v>
          </cell>
        </row>
      </sheetData>
      <sheetData sheetId="10525">
        <row r="2">
          <cell r="A2" t="str">
            <v>Complete</v>
          </cell>
        </row>
      </sheetData>
      <sheetData sheetId="10526">
        <row r="2">
          <cell r="A2">
            <v>43462</v>
          </cell>
        </row>
      </sheetData>
      <sheetData sheetId="10527">
        <row r="2">
          <cell r="A2" t="str">
            <v>Complete</v>
          </cell>
        </row>
      </sheetData>
      <sheetData sheetId="10528">
        <row r="2">
          <cell r="A2">
            <v>43462</v>
          </cell>
        </row>
      </sheetData>
      <sheetData sheetId="10529">
        <row r="2">
          <cell r="A2" t="str">
            <v>Complete</v>
          </cell>
        </row>
      </sheetData>
      <sheetData sheetId="10530">
        <row r="2">
          <cell r="A2">
            <v>43462</v>
          </cell>
        </row>
      </sheetData>
      <sheetData sheetId="10531">
        <row r="2">
          <cell r="A2" t="str">
            <v>Complete</v>
          </cell>
        </row>
      </sheetData>
      <sheetData sheetId="10532">
        <row r="2">
          <cell r="A2">
            <v>43462</v>
          </cell>
        </row>
      </sheetData>
      <sheetData sheetId="10533">
        <row r="2">
          <cell r="A2" t="str">
            <v>Complete</v>
          </cell>
        </row>
      </sheetData>
      <sheetData sheetId="10534">
        <row r="2">
          <cell r="A2">
            <v>43462</v>
          </cell>
        </row>
      </sheetData>
      <sheetData sheetId="10535">
        <row r="2">
          <cell r="A2" t="str">
            <v>Complete</v>
          </cell>
        </row>
      </sheetData>
      <sheetData sheetId="10536">
        <row r="2">
          <cell r="A2" t="str">
            <v>Complete</v>
          </cell>
        </row>
      </sheetData>
      <sheetData sheetId="10537">
        <row r="2">
          <cell r="A2" t="str">
            <v>Complete</v>
          </cell>
        </row>
      </sheetData>
      <sheetData sheetId="10538">
        <row r="2">
          <cell r="A2" t="str">
            <v>Complete</v>
          </cell>
        </row>
      </sheetData>
      <sheetData sheetId="10539">
        <row r="2">
          <cell r="A2" t="str">
            <v>Complete</v>
          </cell>
        </row>
      </sheetData>
      <sheetData sheetId="10540">
        <row r="2">
          <cell r="A2" t="str">
            <v>Complete</v>
          </cell>
        </row>
      </sheetData>
      <sheetData sheetId="10541">
        <row r="2">
          <cell r="A2" t="str">
            <v>Complete</v>
          </cell>
        </row>
      </sheetData>
      <sheetData sheetId="10542">
        <row r="2">
          <cell r="A2" t="str">
            <v>Complete</v>
          </cell>
        </row>
      </sheetData>
      <sheetData sheetId="10543">
        <row r="2">
          <cell r="A2" t="str">
            <v>Complete</v>
          </cell>
        </row>
      </sheetData>
      <sheetData sheetId="10544">
        <row r="2">
          <cell r="A2" t="str">
            <v>Complete</v>
          </cell>
        </row>
      </sheetData>
      <sheetData sheetId="10545">
        <row r="2">
          <cell r="A2" t="str">
            <v>Complete</v>
          </cell>
        </row>
      </sheetData>
      <sheetData sheetId="10546">
        <row r="2">
          <cell r="A2" t="str">
            <v>Complete</v>
          </cell>
        </row>
      </sheetData>
      <sheetData sheetId="10547">
        <row r="2">
          <cell r="A2" t="str">
            <v>Complete</v>
          </cell>
        </row>
      </sheetData>
      <sheetData sheetId="10548">
        <row r="2">
          <cell r="A2" t="str">
            <v>Complete</v>
          </cell>
        </row>
      </sheetData>
      <sheetData sheetId="10549">
        <row r="2">
          <cell r="A2" t="str">
            <v>Complete</v>
          </cell>
        </row>
      </sheetData>
      <sheetData sheetId="10550">
        <row r="2">
          <cell r="A2" t="str">
            <v>Complete</v>
          </cell>
        </row>
      </sheetData>
      <sheetData sheetId="10551">
        <row r="2">
          <cell r="A2" t="str">
            <v>Complete</v>
          </cell>
        </row>
      </sheetData>
      <sheetData sheetId="10552">
        <row r="2">
          <cell r="A2" t="str">
            <v>Complete</v>
          </cell>
        </row>
      </sheetData>
      <sheetData sheetId="10553">
        <row r="2">
          <cell r="A2" t="str">
            <v>Complete</v>
          </cell>
        </row>
      </sheetData>
      <sheetData sheetId="10554">
        <row r="2">
          <cell r="A2" t="str">
            <v>Complete</v>
          </cell>
        </row>
      </sheetData>
      <sheetData sheetId="10555">
        <row r="2">
          <cell r="A2" t="str">
            <v>Complete</v>
          </cell>
        </row>
      </sheetData>
      <sheetData sheetId="10556">
        <row r="2">
          <cell r="A2" t="str">
            <v>Complete</v>
          </cell>
        </row>
      </sheetData>
      <sheetData sheetId="10557">
        <row r="2">
          <cell r="A2" t="str">
            <v>Complete</v>
          </cell>
        </row>
      </sheetData>
      <sheetData sheetId="10558">
        <row r="2">
          <cell r="A2" t="str">
            <v>Complete</v>
          </cell>
        </row>
      </sheetData>
      <sheetData sheetId="10559">
        <row r="2">
          <cell r="A2">
            <v>43462</v>
          </cell>
        </row>
      </sheetData>
      <sheetData sheetId="10560">
        <row r="2">
          <cell r="A2" t="str">
            <v>Complete</v>
          </cell>
        </row>
      </sheetData>
      <sheetData sheetId="10561">
        <row r="2">
          <cell r="A2">
            <v>43462</v>
          </cell>
        </row>
      </sheetData>
      <sheetData sheetId="10562">
        <row r="2">
          <cell r="A2" t="str">
            <v>Complete</v>
          </cell>
        </row>
      </sheetData>
      <sheetData sheetId="10563">
        <row r="2">
          <cell r="A2">
            <v>43462</v>
          </cell>
        </row>
      </sheetData>
      <sheetData sheetId="10564">
        <row r="2">
          <cell r="A2" t="str">
            <v>Complete</v>
          </cell>
        </row>
      </sheetData>
      <sheetData sheetId="10565">
        <row r="2">
          <cell r="A2">
            <v>43462</v>
          </cell>
        </row>
      </sheetData>
      <sheetData sheetId="10566">
        <row r="2">
          <cell r="A2" t="str">
            <v>Complete</v>
          </cell>
        </row>
      </sheetData>
      <sheetData sheetId="10567">
        <row r="2">
          <cell r="A2">
            <v>43462</v>
          </cell>
        </row>
      </sheetData>
      <sheetData sheetId="10568">
        <row r="2">
          <cell r="A2" t="str">
            <v>Complete</v>
          </cell>
        </row>
      </sheetData>
      <sheetData sheetId="10569">
        <row r="2">
          <cell r="A2">
            <v>43462</v>
          </cell>
        </row>
      </sheetData>
      <sheetData sheetId="10570">
        <row r="2">
          <cell r="A2" t="str">
            <v>Complete</v>
          </cell>
        </row>
      </sheetData>
      <sheetData sheetId="10571">
        <row r="2">
          <cell r="A2">
            <v>43462</v>
          </cell>
        </row>
      </sheetData>
      <sheetData sheetId="10572">
        <row r="2">
          <cell r="A2" t="str">
            <v>Complete</v>
          </cell>
        </row>
      </sheetData>
      <sheetData sheetId="10573">
        <row r="2">
          <cell r="A2">
            <v>43462</v>
          </cell>
        </row>
      </sheetData>
      <sheetData sheetId="10574">
        <row r="2">
          <cell r="A2" t="str">
            <v>Complete</v>
          </cell>
        </row>
      </sheetData>
      <sheetData sheetId="10575">
        <row r="2">
          <cell r="A2">
            <v>43462</v>
          </cell>
        </row>
      </sheetData>
      <sheetData sheetId="10576">
        <row r="2">
          <cell r="A2" t="str">
            <v>Complete</v>
          </cell>
        </row>
      </sheetData>
      <sheetData sheetId="10577">
        <row r="2">
          <cell r="A2" t="str">
            <v>Complete</v>
          </cell>
        </row>
      </sheetData>
      <sheetData sheetId="10578">
        <row r="2">
          <cell r="A2" t="str">
            <v>Complete</v>
          </cell>
        </row>
      </sheetData>
      <sheetData sheetId="10579">
        <row r="2">
          <cell r="A2" t="str">
            <v>Complete</v>
          </cell>
        </row>
      </sheetData>
      <sheetData sheetId="10580">
        <row r="2">
          <cell r="A2" t="str">
            <v>Complete</v>
          </cell>
        </row>
      </sheetData>
      <sheetData sheetId="10581">
        <row r="2">
          <cell r="A2" t="str">
            <v>Complete</v>
          </cell>
        </row>
      </sheetData>
      <sheetData sheetId="10582">
        <row r="2">
          <cell r="A2" t="str">
            <v>Complete</v>
          </cell>
        </row>
      </sheetData>
      <sheetData sheetId="10583">
        <row r="2">
          <cell r="A2" t="str">
            <v>Complete</v>
          </cell>
        </row>
      </sheetData>
      <sheetData sheetId="10584">
        <row r="2">
          <cell r="A2" t="str">
            <v>Complete</v>
          </cell>
        </row>
      </sheetData>
      <sheetData sheetId="10585">
        <row r="2">
          <cell r="A2" t="str">
            <v>Complete</v>
          </cell>
        </row>
      </sheetData>
      <sheetData sheetId="10586">
        <row r="2">
          <cell r="A2" t="str">
            <v>Complete</v>
          </cell>
        </row>
      </sheetData>
      <sheetData sheetId="10587">
        <row r="2">
          <cell r="A2" t="str">
            <v>Complete</v>
          </cell>
        </row>
      </sheetData>
      <sheetData sheetId="10588">
        <row r="2">
          <cell r="A2" t="str">
            <v>Complete</v>
          </cell>
        </row>
      </sheetData>
      <sheetData sheetId="10589">
        <row r="2">
          <cell r="A2" t="str">
            <v>Complete</v>
          </cell>
        </row>
      </sheetData>
      <sheetData sheetId="10590">
        <row r="2">
          <cell r="A2" t="str">
            <v>Complete</v>
          </cell>
        </row>
      </sheetData>
      <sheetData sheetId="10591">
        <row r="2">
          <cell r="A2" t="str">
            <v>Complete</v>
          </cell>
        </row>
      </sheetData>
      <sheetData sheetId="10592">
        <row r="2">
          <cell r="A2" t="str">
            <v>Complete</v>
          </cell>
        </row>
      </sheetData>
      <sheetData sheetId="10593">
        <row r="2">
          <cell r="A2" t="str">
            <v>Complete</v>
          </cell>
        </row>
      </sheetData>
      <sheetData sheetId="10594">
        <row r="2">
          <cell r="A2" t="str">
            <v>Complete</v>
          </cell>
        </row>
      </sheetData>
      <sheetData sheetId="10595">
        <row r="2">
          <cell r="A2" t="str">
            <v>Complete</v>
          </cell>
        </row>
      </sheetData>
      <sheetData sheetId="10596">
        <row r="2">
          <cell r="A2" t="str">
            <v>Complete</v>
          </cell>
        </row>
      </sheetData>
      <sheetData sheetId="10597">
        <row r="2">
          <cell r="A2" t="str">
            <v>Complete</v>
          </cell>
        </row>
      </sheetData>
      <sheetData sheetId="10598">
        <row r="2">
          <cell r="A2">
            <v>43462</v>
          </cell>
        </row>
      </sheetData>
      <sheetData sheetId="10599">
        <row r="2">
          <cell r="A2">
            <v>43462</v>
          </cell>
        </row>
      </sheetData>
      <sheetData sheetId="10600">
        <row r="2">
          <cell r="A2">
            <v>43462</v>
          </cell>
        </row>
      </sheetData>
      <sheetData sheetId="10601">
        <row r="2">
          <cell r="A2">
            <v>43462</v>
          </cell>
        </row>
      </sheetData>
      <sheetData sheetId="10602">
        <row r="2">
          <cell r="A2">
            <v>43462</v>
          </cell>
        </row>
      </sheetData>
      <sheetData sheetId="10603">
        <row r="2">
          <cell r="A2">
            <v>43462</v>
          </cell>
        </row>
      </sheetData>
      <sheetData sheetId="10604">
        <row r="2">
          <cell r="A2">
            <v>43462</v>
          </cell>
        </row>
      </sheetData>
      <sheetData sheetId="10605">
        <row r="2">
          <cell r="A2">
            <v>43462</v>
          </cell>
        </row>
      </sheetData>
      <sheetData sheetId="10606">
        <row r="2">
          <cell r="A2">
            <v>43462</v>
          </cell>
        </row>
      </sheetData>
      <sheetData sheetId="10607">
        <row r="2">
          <cell r="A2">
            <v>43462</v>
          </cell>
        </row>
      </sheetData>
      <sheetData sheetId="10608">
        <row r="2">
          <cell r="A2">
            <v>43462</v>
          </cell>
        </row>
      </sheetData>
      <sheetData sheetId="10609">
        <row r="2">
          <cell r="A2">
            <v>43462</v>
          </cell>
        </row>
      </sheetData>
      <sheetData sheetId="10610">
        <row r="2">
          <cell r="A2">
            <v>43462</v>
          </cell>
        </row>
      </sheetData>
      <sheetData sheetId="10611">
        <row r="2">
          <cell r="A2">
            <v>43462</v>
          </cell>
        </row>
      </sheetData>
      <sheetData sheetId="10612">
        <row r="2">
          <cell r="A2">
            <v>43462</v>
          </cell>
        </row>
      </sheetData>
      <sheetData sheetId="10613">
        <row r="2">
          <cell r="A2">
            <v>43462</v>
          </cell>
        </row>
      </sheetData>
      <sheetData sheetId="10614">
        <row r="2">
          <cell r="A2">
            <v>43462</v>
          </cell>
        </row>
      </sheetData>
      <sheetData sheetId="10615">
        <row r="2">
          <cell r="A2">
            <v>43462</v>
          </cell>
        </row>
      </sheetData>
      <sheetData sheetId="10616">
        <row r="2">
          <cell r="A2">
            <v>43462</v>
          </cell>
        </row>
      </sheetData>
      <sheetData sheetId="10617">
        <row r="2">
          <cell r="A2">
            <v>43462</v>
          </cell>
        </row>
      </sheetData>
      <sheetData sheetId="10618">
        <row r="2">
          <cell r="A2" t="str">
            <v>Complete</v>
          </cell>
        </row>
      </sheetData>
      <sheetData sheetId="10619">
        <row r="2">
          <cell r="A2">
            <v>43462</v>
          </cell>
        </row>
      </sheetData>
      <sheetData sheetId="10620">
        <row r="2">
          <cell r="A2" t="str">
            <v>Complete</v>
          </cell>
        </row>
      </sheetData>
      <sheetData sheetId="10621">
        <row r="2">
          <cell r="A2">
            <v>43462</v>
          </cell>
        </row>
      </sheetData>
      <sheetData sheetId="10622">
        <row r="2">
          <cell r="A2" t="str">
            <v>Complete</v>
          </cell>
        </row>
      </sheetData>
      <sheetData sheetId="10623">
        <row r="2">
          <cell r="A2">
            <v>43462</v>
          </cell>
        </row>
      </sheetData>
      <sheetData sheetId="10624">
        <row r="2">
          <cell r="A2" t="str">
            <v>Complete</v>
          </cell>
        </row>
      </sheetData>
      <sheetData sheetId="10625">
        <row r="2">
          <cell r="A2">
            <v>43462</v>
          </cell>
        </row>
      </sheetData>
      <sheetData sheetId="10626">
        <row r="2">
          <cell r="A2" t="str">
            <v>Complete</v>
          </cell>
        </row>
      </sheetData>
      <sheetData sheetId="10627" refreshError="1"/>
      <sheetData sheetId="10628" refreshError="1"/>
      <sheetData sheetId="10629">
        <row r="2">
          <cell r="A2">
            <v>43462</v>
          </cell>
        </row>
      </sheetData>
      <sheetData sheetId="10630">
        <row r="2">
          <cell r="A2" t="str">
            <v>Complete</v>
          </cell>
        </row>
      </sheetData>
      <sheetData sheetId="10631">
        <row r="2">
          <cell r="A2">
            <v>43462</v>
          </cell>
        </row>
      </sheetData>
      <sheetData sheetId="10632">
        <row r="2">
          <cell r="A2" t="str">
            <v>Complete</v>
          </cell>
        </row>
      </sheetData>
      <sheetData sheetId="10633">
        <row r="2">
          <cell r="A2">
            <v>43462</v>
          </cell>
        </row>
      </sheetData>
      <sheetData sheetId="10634">
        <row r="2">
          <cell r="A2" t="str">
            <v>Complete</v>
          </cell>
        </row>
      </sheetData>
      <sheetData sheetId="10635">
        <row r="2">
          <cell r="A2">
            <v>43462</v>
          </cell>
        </row>
      </sheetData>
      <sheetData sheetId="10636">
        <row r="2">
          <cell r="A2" t="str">
            <v>Complete</v>
          </cell>
        </row>
      </sheetData>
      <sheetData sheetId="10637">
        <row r="2">
          <cell r="A2">
            <v>43462</v>
          </cell>
        </row>
      </sheetData>
      <sheetData sheetId="10638">
        <row r="2">
          <cell r="A2" t="str">
            <v>Complete</v>
          </cell>
        </row>
      </sheetData>
      <sheetData sheetId="10639">
        <row r="2">
          <cell r="A2">
            <v>43462</v>
          </cell>
        </row>
      </sheetData>
      <sheetData sheetId="10640">
        <row r="2">
          <cell r="A2" t="str">
            <v>Complete</v>
          </cell>
        </row>
      </sheetData>
      <sheetData sheetId="10641">
        <row r="2">
          <cell r="A2" t="str">
            <v>Complete</v>
          </cell>
        </row>
      </sheetData>
      <sheetData sheetId="10642">
        <row r="2">
          <cell r="A2" t="str">
            <v>Complete</v>
          </cell>
        </row>
      </sheetData>
      <sheetData sheetId="10643">
        <row r="2">
          <cell r="A2">
            <v>43462</v>
          </cell>
        </row>
      </sheetData>
      <sheetData sheetId="10644">
        <row r="2">
          <cell r="A2" t="str">
            <v>Complete</v>
          </cell>
        </row>
      </sheetData>
      <sheetData sheetId="10645">
        <row r="2">
          <cell r="A2">
            <v>43462</v>
          </cell>
        </row>
      </sheetData>
      <sheetData sheetId="10646">
        <row r="2">
          <cell r="A2" t="str">
            <v>Complete</v>
          </cell>
        </row>
      </sheetData>
      <sheetData sheetId="10647">
        <row r="2">
          <cell r="A2">
            <v>43462</v>
          </cell>
        </row>
      </sheetData>
      <sheetData sheetId="10648">
        <row r="2">
          <cell r="A2" t="str">
            <v>Complete</v>
          </cell>
        </row>
      </sheetData>
      <sheetData sheetId="10649">
        <row r="2">
          <cell r="A2">
            <v>43462</v>
          </cell>
        </row>
      </sheetData>
      <sheetData sheetId="10650">
        <row r="2">
          <cell r="A2" t="str">
            <v>Complete</v>
          </cell>
        </row>
      </sheetData>
      <sheetData sheetId="10651">
        <row r="2">
          <cell r="A2">
            <v>43462</v>
          </cell>
        </row>
      </sheetData>
      <sheetData sheetId="10652">
        <row r="2">
          <cell r="A2" t="str">
            <v>Complete</v>
          </cell>
        </row>
      </sheetData>
      <sheetData sheetId="10653">
        <row r="2">
          <cell r="A2">
            <v>43462</v>
          </cell>
        </row>
      </sheetData>
      <sheetData sheetId="10654">
        <row r="2">
          <cell r="A2" t="str">
            <v>Complete</v>
          </cell>
        </row>
      </sheetData>
      <sheetData sheetId="10655">
        <row r="2">
          <cell r="A2">
            <v>43462</v>
          </cell>
        </row>
      </sheetData>
      <sheetData sheetId="10656">
        <row r="2">
          <cell r="A2" t="str">
            <v>Complete</v>
          </cell>
        </row>
      </sheetData>
      <sheetData sheetId="10657">
        <row r="2">
          <cell r="A2">
            <v>43462</v>
          </cell>
        </row>
      </sheetData>
      <sheetData sheetId="10658">
        <row r="2">
          <cell r="A2" t="str">
            <v>Complete</v>
          </cell>
        </row>
      </sheetData>
      <sheetData sheetId="10659">
        <row r="2">
          <cell r="A2">
            <v>43462</v>
          </cell>
        </row>
      </sheetData>
      <sheetData sheetId="10660">
        <row r="2">
          <cell r="A2" t="str">
            <v>Complete</v>
          </cell>
        </row>
      </sheetData>
      <sheetData sheetId="10661">
        <row r="2">
          <cell r="A2" t="str">
            <v>Complete</v>
          </cell>
        </row>
      </sheetData>
      <sheetData sheetId="10662">
        <row r="2">
          <cell r="A2" t="str">
            <v>Complete</v>
          </cell>
        </row>
      </sheetData>
      <sheetData sheetId="10663">
        <row r="2">
          <cell r="A2" t="str">
            <v>Complete</v>
          </cell>
        </row>
      </sheetData>
      <sheetData sheetId="10664">
        <row r="2">
          <cell r="A2" t="str">
            <v>Complete</v>
          </cell>
        </row>
      </sheetData>
      <sheetData sheetId="10665">
        <row r="2">
          <cell r="A2" t="str">
            <v>Complete</v>
          </cell>
        </row>
      </sheetData>
      <sheetData sheetId="10666">
        <row r="2">
          <cell r="A2" t="str">
            <v>Complete</v>
          </cell>
        </row>
      </sheetData>
      <sheetData sheetId="10667">
        <row r="2">
          <cell r="A2" t="str">
            <v>Complete</v>
          </cell>
        </row>
      </sheetData>
      <sheetData sheetId="10668">
        <row r="2">
          <cell r="A2" t="str">
            <v>Complete</v>
          </cell>
        </row>
      </sheetData>
      <sheetData sheetId="10669">
        <row r="2">
          <cell r="A2" t="str">
            <v>Complete</v>
          </cell>
        </row>
      </sheetData>
      <sheetData sheetId="10670">
        <row r="2">
          <cell r="A2" t="str">
            <v>Complete</v>
          </cell>
        </row>
      </sheetData>
      <sheetData sheetId="10671">
        <row r="2">
          <cell r="A2" t="str">
            <v>Complete</v>
          </cell>
        </row>
      </sheetData>
      <sheetData sheetId="10672">
        <row r="2">
          <cell r="A2" t="str">
            <v>Complete</v>
          </cell>
        </row>
      </sheetData>
      <sheetData sheetId="10673">
        <row r="2">
          <cell r="A2" t="str">
            <v>Complete</v>
          </cell>
        </row>
      </sheetData>
      <sheetData sheetId="10674">
        <row r="2">
          <cell r="A2" t="str">
            <v>Complete</v>
          </cell>
        </row>
      </sheetData>
      <sheetData sheetId="10675">
        <row r="2">
          <cell r="A2" t="str">
            <v>Complete</v>
          </cell>
        </row>
      </sheetData>
      <sheetData sheetId="10676">
        <row r="2">
          <cell r="A2" t="str">
            <v>Complete</v>
          </cell>
        </row>
      </sheetData>
      <sheetData sheetId="10677">
        <row r="2">
          <cell r="A2" t="str">
            <v>Complete</v>
          </cell>
        </row>
      </sheetData>
      <sheetData sheetId="10678">
        <row r="2">
          <cell r="A2" t="str">
            <v>Complete</v>
          </cell>
        </row>
      </sheetData>
      <sheetData sheetId="10679">
        <row r="2">
          <cell r="A2" t="str">
            <v>Complete</v>
          </cell>
        </row>
      </sheetData>
      <sheetData sheetId="10680">
        <row r="2">
          <cell r="A2" t="str">
            <v>Complete</v>
          </cell>
        </row>
      </sheetData>
      <sheetData sheetId="10681">
        <row r="2">
          <cell r="A2" t="str">
            <v>Complete</v>
          </cell>
        </row>
      </sheetData>
      <sheetData sheetId="10682">
        <row r="2">
          <cell r="A2">
            <v>43462</v>
          </cell>
        </row>
      </sheetData>
      <sheetData sheetId="10683">
        <row r="2">
          <cell r="A2">
            <v>43462</v>
          </cell>
        </row>
      </sheetData>
      <sheetData sheetId="10684">
        <row r="2">
          <cell r="A2">
            <v>43462</v>
          </cell>
        </row>
      </sheetData>
      <sheetData sheetId="10685">
        <row r="2">
          <cell r="A2">
            <v>43462</v>
          </cell>
        </row>
      </sheetData>
      <sheetData sheetId="10686">
        <row r="2">
          <cell r="A2">
            <v>43462</v>
          </cell>
        </row>
      </sheetData>
      <sheetData sheetId="10687">
        <row r="2">
          <cell r="A2">
            <v>43462</v>
          </cell>
        </row>
      </sheetData>
      <sheetData sheetId="10688">
        <row r="2">
          <cell r="A2">
            <v>43462</v>
          </cell>
        </row>
      </sheetData>
      <sheetData sheetId="10689">
        <row r="2">
          <cell r="A2">
            <v>43462</v>
          </cell>
        </row>
      </sheetData>
      <sheetData sheetId="10690">
        <row r="2">
          <cell r="A2">
            <v>43462</v>
          </cell>
        </row>
      </sheetData>
      <sheetData sheetId="10691">
        <row r="2">
          <cell r="A2">
            <v>43462</v>
          </cell>
        </row>
      </sheetData>
      <sheetData sheetId="10692">
        <row r="2">
          <cell r="A2">
            <v>43462</v>
          </cell>
        </row>
      </sheetData>
      <sheetData sheetId="10693">
        <row r="2">
          <cell r="A2">
            <v>43462</v>
          </cell>
        </row>
      </sheetData>
      <sheetData sheetId="10694">
        <row r="2">
          <cell r="A2">
            <v>43462</v>
          </cell>
        </row>
      </sheetData>
      <sheetData sheetId="10695">
        <row r="2">
          <cell r="A2">
            <v>43462</v>
          </cell>
        </row>
      </sheetData>
      <sheetData sheetId="10696">
        <row r="2">
          <cell r="A2">
            <v>43462</v>
          </cell>
        </row>
      </sheetData>
      <sheetData sheetId="10697">
        <row r="2">
          <cell r="A2">
            <v>43462</v>
          </cell>
        </row>
      </sheetData>
      <sheetData sheetId="10698">
        <row r="2">
          <cell r="A2">
            <v>43462</v>
          </cell>
        </row>
      </sheetData>
      <sheetData sheetId="10699">
        <row r="2">
          <cell r="A2">
            <v>43462</v>
          </cell>
        </row>
      </sheetData>
      <sheetData sheetId="10700">
        <row r="2">
          <cell r="A2">
            <v>43462</v>
          </cell>
        </row>
      </sheetData>
      <sheetData sheetId="10701">
        <row r="2">
          <cell r="A2">
            <v>43462</v>
          </cell>
        </row>
      </sheetData>
      <sheetData sheetId="10702">
        <row r="2">
          <cell r="A2" t="str">
            <v>Complete</v>
          </cell>
        </row>
      </sheetData>
      <sheetData sheetId="10703">
        <row r="2">
          <cell r="A2">
            <v>43462</v>
          </cell>
        </row>
      </sheetData>
      <sheetData sheetId="10704">
        <row r="2">
          <cell r="A2" t="str">
            <v>Complete</v>
          </cell>
        </row>
      </sheetData>
      <sheetData sheetId="10705">
        <row r="2">
          <cell r="A2">
            <v>43462</v>
          </cell>
        </row>
      </sheetData>
      <sheetData sheetId="10706">
        <row r="2">
          <cell r="A2" t="str">
            <v>Complete</v>
          </cell>
        </row>
      </sheetData>
      <sheetData sheetId="10707">
        <row r="2">
          <cell r="A2">
            <v>43462</v>
          </cell>
        </row>
      </sheetData>
      <sheetData sheetId="10708">
        <row r="2">
          <cell r="A2" t="str">
            <v>Complete</v>
          </cell>
        </row>
      </sheetData>
      <sheetData sheetId="10709">
        <row r="2">
          <cell r="A2">
            <v>43462</v>
          </cell>
        </row>
      </sheetData>
      <sheetData sheetId="10710">
        <row r="2">
          <cell r="A2" t="str">
            <v>Complete</v>
          </cell>
        </row>
      </sheetData>
      <sheetData sheetId="10711">
        <row r="2">
          <cell r="A2">
            <v>43462</v>
          </cell>
        </row>
      </sheetData>
      <sheetData sheetId="10712" refreshError="1"/>
      <sheetData sheetId="10713">
        <row r="2">
          <cell r="A2">
            <v>43462</v>
          </cell>
        </row>
      </sheetData>
      <sheetData sheetId="10714">
        <row r="2">
          <cell r="A2">
            <v>43462</v>
          </cell>
        </row>
      </sheetData>
      <sheetData sheetId="10715">
        <row r="2">
          <cell r="A2">
            <v>43462</v>
          </cell>
        </row>
      </sheetData>
      <sheetData sheetId="10716">
        <row r="2">
          <cell r="A2">
            <v>43462</v>
          </cell>
        </row>
      </sheetData>
      <sheetData sheetId="10717">
        <row r="2">
          <cell r="A2">
            <v>43462</v>
          </cell>
        </row>
      </sheetData>
      <sheetData sheetId="10718">
        <row r="2">
          <cell r="A2">
            <v>43462</v>
          </cell>
        </row>
      </sheetData>
      <sheetData sheetId="10719">
        <row r="2">
          <cell r="A2">
            <v>43462</v>
          </cell>
        </row>
      </sheetData>
      <sheetData sheetId="10720">
        <row r="2">
          <cell r="A2">
            <v>43462</v>
          </cell>
        </row>
      </sheetData>
      <sheetData sheetId="10721">
        <row r="2">
          <cell r="A2">
            <v>43462</v>
          </cell>
        </row>
      </sheetData>
      <sheetData sheetId="10722">
        <row r="2">
          <cell r="A2">
            <v>43462</v>
          </cell>
        </row>
      </sheetData>
      <sheetData sheetId="10723">
        <row r="2">
          <cell r="A2">
            <v>43462</v>
          </cell>
        </row>
      </sheetData>
      <sheetData sheetId="10724">
        <row r="2">
          <cell r="A2">
            <v>43462</v>
          </cell>
        </row>
      </sheetData>
      <sheetData sheetId="10725">
        <row r="2">
          <cell r="A2">
            <v>43462</v>
          </cell>
        </row>
      </sheetData>
      <sheetData sheetId="10726">
        <row r="2">
          <cell r="A2">
            <v>43462</v>
          </cell>
        </row>
      </sheetData>
      <sheetData sheetId="10727">
        <row r="2">
          <cell r="A2">
            <v>43462</v>
          </cell>
        </row>
      </sheetData>
      <sheetData sheetId="10728">
        <row r="2">
          <cell r="A2">
            <v>43462</v>
          </cell>
        </row>
      </sheetData>
      <sheetData sheetId="10729">
        <row r="2">
          <cell r="A2">
            <v>43462</v>
          </cell>
        </row>
      </sheetData>
      <sheetData sheetId="10730">
        <row r="2">
          <cell r="A2">
            <v>43462</v>
          </cell>
        </row>
      </sheetData>
      <sheetData sheetId="10731">
        <row r="2">
          <cell r="A2">
            <v>43462</v>
          </cell>
        </row>
      </sheetData>
      <sheetData sheetId="10732">
        <row r="2">
          <cell r="A2">
            <v>43462</v>
          </cell>
        </row>
      </sheetData>
      <sheetData sheetId="10733">
        <row r="2">
          <cell r="A2">
            <v>43462</v>
          </cell>
        </row>
      </sheetData>
      <sheetData sheetId="10734">
        <row r="2">
          <cell r="A2">
            <v>43462</v>
          </cell>
        </row>
      </sheetData>
      <sheetData sheetId="10735">
        <row r="2">
          <cell r="A2">
            <v>43462</v>
          </cell>
        </row>
      </sheetData>
      <sheetData sheetId="10736">
        <row r="2">
          <cell r="A2">
            <v>43462</v>
          </cell>
        </row>
      </sheetData>
      <sheetData sheetId="10737">
        <row r="2">
          <cell r="A2">
            <v>43462</v>
          </cell>
        </row>
      </sheetData>
      <sheetData sheetId="10738">
        <row r="2">
          <cell r="A2">
            <v>43462</v>
          </cell>
        </row>
      </sheetData>
      <sheetData sheetId="10739">
        <row r="2">
          <cell r="A2" t="str">
            <v>Complete</v>
          </cell>
        </row>
      </sheetData>
      <sheetData sheetId="10740">
        <row r="2">
          <cell r="A2">
            <v>43462</v>
          </cell>
        </row>
      </sheetData>
      <sheetData sheetId="10741">
        <row r="2">
          <cell r="A2">
            <v>43462</v>
          </cell>
        </row>
      </sheetData>
      <sheetData sheetId="10742">
        <row r="2">
          <cell r="A2">
            <v>43462</v>
          </cell>
        </row>
      </sheetData>
      <sheetData sheetId="10743">
        <row r="2">
          <cell r="A2">
            <v>43462</v>
          </cell>
        </row>
      </sheetData>
      <sheetData sheetId="10744">
        <row r="2">
          <cell r="A2" t="str">
            <v>Complete</v>
          </cell>
        </row>
      </sheetData>
      <sheetData sheetId="10745">
        <row r="2">
          <cell r="A2" t="str">
            <v>Complete</v>
          </cell>
        </row>
      </sheetData>
      <sheetData sheetId="10746">
        <row r="2">
          <cell r="A2" t="str">
            <v>Complete</v>
          </cell>
        </row>
      </sheetData>
      <sheetData sheetId="10747">
        <row r="2">
          <cell r="A2" t="str">
            <v>Complete</v>
          </cell>
        </row>
      </sheetData>
      <sheetData sheetId="10748">
        <row r="2">
          <cell r="A2" t="str">
            <v>Complete</v>
          </cell>
        </row>
      </sheetData>
      <sheetData sheetId="10749">
        <row r="2">
          <cell r="A2" t="str">
            <v>Complete</v>
          </cell>
        </row>
      </sheetData>
      <sheetData sheetId="10750">
        <row r="2">
          <cell r="A2">
            <v>43462</v>
          </cell>
        </row>
      </sheetData>
      <sheetData sheetId="10751">
        <row r="2">
          <cell r="A2">
            <v>43462</v>
          </cell>
        </row>
      </sheetData>
      <sheetData sheetId="10752">
        <row r="2">
          <cell r="A2">
            <v>43462</v>
          </cell>
        </row>
      </sheetData>
      <sheetData sheetId="10753">
        <row r="2">
          <cell r="A2">
            <v>43462</v>
          </cell>
        </row>
      </sheetData>
      <sheetData sheetId="10754">
        <row r="2">
          <cell r="A2">
            <v>43462</v>
          </cell>
        </row>
      </sheetData>
      <sheetData sheetId="10755">
        <row r="2">
          <cell r="A2">
            <v>43462</v>
          </cell>
        </row>
      </sheetData>
      <sheetData sheetId="10756">
        <row r="2">
          <cell r="A2">
            <v>43462</v>
          </cell>
        </row>
      </sheetData>
      <sheetData sheetId="10757">
        <row r="2">
          <cell r="A2">
            <v>43462</v>
          </cell>
        </row>
      </sheetData>
      <sheetData sheetId="10758">
        <row r="2">
          <cell r="A2">
            <v>43462</v>
          </cell>
        </row>
      </sheetData>
      <sheetData sheetId="10759">
        <row r="2">
          <cell r="A2">
            <v>43462</v>
          </cell>
        </row>
      </sheetData>
      <sheetData sheetId="10760">
        <row r="2">
          <cell r="A2">
            <v>43462</v>
          </cell>
        </row>
      </sheetData>
      <sheetData sheetId="10761">
        <row r="2">
          <cell r="A2">
            <v>43462</v>
          </cell>
        </row>
      </sheetData>
      <sheetData sheetId="10762">
        <row r="2">
          <cell r="A2">
            <v>43462</v>
          </cell>
        </row>
      </sheetData>
      <sheetData sheetId="10763">
        <row r="2">
          <cell r="A2">
            <v>43462</v>
          </cell>
        </row>
      </sheetData>
      <sheetData sheetId="10764">
        <row r="2">
          <cell r="A2">
            <v>43462</v>
          </cell>
        </row>
      </sheetData>
      <sheetData sheetId="10765">
        <row r="2">
          <cell r="A2">
            <v>43462</v>
          </cell>
        </row>
      </sheetData>
      <sheetData sheetId="10766">
        <row r="2">
          <cell r="A2">
            <v>43462</v>
          </cell>
        </row>
      </sheetData>
      <sheetData sheetId="10767">
        <row r="2">
          <cell r="A2">
            <v>43462</v>
          </cell>
        </row>
      </sheetData>
      <sheetData sheetId="10768">
        <row r="2">
          <cell r="A2">
            <v>43462</v>
          </cell>
        </row>
      </sheetData>
      <sheetData sheetId="10769">
        <row r="2">
          <cell r="A2">
            <v>43462</v>
          </cell>
        </row>
      </sheetData>
      <sheetData sheetId="10770">
        <row r="2">
          <cell r="A2">
            <v>43462</v>
          </cell>
        </row>
      </sheetData>
      <sheetData sheetId="10771">
        <row r="2">
          <cell r="A2">
            <v>43462</v>
          </cell>
        </row>
      </sheetData>
      <sheetData sheetId="10772">
        <row r="2">
          <cell r="A2">
            <v>43462</v>
          </cell>
        </row>
      </sheetData>
      <sheetData sheetId="10773">
        <row r="2">
          <cell r="A2">
            <v>43462</v>
          </cell>
        </row>
      </sheetData>
      <sheetData sheetId="10774">
        <row r="2">
          <cell r="A2">
            <v>43462</v>
          </cell>
        </row>
      </sheetData>
      <sheetData sheetId="10775">
        <row r="2">
          <cell r="A2">
            <v>43462</v>
          </cell>
        </row>
      </sheetData>
      <sheetData sheetId="10776">
        <row r="2">
          <cell r="A2">
            <v>43462</v>
          </cell>
        </row>
      </sheetData>
      <sheetData sheetId="10777">
        <row r="2">
          <cell r="A2">
            <v>43462</v>
          </cell>
        </row>
      </sheetData>
      <sheetData sheetId="10778">
        <row r="2">
          <cell r="A2">
            <v>43462</v>
          </cell>
        </row>
      </sheetData>
      <sheetData sheetId="10779">
        <row r="2">
          <cell r="A2">
            <v>43462</v>
          </cell>
        </row>
      </sheetData>
      <sheetData sheetId="10780">
        <row r="2">
          <cell r="A2" t="str">
            <v>Complete</v>
          </cell>
        </row>
      </sheetData>
      <sheetData sheetId="10781">
        <row r="2">
          <cell r="A2">
            <v>43462</v>
          </cell>
        </row>
      </sheetData>
      <sheetData sheetId="10782">
        <row r="2">
          <cell r="A2">
            <v>43462</v>
          </cell>
        </row>
      </sheetData>
      <sheetData sheetId="10783">
        <row r="2">
          <cell r="A2">
            <v>43462</v>
          </cell>
        </row>
      </sheetData>
      <sheetData sheetId="10784">
        <row r="2">
          <cell r="A2">
            <v>43462</v>
          </cell>
        </row>
      </sheetData>
      <sheetData sheetId="10785">
        <row r="2">
          <cell r="A2" t="str">
            <v>Complete</v>
          </cell>
        </row>
      </sheetData>
      <sheetData sheetId="10786">
        <row r="2">
          <cell r="A2" t="str">
            <v>Complete</v>
          </cell>
        </row>
      </sheetData>
      <sheetData sheetId="10787">
        <row r="2">
          <cell r="A2" t="str">
            <v>Complete</v>
          </cell>
        </row>
      </sheetData>
      <sheetData sheetId="10788">
        <row r="2">
          <cell r="A2" t="str">
            <v>Complete</v>
          </cell>
        </row>
      </sheetData>
      <sheetData sheetId="10789">
        <row r="2">
          <cell r="A2" t="str">
            <v>Complete</v>
          </cell>
        </row>
      </sheetData>
      <sheetData sheetId="10790">
        <row r="2">
          <cell r="A2" t="str">
            <v>Complete</v>
          </cell>
        </row>
      </sheetData>
      <sheetData sheetId="10791">
        <row r="2">
          <cell r="A2">
            <v>43462</v>
          </cell>
        </row>
      </sheetData>
      <sheetData sheetId="10792">
        <row r="2">
          <cell r="A2">
            <v>43462</v>
          </cell>
        </row>
      </sheetData>
      <sheetData sheetId="10793">
        <row r="2">
          <cell r="A2">
            <v>43462</v>
          </cell>
        </row>
      </sheetData>
      <sheetData sheetId="10794">
        <row r="2">
          <cell r="A2">
            <v>43462</v>
          </cell>
        </row>
      </sheetData>
      <sheetData sheetId="10795">
        <row r="2">
          <cell r="A2">
            <v>43462</v>
          </cell>
        </row>
      </sheetData>
      <sheetData sheetId="10796">
        <row r="2">
          <cell r="A2">
            <v>43462</v>
          </cell>
        </row>
      </sheetData>
      <sheetData sheetId="10797">
        <row r="2">
          <cell r="A2">
            <v>43462</v>
          </cell>
        </row>
      </sheetData>
      <sheetData sheetId="10798">
        <row r="2">
          <cell r="A2">
            <v>43462</v>
          </cell>
        </row>
      </sheetData>
      <sheetData sheetId="10799">
        <row r="2">
          <cell r="A2">
            <v>43462</v>
          </cell>
        </row>
      </sheetData>
      <sheetData sheetId="10800">
        <row r="2">
          <cell r="A2">
            <v>43462</v>
          </cell>
        </row>
      </sheetData>
      <sheetData sheetId="10801">
        <row r="2">
          <cell r="A2">
            <v>43462</v>
          </cell>
        </row>
      </sheetData>
      <sheetData sheetId="10802">
        <row r="2">
          <cell r="A2">
            <v>43462</v>
          </cell>
        </row>
      </sheetData>
      <sheetData sheetId="10803">
        <row r="2">
          <cell r="A2">
            <v>43462</v>
          </cell>
        </row>
      </sheetData>
      <sheetData sheetId="10804">
        <row r="2">
          <cell r="A2">
            <v>43462</v>
          </cell>
        </row>
      </sheetData>
      <sheetData sheetId="10805">
        <row r="2">
          <cell r="A2">
            <v>43462</v>
          </cell>
        </row>
      </sheetData>
      <sheetData sheetId="10806">
        <row r="2">
          <cell r="A2">
            <v>43462</v>
          </cell>
        </row>
      </sheetData>
      <sheetData sheetId="10807">
        <row r="2">
          <cell r="A2">
            <v>43462</v>
          </cell>
        </row>
      </sheetData>
      <sheetData sheetId="10808">
        <row r="2">
          <cell r="A2">
            <v>43462</v>
          </cell>
        </row>
      </sheetData>
      <sheetData sheetId="10809">
        <row r="2">
          <cell r="A2">
            <v>43462</v>
          </cell>
        </row>
      </sheetData>
      <sheetData sheetId="10810">
        <row r="2">
          <cell r="A2">
            <v>43462</v>
          </cell>
        </row>
      </sheetData>
      <sheetData sheetId="10811">
        <row r="2">
          <cell r="A2">
            <v>43462</v>
          </cell>
        </row>
      </sheetData>
      <sheetData sheetId="10812">
        <row r="2">
          <cell r="A2">
            <v>43462</v>
          </cell>
        </row>
      </sheetData>
      <sheetData sheetId="10813">
        <row r="2">
          <cell r="A2">
            <v>43462</v>
          </cell>
        </row>
      </sheetData>
      <sheetData sheetId="10814">
        <row r="2">
          <cell r="A2">
            <v>43462</v>
          </cell>
        </row>
      </sheetData>
      <sheetData sheetId="10815">
        <row r="2">
          <cell r="A2">
            <v>43462</v>
          </cell>
        </row>
      </sheetData>
      <sheetData sheetId="10816">
        <row r="2">
          <cell r="A2">
            <v>43462</v>
          </cell>
        </row>
      </sheetData>
      <sheetData sheetId="10817">
        <row r="2">
          <cell r="A2">
            <v>43462</v>
          </cell>
        </row>
      </sheetData>
      <sheetData sheetId="10818">
        <row r="2">
          <cell r="A2">
            <v>43462</v>
          </cell>
        </row>
      </sheetData>
      <sheetData sheetId="10819">
        <row r="2">
          <cell r="A2">
            <v>43462</v>
          </cell>
        </row>
      </sheetData>
      <sheetData sheetId="10820">
        <row r="2">
          <cell r="A2">
            <v>43462</v>
          </cell>
        </row>
      </sheetData>
      <sheetData sheetId="10821">
        <row r="2">
          <cell r="A2" t="str">
            <v>Complete</v>
          </cell>
        </row>
      </sheetData>
      <sheetData sheetId="10822">
        <row r="2">
          <cell r="A2">
            <v>43462</v>
          </cell>
        </row>
      </sheetData>
      <sheetData sheetId="10823">
        <row r="2">
          <cell r="A2">
            <v>43462</v>
          </cell>
        </row>
      </sheetData>
      <sheetData sheetId="10824">
        <row r="2">
          <cell r="A2">
            <v>43462</v>
          </cell>
        </row>
      </sheetData>
      <sheetData sheetId="10825">
        <row r="2">
          <cell r="A2">
            <v>43462</v>
          </cell>
        </row>
      </sheetData>
      <sheetData sheetId="10826">
        <row r="2">
          <cell r="A2" t="str">
            <v>Complete</v>
          </cell>
        </row>
      </sheetData>
      <sheetData sheetId="10827">
        <row r="2">
          <cell r="A2" t="str">
            <v>Complete</v>
          </cell>
        </row>
      </sheetData>
      <sheetData sheetId="10828">
        <row r="2">
          <cell r="A2" t="str">
            <v>Complete</v>
          </cell>
        </row>
      </sheetData>
      <sheetData sheetId="10829">
        <row r="2">
          <cell r="A2" t="str">
            <v>Complete</v>
          </cell>
        </row>
      </sheetData>
      <sheetData sheetId="10830">
        <row r="2">
          <cell r="A2" t="str">
            <v>Complete</v>
          </cell>
        </row>
      </sheetData>
      <sheetData sheetId="10831">
        <row r="2">
          <cell r="A2" t="str">
            <v>Complete</v>
          </cell>
        </row>
      </sheetData>
      <sheetData sheetId="10832">
        <row r="2">
          <cell r="A2">
            <v>43462</v>
          </cell>
        </row>
      </sheetData>
      <sheetData sheetId="10833">
        <row r="2">
          <cell r="A2">
            <v>43462</v>
          </cell>
        </row>
      </sheetData>
      <sheetData sheetId="10834">
        <row r="2">
          <cell r="A2">
            <v>43462</v>
          </cell>
        </row>
      </sheetData>
      <sheetData sheetId="10835">
        <row r="2">
          <cell r="A2">
            <v>43462</v>
          </cell>
        </row>
      </sheetData>
      <sheetData sheetId="10836">
        <row r="2">
          <cell r="A2">
            <v>43462</v>
          </cell>
        </row>
      </sheetData>
      <sheetData sheetId="10837">
        <row r="2">
          <cell r="A2">
            <v>43462</v>
          </cell>
        </row>
      </sheetData>
      <sheetData sheetId="10838">
        <row r="2">
          <cell r="A2">
            <v>43462</v>
          </cell>
        </row>
      </sheetData>
      <sheetData sheetId="10839">
        <row r="2">
          <cell r="A2">
            <v>43462</v>
          </cell>
        </row>
      </sheetData>
      <sheetData sheetId="10840">
        <row r="2">
          <cell r="A2">
            <v>43462</v>
          </cell>
        </row>
      </sheetData>
      <sheetData sheetId="10841">
        <row r="2">
          <cell r="A2">
            <v>43462</v>
          </cell>
        </row>
      </sheetData>
      <sheetData sheetId="10842">
        <row r="2">
          <cell r="A2">
            <v>43462</v>
          </cell>
        </row>
      </sheetData>
      <sheetData sheetId="10843">
        <row r="2">
          <cell r="A2">
            <v>43462</v>
          </cell>
        </row>
      </sheetData>
      <sheetData sheetId="10844">
        <row r="2">
          <cell r="A2">
            <v>43462</v>
          </cell>
        </row>
      </sheetData>
      <sheetData sheetId="10845">
        <row r="2">
          <cell r="A2">
            <v>43462</v>
          </cell>
        </row>
      </sheetData>
      <sheetData sheetId="10846">
        <row r="2">
          <cell r="A2">
            <v>43462</v>
          </cell>
        </row>
      </sheetData>
      <sheetData sheetId="10847">
        <row r="2">
          <cell r="A2">
            <v>43462</v>
          </cell>
        </row>
      </sheetData>
      <sheetData sheetId="10848">
        <row r="2">
          <cell r="A2">
            <v>43462</v>
          </cell>
        </row>
      </sheetData>
      <sheetData sheetId="10849">
        <row r="2">
          <cell r="A2">
            <v>43462</v>
          </cell>
        </row>
      </sheetData>
      <sheetData sheetId="10850">
        <row r="2">
          <cell r="A2">
            <v>43462</v>
          </cell>
        </row>
      </sheetData>
      <sheetData sheetId="10851">
        <row r="2">
          <cell r="A2">
            <v>43462</v>
          </cell>
        </row>
      </sheetData>
      <sheetData sheetId="10852">
        <row r="2">
          <cell r="A2">
            <v>43462</v>
          </cell>
        </row>
      </sheetData>
      <sheetData sheetId="10853">
        <row r="2">
          <cell r="A2">
            <v>43462</v>
          </cell>
        </row>
      </sheetData>
      <sheetData sheetId="10854">
        <row r="2">
          <cell r="A2">
            <v>43462</v>
          </cell>
        </row>
      </sheetData>
      <sheetData sheetId="10855">
        <row r="2">
          <cell r="A2">
            <v>43462</v>
          </cell>
        </row>
      </sheetData>
      <sheetData sheetId="10856">
        <row r="2">
          <cell r="A2">
            <v>43462</v>
          </cell>
        </row>
      </sheetData>
      <sheetData sheetId="10857">
        <row r="2">
          <cell r="A2">
            <v>43462</v>
          </cell>
        </row>
      </sheetData>
      <sheetData sheetId="10858">
        <row r="2">
          <cell r="A2">
            <v>43462</v>
          </cell>
        </row>
      </sheetData>
      <sheetData sheetId="10859">
        <row r="2">
          <cell r="A2">
            <v>43462</v>
          </cell>
        </row>
      </sheetData>
      <sheetData sheetId="10860">
        <row r="2">
          <cell r="A2">
            <v>43462</v>
          </cell>
        </row>
      </sheetData>
      <sheetData sheetId="10861">
        <row r="2">
          <cell r="A2">
            <v>43462</v>
          </cell>
        </row>
      </sheetData>
      <sheetData sheetId="10862">
        <row r="2">
          <cell r="A2">
            <v>43462</v>
          </cell>
        </row>
      </sheetData>
      <sheetData sheetId="10863">
        <row r="2">
          <cell r="A2">
            <v>43462</v>
          </cell>
        </row>
      </sheetData>
      <sheetData sheetId="10864">
        <row r="2">
          <cell r="A2">
            <v>43462</v>
          </cell>
        </row>
      </sheetData>
      <sheetData sheetId="10865">
        <row r="2">
          <cell r="A2">
            <v>43462</v>
          </cell>
        </row>
      </sheetData>
      <sheetData sheetId="10866">
        <row r="2">
          <cell r="A2">
            <v>43462</v>
          </cell>
        </row>
      </sheetData>
      <sheetData sheetId="10867">
        <row r="2">
          <cell r="A2" t="str">
            <v>Complete</v>
          </cell>
        </row>
      </sheetData>
      <sheetData sheetId="10868">
        <row r="2">
          <cell r="A2" t="str">
            <v>Complete</v>
          </cell>
        </row>
      </sheetData>
      <sheetData sheetId="10869">
        <row r="2">
          <cell r="A2" t="str">
            <v>Complete</v>
          </cell>
        </row>
      </sheetData>
      <sheetData sheetId="10870">
        <row r="2">
          <cell r="A2" t="str">
            <v>Complete</v>
          </cell>
        </row>
      </sheetData>
      <sheetData sheetId="10871">
        <row r="2">
          <cell r="A2" t="str">
            <v>Complete</v>
          </cell>
        </row>
      </sheetData>
      <sheetData sheetId="10872">
        <row r="2">
          <cell r="A2" t="str">
            <v>Complete</v>
          </cell>
        </row>
      </sheetData>
      <sheetData sheetId="10873">
        <row r="2">
          <cell r="A2" t="str">
            <v>Complete</v>
          </cell>
        </row>
      </sheetData>
      <sheetData sheetId="10874">
        <row r="2">
          <cell r="A2">
            <v>43462</v>
          </cell>
        </row>
      </sheetData>
      <sheetData sheetId="10875">
        <row r="2">
          <cell r="A2">
            <v>43462</v>
          </cell>
        </row>
      </sheetData>
      <sheetData sheetId="10876">
        <row r="2">
          <cell r="A2">
            <v>43462</v>
          </cell>
        </row>
      </sheetData>
      <sheetData sheetId="10877">
        <row r="2">
          <cell r="A2">
            <v>43462</v>
          </cell>
        </row>
      </sheetData>
      <sheetData sheetId="10878">
        <row r="2">
          <cell r="A2">
            <v>43462</v>
          </cell>
        </row>
      </sheetData>
      <sheetData sheetId="10879">
        <row r="2">
          <cell r="A2">
            <v>43462</v>
          </cell>
        </row>
      </sheetData>
      <sheetData sheetId="10880">
        <row r="2">
          <cell r="A2">
            <v>43462</v>
          </cell>
        </row>
      </sheetData>
      <sheetData sheetId="10881">
        <row r="2">
          <cell r="A2">
            <v>43462</v>
          </cell>
        </row>
      </sheetData>
      <sheetData sheetId="10882">
        <row r="2">
          <cell r="A2">
            <v>43462</v>
          </cell>
        </row>
      </sheetData>
      <sheetData sheetId="10883">
        <row r="2">
          <cell r="A2">
            <v>43462</v>
          </cell>
        </row>
      </sheetData>
      <sheetData sheetId="10884">
        <row r="2">
          <cell r="A2">
            <v>43462</v>
          </cell>
        </row>
      </sheetData>
      <sheetData sheetId="10885">
        <row r="2">
          <cell r="A2">
            <v>43462</v>
          </cell>
        </row>
      </sheetData>
      <sheetData sheetId="10886">
        <row r="2">
          <cell r="A2">
            <v>43462</v>
          </cell>
        </row>
      </sheetData>
      <sheetData sheetId="10887">
        <row r="2">
          <cell r="A2">
            <v>43462</v>
          </cell>
        </row>
      </sheetData>
      <sheetData sheetId="10888">
        <row r="2">
          <cell r="A2">
            <v>43462</v>
          </cell>
        </row>
      </sheetData>
      <sheetData sheetId="10889">
        <row r="2">
          <cell r="A2">
            <v>43462</v>
          </cell>
        </row>
      </sheetData>
      <sheetData sheetId="10890">
        <row r="2">
          <cell r="A2">
            <v>43462</v>
          </cell>
        </row>
      </sheetData>
      <sheetData sheetId="10891">
        <row r="2">
          <cell r="A2">
            <v>43462</v>
          </cell>
        </row>
      </sheetData>
      <sheetData sheetId="10892">
        <row r="2">
          <cell r="A2">
            <v>43462</v>
          </cell>
        </row>
      </sheetData>
      <sheetData sheetId="10893">
        <row r="2">
          <cell r="A2">
            <v>43462</v>
          </cell>
        </row>
      </sheetData>
      <sheetData sheetId="10894">
        <row r="2">
          <cell r="A2">
            <v>43462</v>
          </cell>
        </row>
      </sheetData>
      <sheetData sheetId="10895">
        <row r="2">
          <cell r="A2">
            <v>43462</v>
          </cell>
        </row>
      </sheetData>
      <sheetData sheetId="10896">
        <row r="2">
          <cell r="A2">
            <v>43462</v>
          </cell>
        </row>
      </sheetData>
      <sheetData sheetId="10897">
        <row r="2">
          <cell r="A2">
            <v>43462</v>
          </cell>
        </row>
      </sheetData>
      <sheetData sheetId="10898">
        <row r="2">
          <cell r="A2">
            <v>43462</v>
          </cell>
        </row>
      </sheetData>
      <sheetData sheetId="10899">
        <row r="2">
          <cell r="A2">
            <v>43462</v>
          </cell>
        </row>
      </sheetData>
      <sheetData sheetId="10900">
        <row r="2">
          <cell r="A2">
            <v>43462</v>
          </cell>
        </row>
      </sheetData>
      <sheetData sheetId="10901">
        <row r="2">
          <cell r="A2">
            <v>43462</v>
          </cell>
        </row>
      </sheetData>
      <sheetData sheetId="10902">
        <row r="2">
          <cell r="A2">
            <v>43462</v>
          </cell>
        </row>
      </sheetData>
      <sheetData sheetId="10903">
        <row r="2">
          <cell r="A2">
            <v>43462</v>
          </cell>
        </row>
      </sheetData>
      <sheetData sheetId="10904">
        <row r="2">
          <cell r="A2">
            <v>43462</v>
          </cell>
        </row>
      </sheetData>
      <sheetData sheetId="10905">
        <row r="2">
          <cell r="A2">
            <v>43462</v>
          </cell>
        </row>
      </sheetData>
      <sheetData sheetId="10906">
        <row r="2">
          <cell r="A2">
            <v>43462</v>
          </cell>
        </row>
      </sheetData>
      <sheetData sheetId="10907">
        <row r="2">
          <cell r="A2">
            <v>43462</v>
          </cell>
        </row>
      </sheetData>
      <sheetData sheetId="10908">
        <row r="2">
          <cell r="A2" t="str">
            <v>Complete</v>
          </cell>
        </row>
      </sheetData>
      <sheetData sheetId="10909">
        <row r="2">
          <cell r="A2" t="str">
            <v>Complete</v>
          </cell>
        </row>
      </sheetData>
      <sheetData sheetId="10910">
        <row r="2">
          <cell r="A2" t="str">
            <v>Complete</v>
          </cell>
        </row>
      </sheetData>
      <sheetData sheetId="10911">
        <row r="2">
          <cell r="A2" t="str">
            <v>Complete</v>
          </cell>
        </row>
      </sheetData>
      <sheetData sheetId="10912">
        <row r="2">
          <cell r="A2" t="str">
            <v>Complete</v>
          </cell>
        </row>
      </sheetData>
      <sheetData sheetId="10913">
        <row r="2">
          <cell r="A2" t="str">
            <v>Complete</v>
          </cell>
        </row>
      </sheetData>
      <sheetData sheetId="10914">
        <row r="2">
          <cell r="A2" t="str">
            <v>Complete</v>
          </cell>
        </row>
      </sheetData>
      <sheetData sheetId="10915">
        <row r="2">
          <cell r="A2">
            <v>43462</v>
          </cell>
        </row>
      </sheetData>
      <sheetData sheetId="10916">
        <row r="2">
          <cell r="A2">
            <v>43462</v>
          </cell>
        </row>
      </sheetData>
      <sheetData sheetId="10917">
        <row r="2">
          <cell r="A2">
            <v>43462</v>
          </cell>
        </row>
      </sheetData>
      <sheetData sheetId="10918">
        <row r="2">
          <cell r="A2">
            <v>43462</v>
          </cell>
        </row>
      </sheetData>
      <sheetData sheetId="10919">
        <row r="2">
          <cell r="A2">
            <v>43462</v>
          </cell>
        </row>
      </sheetData>
      <sheetData sheetId="10920">
        <row r="2">
          <cell r="A2">
            <v>43462</v>
          </cell>
        </row>
      </sheetData>
      <sheetData sheetId="10921">
        <row r="2">
          <cell r="A2">
            <v>43462</v>
          </cell>
        </row>
      </sheetData>
      <sheetData sheetId="10922">
        <row r="2">
          <cell r="A2">
            <v>43462</v>
          </cell>
        </row>
      </sheetData>
      <sheetData sheetId="10923">
        <row r="2">
          <cell r="A2">
            <v>43462</v>
          </cell>
        </row>
      </sheetData>
      <sheetData sheetId="10924">
        <row r="2">
          <cell r="A2">
            <v>43462</v>
          </cell>
        </row>
      </sheetData>
      <sheetData sheetId="10925">
        <row r="2">
          <cell r="A2">
            <v>43462</v>
          </cell>
        </row>
      </sheetData>
      <sheetData sheetId="10926">
        <row r="2">
          <cell r="A2">
            <v>43462</v>
          </cell>
        </row>
      </sheetData>
      <sheetData sheetId="10927">
        <row r="2">
          <cell r="A2">
            <v>43462</v>
          </cell>
        </row>
      </sheetData>
      <sheetData sheetId="10928">
        <row r="2">
          <cell r="A2">
            <v>43462</v>
          </cell>
        </row>
      </sheetData>
      <sheetData sheetId="10929">
        <row r="2">
          <cell r="A2">
            <v>43462</v>
          </cell>
        </row>
      </sheetData>
      <sheetData sheetId="10930">
        <row r="2">
          <cell r="A2">
            <v>43462</v>
          </cell>
        </row>
      </sheetData>
      <sheetData sheetId="10931">
        <row r="2">
          <cell r="A2">
            <v>43462</v>
          </cell>
        </row>
      </sheetData>
      <sheetData sheetId="10932">
        <row r="2">
          <cell r="A2">
            <v>43462</v>
          </cell>
        </row>
      </sheetData>
      <sheetData sheetId="10933">
        <row r="2">
          <cell r="A2">
            <v>43462</v>
          </cell>
        </row>
      </sheetData>
      <sheetData sheetId="10934">
        <row r="2">
          <cell r="A2">
            <v>43462</v>
          </cell>
        </row>
      </sheetData>
      <sheetData sheetId="10935">
        <row r="2">
          <cell r="A2">
            <v>43462</v>
          </cell>
        </row>
      </sheetData>
      <sheetData sheetId="10936">
        <row r="2">
          <cell r="A2">
            <v>43462</v>
          </cell>
        </row>
      </sheetData>
      <sheetData sheetId="10937">
        <row r="2">
          <cell r="A2">
            <v>43462</v>
          </cell>
        </row>
      </sheetData>
      <sheetData sheetId="10938">
        <row r="2">
          <cell r="A2">
            <v>43462</v>
          </cell>
        </row>
      </sheetData>
      <sheetData sheetId="10939">
        <row r="2">
          <cell r="A2">
            <v>43462</v>
          </cell>
        </row>
      </sheetData>
      <sheetData sheetId="10940">
        <row r="2">
          <cell r="A2">
            <v>43462</v>
          </cell>
        </row>
      </sheetData>
      <sheetData sheetId="10941">
        <row r="2">
          <cell r="A2">
            <v>43462</v>
          </cell>
        </row>
      </sheetData>
      <sheetData sheetId="10942">
        <row r="2">
          <cell r="A2">
            <v>43462</v>
          </cell>
        </row>
      </sheetData>
      <sheetData sheetId="10943">
        <row r="2">
          <cell r="A2">
            <v>43462</v>
          </cell>
        </row>
      </sheetData>
      <sheetData sheetId="10944">
        <row r="2">
          <cell r="A2">
            <v>43462</v>
          </cell>
        </row>
      </sheetData>
      <sheetData sheetId="10945">
        <row r="2">
          <cell r="A2">
            <v>43462</v>
          </cell>
        </row>
      </sheetData>
      <sheetData sheetId="10946">
        <row r="2">
          <cell r="A2">
            <v>43462</v>
          </cell>
        </row>
      </sheetData>
      <sheetData sheetId="10947">
        <row r="2">
          <cell r="A2">
            <v>43462</v>
          </cell>
        </row>
      </sheetData>
      <sheetData sheetId="10948">
        <row r="2">
          <cell r="A2">
            <v>43462</v>
          </cell>
        </row>
      </sheetData>
      <sheetData sheetId="10949">
        <row r="2">
          <cell r="A2" t="str">
            <v>Complete</v>
          </cell>
        </row>
      </sheetData>
      <sheetData sheetId="10950">
        <row r="2">
          <cell r="A2" t="str">
            <v>Complete</v>
          </cell>
        </row>
      </sheetData>
      <sheetData sheetId="10951">
        <row r="2">
          <cell r="A2" t="str">
            <v>Complete</v>
          </cell>
        </row>
      </sheetData>
      <sheetData sheetId="10952">
        <row r="2">
          <cell r="A2" t="str">
            <v>Complete</v>
          </cell>
        </row>
      </sheetData>
      <sheetData sheetId="10953">
        <row r="2">
          <cell r="A2" t="str">
            <v>Complete</v>
          </cell>
        </row>
      </sheetData>
      <sheetData sheetId="10954">
        <row r="2">
          <cell r="A2" t="str">
            <v>Complete</v>
          </cell>
        </row>
      </sheetData>
      <sheetData sheetId="10955">
        <row r="2">
          <cell r="A2" t="str">
            <v>Complete</v>
          </cell>
        </row>
      </sheetData>
      <sheetData sheetId="10956">
        <row r="2">
          <cell r="A2" t="str">
            <v>Complete</v>
          </cell>
        </row>
      </sheetData>
      <sheetData sheetId="10957">
        <row r="2">
          <cell r="A2">
            <v>43462</v>
          </cell>
        </row>
      </sheetData>
      <sheetData sheetId="10958">
        <row r="2">
          <cell r="A2">
            <v>43462</v>
          </cell>
        </row>
      </sheetData>
      <sheetData sheetId="10959">
        <row r="2">
          <cell r="A2">
            <v>43462</v>
          </cell>
        </row>
      </sheetData>
      <sheetData sheetId="10960">
        <row r="2">
          <cell r="A2">
            <v>43462</v>
          </cell>
        </row>
      </sheetData>
      <sheetData sheetId="10961">
        <row r="2">
          <cell r="A2">
            <v>43462</v>
          </cell>
        </row>
      </sheetData>
      <sheetData sheetId="10962">
        <row r="2">
          <cell r="A2">
            <v>43462</v>
          </cell>
        </row>
      </sheetData>
      <sheetData sheetId="10963">
        <row r="2">
          <cell r="A2">
            <v>43462</v>
          </cell>
        </row>
      </sheetData>
      <sheetData sheetId="10964">
        <row r="2">
          <cell r="A2">
            <v>43462</v>
          </cell>
        </row>
      </sheetData>
      <sheetData sheetId="10965">
        <row r="2">
          <cell r="A2">
            <v>43462</v>
          </cell>
        </row>
      </sheetData>
      <sheetData sheetId="10966">
        <row r="2">
          <cell r="A2">
            <v>43462</v>
          </cell>
        </row>
      </sheetData>
      <sheetData sheetId="10967">
        <row r="2">
          <cell r="A2">
            <v>43462</v>
          </cell>
        </row>
      </sheetData>
      <sheetData sheetId="10968">
        <row r="2">
          <cell r="A2">
            <v>43462</v>
          </cell>
        </row>
      </sheetData>
      <sheetData sheetId="10969">
        <row r="2">
          <cell r="A2">
            <v>43462</v>
          </cell>
        </row>
      </sheetData>
      <sheetData sheetId="10970">
        <row r="2">
          <cell r="A2">
            <v>43462</v>
          </cell>
        </row>
      </sheetData>
      <sheetData sheetId="10971">
        <row r="2">
          <cell r="A2">
            <v>43462</v>
          </cell>
        </row>
      </sheetData>
      <sheetData sheetId="10972">
        <row r="2">
          <cell r="A2">
            <v>43462</v>
          </cell>
        </row>
      </sheetData>
      <sheetData sheetId="10973">
        <row r="2">
          <cell r="A2">
            <v>43462</v>
          </cell>
        </row>
      </sheetData>
      <sheetData sheetId="10974">
        <row r="2">
          <cell r="A2">
            <v>43462</v>
          </cell>
        </row>
      </sheetData>
      <sheetData sheetId="10975">
        <row r="2">
          <cell r="A2">
            <v>43462</v>
          </cell>
        </row>
      </sheetData>
      <sheetData sheetId="10976">
        <row r="2">
          <cell r="A2">
            <v>43462</v>
          </cell>
        </row>
      </sheetData>
      <sheetData sheetId="10977">
        <row r="2">
          <cell r="A2">
            <v>43462</v>
          </cell>
        </row>
      </sheetData>
      <sheetData sheetId="10978">
        <row r="2">
          <cell r="A2">
            <v>43462</v>
          </cell>
        </row>
      </sheetData>
      <sheetData sheetId="10979">
        <row r="2">
          <cell r="A2">
            <v>43462</v>
          </cell>
        </row>
      </sheetData>
      <sheetData sheetId="10980">
        <row r="2">
          <cell r="A2">
            <v>43462</v>
          </cell>
        </row>
      </sheetData>
      <sheetData sheetId="10981">
        <row r="2">
          <cell r="A2">
            <v>43462</v>
          </cell>
        </row>
      </sheetData>
      <sheetData sheetId="10982">
        <row r="2">
          <cell r="A2">
            <v>43462</v>
          </cell>
        </row>
      </sheetData>
      <sheetData sheetId="10983">
        <row r="2">
          <cell r="A2">
            <v>43462</v>
          </cell>
        </row>
      </sheetData>
      <sheetData sheetId="10984">
        <row r="2">
          <cell r="A2">
            <v>43462</v>
          </cell>
        </row>
      </sheetData>
      <sheetData sheetId="10985">
        <row r="2">
          <cell r="A2">
            <v>43462</v>
          </cell>
        </row>
      </sheetData>
      <sheetData sheetId="10986">
        <row r="2">
          <cell r="A2">
            <v>43462</v>
          </cell>
        </row>
      </sheetData>
      <sheetData sheetId="10987">
        <row r="2">
          <cell r="A2">
            <v>43462</v>
          </cell>
        </row>
      </sheetData>
      <sheetData sheetId="10988">
        <row r="2">
          <cell r="A2">
            <v>43462</v>
          </cell>
        </row>
      </sheetData>
      <sheetData sheetId="10989">
        <row r="2">
          <cell r="A2">
            <v>43462</v>
          </cell>
        </row>
      </sheetData>
      <sheetData sheetId="10990">
        <row r="2">
          <cell r="A2" t="str">
            <v>Complete</v>
          </cell>
        </row>
      </sheetData>
      <sheetData sheetId="10991">
        <row r="2">
          <cell r="A2" t="str">
            <v>Complete</v>
          </cell>
        </row>
      </sheetData>
      <sheetData sheetId="10992">
        <row r="2">
          <cell r="A2" t="str">
            <v>Complete</v>
          </cell>
        </row>
      </sheetData>
      <sheetData sheetId="10993">
        <row r="2">
          <cell r="A2" t="str">
            <v>Complete</v>
          </cell>
        </row>
      </sheetData>
      <sheetData sheetId="10994">
        <row r="2">
          <cell r="A2" t="str">
            <v>Complete</v>
          </cell>
        </row>
      </sheetData>
      <sheetData sheetId="10995">
        <row r="2">
          <cell r="A2" t="str">
            <v>Complete</v>
          </cell>
        </row>
      </sheetData>
      <sheetData sheetId="10996">
        <row r="2">
          <cell r="A2" t="str">
            <v>Complete</v>
          </cell>
        </row>
      </sheetData>
      <sheetData sheetId="10997">
        <row r="2">
          <cell r="A2" t="str">
            <v>Complete</v>
          </cell>
        </row>
      </sheetData>
      <sheetData sheetId="10998">
        <row r="2">
          <cell r="A2">
            <v>43462</v>
          </cell>
        </row>
      </sheetData>
      <sheetData sheetId="10999">
        <row r="2">
          <cell r="A2">
            <v>43462</v>
          </cell>
        </row>
      </sheetData>
      <sheetData sheetId="11000">
        <row r="2">
          <cell r="A2">
            <v>43462</v>
          </cell>
        </row>
      </sheetData>
      <sheetData sheetId="11001">
        <row r="2">
          <cell r="A2">
            <v>43462</v>
          </cell>
        </row>
      </sheetData>
      <sheetData sheetId="11002">
        <row r="2">
          <cell r="A2">
            <v>43462</v>
          </cell>
        </row>
      </sheetData>
      <sheetData sheetId="11003">
        <row r="2">
          <cell r="A2">
            <v>43462</v>
          </cell>
        </row>
      </sheetData>
      <sheetData sheetId="11004">
        <row r="2">
          <cell r="A2">
            <v>43462</v>
          </cell>
        </row>
      </sheetData>
      <sheetData sheetId="11005">
        <row r="2">
          <cell r="A2">
            <v>43462</v>
          </cell>
        </row>
      </sheetData>
      <sheetData sheetId="11006">
        <row r="2">
          <cell r="A2">
            <v>43462</v>
          </cell>
        </row>
      </sheetData>
      <sheetData sheetId="11007">
        <row r="2">
          <cell r="A2">
            <v>43462</v>
          </cell>
        </row>
      </sheetData>
      <sheetData sheetId="11008">
        <row r="2">
          <cell r="A2">
            <v>43462</v>
          </cell>
        </row>
      </sheetData>
      <sheetData sheetId="11009">
        <row r="2">
          <cell r="A2">
            <v>43462</v>
          </cell>
        </row>
      </sheetData>
      <sheetData sheetId="11010">
        <row r="2">
          <cell r="A2">
            <v>43462</v>
          </cell>
        </row>
      </sheetData>
      <sheetData sheetId="11011">
        <row r="2">
          <cell r="A2">
            <v>43462</v>
          </cell>
        </row>
      </sheetData>
      <sheetData sheetId="11012">
        <row r="2">
          <cell r="A2">
            <v>43462</v>
          </cell>
        </row>
      </sheetData>
      <sheetData sheetId="11013">
        <row r="2">
          <cell r="A2">
            <v>43462</v>
          </cell>
        </row>
      </sheetData>
      <sheetData sheetId="11014">
        <row r="2">
          <cell r="A2">
            <v>43462</v>
          </cell>
        </row>
      </sheetData>
      <sheetData sheetId="11015">
        <row r="2">
          <cell r="A2">
            <v>43462</v>
          </cell>
        </row>
      </sheetData>
      <sheetData sheetId="11016">
        <row r="2">
          <cell r="A2">
            <v>43462</v>
          </cell>
        </row>
      </sheetData>
      <sheetData sheetId="11017">
        <row r="2">
          <cell r="A2">
            <v>43462</v>
          </cell>
        </row>
      </sheetData>
      <sheetData sheetId="11018">
        <row r="2">
          <cell r="A2">
            <v>43462</v>
          </cell>
        </row>
      </sheetData>
      <sheetData sheetId="11019">
        <row r="2">
          <cell r="A2">
            <v>43462</v>
          </cell>
        </row>
      </sheetData>
      <sheetData sheetId="11020">
        <row r="2">
          <cell r="A2">
            <v>43462</v>
          </cell>
        </row>
      </sheetData>
      <sheetData sheetId="11021">
        <row r="2">
          <cell r="A2">
            <v>43462</v>
          </cell>
        </row>
      </sheetData>
      <sheetData sheetId="11022">
        <row r="2">
          <cell r="A2">
            <v>43462</v>
          </cell>
        </row>
      </sheetData>
      <sheetData sheetId="11023">
        <row r="2">
          <cell r="A2">
            <v>43462</v>
          </cell>
        </row>
      </sheetData>
      <sheetData sheetId="11024">
        <row r="2">
          <cell r="A2">
            <v>43462</v>
          </cell>
        </row>
      </sheetData>
      <sheetData sheetId="11025">
        <row r="2">
          <cell r="A2">
            <v>43462</v>
          </cell>
        </row>
      </sheetData>
      <sheetData sheetId="11026">
        <row r="2">
          <cell r="A2">
            <v>43462</v>
          </cell>
        </row>
      </sheetData>
      <sheetData sheetId="11027">
        <row r="2">
          <cell r="A2">
            <v>43462</v>
          </cell>
        </row>
      </sheetData>
      <sheetData sheetId="11028">
        <row r="2">
          <cell r="A2">
            <v>43462</v>
          </cell>
        </row>
      </sheetData>
      <sheetData sheetId="11029">
        <row r="2">
          <cell r="A2">
            <v>43462</v>
          </cell>
        </row>
      </sheetData>
      <sheetData sheetId="11030">
        <row r="2">
          <cell r="A2">
            <v>43462</v>
          </cell>
        </row>
      </sheetData>
      <sheetData sheetId="11031">
        <row r="2">
          <cell r="A2" t="str">
            <v>Complete</v>
          </cell>
        </row>
      </sheetData>
      <sheetData sheetId="11032">
        <row r="2">
          <cell r="A2" t="str">
            <v>Complete</v>
          </cell>
        </row>
      </sheetData>
      <sheetData sheetId="11033">
        <row r="2">
          <cell r="A2" t="str">
            <v>Complete</v>
          </cell>
        </row>
      </sheetData>
      <sheetData sheetId="11034">
        <row r="2">
          <cell r="A2" t="str">
            <v>Complete</v>
          </cell>
        </row>
      </sheetData>
      <sheetData sheetId="11035">
        <row r="2">
          <cell r="A2" t="str">
            <v>Complete</v>
          </cell>
        </row>
      </sheetData>
      <sheetData sheetId="11036">
        <row r="2">
          <cell r="A2" t="str">
            <v>Complete</v>
          </cell>
        </row>
      </sheetData>
      <sheetData sheetId="11037">
        <row r="2">
          <cell r="A2" t="str">
            <v>Complete</v>
          </cell>
        </row>
      </sheetData>
      <sheetData sheetId="11038">
        <row r="2">
          <cell r="A2" t="str">
            <v>Complete</v>
          </cell>
        </row>
      </sheetData>
      <sheetData sheetId="11039">
        <row r="2">
          <cell r="A2" t="str">
            <v>Complete</v>
          </cell>
        </row>
      </sheetData>
      <sheetData sheetId="11040">
        <row r="2">
          <cell r="A2">
            <v>43462</v>
          </cell>
        </row>
      </sheetData>
      <sheetData sheetId="11041">
        <row r="2">
          <cell r="A2">
            <v>43462</v>
          </cell>
        </row>
      </sheetData>
      <sheetData sheetId="11042">
        <row r="2">
          <cell r="A2">
            <v>43462</v>
          </cell>
        </row>
      </sheetData>
      <sheetData sheetId="11043">
        <row r="2">
          <cell r="A2">
            <v>43462</v>
          </cell>
        </row>
      </sheetData>
      <sheetData sheetId="11044">
        <row r="2">
          <cell r="A2">
            <v>43462</v>
          </cell>
        </row>
      </sheetData>
      <sheetData sheetId="11045">
        <row r="2">
          <cell r="A2">
            <v>43462</v>
          </cell>
        </row>
      </sheetData>
      <sheetData sheetId="11046">
        <row r="2">
          <cell r="A2">
            <v>43462</v>
          </cell>
        </row>
      </sheetData>
      <sheetData sheetId="11047">
        <row r="2">
          <cell r="A2">
            <v>43462</v>
          </cell>
        </row>
      </sheetData>
      <sheetData sheetId="11048">
        <row r="2">
          <cell r="A2">
            <v>43462</v>
          </cell>
        </row>
      </sheetData>
      <sheetData sheetId="11049">
        <row r="2">
          <cell r="A2">
            <v>43462</v>
          </cell>
        </row>
      </sheetData>
      <sheetData sheetId="11050">
        <row r="2">
          <cell r="A2">
            <v>43462</v>
          </cell>
        </row>
      </sheetData>
      <sheetData sheetId="11051">
        <row r="2">
          <cell r="A2">
            <v>43462</v>
          </cell>
        </row>
      </sheetData>
      <sheetData sheetId="11052">
        <row r="2">
          <cell r="A2">
            <v>43462</v>
          </cell>
        </row>
      </sheetData>
      <sheetData sheetId="11053">
        <row r="2">
          <cell r="A2">
            <v>43462</v>
          </cell>
        </row>
      </sheetData>
      <sheetData sheetId="11054">
        <row r="2">
          <cell r="A2">
            <v>43462</v>
          </cell>
        </row>
      </sheetData>
      <sheetData sheetId="11055">
        <row r="2">
          <cell r="A2">
            <v>43462</v>
          </cell>
        </row>
      </sheetData>
      <sheetData sheetId="11056">
        <row r="2">
          <cell r="A2">
            <v>43462</v>
          </cell>
        </row>
      </sheetData>
      <sheetData sheetId="11057">
        <row r="2">
          <cell r="A2">
            <v>43462</v>
          </cell>
        </row>
      </sheetData>
      <sheetData sheetId="11058">
        <row r="2">
          <cell r="A2">
            <v>43462</v>
          </cell>
        </row>
      </sheetData>
      <sheetData sheetId="11059">
        <row r="2">
          <cell r="A2">
            <v>43462</v>
          </cell>
        </row>
      </sheetData>
      <sheetData sheetId="11060">
        <row r="2">
          <cell r="A2">
            <v>43462</v>
          </cell>
        </row>
      </sheetData>
      <sheetData sheetId="11061">
        <row r="2">
          <cell r="A2">
            <v>43462</v>
          </cell>
        </row>
      </sheetData>
      <sheetData sheetId="11062">
        <row r="2">
          <cell r="A2">
            <v>43462</v>
          </cell>
        </row>
      </sheetData>
      <sheetData sheetId="11063">
        <row r="2">
          <cell r="A2">
            <v>43462</v>
          </cell>
        </row>
      </sheetData>
      <sheetData sheetId="11064">
        <row r="2">
          <cell r="A2">
            <v>43462</v>
          </cell>
        </row>
      </sheetData>
      <sheetData sheetId="11065">
        <row r="2">
          <cell r="A2">
            <v>43462</v>
          </cell>
        </row>
      </sheetData>
      <sheetData sheetId="11066">
        <row r="2">
          <cell r="A2">
            <v>43462</v>
          </cell>
        </row>
      </sheetData>
      <sheetData sheetId="11067">
        <row r="2">
          <cell r="A2">
            <v>43462</v>
          </cell>
        </row>
      </sheetData>
      <sheetData sheetId="11068">
        <row r="2">
          <cell r="A2">
            <v>43462</v>
          </cell>
        </row>
      </sheetData>
      <sheetData sheetId="11069">
        <row r="2">
          <cell r="A2">
            <v>43462</v>
          </cell>
        </row>
      </sheetData>
      <sheetData sheetId="11070">
        <row r="2">
          <cell r="A2">
            <v>43462</v>
          </cell>
        </row>
      </sheetData>
      <sheetData sheetId="11071">
        <row r="2">
          <cell r="A2">
            <v>43462</v>
          </cell>
        </row>
      </sheetData>
      <sheetData sheetId="11072">
        <row r="2">
          <cell r="A2" t="str">
            <v>Complete</v>
          </cell>
        </row>
      </sheetData>
      <sheetData sheetId="11073">
        <row r="2">
          <cell r="A2" t="str">
            <v>Complete</v>
          </cell>
        </row>
      </sheetData>
      <sheetData sheetId="11074">
        <row r="2">
          <cell r="A2" t="str">
            <v>Complete</v>
          </cell>
        </row>
      </sheetData>
      <sheetData sheetId="11075">
        <row r="2">
          <cell r="A2" t="str">
            <v>Complete</v>
          </cell>
        </row>
      </sheetData>
      <sheetData sheetId="11076">
        <row r="2">
          <cell r="A2" t="str">
            <v>Complete</v>
          </cell>
        </row>
      </sheetData>
      <sheetData sheetId="11077">
        <row r="2">
          <cell r="A2" t="str">
            <v>Complete</v>
          </cell>
        </row>
      </sheetData>
      <sheetData sheetId="11078">
        <row r="2">
          <cell r="A2" t="str">
            <v>Complete</v>
          </cell>
        </row>
      </sheetData>
      <sheetData sheetId="11079">
        <row r="2">
          <cell r="A2" t="str">
            <v>Complete</v>
          </cell>
        </row>
      </sheetData>
      <sheetData sheetId="11080">
        <row r="2">
          <cell r="A2" t="str">
            <v>Complete</v>
          </cell>
        </row>
      </sheetData>
      <sheetData sheetId="11081">
        <row r="2">
          <cell r="A2" t="str">
            <v>Complete</v>
          </cell>
        </row>
      </sheetData>
      <sheetData sheetId="11082">
        <row r="2">
          <cell r="A2" t="str">
            <v>Complete</v>
          </cell>
        </row>
      </sheetData>
      <sheetData sheetId="11083">
        <row r="2">
          <cell r="A2" t="str">
            <v>Complete</v>
          </cell>
        </row>
      </sheetData>
      <sheetData sheetId="11084">
        <row r="2">
          <cell r="A2" t="str">
            <v>Complete</v>
          </cell>
        </row>
      </sheetData>
      <sheetData sheetId="11085">
        <row r="2">
          <cell r="A2" t="str">
            <v>Complete</v>
          </cell>
        </row>
      </sheetData>
      <sheetData sheetId="11086">
        <row r="2">
          <cell r="A2" t="str">
            <v>Complete</v>
          </cell>
        </row>
      </sheetData>
      <sheetData sheetId="11087">
        <row r="2">
          <cell r="A2" t="str">
            <v>Complete</v>
          </cell>
        </row>
      </sheetData>
      <sheetData sheetId="11088">
        <row r="2">
          <cell r="A2" t="str">
            <v>Complete</v>
          </cell>
        </row>
      </sheetData>
      <sheetData sheetId="11089">
        <row r="2">
          <cell r="A2" t="str">
            <v>Complete</v>
          </cell>
        </row>
      </sheetData>
      <sheetData sheetId="11090">
        <row r="2">
          <cell r="A2" t="str">
            <v>Complete</v>
          </cell>
        </row>
      </sheetData>
      <sheetData sheetId="11091">
        <row r="2">
          <cell r="A2" t="str">
            <v>Complete</v>
          </cell>
        </row>
      </sheetData>
      <sheetData sheetId="11092">
        <row r="2">
          <cell r="A2">
            <v>43462</v>
          </cell>
        </row>
      </sheetData>
      <sheetData sheetId="11093">
        <row r="2">
          <cell r="A2">
            <v>43462</v>
          </cell>
        </row>
      </sheetData>
      <sheetData sheetId="11094">
        <row r="2">
          <cell r="A2">
            <v>43462</v>
          </cell>
        </row>
      </sheetData>
      <sheetData sheetId="11095">
        <row r="2">
          <cell r="A2">
            <v>43462</v>
          </cell>
        </row>
      </sheetData>
      <sheetData sheetId="11096">
        <row r="2">
          <cell r="A2">
            <v>43462</v>
          </cell>
        </row>
      </sheetData>
      <sheetData sheetId="11097">
        <row r="2">
          <cell r="A2">
            <v>43462</v>
          </cell>
        </row>
      </sheetData>
      <sheetData sheetId="11098">
        <row r="2">
          <cell r="A2">
            <v>43462</v>
          </cell>
        </row>
      </sheetData>
      <sheetData sheetId="11099">
        <row r="2">
          <cell r="A2">
            <v>43462</v>
          </cell>
        </row>
      </sheetData>
      <sheetData sheetId="11100">
        <row r="2">
          <cell r="A2">
            <v>43462</v>
          </cell>
        </row>
      </sheetData>
      <sheetData sheetId="11101">
        <row r="2">
          <cell r="A2">
            <v>43462</v>
          </cell>
        </row>
      </sheetData>
      <sheetData sheetId="11102">
        <row r="2">
          <cell r="A2">
            <v>43462</v>
          </cell>
        </row>
      </sheetData>
      <sheetData sheetId="11103">
        <row r="2">
          <cell r="A2">
            <v>43462</v>
          </cell>
        </row>
      </sheetData>
      <sheetData sheetId="11104">
        <row r="2">
          <cell r="A2">
            <v>43462</v>
          </cell>
        </row>
      </sheetData>
      <sheetData sheetId="11105">
        <row r="2">
          <cell r="A2">
            <v>43462</v>
          </cell>
        </row>
      </sheetData>
      <sheetData sheetId="11106">
        <row r="2">
          <cell r="A2">
            <v>43462</v>
          </cell>
        </row>
      </sheetData>
      <sheetData sheetId="11107">
        <row r="2">
          <cell r="A2">
            <v>43462</v>
          </cell>
        </row>
      </sheetData>
      <sheetData sheetId="11108">
        <row r="2">
          <cell r="A2">
            <v>43462</v>
          </cell>
        </row>
      </sheetData>
      <sheetData sheetId="11109">
        <row r="2">
          <cell r="A2">
            <v>43462</v>
          </cell>
        </row>
      </sheetData>
      <sheetData sheetId="11110">
        <row r="2">
          <cell r="A2">
            <v>43462</v>
          </cell>
        </row>
      </sheetData>
      <sheetData sheetId="11111">
        <row r="2">
          <cell r="A2">
            <v>43462</v>
          </cell>
        </row>
      </sheetData>
      <sheetData sheetId="11112">
        <row r="2">
          <cell r="A2">
            <v>43462</v>
          </cell>
        </row>
      </sheetData>
      <sheetData sheetId="11113">
        <row r="2">
          <cell r="A2" t="str">
            <v>Complete</v>
          </cell>
        </row>
      </sheetData>
      <sheetData sheetId="11114">
        <row r="2">
          <cell r="A2" t="str">
            <v>Complete</v>
          </cell>
        </row>
      </sheetData>
      <sheetData sheetId="11115">
        <row r="2">
          <cell r="A2" t="str">
            <v>Complete</v>
          </cell>
        </row>
      </sheetData>
      <sheetData sheetId="11116">
        <row r="2">
          <cell r="A2" t="str">
            <v>Complete</v>
          </cell>
        </row>
      </sheetData>
      <sheetData sheetId="11117">
        <row r="2">
          <cell r="A2" t="str">
            <v>Complete</v>
          </cell>
        </row>
      </sheetData>
      <sheetData sheetId="11118">
        <row r="2">
          <cell r="A2" t="str">
            <v>Complete</v>
          </cell>
        </row>
      </sheetData>
      <sheetData sheetId="11119">
        <row r="2">
          <cell r="A2" t="str">
            <v>Complete</v>
          </cell>
        </row>
      </sheetData>
      <sheetData sheetId="11120">
        <row r="2">
          <cell r="A2" t="str">
            <v>Complete</v>
          </cell>
        </row>
      </sheetData>
      <sheetData sheetId="11121">
        <row r="2">
          <cell r="A2" t="str">
            <v>Complete</v>
          </cell>
        </row>
      </sheetData>
      <sheetData sheetId="11122">
        <row r="2">
          <cell r="A2" t="str">
            <v>Complete</v>
          </cell>
        </row>
      </sheetData>
      <sheetData sheetId="11123">
        <row r="2">
          <cell r="A2" t="str">
            <v>Complete</v>
          </cell>
        </row>
      </sheetData>
      <sheetData sheetId="11124">
        <row r="2">
          <cell r="A2" t="str">
            <v>Complete</v>
          </cell>
        </row>
      </sheetData>
      <sheetData sheetId="11125">
        <row r="2">
          <cell r="A2" t="str">
            <v>Complete</v>
          </cell>
        </row>
      </sheetData>
      <sheetData sheetId="11126">
        <row r="2">
          <cell r="A2" t="str">
            <v>Complete</v>
          </cell>
        </row>
      </sheetData>
      <sheetData sheetId="11127">
        <row r="2">
          <cell r="A2" t="str">
            <v>Complete</v>
          </cell>
        </row>
      </sheetData>
      <sheetData sheetId="11128">
        <row r="2">
          <cell r="A2" t="str">
            <v>Complete</v>
          </cell>
        </row>
      </sheetData>
      <sheetData sheetId="11129">
        <row r="2">
          <cell r="A2" t="str">
            <v>Complete</v>
          </cell>
        </row>
      </sheetData>
      <sheetData sheetId="11130">
        <row r="2">
          <cell r="A2" t="str">
            <v>Complete</v>
          </cell>
        </row>
      </sheetData>
      <sheetData sheetId="11131">
        <row r="2">
          <cell r="A2" t="str">
            <v>Complete</v>
          </cell>
        </row>
      </sheetData>
      <sheetData sheetId="11132">
        <row r="2">
          <cell r="A2" t="str">
            <v>Complete</v>
          </cell>
        </row>
      </sheetData>
      <sheetData sheetId="11133">
        <row r="2">
          <cell r="A2" t="str">
            <v>Complete</v>
          </cell>
        </row>
      </sheetData>
      <sheetData sheetId="11134">
        <row r="2">
          <cell r="A2">
            <v>43462</v>
          </cell>
        </row>
      </sheetData>
      <sheetData sheetId="11135">
        <row r="2">
          <cell r="A2">
            <v>43462</v>
          </cell>
        </row>
      </sheetData>
      <sheetData sheetId="11136">
        <row r="2">
          <cell r="A2">
            <v>43462</v>
          </cell>
        </row>
      </sheetData>
      <sheetData sheetId="11137">
        <row r="2">
          <cell r="A2">
            <v>43462</v>
          </cell>
        </row>
      </sheetData>
      <sheetData sheetId="11138">
        <row r="2">
          <cell r="A2">
            <v>43462</v>
          </cell>
        </row>
      </sheetData>
      <sheetData sheetId="11139">
        <row r="2">
          <cell r="A2">
            <v>43462</v>
          </cell>
        </row>
      </sheetData>
      <sheetData sheetId="11140">
        <row r="2">
          <cell r="A2">
            <v>43462</v>
          </cell>
        </row>
      </sheetData>
      <sheetData sheetId="11141">
        <row r="2">
          <cell r="A2">
            <v>43462</v>
          </cell>
        </row>
      </sheetData>
      <sheetData sheetId="11142">
        <row r="2">
          <cell r="A2">
            <v>43462</v>
          </cell>
        </row>
      </sheetData>
      <sheetData sheetId="11143">
        <row r="2">
          <cell r="A2">
            <v>43462</v>
          </cell>
        </row>
      </sheetData>
      <sheetData sheetId="11144">
        <row r="2">
          <cell r="A2">
            <v>43462</v>
          </cell>
        </row>
      </sheetData>
      <sheetData sheetId="11145">
        <row r="2">
          <cell r="A2">
            <v>43462</v>
          </cell>
        </row>
      </sheetData>
      <sheetData sheetId="11146">
        <row r="2">
          <cell r="A2">
            <v>43462</v>
          </cell>
        </row>
      </sheetData>
      <sheetData sheetId="11147">
        <row r="2">
          <cell r="A2">
            <v>43462</v>
          </cell>
        </row>
      </sheetData>
      <sheetData sheetId="11148">
        <row r="2">
          <cell r="A2">
            <v>43462</v>
          </cell>
        </row>
      </sheetData>
      <sheetData sheetId="11149">
        <row r="2">
          <cell r="A2">
            <v>43462</v>
          </cell>
        </row>
      </sheetData>
      <sheetData sheetId="11150">
        <row r="2">
          <cell r="A2">
            <v>43462</v>
          </cell>
        </row>
      </sheetData>
      <sheetData sheetId="11151">
        <row r="2">
          <cell r="A2">
            <v>43462</v>
          </cell>
        </row>
      </sheetData>
      <sheetData sheetId="11152">
        <row r="2">
          <cell r="A2">
            <v>43462</v>
          </cell>
        </row>
      </sheetData>
      <sheetData sheetId="11153">
        <row r="2">
          <cell r="A2">
            <v>43462</v>
          </cell>
        </row>
      </sheetData>
      <sheetData sheetId="11154">
        <row r="2">
          <cell r="A2" t="str">
            <v>Complete</v>
          </cell>
        </row>
      </sheetData>
      <sheetData sheetId="11155">
        <row r="2">
          <cell r="A2" t="str">
            <v>Complete</v>
          </cell>
        </row>
      </sheetData>
      <sheetData sheetId="11156">
        <row r="2">
          <cell r="A2" t="str">
            <v>Complete</v>
          </cell>
        </row>
      </sheetData>
      <sheetData sheetId="11157">
        <row r="2">
          <cell r="A2" t="str">
            <v>Complete</v>
          </cell>
        </row>
      </sheetData>
      <sheetData sheetId="11158">
        <row r="2">
          <cell r="A2" t="str">
            <v>Complete</v>
          </cell>
        </row>
      </sheetData>
      <sheetData sheetId="11159">
        <row r="2">
          <cell r="A2" t="str">
            <v>Complete</v>
          </cell>
        </row>
      </sheetData>
      <sheetData sheetId="11160">
        <row r="2">
          <cell r="A2" t="str">
            <v>Complete</v>
          </cell>
        </row>
      </sheetData>
      <sheetData sheetId="11161">
        <row r="2">
          <cell r="A2" t="str">
            <v>Complete</v>
          </cell>
        </row>
      </sheetData>
      <sheetData sheetId="11162">
        <row r="2">
          <cell r="A2" t="str">
            <v>Complete</v>
          </cell>
        </row>
      </sheetData>
      <sheetData sheetId="11163">
        <row r="2">
          <cell r="A2" t="str">
            <v>Complete</v>
          </cell>
        </row>
      </sheetData>
      <sheetData sheetId="11164">
        <row r="2">
          <cell r="A2" t="str">
            <v>Complete</v>
          </cell>
        </row>
      </sheetData>
      <sheetData sheetId="11165">
        <row r="2">
          <cell r="A2" t="str">
            <v>Complete</v>
          </cell>
        </row>
      </sheetData>
      <sheetData sheetId="11166">
        <row r="2">
          <cell r="A2" t="str">
            <v>Complete</v>
          </cell>
        </row>
      </sheetData>
      <sheetData sheetId="11167">
        <row r="2">
          <cell r="A2" t="str">
            <v>Complete</v>
          </cell>
        </row>
      </sheetData>
      <sheetData sheetId="11168">
        <row r="2">
          <cell r="A2" t="str">
            <v>Complete</v>
          </cell>
        </row>
      </sheetData>
      <sheetData sheetId="11169">
        <row r="2">
          <cell r="A2" t="str">
            <v>Complete</v>
          </cell>
        </row>
      </sheetData>
      <sheetData sheetId="11170">
        <row r="2">
          <cell r="A2" t="str">
            <v>Complete</v>
          </cell>
        </row>
      </sheetData>
      <sheetData sheetId="11171">
        <row r="2">
          <cell r="A2" t="str">
            <v>Complete</v>
          </cell>
        </row>
      </sheetData>
      <sheetData sheetId="11172">
        <row r="2">
          <cell r="A2" t="str">
            <v>Complete</v>
          </cell>
        </row>
      </sheetData>
      <sheetData sheetId="11173">
        <row r="2">
          <cell r="A2" t="str">
            <v>Complete</v>
          </cell>
        </row>
      </sheetData>
      <sheetData sheetId="11174">
        <row r="2">
          <cell r="A2" t="str">
            <v>Complete</v>
          </cell>
        </row>
      </sheetData>
      <sheetData sheetId="11175">
        <row r="2">
          <cell r="A2" t="str">
            <v>Complete</v>
          </cell>
        </row>
      </sheetData>
      <sheetData sheetId="11176">
        <row r="2">
          <cell r="A2">
            <v>43462</v>
          </cell>
        </row>
      </sheetData>
      <sheetData sheetId="11177">
        <row r="2">
          <cell r="A2">
            <v>43462</v>
          </cell>
        </row>
      </sheetData>
      <sheetData sheetId="11178">
        <row r="2">
          <cell r="A2">
            <v>43462</v>
          </cell>
        </row>
      </sheetData>
      <sheetData sheetId="11179">
        <row r="2">
          <cell r="A2">
            <v>43462</v>
          </cell>
        </row>
      </sheetData>
      <sheetData sheetId="11180">
        <row r="2">
          <cell r="A2">
            <v>43462</v>
          </cell>
        </row>
      </sheetData>
      <sheetData sheetId="11181">
        <row r="2">
          <cell r="A2">
            <v>43462</v>
          </cell>
        </row>
      </sheetData>
      <sheetData sheetId="11182">
        <row r="2">
          <cell r="A2">
            <v>43462</v>
          </cell>
        </row>
      </sheetData>
      <sheetData sheetId="11183">
        <row r="2">
          <cell r="A2">
            <v>43462</v>
          </cell>
        </row>
      </sheetData>
      <sheetData sheetId="11184">
        <row r="2">
          <cell r="A2">
            <v>43462</v>
          </cell>
        </row>
      </sheetData>
      <sheetData sheetId="11185">
        <row r="2">
          <cell r="A2">
            <v>43462</v>
          </cell>
        </row>
      </sheetData>
      <sheetData sheetId="11186">
        <row r="2">
          <cell r="A2">
            <v>43462</v>
          </cell>
        </row>
      </sheetData>
      <sheetData sheetId="11187">
        <row r="2">
          <cell r="A2">
            <v>43462</v>
          </cell>
        </row>
      </sheetData>
      <sheetData sheetId="11188">
        <row r="2">
          <cell r="A2">
            <v>43462</v>
          </cell>
        </row>
      </sheetData>
      <sheetData sheetId="11189">
        <row r="2">
          <cell r="A2">
            <v>43462</v>
          </cell>
        </row>
      </sheetData>
      <sheetData sheetId="11190">
        <row r="2">
          <cell r="A2">
            <v>43462</v>
          </cell>
        </row>
      </sheetData>
      <sheetData sheetId="11191">
        <row r="2">
          <cell r="A2">
            <v>43462</v>
          </cell>
        </row>
      </sheetData>
      <sheetData sheetId="11192">
        <row r="2">
          <cell r="A2">
            <v>43462</v>
          </cell>
        </row>
      </sheetData>
      <sheetData sheetId="11193">
        <row r="2">
          <cell r="A2">
            <v>43462</v>
          </cell>
        </row>
      </sheetData>
      <sheetData sheetId="11194">
        <row r="2">
          <cell r="A2">
            <v>43462</v>
          </cell>
        </row>
      </sheetData>
      <sheetData sheetId="11195">
        <row r="2">
          <cell r="A2" t="str">
            <v>Complete</v>
          </cell>
        </row>
      </sheetData>
      <sheetData sheetId="11196">
        <row r="2">
          <cell r="A2" t="str">
            <v>Complete</v>
          </cell>
        </row>
      </sheetData>
      <sheetData sheetId="11197">
        <row r="2">
          <cell r="A2" t="str">
            <v>Complete</v>
          </cell>
        </row>
      </sheetData>
      <sheetData sheetId="11198">
        <row r="2">
          <cell r="A2" t="str">
            <v>Complete</v>
          </cell>
        </row>
      </sheetData>
      <sheetData sheetId="11199">
        <row r="2">
          <cell r="A2" t="str">
            <v>Complete</v>
          </cell>
        </row>
      </sheetData>
      <sheetData sheetId="11200">
        <row r="2">
          <cell r="A2" t="str">
            <v>Complete</v>
          </cell>
        </row>
      </sheetData>
      <sheetData sheetId="11201">
        <row r="2">
          <cell r="A2" t="str">
            <v>Complete</v>
          </cell>
        </row>
      </sheetData>
      <sheetData sheetId="11202">
        <row r="2">
          <cell r="A2" t="str">
            <v>Complete</v>
          </cell>
        </row>
      </sheetData>
      <sheetData sheetId="11203">
        <row r="2">
          <cell r="A2" t="str">
            <v>Complete</v>
          </cell>
        </row>
      </sheetData>
      <sheetData sheetId="11204">
        <row r="2">
          <cell r="A2" t="str">
            <v>Complete</v>
          </cell>
        </row>
      </sheetData>
      <sheetData sheetId="11205">
        <row r="2">
          <cell r="A2" t="str">
            <v>Complete</v>
          </cell>
        </row>
      </sheetData>
      <sheetData sheetId="11206">
        <row r="2">
          <cell r="A2" t="str">
            <v>Complete</v>
          </cell>
        </row>
      </sheetData>
      <sheetData sheetId="11207">
        <row r="2">
          <cell r="A2" t="str">
            <v>Complete</v>
          </cell>
        </row>
      </sheetData>
      <sheetData sheetId="11208">
        <row r="2">
          <cell r="A2" t="str">
            <v>Complete</v>
          </cell>
        </row>
      </sheetData>
      <sheetData sheetId="11209">
        <row r="2">
          <cell r="A2" t="str">
            <v>Complete</v>
          </cell>
        </row>
      </sheetData>
      <sheetData sheetId="11210">
        <row r="2">
          <cell r="A2" t="str">
            <v>Complete</v>
          </cell>
        </row>
      </sheetData>
      <sheetData sheetId="11211">
        <row r="2">
          <cell r="A2" t="str">
            <v>Complete</v>
          </cell>
        </row>
      </sheetData>
      <sheetData sheetId="11212">
        <row r="2">
          <cell r="A2" t="str">
            <v>Complete</v>
          </cell>
        </row>
      </sheetData>
      <sheetData sheetId="11213">
        <row r="2">
          <cell r="A2" t="str">
            <v>Complete</v>
          </cell>
        </row>
      </sheetData>
      <sheetData sheetId="11214">
        <row r="2">
          <cell r="A2" t="str">
            <v>Complete</v>
          </cell>
        </row>
      </sheetData>
      <sheetData sheetId="11215">
        <row r="2">
          <cell r="A2" t="str">
            <v>Complete</v>
          </cell>
        </row>
      </sheetData>
      <sheetData sheetId="11216">
        <row r="2">
          <cell r="A2" t="str">
            <v>Complete</v>
          </cell>
        </row>
      </sheetData>
      <sheetData sheetId="11217">
        <row r="2">
          <cell r="A2">
            <v>43462</v>
          </cell>
        </row>
      </sheetData>
      <sheetData sheetId="11218">
        <row r="2">
          <cell r="A2">
            <v>43462</v>
          </cell>
        </row>
      </sheetData>
      <sheetData sheetId="11219">
        <row r="2">
          <cell r="A2">
            <v>43462</v>
          </cell>
        </row>
      </sheetData>
      <sheetData sheetId="11220">
        <row r="2">
          <cell r="A2">
            <v>43462</v>
          </cell>
        </row>
      </sheetData>
      <sheetData sheetId="11221">
        <row r="2">
          <cell r="A2">
            <v>43462</v>
          </cell>
        </row>
      </sheetData>
      <sheetData sheetId="11222">
        <row r="2">
          <cell r="A2">
            <v>43462</v>
          </cell>
        </row>
      </sheetData>
      <sheetData sheetId="11223">
        <row r="2">
          <cell r="A2">
            <v>43462</v>
          </cell>
        </row>
      </sheetData>
      <sheetData sheetId="11224">
        <row r="2">
          <cell r="A2">
            <v>43462</v>
          </cell>
        </row>
      </sheetData>
      <sheetData sheetId="11225">
        <row r="2">
          <cell r="A2">
            <v>43462</v>
          </cell>
        </row>
      </sheetData>
      <sheetData sheetId="11226">
        <row r="2">
          <cell r="A2">
            <v>43462</v>
          </cell>
        </row>
      </sheetData>
      <sheetData sheetId="11227">
        <row r="2">
          <cell r="A2">
            <v>43462</v>
          </cell>
        </row>
      </sheetData>
      <sheetData sheetId="11228">
        <row r="2">
          <cell r="A2">
            <v>43462</v>
          </cell>
        </row>
      </sheetData>
      <sheetData sheetId="11229">
        <row r="2">
          <cell r="A2">
            <v>43462</v>
          </cell>
        </row>
      </sheetData>
      <sheetData sheetId="11230">
        <row r="2">
          <cell r="A2">
            <v>43462</v>
          </cell>
        </row>
      </sheetData>
      <sheetData sheetId="11231">
        <row r="2">
          <cell r="A2">
            <v>43462</v>
          </cell>
        </row>
      </sheetData>
      <sheetData sheetId="11232">
        <row r="2">
          <cell r="A2">
            <v>43462</v>
          </cell>
        </row>
      </sheetData>
      <sheetData sheetId="11233">
        <row r="2">
          <cell r="A2">
            <v>43462</v>
          </cell>
        </row>
      </sheetData>
      <sheetData sheetId="11234">
        <row r="2">
          <cell r="A2">
            <v>43462</v>
          </cell>
        </row>
      </sheetData>
      <sheetData sheetId="11235">
        <row r="2">
          <cell r="A2">
            <v>43462</v>
          </cell>
        </row>
      </sheetData>
      <sheetData sheetId="11236">
        <row r="2">
          <cell r="A2">
            <v>43462</v>
          </cell>
        </row>
      </sheetData>
      <sheetData sheetId="11237">
        <row r="2">
          <cell r="A2">
            <v>43462</v>
          </cell>
        </row>
      </sheetData>
      <sheetData sheetId="11238">
        <row r="2">
          <cell r="A2" t="str">
            <v>Complete</v>
          </cell>
        </row>
      </sheetData>
      <sheetData sheetId="11239">
        <row r="2">
          <cell r="A2" t="str">
            <v>Complete</v>
          </cell>
        </row>
      </sheetData>
      <sheetData sheetId="11240">
        <row r="2">
          <cell r="A2" t="str">
            <v>Complete</v>
          </cell>
        </row>
      </sheetData>
      <sheetData sheetId="11241">
        <row r="2">
          <cell r="A2" t="str">
            <v>Complete</v>
          </cell>
        </row>
      </sheetData>
      <sheetData sheetId="11242">
        <row r="2">
          <cell r="A2" t="str">
            <v>Complete</v>
          </cell>
        </row>
      </sheetData>
      <sheetData sheetId="11243">
        <row r="2">
          <cell r="A2" t="str">
            <v>Complete</v>
          </cell>
        </row>
      </sheetData>
      <sheetData sheetId="11244">
        <row r="2">
          <cell r="A2" t="str">
            <v>Complete</v>
          </cell>
        </row>
      </sheetData>
      <sheetData sheetId="11245">
        <row r="2">
          <cell r="A2" t="str">
            <v>Complete</v>
          </cell>
        </row>
      </sheetData>
      <sheetData sheetId="11246">
        <row r="2">
          <cell r="A2" t="str">
            <v>Complete</v>
          </cell>
        </row>
      </sheetData>
      <sheetData sheetId="11247">
        <row r="2">
          <cell r="A2" t="str">
            <v>Complete</v>
          </cell>
        </row>
      </sheetData>
      <sheetData sheetId="11248">
        <row r="2">
          <cell r="A2" t="str">
            <v>Complete</v>
          </cell>
        </row>
      </sheetData>
      <sheetData sheetId="11249">
        <row r="2">
          <cell r="A2" t="str">
            <v>Complete</v>
          </cell>
        </row>
      </sheetData>
      <sheetData sheetId="11250">
        <row r="2">
          <cell r="A2" t="str">
            <v>Complete</v>
          </cell>
        </row>
      </sheetData>
      <sheetData sheetId="11251">
        <row r="2">
          <cell r="A2" t="str">
            <v>Complete</v>
          </cell>
        </row>
      </sheetData>
      <sheetData sheetId="11252">
        <row r="2">
          <cell r="A2" t="str">
            <v>Complete</v>
          </cell>
        </row>
      </sheetData>
      <sheetData sheetId="11253">
        <row r="2">
          <cell r="A2" t="str">
            <v>Complete</v>
          </cell>
        </row>
      </sheetData>
      <sheetData sheetId="11254">
        <row r="2">
          <cell r="A2" t="str">
            <v>Complete</v>
          </cell>
        </row>
      </sheetData>
      <sheetData sheetId="11255">
        <row r="2">
          <cell r="A2" t="str">
            <v>Complete</v>
          </cell>
        </row>
      </sheetData>
      <sheetData sheetId="11256">
        <row r="2">
          <cell r="A2" t="str">
            <v>Complete</v>
          </cell>
        </row>
      </sheetData>
      <sheetData sheetId="11257">
        <row r="2">
          <cell r="A2" t="str">
            <v>Complete</v>
          </cell>
        </row>
      </sheetData>
      <sheetData sheetId="11258">
        <row r="2">
          <cell r="A2" t="str">
            <v>Complete</v>
          </cell>
        </row>
      </sheetData>
      <sheetData sheetId="11259">
        <row r="2">
          <cell r="A2" t="str">
            <v>Complete</v>
          </cell>
        </row>
      </sheetData>
      <sheetData sheetId="11260">
        <row r="2">
          <cell r="A2" t="str">
            <v>Complete</v>
          </cell>
        </row>
      </sheetData>
      <sheetData sheetId="11261">
        <row r="2">
          <cell r="A2" t="str">
            <v>Complete</v>
          </cell>
        </row>
      </sheetData>
      <sheetData sheetId="11262">
        <row r="2">
          <cell r="A2" t="str">
            <v>Complete</v>
          </cell>
        </row>
      </sheetData>
      <sheetData sheetId="11263">
        <row r="2">
          <cell r="A2" t="str">
            <v>Complete</v>
          </cell>
        </row>
      </sheetData>
      <sheetData sheetId="11264">
        <row r="2">
          <cell r="A2" t="str">
            <v>Complete</v>
          </cell>
        </row>
      </sheetData>
      <sheetData sheetId="11265">
        <row r="2">
          <cell r="A2" t="str">
            <v>Complete</v>
          </cell>
        </row>
      </sheetData>
      <sheetData sheetId="11266">
        <row r="2">
          <cell r="A2" t="str">
            <v>Complete</v>
          </cell>
        </row>
      </sheetData>
      <sheetData sheetId="11267">
        <row r="2">
          <cell r="A2">
            <v>43462</v>
          </cell>
        </row>
      </sheetData>
      <sheetData sheetId="11268">
        <row r="2">
          <cell r="A2">
            <v>43462</v>
          </cell>
        </row>
      </sheetData>
      <sheetData sheetId="11269">
        <row r="2">
          <cell r="A2">
            <v>43462</v>
          </cell>
        </row>
      </sheetData>
      <sheetData sheetId="11270">
        <row r="2">
          <cell r="A2">
            <v>43462</v>
          </cell>
        </row>
      </sheetData>
      <sheetData sheetId="11271">
        <row r="2">
          <cell r="A2">
            <v>43462</v>
          </cell>
        </row>
      </sheetData>
      <sheetData sheetId="11272">
        <row r="2">
          <cell r="A2">
            <v>43462</v>
          </cell>
        </row>
      </sheetData>
      <sheetData sheetId="11273">
        <row r="2">
          <cell r="A2">
            <v>43462</v>
          </cell>
        </row>
      </sheetData>
      <sheetData sheetId="11274">
        <row r="2">
          <cell r="A2">
            <v>43462</v>
          </cell>
        </row>
      </sheetData>
      <sheetData sheetId="11275">
        <row r="2">
          <cell r="A2">
            <v>43462</v>
          </cell>
        </row>
      </sheetData>
      <sheetData sheetId="11276">
        <row r="2">
          <cell r="A2">
            <v>43462</v>
          </cell>
        </row>
      </sheetData>
      <sheetData sheetId="11277">
        <row r="2">
          <cell r="A2">
            <v>43462</v>
          </cell>
        </row>
      </sheetData>
      <sheetData sheetId="11278">
        <row r="2">
          <cell r="A2">
            <v>43462</v>
          </cell>
        </row>
      </sheetData>
      <sheetData sheetId="11279">
        <row r="2">
          <cell r="A2">
            <v>43462</v>
          </cell>
        </row>
      </sheetData>
      <sheetData sheetId="11280">
        <row r="2">
          <cell r="A2" t="str">
            <v>Complete</v>
          </cell>
        </row>
      </sheetData>
      <sheetData sheetId="11281">
        <row r="2">
          <cell r="A2" t="str">
            <v>Complete</v>
          </cell>
        </row>
      </sheetData>
      <sheetData sheetId="11282">
        <row r="2">
          <cell r="A2" t="str">
            <v>Complete</v>
          </cell>
        </row>
      </sheetData>
      <sheetData sheetId="11283">
        <row r="2">
          <cell r="A2" t="str">
            <v>Complete</v>
          </cell>
        </row>
      </sheetData>
      <sheetData sheetId="11284">
        <row r="2">
          <cell r="A2" t="str">
            <v>Complete</v>
          </cell>
        </row>
      </sheetData>
      <sheetData sheetId="11285">
        <row r="2">
          <cell r="A2" t="str">
            <v>Complete</v>
          </cell>
        </row>
      </sheetData>
      <sheetData sheetId="11286">
        <row r="2">
          <cell r="A2" t="str">
            <v>Complete</v>
          </cell>
        </row>
      </sheetData>
      <sheetData sheetId="11287">
        <row r="2">
          <cell r="A2" t="str">
            <v>Complete</v>
          </cell>
        </row>
      </sheetData>
      <sheetData sheetId="11288">
        <row r="2">
          <cell r="A2" t="str">
            <v>Complete</v>
          </cell>
        </row>
      </sheetData>
      <sheetData sheetId="11289">
        <row r="2">
          <cell r="A2" t="str">
            <v>Complete</v>
          </cell>
        </row>
      </sheetData>
      <sheetData sheetId="11290">
        <row r="2">
          <cell r="A2" t="str">
            <v>Complete</v>
          </cell>
        </row>
      </sheetData>
      <sheetData sheetId="11291">
        <row r="2">
          <cell r="A2" t="str">
            <v>Complete</v>
          </cell>
        </row>
      </sheetData>
      <sheetData sheetId="11292">
        <row r="2">
          <cell r="A2" t="str">
            <v>Complete</v>
          </cell>
        </row>
      </sheetData>
      <sheetData sheetId="11293">
        <row r="2">
          <cell r="A2" t="str">
            <v>Complete</v>
          </cell>
        </row>
      </sheetData>
      <sheetData sheetId="11294">
        <row r="2">
          <cell r="A2" t="str">
            <v>Complete</v>
          </cell>
        </row>
      </sheetData>
      <sheetData sheetId="11295">
        <row r="2">
          <cell r="A2" t="str">
            <v>Complete</v>
          </cell>
        </row>
      </sheetData>
      <sheetData sheetId="11296">
        <row r="2">
          <cell r="A2" t="str">
            <v>Complete</v>
          </cell>
        </row>
      </sheetData>
      <sheetData sheetId="11297">
        <row r="2">
          <cell r="A2" t="str">
            <v>Complete</v>
          </cell>
        </row>
      </sheetData>
      <sheetData sheetId="11298">
        <row r="2">
          <cell r="A2" t="str">
            <v>Complete</v>
          </cell>
        </row>
      </sheetData>
      <sheetData sheetId="11299">
        <row r="2">
          <cell r="A2">
            <v>43462</v>
          </cell>
        </row>
      </sheetData>
      <sheetData sheetId="11300">
        <row r="2">
          <cell r="A2">
            <v>43462</v>
          </cell>
        </row>
      </sheetData>
      <sheetData sheetId="11301">
        <row r="2">
          <cell r="A2">
            <v>43462</v>
          </cell>
        </row>
      </sheetData>
      <sheetData sheetId="11302">
        <row r="2">
          <cell r="A2">
            <v>43462</v>
          </cell>
        </row>
      </sheetData>
      <sheetData sheetId="11303">
        <row r="2">
          <cell r="A2" t="str">
            <v>Complete</v>
          </cell>
        </row>
      </sheetData>
      <sheetData sheetId="11304">
        <row r="2">
          <cell r="A2" t="str">
            <v>Complete</v>
          </cell>
        </row>
      </sheetData>
      <sheetData sheetId="11305">
        <row r="2">
          <cell r="A2" t="str">
            <v>Complete</v>
          </cell>
        </row>
      </sheetData>
      <sheetData sheetId="11306">
        <row r="2">
          <cell r="A2">
            <v>43462</v>
          </cell>
        </row>
      </sheetData>
      <sheetData sheetId="11307">
        <row r="2">
          <cell r="A2">
            <v>43462</v>
          </cell>
        </row>
      </sheetData>
      <sheetData sheetId="11308">
        <row r="2">
          <cell r="A2">
            <v>43462</v>
          </cell>
        </row>
      </sheetData>
      <sheetData sheetId="11309">
        <row r="2">
          <cell r="A2">
            <v>43462</v>
          </cell>
        </row>
      </sheetData>
      <sheetData sheetId="11310">
        <row r="2">
          <cell r="A2">
            <v>43462</v>
          </cell>
        </row>
      </sheetData>
      <sheetData sheetId="11311">
        <row r="2">
          <cell r="A2">
            <v>43462</v>
          </cell>
        </row>
      </sheetData>
      <sheetData sheetId="11312">
        <row r="2">
          <cell r="A2">
            <v>43462</v>
          </cell>
        </row>
      </sheetData>
      <sheetData sheetId="11313">
        <row r="2">
          <cell r="A2">
            <v>43462</v>
          </cell>
        </row>
      </sheetData>
      <sheetData sheetId="11314">
        <row r="2">
          <cell r="A2">
            <v>43462</v>
          </cell>
        </row>
      </sheetData>
      <sheetData sheetId="11315">
        <row r="2">
          <cell r="A2">
            <v>43462</v>
          </cell>
        </row>
      </sheetData>
      <sheetData sheetId="11316">
        <row r="2">
          <cell r="A2">
            <v>43462</v>
          </cell>
        </row>
      </sheetData>
      <sheetData sheetId="11317">
        <row r="2">
          <cell r="A2">
            <v>43462</v>
          </cell>
        </row>
      </sheetData>
      <sheetData sheetId="11318">
        <row r="2">
          <cell r="A2">
            <v>43462</v>
          </cell>
        </row>
      </sheetData>
      <sheetData sheetId="11319">
        <row r="2">
          <cell r="A2">
            <v>43462</v>
          </cell>
        </row>
      </sheetData>
      <sheetData sheetId="11320">
        <row r="2">
          <cell r="A2">
            <v>43462</v>
          </cell>
        </row>
      </sheetData>
      <sheetData sheetId="11321">
        <row r="2">
          <cell r="A2">
            <v>43462</v>
          </cell>
        </row>
      </sheetData>
      <sheetData sheetId="11322">
        <row r="2">
          <cell r="A2" t="str">
            <v>Complete</v>
          </cell>
        </row>
      </sheetData>
      <sheetData sheetId="11323">
        <row r="2">
          <cell r="A2" t="str">
            <v>Complete</v>
          </cell>
        </row>
      </sheetData>
      <sheetData sheetId="11324">
        <row r="2">
          <cell r="A2" t="str">
            <v>Complete</v>
          </cell>
        </row>
      </sheetData>
      <sheetData sheetId="11325">
        <row r="2">
          <cell r="A2" t="str">
            <v>Complete</v>
          </cell>
        </row>
      </sheetData>
      <sheetData sheetId="11326">
        <row r="2">
          <cell r="A2" t="str">
            <v>Complete</v>
          </cell>
        </row>
      </sheetData>
      <sheetData sheetId="11327">
        <row r="2">
          <cell r="A2" t="str">
            <v>Complete</v>
          </cell>
        </row>
      </sheetData>
      <sheetData sheetId="11328">
        <row r="2">
          <cell r="A2" t="str">
            <v>Complete</v>
          </cell>
        </row>
      </sheetData>
      <sheetData sheetId="11329">
        <row r="2">
          <cell r="A2" t="str">
            <v>Complete</v>
          </cell>
        </row>
      </sheetData>
      <sheetData sheetId="11330">
        <row r="2">
          <cell r="A2" t="str">
            <v>Complete</v>
          </cell>
        </row>
      </sheetData>
      <sheetData sheetId="11331">
        <row r="2">
          <cell r="A2" t="str">
            <v>Complete</v>
          </cell>
        </row>
      </sheetData>
      <sheetData sheetId="11332">
        <row r="2">
          <cell r="A2" t="str">
            <v>Complete</v>
          </cell>
        </row>
      </sheetData>
      <sheetData sheetId="11333">
        <row r="2">
          <cell r="A2" t="str">
            <v>Complete</v>
          </cell>
        </row>
      </sheetData>
      <sheetData sheetId="11334">
        <row r="2">
          <cell r="A2" t="str">
            <v>Complete</v>
          </cell>
        </row>
      </sheetData>
      <sheetData sheetId="11335">
        <row r="2">
          <cell r="A2" t="str">
            <v>Complete</v>
          </cell>
        </row>
      </sheetData>
      <sheetData sheetId="11336">
        <row r="2">
          <cell r="A2" t="str">
            <v>Complete</v>
          </cell>
        </row>
      </sheetData>
      <sheetData sheetId="11337">
        <row r="2">
          <cell r="A2" t="str">
            <v>Complete</v>
          </cell>
        </row>
      </sheetData>
      <sheetData sheetId="11338">
        <row r="2">
          <cell r="A2" t="str">
            <v>Complete</v>
          </cell>
        </row>
      </sheetData>
      <sheetData sheetId="11339">
        <row r="2">
          <cell r="A2" t="str">
            <v>Complete</v>
          </cell>
        </row>
      </sheetData>
      <sheetData sheetId="11340">
        <row r="2">
          <cell r="A2" t="str">
            <v>Complete</v>
          </cell>
        </row>
      </sheetData>
      <sheetData sheetId="11341">
        <row r="2">
          <cell r="A2" t="str">
            <v>Complete</v>
          </cell>
        </row>
      </sheetData>
      <sheetData sheetId="11342">
        <row r="2">
          <cell r="A2">
            <v>43462</v>
          </cell>
        </row>
      </sheetData>
      <sheetData sheetId="11343">
        <row r="2">
          <cell r="A2">
            <v>43462</v>
          </cell>
        </row>
      </sheetData>
      <sheetData sheetId="11344">
        <row r="2">
          <cell r="A2">
            <v>43462</v>
          </cell>
        </row>
      </sheetData>
      <sheetData sheetId="11345">
        <row r="2">
          <cell r="A2" t="str">
            <v>Complete</v>
          </cell>
        </row>
      </sheetData>
      <sheetData sheetId="11346">
        <row r="2">
          <cell r="A2" t="str">
            <v>Complete</v>
          </cell>
        </row>
      </sheetData>
      <sheetData sheetId="11347">
        <row r="2">
          <cell r="A2" t="str">
            <v>Complete</v>
          </cell>
        </row>
      </sheetData>
      <sheetData sheetId="11348">
        <row r="2">
          <cell r="A2" t="str">
            <v>Complete</v>
          </cell>
        </row>
      </sheetData>
      <sheetData sheetId="11349">
        <row r="2">
          <cell r="A2" t="str">
            <v>Complete</v>
          </cell>
        </row>
      </sheetData>
      <sheetData sheetId="11350">
        <row r="2">
          <cell r="A2">
            <v>43462</v>
          </cell>
        </row>
      </sheetData>
      <sheetData sheetId="11351">
        <row r="2">
          <cell r="A2">
            <v>43462</v>
          </cell>
        </row>
      </sheetData>
      <sheetData sheetId="11352">
        <row r="2">
          <cell r="A2">
            <v>43462</v>
          </cell>
        </row>
      </sheetData>
      <sheetData sheetId="11353">
        <row r="2">
          <cell r="A2">
            <v>43462</v>
          </cell>
        </row>
      </sheetData>
      <sheetData sheetId="11354">
        <row r="2">
          <cell r="A2">
            <v>43462</v>
          </cell>
        </row>
      </sheetData>
      <sheetData sheetId="11355">
        <row r="2">
          <cell r="A2">
            <v>43462</v>
          </cell>
        </row>
      </sheetData>
      <sheetData sheetId="11356">
        <row r="2">
          <cell r="A2">
            <v>43462</v>
          </cell>
        </row>
      </sheetData>
      <sheetData sheetId="11357">
        <row r="2">
          <cell r="A2">
            <v>43462</v>
          </cell>
        </row>
      </sheetData>
      <sheetData sheetId="11358">
        <row r="2">
          <cell r="A2">
            <v>43462</v>
          </cell>
        </row>
      </sheetData>
      <sheetData sheetId="11359">
        <row r="2">
          <cell r="A2">
            <v>43462</v>
          </cell>
        </row>
      </sheetData>
      <sheetData sheetId="11360">
        <row r="2">
          <cell r="A2">
            <v>43462</v>
          </cell>
        </row>
      </sheetData>
      <sheetData sheetId="11361">
        <row r="2">
          <cell r="A2">
            <v>43462</v>
          </cell>
        </row>
      </sheetData>
      <sheetData sheetId="11362">
        <row r="2">
          <cell r="A2">
            <v>43462</v>
          </cell>
        </row>
      </sheetData>
      <sheetData sheetId="11363">
        <row r="2">
          <cell r="A2">
            <v>43462</v>
          </cell>
        </row>
      </sheetData>
      <sheetData sheetId="11364">
        <row r="2">
          <cell r="A2" t="str">
            <v>Complete</v>
          </cell>
        </row>
      </sheetData>
      <sheetData sheetId="11365">
        <row r="2">
          <cell r="A2" t="str">
            <v>Complete</v>
          </cell>
        </row>
      </sheetData>
      <sheetData sheetId="11366">
        <row r="2">
          <cell r="A2" t="str">
            <v>Complete</v>
          </cell>
        </row>
      </sheetData>
      <sheetData sheetId="11367">
        <row r="2">
          <cell r="A2" t="str">
            <v>Complete</v>
          </cell>
        </row>
      </sheetData>
      <sheetData sheetId="11368">
        <row r="2">
          <cell r="A2" t="str">
            <v>Complete</v>
          </cell>
        </row>
      </sheetData>
      <sheetData sheetId="11369">
        <row r="2">
          <cell r="A2" t="str">
            <v>Complete</v>
          </cell>
        </row>
      </sheetData>
      <sheetData sheetId="11370">
        <row r="2">
          <cell r="A2" t="str">
            <v>Complete</v>
          </cell>
        </row>
      </sheetData>
      <sheetData sheetId="11371">
        <row r="2">
          <cell r="A2" t="str">
            <v>Complete</v>
          </cell>
        </row>
      </sheetData>
      <sheetData sheetId="11372">
        <row r="2">
          <cell r="A2" t="str">
            <v>Complete</v>
          </cell>
        </row>
      </sheetData>
      <sheetData sheetId="11373">
        <row r="2">
          <cell r="A2" t="str">
            <v>Complete</v>
          </cell>
        </row>
      </sheetData>
      <sheetData sheetId="11374">
        <row r="2">
          <cell r="A2" t="str">
            <v>Complete</v>
          </cell>
        </row>
      </sheetData>
      <sheetData sheetId="11375">
        <row r="2">
          <cell r="A2" t="str">
            <v>Complete</v>
          </cell>
        </row>
      </sheetData>
      <sheetData sheetId="11376">
        <row r="2">
          <cell r="A2" t="str">
            <v>Complete</v>
          </cell>
        </row>
      </sheetData>
      <sheetData sheetId="11377">
        <row r="2">
          <cell r="A2" t="str">
            <v>Complete</v>
          </cell>
        </row>
      </sheetData>
      <sheetData sheetId="11378">
        <row r="2">
          <cell r="A2" t="str">
            <v>Complete</v>
          </cell>
        </row>
      </sheetData>
      <sheetData sheetId="11379">
        <row r="2">
          <cell r="A2" t="str">
            <v>Complete</v>
          </cell>
        </row>
      </sheetData>
      <sheetData sheetId="11380">
        <row r="2">
          <cell r="A2" t="str">
            <v>Complete</v>
          </cell>
        </row>
      </sheetData>
      <sheetData sheetId="11381">
        <row r="2">
          <cell r="A2" t="str">
            <v>Complete</v>
          </cell>
        </row>
      </sheetData>
      <sheetData sheetId="11382">
        <row r="2">
          <cell r="A2" t="str">
            <v>Complete</v>
          </cell>
        </row>
      </sheetData>
      <sheetData sheetId="11383">
        <row r="2">
          <cell r="A2">
            <v>43462</v>
          </cell>
        </row>
      </sheetData>
      <sheetData sheetId="11384">
        <row r="2">
          <cell r="A2">
            <v>43462</v>
          </cell>
        </row>
      </sheetData>
      <sheetData sheetId="11385">
        <row r="2">
          <cell r="A2">
            <v>43462</v>
          </cell>
        </row>
      </sheetData>
      <sheetData sheetId="11386">
        <row r="2">
          <cell r="A2">
            <v>43462</v>
          </cell>
        </row>
      </sheetData>
      <sheetData sheetId="11387">
        <row r="2">
          <cell r="A2" t="str">
            <v>Complete</v>
          </cell>
        </row>
      </sheetData>
      <sheetData sheetId="11388">
        <row r="2">
          <cell r="A2" t="str">
            <v>Complete</v>
          </cell>
        </row>
      </sheetData>
      <sheetData sheetId="11389">
        <row r="2">
          <cell r="A2">
            <v>43462</v>
          </cell>
        </row>
      </sheetData>
      <sheetData sheetId="11390">
        <row r="2">
          <cell r="A2">
            <v>43462</v>
          </cell>
        </row>
      </sheetData>
      <sheetData sheetId="11391">
        <row r="2">
          <cell r="A2">
            <v>43462</v>
          </cell>
        </row>
      </sheetData>
      <sheetData sheetId="11392">
        <row r="2">
          <cell r="A2">
            <v>43462</v>
          </cell>
        </row>
      </sheetData>
      <sheetData sheetId="11393">
        <row r="2">
          <cell r="A2">
            <v>43462</v>
          </cell>
        </row>
      </sheetData>
      <sheetData sheetId="11394">
        <row r="2">
          <cell r="A2">
            <v>43462</v>
          </cell>
        </row>
      </sheetData>
      <sheetData sheetId="11395">
        <row r="2">
          <cell r="A2">
            <v>43462</v>
          </cell>
        </row>
      </sheetData>
      <sheetData sheetId="11396">
        <row r="2">
          <cell r="A2">
            <v>43462</v>
          </cell>
        </row>
      </sheetData>
      <sheetData sheetId="11397">
        <row r="2">
          <cell r="A2">
            <v>43462</v>
          </cell>
        </row>
      </sheetData>
      <sheetData sheetId="11398">
        <row r="2">
          <cell r="A2">
            <v>43462</v>
          </cell>
        </row>
      </sheetData>
      <sheetData sheetId="11399">
        <row r="2">
          <cell r="A2">
            <v>43462</v>
          </cell>
        </row>
      </sheetData>
      <sheetData sheetId="11400">
        <row r="2">
          <cell r="A2">
            <v>43462</v>
          </cell>
        </row>
      </sheetData>
      <sheetData sheetId="11401">
        <row r="2">
          <cell r="A2">
            <v>43462</v>
          </cell>
        </row>
      </sheetData>
      <sheetData sheetId="11402">
        <row r="2">
          <cell r="A2">
            <v>43462</v>
          </cell>
        </row>
      </sheetData>
      <sheetData sheetId="11403">
        <row r="2">
          <cell r="A2">
            <v>43462</v>
          </cell>
        </row>
      </sheetData>
      <sheetData sheetId="11404">
        <row r="2">
          <cell r="A2">
            <v>43462</v>
          </cell>
        </row>
      </sheetData>
      <sheetData sheetId="11405">
        <row r="2">
          <cell r="A2">
            <v>43462</v>
          </cell>
        </row>
      </sheetData>
      <sheetData sheetId="11406">
        <row r="2">
          <cell r="A2" t="str">
            <v>Complete</v>
          </cell>
        </row>
      </sheetData>
      <sheetData sheetId="11407">
        <row r="2">
          <cell r="A2" t="str">
            <v>Complete</v>
          </cell>
        </row>
      </sheetData>
      <sheetData sheetId="11408">
        <row r="2">
          <cell r="A2" t="str">
            <v>Complete</v>
          </cell>
        </row>
      </sheetData>
      <sheetData sheetId="11409">
        <row r="2">
          <cell r="A2" t="str">
            <v>Complete</v>
          </cell>
        </row>
      </sheetData>
      <sheetData sheetId="11410">
        <row r="2">
          <cell r="A2" t="str">
            <v>Complete</v>
          </cell>
        </row>
      </sheetData>
      <sheetData sheetId="11411">
        <row r="2">
          <cell r="A2" t="str">
            <v>Complete</v>
          </cell>
        </row>
      </sheetData>
      <sheetData sheetId="11412">
        <row r="2">
          <cell r="A2" t="str">
            <v>Complete</v>
          </cell>
        </row>
      </sheetData>
      <sheetData sheetId="11413">
        <row r="2">
          <cell r="A2" t="str">
            <v>Complete</v>
          </cell>
        </row>
      </sheetData>
      <sheetData sheetId="11414">
        <row r="2">
          <cell r="A2" t="str">
            <v>Complete</v>
          </cell>
        </row>
      </sheetData>
      <sheetData sheetId="11415">
        <row r="2">
          <cell r="A2" t="str">
            <v>Complete</v>
          </cell>
        </row>
      </sheetData>
      <sheetData sheetId="11416">
        <row r="2">
          <cell r="A2" t="str">
            <v>Complete</v>
          </cell>
        </row>
      </sheetData>
      <sheetData sheetId="11417">
        <row r="2">
          <cell r="A2" t="str">
            <v>Complete</v>
          </cell>
        </row>
      </sheetData>
      <sheetData sheetId="11418">
        <row r="2">
          <cell r="A2" t="str">
            <v>Complete</v>
          </cell>
        </row>
      </sheetData>
      <sheetData sheetId="11419">
        <row r="2">
          <cell r="A2" t="str">
            <v>Complete</v>
          </cell>
        </row>
      </sheetData>
      <sheetData sheetId="11420">
        <row r="2">
          <cell r="A2" t="str">
            <v>Complete</v>
          </cell>
        </row>
      </sheetData>
      <sheetData sheetId="11421">
        <row r="2">
          <cell r="A2" t="str">
            <v>Complete</v>
          </cell>
        </row>
      </sheetData>
      <sheetData sheetId="11422">
        <row r="2">
          <cell r="A2" t="str">
            <v>Complete</v>
          </cell>
        </row>
      </sheetData>
      <sheetData sheetId="11423">
        <row r="2">
          <cell r="A2" t="str">
            <v>Complete</v>
          </cell>
        </row>
      </sheetData>
      <sheetData sheetId="11424">
        <row r="2">
          <cell r="A2" t="str">
            <v>Complete</v>
          </cell>
        </row>
      </sheetData>
      <sheetData sheetId="11425">
        <row r="2">
          <cell r="A2" t="str">
            <v>Complete</v>
          </cell>
        </row>
      </sheetData>
      <sheetData sheetId="11426">
        <row r="2">
          <cell r="A2">
            <v>43462</v>
          </cell>
        </row>
      </sheetData>
      <sheetData sheetId="11427">
        <row r="2">
          <cell r="A2">
            <v>43462</v>
          </cell>
        </row>
      </sheetData>
      <sheetData sheetId="11428">
        <row r="2">
          <cell r="A2" t="str">
            <v>Complete</v>
          </cell>
        </row>
      </sheetData>
      <sheetData sheetId="11429">
        <row r="2">
          <cell r="A2" t="str">
            <v>Complete</v>
          </cell>
        </row>
      </sheetData>
      <sheetData sheetId="11430">
        <row r="2">
          <cell r="A2" t="str">
            <v>Complete</v>
          </cell>
        </row>
      </sheetData>
      <sheetData sheetId="11431">
        <row r="2">
          <cell r="A2" t="str">
            <v>Complete</v>
          </cell>
        </row>
      </sheetData>
      <sheetData sheetId="11432">
        <row r="2">
          <cell r="A2">
            <v>43462</v>
          </cell>
        </row>
      </sheetData>
      <sheetData sheetId="11433">
        <row r="2">
          <cell r="A2">
            <v>43462</v>
          </cell>
        </row>
      </sheetData>
      <sheetData sheetId="11434">
        <row r="2">
          <cell r="A2">
            <v>43462</v>
          </cell>
        </row>
      </sheetData>
      <sheetData sheetId="11435">
        <row r="2">
          <cell r="A2">
            <v>43462</v>
          </cell>
        </row>
      </sheetData>
      <sheetData sheetId="11436">
        <row r="2">
          <cell r="A2">
            <v>43462</v>
          </cell>
        </row>
      </sheetData>
      <sheetData sheetId="11437">
        <row r="2">
          <cell r="A2">
            <v>43462</v>
          </cell>
        </row>
      </sheetData>
      <sheetData sheetId="11438">
        <row r="2">
          <cell r="A2">
            <v>43462</v>
          </cell>
        </row>
      </sheetData>
      <sheetData sheetId="11439">
        <row r="2">
          <cell r="A2">
            <v>43462</v>
          </cell>
        </row>
      </sheetData>
      <sheetData sheetId="11440">
        <row r="2">
          <cell r="A2">
            <v>43462</v>
          </cell>
        </row>
      </sheetData>
      <sheetData sheetId="11441">
        <row r="2">
          <cell r="A2">
            <v>43462</v>
          </cell>
        </row>
      </sheetData>
      <sheetData sheetId="11442">
        <row r="2">
          <cell r="A2">
            <v>43462</v>
          </cell>
        </row>
      </sheetData>
      <sheetData sheetId="11443">
        <row r="2">
          <cell r="A2">
            <v>43462</v>
          </cell>
        </row>
      </sheetData>
      <sheetData sheetId="11444">
        <row r="2">
          <cell r="A2">
            <v>43462</v>
          </cell>
        </row>
      </sheetData>
      <sheetData sheetId="11445">
        <row r="2">
          <cell r="A2">
            <v>43462</v>
          </cell>
        </row>
      </sheetData>
      <sheetData sheetId="11446">
        <row r="2">
          <cell r="A2">
            <v>43462</v>
          </cell>
        </row>
      </sheetData>
      <sheetData sheetId="11447">
        <row r="2">
          <cell r="A2" t="str">
            <v>Complete</v>
          </cell>
        </row>
      </sheetData>
      <sheetData sheetId="11448">
        <row r="2">
          <cell r="A2" t="str">
            <v>Complete</v>
          </cell>
        </row>
      </sheetData>
      <sheetData sheetId="11449">
        <row r="2">
          <cell r="A2" t="str">
            <v>Complete</v>
          </cell>
        </row>
      </sheetData>
      <sheetData sheetId="11450">
        <row r="2">
          <cell r="A2" t="str">
            <v>Complete</v>
          </cell>
        </row>
      </sheetData>
      <sheetData sheetId="11451">
        <row r="2">
          <cell r="A2" t="str">
            <v>Complete</v>
          </cell>
        </row>
      </sheetData>
      <sheetData sheetId="11452">
        <row r="2">
          <cell r="A2" t="str">
            <v>Complete</v>
          </cell>
        </row>
      </sheetData>
      <sheetData sheetId="11453">
        <row r="2">
          <cell r="A2" t="str">
            <v>Complete</v>
          </cell>
        </row>
      </sheetData>
      <sheetData sheetId="11454">
        <row r="2">
          <cell r="A2" t="str">
            <v>Complete</v>
          </cell>
        </row>
      </sheetData>
      <sheetData sheetId="11455">
        <row r="2">
          <cell r="A2" t="str">
            <v>Complete</v>
          </cell>
        </row>
      </sheetData>
      <sheetData sheetId="11456">
        <row r="2">
          <cell r="A2" t="str">
            <v>Complete</v>
          </cell>
        </row>
      </sheetData>
      <sheetData sheetId="11457">
        <row r="2">
          <cell r="A2" t="str">
            <v>Complete</v>
          </cell>
        </row>
      </sheetData>
      <sheetData sheetId="11458">
        <row r="2">
          <cell r="A2" t="str">
            <v>Complete</v>
          </cell>
        </row>
      </sheetData>
      <sheetData sheetId="11459">
        <row r="2">
          <cell r="A2" t="str">
            <v>Complete</v>
          </cell>
        </row>
      </sheetData>
      <sheetData sheetId="11460">
        <row r="2">
          <cell r="A2" t="str">
            <v>Complete</v>
          </cell>
        </row>
      </sheetData>
      <sheetData sheetId="11461">
        <row r="2">
          <cell r="A2" t="str">
            <v>Complete</v>
          </cell>
        </row>
      </sheetData>
      <sheetData sheetId="11462">
        <row r="2">
          <cell r="A2" t="str">
            <v>Complete</v>
          </cell>
        </row>
      </sheetData>
      <sheetData sheetId="11463">
        <row r="2">
          <cell r="A2" t="str">
            <v>Complete</v>
          </cell>
        </row>
      </sheetData>
      <sheetData sheetId="11464">
        <row r="2">
          <cell r="A2" t="str">
            <v>Complete</v>
          </cell>
        </row>
      </sheetData>
      <sheetData sheetId="11465">
        <row r="2">
          <cell r="A2" t="str">
            <v>Complete</v>
          </cell>
        </row>
      </sheetData>
      <sheetData sheetId="11466">
        <row r="2">
          <cell r="A2" t="str">
            <v>Complete</v>
          </cell>
        </row>
      </sheetData>
      <sheetData sheetId="11467">
        <row r="2">
          <cell r="A2">
            <v>43462</v>
          </cell>
        </row>
      </sheetData>
      <sheetData sheetId="11468">
        <row r="2">
          <cell r="A2">
            <v>43462</v>
          </cell>
        </row>
      </sheetData>
      <sheetData sheetId="11469">
        <row r="2">
          <cell r="A2" t="str">
            <v>Complete</v>
          </cell>
        </row>
      </sheetData>
      <sheetData sheetId="11470">
        <row r="2">
          <cell r="A2" t="str">
            <v>Complete</v>
          </cell>
        </row>
      </sheetData>
      <sheetData sheetId="11471">
        <row r="2">
          <cell r="A2">
            <v>43462</v>
          </cell>
        </row>
      </sheetData>
      <sheetData sheetId="11472">
        <row r="2">
          <cell r="A2">
            <v>43462</v>
          </cell>
        </row>
      </sheetData>
      <sheetData sheetId="11473">
        <row r="2">
          <cell r="A2">
            <v>43462</v>
          </cell>
        </row>
      </sheetData>
      <sheetData sheetId="11474">
        <row r="2">
          <cell r="A2">
            <v>43462</v>
          </cell>
        </row>
      </sheetData>
      <sheetData sheetId="11475">
        <row r="2">
          <cell r="A2">
            <v>43462</v>
          </cell>
        </row>
      </sheetData>
      <sheetData sheetId="11476">
        <row r="2">
          <cell r="A2">
            <v>43462</v>
          </cell>
        </row>
      </sheetData>
      <sheetData sheetId="11477">
        <row r="2">
          <cell r="A2">
            <v>43462</v>
          </cell>
        </row>
      </sheetData>
      <sheetData sheetId="11478">
        <row r="2">
          <cell r="A2">
            <v>43462</v>
          </cell>
        </row>
      </sheetData>
      <sheetData sheetId="11479">
        <row r="2">
          <cell r="A2">
            <v>43462</v>
          </cell>
        </row>
      </sheetData>
      <sheetData sheetId="11480">
        <row r="2">
          <cell r="A2">
            <v>43462</v>
          </cell>
        </row>
      </sheetData>
      <sheetData sheetId="11481">
        <row r="2">
          <cell r="A2">
            <v>43462</v>
          </cell>
        </row>
      </sheetData>
      <sheetData sheetId="11482">
        <row r="2">
          <cell r="A2">
            <v>43462</v>
          </cell>
        </row>
      </sheetData>
      <sheetData sheetId="11483">
        <row r="2">
          <cell r="A2">
            <v>43462</v>
          </cell>
        </row>
      </sheetData>
      <sheetData sheetId="11484">
        <row r="2">
          <cell r="A2">
            <v>43462</v>
          </cell>
        </row>
      </sheetData>
      <sheetData sheetId="11485">
        <row r="2">
          <cell r="A2">
            <v>43462</v>
          </cell>
        </row>
      </sheetData>
      <sheetData sheetId="11486">
        <row r="2">
          <cell r="A2">
            <v>43462</v>
          </cell>
        </row>
      </sheetData>
      <sheetData sheetId="11487">
        <row r="2">
          <cell r="A2">
            <v>43462</v>
          </cell>
        </row>
      </sheetData>
      <sheetData sheetId="11488">
        <row r="2">
          <cell r="A2">
            <v>43462</v>
          </cell>
        </row>
      </sheetData>
      <sheetData sheetId="11489">
        <row r="2">
          <cell r="A2">
            <v>43462</v>
          </cell>
        </row>
      </sheetData>
      <sheetData sheetId="11490">
        <row r="2">
          <cell r="A2" t="str">
            <v>Complete</v>
          </cell>
        </row>
      </sheetData>
      <sheetData sheetId="11491">
        <row r="2">
          <cell r="A2" t="str">
            <v>Complete</v>
          </cell>
        </row>
      </sheetData>
      <sheetData sheetId="11492">
        <row r="2">
          <cell r="A2" t="str">
            <v>Complete</v>
          </cell>
        </row>
      </sheetData>
      <sheetData sheetId="11493">
        <row r="2">
          <cell r="A2" t="str">
            <v>Complete</v>
          </cell>
        </row>
      </sheetData>
      <sheetData sheetId="11494">
        <row r="2">
          <cell r="A2" t="str">
            <v>Complete</v>
          </cell>
        </row>
      </sheetData>
      <sheetData sheetId="11495">
        <row r="2">
          <cell r="A2" t="str">
            <v>Complete</v>
          </cell>
        </row>
      </sheetData>
      <sheetData sheetId="11496">
        <row r="2">
          <cell r="A2" t="str">
            <v>Complete</v>
          </cell>
        </row>
      </sheetData>
      <sheetData sheetId="11497">
        <row r="2">
          <cell r="A2" t="str">
            <v>Complete</v>
          </cell>
        </row>
      </sheetData>
      <sheetData sheetId="11498">
        <row r="2">
          <cell r="A2" t="str">
            <v>Complete</v>
          </cell>
        </row>
      </sheetData>
      <sheetData sheetId="11499">
        <row r="2">
          <cell r="A2" t="str">
            <v>Complete</v>
          </cell>
        </row>
      </sheetData>
      <sheetData sheetId="11500">
        <row r="2">
          <cell r="A2" t="str">
            <v>Complete</v>
          </cell>
        </row>
      </sheetData>
      <sheetData sheetId="11501">
        <row r="2">
          <cell r="A2" t="str">
            <v>Complete</v>
          </cell>
        </row>
      </sheetData>
      <sheetData sheetId="11502">
        <row r="2">
          <cell r="A2">
            <v>43462</v>
          </cell>
        </row>
      </sheetData>
      <sheetData sheetId="11503">
        <row r="2">
          <cell r="A2" t="str">
            <v>Complete</v>
          </cell>
        </row>
      </sheetData>
      <sheetData sheetId="11504">
        <row r="2">
          <cell r="A2" t="str">
            <v>Complete</v>
          </cell>
        </row>
      </sheetData>
      <sheetData sheetId="11505">
        <row r="2">
          <cell r="A2" t="str">
            <v>Complete</v>
          </cell>
        </row>
      </sheetData>
      <sheetData sheetId="11506">
        <row r="2">
          <cell r="A2" t="str">
            <v>Complete</v>
          </cell>
        </row>
      </sheetData>
      <sheetData sheetId="11507">
        <row r="2">
          <cell r="A2" t="str">
            <v>Complete</v>
          </cell>
        </row>
      </sheetData>
      <sheetData sheetId="11508">
        <row r="2">
          <cell r="A2" t="str">
            <v>Complete</v>
          </cell>
        </row>
      </sheetData>
      <sheetData sheetId="11509">
        <row r="2">
          <cell r="A2">
            <v>43462</v>
          </cell>
        </row>
      </sheetData>
      <sheetData sheetId="11510">
        <row r="2">
          <cell r="A2">
            <v>43462</v>
          </cell>
        </row>
      </sheetData>
      <sheetData sheetId="11511">
        <row r="2">
          <cell r="A2" t="str">
            <v>Complete</v>
          </cell>
        </row>
      </sheetData>
      <sheetData sheetId="11512">
        <row r="2">
          <cell r="A2">
            <v>43462</v>
          </cell>
        </row>
      </sheetData>
      <sheetData sheetId="11513">
        <row r="2">
          <cell r="A2">
            <v>43462</v>
          </cell>
        </row>
      </sheetData>
      <sheetData sheetId="11514">
        <row r="2">
          <cell r="A2">
            <v>43462</v>
          </cell>
        </row>
      </sheetData>
      <sheetData sheetId="11515">
        <row r="2">
          <cell r="A2">
            <v>43462</v>
          </cell>
        </row>
      </sheetData>
      <sheetData sheetId="11516">
        <row r="2">
          <cell r="A2">
            <v>43462</v>
          </cell>
        </row>
      </sheetData>
      <sheetData sheetId="11517">
        <row r="2">
          <cell r="A2">
            <v>43462</v>
          </cell>
        </row>
      </sheetData>
      <sheetData sheetId="11518">
        <row r="2">
          <cell r="A2">
            <v>43462</v>
          </cell>
        </row>
      </sheetData>
      <sheetData sheetId="11519">
        <row r="2">
          <cell r="A2">
            <v>43462</v>
          </cell>
        </row>
      </sheetData>
      <sheetData sheetId="11520">
        <row r="2">
          <cell r="A2">
            <v>43462</v>
          </cell>
        </row>
      </sheetData>
      <sheetData sheetId="11521">
        <row r="2">
          <cell r="A2">
            <v>43462</v>
          </cell>
        </row>
      </sheetData>
      <sheetData sheetId="11522">
        <row r="2">
          <cell r="A2">
            <v>43462</v>
          </cell>
        </row>
      </sheetData>
      <sheetData sheetId="11523">
        <row r="2">
          <cell r="A2">
            <v>43462</v>
          </cell>
        </row>
      </sheetData>
      <sheetData sheetId="11524">
        <row r="2">
          <cell r="A2">
            <v>43462</v>
          </cell>
        </row>
      </sheetData>
      <sheetData sheetId="11525">
        <row r="2">
          <cell r="A2">
            <v>43462</v>
          </cell>
        </row>
      </sheetData>
      <sheetData sheetId="11526">
        <row r="2">
          <cell r="A2">
            <v>43462</v>
          </cell>
        </row>
      </sheetData>
      <sheetData sheetId="11527">
        <row r="2">
          <cell r="A2">
            <v>43462</v>
          </cell>
        </row>
      </sheetData>
      <sheetData sheetId="11528">
        <row r="2">
          <cell r="A2">
            <v>43462</v>
          </cell>
        </row>
      </sheetData>
      <sheetData sheetId="11529">
        <row r="2">
          <cell r="A2">
            <v>43462</v>
          </cell>
        </row>
      </sheetData>
      <sheetData sheetId="11530">
        <row r="2">
          <cell r="A2">
            <v>43462</v>
          </cell>
        </row>
      </sheetData>
      <sheetData sheetId="11531">
        <row r="2">
          <cell r="A2" t="str">
            <v>Complete</v>
          </cell>
        </row>
      </sheetData>
      <sheetData sheetId="11532">
        <row r="2">
          <cell r="A2" t="str">
            <v>Complete</v>
          </cell>
        </row>
      </sheetData>
      <sheetData sheetId="11533">
        <row r="2">
          <cell r="A2" t="str">
            <v>Complete</v>
          </cell>
        </row>
      </sheetData>
      <sheetData sheetId="11534">
        <row r="2">
          <cell r="A2" t="str">
            <v>Complete</v>
          </cell>
        </row>
      </sheetData>
      <sheetData sheetId="11535">
        <row r="2">
          <cell r="A2" t="str">
            <v>Complete</v>
          </cell>
        </row>
      </sheetData>
      <sheetData sheetId="11536">
        <row r="2">
          <cell r="A2" t="str">
            <v>Complete</v>
          </cell>
        </row>
      </sheetData>
      <sheetData sheetId="11537">
        <row r="2">
          <cell r="A2" t="str">
            <v>Complete</v>
          </cell>
        </row>
      </sheetData>
      <sheetData sheetId="11538">
        <row r="2">
          <cell r="A2" t="str">
            <v>Complete</v>
          </cell>
        </row>
      </sheetData>
      <sheetData sheetId="11539">
        <row r="2">
          <cell r="A2" t="str">
            <v>Complete</v>
          </cell>
        </row>
      </sheetData>
      <sheetData sheetId="11540">
        <row r="2">
          <cell r="A2" t="str">
            <v>Complete</v>
          </cell>
        </row>
      </sheetData>
      <sheetData sheetId="11541">
        <row r="2">
          <cell r="A2" t="str">
            <v>Complete</v>
          </cell>
        </row>
      </sheetData>
      <sheetData sheetId="11542">
        <row r="2">
          <cell r="A2" t="str">
            <v>Complete</v>
          </cell>
        </row>
      </sheetData>
      <sheetData sheetId="11543">
        <row r="2">
          <cell r="A2" t="str">
            <v>Complete</v>
          </cell>
        </row>
      </sheetData>
      <sheetData sheetId="11544">
        <row r="2">
          <cell r="A2">
            <v>43462</v>
          </cell>
        </row>
      </sheetData>
      <sheetData sheetId="11545">
        <row r="2">
          <cell r="A2" t="str">
            <v>Complete</v>
          </cell>
        </row>
      </sheetData>
      <sheetData sheetId="11546">
        <row r="2">
          <cell r="A2" t="str">
            <v>Complete</v>
          </cell>
        </row>
      </sheetData>
      <sheetData sheetId="11547">
        <row r="2">
          <cell r="A2" t="str">
            <v>Complete</v>
          </cell>
        </row>
      </sheetData>
      <sheetData sheetId="11548">
        <row r="2">
          <cell r="A2" t="str">
            <v>Complete</v>
          </cell>
        </row>
      </sheetData>
      <sheetData sheetId="11549">
        <row r="2">
          <cell r="A2">
            <v>43462</v>
          </cell>
        </row>
      </sheetData>
      <sheetData sheetId="11550">
        <row r="2">
          <cell r="A2">
            <v>43462</v>
          </cell>
        </row>
      </sheetData>
      <sheetData sheetId="11551">
        <row r="2">
          <cell r="A2">
            <v>43462</v>
          </cell>
        </row>
      </sheetData>
      <sheetData sheetId="11552">
        <row r="2">
          <cell r="A2" t="str">
            <v>Complete</v>
          </cell>
        </row>
      </sheetData>
      <sheetData sheetId="11553">
        <row r="2">
          <cell r="A2" t="str">
            <v>Complete</v>
          </cell>
        </row>
      </sheetData>
      <sheetData sheetId="11554">
        <row r="2">
          <cell r="A2">
            <v>43462</v>
          </cell>
        </row>
      </sheetData>
      <sheetData sheetId="11555">
        <row r="2">
          <cell r="A2">
            <v>43462</v>
          </cell>
        </row>
      </sheetData>
      <sheetData sheetId="11556">
        <row r="2">
          <cell r="A2">
            <v>43462</v>
          </cell>
        </row>
      </sheetData>
      <sheetData sheetId="11557">
        <row r="2">
          <cell r="A2">
            <v>43462</v>
          </cell>
        </row>
      </sheetData>
      <sheetData sheetId="11558">
        <row r="2">
          <cell r="A2">
            <v>43462</v>
          </cell>
        </row>
      </sheetData>
      <sheetData sheetId="11559">
        <row r="2">
          <cell r="A2">
            <v>43462</v>
          </cell>
        </row>
      </sheetData>
      <sheetData sheetId="11560">
        <row r="2">
          <cell r="A2">
            <v>43462</v>
          </cell>
        </row>
      </sheetData>
      <sheetData sheetId="11561">
        <row r="2">
          <cell r="A2">
            <v>43462</v>
          </cell>
        </row>
      </sheetData>
      <sheetData sheetId="11562">
        <row r="2">
          <cell r="A2">
            <v>43462</v>
          </cell>
        </row>
      </sheetData>
      <sheetData sheetId="11563">
        <row r="2">
          <cell r="A2">
            <v>43462</v>
          </cell>
        </row>
      </sheetData>
      <sheetData sheetId="11564">
        <row r="2">
          <cell r="A2">
            <v>43462</v>
          </cell>
        </row>
      </sheetData>
      <sheetData sheetId="11565">
        <row r="2">
          <cell r="A2">
            <v>43462</v>
          </cell>
        </row>
      </sheetData>
      <sheetData sheetId="11566">
        <row r="2">
          <cell r="A2">
            <v>43462</v>
          </cell>
        </row>
      </sheetData>
      <sheetData sheetId="11567">
        <row r="2">
          <cell r="A2">
            <v>43462</v>
          </cell>
        </row>
      </sheetData>
      <sheetData sheetId="11568">
        <row r="2">
          <cell r="A2">
            <v>43462</v>
          </cell>
        </row>
      </sheetData>
      <sheetData sheetId="11569">
        <row r="2">
          <cell r="A2">
            <v>43462</v>
          </cell>
        </row>
      </sheetData>
      <sheetData sheetId="11570">
        <row r="2">
          <cell r="A2">
            <v>43462</v>
          </cell>
        </row>
      </sheetData>
      <sheetData sheetId="11571">
        <row r="2">
          <cell r="A2">
            <v>43462</v>
          </cell>
        </row>
      </sheetData>
      <sheetData sheetId="11572">
        <row r="2">
          <cell r="A2">
            <v>43462</v>
          </cell>
        </row>
      </sheetData>
      <sheetData sheetId="11573">
        <row r="2">
          <cell r="A2">
            <v>43462</v>
          </cell>
        </row>
      </sheetData>
      <sheetData sheetId="11574">
        <row r="2">
          <cell r="A2" t="str">
            <v>Complete</v>
          </cell>
        </row>
      </sheetData>
      <sheetData sheetId="11575">
        <row r="2">
          <cell r="A2" t="str">
            <v>Complete</v>
          </cell>
        </row>
      </sheetData>
      <sheetData sheetId="11576">
        <row r="2">
          <cell r="A2" t="str">
            <v>Complete</v>
          </cell>
        </row>
      </sheetData>
      <sheetData sheetId="11577">
        <row r="2">
          <cell r="A2" t="str">
            <v>Complete</v>
          </cell>
        </row>
      </sheetData>
      <sheetData sheetId="11578">
        <row r="2">
          <cell r="A2" t="str">
            <v>Complete</v>
          </cell>
        </row>
      </sheetData>
      <sheetData sheetId="11579">
        <row r="2">
          <cell r="A2" t="str">
            <v>Complete</v>
          </cell>
        </row>
      </sheetData>
      <sheetData sheetId="11580">
        <row r="2">
          <cell r="A2" t="str">
            <v>Complete</v>
          </cell>
        </row>
      </sheetData>
      <sheetData sheetId="11581">
        <row r="2">
          <cell r="A2" t="str">
            <v>Complete</v>
          </cell>
        </row>
      </sheetData>
      <sheetData sheetId="11582">
        <row r="2">
          <cell r="A2" t="str">
            <v>Complete</v>
          </cell>
        </row>
      </sheetData>
      <sheetData sheetId="11583">
        <row r="2">
          <cell r="A2" t="str">
            <v>Complete</v>
          </cell>
        </row>
      </sheetData>
      <sheetData sheetId="11584">
        <row r="2">
          <cell r="A2" t="str">
            <v>Complete</v>
          </cell>
        </row>
      </sheetData>
      <sheetData sheetId="11585">
        <row r="2">
          <cell r="A2">
            <v>43462</v>
          </cell>
        </row>
      </sheetData>
      <sheetData sheetId="11586">
        <row r="2">
          <cell r="A2" t="str">
            <v>Complete</v>
          </cell>
        </row>
      </sheetData>
      <sheetData sheetId="11587">
        <row r="2">
          <cell r="A2" t="str">
            <v>Complete</v>
          </cell>
        </row>
      </sheetData>
      <sheetData sheetId="11588">
        <row r="2">
          <cell r="A2" t="str">
            <v>Complete</v>
          </cell>
        </row>
      </sheetData>
      <sheetData sheetId="11589">
        <row r="2">
          <cell r="A2" t="str">
            <v>Complete</v>
          </cell>
        </row>
      </sheetData>
      <sheetData sheetId="11590">
        <row r="2">
          <cell r="A2">
            <v>43462</v>
          </cell>
        </row>
      </sheetData>
      <sheetData sheetId="11591">
        <row r="2">
          <cell r="A2" t="str">
            <v>Complete</v>
          </cell>
        </row>
      </sheetData>
      <sheetData sheetId="11592">
        <row r="2">
          <cell r="A2" t="str">
            <v>Complete</v>
          </cell>
        </row>
      </sheetData>
      <sheetData sheetId="11593">
        <row r="2">
          <cell r="A2" t="str">
            <v>Complete</v>
          </cell>
        </row>
      </sheetData>
      <sheetData sheetId="11594">
        <row r="2">
          <cell r="A2" t="str">
            <v>Complete</v>
          </cell>
        </row>
      </sheetData>
      <sheetData sheetId="11595">
        <row r="2">
          <cell r="A2">
            <v>43462</v>
          </cell>
        </row>
      </sheetData>
      <sheetData sheetId="11596">
        <row r="2">
          <cell r="A2">
            <v>43462</v>
          </cell>
        </row>
      </sheetData>
      <sheetData sheetId="11597">
        <row r="2">
          <cell r="A2">
            <v>43462</v>
          </cell>
        </row>
      </sheetData>
      <sheetData sheetId="11598">
        <row r="2">
          <cell r="A2">
            <v>43462</v>
          </cell>
        </row>
      </sheetData>
      <sheetData sheetId="11599">
        <row r="2">
          <cell r="A2">
            <v>43462</v>
          </cell>
        </row>
      </sheetData>
      <sheetData sheetId="11600">
        <row r="2">
          <cell r="A2">
            <v>43462</v>
          </cell>
        </row>
      </sheetData>
      <sheetData sheetId="11601">
        <row r="2">
          <cell r="A2">
            <v>43462</v>
          </cell>
        </row>
      </sheetData>
      <sheetData sheetId="11602">
        <row r="2">
          <cell r="A2">
            <v>43462</v>
          </cell>
        </row>
      </sheetData>
      <sheetData sheetId="11603">
        <row r="2">
          <cell r="A2">
            <v>43462</v>
          </cell>
        </row>
      </sheetData>
      <sheetData sheetId="11604">
        <row r="2">
          <cell r="A2">
            <v>43462</v>
          </cell>
        </row>
      </sheetData>
      <sheetData sheetId="11605">
        <row r="2">
          <cell r="A2">
            <v>43462</v>
          </cell>
        </row>
      </sheetData>
      <sheetData sheetId="11606">
        <row r="2">
          <cell r="A2">
            <v>43462</v>
          </cell>
        </row>
      </sheetData>
      <sheetData sheetId="11607">
        <row r="2">
          <cell r="A2">
            <v>43462</v>
          </cell>
        </row>
      </sheetData>
      <sheetData sheetId="11608">
        <row r="2">
          <cell r="A2">
            <v>43462</v>
          </cell>
        </row>
      </sheetData>
      <sheetData sheetId="11609">
        <row r="2">
          <cell r="A2">
            <v>43462</v>
          </cell>
        </row>
      </sheetData>
      <sheetData sheetId="11610">
        <row r="2">
          <cell r="A2">
            <v>43462</v>
          </cell>
        </row>
      </sheetData>
      <sheetData sheetId="11611">
        <row r="2">
          <cell r="A2">
            <v>43462</v>
          </cell>
        </row>
      </sheetData>
      <sheetData sheetId="11612">
        <row r="2">
          <cell r="A2">
            <v>43462</v>
          </cell>
        </row>
      </sheetData>
      <sheetData sheetId="11613">
        <row r="2">
          <cell r="A2">
            <v>43462</v>
          </cell>
        </row>
      </sheetData>
      <sheetData sheetId="11614">
        <row r="2">
          <cell r="A2">
            <v>43462</v>
          </cell>
        </row>
      </sheetData>
      <sheetData sheetId="11615">
        <row r="2">
          <cell r="A2">
            <v>43462</v>
          </cell>
        </row>
      </sheetData>
      <sheetData sheetId="11616">
        <row r="2">
          <cell r="A2" t="str">
            <v>Complete</v>
          </cell>
        </row>
      </sheetData>
      <sheetData sheetId="11617">
        <row r="2">
          <cell r="A2" t="str">
            <v>Complete</v>
          </cell>
        </row>
      </sheetData>
      <sheetData sheetId="11618">
        <row r="2">
          <cell r="A2" t="str">
            <v>Complete</v>
          </cell>
        </row>
      </sheetData>
      <sheetData sheetId="11619">
        <row r="2">
          <cell r="A2" t="str">
            <v>Complete</v>
          </cell>
        </row>
      </sheetData>
      <sheetData sheetId="11620">
        <row r="2">
          <cell r="A2" t="str">
            <v>Complete</v>
          </cell>
        </row>
      </sheetData>
      <sheetData sheetId="11621">
        <row r="2">
          <cell r="A2" t="str">
            <v>Complete</v>
          </cell>
        </row>
      </sheetData>
      <sheetData sheetId="11622">
        <row r="2">
          <cell r="A2" t="str">
            <v>Complete</v>
          </cell>
        </row>
      </sheetData>
      <sheetData sheetId="11623">
        <row r="2">
          <cell r="A2" t="str">
            <v>Complete</v>
          </cell>
        </row>
      </sheetData>
      <sheetData sheetId="11624">
        <row r="2">
          <cell r="A2" t="str">
            <v>Complete</v>
          </cell>
        </row>
      </sheetData>
      <sheetData sheetId="11625">
        <row r="2">
          <cell r="A2" t="str">
            <v>Complete</v>
          </cell>
        </row>
      </sheetData>
      <sheetData sheetId="11626">
        <row r="2">
          <cell r="A2">
            <v>43462</v>
          </cell>
        </row>
      </sheetData>
      <sheetData sheetId="11627">
        <row r="2">
          <cell r="A2" t="str">
            <v>Complete</v>
          </cell>
        </row>
      </sheetData>
      <sheetData sheetId="11628">
        <row r="2">
          <cell r="A2" t="str">
            <v>Complete</v>
          </cell>
        </row>
      </sheetData>
      <sheetData sheetId="11629">
        <row r="2">
          <cell r="A2" t="str">
            <v>Complete</v>
          </cell>
        </row>
      </sheetData>
      <sheetData sheetId="11630">
        <row r="2">
          <cell r="A2" t="str">
            <v>Complete</v>
          </cell>
        </row>
      </sheetData>
      <sheetData sheetId="11631">
        <row r="2">
          <cell r="A2">
            <v>43462</v>
          </cell>
        </row>
      </sheetData>
      <sheetData sheetId="11632">
        <row r="2">
          <cell r="A2">
            <v>43462</v>
          </cell>
        </row>
      </sheetData>
      <sheetData sheetId="11633">
        <row r="2">
          <cell r="A2" t="str">
            <v>Complete</v>
          </cell>
        </row>
      </sheetData>
      <sheetData sheetId="11634">
        <row r="2">
          <cell r="A2">
            <v>43462</v>
          </cell>
        </row>
      </sheetData>
      <sheetData sheetId="11635">
        <row r="2">
          <cell r="A2">
            <v>43462</v>
          </cell>
        </row>
      </sheetData>
      <sheetData sheetId="11636">
        <row r="2">
          <cell r="A2">
            <v>43462</v>
          </cell>
        </row>
      </sheetData>
      <sheetData sheetId="11637">
        <row r="2">
          <cell r="A2">
            <v>43462</v>
          </cell>
        </row>
      </sheetData>
      <sheetData sheetId="11638">
        <row r="2">
          <cell r="A2">
            <v>43462</v>
          </cell>
        </row>
      </sheetData>
      <sheetData sheetId="11639">
        <row r="2">
          <cell r="A2">
            <v>43462</v>
          </cell>
        </row>
      </sheetData>
      <sheetData sheetId="11640">
        <row r="2">
          <cell r="A2">
            <v>43462</v>
          </cell>
        </row>
      </sheetData>
      <sheetData sheetId="11641">
        <row r="2">
          <cell r="A2">
            <v>43462</v>
          </cell>
        </row>
      </sheetData>
      <sheetData sheetId="11642">
        <row r="2">
          <cell r="A2">
            <v>43462</v>
          </cell>
        </row>
      </sheetData>
      <sheetData sheetId="11643">
        <row r="2">
          <cell r="A2">
            <v>43462</v>
          </cell>
        </row>
      </sheetData>
      <sheetData sheetId="11644">
        <row r="2">
          <cell r="A2">
            <v>43462</v>
          </cell>
        </row>
      </sheetData>
      <sheetData sheetId="11645">
        <row r="2">
          <cell r="A2">
            <v>43462</v>
          </cell>
        </row>
      </sheetData>
      <sheetData sheetId="11646">
        <row r="2">
          <cell r="A2">
            <v>43462</v>
          </cell>
        </row>
      </sheetData>
      <sheetData sheetId="11647">
        <row r="2">
          <cell r="A2">
            <v>43462</v>
          </cell>
        </row>
      </sheetData>
      <sheetData sheetId="11648">
        <row r="2">
          <cell r="A2">
            <v>43462</v>
          </cell>
        </row>
      </sheetData>
      <sheetData sheetId="11649">
        <row r="2">
          <cell r="A2">
            <v>43462</v>
          </cell>
        </row>
      </sheetData>
      <sheetData sheetId="11650">
        <row r="2">
          <cell r="A2">
            <v>43462</v>
          </cell>
        </row>
      </sheetData>
      <sheetData sheetId="11651">
        <row r="2">
          <cell r="A2">
            <v>43462</v>
          </cell>
        </row>
      </sheetData>
      <sheetData sheetId="11652">
        <row r="2">
          <cell r="A2">
            <v>43462</v>
          </cell>
        </row>
      </sheetData>
      <sheetData sheetId="11653">
        <row r="2">
          <cell r="A2">
            <v>43462</v>
          </cell>
        </row>
      </sheetData>
      <sheetData sheetId="11654">
        <row r="2">
          <cell r="A2">
            <v>43462</v>
          </cell>
        </row>
      </sheetData>
      <sheetData sheetId="11655">
        <row r="2">
          <cell r="A2">
            <v>43462</v>
          </cell>
        </row>
      </sheetData>
      <sheetData sheetId="11656">
        <row r="2">
          <cell r="A2">
            <v>43462</v>
          </cell>
        </row>
      </sheetData>
      <sheetData sheetId="11657">
        <row r="2">
          <cell r="A2" t="str">
            <v>Complete</v>
          </cell>
        </row>
      </sheetData>
      <sheetData sheetId="11658">
        <row r="2">
          <cell r="A2" t="str">
            <v>Complete</v>
          </cell>
        </row>
      </sheetData>
      <sheetData sheetId="11659">
        <row r="2">
          <cell r="A2" t="str">
            <v>Complete</v>
          </cell>
        </row>
      </sheetData>
      <sheetData sheetId="11660">
        <row r="2">
          <cell r="A2" t="str">
            <v>Complete</v>
          </cell>
        </row>
      </sheetData>
      <sheetData sheetId="11661">
        <row r="2">
          <cell r="A2" t="str">
            <v>Complete</v>
          </cell>
        </row>
      </sheetData>
      <sheetData sheetId="11662">
        <row r="2">
          <cell r="A2" t="str">
            <v>Complete</v>
          </cell>
        </row>
      </sheetData>
      <sheetData sheetId="11663">
        <row r="2">
          <cell r="A2" t="str">
            <v>Complete</v>
          </cell>
        </row>
      </sheetData>
      <sheetData sheetId="11664">
        <row r="2">
          <cell r="A2" t="str">
            <v>Complete</v>
          </cell>
        </row>
      </sheetData>
      <sheetData sheetId="11665">
        <row r="2">
          <cell r="A2" t="str">
            <v>Complete</v>
          </cell>
        </row>
      </sheetData>
      <sheetData sheetId="11666">
        <row r="2">
          <cell r="A2">
            <v>43462</v>
          </cell>
        </row>
      </sheetData>
      <sheetData sheetId="11667">
        <row r="2">
          <cell r="A2" t="str">
            <v>Complete</v>
          </cell>
        </row>
      </sheetData>
      <sheetData sheetId="11668">
        <row r="2">
          <cell r="A2" t="str">
            <v>Complete</v>
          </cell>
        </row>
      </sheetData>
      <sheetData sheetId="11669">
        <row r="2">
          <cell r="A2" t="str">
            <v>Complete</v>
          </cell>
        </row>
      </sheetData>
      <sheetData sheetId="11670">
        <row r="2">
          <cell r="A2" t="str">
            <v>Complete</v>
          </cell>
        </row>
      </sheetData>
      <sheetData sheetId="11671">
        <row r="2">
          <cell r="A2" t="str">
            <v>Complete</v>
          </cell>
        </row>
      </sheetData>
      <sheetData sheetId="11672">
        <row r="2">
          <cell r="A2">
            <v>43462</v>
          </cell>
        </row>
      </sheetData>
      <sheetData sheetId="11673">
        <row r="2">
          <cell r="A2">
            <v>43462</v>
          </cell>
        </row>
      </sheetData>
      <sheetData sheetId="11674">
        <row r="2">
          <cell r="A2" t="str">
            <v>Complete</v>
          </cell>
        </row>
      </sheetData>
      <sheetData sheetId="11675">
        <row r="2">
          <cell r="A2" t="str">
            <v>Complete</v>
          </cell>
        </row>
      </sheetData>
      <sheetData sheetId="11676">
        <row r="2">
          <cell r="A2">
            <v>43462</v>
          </cell>
        </row>
      </sheetData>
      <sheetData sheetId="11677">
        <row r="2">
          <cell r="A2">
            <v>43462</v>
          </cell>
        </row>
      </sheetData>
      <sheetData sheetId="11678">
        <row r="2">
          <cell r="A2">
            <v>43462</v>
          </cell>
        </row>
      </sheetData>
      <sheetData sheetId="11679">
        <row r="2">
          <cell r="A2">
            <v>43462</v>
          </cell>
        </row>
      </sheetData>
      <sheetData sheetId="11680">
        <row r="2">
          <cell r="A2">
            <v>43462</v>
          </cell>
        </row>
      </sheetData>
      <sheetData sheetId="11681">
        <row r="2">
          <cell r="A2">
            <v>43462</v>
          </cell>
        </row>
      </sheetData>
      <sheetData sheetId="11682">
        <row r="2">
          <cell r="A2">
            <v>43462</v>
          </cell>
        </row>
      </sheetData>
      <sheetData sheetId="11683">
        <row r="2">
          <cell r="A2">
            <v>43462</v>
          </cell>
        </row>
      </sheetData>
      <sheetData sheetId="11684">
        <row r="2">
          <cell r="A2">
            <v>43462</v>
          </cell>
        </row>
      </sheetData>
      <sheetData sheetId="11685">
        <row r="2">
          <cell r="A2">
            <v>43462</v>
          </cell>
        </row>
      </sheetData>
      <sheetData sheetId="11686">
        <row r="2">
          <cell r="A2">
            <v>43462</v>
          </cell>
        </row>
      </sheetData>
      <sheetData sheetId="11687">
        <row r="2">
          <cell r="A2">
            <v>43462</v>
          </cell>
        </row>
      </sheetData>
      <sheetData sheetId="11688">
        <row r="2">
          <cell r="A2">
            <v>43462</v>
          </cell>
        </row>
      </sheetData>
      <sheetData sheetId="11689">
        <row r="2">
          <cell r="A2">
            <v>43462</v>
          </cell>
        </row>
      </sheetData>
      <sheetData sheetId="11690">
        <row r="2">
          <cell r="A2">
            <v>43462</v>
          </cell>
        </row>
      </sheetData>
      <sheetData sheetId="11691">
        <row r="2">
          <cell r="A2">
            <v>43462</v>
          </cell>
        </row>
      </sheetData>
      <sheetData sheetId="11692">
        <row r="2">
          <cell r="A2">
            <v>43462</v>
          </cell>
        </row>
      </sheetData>
      <sheetData sheetId="11693">
        <row r="2">
          <cell r="A2">
            <v>43462</v>
          </cell>
        </row>
      </sheetData>
      <sheetData sheetId="11694">
        <row r="2">
          <cell r="A2">
            <v>43462</v>
          </cell>
        </row>
      </sheetData>
      <sheetData sheetId="11695">
        <row r="2">
          <cell r="A2">
            <v>43462</v>
          </cell>
        </row>
      </sheetData>
      <sheetData sheetId="11696">
        <row r="2">
          <cell r="A2">
            <v>43462</v>
          </cell>
        </row>
      </sheetData>
      <sheetData sheetId="11697">
        <row r="2">
          <cell r="A2">
            <v>43462</v>
          </cell>
        </row>
      </sheetData>
      <sheetData sheetId="11698">
        <row r="2">
          <cell r="A2" t="str">
            <v>Complete</v>
          </cell>
        </row>
      </sheetData>
      <sheetData sheetId="11699">
        <row r="2">
          <cell r="A2" t="str">
            <v>Complete</v>
          </cell>
        </row>
      </sheetData>
      <sheetData sheetId="11700">
        <row r="2">
          <cell r="A2" t="str">
            <v>Complete</v>
          </cell>
        </row>
      </sheetData>
      <sheetData sheetId="11701">
        <row r="2">
          <cell r="A2">
            <v>43462</v>
          </cell>
        </row>
      </sheetData>
      <sheetData sheetId="11702">
        <row r="2">
          <cell r="A2">
            <v>43462</v>
          </cell>
        </row>
      </sheetData>
      <sheetData sheetId="11703">
        <row r="2">
          <cell r="A2" t="str">
            <v>Complete</v>
          </cell>
        </row>
      </sheetData>
      <sheetData sheetId="11704">
        <row r="2">
          <cell r="A2" t="str">
            <v>Complete</v>
          </cell>
        </row>
      </sheetData>
      <sheetData sheetId="11705">
        <row r="2">
          <cell r="A2" t="str">
            <v>Complete</v>
          </cell>
        </row>
      </sheetData>
      <sheetData sheetId="11706">
        <row r="2">
          <cell r="A2" t="str">
            <v>Complete</v>
          </cell>
        </row>
      </sheetData>
      <sheetData sheetId="11707">
        <row r="2">
          <cell r="A2">
            <v>43462</v>
          </cell>
        </row>
      </sheetData>
      <sheetData sheetId="11708">
        <row r="2">
          <cell r="A2" t="str">
            <v>Complete</v>
          </cell>
        </row>
      </sheetData>
      <sheetData sheetId="11709">
        <row r="2">
          <cell r="A2" t="str">
            <v>Complete</v>
          </cell>
        </row>
      </sheetData>
      <sheetData sheetId="11710">
        <row r="2">
          <cell r="A2" t="str">
            <v>Complete</v>
          </cell>
        </row>
      </sheetData>
      <sheetData sheetId="11711">
        <row r="2">
          <cell r="A2" t="str">
            <v>Complete</v>
          </cell>
        </row>
      </sheetData>
      <sheetData sheetId="11712">
        <row r="2">
          <cell r="A2" t="str">
            <v>Complete</v>
          </cell>
        </row>
      </sheetData>
      <sheetData sheetId="11713">
        <row r="2">
          <cell r="A2">
            <v>43462</v>
          </cell>
        </row>
      </sheetData>
      <sheetData sheetId="11714">
        <row r="2">
          <cell r="A2" t="str">
            <v>Complete</v>
          </cell>
        </row>
      </sheetData>
      <sheetData sheetId="11715">
        <row r="2">
          <cell r="A2" t="str">
            <v>Complete</v>
          </cell>
        </row>
      </sheetData>
      <sheetData sheetId="11716">
        <row r="2">
          <cell r="A2" t="str">
            <v>Complete</v>
          </cell>
        </row>
      </sheetData>
      <sheetData sheetId="11717">
        <row r="2">
          <cell r="A2">
            <v>43462</v>
          </cell>
        </row>
      </sheetData>
      <sheetData sheetId="11718">
        <row r="2">
          <cell r="A2">
            <v>43462</v>
          </cell>
        </row>
      </sheetData>
      <sheetData sheetId="11719">
        <row r="2">
          <cell r="A2">
            <v>43462</v>
          </cell>
        </row>
      </sheetData>
      <sheetData sheetId="11720">
        <row r="2">
          <cell r="A2">
            <v>43462</v>
          </cell>
        </row>
      </sheetData>
      <sheetData sheetId="11721">
        <row r="2">
          <cell r="A2">
            <v>43462</v>
          </cell>
        </row>
      </sheetData>
      <sheetData sheetId="11722">
        <row r="2">
          <cell r="A2">
            <v>43462</v>
          </cell>
        </row>
      </sheetData>
      <sheetData sheetId="11723">
        <row r="2">
          <cell r="A2">
            <v>43462</v>
          </cell>
        </row>
      </sheetData>
      <sheetData sheetId="11724">
        <row r="2">
          <cell r="A2">
            <v>43462</v>
          </cell>
        </row>
      </sheetData>
      <sheetData sheetId="11725">
        <row r="2">
          <cell r="A2">
            <v>43462</v>
          </cell>
        </row>
      </sheetData>
      <sheetData sheetId="11726">
        <row r="2">
          <cell r="A2">
            <v>43462</v>
          </cell>
        </row>
      </sheetData>
      <sheetData sheetId="11727">
        <row r="2">
          <cell r="A2">
            <v>43462</v>
          </cell>
        </row>
      </sheetData>
      <sheetData sheetId="11728">
        <row r="2">
          <cell r="A2">
            <v>43462</v>
          </cell>
        </row>
      </sheetData>
      <sheetData sheetId="11729">
        <row r="2">
          <cell r="A2">
            <v>43462</v>
          </cell>
        </row>
      </sheetData>
      <sheetData sheetId="11730">
        <row r="2">
          <cell r="A2">
            <v>43462</v>
          </cell>
        </row>
      </sheetData>
      <sheetData sheetId="11731">
        <row r="2">
          <cell r="A2">
            <v>43462</v>
          </cell>
        </row>
      </sheetData>
      <sheetData sheetId="11732">
        <row r="2">
          <cell r="A2">
            <v>43462</v>
          </cell>
        </row>
      </sheetData>
      <sheetData sheetId="11733">
        <row r="2">
          <cell r="A2">
            <v>43462</v>
          </cell>
        </row>
      </sheetData>
      <sheetData sheetId="11734">
        <row r="2">
          <cell r="A2">
            <v>43462</v>
          </cell>
        </row>
      </sheetData>
      <sheetData sheetId="11735">
        <row r="2">
          <cell r="A2">
            <v>43462</v>
          </cell>
        </row>
      </sheetData>
      <sheetData sheetId="11736">
        <row r="2">
          <cell r="A2">
            <v>43462</v>
          </cell>
        </row>
      </sheetData>
      <sheetData sheetId="11737">
        <row r="2">
          <cell r="A2">
            <v>43462</v>
          </cell>
        </row>
      </sheetData>
      <sheetData sheetId="11738">
        <row r="2">
          <cell r="A2">
            <v>43462</v>
          </cell>
        </row>
      </sheetData>
      <sheetData sheetId="11739">
        <row r="2">
          <cell r="A2" t="str">
            <v>Complete</v>
          </cell>
        </row>
      </sheetData>
      <sheetData sheetId="11740">
        <row r="2">
          <cell r="A2" t="str">
            <v>Complete</v>
          </cell>
        </row>
      </sheetData>
      <sheetData sheetId="11741">
        <row r="2">
          <cell r="A2">
            <v>43462</v>
          </cell>
        </row>
      </sheetData>
      <sheetData sheetId="11742">
        <row r="2">
          <cell r="A2">
            <v>43462</v>
          </cell>
        </row>
      </sheetData>
      <sheetData sheetId="11743">
        <row r="2">
          <cell r="A2">
            <v>43462</v>
          </cell>
        </row>
      </sheetData>
      <sheetData sheetId="11744">
        <row r="2">
          <cell r="A2" t="str">
            <v>Complete</v>
          </cell>
        </row>
      </sheetData>
      <sheetData sheetId="11745">
        <row r="2">
          <cell r="A2" t="str">
            <v>Complete</v>
          </cell>
        </row>
      </sheetData>
      <sheetData sheetId="11746">
        <row r="2">
          <cell r="A2" t="str">
            <v>Complete</v>
          </cell>
        </row>
      </sheetData>
      <sheetData sheetId="11747">
        <row r="2">
          <cell r="A2" t="str">
            <v>Complete</v>
          </cell>
        </row>
      </sheetData>
      <sheetData sheetId="11748">
        <row r="2">
          <cell r="A2">
            <v>43462</v>
          </cell>
        </row>
      </sheetData>
      <sheetData sheetId="11749">
        <row r="2">
          <cell r="A2" t="str">
            <v>Complete</v>
          </cell>
        </row>
      </sheetData>
      <sheetData sheetId="11750">
        <row r="2">
          <cell r="A2" t="str">
            <v>Complete</v>
          </cell>
        </row>
      </sheetData>
      <sheetData sheetId="11751">
        <row r="2">
          <cell r="A2" t="str">
            <v>Complete</v>
          </cell>
        </row>
      </sheetData>
      <sheetData sheetId="11752">
        <row r="2">
          <cell r="A2" t="str">
            <v>Complete</v>
          </cell>
        </row>
      </sheetData>
      <sheetData sheetId="11753">
        <row r="2">
          <cell r="A2" t="str">
            <v>Complete</v>
          </cell>
        </row>
      </sheetData>
      <sheetData sheetId="11754">
        <row r="2">
          <cell r="A2" t="str">
            <v>Complete</v>
          </cell>
        </row>
      </sheetData>
      <sheetData sheetId="11755">
        <row r="2">
          <cell r="A2" t="str">
            <v>Complete</v>
          </cell>
        </row>
      </sheetData>
      <sheetData sheetId="11756">
        <row r="2">
          <cell r="A2">
            <v>43462</v>
          </cell>
        </row>
      </sheetData>
      <sheetData sheetId="11757">
        <row r="2">
          <cell r="A2" t="str">
            <v>Complete</v>
          </cell>
        </row>
      </sheetData>
      <sheetData sheetId="11758">
        <row r="2">
          <cell r="A2" t="str">
            <v>Complete</v>
          </cell>
        </row>
      </sheetData>
      <sheetData sheetId="11759">
        <row r="2">
          <cell r="A2">
            <v>43462</v>
          </cell>
        </row>
      </sheetData>
      <sheetData sheetId="11760">
        <row r="2">
          <cell r="A2">
            <v>43462</v>
          </cell>
        </row>
      </sheetData>
      <sheetData sheetId="11761">
        <row r="2">
          <cell r="A2">
            <v>43462</v>
          </cell>
        </row>
      </sheetData>
      <sheetData sheetId="11762">
        <row r="2">
          <cell r="A2">
            <v>43462</v>
          </cell>
        </row>
      </sheetData>
      <sheetData sheetId="11763">
        <row r="2">
          <cell r="A2">
            <v>43462</v>
          </cell>
        </row>
      </sheetData>
      <sheetData sheetId="11764">
        <row r="2">
          <cell r="A2">
            <v>43462</v>
          </cell>
        </row>
      </sheetData>
      <sheetData sheetId="11765">
        <row r="2">
          <cell r="A2">
            <v>43462</v>
          </cell>
        </row>
      </sheetData>
      <sheetData sheetId="11766">
        <row r="2">
          <cell r="A2">
            <v>43462</v>
          </cell>
        </row>
      </sheetData>
      <sheetData sheetId="11767">
        <row r="2">
          <cell r="A2">
            <v>43462</v>
          </cell>
        </row>
      </sheetData>
      <sheetData sheetId="11768">
        <row r="2">
          <cell r="A2">
            <v>43462</v>
          </cell>
        </row>
      </sheetData>
      <sheetData sheetId="11769">
        <row r="2">
          <cell r="A2">
            <v>43462</v>
          </cell>
        </row>
      </sheetData>
      <sheetData sheetId="11770">
        <row r="2">
          <cell r="A2">
            <v>43462</v>
          </cell>
        </row>
      </sheetData>
      <sheetData sheetId="11771">
        <row r="2">
          <cell r="A2">
            <v>43462</v>
          </cell>
        </row>
      </sheetData>
      <sheetData sheetId="11772">
        <row r="2">
          <cell r="A2">
            <v>43462</v>
          </cell>
        </row>
      </sheetData>
      <sheetData sheetId="11773">
        <row r="2">
          <cell r="A2">
            <v>43462</v>
          </cell>
        </row>
      </sheetData>
      <sheetData sheetId="11774">
        <row r="2">
          <cell r="A2">
            <v>43462</v>
          </cell>
        </row>
      </sheetData>
      <sheetData sheetId="11775">
        <row r="2">
          <cell r="A2">
            <v>43462</v>
          </cell>
        </row>
      </sheetData>
      <sheetData sheetId="11776">
        <row r="2">
          <cell r="A2">
            <v>43462</v>
          </cell>
        </row>
      </sheetData>
      <sheetData sheetId="11777">
        <row r="2">
          <cell r="A2">
            <v>43462</v>
          </cell>
        </row>
      </sheetData>
      <sheetData sheetId="11778">
        <row r="2">
          <cell r="A2">
            <v>43462</v>
          </cell>
        </row>
      </sheetData>
      <sheetData sheetId="11779">
        <row r="2">
          <cell r="A2">
            <v>43462</v>
          </cell>
        </row>
      </sheetData>
      <sheetData sheetId="11780">
        <row r="2">
          <cell r="A2">
            <v>43462</v>
          </cell>
        </row>
      </sheetData>
      <sheetData sheetId="11781">
        <row r="2">
          <cell r="A2">
            <v>43462</v>
          </cell>
        </row>
      </sheetData>
      <sheetData sheetId="11782">
        <row r="2">
          <cell r="A2">
            <v>43462</v>
          </cell>
        </row>
      </sheetData>
      <sheetData sheetId="11783">
        <row r="2">
          <cell r="A2">
            <v>43462</v>
          </cell>
        </row>
      </sheetData>
      <sheetData sheetId="11784">
        <row r="2">
          <cell r="A2">
            <v>43462</v>
          </cell>
        </row>
      </sheetData>
      <sheetData sheetId="11785">
        <row r="2">
          <cell r="A2" t="str">
            <v>Complete</v>
          </cell>
        </row>
      </sheetData>
      <sheetData sheetId="11786">
        <row r="2">
          <cell r="A2" t="str">
            <v>Complete</v>
          </cell>
        </row>
      </sheetData>
      <sheetData sheetId="11787">
        <row r="2">
          <cell r="A2" t="str">
            <v>Complete</v>
          </cell>
        </row>
      </sheetData>
      <sheetData sheetId="11788">
        <row r="2">
          <cell r="A2" t="str">
            <v>Complete</v>
          </cell>
        </row>
      </sheetData>
      <sheetData sheetId="11789">
        <row r="2">
          <cell r="A2" t="str">
            <v>Complete</v>
          </cell>
        </row>
      </sheetData>
      <sheetData sheetId="11790">
        <row r="2">
          <cell r="A2">
            <v>43462</v>
          </cell>
        </row>
      </sheetData>
      <sheetData sheetId="11791">
        <row r="2">
          <cell r="A2" t="str">
            <v>Complete</v>
          </cell>
        </row>
      </sheetData>
      <sheetData sheetId="11792">
        <row r="2">
          <cell r="A2" t="str">
            <v>Complete</v>
          </cell>
        </row>
      </sheetData>
      <sheetData sheetId="11793">
        <row r="2">
          <cell r="A2" t="str">
            <v>Complete</v>
          </cell>
        </row>
      </sheetData>
      <sheetData sheetId="11794">
        <row r="2">
          <cell r="A2">
            <v>43462</v>
          </cell>
        </row>
      </sheetData>
      <sheetData sheetId="11795">
        <row r="2">
          <cell r="A2">
            <v>43462</v>
          </cell>
        </row>
      </sheetData>
      <sheetData sheetId="11796">
        <row r="2">
          <cell r="A2">
            <v>43462</v>
          </cell>
        </row>
      </sheetData>
      <sheetData sheetId="11797">
        <row r="2">
          <cell r="A2">
            <v>43462</v>
          </cell>
        </row>
      </sheetData>
      <sheetData sheetId="11798">
        <row r="2">
          <cell r="A2" t="str">
            <v>Complete</v>
          </cell>
        </row>
      </sheetData>
      <sheetData sheetId="11799">
        <row r="2">
          <cell r="A2" t="str">
            <v>Complete</v>
          </cell>
        </row>
      </sheetData>
      <sheetData sheetId="11800">
        <row r="2">
          <cell r="A2">
            <v>43462</v>
          </cell>
        </row>
      </sheetData>
      <sheetData sheetId="11801">
        <row r="2">
          <cell r="A2">
            <v>43462</v>
          </cell>
        </row>
      </sheetData>
      <sheetData sheetId="11802">
        <row r="2">
          <cell r="A2">
            <v>43462</v>
          </cell>
        </row>
      </sheetData>
      <sheetData sheetId="11803">
        <row r="2">
          <cell r="A2">
            <v>43462</v>
          </cell>
        </row>
      </sheetData>
      <sheetData sheetId="11804">
        <row r="2">
          <cell r="A2">
            <v>43462</v>
          </cell>
        </row>
      </sheetData>
      <sheetData sheetId="11805">
        <row r="2">
          <cell r="A2">
            <v>43462</v>
          </cell>
        </row>
      </sheetData>
      <sheetData sheetId="11806">
        <row r="2">
          <cell r="A2">
            <v>43462</v>
          </cell>
        </row>
      </sheetData>
      <sheetData sheetId="11807">
        <row r="2">
          <cell r="A2">
            <v>43462</v>
          </cell>
        </row>
      </sheetData>
      <sheetData sheetId="11808">
        <row r="2">
          <cell r="A2">
            <v>43462</v>
          </cell>
        </row>
      </sheetData>
      <sheetData sheetId="11809">
        <row r="2">
          <cell r="A2">
            <v>43462</v>
          </cell>
        </row>
      </sheetData>
      <sheetData sheetId="11810">
        <row r="2">
          <cell r="A2">
            <v>43462</v>
          </cell>
        </row>
      </sheetData>
      <sheetData sheetId="11811">
        <row r="2">
          <cell r="A2">
            <v>43462</v>
          </cell>
        </row>
      </sheetData>
      <sheetData sheetId="11812">
        <row r="2">
          <cell r="A2">
            <v>43462</v>
          </cell>
        </row>
      </sheetData>
      <sheetData sheetId="11813">
        <row r="2">
          <cell r="A2">
            <v>43462</v>
          </cell>
        </row>
      </sheetData>
      <sheetData sheetId="11814">
        <row r="2">
          <cell r="A2">
            <v>43462</v>
          </cell>
        </row>
      </sheetData>
      <sheetData sheetId="11815">
        <row r="2">
          <cell r="A2">
            <v>43462</v>
          </cell>
        </row>
      </sheetData>
      <sheetData sheetId="11816">
        <row r="2">
          <cell r="A2">
            <v>43462</v>
          </cell>
        </row>
      </sheetData>
      <sheetData sheetId="11817">
        <row r="2">
          <cell r="A2">
            <v>43462</v>
          </cell>
        </row>
      </sheetData>
      <sheetData sheetId="11818">
        <row r="2">
          <cell r="A2">
            <v>43462</v>
          </cell>
        </row>
      </sheetData>
      <sheetData sheetId="11819">
        <row r="2">
          <cell r="A2">
            <v>43462</v>
          </cell>
        </row>
      </sheetData>
      <sheetData sheetId="11820">
        <row r="2">
          <cell r="A2">
            <v>43462</v>
          </cell>
        </row>
      </sheetData>
      <sheetData sheetId="11821">
        <row r="2">
          <cell r="A2">
            <v>43462</v>
          </cell>
        </row>
      </sheetData>
      <sheetData sheetId="11822">
        <row r="2">
          <cell r="A2">
            <v>43462</v>
          </cell>
        </row>
      </sheetData>
      <sheetData sheetId="11823">
        <row r="2">
          <cell r="A2">
            <v>43462</v>
          </cell>
        </row>
      </sheetData>
      <sheetData sheetId="11824">
        <row r="2">
          <cell r="A2">
            <v>43462</v>
          </cell>
        </row>
      </sheetData>
      <sheetData sheetId="11825">
        <row r="2">
          <cell r="A2">
            <v>43462</v>
          </cell>
        </row>
      </sheetData>
      <sheetData sheetId="11826">
        <row r="2">
          <cell r="A2" t="str">
            <v>Complete</v>
          </cell>
        </row>
      </sheetData>
      <sheetData sheetId="11827">
        <row r="2">
          <cell r="A2" t="str">
            <v>Complete</v>
          </cell>
        </row>
      </sheetData>
      <sheetData sheetId="11828">
        <row r="2">
          <cell r="A2" t="str">
            <v>Complete</v>
          </cell>
        </row>
      </sheetData>
      <sheetData sheetId="11829">
        <row r="2">
          <cell r="A2" t="str">
            <v>Complete</v>
          </cell>
        </row>
      </sheetData>
      <sheetData sheetId="11830">
        <row r="2">
          <cell r="A2" t="str">
            <v>Complete</v>
          </cell>
        </row>
      </sheetData>
      <sheetData sheetId="11831">
        <row r="2">
          <cell r="A2">
            <v>43462</v>
          </cell>
        </row>
      </sheetData>
      <sheetData sheetId="11832">
        <row r="2">
          <cell r="A2" t="str">
            <v>Complete</v>
          </cell>
        </row>
      </sheetData>
      <sheetData sheetId="11833">
        <row r="2">
          <cell r="A2" t="str">
            <v>Complete</v>
          </cell>
        </row>
      </sheetData>
      <sheetData sheetId="11834">
        <row r="2">
          <cell r="A2" t="str">
            <v>Complete</v>
          </cell>
        </row>
      </sheetData>
      <sheetData sheetId="11835">
        <row r="2">
          <cell r="A2" t="str">
            <v>Complete</v>
          </cell>
        </row>
      </sheetData>
      <sheetData sheetId="11836">
        <row r="2">
          <cell r="A2" t="str">
            <v>Complete</v>
          </cell>
        </row>
      </sheetData>
      <sheetData sheetId="11837" refreshError="1"/>
      <sheetData sheetId="11838">
        <row r="2">
          <cell r="A2">
            <v>43462</v>
          </cell>
        </row>
      </sheetData>
      <sheetData sheetId="11839">
        <row r="2">
          <cell r="A2" t="str">
            <v>Complete</v>
          </cell>
        </row>
      </sheetData>
      <sheetData sheetId="11840">
        <row r="2">
          <cell r="A2" t="str">
            <v>Complete</v>
          </cell>
        </row>
      </sheetData>
      <sheetData sheetId="11841">
        <row r="2">
          <cell r="A2">
            <v>43462</v>
          </cell>
        </row>
      </sheetData>
      <sheetData sheetId="11842">
        <row r="2">
          <cell r="A2">
            <v>43462</v>
          </cell>
        </row>
      </sheetData>
      <sheetData sheetId="11843">
        <row r="2">
          <cell r="A2">
            <v>43462</v>
          </cell>
        </row>
      </sheetData>
      <sheetData sheetId="11844">
        <row r="2">
          <cell r="A2">
            <v>43462</v>
          </cell>
        </row>
      </sheetData>
      <sheetData sheetId="11845">
        <row r="2">
          <cell r="A2">
            <v>43462</v>
          </cell>
        </row>
      </sheetData>
      <sheetData sheetId="11846">
        <row r="2">
          <cell r="A2">
            <v>43462</v>
          </cell>
        </row>
      </sheetData>
      <sheetData sheetId="11847">
        <row r="2">
          <cell r="A2">
            <v>43462</v>
          </cell>
        </row>
      </sheetData>
      <sheetData sheetId="11848">
        <row r="2">
          <cell r="A2">
            <v>43462</v>
          </cell>
        </row>
      </sheetData>
      <sheetData sheetId="11849">
        <row r="2">
          <cell r="A2">
            <v>43462</v>
          </cell>
        </row>
      </sheetData>
      <sheetData sheetId="11850">
        <row r="2">
          <cell r="A2">
            <v>43462</v>
          </cell>
        </row>
      </sheetData>
      <sheetData sheetId="11851">
        <row r="2">
          <cell r="A2">
            <v>43462</v>
          </cell>
        </row>
      </sheetData>
      <sheetData sheetId="11852">
        <row r="2">
          <cell r="A2">
            <v>43462</v>
          </cell>
        </row>
      </sheetData>
      <sheetData sheetId="11853">
        <row r="2">
          <cell r="A2">
            <v>43462</v>
          </cell>
        </row>
      </sheetData>
      <sheetData sheetId="11854">
        <row r="2">
          <cell r="A2">
            <v>43462</v>
          </cell>
        </row>
      </sheetData>
      <sheetData sheetId="11855">
        <row r="2">
          <cell r="A2">
            <v>43462</v>
          </cell>
        </row>
      </sheetData>
      <sheetData sheetId="11856">
        <row r="2">
          <cell r="A2">
            <v>43462</v>
          </cell>
        </row>
      </sheetData>
      <sheetData sheetId="11857">
        <row r="2">
          <cell r="A2">
            <v>43462</v>
          </cell>
        </row>
      </sheetData>
      <sheetData sheetId="11858">
        <row r="2">
          <cell r="A2">
            <v>43462</v>
          </cell>
        </row>
      </sheetData>
      <sheetData sheetId="11859">
        <row r="2">
          <cell r="A2">
            <v>43462</v>
          </cell>
        </row>
      </sheetData>
      <sheetData sheetId="11860">
        <row r="2">
          <cell r="A2">
            <v>43462</v>
          </cell>
        </row>
      </sheetData>
      <sheetData sheetId="11861">
        <row r="2">
          <cell r="A2">
            <v>43462</v>
          </cell>
        </row>
      </sheetData>
      <sheetData sheetId="11862">
        <row r="2">
          <cell r="A2">
            <v>43462</v>
          </cell>
        </row>
      </sheetData>
      <sheetData sheetId="11863">
        <row r="2">
          <cell r="A2">
            <v>43462</v>
          </cell>
        </row>
      </sheetData>
      <sheetData sheetId="11864">
        <row r="2">
          <cell r="A2">
            <v>43462</v>
          </cell>
        </row>
      </sheetData>
      <sheetData sheetId="11865">
        <row r="2">
          <cell r="A2">
            <v>43462</v>
          </cell>
        </row>
      </sheetData>
      <sheetData sheetId="11866">
        <row r="2">
          <cell r="A2">
            <v>43462</v>
          </cell>
        </row>
      </sheetData>
      <sheetData sheetId="11867">
        <row r="2">
          <cell r="A2">
            <v>43462</v>
          </cell>
        </row>
      </sheetData>
      <sheetData sheetId="11868">
        <row r="2">
          <cell r="A2" t="str">
            <v>Complete</v>
          </cell>
        </row>
      </sheetData>
      <sheetData sheetId="11869">
        <row r="2">
          <cell r="A2">
            <v>43462</v>
          </cell>
        </row>
      </sheetData>
      <sheetData sheetId="11870">
        <row r="2">
          <cell r="A2" t="str">
            <v>Complete</v>
          </cell>
        </row>
      </sheetData>
      <sheetData sheetId="11871">
        <row r="2">
          <cell r="A2">
            <v>43462</v>
          </cell>
        </row>
      </sheetData>
      <sheetData sheetId="11872">
        <row r="2">
          <cell r="A2">
            <v>43462</v>
          </cell>
        </row>
      </sheetData>
      <sheetData sheetId="11873">
        <row r="2">
          <cell r="A2" t="str">
            <v>Complete</v>
          </cell>
        </row>
      </sheetData>
      <sheetData sheetId="11874">
        <row r="2">
          <cell r="A2" t="str">
            <v>Complete</v>
          </cell>
        </row>
      </sheetData>
      <sheetData sheetId="11875">
        <row r="2">
          <cell r="A2" t="str">
            <v>Complete</v>
          </cell>
        </row>
      </sheetData>
      <sheetData sheetId="11876">
        <row r="2">
          <cell r="A2" t="str">
            <v>Complete</v>
          </cell>
        </row>
      </sheetData>
      <sheetData sheetId="11877">
        <row r="2">
          <cell r="A2" t="str">
            <v>Complete</v>
          </cell>
        </row>
      </sheetData>
      <sheetData sheetId="11878">
        <row r="2">
          <cell r="A2" t="str">
            <v>Complete</v>
          </cell>
        </row>
      </sheetData>
      <sheetData sheetId="11879">
        <row r="2">
          <cell r="A2">
            <v>43462</v>
          </cell>
        </row>
      </sheetData>
      <sheetData sheetId="11880">
        <row r="2">
          <cell r="A2" t="str">
            <v>Complete</v>
          </cell>
        </row>
      </sheetData>
      <sheetData sheetId="11881">
        <row r="2">
          <cell r="A2">
            <v>43462</v>
          </cell>
        </row>
      </sheetData>
      <sheetData sheetId="11882">
        <row r="2">
          <cell r="A2" t="str">
            <v>Complete</v>
          </cell>
        </row>
      </sheetData>
      <sheetData sheetId="11883">
        <row r="2">
          <cell r="A2">
            <v>43462</v>
          </cell>
        </row>
      </sheetData>
      <sheetData sheetId="11884">
        <row r="2">
          <cell r="A2">
            <v>43462</v>
          </cell>
        </row>
      </sheetData>
      <sheetData sheetId="11885">
        <row r="2">
          <cell r="A2">
            <v>43462</v>
          </cell>
        </row>
      </sheetData>
      <sheetData sheetId="11886">
        <row r="2">
          <cell r="A2">
            <v>43462</v>
          </cell>
        </row>
      </sheetData>
      <sheetData sheetId="11887">
        <row r="2">
          <cell r="A2">
            <v>43462</v>
          </cell>
        </row>
      </sheetData>
      <sheetData sheetId="11888">
        <row r="2">
          <cell r="A2">
            <v>43462</v>
          </cell>
        </row>
      </sheetData>
      <sheetData sheetId="11889">
        <row r="2">
          <cell r="A2">
            <v>43462</v>
          </cell>
        </row>
      </sheetData>
      <sheetData sheetId="11890">
        <row r="2">
          <cell r="A2">
            <v>43462</v>
          </cell>
        </row>
      </sheetData>
      <sheetData sheetId="11891">
        <row r="2">
          <cell r="A2">
            <v>43462</v>
          </cell>
        </row>
      </sheetData>
      <sheetData sheetId="11892">
        <row r="2">
          <cell r="A2">
            <v>43462</v>
          </cell>
        </row>
      </sheetData>
      <sheetData sheetId="11893">
        <row r="2">
          <cell r="A2">
            <v>43462</v>
          </cell>
        </row>
      </sheetData>
      <sheetData sheetId="11894">
        <row r="2">
          <cell r="A2">
            <v>43462</v>
          </cell>
        </row>
      </sheetData>
      <sheetData sheetId="11895">
        <row r="2">
          <cell r="A2">
            <v>43462</v>
          </cell>
        </row>
      </sheetData>
      <sheetData sheetId="11896">
        <row r="2">
          <cell r="A2">
            <v>43462</v>
          </cell>
        </row>
      </sheetData>
      <sheetData sheetId="11897">
        <row r="2">
          <cell r="A2">
            <v>43462</v>
          </cell>
        </row>
      </sheetData>
      <sheetData sheetId="11898">
        <row r="2">
          <cell r="A2">
            <v>43462</v>
          </cell>
        </row>
      </sheetData>
      <sheetData sheetId="11899">
        <row r="2">
          <cell r="A2">
            <v>43462</v>
          </cell>
        </row>
      </sheetData>
      <sheetData sheetId="11900">
        <row r="2">
          <cell r="A2">
            <v>43462</v>
          </cell>
        </row>
      </sheetData>
      <sheetData sheetId="11901">
        <row r="2">
          <cell r="A2">
            <v>43462</v>
          </cell>
        </row>
      </sheetData>
      <sheetData sheetId="11902">
        <row r="2">
          <cell r="A2">
            <v>43462</v>
          </cell>
        </row>
      </sheetData>
      <sheetData sheetId="11903">
        <row r="2">
          <cell r="A2">
            <v>43462</v>
          </cell>
        </row>
      </sheetData>
      <sheetData sheetId="11904">
        <row r="2">
          <cell r="A2">
            <v>43462</v>
          </cell>
        </row>
      </sheetData>
      <sheetData sheetId="11905">
        <row r="2">
          <cell r="A2">
            <v>43462</v>
          </cell>
        </row>
      </sheetData>
      <sheetData sheetId="11906">
        <row r="2">
          <cell r="A2">
            <v>43462</v>
          </cell>
        </row>
      </sheetData>
      <sheetData sheetId="11907">
        <row r="2">
          <cell r="A2" t="str">
            <v>Complete</v>
          </cell>
        </row>
      </sheetData>
      <sheetData sheetId="11908">
        <row r="2">
          <cell r="A2">
            <v>43462</v>
          </cell>
        </row>
      </sheetData>
      <sheetData sheetId="11909">
        <row r="2">
          <cell r="A2" t="str">
            <v>Complete</v>
          </cell>
        </row>
      </sheetData>
      <sheetData sheetId="11910">
        <row r="2">
          <cell r="A2">
            <v>43462</v>
          </cell>
        </row>
      </sheetData>
      <sheetData sheetId="11911">
        <row r="2">
          <cell r="A2" t="str">
            <v>Complete</v>
          </cell>
        </row>
      </sheetData>
      <sheetData sheetId="11912">
        <row r="2">
          <cell r="A2" t="str">
            <v>Complete</v>
          </cell>
        </row>
      </sheetData>
      <sheetData sheetId="11913">
        <row r="2">
          <cell r="A2" t="str">
            <v>Complete</v>
          </cell>
        </row>
      </sheetData>
      <sheetData sheetId="11914">
        <row r="2">
          <cell r="A2" t="str">
            <v>Complete</v>
          </cell>
        </row>
      </sheetData>
      <sheetData sheetId="11915">
        <row r="2">
          <cell r="A2" t="str">
            <v>Complete</v>
          </cell>
        </row>
      </sheetData>
      <sheetData sheetId="11916">
        <row r="2">
          <cell r="A2" t="str">
            <v>Complete</v>
          </cell>
        </row>
      </sheetData>
      <sheetData sheetId="11917">
        <row r="2">
          <cell r="A2" t="str">
            <v>Complete</v>
          </cell>
        </row>
      </sheetData>
      <sheetData sheetId="11918">
        <row r="2">
          <cell r="A2" t="str">
            <v>Complete</v>
          </cell>
        </row>
      </sheetData>
      <sheetData sheetId="11919">
        <row r="2">
          <cell r="A2" t="str">
            <v>Complete</v>
          </cell>
        </row>
      </sheetData>
      <sheetData sheetId="11920">
        <row r="2">
          <cell r="A2" t="str">
            <v>Complete</v>
          </cell>
        </row>
      </sheetData>
      <sheetData sheetId="11921">
        <row r="2">
          <cell r="A2" t="str">
            <v>Complete</v>
          </cell>
        </row>
      </sheetData>
      <sheetData sheetId="11922">
        <row r="2">
          <cell r="A2">
            <v>43462</v>
          </cell>
        </row>
      </sheetData>
      <sheetData sheetId="11923">
        <row r="2">
          <cell r="A2" t="str">
            <v>Complete</v>
          </cell>
        </row>
      </sheetData>
      <sheetData sheetId="11924">
        <row r="2">
          <cell r="A2">
            <v>43462</v>
          </cell>
        </row>
      </sheetData>
      <sheetData sheetId="11925">
        <row r="2">
          <cell r="A2">
            <v>43462</v>
          </cell>
        </row>
      </sheetData>
      <sheetData sheetId="11926">
        <row r="2">
          <cell r="A2">
            <v>43462</v>
          </cell>
        </row>
      </sheetData>
      <sheetData sheetId="11927">
        <row r="2">
          <cell r="A2">
            <v>43462</v>
          </cell>
        </row>
      </sheetData>
      <sheetData sheetId="11928">
        <row r="2">
          <cell r="A2">
            <v>43462</v>
          </cell>
        </row>
      </sheetData>
      <sheetData sheetId="11929">
        <row r="2">
          <cell r="A2">
            <v>43462</v>
          </cell>
        </row>
      </sheetData>
      <sheetData sheetId="11930">
        <row r="2">
          <cell r="A2">
            <v>43462</v>
          </cell>
        </row>
      </sheetData>
      <sheetData sheetId="11931">
        <row r="2">
          <cell r="A2">
            <v>43462</v>
          </cell>
        </row>
      </sheetData>
      <sheetData sheetId="11932">
        <row r="2">
          <cell r="A2">
            <v>43462</v>
          </cell>
        </row>
      </sheetData>
      <sheetData sheetId="11933">
        <row r="2">
          <cell r="A2">
            <v>43462</v>
          </cell>
        </row>
      </sheetData>
      <sheetData sheetId="11934">
        <row r="2">
          <cell r="A2">
            <v>43462</v>
          </cell>
        </row>
      </sheetData>
      <sheetData sheetId="11935">
        <row r="2">
          <cell r="A2">
            <v>43462</v>
          </cell>
        </row>
      </sheetData>
      <sheetData sheetId="11936">
        <row r="2">
          <cell r="A2">
            <v>43462</v>
          </cell>
        </row>
      </sheetData>
      <sheetData sheetId="11937">
        <row r="2">
          <cell r="A2">
            <v>43462</v>
          </cell>
        </row>
      </sheetData>
      <sheetData sheetId="11938">
        <row r="2">
          <cell r="A2">
            <v>43462</v>
          </cell>
        </row>
      </sheetData>
      <sheetData sheetId="11939">
        <row r="2">
          <cell r="A2">
            <v>43462</v>
          </cell>
        </row>
      </sheetData>
      <sheetData sheetId="11940">
        <row r="2">
          <cell r="A2">
            <v>43462</v>
          </cell>
        </row>
      </sheetData>
      <sheetData sheetId="11941">
        <row r="2">
          <cell r="A2">
            <v>43462</v>
          </cell>
        </row>
      </sheetData>
      <sheetData sheetId="11942">
        <row r="2">
          <cell r="A2">
            <v>43462</v>
          </cell>
        </row>
      </sheetData>
      <sheetData sheetId="11943">
        <row r="2">
          <cell r="A2">
            <v>43462</v>
          </cell>
        </row>
      </sheetData>
      <sheetData sheetId="11944">
        <row r="2">
          <cell r="A2">
            <v>43462</v>
          </cell>
        </row>
      </sheetData>
      <sheetData sheetId="11945">
        <row r="2">
          <cell r="A2">
            <v>43462</v>
          </cell>
        </row>
      </sheetData>
      <sheetData sheetId="11946">
        <row r="2">
          <cell r="A2">
            <v>43462</v>
          </cell>
        </row>
      </sheetData>
      <sheetData sheetId="11947">
        <row r="2">
          <cell r="A2" t="str">
            <v>Complete</v>
          </cell>
        </row>
      </sheetData>
      <sheetData sheetId="11948">
        <row r="2">
          <cell r="A2">
            <v>43462</v>
          </cell>
        </row>
      </sheetData>
      <sheetData sheetId="11949">
        <row r="2">
          <cell r="A2" t="str">
            <v>Complete</v>
          </cell>
        </row>
      </sheetData>
      <sheetData sheetId="11950">
        <row r="2">
          <cell r="A2">
            <v>43462</v>
          </cell>
        </row>
      </sheetData>
      <sheetData sheetId="11951">
        <row r="2">
          <cell r="A2" t="str">
            <v>Complete</v>
          </cell>
        </row>
      </sheetData>
      <sheetData sheetId="11952">
        <row r="2">
          <cell r="A2" t="str">
            <v>Complete</v>
          </cell>
        </row>
      </sheetData>
      <sheetData sheetId="11953">
        <row r="2">
          <cell r="A2">
            <v>43462</v>
          </cell>
        </row>
      </sheetData>
      <sheetData sheetId="11954">
        <row r="2">
          <cell r="A2" t="str">
            <v>Complete</v>
          </cell>
        </row>
      </sheetData>
      <sheetData sheetId="11955">
        <row r="2">
          <cell r="A2" t="str">
            <v>Complete</v>
          </cell>
        </row>
      </sheetData>
      <sheetData sheetId="11956">
        <row r="2">
          <cell r="A2" t="str">
            <v>Complete</v>
          </cell>
        </row>
      </sheetData>
      <sheetData sheetId="11957">
        <row r="2">
          <cell r="A2" t="str">
            <v>Complete</v>
          </cell>
        </row>
      </sheetData>
      <sheetData sheetId="11958">
        <row r="2">
          <cell r="A2" t="str">
            <v>Complete</v>
          </cell>
        </row>
      </sheetData>
      <sheetData sheetId="11959">
        <row r="2">
          <cell r="A2" t="str">
            <v>Complete</v>
          </cell>
        </row>
      </sheetData>
      <sheetData sheetId="11960">
        <row r="2">
          <cell r="A2" t="str">
            <v>Complete</v>
          </cell>
        </row>
      </sheetData>
      <sheetData sheetId="11961">
        <row r="2">
          <cell r="A2" t="str">
            <v>Complete</v>
          </cell>
        </row>
      </sheetData>
      <sheetData sheetId="11962">
        <row r="2">
          <cell r="A2" t="str">
            <v>Complete</v>
          </cell>
        </row>
      </sheetData>
      <sheetData sheetId="11963">
        <row r="2">
          <cell r="A2" t="str">
            <v>Complete</v>
          </cell>
        </row>
      </sheetData>
      <sheetData sheetId="11964">
        <row r="2">
          <cell r="A2" t="str">
            <v>Complete</v>
          </cell>
        </row>
      </sheetData>
      <sheetData sheetId="11965">
        <row r="2">
          <cell r="A2" t="str">
            <v>Complete</v>
          </cell>
        </row>
      </sheetData>
      <sheetData sheetId="11966">
        <row r="2">
          <cell r="A2" t="str">
            <v>Complete</v>
          </cell>
        </row>
      </sheetData>
      <sheetData sheetId="11967">
        <row r="2">
          <cell r="A2" t="str">
            <v>Complete</v>
          </cell>
        </row>
      </sheetData>
      <sheetData sheetId="11968">
        <row r="2">
          <cell r="A2" t="str">
            <v>Complete</v>
          </cell>
        </row>
      </sheetData>
      <sheetData sheetId="11969">
        <row r="2">
          <cell r="A2" t="str">
            <v>Complete</v>
          </cell>
        </row>
      </sheetData>
      <sheetData sheetId="11970">
        <row r="2">
          <cell r="A2" t="str">
            <v>Complete</v>
          </cell>
        </row>
      </sheetData>
      <sheetData sheetId="11971">
        <row r="2">
          <cell r="A2" t="str">
            <v>Complete</v>
          </cell>
        </row>
      </sheetData>
      <sheetData sheetId="11972">
        <row r="2">
          <cell r="A2">
            <v>43462</v>
          </cell>
        </row>
      </sheetData>
      <sheetData sheetId="11973">
        <row r="2">
          <cell r="A2">
            <v>43462</v>
          </cell>
        </row>
      </sheetData>
      <sheetData sheetId="11974">
        <row r="2">
          <cell r="A2">
            <v>43462</v>
          </cell>
        </row>
      </sheetData>
      <sheetData sheetId="11975">
        <row r="2">
          <cell r="A2">
            <v>43462</v>
          </cell>
        </row>
      </sheetData>
      <sheetData sheetId="11976">
        <row r="2">
          <cell r="A2">
            <v>43462</v>
          </cell>
        </row>
      </sheetData>
      <sheetData sheetId="11977">
        <row r="2">
          <cell r="A2">
            <v>43462</v>
          </cell>
        </row>
      </sheetData>
      <sheetData sheetId="11978">
        <row r="2">
          <cell r="A2">
            <v>43462</v>
          </cell>
        </row>
      </sheetData>
      <sheetData sheetId="11979">
        <row r="2">
          <cell r="A2">
            <v>43462</v>
          </cell>
        </row>
      </sheetData>
      <sheetData sheetId="11980">
        <row r="2">
          <cell r="A2">
            <v>43462</v>
          </cell>
        </row>
      </sheetData>
      <sheetData sheetId="11981">
        <row r="2">
          <cell r="A2">
            <v>43462</v>
          </cell>
        </row>
      </sheetData>
      <sheetData sheetId="11982">
        <row r="2">
          <cell r="A2">
            <v>43462</v>
          </cell>
        </row>
      </sheetData>
      <sheetData sheetId="11983">
        <row r="2">
          <cell r="A2">
            <v>43462</v>
          </cell>
        </row>
      </sheetData>
      <sheetData sheetId="11984">
        <row r="2">
          <cell r="A2">
            <v>43462</v>
          </cell>
        </row>
      </sheetData>
      <sheetData sheetId="11985">
        <row r="2">
          <cell r="A2">
            <v>43462</v>
          </cell>
        </row>
      </sheetData>
      <sheetData sheetId="11986">
        <row r="2">
          <cell r="A2">
            <v>43462</v>
          </cell>
        </row>
      </sheetData>
      <sheetData sheetId="11987">
        <row r="2">
          <cell r="A2">
            <v>43462</v>
          </cell>
        </row>
      </sheetData>
      <sheetData sheetId="11988">
        <row r="2">
          <cell r="A2">
            <v>43462</v>
          </cell>
        </row>
      </sheetData>
      <sheetData sheetId="11989">
        <row r="2">
          <cell r="A2">
            <v>43462</v>
          </cell>
        </row>
      </sheetData>
      <sheetData sheetId="11990">
        <row r="2">
          <cell r="A2">
            <v>43462</v>
          </cell>
        </row>
      </sheetData>
      <sheetData sheetId="11991">
        <row r="2">
          <cell r="A2">
            <v>43462</v>
          </cell>
        </row>
      </sheetData>
      <sheetData sheetId="11992">
        <row r="2">
          <cell r="A2">
            <v>43462</v>
          </cell>
        </row>
      </sheetData>
      <sheetData sheetId="11993">
        <row r="2">
          <cell r="A2">
            <v>43462</v>
          </cell>
        </row>
      </sheetData>
      <sheetData sheetId="11994">
        <row r="2">
          <cell r="A2" t="str">
            <v>Complete</v>
          </cell>
        </row>
      </sheetData>
      <sheetData sheetId="11995">
        <row r="2">
          <cell r="A2" t="str">
            <v>Complete</v>
          </cell>
        </row>
      </sheetData>
      <sheetData sheetId="11996">
        <row r="2">
          <cell r="A2" t="str">
            <v>Complete</v>
          </cell>
        </row>
      </sheetData>
      <sheetData sheetId="11997">
        <row r="2">
          <cell r="A2" t="str">
            <v>Complete</v>
          </cell>
        </row>
      </sheetData>
      <sheetData sheetId="11998">
        <row r="2">
          <cell r="A2" t="str">
            <v>Complete</v>
          </cell>
        </row>
      </sheetData>
      <sheetData sheetId="11999">
        <row r="2">
          <cell r="A2" t="str">
            <v>Complete</v>
          </cell>
        </row>
      </sheetData>
      <sheetData sheetId="12000">
        <row r="2">
          <cell r="A2" t="str">
            <v>Complete</v>
          </cell>
        </row>
      </sheetData>
      <sheetData sheetId="12001">
        <row r="2">
          <cell r="A2" t="str">
            <v>Complete</v>
          </cell>
        </row>
      </sheetData>
      <sheetData sheetId="12002">
        <row r="2">
          <cell r="A2" t="str">
            <v>Complete</v>
          </cell>
        </row>
      </sheetData>
      <sheetData sheetId="12003">
        <row r="2">
          <cell r="A2" t="str">
            <v>Complete</v>
          </cell>
        </row>
      </sheetData>
      <sheetData sheetId="12004">
        <row r="2">
          <cell r="A2" t="str">
            <v>Complete</v>
          </cell>
        </row>
      </sheetData>
      <sheetData sheetId="12005">
        <row r="2">
          <cell r="A2" t="str">
            <v>Complete</v>
          </cell>
        </row>
      </sheetData>
      <sheetData sheetId="12006">
        <row r="2">
          <cell r="A2" t="str">
            <v>Complete</v>
          </cell>
        </row>
      </sheetData>
      <sheetData sheetId="12007">
        <row r="2">
          <cell r="A2" t="str">
            <v>Complete</v>
          </cell>
        </row>
      </sheetData>
      <sheetData sheetId="12008">
        <row r="2">
          <cell r="A2" t="str">
            <v>Complete</v>
          </cell>
        </row>
      </sheetData>
      <sheetData sheetId="12009">
        <row r="2">
          <cell r="A2" t="str">
            <v>Complete</v>
          </cell>
        </row>
      </sheetData>
      <sheetData sheetId="12010">
        <row r="2">
          <cell r="A2" t="str">
            <v>Complete</v>
          </cell>
        </row>
      </sheetData>
      <sheetData sheetId="12011">
        <row r="2">
          <cell r="A2" t="str">
            <v>Complete</v>
          </cell>
        </row>
      </sheetData>
      <sheetData sheetId="12012">
        <row r="2">
          <cell r="A2" t="str">
            <v>Complete</v>
          </cell>
        </row>
      </sheetData>
      <sheetData sheetId="12013">
        <row r="2">
          <cell r="A2">
            <v>43462</v>
          </cell>
        </row>
      </sheetData>
      <sheetData sheetId="12014">
        <row r="2">
          <cell r="A2">
            <v>43462</v>
          </cell>
        </row>
      </sheetData>
      <sheetData sheetId="12015">
        <row r="2">
          <cell r="A2">
            <v>43462</v>
          </cell>
        </row>
      </sheetData>
      <sheetData sheetId="12016">
        <row r="2">
          <cell r="A2">
            <v>43462</v>
          </cell>
        </row>
      </sheetData>
      <sheetData sheetId="12017">
        <row r="2">
          <cell r="A2">
            <v>43462</v>
          </cell>
        </row>
      </sheetData>
      <sheetData sheetId="12018">
        <row r="2">
          <cell r="A2">
            <v>43462</v>
          </cell>
        </row>
      </sheetData>
      <sheetData sheetId="12019">
        <row r="2">
          <cell r="A2">
            <v>43462</v>
          </cell>
        </row>
      </sheetData>
      <sheetData sheetId="12020">
        <row r="2">
          <cell r="A2">
            <v>43462</v>
          </cell>
        </row>
      </sheetData>
      <sheetData sheetId="12021">
        <row r="2">
          <cell r="A2">
            <v>43462</v>
          </cell>
        </row>
      </sheetData>
      <sheetData sheetId="12022">
        <row r="2">
          <cell r="A2">
            <v>43462</v>
          </cell>
        </row>
      </sheetData>
      <sheetData sheetId="12023">
        <row r="2">
          <cell r="A2">
            <v>43462</v>
          </cell>
        </row>
      </sheetData>
      <sheetData sheetId="12024">
        <row r="2">
          <cell r="A2">
            <v>43462</v>
          </cell>
        </row>
      </sheetData>
      <sheetData sheetId="12025">
        <row r="2">
          <cell r="A2">
            <v>43462</v>
          </cell>
        </row>
      </sheetData>
      <sheetData sheetId="12026">
        <row r="2">
          <cell r="A2">
            <v>43462</v>
          </cell>
        </row>
      </sheetData>
      <sheetData sheetId="12027">
        <row r="2">
          <cell r="A2">
            <v>43462</v>
          </cell>
        </row>
      </sheetData>
      <sheetData sheetId="12028">
        <row r="2">
          <cell r="A2">
            <v>43462</v>
          </cell>
        </row>
      </sheetData>
      <sheetData sheetId="12029">
        <row r="2">
          <cell r="A2">
            <v>43462</v>
          </cell>
        </row>
      </sheetData>
      <sheetData sheetId="12030">
        <row r="2">
          <cell r="A2">
            <v>43462</v>
          </cell>
        </row>
      </sheetData>
      <sheetData sheetId="12031">
        <row r="2">
          <cell r="A2">
            <v>43462</v>
          </cell>
        </row>
      </sheetData>
      <sheetData sheetId="12032">
        <row r="2">
          <cell r="A2">
            <v>43462</v>
          </cell>
        </row>
      </sheetData>
      <sheetData sheetId="12033">
        <row r="2">
          <cell r="A2">
            <v>43462</v>
          </cell>
        </row>
      </sheetData>
      <sheetData sheetId="12034">
        <row r="2">
          <cell r="A2">
            <v>43462</v>
          </cell>
        </row>
      </sheetData>
      <sheetData sheetId="12035">
        <row r="2">
          <cell r="A2">
            <v>43462</v>
          </cell>
        </row>
      </sheetData>
      <sheetData sheetId="12036">
        <row r="2">
          <cell r="A2">
            <v>43462</v>
          </cell>
        </row>
      </sheetData>
      <sheetData sheetId="12037">
        <row r="2">
          <cell r="A2" t="str">
            <v>Complete</v>
          </cell>
        </row>
      </sheetData>
      <sheetData sheetId="12038">
        <row r="2">
          <cell r="A2" t="str">
            <v>Complete</v>
          </cell>
        </row>
      </sheetData>
      <sheetData sheetId="12039">
        <row r="2">
          <cell r="A2" t="str">
            <v>Complete</v>
          </cell>
        </row>
      </sheetData>
      <sheetData sheetId="12040">
        <row r="2">
          <cell r="A2" t="str">
            <v>Complete</v>
          </cell>
        </row>
      </sheetData>
      <sheetData sheetId="12041">
        <row r="2">
          <cell r="A2" t="str">
            <v>Complete</v>
          </cell>
        </row>
      </sheetData>
      <sheetData sheetId="12042">
        <row r="2">
          <cell r="A2" t="str">
            <v>Complete</v>
          </cell>
        </row>
      </sheetData>
      <sheetData sheetId="12043">
        <row r="2">
          <cell r="A2" t="str">
            <v>Complete</v>
          </cell>
        </row>
      </sheetData>
      <sheetData sheetId="12044">
        <row r="2">
          <cell r="A2" t="str">
            <v>Complete</v>
          </cell>
        </row>
      </sheetData>
      <sheetData sheetId="12045">
        <row r="2">
          <cell r="A2" t="str">
            <v>Complete</v>
          </cell>
        </row>
      </sheetData>
      <sheetData sheetId="12046">
        <row r="2">
          <cell r="A2" t="str">
            <v>Complete</v>
          </cell>
        </row>
      </sheetData>
      <sheetData sheetId="12047">
        <row r="2">
          <cell r="A2" t="str">
            <v>Complete</v>
          </cell>
        </row>
      </sheetData>
      <sheetData sheetId="12048">
        <row r="2">
          <cell r="A2" t="str">
            <v>Complete</v>
          </cell>
        </row>
      </sheetData>
      <sheetData sheetId="12049">
        <row r="2">
          <cell r="A2" t="str">
            <v>Complete</v>
          </cell>
        </row>
      </sheetData>
      <sheetData sheetId="12050">
        <row r="2">
          <cell r="A2" t="str">
            <v>Complete</v>
          </cell>
        </row>
      </sheetData>
      <sheetData sheetId="12051">
        <row r="2">
          <cell r="A2" t="str">
            <v>Complete</v>
          </cell>
        </row>
      </sheetData>
      <sheetData sheetId="12052">
        <row r="2">
          <cell r="A2" t="str">
            <v>Complete</v>
          </cell>
        </row>
      </sheetData>
      <sheetData sheetId="12053">
        <row r="2">
          <cell r="A2" t="str">
            <v>Complete</v>
          </cell>
        </row>
      </sheetData>
      <sheetData sheetId="12054">
        <row r="2">
          <cell r="A2" t="str">
            <v>Complete</v>
          </cell>
        </row>
      </sheetData>
      <sheetData sheetId="12055">
        <row r="2">
          <cell r="A2" t="str">
            <v>Complete</v>
          </cell>
        </row>
      </sheetData>
      <sheetData sheetId="12056">
        <row r="2">
          <cell r="A2" t="str">
            <v>Complete</v>
          </cell>
        </row>
      </sheetData>
      <sheetData sheetId="12057">
        <row r="2">
          <cell r="A2">
            <v>43462</v>
          </cell>
        </row>
      </sheetData>
      <sheetData sheetId="12058">
        <row r="2">
          <cell r="A2">
            <v>43462</v>
          </cell>
        </row>
      </sheetData>
      <sheetData sheetId="12059">
        <row r="2">
          <cell r="A2">
            <v>43462</v>
          </cell>
        </row>
      </sheetData>
      <sheetData sheetId="12060">
        <row r="2">
          <cell r="A2">
            <v>43462</v>
          </cell>
        </row>
      </sheetData>
      <sheetData sheetId="12061">
        <row r="2">
          <cell r="A2">
            <v>43462</v>
          </cell>
        </row>
      </sheetData>
      <sheetData sheetId="12062">
        <row r="2">
          <cell r="A2">
            <v>43462</v>
          </cell>
        </row>
      </sheetData>
      <sheetData sheetId="12063">
        <row r="2">
          <cell r="A2">
            <v>43462</v>
          </cell>
        </row>
      </sheetData>
      <sheetData sheetId="12064">
        <row r="2">
          <cell r="A2">
            <v>43462</v>
          </cell>
        </row>
      </sheetData>
      <sheetData sheetId="12065">
        <row r="2">
          <cell r="A2">
            <v>43462</v>
          </cell>
        </row>
      </sheetData>
      <sheetData sheetId="12066">
        <row r="2">
          <cell r="A2">
            <v>43462</v>
          </cell>
        </row>
      </sheetData>
      <sheetData sheetId="12067">
        <row r="2">
          <cell r="A2">
            <v>43462</v>
          </cell>
        </row>
      </sheetData>
      <sheetData sheetId="12068">
        <row r="2">
          <cell r="A2">
            <v>43462</v>
          </cell>
        </row>
      </sheetData>
      <sheetData sheetId="12069">
        <row r="2">
          <cell r="A2">
            <v>43462</v>
          </cell>
        </row>
      </sheetData>
      <sheetData sheetId="12070">
        <row r="2">
          <cell r="A2">
            <v>43462</v>
          </cell>
        </row>
      </sheetData>
      <sheetData sheetId="12071">
        <row r="2">
          <cell r="A2">
            <v>43462</v>
          </cell>
        </row>
      </sheetData>
      <sheetData sheetId="12072">
        <row r="2">
          <cell r="A2">
            <v>43462</v>
          </cell>
        </row>
      </sheetData>
      <sheetData sheetId="12073">
        <row r="2">
          <cell r="A2">
            <v>43462</v>
          </cell>
        </row>
      </sheetData>
      <sheetData sheetId="12074">
        <row r="2">
          <cell r="A2">
            <v>43462</v>
          </cell>
        </row>
      </sheetData>
      <sheetData sheetId="12075">
        <row r="2">
          <cell r="A2">
            <v>43462</v>
          </cell>
        </row>
      </sheetData>
      <sheetData sheetId="12076">
        <row r="2">
          <cell r="A2">
            <v>43462</v>
          </cell>
        </row>
      </sheetData>
      <sheetData sheetId="12077">
        <row r="2">
          <cell r="A2">
            <v>43462</v>
          </cell>
        </row>
      </sheetData>
      <sheetData sheetId="12078">
        <row r="2">
          <cell r="A2">
            <v>43462</v>
          </cell>
        </row>
      </sheetData>
      <sheetData sheetId="12079">
        <row r="2">
          <cell r="A2" t="str">
            <v>Complete</v>
          </cell>
        </row>
      </sheetData>
      <sheetData sheetId="12080">
        <row r="2">
          <cell r="A2" t="str">
            <v>Complete</v>
          </cell>
        </row>
      </sheetData>
      <sheetData sheetId="12081">
        <row r="2">
          <cell r="A2" t="str">
            <v>Complete</v>
          </cell>
        </row>
      </sheetData>
      <sheetData sheetId="12082">
        <row r="2">
          <cell r="A2" t="str">
            <v>Complete</v>
          </cell>
        </row>
      </sheetData>
      <sheetData sheetId="12083">
        <row r="2">
          <cell r="A2" t="str">
            <v>Complete</v>
          </cell>
        </row>
      </sheetData>
      <sheetData sheetId="12084">
        <row r="2">
          <cell r="A2" t="str">
            <v>Complete</v>
          </cell>
        </row>
      </sheetData>
      <sheetData sheetId="12085">
        <row r="2">
          <cell r="A2" t="str">
            <v>Complete</v>
          </cell>
        </row>
      </sheetData>
      <sheetData sheetId="12086">
        <row r="2">
          <cell r="A2" t="str">
            <v>Complete</v>
          </cell>
        </row>
      </sheetData>
      <sheetData sheetId="12087">
        <row r="2">
          <cell r="A2" t="str">
            <v>Complete</v>
          </cell>
        </row>
      </sheetData>
      <sheetData sheetId="12088">
        <row r="2">
          <cell r="A2" t="str">
            <v>Complete</v>
          </cell>
        </row>
      </sheetData>
      <sheetData sheetId="12089">
        <row r="2">
          <cell r="A2" t="str">
            <v>Complete</v>
          </cell>
        </row>
      </sheetData>
      <sheetData sheetId="12090">
        <row r="2">
          <cell r="A2" t="str">
            <v>Complete</v>
          </cell>
        </row>
      </sheetData>
      <sheetData sheetId="12091">
        <row r="2">
          <cell r="A2" t="str">
            <v>Complete</v>
          </cell>
        </row>
      </sheetData>
      <sheetData sheetId="12092">
        <row r="2">
          <cell r="A2" t="str">
            <v>Complete</v>
          </cell>
        </row>
      </sheetData>
      <sheetData sheetId="12093">
        <row r="2">
          <cell r="A2" t="str">
            <v>Complete</v>
          </cell>
        </row>
      </sheetData>
      <sheetData sheetId="12094">
        <row r="2">
          <cell r="A2" t="str">
            <v>Complete</v>
          </cell>
        </row>
      </sheetData>
      <sheetData sheetId="12095">
        <row r="2">
          <cell r="A2" t="str">
            <v>Complete</v>
          </cell>
        </row>
      </sheetData>
      <sheetData sheetId="12096">
        <row r="2">
          <cell r="A2" t="str">
            <v>Complete</v>
          </cell>
        </row>
      </sheetData>
      <sheetData sheetId="12097">
        <row r="2">
          <cell r="A2" t="str">
            <v>Complete</v>
          </cell>
        </row>
      </sheetData>
      <sheetData sheetId="12098">
        <row r="2">
          <cell r="A2" t="str">
            <v>Complete</v>
          </cell>
        </row>
      </sheetData>
      <sheetData sheetId="12099">
        <row r="2">
          <cell r="A2">
            <v>43462</v>
          </cell>
        </row>
      </sheetData>
      <sheetData sheetId="12100">
        <row r="2">
          <cell r="A2">
            <v>43462</v>
          </cell>
        </row>
      </sheetData>
      <sheetData sheetId="12101">
        <row r="2">
          <cell r="A2">
            <v>43462</v>
          </cell>
        </row>
      </sheetData>
      <sheetData sheetId="12102">
        <row r="2">
          <cell r="A2">
            <v>43462</v>
          </cell>
        </row>
      </sheetData>
      <sheetData sheetId="12103">
        <row r="2">
          <cell r="A2">
            <v>43462</v>
          </cell>
        </row>
      </sheetData>
      <sheetData sheetId="12104">
        <row r="2">
          <cell r="A2">
            <v>43462</v>
          </cell>
        </row>
      </sheetData>
      <sheetData sheetId="12105">
        <row r="2">
          <cell r="A2">
            <v>43462</v>
          </cell>
        </row>
      </sheetData>
      <sheetData sheetId="12106">
        <row r="2">
          <cell r="A2">
            <v>43462</v>
          </cell>
        </row>
      </sheetData>
      <sheetData sheetId="12107">
        <row r="2">
          <cell r="A2">
            <v>43462</v>
          </cell>
        </row>
      </sheetData>
      <sheetData sheetId="12108">
        <row r="2">
          <cell r="A2">
            <v>43462</v>
          </cell>
        </row>
      </sheetData>
      <sheetData sheetId="12109">
        <row r="2">
          <cell r="A2">
            <v>43462</v>
          </cell>
        </row>
      </sheetData>
      <sheetData sheetId="12110">
        <row r="2">
          <cell r="A2">
            <v>43462</v>
          </cell>
        </row>
      </sheetData>
      <sheetData sheetId="12111">
        <row r="2">
          <cell r="A2">
            <v>43462</v>
          </cell>
        </row>
      </sheetData>
      <sheetData sheetId="12112">
        <row r="2">
          <cell r="A2">
            <v>43462</v>
          </cell>
        </row>
      </sheetData>
      <sheetData sheetId="12113">
        <row r="2">
          <cell r="A2">
            <v>43462</v>
          </cell>
        </row>
      </sheetData>
      <sheetData sheetId="12114">
        <row r="2">
          <cell r="A2">
            <v>43462</v>
          </cell>
        </row>
      </sheetData>
      <sheetData sheetId="12115">
        <row r="2">
          <cell r="A2">
            <v>43462</v>
          </cell>
        </row>
      </sheetData>
      <sheetData sheetId="12116">
        <row r="2">
          <cell r="A2">
            <v>43462</v>
          </cell>
        </row>
      </sheetData>
      <sheetData sheetId="12117">
        <row r="2">
          <cell r="A2">
            <v>43462</v>
          </cell>
        </row>
      </sheetData>
      <sheetData sheetId="12118">
        <row r="2">
          <cell r="A2">
            <v>43462</v>
          </cell>
        </row>
      </sheetData>
      <sheetData sheetId="12119">
        <row r="2">
          <cell r="A2">
            <v>43462</v>
          </cell>
        </row>
      </sheetData>
      <sheetData sheetId="12120">
        <row r="2">
          <cell r="A2">
            <v>43462</v>
          </cell>
        </row>
      </sheetData>
      <sheetData sheetId="12121">
        <row r="2">
          <cell r="A2" t="str">
            <v>Complete</v>
          </cell>
        </row>
      </sheetData>
      <sheetData sheetId="12122">
        <row r="2">
          <cell r="A2" t="str">
            <v>Complete</v>
          </cell>
        </row>
      </sheetData>
      <sheetData sheetId="12123">
        <row r="2">
          <cell r="A2" t="str">
            <v>Complete</v>
          </cell>
        </row>
      </sheetData>
      <sheetData sheetId="12124">
        <row r="2">
          <cell r="A2" t="str">
            <v>Complete</v>
          </cell>
        </row>
      </sheetData>
      <sheetData sheetId="12125">
        <row r="2">
          <cell r="A2" t="str">
            <v>Complete</v>
          </cell>
        </row>
      </sheetData>
      <sheetData sheetId="12126">
        <row r="2">
          <cell r="A2" t="str">
            <v>Complete</v>
          </cell>
        </row>
      </sheetData>
      <sheetData sheetId="12127">
        <row r="2">
          <cell r="A2" t="str">
            <v>Complete</v>
          </cell>
        </row>
      </sheetData>
      <sheetData sheetId="12128">
        <row r="2">
          <cell r="A2" t="str">
            <v>Complete</v>
          </cell>
        </row>
      </sheetData>
      <sheetData sheetId="12129">
        <row r="2">
          <cell r="A2" t="str">
            <v>Complete</v>
          </cell>
        </row>
      </sheetData>
      <sheetData sheetId="12130">
        <row r="2">
          <cell r="A2" t="str">
            <v>Complete</v>
          </cell>
        </row>
      </sheetData>
      <sheetData sheetId="12131">
        <row r="2">
          <cell r="A2" t="str">
            <v>Complete</v>
          </cell>
        </row>
      </sheetData>
      <sheetData sheetId="12132">
        <row r="2">
          <cell r="A2" t="str">
            <v>Complete</v>
          </cell>
        </row>
      </sheetData>
      <sheetData sheetId="12133">
        <row r="2">
          <cell r="A2" t="str">
            <v>Complete</v>
          </cell>
        </row>
      </sheetData>
      <sheetData sheetId="12134">
        <row r="2">
          <cell r="A2" t="str">
            <v>Complete</v>
          </cell>
        </row>
      </sheetData>
      <sheetData sheetId="12135">
        <row r="2">
          <cell r="A2" t="str">
            <v>Complete</v>
          </cell>
        </row>
      </sheetData>
      <sheetData sheetId="12136">
        <row r="2">
          <cell r="A2" t="str">
            <v>Complete</v>
          </cell>
        </row>
      </sheetData>
      <sheetData sheetId="12137">
        <row r="2">
          <cell r="A2" t="str">
            <v>Complete</v>
          </cell>
        </row>
      </sheetData>
      <sheetData sheetId="12138">
        <row r="2">
          <cell r="A2" t="str">
            <v>Complete</v>
          </cell>
        </row>
      </sheetData>
      <sheetData sheetId="12139">
        <row r="2">
          <cell r="A2" t="str">
            <v>Complete</v>
          </cell>
        </row>
      </sheetData>
      <sheetData sheetId="12140">
        <row r="2">
          <cell r="A2" t="str">
            <v>Complete</v>
          </cell>
        </row>
      </sheetData>
      <sheetData sheetId="12141">
        <row r="2">
          <cell r="A2">
            <v>43462</v>
          </cell>
        </row>
      </sheetData>
      <sheetData sheetId="12142">
        <row r="2">
          <cell r="A2">
            <v>43462</v>
          </cell>
        </row>
      </sheetData>
      <sheetData sheetId="12143">
        <row r="2">
          <cell r="A2">
            <v>43462</v>
          </cell>
        </row>
      </sheetData>
      <sheetData sheetId="12144">
        <row r="2">
          <cell r="A2">
            <v>43462</v>
          </cell>
        </row>
      </sheetData>
      <sheetData sheetId="12145">
        <row r="2">
          <cell r="A2">
            <v>43462</v>
          </cell>
        </row>
      </sheetData>
      <sheetData sheetId="12146">
        <row r="2">
          <cell r="A2">
            <v>43462</v>
          </cell>
        </row>
      </sheetData>
      <sheetData sheetId="12147">
        <row r="2">
          <cell r="A2">
            <v>43462</v>
          </cell>
        </row>
      </sheetData>
      <sheetData sheetId="12148">
        <row r="2">
          <cell r="A2">
            <v>43462</v>
          </cell>
        </row>
      </sheetData>
      <sheetData sheetId="12149">
        <row r="2">
          <cell r="A2">
            <v>43462</v>
          </cell>
        </row>
      </sheetData>
      <sheetData sheetId="12150">
        <row r="2">
          <cell r="A2">
            <v>43462</v>
          </cell>
        </row>
      </sheetData>
      <sheetData sheetId="12151">
        <row r="2">
          <cell r="A2">
            <v>43462</v>
          </cell>
        </row>
      </sheetData>
      <sheetData sheetId="12152">
        <row r="2">
          <cell r="A2">
            <v>43462</v>
          </cell>
        </row>
      </sheetData>
      <sheetData sheetId="12153">
        <row r="2">
          <cell r="A2">
            <v>43462</v>
          </cell>
        </row>
      </sheetData>
      <sheetData sheetId="12154">
        <row r="2">
          <cell r="A2">
            <v>43462</v>
          </cell>
        </row>
      </sheetData>
      <sheetData sheetId="12155">
        <row r="2">
          <cell r="A2">
            <v>43462</v>
          </cell>
        </row>
      </sheetData>
      <sheetData sheetId="12156">
        <row r="2">
          <cell r="A2">
            <v>43462</v>
          </cell>
        </row>
      </sheetData>
      <sheetData sheetId="12157">
        <row r="2">
          <cell r="A2">
            <v>43462</v>
          </cell>
        </row>
      </sheetData>
      <sheetData sheetId="12158">
        <row r="2">
          <cell r="A2">
            <v>43462</v>
          </cell>
        </row>
      </sheetData>
      <sheetData sheetId="12159">
        <row r="2">
          <cell r="A2">
            <v>43462</v>
          </cell>
        </row>
      </sheetData>
      <sheetData sheetId="12160">
        <row r="2">
          <cell r="A2">
            <v>43462</v>
          </cell>
        </row>
      </sheetData>
      <sheetData sheetId="12161">
        <row r="2">
          <cell r="A2">
            <v>43462</v>
          </cell>
        </row>
      </sheetData>
      <sheetData sheetId="12162">
        <row r="2">
          <cell r="A2">
            <v>43462</v>
          </cell>
        </row>
      </sheetData>
      <sheetData sheetId="12163">
        <row r="2">
          <cell r="A2" t="str">
            <v>Complete</v>
          </cell>
        </row>
      </sheetData>
      <sheetData sheetId="12164">
        <row r="2">
          <cell r="A2" t="str">
            <v>Complete</v>
          </cell>
        </row>
      </sheetData>
      <sheetData sheetId="12165">
        <row r="2">
          <cell r="A2" t="str">
            <v>Complete</v>
          </cell>
        </row>
      </sheetData>
      <sheetData sheetId="12166">
        <row r="2">
          <cell r="A2" t="str">
            <v>Complete</v>
          </cell>
        </row>
      </sheetData>
      <sheetData sheetId="12167">
        <row r="2">
          <cell r="A2" t="str">
            <v>Complete</v>
          </cell>
        </row>
      </sheetData>
      <sheetData sheetId="12168">
        <row r="2">
          <cell r="A2" t="str">
            <v>Complete</v>
          </cell>
        </row>
      </sheetData>
      <sheetData sheetId="12169">
        <row r="2">
          <cell r="A2" t="str">
            <v>Complete</v>
          </cell>
        </row>
      </sheetData>
      <sheetData sheetId="12170">
        <row r="2">
          <cell r="A2" t="str">
            <v>Complete</v>
          </cell>
        </row>
      </sheetData>
      <sheetData sheetId="12171">
        <row r="2">
          <cell r="A2" t="str">
            <v>Complete</v>
          </cell>
        </row>
      </sheetData>
      <sheetData sheetId="12172">
        <row r="2">
          <cell r="A2" t="str">
            <v>Complete</v>
          </cell>
        </row>
      </sheetData>
      <sheetData sheetId="12173">
        <row r="2">
          <cell r="A2" t="str">
            <v>Complete</v>
          </cell>
        </row>
      </sheetData>
      <sheetData sheetId="12174">
        <row r="2">
          <cell r="A2" t="str">
            <v>Complete</v>
          </cell>
        </row>
      </sheetData>
      <sheetData sheetId="12175">
        <row r="2">
          <cell r="A2" t="str">
            <v>Complete</v>
          </cell>
        </row>
      </sheetData>
      <sheetData sheetId="12176">
        <row r="2">
          <cell r="A2" t="str">
            <v>Complete</v>
          </cell>
        </row>
      </sheetData>
      <sheetData sheetId="12177">
        <row r="2">
          <cell r="A2" t="str">
            <v>Complete</v>
          </cell>
        </row>
      </sheetData>
      <sheetData sheetId="12178">
        <row r="2">
          <cell r="A2" t="str">
            <v>Complete</v>
          </cell>
        </row>
      </sheetData>
      <sheetData sheetId="12179">
        <row r="2">
          <cell r="A2" t="str">
            <v>Complete</v>
          </cell>
        </row>
      </sheetData>
      <sheetData sheetId="12180">
        <row r="2">
          <cell r="A2" t="str">
            <v>Complete</v>
          </cell>
        </row>
      </sheetData>
      <sheetData sheetId="12181">
        <row r="2">
          <cell r="A2" t="str">
            <v>Complete</v>
          </cell>
        </row>
      </sheetData>
      <sheetData sheetId="12182">
        <row r="2">
          <cell r="A2" t="str">
            <v>Complete</v>
          </cell>
        </row>
      </sheetData>
      <sheetData sheetId="12183">
        <row r="2">
          <cell r="A2">
            <v>43462</v>
          </cell>
        </row>
      </sheetData>
      <sheetData sheetId="12184">
        <row r="2">
          <cell r="A2">
            <v>43462</v>
          </cell>
        </row>
      </sheetData>
      <sheetData sheetId="12185">
        <row r="2">
          <cell r="A2">
            <v>43462</v>
          </cell>
        </row>
      </sheetData>
      <sheetData sheetId="12186">
        <row r="2">
          <cell r="A2">
            <v>43462</v>
          </cell>
        </row>
      </sheetData>
      <sheetData sheetId="12187">
        <row r="2">
          <cell r="A2">
            <v>43462</v>
          </cell>
        </row>
      </sheetData>
      <sheetData sheetId="12188">
        <row r="2">
          <cell r="A2">
            <v>43462</v>
          </cell>
        </row>
      </sheetData>
      <sheetData sheetId="12189">
        <row r="2">
          <cell r="A2">
            <v>43462</v>
          </cell>
        </row>
      </sheetData>
      <sheetData sheetId="12190">
        <row r="2">
          <cell r="A2">
            <v>43462</v>
          </cell>
        </row>
      </sheetData>
      <sheetData sheetId="12191">
        <row r="2">
          <cell r="A2">
            <v>43462</v>
          </cell>
        </row>
      </sheetData>
      <sheetData sheetId="12192">
        <row r="2">
          <cell r="A2">
            <v>43462</v>
          </cell>
        </row>
      </sheetData>
      <sheetData sheetId="12193">
        <row r="2">
          <cell r="A2">
            <v>43462</v>
          </cell>
        </row>
      </sheetData>
      <sheetData sheetId="12194">
        <row r="2">
          <cell r="A2">
            <v>43462</v>
          </cell>
        </row>
      </sheetData>
      <sheetData sheetId="12195">
        <row r="2">
          <cell r="A2">
            <v>43462</v>
          </cell>
        </row>
      </sheetData>
      <sheetData sheetId="12196">
        <row r="2">
          <cell r="A2">
            <v>43462</v>
          </cell>
        </row>
      </sheetData>
      <sheetData sheetId="12197">
        <row r="2">
          <cell r="A2">
            <v>43462</v>
          </cell>
        </row>
      </sheetData>
      <sheetData sheetId="12198">
        <row r="2">
          <cell r="A2">
            <v>43462</v>
          </cell>
        </row>
      </sheetData>
      <sheetData sheetId="12199">
        <row r="2">
          <cell r="A2" t="str">
            <v>Complete</v>
          </cell>
        </row>
      </sheetData>
      <sheetData sheetId="12200">
        <row r="2">
          <cell r="A2">
            <v>43462</v>
          </cell>
        </row>
      </sheetData>
      <sheetData sheetId="12201">
        <row r="2">
          <cell r="A2" t="str">
            <v>Complete</v>
          </cell>
        </row>
      </sheetData>
      <sheetData sheetId="12202">
        <row r="2">
          <cell r="A2">
            <v>43462</v>
          </cell>
        </row>
      </sheetData>
      <sheetData sheetId="12203">
        <row r="2">
          <cell r="A2" t="str">
            <v>Complete</v>
          </cell>
        </row>
      </sheetData>
      <sheetData sheetId="12204">
        <row r="2">
          <cell r="A2">
            <v>43462</v>
          </cell>
        </row>
      </sheetData>
      <sheetData sheetId="12205">
        <row r="2">
          <cell r="A2" t="str">
            <v>Complete</v>
          </cell>
        </row>
      </sheetData>
      <sheetData sheetId="12206">
        <row r="2">
          <cell r="A2" t="str">
            <v>Complete</v>
          </cell>
        </row>
      </sheetData>
      <sheetData sheetId="12207">
        <row r="2">
          <cell r="A2" t="str">
            <v>Complete</v>
          </cell>
        </row>
      </sheetData>
      <sheetData sheetId="12208">
        <row r="2">
          <cell r="A2" t="str">
            <v>Complete</v>
          </cell>
        </row>
      </sheetData>
      <sheetData sheetId="12209">
        <row r="2">
          <cell r="A2" t="str">
            <v>Complete</v>
          </cell>
        </row>
      </sheetData>
      <sheetData sheetId="12210">
        <row r="2">
          <cell r="A2" t="str">
            <v>Complete</v>
          </cell>
        </row>
      </sheetData>
      <sheetData sheetId="12211">
        <row r="2">
          <cell r="A2" t="str">
            <v>Complete</v>
          </cell>
        </row>
      </sheetData>
      <sheetData sheetId="12212">
        <row r="2">
          <cell r="A2" t="str">
            <v>Complete</v>
          </cell>
        </row>
      </sheetData>
      <sheetData sheetId="12213">
        <row r="2">
          <cell r="A2" t="str">
            <v>Complete</v>
          </cell>
        </row>
      </sheetData>
      <sheetData sheetId="12214">
        <row r="2">
          <cell r="A2" t="str">
            <v>Complete</v>
          </cell>
        </row>
      </sheetData>
      <sheetData sheetId="12215">
        <row r="2">
          <cell r="A2" t="str">
            <v>Complete</v>
          </cell>
        </row>
      </sheetData>
      <sheetData sheetId="12216">
        <row r="2">
          <cell r="A2" t="str">
            <v>Complete</v>
          </cell>
        </row>
      </sheetData>
      <sheetData sheetId="12217">
        <row r="2">
          <cell r="A2" t="str">
            <v>Complete</v>
          </cell>
        </row>
      </sheetData>
      <sheetData sheetId="12218">
        <row r="2">
          <cell r="A2" t="str">
            <v>Complete</v>
          </cell>
        </row>
      </sheetData>
      <sheetData sheetId="12219">
        <row r="2">
          <cell r="A2" t="str">
            <v>Complete</v>
          </cell>
        </row>
      </sheetData>
      <sheetData sheetId="12220">
        <row r="2">
          <cell r="A2" t="str">
            <v>Complete</v>
          </cell>
        </row>
      </sheetData>
      <sheetData sheetId="12221">
        <row r="2">
          <cell r="A2" t="str">
            <v>Complete</v>
          </cell>
        </row>
      </sheetData>
      <sheetData sheetId="12222">
        <row r="2">
          <cell r="A2" t="str">
            <v>Complete</v>
          </cell>
        </row>
      </sheetData>
      <sheetData sheetId="12223">
        <row r="2">
          <cell r="A2" t="str">
            <v>Complete</v>
          </cell>
        </row>
      </sheetData>
      <sheetData sheetId="12224">
        <row r="2">
          <cell r="A2" t="str">
            <v>Complete</v>
          </cell>
        </row>
      </sheetData>
      <sheetData sheetId="12225">
        <row r="2">
          <cell r="A2">
            <v>43462</v>
          </cell>
        </row>
      </sheetData>
      <sheetData sheetId="12226">
        <row r="2">
          <cell r="A2">
            <v>43462</v>
          </cell>
        </row>
      </sheetData>
      <sheetData sheetId="12227">
        <row r="2">
          <cell r="A2">
            <v>43462</v>
          </cell>
        </row>
      </sheetData>
      <sheetData sheetId="12228">
        <row r="2">
          <cell r="A2">
            <v>43462</v>
          </cell>
        </row>
      </sheetData>
      <sheetData sheetId="12229">
        <row r="2">
          <cell r="A2">
            <v>43462</v>
          </cell>
        </row>
      </sheetData>
      <sheetData sheetId="12230">
        <row r="2">
          <cell r="A2">
            <v>43462</v>
          </cell>
        </row>
      </sheetData>
      <sheetData sheetId="12231">
        <row r="2">
          <cell r="A2">
            <v>43462</v>
          </cell>
        </row>
      </sheetData>
      <sheetData sheetId="12232">
        <row r="2">
          <cell r="A2">
            <v>43462</v>
          </cell>
        </row>
      </sheetData>
      <sheetData sheetId="12233">
        <row r="2">
          <cell r="A2">
            <v>43462</v>
          </cell>
        </row>
      </sheetData>
      <sheetData sheetId="12234">
        <row r="2">
          <cell r="A2">
            <v>43462</v>
          </cell>
        </row>
      </sheetData>
      <sheetData sheetId="12235">
        <row r="2">
          <cell r="A2">
            <v>43462</v>
          </cell>
        </row>
      </sheetData>
      <sheetData sheetId="12236">
        <row r="2">
          <cell r="A2">
            <v>43462</v>
          </cell>
        </row>
      </sheetData>
      <sheetData sheetId="12237">
        <row r="2">
          <cell r="A2">
            <v>43462</v>
          </cell>
        </row>
      </sheetData>
      <sheetData sheetId="12238">
        <row r="2">
          <cell r="A2">
            <v>43462</v>
          </cell>
        </row>
      </sheetData>
      <sheetData sheetId="12239">
        <row r="2">
          <cell r="A2">
            <v>43462</v>
          </cell>
        </row>
      </sheetData>
      <sheetData sheetId="12240">
        <row r="2">
          <cell r="A2">
            <v>43462</v>
          </cell>
        </row>
      </sheetData>
      <sheetData sheetId="12241">
        <row r="2">
          <cell r="A2">
            <v>43462</v>
          </cell>
        </row>
      </sheetData>
      <sheetData sheetId="12242">
        <row r="2">
          <cell r="A2">
            <v>43462</v>
          </cell>
        </row>
      </sheetData>
      <sheetData sheetId="12243">
        <row r="2">
          <cell r="A2">
            <v>43462</v>
          </cell>
        </row>
      </sheetData>
      <sheetData sheetId="12244">
        <row r="2">
          <cell r="A2">
            <v>43462</v>
          </cell>
        </row>
      </sheetData>
      <sheetData sheetId="12245">
        <row r="2">
          <cell r="A2">
            <v>43462</v>
          </cell>
        </row>
      </sheetData>
      <sheetData sheetId="12246">
        <row r="2">
          <cell r="A2" t="str">
            <v>Complete</v>
          </cell>
        </row>
      </sheetData>
      <sheetData sheetId="12247">
        <row r="2">
          <cell r="A2">
            <v>43462</v>
          </cell>
        </row>
      </sheetData>
      <sheetData sheetId="12248">
        <row r="2">
          <cell r="A2" t="str">
            <v>Complete</v>
          </cell>
        </row>
      </sheetData>
      <sheetData sheetId="12249">
        <row r="2">
          <cell r="A2" t="str">
            <v>Complete</v>
          </cell>
        </row>
      </sheetData>
      <sheetData sheetId="12250">
        <row r="2">
          <cell r="A2" t="str">
            <v>Complete</v>
          </cell>
        </row>
      </sheetData>
      <sheetData sheetId="12251">
        <row r="2">
          <cell r="A2" t="str">
            <v>Complete</v>
          </cell>
        </row>
      </sheetData>
      <sheetData sheetId="12252">
        <row r="2">
          <cell r="A2" t="str">
            <v>Complete</v>
          </cell>
        </row>
      </sheetData>
      <sheetData sheetId="12253">
        <row r="2">
          <cell r="A2" t="str">
            <v>Complete</v>
          </cell>
        </row>
      </sheetData>
      <sheetData sheetId="12254">
        <row r="2">
          <cell r="A2" t="str">
            <v>Complete</v>
          </cell>
        </row>
      </sheetData>
      <sheetData sheetId="12255">
        <row r="2">
          <cell r="A2" t="str">
            <v>Complete</v>
          </cell>
        </row>
      </sheetData>
      <sheetData sheetId="12256">
        <row r="2">
          <cell r="A2" t="str">
            <v>Complete</v>
          </cell>
        </row>
      </sheetData>
      <sheetData sheetId="12257">
        <row r="2">
          <cell r="A2" t="str">
            <v>Complete</v>
          </cell>
        </row>
      </sheetData>
      <sheetData sheetId="12258">
        <row r="2">
          <cell r="A2" t="str">
            <v>Complete</v>
          </cell>
        </row>
      </sheetData>
      <sheetData sheetId="12259">
        <row r="2">
          <cell r="A2" t="str">
            <v>Complete</v>
          </cell>
        </row>
      </sheetData>
      <sheetData sheetId="12260">
        <row r="2">
          <cell r="A2" t="str">
            <v>Complete</v>
          </cell>
        </row>
      </sheetData>
      <sheetData sheetId="12261">
        <row r="2">
          <cell r="A2" t="str">
            <v>Complete</v>
          </cell>
        </row>
      </sheetData>
      <sheetData sheetId="12262">
        <row r="2">
          <cell r="A2" t="str">
            <v>Complete</v>
          </cell>
        </row>
      </sheetData>
      <sheetData sheetId="12263">
        <row r="2">
          <cell r="A2" t="str">
            <v>Complete</v>
          </cell>
        </row>
      </sheetData>
      <sheetData sheetId="12264">
        <row r="2">
          <cell r="A2" t="str">
            <v>Complete</v>
          </cell>
        </row>
      </sheetData>
      <sheetData sheetId="12265">
        <row r="2">
          <cell r="A2" t="str">
            <v>Complete</v>
          </cell>
        </row>
      </sheetData>
      <sheetData sheetId="12266">
        <row r="2">
          <cell r="A2" t="str">
            <v>Complete</v>
          </cell>
        </row>
      </sheetData>
      <sheetData sheetId="12267">
        <row r="2">
          <cell r="A2">
            <v>43462</v>
          </cell>
        </row>
      </sheetData>
      <sheetData sheetId="12268">
        <row r="2">
          <cell r="A2">
            <v>43462</v>
          </cell>
        </row>
      </sheetData>
      <sheetData sheetId="12269">
        <row r="2">
          <cell r="A2">
            <v>43462</v>
          </cell>
        </row>
      </sheetData>
      <sheetData sheetId="12270">
        <row r="2">
          <cell r="A2">
            <v>43462</v>
          </cell>
        </row>
      </sheetData>
      <sheetData sheetId="12271">
        <row r="2">
          <cell r="A2">
            <v>43462</v>
          </cell>
        </row>
      </sheetData>
      <sheetData sheetId="12272">
        <row r="2">
          <cell r="A2">
            <v>43462</v>
          </cell>
        </row>
      </sheetData>
      <sheetData sheetId="12273">
        <row r="2">
          <cell r="A2">
            <v>43462</v>
          </cell>
        </row>
      </sheetData>
      <sheetData sheetId="12274">
        <row r="2">
          <cell r="A2" t="str">
            <v>Complete</v>
          </cell>
        </row>
      </sheetData>
      <sheetData sheetId="12275">
        <row r="2">
          <cell r="A2">
            <v>43462</v>
          </cell>
        </row>
      </sheetData>
      <sheetData sheetId="12276">
        <row r="2">
          <cell r="A2">
            <v>43462</v>
          </cell>
        </row>
      </sheetData>
      <sheetData sheetId="12277">
        <row r="2">
          <cell r="A2">
            <v>43462</v>
          </cell>
        </row>
      </sheetData>
      <sheetData sheetId="12278">
        <row r="2">
          <cell r="A2">
            <v>43462</v>
          </cell>
        </row>
      </sheetData>
      <sheetData sheetId="12279">
        <row r="2">
          <cell r="A2">
            <v>43462</v>
          </cell>
        </row>
      </sheetData>
      <sheetData sheetId="12280">
        <row r="2">
          <cell r="A2">
            <v>43462</v>
          </cell>
        </row>
      </sheetData>
      <sheetData sheetId="12281">
        <row r="2">
          <cell r="A2">
            <v>43462</v>
          </cell>
        </row>
      </sheetData>
      <sheetData sheetId="12282">
        <row r="2">
          <cell r="A2">
            <v>43462</v>
          </cell>
        </row>
      </sheetData>
      <sheetData sheetId="12283">
        <row r="2">
          <cell r="A2">
            <v>43462</v>
          </cell>
        </row>
      </sheetData>
      <sheetData sheetId="12284">
        <row r="2">
          <cell r="A2">
            <v>43462</v>
          </cell>
        </row>
      </sheetData>
      <sheetData sheetId="12285">
        <row r="2">
          <cell r="A2">
            <v>43462</v>
          </cell>
        </row>
      </sheetData>
      <sheetData sheetId="12286">
        <row r="2">
          <cell r="A2">
            <v>43462</v>
          </cell>
        </row>
      </sheetData>
      <sheetData sheetId="12287">
        <row r="2">
          <cell r="A2">
            <v>43462</v>
          </cell>
        </row>
      </sheetData>
      <sheetData sheetId="12288">
        <row r="2">
          <cell r="A2">
            <v>43462</v>
          </cell>
        </row>
      </sheetData>
      <sheetData sheetId="12289">
        <row r="2">
          <cell r="A2" t="str">
            <v>Complete</v>
          </cell>
        </row>
      </sheetData>
      <sheetData sheetId="12290">
        <row r="2">
          <cell r="A2" t="str">
            <v>Complete</v>
          </cell>
        </row>
      </sheetData>
      <sheetData sheetId="12291">
        <row r="2">
          <cell r="A2" t="str">
            <v>Complete</v>
          </cell>
        </row>
      </sheetData>
      <sheetData sheetId="12292">
        <row r="2">
          <cell r="A2" t="str">
            <v>Complete</v>
          </cell>
        </row>
      </sheetData>
      <sheetData sheetId="12293">
        <row r="2">
          <cell r="A2" t="str">
            <v>Complete</v>
          </cell>
        </row>
      </sheetData>
      <sheetData sheetId="12294">
        <row r="2">
          <cell r="A2" t="str">
            <v>Complete</v>
          </cell>
        </row>
      </sheetData>
      <sheetData sheetId="12295">
        <row r="2">
          <cell r="A2" t="str">
            <v>Complete</v>
          </cell>
        </row>
      </sheetData>
      <sheetData sheetId="12296">
        <row r="2">
          <cell r="A2" t="str">
            <v>Complete</v>
          </cell>
        </row>
      </sheetData>
      <sheetData sheetId="12297">
        <row r="2">
          <cell r="A2" t="str">
            <v>Complete</v>
          </cell>
        </row>
      </sheetData>
      <sheetData sheetId="12298">
        <row r="2">
          <cell r="A2" t="str">
            <v>Complete</v>
          </cell>
        </row>
      </sheetData>
      <sheetData sheetId="12299">
        <row r="2">
          <cell r="A2" t="str">
            <v>Complete</v>
          </cell>
        </row>
      </sheetData>
      <sheetData sheetId="12300">
        <row r="2">
          <cell r="A2" t="str">
            <v>Complete</v>
          </cell>
        </row>
      </sheetData>
      <sheetData sheetId="12301">
        <row r="2">
          <cell r="A2" t="str">
            <v>Complete</v>
          </cell>
        </row>
      </sheetData>
      <sheetData sheetId="12302">
        <row r="2">
          <cell r="A2" t="str">
            <v>Complete</v>
          </cell>
        </row>
      </sheetData>
      <sheetData sheetId="12303">
        <row r="2">
          <cell r="A2" t="str">
            <v>Complete</v>
          </cell>
        </row>
      </sheetData>
      <sheetData sheetId="12304">
        <row r="2">
          <cell r="A2" t="str">
            <v>Complete</v>
          </cell>
        </row>
      </sheetData>
      <sheetData sheetId="12305">
        <row r="2">
          <cell r="A2" t="str">
            <v>Complete</v>
          </cell>
        </row>
      </sheetData>
      <sheetData sheetId="12306">
        <row r="2">
          <cell r="A2" t="str">
            <v>Complete</v>
          </cell>
        </row>
      </sheetData>
      <sheetData sheetId="12307">
        <row r="2">
          <cell r="A2" t="str">
            <v>Complete</v>
          </cell>
        </row>
      </sheetData>
      <sheetData sheetId="12308">
        <row r="2">
          <cell r="A2" t="str">
            <v>Complete</v>
          </cell>
        </row>
      </sheetData>
      <sheetData sheetId="12309">
        <row r="2">
          <cell r="A2">
            <v>43462</v>
          </cell>
        </row>
      </sheetData>
      <sheetData sheetId="12310">
        <row r="2">
          <cell r="A2">
            <v>43462</v>
          </cell>
        </row>
      </sheetData>
      <sheetData sheetId="12311">
        <row r="2">
          <cell r="A2">
            <v>43462</v>
          </cell>
        </row>
      </sheetData>
      <sheetData sheetId="12312">
        <row r="2">
          <cell r="A2">
            <v>43462</v>
          </cell>
        </row>
      </sheetData>
      <sheetData sheetId="12313">
        <row r="2">
          <cell r="A2">
            <v>43462</v>
          </cell>
        </row>
      </sheetData>
      <sheetData sheetId="12314">
        <row r="2">
          <cell r="A2">
            <v>43462</v>
          </cell>
        </row>
      </sheetData>
      <sheetData sheetId="12315">
        <row r="2">
          <cell r="A2">
            <v>43462</v>
          </cell>
        </row>
      </sheetData>
      <sheetData sheetId="12316">
        <row r="2">
          <cell r="A2">
            <v>43462</v>
          </cell>
        </row>
      </sheetData>
      <sheetData sheetId="12317">
        <row r="2">
          <cell r="A2" t="str">
            <v>Complete</v>
          </cell>
        </row>
      </sheetData>
      <sheetData sheetId="12318">
        <row r="2">
          <cell r="A2">
            <v>43462</v>
          </cell>
        </row>
      </sheetData>
      <sheetData sheetId="12319">
        <row r="2">
          <cell r="A2" t="str">
            <v>Complete</v>
          </cell>
        </row>
      </sheetData>
      <sheetData sheetId="12320">
        <row r="2">
          <cell r="A2">
            <v>43462</v>
          </cell>
        </row>
      </sheetData>
      <sheetData sheetId="12321">
        <row r="2">
          <cell r="A2" t="str">
            <v>Complete</v>
          </cell>
        </row>
      </sheetData>
      <sheetData sheetId="12322">
        <row r="2">
          <cell r="A2">
            <v>43462</v>
          </cell>
        </row>
      </sheetData>
      <sheetData sheetId="12323">
        <row r="2">
          <cell r="A2">
            <v>43462</v>
          </cell>
        </row>
      </sheetData>
      <sheetData sheetId="12324">
        <row r="2">
          <cell r="A2">
            <v>43462</v>
          </cell>
        </row>
      </sheetData>
      <sheetData sheetId="12325">
        <row r="2">
          <cell r="A2">
            <v>43462</v>
          </cell>
        </row>
      </sheetData>
      <sheetData sheetId="12326">
        <row r="2">
          <cell r="A2">
            <v>43462</v>
          </cell>
        </row>
      </sheetData>
      <sheetData sheetId="12327">
        <row r="2">
          <cell r="A2">
            <v>43462</v>
          </cell>
        </row>
      </sheetData>
      <sheetData sheetId="12328">
        <row r="2">
          <cell r="A2">
            <v>43462</v>
          </cell>
        </row>
      </sheetData>
      <sheetData sheetId="12329">
        <row r="2">
          <cell r="A2">
            <v>43462</v>
          </cell>
        </row>
      </sheetData>
      <sheetData sheetId="12330">
        <row r="2">
          <cell r="A2">
            <v>43462</v>
          </cell>
        </row>
      </sheetData>
      <sheetData sheetId="12331">
        <row r="2">
          <cell r="A2">
            <v>43462</v>
          </cell>
        </row>
      </sheetData>
      <sheetData sheetId="12332">
        <row r="2">
          <cell r="A2" t="str">
            <v>Complete</v>
          </cell>
        </row>
      </sheetData>
      <sheetData sheetId="12333">
        <row r="2">
          <cell r="A2" t="str">
            <v>Complete</v>
          </cell>
        </row>
      </sheetData>
      <sheetData sheetId="12334">
        <row r="2">
          <cell r="A2" t="str">
            <v>Complete</v>
          </cell>
        </row>
      </sheetData>
      <sheetData sheetId="12335">
        <row r="2">
          <cell r="A2" t="str">
            <v>Complete</v>
          </cell>
        </row>
      </sheetData>
      <sheetData sheetId="12336">
        <row r="2">
          <cell r="A2" t="str">
            <v>Complete</v>
          </cell>
        </row>
      </sheetData>
      <sheetData sheetId="12337">
        <row r="2">
          <cell r="A2" t="str">
            <v>Complete</v>
          </cell>
        </row>
      </sheetData>
      <sheetData sheetId="12338">
        <row r="2">
          <cell r="A2" t="str">
            <v>Complete</v>
          </cell>
        </row>
      </sheetData>
      <sheetData sheetId="12339">
        <row r="2">
          <cell r="A2" t="str">
            <v>Complete</v>
          </cell>
        </row>
      </sheetData>
      <sheetData sheetId="12340">
        <row r="2">
          <cell r="A2" t="str">
            <v>Complete</v>
          </cell>
        </row>
      </sheetData>
      <sheetData sheetId="12341">
        <row r="2">
          <cell r="A2" t="str">
            <v>Complete</v>
          </cell>
        </row>
      </sheetData>
      <sheetData sheetId="12342">
        <row r="2">
          <cell r="A2" t="str">
            <v>Complete</v>
          </cell>
        </row>
      </sheetData>
      <sheetData sheetId="12343">
        <row r="2">
          <cell r="A2" t="str">
            <v>Complete</v>
          </cell>
        </row>
      </sheetData>
      <sheetData sheetId="12344">
        <row r="2">
          <cell r="A2" t="str">
            <v>Complete</v>
          </cell>
        </row>
      </sheetData>
      <sheetData sheetId="12345">
        <row r="2">
          <cell r="A2" t="str">
            <v>Complete</v>
          </cell>
        </row>
      </sheetData>
      <sheetData sheetId="12346">
        <row r="2">
          <cell r="A2" t="str">
            <v>Complete</v>
          </cell>
        </row>
      </sheetData>
      <sheetData sheetId="12347">
        <row r="2">
          <cell r="A2" t="str">
            <v>Complete</v>
          </cell>
        </row>
      </sheetData>
      <sheetData sheetId="12348">
        <row r="2">
          <cell r="A2" t="str">
            <v>Complete</v>
          </cell>
        </row>
      </sheetData>
      <sheetData sheetId="12349">
        <row r="2">
          <cell r="A2" t="str">
            <v>Complete</v>
          </cell>
        </row>
      </sheetData>
      <sheetData sheetId="12350">
        <row r="2">
          <cell r="A2" t="str">
            <v>Complete</v>
          </cell>
        </row>
      </sheetData>
      <sheetData sheetId="12351">
        <row r="2">
          <cell r="A2">
            <v>43462</v>
          </cell>
        </row>
      </sheetData>
      <sheetData sheetId="12352">
        <row r="2">
          <cell r="A2">
            <v>43462</v>
          </cell>
        </row>
      </sheetData>
      <sheetData sheetId="12353">
        <row r="2">
          <cell r="A2">
            <v>43462</v>
          </cell>
        </row>
      </sheetData>
      <sheetData sheetId="12354">
        <row r="2">
          <cell r="A2">
            <v>43462</v>
          </cell>
        </row>
      </sheetData>
      <sheetData sheetId="12355">
        <row r="2">
          <cell r="A2">
            <v>43462</v>
          </cell>
        </row>
      </sheetData>
      <sheetData sheetId="12356">
        <row r="2">
          <cell r="A2">
            <v>43462</v>
          </cell>
        </row>
      </sheetData>
      <sheetData sheetId="12357">
        <row r="2">
          <cell r="A2">
            <v>43462</v>
          </cell>
        </row>
      </sheetData>
      <sheetData sheetId="12358">
        <row r="2">
          <cell r="A2">
            <v>43462</v>
          </cell>
        </row>
      </sheetData>
      <sheetData sheetId="12359">
        <row r="2">
          <cell r="A2">
            <v>43462</v>
          </cell>
        </row>
      </sheetData>
      <sheetData sheetId="12360">
        <row r="2">
          <cell r="A2">
            <v>43462</v>
          </cell>
        </row>
      </sheetData>
      <sheetData sheetId="12361">
        <row r="2">
          <cell r="A2">
            <v>43462</v>
          </cell>
        </row>
      </sheetData>
      <sheetData sheetId="12362">
        <row r="2">
          <cell r="A2">
            <v>43462</v>
          </cell>
        </row>
      </sheetData>
      <sheetData sheetId="12363">
        <row r="2">
          <cell r="A2">
            <v>43462</v>
          </cell>
        </row>
      </sheetData>
      <sheetData sheetId="12364">
        <row r="2">
          <cell r="A2" t="str">
            <v>Complete</v>
          </cell>
        </row>
      </sheetData>
      <sheetData sheetId="12365">
        <row r="2">
          <cell r="A2">
            <v>43462</v>
          </cell>
        </row>
      </sheetData>
      <sheetData sheetId="12366">
        <row r="2">
          <cell r="A2">
            <v>43462</v>
          </cell>
        </row>
      </sheetData>
      <sheetData sheetId="12367">
        <row r="2">
          <cell r="A2">
            <v>43462</v>
          </cell>
        </row>
      </sheetData>
      <sheetData sheetId="12368">
        <row r="2">
          <cell r="A2">
            <v>43462</v>
          </cell>
        </row>
      </sheetData>
      <sheetData sheetId="12369">
        <row r="2">
          <cell r="A2">
            <v>43462</v>
          </cell>
        </row>
      </sheetData>
      <sheetData sheetId="12370">
        <row r="2">
          <cell r="A2">
            <v>43462</v>
          </cell>
        </row>
      </sheetData>
      <sheetData sheetId="12371">
        <row r="2">
          <cell r="A2">
            <v>43462</v>
          </cell>
        </row>
      </sheetData>
      <sheetData sheetId="12372">
        <row r="2">
          <cell r="A2">
            <v>43462</v>
          </cell>
        </row>
      </sheetData>
      <sheetData sheetId="12373">
        <row r="2">
          <cell r="A2">
            <v>43462</v>
          </cell>
        </row>
      </sheetData>
      <sheetData sheetId="12374">
        <row r="2">
          <cell r="A2" t="str">
            <v>Complete</v>
          </cell>
        </row>
      </sheetData>
      <sheetData sheetId="12375">
        <row r="2">
          <cell r="A2" t="str">
            <v>Complete</v>
          </cell>
        </row>
      </sheetData>
      <sheetData sheetId="12376">
        <row r="2">
          <cell r="A2" t="str">
            <v>Complete</v>
          </cell>
        </row>
      </sheetData>
      <sheetData sheetId="12377">
        <row r="2">
          <cell r="A2" t="str">
            <v>Complete</v>
          </cell>
        </row>
      </sheetData>
      <sheetData sheetId="12378">
        <row r="2">
          <cell r="A2" t="str">
            <v>Complete</v>
          </cell>
        </row>
      </sheetData>
      <sheetData sheetId="12379">
        <row r="2">
          <cell r="A2" t="str">
            <v>Complete</v>
          </cell>
        </row>
      </sheetData>
      <sheetData sheetId="12380">
        <row r="2">
          <cell r="A2" t="str">
            <v>Complete</v>
          </cell>
        </row>
      </sheetData>
      <sheetData sheetId="12381">
        <row r="2">
          <cell r="A2" t="str">
            <v>Complete</v>
          </cell>
        </row>
      </sheetData>
      <sheetData sheetId="12382">
        <row r="2">
          <cell r="A2" t="str">
            <v>Complete</v>
          </cell>
        </row>
      </sheetData>
      <sheetData sheetId="12383">
        <row r="2">
          <cell r="A2" t="str">
            <v>Complete</v>
          </cell>
        </row>
      </sheetData>
      <sheetData sheetId="12384">
        <row r="2">
          <cell r="A2" t="str">
            <v>Complete</v>
          </cell>
        </row>
      </sheetData>
      <sheetData sheetId="12385">
        <row r="2">
          <cell r="A2" t="str">
            <v>Complete</v>
          </cell>
        </row>
      </sheetData>
      <sheetData sheetId="12386">
        <row r="2">
          <cell r="A2" t="str">
            <v>Complete</v>
          </cell>
        </row>
      </sheetData>
      <sheetData sheetId="12387">
        <row r="2">
          <cell r="A2" t="str">
            <v>Complete</v>
          </cell>
        </row>
      </sheetData>
      <sheetData sheetId="12388">
        <row r="2">
          <cell r="A2" t="str">
            <v>Complete</v>
          </cell>
        </row>
      </sheetData>
      <sheetData sheetId="12389">
        <row r="2">
          <cell r="A2" t="str">
            <v>Complete</v>
          </cell>
        </row>
      </sheetData>
      <sheetData sheetId="12390">
        <row r="2">
          <cell r="A2" t="str">
            <v>Complete</v>
          </cell>
        </row>
      </sheetData>
      <sheetData sheetId="12391">
        <row r="2">
          <cell r="A2" t="str">
            <v>Complete</v>
          </cell>
        </row>
      </sheetData>
      <sheetData sheetId="12392">
        <row r="2">
          <cell r="A2" t="str">
            <v>Complete</v>
          </cell>
        </row>
      </sheetData>
      <sheetData sheetId="12393">
        <row r="2">
          <cell r="A2" t="str">
            <v>Complete</v>
          </cell>
        </row>
      </sheetData>
      <sheetData sheetId="12394">
        <row r="2">
          <cell r="A2" t="str">
            <v>Complete</v>
          </cell>
        </row>
      </sheetData>
      <sheetData sheetId="12395">
        <row r="2">
          <cell r="A2">
            <v>43462</v>
          </cell>
        </row>
      </sheetData>
      <sheetData sheetId="12396">
        <row r="2">
          <cell r="A2">
            <v>43462</v>
          </cell>
        </row>
      </sheetData>
      <sheetData sheetId="12397">
        <row r="2">
          <cell r="A2">
            <v>43462</v>
          </cell>
        </row>
      </sheetData>
      <sheetData sheetId="12398">
        <row r="2">
          <cell r="A2">
            <v>43462</v>
          </cell>
        </row>
      </sheetData>
      <sheetData sheetId="12399">
        <row r="2">
          <cell r="A2">
            <v>43462</v>
          </cell>
        </row>
      </sheetData>
      <sheetData sheetId="12400">
        <row r="2">
          <cell r="A2">
            <v>43462</v>
          </cell>
        </row>
      </sheetData>
      <sheetData sheetId="12401">
        <row r="2">
          <cell r="A2">
            <v>43462</v>
          </cell>
        </row>
      </sheetData>
      <sheetData sheetId="12402">
        <row r="2">
          <cell r="A2">
            <v>43462</v>
          </cell>
        </row>
      </sheetData>
      <sheetData sheetId="12403">
        <row r="2">
          <cell r="A2">
            <v>43462</v>
          </cell>
        </row>
      </sheetData>
      <sheetData sheetId="12404">
        <row r="2">
          <cell r="A2">
            <v>43462</v>
          </cell>
        </row>
      </sheetData>
      <sheetData sheetId="12405">
        <row r="2">
          <cell r="A2">
            <v>43462</v>
          </cell>
        </row>
      </sheetData>
      <sheetData sheetId="12406">
        <row r="2">
          <cell r="A2">
            <v>43462</v>
          </cell>
        </row>
      </sheetData>
      <sheetData sheetId="12407">
        <row r="2">
          <cell r="A2" t="str">
            <v>Complete</v>
          </cell>
        </row>
      </sheetData>
      <sheetData sheetId="12408">
        <row r="2">
          <cell r="A2">
            <v>43462</v>
          </cell>
        </row>
      </sheetData>
      <sheetData sheetId="12409">
        <row r="2">
          <cell r="A2" t="str">
            <v>Complete</v>
          </cell>
        </row>
      </sheetData>
      <sheetData sheetId="12410">
        <row r="2">
          <cell r="A2">
            <v>43462</v>
          </cell>
        </row>
      </sheetData>
      <sheetData sheetId="12411">
        <row r="2">
          <cell r="A2" t="str">
            <v>Complete</v>
          </cell>
        </row>
      </sheetData>
      <sheetData sheetId="12412">
        <row r="2">
          <cell r="A2">
            <v>43462</v>
          </cell>
        </row>
      </sheetData>
      <sheetData sheetId="12413">
        <row r="2">
          <cell r="A2" t="str">
            <v>Complete</v>
          </cell>
        </row>
      </sheetData>
      <sheetData sheetId="12414">
        <row r="2">
          <cell r="A2">
            <v>43462</v>
          </cell>
        </row>
      </sheetData>
      <sheetData sheetId="12415">
        <row r="2">
          <cell r="A2">
            <v>43462</v>
          </cell>
        </row>
      </sheetData>
      <sheetData sheetId="12416">
        <row r="2">
          <cell r="A2" t="str">
            <v>Complete</v>
          </cell>
        </row>
      </sheetData>
      <sheetData sheetId="12417">
        <row r="2">
          <cell r="A2" t="str">
            <v>Complete</v>
          </cell>
        </row>
      </sheetData>
      <sheetData sheetId="12418">
        <row r="2">
          <cell r="A2" t="str">
            <v>Complete</v>
          </cell>
        </row>
      </sheetData>
      <sheetData sheetId="12419">
        <row r="2">
          <cell r="A2" t="str">
            <v>Complete</v>
          </cell>
        </row>
      </sheetData>
      <sheetData sheetId="12420">
        <row r="2">
          <cell r="A2" t="str">
            <v>Complete</v>
          </cell>
        </row>
      </sheetData>
      <sheetData sheetId="12421">
        <row r="2">
          <cell r="A2" t="str">
            <v>Complete</v>
          </cell>
        </row>
      </sheetData>
      <sheetData sheetId="12422">
        <row r="2">
          <cell r="A2" t="str">
            <v>Complete</v>
          </cell>
        </row>
      </sheetData>
      <sheetData sheetId="12423">
        <row r="2">
          <cell r="A2" t="str">
            <v>Complete</v>
          </cell>
        </row>
      </sheetData>
      <sheetData sheetId="12424">
        <row r="2">
          <cell r="A2" t="str">
            <v>Complete</v>
          </cell>
        </row>
      </sheetData>
      <sheetData sheetId="12425">
        <row r="2">
          <cell r="A2" t="str">
            <v>Complete</v>
          </cell>
        </row>
      </sheetData>
      <sheetData sheetId="12426">
        <row r="2">
          <cell r="A2" t="str">
            <v>Complete</v>
          </cell>
        </row>
      </sheetData>
      <sheetData sheetId="12427">
        <row r="2">
          <cell r="A2" t="str">
            <v>Complete</v>
          </cell>
        </row>
      </sheetData>
      <sheetData sheetId="12428">
        <row r="2">
          <cell r="A2" t="str">
            <v>Complete</v>
          </cell>
        </row>
      </sheetData>
      <sheetData sheetId="12429">
        <row r="2">
          <cell r="A2" t="str">
            <v>Complete</v>
          </cell>
        </row>
      </sheetData>
      <sheetData sheetId="12430">
        <row r="2">
          <cell r="A2" t="str">
            <v>Complete</v>
          </cell>
        </row>
      </sheetData>
      <sheetData sheetId="12431">
        <row r="2">
          <cell r="A2" t="str">
            <v>Complete</v>
          </cell>
        </row>
      </sheetData>
      <sheetData sheetId="12432">
        <row r="2">
          <cell r="A2" t="str">
            <v>Complete</v>
          </cell>
        </row>
      </sheetData>
      <sheetData sheetId="12433">
        <row r="2">
          <cell r="A2" t="str">
            <v>Complete</v>
          </cell>
        </row>
      </sheetData>
      <sheetData sheetId="12434">
        <row r="2">
          <cell r="A2" t="str">
            <v>Complete</v>
          </cell>
        </row>
      </sheetData>
      <sheetData sheetId="12435">
        <row r="2">
          <cell r="A2" t="str">
            <v>Complete</v>
          </cell>
        </row>
      </sheetData>
      <sheetData sheetId="12436">
        <row r="2">
          <cell r="A2" t="str">
            <v>Complete</v>
          </cell>
        </row>
      </sheetData>
      <sheetData sheetId="12437">
        <row r="2">
          <cell r="A2" t="str">
            <v>Complete</v>
          </cell>
        </row>
      </sheetData>
      <sheetData sheetId="12438">
        <row r="2">
          <cell r="A2">
            <v>43462</v>
          </cell>
        </row>
      </sheetData>
      <sheetData sheetId="12439">
        <row r="2">
          <cell r="A2">
            <v>43462</v>
          </cell>
        </row>
      </sheetData>
      <sheetData sheetId="12440">
        <row r="2">
          <cell r="A2">
            <v>43462</v>
          </cell>
        </row>
      </sheetData>
      <sheetData sheetId="12441">
        <row r="2">
          <cell r="A2">
            <v>43462</v>
          </cell>
        </row>
      </sheetData>
      <sheetData sheetId="12442">
        <row r="2">
          <cell r="A2">
            <v>43462</v>
          </cell>
        </row>
      </sheetData>
      <sheetData sheetId="12443">
        <row r="2">
          <cell r="A2">
            <v>43462</v>
          </cell>
        </row>
      </sheetData>
      <sheetData sheetId="12444">
        <row r="2">
          <cell r="A2">
            <v>43462</v>
          </cell>
        </row>
      </sheetData>
      <sheetData sheetId="12445">
        <row r="2">
          <cell r="A2">
            <v>43462</v>
          </cell>
        </row>
      </sheetData>
      <sheetData sheetId="12446">
        <row r="2">
          <cell r="A2">
            <v>43462</v>
          </cell>
        </row>
      </sheetData>
      <sheetData sheetId="12447">
        <row r="2">
          <cell r="A2">
            <v>43462</v>
          </cell>
        </row>
      </sheetData>
      <sheetData sheetId="12448">
        <row r="2">
          <cell r="A2">
            <v>43462</v>
          </cell>
        </row>
      </sheetData>
      <sheetData sheetId="12449">
        <row r="2">
          <cell r="A2">
            <v>43462</v>
          </cell>
        </row>
      </sheetData>
      <sheetData sheetId="12450">
        <row r="2">
          <cell r="A2" t="str">
            <v>Complete</v>
          </cell>
        </row>
      </sheetData>
      <sheetData sheetId="12451">
        <row r="2">
          <cell r="A2">
            <v>43462</v>
          </cell>
        </row>
      </sheetData>
      <sheetData sheetId="12452">
        <row r="2">
          <cell r="A2" t="str">
            <v>Complete</v>
          </cell>
        </row>
      </sheetData>
      <sheetData sheetId="12453">
        <row r="2">
          <cell r="A2">
            <v>43462</v>
          </cell>
        </row>
      </sheetData>
      <sheetData sheetId="12454">
        <row r="2">
          <cell r="A2" t="str">
            <v>Complete</v>
          </cell>
        </row>
      </sheetData>
      <sheetData sheetId="12455">
        <row r="2">
          <cell r="A2">
            <v>43462</v>
          </cell>
        </row>
      </sheetData>
      <sheetData sheetId="12456">
        <row r="2">
          <cell r="A2" t="str">
            <v>Complete</v>
          </cell>
        </row>
      </sheetData>
      <sheetData sheetId="12457">
        <row r="2">
          <cell r="A2">
            <v>43462</v>
          </cell>
        </row>
      </sheetData>
      <sheetData sheetId="12458">
        <row r="2">
          <cell r="A2" t="str">
            <v>Complete</v>
          </cell>
        </row>
      </sheetData>
      <sheetData sheetId="12459">
        <row r="2">
          <cell r="A2" t="str">
            <v>Complete</v>
          </cell>
        </row>
      </sheetData>
      <sheetData sheetId="12460">
        <row r="2">
          <cell r="A2" t="str">
            <v>Complete</v>
          </cell>
        </row>
      </sheetData>
      <sheetData sheetId="12461">
        <row r="2">
          <cell r="A2" t="str">
            <v>Complete</v>
          </cell>
        </row>
      </sheetData>
      <sheetData sheetId="12462">
        <row r="2">
          <cell r="A2" t="str">
            <v>Complete</v>
          </cell>
        </row>
      </sheetData>
      <sheetData sheetId="12463">
        <row r="2">
          <cell r="A2" t="str">
            <v>Complete</v>
          </cell>
        </row>
      </sheetData>
      <sheetData sheetId="12464">
        <row r="2">
          <cell r="A2" t="str">
            <v>Complete</v>
          </cell>
        </row>
      </sheetData>
      <sheetData sheetId="12465">
        <row r="2">
          <cell r="A2" t="str">
            <v>Complete</v>
          </cell>
        </row>
      </sheetData>
      <sheetData sheetId="12466">
        <row r="2">
          <cell r="A2" t="str">
            <v>Complete</v>
          </cell>
        </row>
      </sheetData>
      <sheetData sheetId="12467">
        <row r="2">
          <cell r="A2" t="str">
            <v>Complete</v>
          </cell>
        </row>
      </sheetData>
      <sheetData sheetId="12468">
        <row r="2">
          <cell r="A2" t="str">
            <v>Complete</v>
          </cell>
        </row>
      </sheetData>
      <sheetData sheetId="12469">
        <row r="2">
          <cell r="A2" t="str">
            <v>Complete</v>
          </cell>
        </row>
      </sheetData>
      <sheetData sheetId="12470">
        <row r="2">
          <cell r="A2" t="str">
            <v>Complete</v>
          </cell>
        </row>
      </sheetData>
      <sheetData sheetId="12471">
        <row r="2">
          <cell r="A2" t="str">
            <v>Complete</v>
          </cell>
        </row>
      </sheetData>
      <sheetData sheetId="12472">
        <row r="2">
          <cell r="A2" t="str">
            <v>Complete</v>
          </cell>
        </row>
      </sheetData>
      <sheetData sheetId="12473">
        <row r="2">
          <cell r="A2" t="str">
            <v>Complete</v>
          </cell>
        </row>
      </sheetData>
      <sheetData sheetId="12474">
        <row r="2">
          <cell r="A2" t="str">
            <v>Complete</v>
          </cell>
        </row>
      </sheetData>
      <sheetData sheetId="12475">
        <row r="2">
          <cell r="A2" t="str">
            <v>Complete</v>
          </cell>
        </row>
      </sheetData>
      <sheetData sheetId="12476">
        <row r="2">
          <cell r="A2" t="str">
            <v>Complete</v>
          </cell>
        </row>
      </sheetData>
      <sheetData sheetId="12477">
        <row r="2">
          <cell r="A2" t="str">
            <v>Complete</v>
          </cell>
        </row>
      </sheetData>
      <sheetData sheetId="12478">
        <row r="2">
          <cell r="A2" t="str">
            <v>Complete</v>
          </cell>
        </row>
      </sheetData>
      <sheetData sheetId="12479">
        <row r="2">
          <cell r="A2" t="str">
            <v>Complete</v>
          </cell>
        </row>
      </sheetData>
      <sheetData sheetId="12480">
        <row r="2">
          <cell r="A2">
            <v>43462</v>
          </cell>
        </row>
      </sheetData>
      <sheetData sheetId="12481">
        <row r="2">
          <cell r="A2">
            <v>43462</v>
          </cell>
        </row>
      </sheetData>
      <sheetData sheetId="12482">
        <row r="2">
          <cell r="A2">
            <v>43462</v>
          </cell>
        </row>
      </sheetData>
      <sheetData sheetId="12483">
        <row r="2">
          <cell r="A2">
            <v>43462</v>
          </cell>
        </row>
      </sheetData>
      <sheetData sheetId="12484">
        <row r="2">
          <cell r="A2">
            <v>43462</v>
          </cell>
        </row>
      </sheetData>
      <sheetData sheetId="12485">
        <row r="2">
          <cell r="A2">
            <v>43462</v>
          </cell>
        </row>
      </sheetData>
      <sheetData sheetId="12486">
        <row r="2">
          <cell r="A2">
            <v>43462</v>
          </cell>
        </row>
      </sheetData>
      <sheetData sheetId="12487">
        <row r="2">
          <cell r="A2">
            <v>43462</v>
          </cell>
        </row>
      </sheetData>
      <sheetData sheetId="12488">
        <row r="2">
          <cell r="A2">
            <v>43462</v>
          </cell>
        </row>
      </sheetData>
      <sheetData sheetId="12489">
        <row r="2">
          <cell r="A2">
            <v>43462</v>
          </cell>
        </row>
      </sheetData>
      <sheetData sheetId="12490">
        <row r="2">
          <cell r="A2">
            <v>43462</v>
          </cell>
        </row>
      </sheetData>
      <sheetData sheetId="12491">
        <row r="2">
          <cell r="A2">
            <v>43462</v>
          </cell>
        </row>
      </sheetData>
      <sheetData sheetId="12492">
        <row r="2">
          <cell r="A2">
            <v>43462</v>
          </cell>
        </row>
      </sheetData>
      <sheetData sheetId="12493">
        <row r="2">
          <cell r="A2">
            <v>43462</v>
          </cell>
        </row>
      </sheetData>
      <sheetData sheetId="12494">
        <row r="2">
          <cell r="A2">
            <v>43462</v>
          </cell>
        </row>
      </sheetData>
      <sheetData sheetId="12495">
        <row r="2">
          <cell r="A2">
            <v>43462</v>
          </cell>
        </row>
      </sheetData>
      <sheetData sheetId="12496">
        <row r="2">
          <cell r="A2">
            <v>43462</v>
          </cell>
        </row>
      </sheetData>
      <sheetData sheetId="12497">
        <row r="2">
          <cell r="A2">
            <v>43462</v>
          </cell>
        </row>
      </sheetData>
      <sheetData sheetId="12498">
        <row r="2">
          <cell r="A2">
            <v>43462</v>
          </cell>
        </row>
      </sheetData>
      <sheetData sheetId="12499">
        <row r="2">
          <cell r="A2" t="str">
            <v>Complete</v>
          </cell>
        </row>
      </sheetData>
      <sheetData sheetId="12500">
        <row r="2">
          <cell r="A2" t="str">
            <v>Complete</v>
          </cell>
        </row>
      </sheetData>
      <sheetData sheetId="12501">
        <row r="2">
          <cell r="A2" t="str">
            <v>Complete</v>
          </cell>
        </row>
      </sheetData>
      <sheetData sheetId="12502">
        <row r="2">
          <cell r="A2" t="str">
            <v>Complete</v>
          </cell>
        </row>
      </sheetData>
      <sheetData sheetId="12503">
        <row r="2">
          <cell r="A2" t="str">
            <v>Complete</v>
          </cell>
        </row>
      </sheetData>
      <sheetData sheetId="12504">
        <row r="2">
          <cell r="A2" t="str">
            <v>Complete</v>
          </cell>
        </row>
      </sheetData>
      <sheetData sheetId="12505">
        <row r="2">
          <cell r="A2" t="str">
            <v>Complete</v>
          </cell>
        </row>
      </sheetData>
      <sheetData sheetId="12506">
        <row r="2">
          <cell r="A2" t="str">
            <v>Complete</v>
          </cell>
        </row>
      </sheetData>
      <sheetData sheetId="12507">
        <row r="2">
          <cell r="A2" t="str">
            <v>Complete</v>
          </cell>
        </row>
      </sheetData>
      <sheetData sheetId="12508">
        <row r="2">
          <cell r="A2" t="str">
            <v>Complete</v>
          </cell>
        </row>
      </sheetData>
      <sheetData sheetId="12509">
        <row r="2">
          <cell r="A2" t="str">
            <v>Complete</v>
          </cell>
        </row>
      </sheetData>
      <sheetData sheetId="12510">
        <row r="2">
          <cell r="A2" t="str">
            <v>Complete</v>
          </cell>
        </row>
      </sheetData>
      <sheetData sheetId="12511">
        <row r="2">
          <cell r="A2" t="str">
            <v>Complete</v>
          </cell>
        </row>
      </sheetData>
      <sheetData sheetId="12512">
        <row r="2">
          <cell r="A2" t="str">
            <v>Complete</v>
          </cell>
        </row>
      </sheetData>
      <sheetData sheetId="12513">
        <row r="2">
          <cell r="A2" t="str">
            <v>Complete</v>
          </cell>
        </row>
      </sheetData>
      <sheetData sheetId="12514">
        <row r="2">
          <cell r="A2" t="str">
            <v>Complete</v>
          </cell>
        </row>
      </sheetData>
      <sheetData sheetId="12515">
        <row r="2">
          <cell r="A2" t="str">
            <v>Complete</v>
          </cell>
        </row>
      </sheetData>
      <sheetData sheetId="12516">
        <row r="2">
          <cell r="A2" t="str">
            <v>Complete</v>
          </cell>
        </row>
      </sheetData>
      <sheetData sheetId="12517">
        <row r="2">
          <cell r="A2" t="str">
            <v>Complete</v>
          </cell>
        </row>
      </sheetData>
      <sheetData sheetId="12518">
        <row r="2">
          <cell r="A2" t="str">
            <v>Complete</v>
          </cell>
        </row>
      </sheetData>
      <sheetData sheetId="12519">
        <row r="2">
          <cell r="A2" t="str">
            <v>Complete</v>
          </cell>
        </row>
      </sheetData>
      <sheetData sheetId="12520">
        <row r="2">
          <cell r="A2" t="str">
            <v>Complete</v>
          </cell>
        </row>
      </sheetData>
      <sheetData sheetId="12521">
        <row r="2">
          <cell r="A2" t="str">
            <v>Complete</v>
          </cell>
        </row>
      </sheetData>
      <sheetData sheetId="12522">
        <row r="2">
          <cell r="A2">
            <v>43462</v>
          </cell>
        </row>
      </sheetData>
      <sheetData sheetId="12523">
        <row r="2">
          <cell r="A2">
            <v>43462</v>
          </cell>
        </row>
      </sheetData>
      <sheetData sheetId="12524">
        <row r="2">
          <cell r="A2">
            <v>43462</v>
          </cell>
        </row>
      </sheetData>
      <sheetData sheetId="12525">
        <row r="2">
          <cell r="A2">
            <v>43462</v>
          </cell>
        </row>
      </sheetData>
      <sheetData sheetId="12526">
        <row r="2">
          <cell r="A2">
            <v>43462</v>
          </cell>
        </row>
      </sheetData>
      <sheetData sheetId="12527">
        <row r="2">
          <cell r="A2">
            <v>43462</v>
          </cell>
        </row>
      </sheetData>
      <sheetData sheetId="12528">
        <row r="2">
          <cell r="A2">
            <v>43462</v>
          </cell>
        </row>
      </sheetData>
      <sheetData sheetId="12529">
        <row r="2">
          <cell r="A2">
            <v>43462</v>
          </cell>
        </row>
      </sheetData>
      <sheetData sheetId="12530">
        <row r="2">
          <cell r="A2">
            <v>43462</v>
          </cell>
        </row>
      </sheetData>
      <sheetData sheetId="12531">
        <row r="2">
          <cell r="A2">
            <v>43462</v>
          </cell>
        </row>
      </sheetData>
      <sheetData sheetId="12532">
        <row r="2">
          <cell r="A2">
            <v>43462</v>
          </cell>
        </row>
      </sheetData>
      <sheetData sheetId="12533">
        <row r="2">
          <cell r="A2">
            <v>43462</v>
          </cell>
        </row>
      </sheetData>
      <sheetData sheetId="12534">
        <row r="2">
          <cell r="A2">
            <v>43462</v>
          </cell>
        </row>
      </sheetData>
      <sheetData sheetId="12535">
        <row r="2">
          <cell r="A2">
            <v>43462</v>
          </cell>
        </row>
      </sheetData>
      <sheetData sheetId="12536">
        <row r="2">
          <cell r="A2">
            <v>43462</v>
          </cell>
        </row>
      </sheetData>
      <sheetData sheetId="12537">
        <row r="2">
          <cell r="A2" t="str">
            <v>Complete</v>
          </cell>
        </row>
      </sheetData>
      <sheetData sheetId="12538">
        <row r="2">
          <cell r="A2">
            <v>43462</v>
          </cell>
        </row>
      </sheetData>
      <sheetData sheetId="12539">
        <row r="2">
          <cell r="A2">
            <v>43462</v>
          </cell>
        </row>
      </sheetData>
      <sheetData sheetId="12540">
        <row r="2">
          <cell r="A2">
            <v>43462</v>
          </cell>
        </row>
      </sheetData>
      <sheetData sheetId="12541">
        <row r="2">
          <cell r="A2">
            <v>43462</v>
          </cell>
        </row>
      </sheetData>
      <sheetData sheetId="12542">
        <row r="2">
          <cell r="A2" t="str">
            <v>Complete</v>
          </cell>
        </row>
      </sheetData>
      <sheetData sheetId="12543">
        <row r="2">
          <cell r="A2" t="str">
            <v>Complete</v>
          </cell>
        </row>
      </sheetData>
      <sheetData sheetId="12544">
        <row r="2">
          <cell r="A2" t="str">
            <v>Complete</v>
          </cell>
        </row>
      </sheetData>
      <sheetData sheetId="12545">
        <row r="2">
          <cell r="A2" t="str">
            <v>Complete</v>
          </cell>
        </row>
      </sheetData>
      <sheetData sheetId="12546">
        <row r="2">
          <cell r="A2" t="str">
            <v>Complete</v>
          </cell>
        </row>
      </sheetData>
      <sheetData sheetId="12547">
        <row r="2">
          <cell r="A2" t="str">
            <v>Complete</v>
          </cell>
        </row>
      </sheetData>
      <sheetData sheetId="12548">
        <row r="2">
          <cell r="A2" t="str">
            <v>Complete</v>
          </cell>
        </row>
      </sheetData>
      <sheetData sheetId="12549">
        <row r="2">
          <cell r="A2" t="str">
            <v>Complete</v>
          </cell>
        </row>
      </sheetData>
      <sheetData sheetId="12550">
        <row r="2">
          <cell r="A2" t="str">
            <v>Complete</v>
          </cell>
        </row>
      </sheetData>
      <sheetData sheetId="12551">
        <row r="2">
          <cell r="A2" t="str">
            <v>Complete</v>
          </cell>
        </row>
      </sheetData>
      <sheetData sheetId="12552">
        <row r="2">
          <cell r="A2" t="str">
            <v>Complete</v>
          </cell>
        </row>
      </sheetData>
      <sheetData sheetId="12553">
        <row r="2">
          <cell r="A2" t="str">
            <v>Complete</v>
          </cell>
        </row>
      </sheetData>
      <sheetData sheetId="12554">
        <row r="2">
          <cell r="A2" t="str">
            <v>Complete</v>
          </cell>
        </row>
      </sheetData>
      <sheetData sheetId="12555">
        <row r="2">
          <cell r="A2" t="str">
            <v>Complete</v>
          </cell>
        </row>
      </sheetData>
      <sheetData sheetId="12556">
        <row r="2">
          <cell r="A2" t="str">
            <v>Complete</v>
          </cell>
        </row>
      </sheetData>
      <sheetData sheetId="12557">
        <row r="2">
          <cell r="A2" t="str">
            <v>Complete</v>
          </cell>
        </row>
      </sheetData>
      <sheetData sheetId="12558">
        <row r="2">
          <cell r="A2" t="str">
            <v>Complete</v>
          </cell>
        </row>
      </sheetData>
      <sheetData sheetId="12559">
        <row r="2">
          <cell r="A2" t="str">
            <v>Complete</v>
          </cell>
        </row>
      </sheetData>
      <sheetData sheetId="12560">
        <row r="2">
          <cell r="A2" t="str">
            <v>Complete</v>
          </cell>
        </row>
      </sheetData>
      <sheetData sheetId="12561">
        <row r="2">
          <cell r="A2" t="str">
            <v>Complete</v>
          </cell>
        </row>
      </sheetData>
      <sheetData sheetId="12562">
        <row r="2">
          <cell r="A2" t="str">
            <v>Complete</v>
          </cell>
        </row>
      </sheetData>
      <sheetData sheetId="12563">
        <row r="2">
          <cell r="A2" t="str">
            <v>Complete</v>
          </cell>
        </row>
      </sheetData>
      <sheetData sheetId="12564">
        <row r="2">
          <cell r="A2">
            <v>43462</v>
          </cell>
        </row>
      </sheetData>
      <sheetData sheetId="12565">
        <row r="2">
          <cell r="A2">
            <v>43462</v>
          </cell>
        </row>
      </sheetData>
      <sheetData sheetId="12566">
        <row r="2">
          <cell r="A2">
            <v>43462</v>
          </cell>
        </row>
      </sheetData>
      <sheetData sheetId="12567">
        <row r="2">
          <cell r="A2">
            <v>43462</v>
          </cell>
        </row>
      </sheetData>
      <sheetData sheetId="12568">
        <row r="2">
          <cell r="A2">
            <v>43462</v>
          </cell>
        </row>
      </sheetData>
      <sheetData sheetId="12569">
        <row r="2">
          <cell r="A2">
            <v>43462</v>
          </cell>
        </row>
      </sheetData>
      <sheetData sheetId="12570">
        <row r="2">
          <cell r="A2">
            <v>43462</v>
          </cell>
        </row>
      </sheetData>
      <sheetData sheetId="12571">
        <row r="2">
          <cell r="A2">
            <v>43462</v>
          </cell>
        </row>
      </sheetData>
      <sheetData sheetId="12572">
        <row r="2">
          <cell r="A2">
            <v>43462</v>
          </cell>
        </row>
      </sheetData>
      <sheetData sheetId="12573">
        <row r="2">
          <cell r="A2">
            <v>43462</v>
          </cell>
        </row>
      </sheetData>
      <sheetData sheetId="12574">
        <row r="2">
          <cell r="A2">
            <v>43462</v>
          </cell>
        </row>
      </sheetData>
      <sheetData sheetId="12575">
        <row r="2">
          <cell r="A2">
            <v>43462</v>
          </cell>
        </row>
      </sheetData>
      <sheetData sheetId="12576">
        <row r="2">
          <cell r="A2">
            <v>43462</v>
          </cell>
        </row>
      </sheetData>
      <sheetData sheetId="12577">
        <row r="2">
          <cell r="A2" t="str">
            <v>Complete</v>
          </cell>
        </row>
      </sheetData>
      <sheetData sheetId="12578">
        <row r="2">
          <cell r="A2">
            <v>43462</v>
          </cell>
        </row>
      </sheetData>
      <sheetData sheetId="12579">
        <row r="2">
          <cell r="A2">
            <v>43462</v>
          </cell>
        </row>
      </sheetData>
      <sheetData sheetId="12580">
        <row r="2">
          <cell r="A2">
            <v>43462</v>
          </cell>
        </row>
      </sheetData>
      <sheetData sheetId="12581">
        <row r="2">
          <cell r="A2">
            <v>43462</v>
          </cell>
        </row>
      </sheetData>
      <sheetData sheetId="12582">
        <row r="2">
          <cell r="A2">
            <v>43462</v>
          </cell>
        </row>
      </sheetData>
      <sheetData sheetId="12583">
        <row r="2">
          <cell r="A2" t="str">
            <v>Complete</v>
          </cell>
        </row>
      </sheetData>
      <sheetData sheetId="12584">
        <row r="2">
          <cell r="A2" t="str">
            <v>Complete</v>
          </cell>
        </row>
      </sheetData>
      <sheetData sheetId="12585">
        <row r="2">
          <cell r="A2" t="str">
            <v>Complete</v>
          </cell>
        </row>
      </sheetData>
      <sheetData sheetId="12586">
        <row r="2">
          <cell r="A2" t="str">
            <v>Complete</v>
          </cell>
        </row>
      </sheetData>
      <sheetData sheetId="12587">
        <row r="2">
          <cell r="A2" t="str">
            <v>Complete</v>
          </cell>
        </row>
      </sheetData>
      <sheetData sheetId="12588">
        <row r="2">
          <cell r="A2" t="str">
            <v>Complete</v>
          </cell>
        </row>
      </sheetData>
      <sheetData sheetId="12589">
        <row r="2">
          <cell r="A2" t="str">
            <v>Complete</v>
          </cell>
        </row>
      </sheetData>
      <sheetData sheetId="12590">
        <row r="2">
          <cell r="A2" t="str">
            <v>Complete</v>
          </cell>
        </row>
      </sheetData>
      <sheetData sheetId="12591">
        <row r="2">
          <cell r="A2" t="str">
            <v>Complete</v>
          </cell>
        </row>
      </sheetData>
      <sheetData sheetId="12592">
        <row r="2">
          <cell r="A2" t="str">
            <v>Complete</v>
          </cell>
        </row>
      </sheetData>
      <sheetData sheetId="12593">
        <row r="2">
          <cell r="A2" t="str">
            <v>Complete</v>
          </cell>
        </row>
      </sheetData>
      <sheetData sheetId="12594">
        <row r="2">
          <cell r="A2" t="str">
            <v>Complete</v>
          </cell>
        </row>
      </sheetData>
      <sheetData sheetId="12595">
        <row r="2">
          <cell r="A2" t="str">
            <v>Complete</v>
          </cell>
        </row>
      </sheetData>
      <sheetData sheetId="12596">
        <row r="2">
          <cell r="A2" t="str">
            <v>Complete</v>
          </cell>
        </row>
      </sheetData>
      <sheetData sheetId="12597">
        <row r="2">
          <cell r="A2" t="str">
            <v>Complete</v>
          </cell>
        </row>
      </sheetData>
      <sheetData sheetId="12598">
        <row r="2">
          <cell r="A2" t="str">
            <v>Complete</v>
          </cell>
        </row>
      </sheetData>
      <sheetData sheetId="12599">
        <row r="2">
          <cell r="A2" t="str">
            <v>Complete</v>
          </cell>
        </row>
      </sheetData>
      <sheetData sheetId="12600">
        <row r="2">
          <cell r="A2" t="str">
            <v>Complete</v>
          </cell>
        </row>
      </sheetData>
      <sheetData sheetId="12601">
        <row r="2">
          <cell r="A2" t="str">
            <v>Complete</v>
          </cell>
        </row>
      </sheetData>
      <sheetData sheetId="12602">
        <row r="2">
          <cell r="A2" t="str">
            <v>Complete</v>
          </cell>
        </row>
      </sheetData>
      <sheetData sheetId="12603">
        <row r="2">
          <cell r="A2" t="str">
            <v>Complete</v>
          </cell>
        </row>
      </sheetData>
      <sheetData sheetId="12604">
        <row r="2">
          <cell r="A2" t="str">
            <v>Complete</v>
          </cell>
        </row>
      </sheetData>
      <sheetData sheetId="12605">
        <row r="2">
          <cell r="A2" t="str">
            <v>Complete</v>
          </cell>
        </row>
      </sheetData>
      <sheetData sheetId="12606">
        <row r="2">
          <cell r="A2" t="str">
            <v>Complete</v>
          </cell>
        </row>
      </sheetData>
      <sheetData sheetId="12607">
        <row r="2">
          <cell r="A2">
            <v>43462</v>
          </cell>
        </row>
      </sheetData>
      <sheetData sheetId="12608">
        <row r="2">
          <cell r="A2">
            <v>43462</v>
          </cell>
        </row>
      </sheetData>
      <sheetData sheetId="12609">
        <row r="2">
          <cell r="A2">
            <v>43462</v>
          </cell>
        </row>
      </sheetData>
      <sheetData sheetId="12610">
        <row r="2">
          <cell r="A2">
            <v>43462</v>
          </cell>
        </row>
      </sheetData>
      <sheetData sheetId="12611">
        <row r="2">
          <cell r="A2">
            <v>43462</v>
          </cell>
        </row>
      </sheetData>
      <sheetData sheetId="12612">
        <row r="2">
          <cell r="A2">
            <v>43462</v>
          </cell>
        </row>
      </sheetData>
      <sheetData sheetId="12613">
        <row r="2">
          <cell r="A2">
            <v>43462</v>
          </cell>
        </row>
      </sheetData>
      <sheetData sheetId="12614">
        <row r="2">
          <cell r="A2">
            <v>43462</v>
          </cell>
        </row>
      </sheetData>
      <sheetData sheetId="12615">
        <row r="2">
          <cell r="A2">
            <v>43462</v>
          </cell>
        </row>
      </sheetData>
      <sheetData sheetId="12616">
        <row r="2">
          <cell r="A2">
            <v>43462</v>
          </cell>
        </row>
      </sheetData>
      <sheetData sheetId="12617">
        <row r="2">
          <cell r="A2" t="str">
            <v>Complete</v>
          </cell>
        </row>
      </sheetData>
      <sheetData sheetId="12618">
        <row r="2">
          <cell r="A2">
            <v>43462</v>
          </cell>
        </row>
      </sheetData>
      <sheetData sheetId="12619">
        <row r="2">
          <cell r="A2">
            <v>43462</v>
          </cell>
        </row>
      </sheetData>
      <sheetData sheetId="12620">
        <row r="2">
          <cell r="A2">
            <v>43462</v>
          </cell>
        </row>
      </sheetData>
      <sheetData sheetId="12621">
        <row r="2">
          <cell r="A2">
            <v>43462</v>
          </cell>
        </row>
      </sheetData>
      <sheetData sheetId="12622">
        <row r="2">
          <cell r="A2">
            <v>43462</v>
          </cell>
        </row>
      </sheetData>
      <sheetData sheetId="12623">
        <row r="2">
          <cell r="A2">
            <v>43462</v>
          </cell>
        </row>
      </sheetData>
      <sheetData sheetId="12624">
        <row r="2">
          <cell r="A2">
            <v>43462</v>
          </cell>
        </row>
      </sheetData>
      <sheetData sheetId="12625">
        <row r="2">
          <cell r="A2" t="str">
            <v>Complete</v>
          </cell>
        </row>
      </sheetData>
      <sheetData sheetId="12626">
        <row r="2">
          <cell r="A2" t="str">
            <v>Complete</v>
          </cell>
        </row>
      </sheetData>
      <sheetData sheetId="12627">
        <row r="2">
          <cell r="A2" t="str">
            <v>Complete</v>
          </cell>
        </row>
      </sheetData>
      <sheetData sheetId="12628">
        <row r="2">
          <cell r="A2" t="str">
            <v>Complete</v>
          </cell>
        </row>
      </sheetData>
      <sheetData sheetId="12629">
        <row r="2">
          <cell r="A2" t="str">
            <v>Complete</v>
          </cell>
        </row>
      </sheetData>
      <sheetData sheetId="12630">
        <row r="2">
          <cell r="A2" t="str">
            <v>Complete</v>
          </cell>
        </row>
      </sheetData>
      <sheetData sheetId="12631">
        <row r="2">
          <cell r="A2" t="str">
            <v>Complete</v>
          </cell>
        </row>
      </sheetData>
      <sheetData sheetId="12632">
        <row r="2">
          <cell r="A2" t="str">
            <v>Complete</v>
          </cell>
        </row>
      </sheetData>
      <sheetData sheetId="12633">
        <row r="2">
          <cell r="A2" t="str">
            <v>Complete</v>
          </cell>
        </row>
      </sheetData>
      <sheetData sheetId="12634">
        <row r="2">
          <cell r="A2" t="str">
            <v>Complete</v>
          </cell>
        </row>
      </sheetData>
      <sheetData sheetId="12635">
        <row r="2">
          <cell r="A2" t="str">
            <v>Complete</v>
          </cell>
        </row>
      </sheetData>
      <sheetData sheetId="12636">
        <row r="2">
          <cell r="A2" t="str">
            <v>Complete</v>
          </cell>
        </row>
      </sheetData>
      <sheetData sheetId="12637">
        <row r="2">
          <cell r="A2" t="str">
            <v>Complete</v>
          </cell>
        </row>
      </sheetData>
      <sheetData sheetId="12638">
        <row r="2">
          <cell r="A2" t="str">
            <v>Complete</v>
          </cell>
        </row>
      </sheetData>
      <sheetData sheetId="12639">
        <row r="2">
          <cell r="A2" t="str">
            <v>Complete</v>
          </cell>
        </row>
      </sheetData>
      <sheetData sheetId="12640">
        <row r="2">
          <cell r="A2" t="str">
            <v>Complete</v>
          </cell>
        </row>
      </sheetData>
      <sheetData sheetId="12641">
        <row r="2">
          <cell r="A2" t="str">
            <v>Complete</v>
          </cell>
        </row>
      </sheetData>
      <sheetData sheetId="12642">
        <row r="2">
          <cell r="A2" t="str">
            <v>Complete</v>
          </cell>
        </row>
      </sheetData>
      <sheetData sheetId="12643">
        <row r="2">
          <cell r="A2" t="str">
            <v>Complete</v>
          </cell>
        </row>
      </sheetData>
      <sheetData sheetId="12644">
        <row r="2">
          <cell r="A2" t="str">
            <v>Complete</v>
          </cell>
        </row>
      </sheetData>
      <sheetData sheetId="12645">
        <row r="2">
          <cell r="A2" t="str">
            <v>Complete</v>
          </cell>
        </row>
      </sheetData>
      <sheetData sheetId="12646">
        <row r="2">
          <cell r="A2" t="str">
            <v>Complete</v>
          </cell>
        </row>
      </sheetData>
      <sheetData sheetId="12647">
        <row r="2">
          <cell r="A2" t="str">
            <v>Complete</v>
          </cell>
        </row>
      </sheetData>
      <sheetData sheetId="12648">
        <row r="2">
          <cell r="A2">
            <v>43462</v>
          </cell>
        </row>
      </sheetData>
      <sheetData sheetId="12649">
        <row r="2">
          <cell r="A2">
            <v>43462</v>
          </cell>
        </row>
      </sheetData>
      <sheetData sheetId="12650">
        <row r="2">
          <cell r="A2">
            <v>43462</v>
          </cell>
        </row>
      </sheetData>
      <sheetData sheetId="12651">
        <row r="2">
          <cell r="A2">
            <v>43462</v>
          </cell>
        </row>
      </sheetData>
      <sheetData sheetId="12652">
        <row r="2">
          <cell r="A2">
            <v>43462</v>
          </cell>
        </row>
      </sheetData>
      <sheetData sheetId="12653">
        <row r="2">
          <cell r="A2">
            <v>43462</v>
          </cell>
        </row>
      </sheetData>
      <sheetData sheetId="12654">
        <row r="2">
          <cell r="A2">
            <v>43462</v>
          </cell>
        </row>
      </sheetData>
      <sheetData sheetId="12655">
        <row r="2">
          <cell r="A2">
            <v>43462</v>
          </cell>
        </row>
      </sheetData>
      <sheetData sheetId="12656">
        <row r="2">
          <cell r="A2">
            <v>43462</v>
          </cell>
        </row>
      </sheetData>
      <sheetData sheetId="12657">
        <row r="2">
          <cell r="A2">
            <v>43462</v>
          </cell>
        </row>
      </sheetData>
      <sheetData sheetId="12658">
        <row r="2">
          <cell r="A2">
            <v>43462</v>
          </cell>
        </row>
      </sheetData>
      <sheetData sheetId="12659">
        <row r="2">
          <cell r="A2">
            <v>43462</v>
          </cell>
        </row>
      </sheetData>
      <sheetData sheetId="12660">
        <row r="2">
          <cell r="A2">
            <v>43462</v>
          </cell>
        </row>
      </sheetData>
      <sheetData sheetId="12661">
        <row r="2">
          <cell r="A2">
            <v>43462</v>
          </cell>
        </row>
      </sheetData>
      <sheetData sheetId="12662">
        <row r="2">
          <cell r="A2">
            <v>43462</v>
          </cell>
        </row>
      </sheetData>
      <sheetData sheetId="12663">
        <row r="2">
          <cell r="A2">
            <v>43462</v>
          </cell>
        </row>
      </sheetData>
      <sheetData sheetId="12664">
        <row r="2">
          <cell r="A2">
            <v>43462</v>
          </cell>
        </row>
      </sheetData>
      <sheetData sheetId="12665">
        <row r="2">
          <cell r="A2" t="str">
            <v>Complete</v>
          </cell>
        </row>
      </sheetData>
      <sheetData sheetId="12666">
        <row r="2">
          <cell r="A2">
            <v>43462</v>
          </cell>
        </row>
      </sheetData>
      <sheetData sheetId="12667">
        <row r="2">
          <cell r="A2">
            <v>43462</v>
          </cell>
        </row>
      </sheetData>
      <sheetData sheetId="12668">
        <row r="2">
          <cell r="A2" t="str">
            <v>Complete</v>
          </cell>
        </row>
      </sheetData>
      <sheetData sheetId="12669">
        <row r="2">
          <cell r="A2" t="str">
            <v>Complete</v>
          </cell>
        </row>
      </sheetData>
      <sheetData sheetId="12670">
        <row r="2">
          <cell r="A2" t="str">
            <v>Complete</v>
          </cell>
        </row>
      </sheetData>
      <sheetData sheetId="12671">
        <row r="2">
          <cell r="A2" t="str">
            <v>Complete</v>
          </cell>
        </row>
      </sheetData>
      <sheetData sheetId="12672">
        <row r="2">
          <cell r="A2" t="str">
            <v>Complete</v>
          </cell>
        </row>
      </sheetData>
      <sheetData sheetId="12673">
        <row r="2">
          <cell r="A2" t="str">
            <v>Complete</v>
          </cell>
        </row>
      </sheetData>
      <sheetData sheetId="12674">
        <row r="2">
          <cell r="A2" t="str">
            <v>Complete</v>
          </cell>
        </row>
      </sheetData>
      <sheetData sheetId="12675">
        <row r="2">
          <cell r="A2" t="str">
            <v>Complete</v>
          </cell>
        </row>
      </sheetData>
      <sheetData sheetId="12676">
        <row r="2">
          <cell r="A2" t="str">
            <v>Complete</v>
          </cell>
        </row>
      </sheetData>
      <sheetData sheetId="12677">
        <row r="2">
          <cell r="A2" t="str">
            <v>Complete</v>
          </cell>
        </row>
      </sheetData>
      <sheetData sheetId="12678">
        <row r="2">
          <cell r="A2" t="str">
            <v>Complete</v>
          </cell>
        </row>
      </sheetData>
      <sheetData sheetId="12679">
        <row r="2">
          <cell r="A2" t="str">
            <v>Complete</v>
          </cell>
        </row>
      </sheetData>
      <sheetData sheetId="12680">
        <row r="2">
          <cell r="A2" t="str">
            <v>Complete</v>
          </cell>
        </row>
      </sheetData>
      <sheetData sheetId="12681">
        <row r="2">
          <cell r="A2" t="str">
            <v>Complete</v>
          </cell>
        </row>
      </sheetData>
      <sheetData sheetId="12682">
        <row r="2">
          <cell r="A2" t="str">
            <v>Complete</v>
          </cell>
        </row>
      </sheetData>
      <sheetData sheetId="12683">
        <row r="2">
          <cell r="A2" t="str">
            <v>Complete</v>
          </cell>
        </row>
      </sheetData>
      <sheetData sheetId="12684">
        <row r="2">
          <cell r="A2" t="str">
            <v>Complete</v>
          </cell>
        </row>
      </sheetData>
      <sheetData sheetId="12685">
        <row r="2">
          <cell r="A2" t="str">
            <v>Complete</v>
          </cell>
        </row>
      </sheetData>
      <sheetData sheetId="12686">
        <row r="2">
          <cell r="A2" t="str">
            <v>Complete</v>
          </cell>
        </row>
      </sheetData>
      <sheetData sheetId="12687">
        <row r="2">
          <cell r="A2" t="str">
            <v>Complete</v>
          </cell>
        </row>
      </sheetData>
      <sheetData sheetId="12688">
        <row r="2">
          <cell r="A2" t="str">
            <v>Complete</v>
          </cell>
        </row>
      </sheetData>
      <sheetData sheetId="12689">
        <row r="2">
          <cell r="A2" t="str">
            <v>Complete</v>
          </cell>
        </row>
      </sheetData>
      <sheetData sheetId="12690">
        <row r="2">
          <cell r="A2" t="str">
            <v>Complete</v>
          </cell>
        </row>
      </sheetData>
      <sheetData sheetId="12691">
        <row r="2">
          <cell r="A2">
            <v>43462</v>
          </cell>
        </row>
      </sheetData>
      <sheetData sheetId="12692">
        <row r="2">
          <cell r="A2">
            <v>43462</v>
          </cell>
        </row>
      </sheetData>
      <sheetData sheetId="12693">
        <row r="2">
          <cell r="A2">
            <v>43462</v>
          </cell>
        </row>
      </sheetData>
      <sheetData sheetId="12694">
        <row r="2">
          <cell r="A2">
            <v>43462</v>
          </cell>
        </row>
      </sheetData>
      <sheetData sheetId="12695">
        <row r="2">
          <cell r="A2">
            <v>43462</v>
          </cell>
        </row>
      </sheetData>
      <sheetData sheetId="12696">
        <row r="2">
          <cell r="A2">
            <v>43462</v>
          </cell>
        </row>
      </sheetData>
      <sheetData sheetId="12697">
        <row r="2">
          <cell r="A2">
            <v>43462</v>
          </cell>
        </row>
      </sheetData>
      <sheetData sheetId="12698">
        <row r="2">
          <cell r="A2">
            <v>43462</v>
          </cell>
        </row>
      </sheetData>
      <sheetData sheetId="12699">
        <row r="2">
          <cell r="A2">
            <v>43462</v>
          </cell>
        </row>
      </sheetData>
      <sheetData sheetId="12700">
        <row r="2">
          <cell r="A2">
            <v>43462</v>
          </cell>
        </row>
      </sheetData>
      <sheetData sheetId="12701">
        <row r="2">
          <cell r="A2">
            <v>43462</v>
          </cell>
        </row>
      </sheetData>
      <sheetData sheetId="12702">
        <row r="2">
          <cell r="A2" t="str">
            <v>Complete</v>
          </cell>
        </row>
      </sheetData>
      <sheetData sheetId="12703">
        <row r="2">
          <cell r="A2">
            <v>43462</v>
          </cell>
        </row>
      </sheetData>
      <sheetData sheetId="12704">
        <row r="2">
          <cell r="A2" t="str">
            <v>Complete</v>
          </cell>
        </row>
      </sheetData>
      <sheetData sheetId="12705">
        <row r="2">
          <cell r="A2">
            <v>43462</v>
          </cell>
        </row>
      </sheetData>
      <sheetData sheetId="12706">
        <row r="2">
          <cell r="A2" t="str">
            <v>Complete</v>
          </cell>
        </row>
      </sheetData>
      <sheetData sheetId="12707">
        <row r="2">
          <cell r="A2">
            <v>43462</v>
          </cell>
        </row>
      </sheetData>
      <sheetData sheetId="12708">
        <row r="2">
          <cell r="A2" t="str">
            <v>Complete</v>
          </cell>
        </row>
      </sheetData>
      <sheetData sheetId="12709">
        <row r="2">
          <cell r="A2">
            <v>43462</v>
          </cell>
        </row>
      </sheetData>
      <sheetData sheetId="12710">
        <row r="2">
          <cell r="A2" t="str">
            <v>Complete</v>
          </cell>
        </row>
      </sheetData>
      <sheetData sheetId="12711">
        <row r="2">
          <cell r="A2" t="str">
            <v>Complete</v>
          </cell>
        </row>
      </sheetData>
      <sheetData sheetId="12712">
        <row r="2">
          <cell r="A2" t="str">
            <v>Complete</v>
          </cell>
        </row>
      </sheetData>
      <sheetData sheetId="12713">
        <row r="2">
          <cell r="A2" t="str">
            <v>Complete</v>
          </cell>
        </row>
      </sheetData>
      <sheetData sheetId="12714">
        <row r="2">
          <cell r="A2" t="str">
            <v>Complete</v>
          </cell>
        </row>
      </sheetData>
      <sheetData sheetId="12715">
        <row r="2">
          <cell r="A2" t="str">
            <v>Complete</v>
          </cell>
        </row>
      </sheetData>
      <sheetData sheetId="12716">
        <row r="2">
          <cell r="A2" t="str">
            <v>Complete</v>
          </cell>
        </row>
      </sheetData>
      <sheetData sheetId="12717">
        <row r="2">
          <cell r="A2" t="str">
            <v>Complete</v>
          </cell>
        </row>
      </sheetData>
      <sheetData sheetId="12718">
        <row r="2">
          <cell r="A2" t="str">
            <v>Complete</v>
          </cell>
        </row>
      </sheetData>
      <sheetData sheetId="12719">
        <row r="2">
          <cell r="A2" t="str">
            <v>Complete</v>
          </cell>
        </row>
      </sheetData>
      <sheetData sheetId="12720">
        <row r="2">
          <cell r="A2" t="str">
            <v>Complete</v>
          </cell>
        </row>
      </sheetData>
      <sheetData sheetId="12721">
        <row r="2">
          <cell r="A2" t="str">
            <v>Complete</v>
          </cell>
        </row>
      </sheetData>
      <sheetData sheetId="12722">
        <row r="2">
          <cell r="A2" t="str">
            <v>Complete</v>
          </cell>
        </row>
      </sheetData>
      <sheetData sheetId="12723">
        <row r="2">
          <cell r="A2" t="str">
            <v>Complete</v>
          </cell>
        </row>
      </sheetData>
      <sheetData sheetId="12724">
        <row r="2">
          <cell r="A2" t="str">
            <v>Complete</v>
          </cell>
        </row>
      </sheetData>
      <sheetData sheetId="12725">
        <row r="2">
          <cell r="A2" t="str">
            <v>Complete</v>
          </cell>
        </row>
      </sheetData>
      <sheetData sheetId="12726">
        <row r="2">
          <cell r="A2" t="str">
            <v>Complete</v>
          </cell>
        </row>
      </sheetData>
      <sheetData sheetId="12727">
        <row r="2">
          <cell r="A2" t="str">
            <v>Complete</v>
          </cell>
        </row>
      </sheetData>
      <sheetData sheetId="12728">
        <row r="2">
          <cell r="A2" t="str">
            <v>Complete</v>
          </cell>
        </row>
      </sheetData>
      <sheetData sheetId="12729">
        <row r="2">
          <cell r="A2" t="str">
            <v>Complete</v>
          </cell>
        </row>
      </sheetData>
      <sheetData sheetId="12730">
        <row r="2">
          <cell r="A2" t="str">
            <v>Complete</v>
          </cell>
        </row>
      </sheetData>
      <sheetData sheetId="12731">
        <row r="2">
          <cell r="A2" t="str">
            <v>Complete</v>
          </cell>
        </row>
      </sheetData>
      <sheetData sheetId="12732">
        <row r="2">
          <cell r="A2" t="str">
            <v>Complete</v>
          </cell>
        </row>
      </sheetData>
      <sheetData sheetId="12733">
        <row r="2">
          <cell r="A2">
            <v>43462</v>
          </cell>
        </row>
      </sheetData>
      <sheetData sheetId="12734">
        <row r="2">
          <cell r="A2">
            <v>43462</v>
          </cell>
        </row>
      </sheetData>
      <sheetData sheetId="12735">
        <row r="2">
          <cell r="A2">
            <v>43462</v>
          </cell>
        </row>
      </sheetData>
      <sheetData sheetId="12736">
        <row r="2">
          <cell r="A2" t="str">
            <v>Complete</v>
          </cell>
        </row>
      </sheetData>
      <sheetData sheetId="12737">
        <row r="2">
          <cell r="A2">
            <v>43462</v>
          </cell>
        </row>
      </sheetData>
      <sheetData sheetId="12738">
        <row r="2">
          <cell r="A2">
            <v>43462</v>
          </cell>
        </row>
      </sheetData>
      <sheetData sheetId="12739">
        <row r="2">
          <cell r="A2">
            <v>43462</v>
          </cell>
        </row>
      </sheetData>
      <sheetData sheetId="12740">
        <row r="2">
          <cell r="A2">
            <v>43462</v>
          </cell>
        </row>
      </sheetData>
      <sheetData sheetId="12741">
        <row r="2">
          <cell r="A2">
            <v>43462</v>
          </cell>
        </row>
      </sheetData>
      <sheetData sheetId="12742">
        <row r="2">
          <cell r="A2">
            <v>43462</v>
          </cell>
        </row>
      </sheetData>
      <sheetData sheetId="12743">
        <row r="2">
          <cell r="A2">
            <v>43462</v>
          </cell>
        </row>
      </sheetData>
      <sheetData sheetId="12744">
        <row r="2">
          <cell r="A2">
            <v>43462</v>
          </cell>
        </row>
      </sheetData>
      <sheetData sheetId="12745">
        <row r="2">
          <cell r="A2">
            <v>43462</v>
          </cell>
        </row>
      </sheetData>
      <sheetData sheetId="12746">
        <row r="2">
          <cell r="A2">
            <v>43462</v>
          </cell>
        </row>
      </sheetData>
      <sheetData sheetId="12747">
        <row r="2">
          <cell r="A2">
            <v>43462</v>
          </cell>
        </row>
      </sheetData>
      <sheetData sheetId="12748">
        <row r="2">
          <cell r="A2">
            <v>43462</v>
          </cell>
        </row>
      </sheetData>
      <sheetData sheetId="12749">
        <row r="2">
          <cell r="A2">
            <v>43462</v>
          </cell>
        </row>
      </sheetData>
      <sheetData sheetId="12750">
        <row r="2">
          <cell r="A2">
            <v>43462</v>
          </cell>
        </row>
      </sheetData>
      <sheetData sheetId="12751">
        <row r="2">
          <cell r="A2" t="str">
            <v>Complete</v>
          </cell>
        </row>
      </sheetData>
      <sheetData sheetId="12752">
        <row r="2">
          <cell r="A2" t="str">
            <v>Complete</v>
          </cell>
        </row>
      </sheetData>
      <sheetData sheetId="12753">
        <row r="2">
          <cell r="A2" t="str">
            <v>Complete</v>
          </cell>
        </row>
      </sheetData>
      <sheetData sheetId="12754">
        <row r="2">
          <cell r="A2" t="str">
            <v>Complete</v>
          </cell>
        </row>
      </sheetData>
      <sheetData sheetId="12755">
        <row r="2">
          <cell r="A2" t="str">
            <v>Complete</v>
          </cell>
        </row>
      </sheetData>
      <sheetData sheetId="12756">
        <row r="2">
          <cell r="A2" t="str">
            <v>Complete</v>
          </cell>
        </row>
      </sheetData>
      <sheetData sheetId="12757">
        <row r="2">
          <cell r="A2" t="str">
            <v>Complete</v>
          </cell>
        </row>
      </sheetData>
      <sheetData sheetId="12758">
        <row r="2">
          <cell r="A2" t="str">
            <v>Complete</v>
          </cell>
        </row>
      </sheetData>
      <sheetData sheetId="12759">
        <row r="2">
          <cell r="A2" t="str">
            <v>Complete</v>
          </cell>
        </row>
      </sheetData>
      <sheetData sheetId="12760">
        <row r="2">
          <cell r="A2" t="str">
            <v>Complete</v>
          </cell>
        </row>
      </sheetData>
      <sheetData sheetId="12761">
        <row r="2">
          <cell r="A2" t="str">
            <v>Complete</v>
          </cell>
        </row>
      </sheetData>
      <sheetData sheetId="12762">
        <row r="2">
          <cell r="A2" t="str">
            <v>Complete</v>
          </cell>
        </row>
      </sheetData>
      <sheetData sheetId="12763">
        <row r="2">
          <cell r="A2" t="str">
            <v>Complete</v>
          </cell>
        </row>
      </sheetData>
      <sheetData sheetId="12764">
        <row r="2">
          <cell r="A2" t="str">
            <v>Complete</v>
          </cell>
        </row>
      </sheetData>
      <sheetData sheetId="12765">
        <row r="2">
          <cell r="A2" t="str">
            <v>Complete</v>
          </cell>
        </row>
      </sheetData>
      <sheetData sheetId="12766">
        <row r="2">
          <cell r="A2" t="str">
            <v>Complete</v>
          </cell>
        </row>
      </sheetData>
      <sheetData sheetId="12767">
        <row r="2">
          <cell r="A2" t="str">
            <v>Complete</v>
          </cell>
        </row>
      </sheetData>
      <sheetData sheetId="12768">
        <row r="2">
          <cell r="A2" t="str">
            <v>Complete</v>
          </cell>
        </row>
      </sheetData>
      <sheetData sheetId="12769">
        <row r="2">
          <cell r="A2" t="str">
            <v>Complete</v>
          </cell>
        </row>
      </sheetData>
      <sheetData sheetId="12770">
        <row r="2">
          <cell r="A2" t="str">
            <v>Complete</v>
          </cell>
        </row>
      </sheetData>
      <sheetData sheetId="12771">
        <row r="2">
          <cell r="A2" t="str">
            <v>Complete</v>
          </cell>
        </row>
      </sheetData>
      <sheetData sheetId="12772">
        <row r="2">
          <cell r="A2" t="str">
            <v>Complete</v>
          </cell>
        </row>
      </sheetData>
      <sheetData sheetId="12773">
        <row r="2">
          <cell r="A2" t="str">
            <v>Complete</v>
          </cell>
        </row>
      </sheetData>
      <sheetData sheetId="12774">
        <row r="2">
          <cell r="A2">
            <v>43462</v>
          </cell>
        </row>
      </sheetData>
      <sheetData sheetId="12775">
        <row r="2">
          <cell r="A2" t="str">
            <v>Complete</v>
          </cell>
        </row>
      </sheetData>
      <sheetData sheetId="12776">
        <row r="2">
          <cell r="A2">
            <v>43462</v>
          </cell>
        </row>
      </sheetData>
      <sheetData sheetId="12777">
        <row r="2">
          <cell r="A2" t="str">
            <v>Complete</v>
          </cell>
        </row>
      </sheetData>
      <sheetData sheetId="12778">
        <row r="2">
          <cell r="A2">
            <v>43462</v>
          </cell>
        </row>
      </sheetData>
      <sheetData sheetId="12779">
        <row r="2">
          <cell r="A2" t="str">
            <v>Complete</v>
          </cell>
        </row>
      </sheetData>
      <sheetData sheetId="12780">
        <row r="2">
          <cell r="A2">
            <v>43462</v>
          </cell>
        </row>
      </sheetData>
      <sheetData sheetId="12781">
        <row r="2">
          <cell r="A2" t="str">
            <v>Complete</v>
          </cell>
        </row>
      </sheetData>
      <sheetData sheetId="12782">
        <row r="2">
          <cell r="A2">
            <v>43462</v>
          </cell>
        </row>
      </sheetData>
      <sheetData sheetId="12783">
        <row r="2">
          <cell r="A2" t="str">
            <v>Complete</v>
          </cell>
        </row>
      </sheetData>
      <sheetData sheetId="12784">
        <row r="2">
          <cell r="A2">
            <v>43462</v>
          </cell>
        </row>
      </sheetData>
      <sheetData sheetId="12785">
        <row r="2">
          <cell r="A2">
            <v>43462</v>
          </cell>
        </row>
      </sheetData>
      <sheetData sheetId="12786">
        <row r="2">
          <cell r="A2">
            <v>43462</v>
          </cell>
        </row>
      </sheetData>
      <sheetData sheetId="12787">
        <row r="2">
          <cell r="A2">
            <v>43462</v>
          </cell>
        </row>
      </sheetData>
      <sheetData sheetId="12788">
        <row r="2">
          <cell r="A2">
            <v>43462</v>
          </cell>
        </row>
      </sheetData>
      <sheetData sheetId="12789">
        <row r="2">
          <cell r="A2">
            <v>43462</v>
          </cell>
        </row>
      </sheetData>
      <sheetData sheetId="12790">
        <row r="2">
          <cell r="A2">
            <v>43462</v>
          </cell>
        </row>
      </sheetData>
      <sheetData sheetId="12791">
        <row r="2">
          <cell r="A2">
            <v>43462</v>
          </cell>
        </row>
      </sheetData>
      <sheetData sheetId="12792">
        <row r="2">
          <cell r="A2">
            <v>43462</v>
          </cell>
        </row>
      </sheetData>
      <sheetData sheetId="12793">
        <row r="2">
          <cell r="A2">
            <v>43462</v>
          </cell>
        </row>
      </sheetData>
      <sheetData sheetId="12794">
        <row r="2">
          <cell r="A2" t="str">
            <v>Complete</v>
          </cell>
        </row>
      </sheetData>
      <sheetData sheetId="12795">
        <row r="2">
          <cell r="A2" t="str">
            <v>Complete</v>
          </cell>
        </row>
      </sheetData>
      <sheetData sheetId="12796">
        <row r="2">
          <cell r="A2" t="str">
            <v>Complete</v>
          </cell>
        </row>
      </sheetData>
      <sheetData sheetId="12797">
        <row r="2">
          <cell r="A2" t="str">
            <v>Complete</v>
          </cell>
        </row>
      </sheetData>
      <sheetData sheetId="12798">
        <row r="2">
          <cell r="A2" t="str">
            <v>Complete</v>
          </cell>
        </row>
      </sheetData>
      <sheetData sheetId="12799">
        <row r="2">
          <cell r="A2" t="str">
            <v>Complete</v>
          </cell>
        </row>
      </sheetData>
      <sheetData sheetId="12800">
        <row r="2">
          <cell r="A2" t="str">
            <v>Complete</v>
          </cell>
        </row>
      </sheetData>
      <sheetData sheetId="12801">
        <row r="2">
          <cell r="A2" t="str">
            <v>Complete</v>
          </cell>
        </row>
      </sheetData>
      <sheetData sheetId="12802">
        <row r="2">
          <cell r="A2" t="str">
            <v>Complete</v>
          </cell>
        </row>
      </sheetData>
      <sheetData sheetId="12803">
        <row r="2">
          <cell r="A2" t="str">
            <v>Complete</v>
          </cell>
        </row>
      </sheetData>
      <sheetData sheetId="12804">
        <row r="2">
          <cell r="A2" t="str">
            <v>Complete</v>
          </cell>
        </row>
      </sheetData>
      <sheetData sheetId="12805">
        <row r="2">
          <cell r="A2" t="str">
            <v>Complete</v>
          </cell>
        </row>
      </sheetData>
      <sheetData sheetId="12806">
        <row r="2">
          <cell r="A2" t="str">
            <v>Complete</v>
          </cell>
        </row>
      </sheetData>
      <sheetData sheetId="12807">
        <row r="2">
          <cell r="A2" t="str">
            <v>Complete</v>
          </cell>
        </row>
      </sheetData>
      <sheetData sheetId="12808">
        <row r="2">
          <cell r="A2" t="str">
            <v>Complete</v>
          </cell>
        </row>
      </sheetData>
      <sheetData sheetId="12809">
        <row r="2">
          <cell r="A2" t="str">
            <v>Complete</v>
          </cell>
        </row>
      </sheetData>
      <sheetData sheetId="12810">
        <row r="2">
          <cell r="A2" t="str">
            <v>Complete</v>
          </cell>
        </row>
      </sheetData>
      <sheetData sheetId="12811">
        <row r="2">
          <cell r="A2" t="str">
            <v>Complete</v>
          </cell>
        </row>
      </sheetData>
      <sheetData sheetId="12812">
        <row r="2">
          <cell r="A2" t="str">
            <v>Complete</v>
          </cell>
        </row>
      </sheetData>
      <sheetData sheetId="12813">
        <row r="2">
          <cell r="A2" t="str">
            <v>Complete</v>
          </cell>
        </row>
      </sheetData>
      <sheetData sheetId="12814">
        <row r="2">
          <cell r="A2" t="str">
            <v>Complete</v>
          </cell>
        </row>
      </sheetData>
      <sheetData sheetId="12815">
        <row r="2">
          <cell r="A2" t="str">
            <v>Complete</v>
          </cell>
        </row>
      </sheetData>
      <sheetData sheetId="12816">
        <row r="2">
          <cell r="A2" t="str">
            <v>Complete</v>
          </cell>
        </row>
      </sheetData>
      <sheetData sheetId="12817">
        <row r="2">
          <cell r="A2">
            <v>43462</v>
          </cell>
        </row>
      </sheetData>
      <sheetData sheetId="12818">
        <row r="2">
          <cell r="A2" t="str">
            <v>Complete</v>
          </cell>
        </row>
      </sheetData>
      <sheetData sheetId="12819">
        <row r="2">
          <cell r="A2">
            <v>43462</v>
          </cell>
        </row>
      </sheetData>
      <sheetData sheetId="12820">
        <row r="2">
          <cell r="A2" t="str">
            <v>Complete</v>
          </cell>
        </row>
      </sheetData>
      <sheetData sheetId="12821">
        <row r="2">
          <cell r="A2">
            <v>43462</v>
          </cell>
        </row>
      </sheetData>
      <sheetData sheetId="12822">
        <row r="2">
          <cell r="A2" t="str">
            <v>Complete</v>
          </cell>
        </row>
      </sheetData>
      <sheetData sheetId="12823">
        <row r="2">
          <cell r="A2">
            <v>43462</v>
          </cell>
        </row>
      </sheetData>
      <sheetData sheetId="12824">
        <row r="2">
          <cell r="A2" t="str">
            <v>Complete</v>
          </cell>
        </row>
      </sheetData>
      <sheetData sheetId="12825">
        <row r="2">
          <cell r="A2">
            <v>43462</v>
          </cell>
        </row>
      </sheetData>
      <sheetData sheetId="12826">
        <row r="2">
          <cell r="A2" t="str">
            <v>Complete</v>
          </cell>
        </row>
      </sheetData>
      <sheetData sheetId="12827">
        <row r="2">
          <cell r="A2">
            <v>43462</v>
          </cell>
        </row>
      </sheetData>
      <sheetData sheetId="12828">
        <row r="2">
          <cell r="A2">
            <v>43462</v>
          </cell>
        </row>
      </sheetData>
      <sheetData sheetId="12829">
        <row r="2">
          <cell r="A2">
            <v>43462</v>
          </cell>
        </row>
      </sheetData>
      <sheetData sheetId="12830">
        <row r="2">
          <cell r="A2">
            <v>43462</v>
          </cell>
        </row>
      </sheetData>
      <sheetData sheetId="12831">
        <row r="2">
          <cell r="A2">
            <v>43462</v>
          </cell>
        </row>
      </sheetData>
      <sheetData sheetId="12832">
        <row r="2">
          <cell r="A2">
            <v>43462</v>
          </cell>
        </row>
      </sheetData>
      <sheetData sheetId="12833">
        <row r="2">
          <cell r="A2">
            <v>43462</v>
          </cell>
        </row>
      </sheetData>
      <sheetData sheetId="12834">
        <row r="2">
          <cell r="A2">
            <v>43462</v>
          </cell>
        </row>
      </sheetData>
      <sheetData sheetId="12835">
        <row r="2">
          <cell r="A2">
            <v>43462</v>
          </cell>
        </row>
      </sheetData>
      <sheetData sheetId="12836">
        <row r="2">
          <cell r="A2" t="str">
            <v>Complete</v>
          </cell>
        </row>
      </sheetData>
      <sheetData sheetId="12837">
        <row r="2">
          <cell r="A2" t="str">
            <v>Complete</v>
          </cell>
        </row>
      </sheetData>
      <sheetData sheetId="12838">
        <row r="2">
          <cell r="A2" t="str">
            <v>Complete</v>
          </cell>
        </row>
      </sheetData>
      <sheetData sheetId="12839">
        <row r="2">
          <cell r="A2" t="str">
            <v>Complete</v>
          </cell>
        </row>
      </sheetData>
      <sheetData sheetId="12840">
        <row r="2">
          <cell r="A2" t="str">
            <v>Complete</v>
          </cell>
        </row>
      </sheetData>
      <sheetData sheetId="12841">
        <row r="2">
          <cell r="A2" t="str">
            <v>Complete</v>
          </cell>
        </row>
      </sheetData>
      <sheetData sheetId="12842">
        <row r="2">
          <cell r="A2" t="str">
            <v>Complete</v>
          </cell>
        </row>
      </sheetData>
      <sheetData sheetId="12843">
        <row r="2">
          <cell r="A2" t="str">
            <v>Complete</v>
          </cell>
        </row>
      </sheetData>
      <sheetData sheetId="12844">
        <row r="2">
          <cell r="A2" t="str">
            <v>Complete</v>
          </cell>
        </row>
      </sheetData>
      <sheetData sheetId="12845">
        <row r="2">
          <cell r="A2" t="str">
            <v>Complete</v>
          </cell>
        </row>
      </sheetData>
      <sheetData sheetId="12846">
        <row r="2">
          <cell r="A2" t="str">
            <v>Complete</v>
          </cell>
        </row>
      </sheetData>
      <sheetData sheetId="12847">
        <row r="2">
          <cell r="A2" t="str">
            <v>Complete</v>
          </cell>
        </row>
      </sheetData>
      <sheetData sheetId="12848">
        <row r="2">
          <cell r="A2" t="str">
            <v>Complete</v>
          </cell>
        </row>
      </sheetData>
      <sheetData sheetId="12849">
        <row r="2">
          <cell r="A2" t="str">
            <v>Complete</v>
          </cell>
        </row>
      </sheetData>
      <sheetData sheetId="12850">
        <row r="2">
          <cell r="A2" t="str">
            <v>Complete</v>
          </cell>
        </row>
      </sheetData>
      <sheetData sheetId="12851">
        <row r="2">
          <cell r="A2" t="str">
            <v>Complete</v>
          </cell>
        </row>
      </sheetData>
      <sheetData sheetId="12852">
        <row r="2">
          <cell r="A2" t="str">
            <v>Complete</v>
          </cell>
        </row>
      </sheetData>
      <sheetData sheetId="12853">
        <row r="2">
          <cell r="A2" t="str">
            <v>Complete</v>
          </cell>
        </row>
      </sheetData>
      <sheetData sheetId="12854">
        <row r="2">
          <cell r="A2" t="str">
            <v>Complete</v>
          </cell>
        </row>
      </sheetData>
      <sheetData sheetId="12855">
        <row r="2">
          <cell r="A2" t="str">
            <v>Complete</v>
          </cell>
        </row>
      </sheetData>
      <sheetData sheetId="12856">
        <row r="2">
          <cell r="A2" t="str">
            <v>Complete</v>
          </cell>
        </row>
      </sheetData>
      <sheetData sheetId="12857">
        <row r="2">
          <cell r="A2" t="str">
            <v>Complete</v>
          </cell>
        </row>
      </sheetData>
      <sheetData sheetId="12858">
        <row r="2">
          <cell r="A2" t="str">
            <v>Complete</v>
          </cell>
        </row>
      </sheetData>
      <sheetData sheetId="12859">
        <row r="2">
          <cell r="A2" t="str">
            <v>Complete</v>
          </cell>
        </row>
      </sheetData>
      <sheetData sheetId="12860">
        <row r="2">
          <cell r="A2">
            <v>43462</v>
          </cell>
        </row>
      </sheetData>
      <sheetData sheetId="12861">
        <row r="2">
          <cell r="A2" t="str">
            <v>Complete</v>
          </cell>
        </row>
      </sheetData>
      <sheetData sheetId="12862">
        <row r="2">
          <cell r="A2">
            <v>43462</v>
          </cell>
        </row>
      </sheetData>
      <sheetData sheetId="12863">
        <row r="2">
          <cell r="A2" t="str">
            <v>Complete</v>
          </cell>
        </row>
      </sheetData>
      <sheetData sheetId="12864">
        <row r="2">
          <cell r="A2">
            <v>43462</v>
          </cell>
        </row>
      </sheetData>
      <sheetData sheetId="12865">
        <row r="2">
          <cell r="A2" t="str">
            <v>Complete</v>
          </cell>
        </row>
      </sheetData>
      <sheetData sheetId="12866">
        <row r="2">
          <cell r="A2">
            <v>43462</v>
          </cell>
        </row>
      </sheetData>
      <sheetData sheetId="12867">
        <row r="2">
          <cell r="A2" t="str">
            <v>Complete</v>
          </cell>
        </row>
      </sheetData>
      <sheetData sheetId="12868">
        <row r="2">
          <cell r="A2">
            <v>43462</v>
          </cell>
        </row>
      </sheetData>
      <sheetData sheetId="12869">
        <row r="2">
          <cell r="A2" t="str">
            <v>Complete</v>
          </cell>
        </row>
      </sheetData>
      <sheetData sheetId="12870">
        <row r="2">
          <cell r="A2">
            <v>43462</v>
          </cell>
        </row>
      </sheetData>
      <sheetData sheetId="12871">
        <row r="2">
          <cell r="A2" t="str">
            <v>Complete</v>
          </cell>
        </row>
      </sheetData>
      <sheetData sheetId="12872">
        <row r="2">
          <cell r="A2">
            <v>43462</v>
          </cell>
        </row>
      </sheetData>
      <sheetData sheetId="12873">
        <row r="2">
          <cell r="A2" t="str">
            <v>Complete</v>
          </cell>
        </row>
      </sheetData>
      <sheetData sheetId="12874">
        <row r="2">
          <cell r="A2">
            <v>43462</v>
          </cell>
        </row>
      </sheetData>
      <sheetData sheetId="12875">
        <row r="2">
          <cell r="A2" t="str">
            <v>Complete</v>
          </cell>
        </row>
      </sheetData>
      <sheetData sheetId="12876">
        <row r="2">
          <cell r="A2">
            <v>43462</v>
          </cell>
        </row>
      </sheetData>
      <sheetData sheetId="12877">
        <row r="2">
          <cell r="A2">
            <v>43462</v>
          </cell>
        </row>
      </sheetData>
      <sheetData sheetId="12878">
        <row r="2">
          <cell r="A2" t="str">
            <v>Complete</v>
          </cell>
        </row>
      </sheetData>
      <sheetData sheetId="12879">
        <row r="2">
          <cell r="A2" t="str">
            <v>Complete</v>
          </cell>
        </row>
      </sheetData>
      <sheetData sheetId="12880">
        <row r="2">
          <cell r="A2" t="str">
            <v>Complete</v>
          </cell>
        </row>
      </sheetData>
      <sheetData sheetId="12881">
        <row r="2">
          <cell r="A2" t="str">
            <v>Complete</v>
          </cell>
        </row>
      </sheetData>
      <sheetData sheetId="12882">
        <row r="2">
          <cell r="A2" t="str">
            <v>Complete</v>
          </cell>
        </row>
      </sheetData>
      <sheetData sheetId="12883">
        <row r="2">
          <cell r="A2" t="str">
            <v>Complete</v>
          </cell>
        </row>
      </sheetData>
      <sheetData sheetId="12884">
        <row r="2">
          <cell r="A2" t="str">
            <v>Complete</v>
          </cell>
        </row>
      </sheetData>
      <sheetData sheetId="12885">
        <row r="2">
          <cell r="A2" t="str">
            <v>Complete</v>
          </cell>
        </row>
      </sheetData>
      <sheetData sheetId="12886">
        <row r="2">
          <cell r="A2" t="str">
            <v>Complete</v>
          </cell>
        </row>
      </sheetData>
      <sheetData sheetId="12887">
        <row r="2">
          <cell r="A2" t="str">
            <v>Complete</v>
          </cell>
        </row>
      </sheetData>
      <sheetData sheetId="12888">
        <row r="2">
          <cell r="A2" t="str">
            <v>Complete</v>
          </cell>
        </row>
      </sheetData>
      <sheetData sheetId="12889">
        <row r="2">
          <cell r="A2" t="str">
            <v>Complete</v>
          </cell>
        </row>
      </sheetData>
      <sheetData sheetId="12890">
        <row r="2">
          <cell r="A2" t="str">
            <v>Complete</v>
          </cell>
        </row>
      </sheetData>
      <sheetData sheetId="12891">
        <row r="2">
          <cell r="A2" t="str">
            <v>Complete</v>
          </cell>
        </row>
      </sheetData>
      <sheetData sheetId="12892">
        <row r="2">
          <cell r="A2" t="str">
            <v>Complete</v>
          </cell>
        </row>
      </sheetData>
      <sheetData sheetId="12893">
        <row r="2">
          <cell r="A2" t="str">
            <v>Complete</v>
          </cell>
        </row>
      </sheetData>
      <sheetData sheetId="12894">
        <row r="2">
          <cell r="A2" t="str">
            <v>Complete</v>
          </cell>
        </row>
      </sheetData>
      <sheetData sheetId="12895">
        <row r="2">
          <cell r="A2" t="str">
            <v>Complete</v>
          </cell>
        </row>
      </sheetData>
      <sheetData sheetId="12896">
        <row r="2">
          <cell r="A2" t="str">
            <v>Complete</v>
          </cell>
        </row>
      </sheetData>
      <sheetData sheetId="12897">
        <row r="2">
          <cell r="A2" t="str">
            <v>Complete</v>
          </cell>
        </row>
      </sheetData>
      <sheetData sheetId="12898">
        <row r="2">
          <cell r="A2" t="str">
            <v>Complete</v>
          </cell>
        </row>
      </sheetData>
      <sheetData sheetId="12899">
        <row r="2">
          <cell r="A2" t="str">
            <v>Complete</v>
          </cell>
        </row>
      </sheetData>
      <sheetData sheetId="12900">
        <row r="2">
          <cell r="A2" t="str">
            <v>Complete</v>
          </cell>
        </row>
      </sheetData>
      <sheetData sheetId="12901">
        <row r="2">
          <cell r="A2" t="str">
            <v>Complete</v>
          </cell>
        </row>
      </sheetData>
      <sheetData sheetId="12902">
        <row r="2">
          <cell r="A2" t="str">
            <v>Complete</v>
          </cell>
        </row>
      </sheetData>
      <sheetData sheetId="12903">
        <row r="2">
          <cell r="A2">
            <v>43462</v>
          </cell>
        </row>
      </sheetData>
      <sheetData sheetId="12904">
        <row r="2">
          <cell r="A2" t="str">
            <v>Complete</v>
          </cell>
        </row>
      </sheetData>
      <sheetData sheetId="12905">
        <row r="2">
          <cell r="A2">
            <v>43462</v>
          </cell>
        </row>
      </sheetData>
      <sheetData sheetId="12906">
        <row r="2">
          <cell r="A2" t="str">
            <v>Complete</v>
          </cell>
        </row>
      </sheetData>
      <sheetData sheetId="12907">
        <row r="2">
          <cell r="A2">
            <v>43462</v>
          </cell>
        </row>
      </sheetData>
      <sheetData sheetId="12908">
        <row r="2">
          <cell r="A2" t="str">
            <v>Complete</v>
          </cell>
        </row>
      </sheetData>
      <sheetData sheetId="12909">
        <row r="2">
          <cell r="A2">
            <v>43462</v>
          </cell>
        </row>
      </sheetData>
      <sheetData sheetId="12910">
        <row r="2">
          <cell r="A2" t="str">
            <v>Complete</v>
          </cell>
        </row>
      </sheetData>
      <sheetData sheetId="12911">
        <row r="2">
          <cell r="A2">
            <v>43462</v>
          </cell>
        </row>
      </sheetData>
      <sheetData sheetId="12912">
        <row r="2">
          <cell r="A2" t="str">
            <v>Complete</v>
          </cell>
        </row>
      </sheetData>
      <sheetData sheetId="12913">
        <row r="2">
          <cell r="A2">
            <v>43462</v>
          </cell>
        </row>
      </sheetData>
      <sheetData sheetId="12914">
        <row r="2">
          <cell r="A2" t="str">
            <v>Complete</v>
          </cell>
        </row>
      </sheetData>
      <sheetData sheetId="12915">
        <row r="2">
          <cell r="A2">
            <v>43462</v>
          </cell>
        </row>
      </sheetData>
      <sheetData sheetId="12916">
        <row r="2">
          <cell r="A2" t="str">
            <v>Complete</v>
          </cell>
        </row>
      </sheetData>
      <sheetData sheetId="12917">
        <row r="2">
          <cell r="A2">
            <v>43462</v>
          </cell>
        </row>
      </sheetData>
      <sheetData sheetId="12918">
        <row r="2">
          <cell r="A2" t="str">
            <v>Complete</v>
          </cell>
        </row>
      </sheetData>
      <sheetData sheetId="12919">
        <row r="2">
          <cell r="A2">
            <v>43462</v>
          </cell>
        </row>
      </sheetData>
      <sheetData sheetId="12920">
        <row r="2">
          <cell r="A2" t="str">
            <v>Complete</v>
          </cell>
        </row>
      </sheetData>
      <sheetData sheetId="12921">
        <row r="2">
          <cell r="A2" t="str">
            <v>Complete</v>
          </cell>
        </row>
      </sheetData>
      <sheetData sheetId="12922">
        <row r="2">
          <cell r="A2" t="str">
            <v>Complete</v>
          </cell>
        </row>
      </sheetData>
      <sheetData sheetId="12923">
        <row r="2">
          <cell r="A2" t="str">
            <v>Complete</v>
          </cell>
        </row>
      </sheetData>
      <sheetData sheetId="12924">
        <row r="2">
          <cell r="A2" t="str">
            <v>Complete</v>
          </cell>
        </row>
      </sheetData>
      <sheetData sheetId="12925">
        <row r="2">
          <cell r="A2" t="str">
            <v>Complete</v>
          </cell>
        </row>
      </sheetData>
      <sheetData sheetId="12926">
        <row r="2">
          <cell r="A2" t="str">
            <v>Complete</v>
          </cell>
        </row>
      </sheetData>
      <sheetData sheetId="12927">
        <row r="2">
          <cell r="A2" t="str">
            <v>Complete</v>
          </cell>
        </row>
      </sheetData>
      <sheetData sheetId="12928">
        <row r="2">
          <cell r="A2" t="str">
            <v>Complete</v>
          </cell>
        </row>
      </sheetData>
      <sheetData sheetId="12929">
        <row r="2">
          <cell r="A2" t="str">
            <v>Complete</v>
          </cell>
        </row>
      </sheetData>
      <sheetData sheetId="12930">
        <row r="2">
          <cell r="A2" t="str">
            <v>Complete</v>
          </cell>
        </row>
      </sheetData>
      <sheetData sheetId="12931">
        <row r="2">
          <cell r="A2" t="str">
            <v>Complete</v>
          </cell>
        </row>
      </sheetData>
      <sheetData sheetId="12932">
        <row r="2">
          <cell r="A2" t="str">
            <v>Complete</v>
          </cell>
        </row>
      </sheetData>
      <sheetData sheetId="12933">
        <row r="2">
          <cell r="A2" t="str">
            <v>Complete</v>
          </cell>
        </row>
      </sheetData>
      <sheetData sheetId="12934">
        <row r="2">
          <cell r="A2" t="str">
            <v>Complete</v>
          </cell>
        </row>
      </sheetData>
      <sheetData sheetId="12935">
        <row r="2">
          <cell r="A2" t="str">
            <v>Complete</v>
          </cell>
        </row>
      </sheetData>
      <sheetData sheetId="12936">
        <row r="2">
          <cell r="A2" t="str">
            <v>Complete</v>
          </cell>
        </row>
      </sheetData>
      <sheetData sheetId="12937">
        <row r="2">
          <cell r="A2" t="str">
            <v>Complete</v>
          </cell>
        </row>
      </sheetData>
      <sheetData sheetId="12938">
        <row r="2">
          <cell r="A2" t="str">
            <v>Complete</v>
          </cell>
        </row>
      </sheetData>
      <sheetData sheetId="12939">
        <row r="2">
          <cell r="A2" t="str">
            <v>Complete</v>
          </cell>
        </row>
      </sheetData>
      <sheetData sheetId="12940">
        <row r="2">
          <cell r="A2" t="str">
            <v>Complete</v>
          </cell>
        </row>
      </sheetData>
      <sheetData sheetId="12941">
        <row r="2">
          <cell r="A2" t="str">
            <v>Complete</v>
          </cell>
        </row>
      </sheetData>
      <sheetData sheetId="12942">
        <row r="2">
          <cell r="A2" t="str">
            <v>Complete</v>
          </cell>
        </row>
      </sheetData>
      <sheetData sheetId="12943">
        <row r="2">
          <cell r="A2">
            <v>43462</v>
          </cell>
        </row>
      </sheetData>
      <sheetData sheetId="12944">
        <row r="2">
          <cell r="A2">
            <v>43462</v>
          </cell>
        </row>
      </sheetData>
      <sheetData sheetId="12945">
        <row r="2">
          <cell r="A2" t="str">
            <v>Complete</v>
          </cell>
        </row>
      </sheetData>
      <sheetData sheetId="12946">
        <row r="2">
          <cell r="A2">
            <v>43462</v>
          </cell>
        </row>
      </sheetData>
      <sheetData sheetId="12947">
        <row r="2">
          <cell r="A2" t="str">
            <v>Complete</v>
          </cell>
        </row>
      </sheetData>
      <sheetData sheetId="12948">
        <row r="2">
          <cell r="A2">
            <v>43462</v>
          </cell>
        </row>
      </sheetData>
      <sheetData sheetId="12949">
        <row r="2">
          <cell r="A2">
            <v>43462</v>
          </cell>
        </row>
      </sheetData>
      <sheetData sheetId="12950">
        <row r="2">
          <cell r="A2">
            <v>43462</v>
          </cell>
        </row>
      </sheetData>
      <sheetData sheetId="12951">
        <row r="2">
          <cell r="A2" t="str">
            <v>Complete</v>
          </cell>
        </row>
      </sheetData>
      <sheetData sheetId="12952">
        <row r="2">
          <cell r="A2">
            <v>43462</v>
          </cell>
        </row>
      </sheetData>
      <sheetData sheetId="12953">
        <row r="2">
          <cell r="A2" t="str">
            <v>Complete</v>
          </cell>
        </row>
      </sheetData>
      <sheetData sheetId="12954">
        <row r="2">
          <cell r="A2">
            <v>43462</v>
          </cell>
        </row>
      </sheetData>
      <sheetData sheetId="12955">
        <row r="2">
          <cell r="A2" t="str">
            <v>Complete</v>
          </cell>
        </row>
      </sheetData>
      <sheetData sheetId="12956">
        <row r="2">
          <cell r="A2">
            <v>43462</v>
          </cell>
        </row>
      </sheetData>
      <sheetData sheetId="12957">
        <row r="2">
          <cell r="A2" t="str">
            <v>Complete</v>
          </cell>
        </row>
      </sheetData>
      <sheetData sheetId="12958">
        <row r="2">
          <cell r="A2">
            <v>43462</v>
          </cell>
        </row>
      </sheetData>
      <sheetData sheetId="12959">
        <row r="2">
          <cell r="A2" t="str">
            <v>Complete</v>
          </cell>
        </row>
      </sheetData>
      <sheetData sheetId="12960">
        <row r="2">
          <cell r="A2">
            <v>43462</v>
          </cell>
        </row>
      </sheetData>
      <sheetData sheetId="12961">
        <row r="2">
          <cell r="A2" t="str">
            <v>Complete</v>
          </cell>
        </row>
      </sheetData>
      <sheetData sheetId="12962">
        <row r="2">
          <cell r="A2" t="str">
            <v>Complete</v>
          </cell>
        </row>
      </sheetData>
      <sheetData sheetId="12963">
        <row r="2">
          <cell r="A2" t="str">
            <v>Complete</v>
          </cell>
        </row>
      </sheetData>
      <sheetData sheetId="12964">
        <row r="2">
          <cell r="A2" t="str">
            <v>Complete</v>
          </cell>
        </row>
      </sheetData>
      <sheetData sheetId="12965">
        <row r="2">
          <cell r="A2" t="str">
            <v>Complete</v>
          </cell>
        </row>
      </sheetData>
      <sheetData sheetId="12966">
        <row r="2">
          <cell r="A2" t="str">
            <v>Complete</v>
          </cell>
        </row>
      </sheetData>
      <sheetData sheetId="12967">
        <row r="2">
          <cell r="A2" t="str">
            <v>Complete</v>
          </cell>
        </row>
      </sheetData>
      <sheetData sheetId="12968">
        <row r="2">
          <cell r="A2" t="str">
            <v>Complete</v>
          </cell>
        </row>
      </sheetData>
      <sheetData sheetId="12969">
        <row r="2">
          <cell r="A2" t="str">
            <v>Complete</v>
          </cell>
        </row>
      </sheetData>
      <sheetData sheetId="12970">
        <row r="2">
          <cell r="A2" t="str">
            <v>Complete</v>
          </cell>
        </row>
      </sheetData>
      <sheetData sheetId="12971">
        <row r="2">
          <cell r="A2" t="str">
            <v>Complete</v>
          </cell>
        </row>
      </sheetData>
      <sheetData sheetId="12972">
        <row r="2">
          <cell r="A2" t="str">
            <v>Complete</v>
          </cell>
        </row>
      </sheetData>
      <sheetData sheetId="12973">
        <row r="2">
          <cell r="A2" t="str">
            <v>Complete</v>
          </cell>
        </row>
      </sheetData>
      <sheetData sheetId="12974">
        <row r="2">
          <cell r="A2" t="str">
            <v>Complete</v>
          </cell>
        </row>
      </sheetData>
      <sheetData sheetId="12975">
        <row r="2">
          <cell r="A2" t="str">
            <v>Complete</v>
          </cell>
        </row>
      </sheetData>
      <sheetData sheetId="12976">
        <row r="2">
          <cell r="A2" t="str">
            <v>Complete</v>
          </cell>
        </row>
      </sheetData>
      <sheetData sheetId="12977">
        <row r="2">
          <cell r="A2" t="str">
            <v>Complete</v>
          </cell>
        </row>
      </sheetData>
      <sheetData sheetId="12978">
        <row r="2">
          <cell r="A2" t="str">
            <v>Complete</v>
          </cell>
        </row>
      </sheetData>
      <sheetData sheetId="12979">
        <row r="2">
          <cell r="A2" t="str">
            <v>Complete</v>
          </cell>
        </row>
      </sheetData>
      <sheetData sheetId="12980">
        <row r="2">
          <cell r="A2" t="str">
            <v>Complete</v>
          </cell>
        </row>
      </sheetData>
      <sheetData sheetId="12981">
        <row r="2">
          <cell r="A2" t="str">
            <v>Complete</v>
          </cell>
        </row>
      </sheetData>
      <sheetData sheetId="12982">
        <row r="2">
          <cell r="A2" t="str">
            <v>Complete</v>
          </cell>
        </row>
      </sheetData>
      <sheetData sheetId="12983">
        <row r="2">
          <cell r="A2">
            <v>43462</v>
          </cell>
        </row>
      </sheetData>
      <sheetData sheetId="12984">
        <row r="2">
          <cell r="A2">
            <v>43462</v>
          </cell>
        </row>
      </sheetData>
      <sheetData sheetId="12985">
        <row r="2">
          <cell r="A2">
            <v>43462</v>
          </cell>
        </row>
      </sheetData>
      <sheetData sheetId="12986">
        <row r="2">
          <cell r="A2">
            <v>43462</v>
          </cell>
        </row>
      </sheetData>
      <sheetData sheetId="12987">
        <row r="2">
          <cell r="A2" t="str">
            <v>Complete</v>
          </cell>
        </row>
      </sheetData>
      <sheetData sheetId="12988">
        <row r="2">
          <cell r="A2">
            <v>43462</v>
          </cell>
        </row>
      </sheetData>
      <sheetData sheetId="12989">
        <row r="2">
          <cell r="A2">
            <v>43462</v>
          </cell>
        </row>
      </sheetData>
      <sheetData sheetId="12990">
        <row r="2">
          <cell r="A2">
            <v>43462</v>
          </cell>
        </row>
      </sheetData>
      <sheetData sheetId="12991">
        <row r="2">
          <cell r="A2">
            <v>43462</v>
          </cell>
        </row>
      </sheetData>
      <sheetData sheetId="12992">
        <row r="2">
          <cell r="A2">
            <v>43462</v>
          </cell>
        </row>
      </sheetData>
      <sheetData sheetId="12993">
        <row r="2">
          <cell r="A2">
            <v>43462</v>
          </cell>
        </row>
      </sheetData>
      <sheetData sheetId="12994">
        <row r="2">
          <cell r="A2">
            <v>43462</v>
          </cell>
        </row>
      </sheetData>
      <sheetData sheetId="12995">
        <row r="2">
          <cell r="A2">
            <v>43462</v>
          </cell>
        </row>
      </sheetData>
      <sheetData sheetId="12996">
        <row r="2">
          <cell r="A2">
            <v>43462</v>
          </cell>
        </row>
      </sheetData>
      <sheetData sheetId="12997">
        <row r="2">
          <cell r="A2">
            <v>43462</v>
          </cell>
        </row>
      </sheetData>
      <sheetData sheetId="12998">
        <row r="2">
          <cell r="A2">
            <v>43462</v>
          </cell>
        </row>
      </sheetData>
      <sheetData sheetId="12999">
        <row r="2">
          <cell r="A2">
            <v>43462</v>
          </cell>
        </row>
      </sheetData>
      <sheetData sheetId="13000">
        <row r="2">
          <cell r="A2">
            <v>43462</v>
          </cell>
        </row>
      </sheetData>
      <sheetData sheetId="13001">
        <row r="2">
          <cell r="A2">
            <v>43462</v>
          </cell>
        </row>
      </sheetData>
      <sheetData sheetId="13002">
        <row r="2">
          <cell r="A2">
            <v>43462</v>
          </cell>
        </row>
      </sheetData>
      <sheetData sheetId="13003">
        <row r="2">
          <cell r="A2">
            <v>43462</v>
          </cell>
        </row>
      </sheetData>
      <sheetData sheetId="13004">
        <row r="2">
          <cell r="A2" t="str">
            <v>Complete</v>
          </cell>
        </row>
      </sheetData>
      <sheetData sheetId="13005">
        <row r="2">
          <cell r="A2" t="str">
            <v>Complete</v>
          </cell>
        </row>
      </sheetData>
      <sheetData sheetId="13006">
        <row r="2">
          <cell r="A2" t="str">
            <v>Complete</v>
          </cell>
        </row>
      </sheetData>
      <sheetData sheetId="13007">
        <row r="2">
          <cell r="A2" t="str">
            <v>Complete</v>
          </cell>
        </row>
      </sheetData>
      <sheetData sheetId="13008">
        <row r="2">
          <cell r="A2" t="str">
            <v>Complete</v>
          </cell>
        </row>
      </sheetData>
      <sheetData sheetId="13009">
        <row r="2">
          <cell r="A2" t="str">
            <v>Complete</v>
          </cell>
        </row>
      </sheetData>
      <sheetData sheetId="13010">
        <row r="2">
          <cell r="A2" t="str">
            <v>Complete</v>
          </cell>
        </row>
      </sheetData>
      <sheetData sheetId="13011">
        <row r="2">
          <cell r="A2" t="str">
            <v>Complete</v>
          </cell>
        </row>
      </sheetData>
      <sheetData sheetId="13012">
        <row r="2">
          <cell r="A2" t="str">
            <v>Complete</v>
          </cell>
        </row>
      </sheetData>
      <sheetData sheetId="13013">
        <row r="2">
          <cell r="A2" t="str">
            <v>Complete</v>
          </cell>
        </row>
      </sheetData>
      <sheetData sheetId="13014">
        <row r="2">
          <cell r="A2" t="str">
            <v>Complete</v>
          </cell>
        </row>
      </sheetData>
      <sheetData sheetId="13015">
        <row r="2">
          <cell r="A2" t="str">
            <v>Complete</v>
          </cell>
        </row>
      </sheetData>
      <sheetData sheetId="13016">
        <row r="2">
          <cell r="A2" t="str">
            <v>Complete</v>
          </cell>
        </row>
      </sheetData>
      <sheetData sheetId="13017">
        <row r="2">
          <cell r="A2" t="str">
            <v>Complete</v>
          </cell>
        </row>
      </sheetData>
      <sheetData sheetId="13018">
        <row r="2">
          <cell r="A2" t="str">
            <v>Complete</v>
          </cell>
        </row>
      </sheetData>
      <sheetData sheetId="13019">
        <row r="2">
          <cell r="A2" t="str">
            <v>Complete</v>
          </cell>
        </row>
      </sheetData>
      <sheetData sheetId="13020">
        <row r="2">
          <cell r="A2" t="str">
            <v>Complete</v>
          </cell>
        </row>
      </sheetData>
      <sheetData sheetId="13021">
        <row r="2">
          <cell r="A2" t="str">
            <v>Complete</v>
          </cell>
        </row>
      </sheetData>
      <sheetData sheetId="13022">
        <row r="2">
          <cell r="A2" t="str">
            <v>Complete</v>
          </cell>
        </row>
      </sheetData>
      <sheetData sheetId="13023">
        <row r="2">
          <cell r="A2" t="str">
            <v>Complete</v>
          </cell>
        </row>
      </sheetData>
      <sheetData sheetId="13024">
        <row r="2">
          <cell r="A2" t="str">
            <v>Complete</v>
          </cell>
        </row>
      </sheetData>
      <sheetData sheetId="13025">
        <row r="2">
          <cell r="A2">
            <v>43462</v>
          </cell>
        </row>
      </sheetData>
      <sheetData sheetId="13026">
        <row r="2">
          <cell r="A2">
            <v>43462</v>
          </cell>
        </row>
      </sheetData>
      <sheetData sheetId="13027">
        <row r="2">
          <cell r="A2">
            <v>43462</v>
          </cell>
        </row>
      </sheetData>
      <sheetData sheetId="13028">
        <row r="2">
          <cell r="A2">
            <v>43462</v>
          </cell>
        </row>
      </sheetData>
      <sheetData sheetId="13029">
        <row r="2">
          <cell r="A2">
            <v>43462</v>
          </cell>
        </row>
      </sheetData>
      <sheetData sheetId="13030">
        <row r="2">
          <cell r="A2">
            <v>43462</v>
          </cell>
        </row>
      </sheetData>
      <sheetData sheetId="13031">
        <row r="2">
          <cell r="A2">
            <v>43462</v>
          </cell>
        </row>
      </sheetData>
      <sheetData sheetId="13032">
        <row r="2">
          <cell r="A2">
            <v>43462</v>
          </cell>
        </row>
      </sheetData>
      <sheetData sheetId="13033">
        <row r="2">
          <cell r="A2">
            <v>43462</v>
          </cell>
        </row>
      </sheetData>
      <sheetData sheetId="13034">
        <row r="2">
          <cell r="A2">
            <v>43462</v>
          </cell>
        </row>
      </sheetData>
      <sheetData sheetId="13035">
        <row r="2">
          <cell r="A2">
            <v>43462</v>
          </cell>
        </row>
      </sheetData>
      <sheetData sheetId="13036">
        <row r="2">
          <cell r="A2">
            <v>43462</v>
          </cell>
        </row>
      </sheetData>
      <sheetData sheetId="13037">
        <row r="2">
          <cell r="A2">
            <v>43462</v>
          </cell>
        </row>
      </sheetData>
      <sheetData sheetId="13038">
        <row r="2">
          <cell r="A2">
            <v>43462</v>
          </cell>
        </row>
      </sheetData>
      <sheetData sheetId="13039">
        <row r="2">
          <cell r="A2">
            <v>43462</v>
          </cell>
        </row>
      </sheetData>
      <sheetData sheetId="13040">
        <row r="2">
          <cell r="A2">
            <v>43462</v>
          </cell>
        </row>
      </sheetData>
      <sheetData sheetId="13041">
        <row r="2">
          <cell r="A2">
            <v>43462</v>
          </cell>
        </row>
      </sheetData>
      <sheetData sheetId="13042">
        <row r="2">
          <cell r="A2">
            <v>43462</v>
          </cell>
        </row>
      </sheetData>
      <sheetData sheetId="13043">
        <row r="2">
          <cell r="A2">
            <v>43462</v>
          </cell>
        </row>
      </sheetData>
      <sheetData sheetId="13044">
        <row r="2">
          <cell r="A2">
            <v>43462</v>
          </cell>
        </row>
      </sheetData>
      <sheetData sheetId="13045">
        <row r="2">
          <cell r="A2" t="str">
            <v>Complete</v>
          </cell>
        </row>
      </sheetData>
      <sheetData sheetId="13046">
        <row r="2">
          <cell r="A2" t="str">
            <v>Complete</v>
          </cell>
        </row>
      </sheetData>
      <sheetData sheetId="13047">
        <row r="2">
          <cell r="A2" t="str">
            <v>Complete</v>
          </cell>
        </row>
      </sheetData>
      <sheetData sheetId="13048">
        <row r="2">
          <cell r="A2" t="str">
            <v>Complete</v>
          </cell>
        </row>
      </sheetData>
      <sheetData sheetId="13049">
        <row r="2">
          <cell r="A2" t="str">
            <v>Complete</v>
          </cell>
        </row>
      </sheetData>
      <sheetData sheetId="13050">
        <row r="2">
          <cell r="A2" t="str">
            <v>Complete</v>
          </cell>
        </row>
      </sheetData>
      <sheetData sheetId="13051">
        <row r="2">
          <cell r="A2" t="str">
            <v>Complete</v>
          </cell>
        </row>
      </sheetData>
      <sheetData sheetId="13052">
        <row r="2">
          <cell r="A2" t="str">
            <v>Complete</v>
          </cell>
        </row>
      </sheetData>
      <sheetData sheetId="13053">
        <row r="2">
          <cell r="A2" t="str">
            <v>Complete</v>
          </cell>
        </row>
      </sheetData>
      <sheetData sheetId="13054">
        <row r="2">
          <cell r="A2" t="str">
            <v>Complete</v>
          </cell>
        </row>
      </sheetData>
      <sheetData sheetId="13055">
        <row r="2">
          <cell r="A2" t="str">
            <v>Complete</v>
          </cell>
        </row>
      </sheetData>
      <sheetData sheetId="13056">
        <row r="2">
          <cell r="A2" t="str">
            <v>Complete</v>
          </cell>
        </row>
      </sheetData>
      <sheetData sheetId="13057">
        <row r="2">
          <cell r="A2" t="str">
            <v>Complete</v>
          </cell>
        </row>
      </sheetData>
      <sheetData sheetId="13058">
        <row r="2">
          <cell r="A2" t="str">
            <v>Complete</v>
          </cell>
        </row>
      </sheetData>
      <sheetData sheetId="13059">
        <row r="2">
          <cell r="A2" t="str">
            <v>Complete</v>
          </cell>
        </row>
      </sheetData>
      <sheetData sheetId="13060">
        <row r="2">
          <cell r="A2" t="str">
            <v>Complete</v>
          </cell>
        </row>
      </sheetData>
      <sheetData sheetId="13061">
        <row r="2">
          <cell r="A2" t="str">
            <v>Complete</v>
          </cell>
        </row>
      </sheetData>
      <sheetData sheetId="13062">
        <row r="2">
          <cell r="A2" t="str">
            <v>Complete</v>
          </cell>
        </row>
      </sheetData>
      <sheetData sheetId="13063">
        <row r="2">
          <cell r="A2" t="str">
            <v>Complete</v>
          </cell>
        </row>
      </sheetData>
      <sheetData sheetId="13064">
        <row r="2">
          <cell r="A2" t="str">
            <v>Complete</v>
          </cell>
        </row>
      </sheetData>
      <sheetData sheetId="13065">
        <row r="2">
          <cell r="A2" t="str">
            <v>Complete</v>
          </cell>
        </row>
      </sheetData>
      <sheetData sheetId="13066">
        <row r="2">
          <cell r="A2">
            <v>43462</v>
          </cell>
        </row>
      </sheetData>
      <sheetData sheetId="13067">
        <row r="2">
          <cell r="A2">
            <v>43462</v>
          </cell>
        </row>
      </sheetData>
      <sheetData sheetId="13068">
        <row r="2">
          <cell r="A2">
            <v>43462</v>
          </cell>
        </row>
      </sheetData>
      <sheetData sheetId="13069">
        <row r="2">
          <cell r="A2">
            <v>43462</v>
          </cell>
        </row>
      </sheetData>
      <sheetData sheetId="13070">
        <row r="2">
          <cell r="A2">
            <v>43462</v>
          </cell>
        </row>
      </sheetData>
      <sheetData sheetId="13071">
        <row r="2">
          <cell r="A2">
            <v>43462</v>
          </cell>
        </row>
      </sheetData>
      <sheetData sheetId="13072">
        <row r="2">
          <cell r="A2">
            <v>43462</v>
          </cell>
        </row>
      </sheetData>
      <sheetData sheetId="13073">
        <row r="2">
          <cell r="A2">
            <v>43462</v>
          </cell>
        </row>
      </sheetData>
      <sheetData sheetId="13074">
        <row r="2">
          <cell r="A2">
            <v>43462</v>
          </cell>
        </row>
      </sheetData>
      <sheetData sheetId="13075">
        <row r="2">
          <cell r="A2">
            <v>43462</v>
          </cell>
        </row>
      </sheetData>
      <sheetData sheetId="13076">
        <row r="2">
          <cell r="A2">
            <v>43462</v>
          </cell>
        </row>
      </sheetData>
      <sheetData sheetId="13077">
        <row r="2">
          <cell r="A2">
            <v>43462</v>
          </cell>
        </row>
      </sheetData>
      <sheetData sheetId="13078">
        <row r="2">
          <cell r="A2">
            <v>43462</v>
          </cell>
        </row>
      </sheetData>
      <sheetData sheetId="13079">
        <row r="2">
          <cell r="A2">
            <v>43462</v>
          </cell>
        </row>
      </sheetData>
      <sheetData sheetId="13080">
        <row r="2">
          <cell r="A2">
            <v>43462</v>
          </cell>
        </row>
      </sheetData>
      <sheetData sheetId="13081">
        <row r="2">
          <cell r="A2">
            <v>43462</v>
          </cell>
        </row>
      </sheetData>
      <sheetData sheetId="13082">
        <row r="2">
          <cell r="A2">
            <v>43462</v>
          </cell>
        </row>
      </sheetData>
      <sheetData sheetId="13083">
        <row r="2">
          <cell r="A2">
            <v>43462</v>
          </cell>
        </row>
      </sheetData>
      <sheetData sheetId="13084">
        <row r="2">
          <cell r="A2">
            <v>43462</v>
          </cell>
        </row>
      </sheetData>
      <sheetData sheetId="13085">
        <row r="2">
          <cell r="A2">
            <v>43462</v>
          </cell>
        </row>
      </sheetData>
      <sheetData sheetId="13086">
        <row r="2">
          <cell r="A2">
            <v>43462</v>
          </cell>
        </row>
      </sheetData>
      <sheetData sheetId="13087">
        <row r="2">
          <cell r="A2">
            <v>43462</v>
          </cell>
        </row>
      </sheetData>
      <sheetData sheetId="13088">
        <row r="2">
          <cell r="A2" t="str">
            <v>Complete</v>
          </cell>
        </row>
      </sheetData>
      <sheetData sheetId="13089">
        <row r="2">
          <cell r="A2" t="str">
            <v>Complete</v>
          </cell>
        </row>
      </sheetData>
      <sheetData sheetId="13090">
        <row r="2">
          <cell r="A2" t="str">
            <v>Complete</v>
          </cell>
        </row>
      </sheetData>
      <sheetData sheetId="13091">
        <row r="2">
          <cell r="A2" t="str">
            <v>Complete</v>
          </cell>
        </row>
      </sheetData>
      <sheetData sheetId="13092">
        <row r="2">
          <cell r="A2" t="str">
            <v>Complete</v>
          </cell>
        </row>
      </sheetData>
      <sheetData sheetId="13093">
        <row r="2">
          <cell r="A2" t="str">
            <v>Complete</v>
          </cell>
        </row>
      </sheetData>
      <sheetData sheetId="13094">
        <row r="2">
          <cell r="A2" t="str">
            <v>Complete</v>
          </cell>
        </row>
      </sheetData>
      <sheetData sheetId="13095">
        <row r="2">
          <cell r="A2" t="str">
            <v>Complete</v>
          </cell>
        </row>
      </sheetData>
      <sheetData sheetId="13096">
        <row r="2">
          <cell r="A2" t="str">
            <v>Complete</v>
          </cell>
        </row>
      </sheetData>
      <sheetData sheetId="13097">
        <row r="2">
          <cell r="A2" t="str">
            <v>Complete</v>
          </cell>
        </row>
      </sheetData>
      <sheetData sheetId="13098">
        <row r="2">
          <cell r="A2" t="str">
            <v>Complete</v>
          </cell>
        </row>
      </sheetData>
      <sheetData sheetId="13099">
        <row r="2">
          <cell r="A2" t="str">
            <v>Complete</v>
          </cell>
        </row>
      </sheetData>
      <sheetData sheetId="13100">
        <row r="2">
          <cell r="A2" t="str">
            <v>Complete</v>
          </cell>
        </row>
      </sheetData>
      <sheetData sheetId="13101">
        <row r="2">
          <cell r="A2" t="str">
            <v>Complete</v>
          </cell>
        </row>
      </sheetData>
      <sheetData sheetId="13102">
        <row r="2">
          <cell r="A2" t="str">
            <v>Complete</v>
          </cell>
        </row>
      </sheetData>
      <sheetData sheetId="13103">
        <row r="2">
          <cell r="A2" t="str">
            <v>Complete</v>
          </cell>
        </row>
      </sheetData>
      <sheetData sheetId="13104">
        <row r="2">
          <cell r="A2" t="str">
            <v>Complete</v>
          </cell>
        </row>
      </sheetData>
      <sheetData sheetId="13105">
        <row r="2">
          <cell r="A2" t="str">
            <v>Complete</v>
          </cell>
        </row>
      </sheetData>
      <sheetData sheetId="13106">
        <row r="2">
          <cell r="A2" t="str">
            <v>Complete</v>
          </cell>
        </row>
      </sheetData>
      <sheetData sheetId="13107">
        <row r="2">
          <cell r="A2" t="str">
            <v>Complete</v>
          </cell>
        </row>
      </sheetData>
      <sheetData sheetId="13108">
        <row r="2">
          <cell r="A2" t="str">
            <v>Complete</v>
          </cell>
        </row>
      </sheetData>
      <sheetData sheetId="13109">
        <row r="2">
          <cell r="A2">
            <v>43462</v>
          </cell>
        </row>
      </sheetData>
      <sheetData sheetId="13110">
        <row r="2">
          <cell r="A2">
            <v>43462</v>
          </cell>
        </row>
      </sheetData>
      <sheetData sheetId="13111">
        <row r="2">
          <cell r="A2">
            <v>43462</v>
          </cell>
        </row>
      </sheetData>
      <sheetData sheetId="13112">
        <row r="2">
          <cell r="A2">
            <v>43462</v>
          </cell>
        </row>
      </sheetData>
      <sheetData sheetId="13113">
        <row r="2">
          <cell r="A2">
            <v>43462</v>
          </cell>
        </row>
      </sheetData>
      <sheetData sheetId="13114">
        <row r="2">
          <cell r="A2">
            <v>43462</v>
          </cell>
        </row>
      </sheetData>
      <sheetData sheetId="13115">
        <row r="2">
          <cell r="A2">
            <v>43462</v>
          </cell>
        </row>
      </sheetData>
      <sheetData sheetId="13116">
        <row r="2">
          <cell r="A2">
            <v>43462</v>
          </cell>
        </row>
      </sheetData>
      <sheetData sheetId="13117">
        <row r="2">
          <cell r="A2">
            <v>43462</v>
          </cell>
        </row>
      </sheetData>
      <sheetData sheetId="13118">
        <row r="2">
          <cell r="A2">
            <v>43462</v>
          </cell>
        </row>
      </sheetData>
      <sheetData sheetId="13119">
        <row r="2">
          <cell r="A2">
            <v>43462</v>
          </cell>
        </row>
      </sheetData>
      <sheetData sheetId="13120">
        <row r="2">
          <cell r="A2">
            <v>43462</v>
          </cell>
        </row>
      </sheetData>
      <sheetData sheetId="13121">
        <row r="2">
          <cell r="A2">
            <v>43462</v>
          </cell>
        </row>
      </sheetData>
      <sheetData sheetId="13122">
        <row r="2">
          <cell r="A2">
            <v>43462</v>
          </cell>
        </row>
      </sheetData>
      <sheetData sheetId="13123">
        <row r="2">
          <cell r="A2">
            <v>43462</v>
          </cell>
        </row>
      </sheetData>
      <sheetData sheetId="13124">
        <row r="2">
          <cell r="A2">
            <v>43462</v>
          </cell>
        </row>
      </sheetData>
      <sheetData sheetId="13125">
        <row r="2">
          <cell r="A2">
            <v>43462</v>
          </cell>
        </row>
      </sheetData>
      <sheetData sheetId="13126">
        <row r="2">
          <cell r="A2">
            <v>43462</v>
          </cell>
        </row>
      </sheetData>
      <sheetData sheetId="13127">
        <row r="2">
          <cell r="A2">
            <v>43462</v>
          </cell>
        </row>
      </sheetData>
      <sheetData sheetId="13128">
        <row r="2">
          <cell r="A2">
            <v>43462</v>
          </cell>
        </row>
      </sheetData>
      <sheetData sheetId="13129">
        <row r="2">
          <cell r="A2">
            <v>43462</v>
          </cell>
        </row>
      </sheetData>
      <sheetData sheetId="13130">
        <row r="2">
          <cell r="A2" t="str">
            <v>Complete</v>
          </cell>
        </row>
      </sheetData>
      <sheetData sheetId="13131">
        <row r="2">
          <cell r="A2" t="str">
            <v>Complete</v>
          </cell>
        </row>
      </sheetData>
      <sheetData sheetId="13132">
        <row r="2">
          <cell r="A2" t="str">
            <v>Complete</v>
          </cell>
        </row>
      </sheetData>
      <sheetData sheetId="13133">
        <row r="2">
          <cell r="A2" t="str">
            <v>Complete</v>
          </cell>
        </row>
      </sheetData>
      <sheetData sheetId="13134">
        <row r="2">
          <cell r="A2" t="str">
            <v>Complete</v>
          </cell>
        </row>
      </sheetData>
      <sheetData sheetId="13135">
        <row r="2">
          <cell r="A2" t="str">
            <v>Complete</v>
          </cell>
        </row>
      </sheetData>
      <sheetData sheetId="13136">
        <row r="2">
          <cell r="A2" t="str">
            <v>Complete</v>
          </cell>
        </row>
      </sheetData>
      <sheetData sheetId="13137">
        <row r="2">
          <cell r="A2" t="str">
            <v>Complete</v>
          </cell>
        </row>
      </sheetData>
      <sheetData sheetId="13138">
        <row r="2">
          <cell r="A2" t="str">
            <v>Complete</v>
          </cell>
        </row>
      </sheetData>
      <sheetData sheetId="13139">
        <row r="2">
          <cell r="A2" t="str">
            <v>Complete</v>
          </cell>
        </row>
      </sheetData>
      <sheetData sheetId="13140">
        <row r="2">
          <cell r="A2" t="str">
            <v>Complete</v>
          </cell>
        </row>
      </sheetData>
      <sheetData sheetId="13141">
        <row r="2">
          <cell r="A2" t="str">
            <v>Complete</v>
          </cell>
        </row>
      </sheetData>
      <sheetData sheetId="13142">
        <row r="2">
          <cell r="A2" t="str">
            <v>Complete</v>
          </cell>
        </row>
      </sheetData>
      <sheetData sheetId="13143">
        <row r="2">
          <cell r="A2" t="str">
            <v>Complete</v>
          </cell>
        </row>
      </sheetData>
      <sheetData sheetId="13144">
        <row r="2">
          <cell r="A2" t="str">
            <v>Complete</v>
          </cell>
        </row>
      </sheetData>
      <sheetData sheetId="13145">
        <row r="2">
          <cell r="A2" t="str">
            <v>Complete</v>
          </cell>
        </row>
      </sheetData>
      <sheetData sheetId="13146">
        <row r="2">
          <cell r="A2" t="str">
            <v>Complete</v>
          </cell>
        </row>
      </sheetData>
      <sheetData sheetId="13147">
        <row r="2">
          <cell r="A2" t="str">
            <v>Complete</v>
          </cell>
        </row>
      </sheetData>
      <sheetData sheetId="13148">
        <row r="2">
          <cell r="A2" t="str">
            <v>Complete</v>
          </cell>
        </row>
      </sheetData>
      <sheetData sheetId="13149">
        <row r="2">
          <cell r="A2">
            <v>43462</v>
          </cell>
        </row>
      </sheetData>
      <sheetData sheetId="13150">
        <row r="2">
          <cell r="A2">
            <v>43462</v>
          </cell>
        </row>
      </sheetData>
      <sheetData sheetId="13151">
        <row r="2">
          <cell r="A2">
            <v>43462</v>
          </cell>
        </row>
      </sheetData>
      <sheetData sheetId="13152">
        <row r="2">
          <cell r="A2">
            <v>43462</v>
          </cell>
        </row>
      </sheetData>
      <sheetData sheetId="13153">
        <row r="2">
          <cell r="A2">
            <v>43462</v>
          </cell>
        </row>
      </sheetData>
      <sheetData sheetId="13154">
        <row r="2">
          <cell r="A2">
            <v>43462</v>
          </cell>
        </row>
      </sheetData>
      <sheetData sheetId="13155">
        <row r="2">
          <cell r="A2">
            <v>43462</v>
          </cell>
        </row>
      </sheetData>
      <sheetData sheetId="13156">
        <row r="2">
          <cell r="A2">
            <v>43462</v>
          </cell>
        </row>
      </sheetData>
      <sheetData sheetId="13157">
        <row r="2">
          <cell r="A2">
            <v>43462</v>
          </cell>
        </row>
      </sheetData>
      <sheetData sheetId="13158">
        <row r="2">
          <cell r="A2">
            <v>43462</v>
          </cell>
        </row>
      </sheetData>
      <sheetData sheetId="13159">
        <row r="2">
          <cell r="A2">
            <v>43462</v>
          </cell>
        </row>
      </sheetData>
      <sheetData sheetId="13160">
        <row r="2">
          <cell r="A2">
            <v>43462</v>
          </cell>
        </row>
      </sheetData>
      <sheetData sheetId="13161">
        <row r="2">
          <cell r="A2">
            <v>43462</v>
          </cell>
        </row>
      </sheetData>
      <sheetData sheetId="13162">
        <row r="2">
          <cell r="A2">
            <v>43462</v>
          </cell>
        </row>
      </sheetData>
      <sheetData sheetId="13163">
        <row r="2">
          <cell r="A2">
            <v>43462</v>
          </cell>
        </row>
      </sheetData>
      <sheetData sheetId="13164">
        <row r="2">
          <cell r="A2">
            <v>43462</v>
          </cell>
        </row>
      </sheetData>
      <sheetData sheetId="13165">
        <row r="2">
          <cell r="A2">
            <v>43462</v>
          </cell>
        </row>
      </sheetData>
      <sheetData sheetId="13166">
        <row r="2">
          <cell r="A2">
            <v>43462</v>
          </cell>
        </row>
      </sheetData>
      <sheetData sheetId="13167">
        <row r="2">
          <cell r="A2">
            <v>43462</v>
          </cell>
        </row>
      </sheetData>
      <sheetData sheetId="13168">
        <row r="2">
          <cell r="A2">
            <v>43462</v>
          </cell>
        </row>
      </sheetData>
      <sheetData sheetId="13169">
        <row r="2">
          <cell r="A2">
            <v>43462</v>
          </cell>
        </row>
      </sheetData>
      <sheetData sheetId="13170">
        <row r="2">
          <cell r="A2">
            <v>43462</v>
          </cell>
        </row>
      </sheetData>
      <sheetData sheetId="13171">
        <row r="2">
          <cell r="A2" t="str">
            <v>Complete</v>
          </cell>
        </row>
      </sheetData>
      <sheetData sheetId="13172">
        <row r="2">
          <cell r="A2" t="str">
            <v>Complete</v>
          </cell>
        </row>
      </sheetData>
      <sheetData sheetId="13173">
        <row r="2">
          <cell r="A2" t="str">
            <v>Complete</v>
          </cell>
        </row>
      </sheetData>
      <sheetData sheetId="13174">
        <row r="2">
          <cell r="A2" t="str">
            <v>Complete</v>
          </cell>
        </row>
      </sheetData>
      <sheetData sheetId="13175">
        <row r="2">
          <cell r="A2" t="str">
            <v>Complete</v>
          </cell>
        </row>
      </sheetData>
      <sheetData sheetId="13176">
        <row r="2">
          <cell r="A2" t="str">
            <v>Complete</v>
          </cell>
        </row>
      </sheetData>
      <sheetData sheetId="13177">
        <row r="2">
          <cell r="A2" t="str">
            <v>Complete</v>
          </cell>
        </row>
      </sheetData>
      <sheetData sheetId="13178">
        <row r="2">
          <cell r="A2" t="str">
            <v>Complete</v>
          </cell>
        </row>
      </sheetData>
      <sheetData sheetId="13179">
        <row r="2">
          <cell r="A2" t="str">
            <v>Complete</v>
          </cell>
        </row>
      </sheetData>
      <sheetData sheetId="13180">
        <row r="2">
          <cell r="A2" t="str">
            <v>Complete</v>
          </cell>
        </row>
      </sheetData>
      <sheetData sheetId="13181">
        <row r="2">
          <cell r="A2" t="str">
            <v>Complete</v>
          </cell>
        </row>
      </sheetData>
      <sheetData sheetId="13182">
        <row r="2">
          <cell r="A2" t="str">
            <v>Complete</v>
          </cell>
        </row>
      </sheetData>
      <sheetData sheetId="13183">
        <row r="2">
          <cell r="A2" t="str">
            <v>Complete</v>
          </cell>
        </row>
      </sheetData>
      <sheetData sheetId="13184">
        <row r="2">
          <cell r="A2" t="str">
            <v>Complete</v>
          </cell>
        </row>
      </sheetData>
      <sheetData sheetId="13185">
        <row r="2">
          <cell r="A2" t="str">
            <v>Complete</v>
          </cell>
        </row>
      </sheetData>
      <sheetData sheetId="13186">
        <row r="2">
          <cell r="A2" t="str">
            <v>Complete</v>
          </cell>
        </row>
      </sheetData>
      <sheetData sheetId="13187">
        <row r="2">
          <cell r="A2" t="str">
            <v>Complete</v>
          </cell>
        </row>
      </sheetData>
      <sheetData sheetId="13188">
        <row r="2">
          <cell r="A2" t="str">
            <v>Complete</v>
          </cell>
        </row>
      </sheetData>
      <sheetData sheetId="13189">
        <row r="2">
          <cell r="A2" t="str">
            <v>Complete</v>
          </cell>
        </row>
      </sheetData>
      <sheetData sheetId="13190">
        <row r="2">
          <cell r="A2" t="str">
            <v>Complete</v>
          </cell>
        </row>
      </sheetData>
      <sheetData sheetId="13191">
        <row r="2">
          <cell r="A2" t="str">
            <v>Complete</v>
          </cell>
        </row>
      </sheetData>
      <sheetData sheetId="13192">
        <row r="2">
          <cell r="A2">
            <v>43462</v>
          </cell>
        </row>
      </sheetData>
      <sheetData sheetId="13193">
        <row r="2">
          <cell r="A2">
            <v>43462</v>
          </cell>
        </row>
      </sheetData>
      <sheetData sheetId="13194">
        <row r="2">
          <cell r="A2">
            <v>43462</v>
          </cell>
        </row>
      </sheetData>
      <sheetData sheetId="13195">
        <row r="2">
          <cell r="A2">
            <v>43462</v>
          </cell>
        </row>
      </sheetData>
      <sheetData sheetId="13196">
        <row r="2">
          <cell r="A2">
            <v>43462</v>
          </cell>
        </row>
      </sheetData>
      <sheetData sheetId="13197">
        <row r="2">
          <cell r="A2">
            <v>43462</v>
          </cell>
        </row>
      </sheetData>
      <sheetData sheetId="13198">
        <row r="2">
          <cell r="A2">
            <v>43462</v>
          </cell>
        </row>
      </sheetData>
      <sheetData sheetId="13199">
        <row r="2">
          <cell r="A2">
            <v>43462</v>
          </cell>
        </row>
      </sheetData>
      <sheetData sheetId="13200">
        <row r="2">
          <cell r="A2">
            <v>43462</v>
          </cell>
        </row>
      </sheetData>
      <sheetData sheetId="13201">
        <row r="2">
          <cell r="A2">
            <v>43462</v>
          </cell>
        </row>
      </sheetData>
      <sheetData sheetId="13202">
        <row r="2">
          <cell r="A2">
            <v>43462</v>
          </cell>
        </row>
      </sheetData>
      <sheetData sheetId="13203">
        <row r="2">
          <cell r="A2">
            <v>43462</v>
          </cell>
        </row>
      </sheetData>
      <sheetData sheetId="13204">
        <row r="2">
          <cell r="A2">
            <v>43462</v>
          </cell>
        </row>
      </sheetData>
      <sheetData sheetId="13205">
        <row r="2">
          <cell r="A2">
            <v>43462</v>
          </cell>
        </row>
      </sheetData>
      <sheetData sheetId="13206">
        <row r="2">
          <cell r="A2">
            <v>43462</v>
          </cell>
        </row>
      </sheetData>
      <sheetData sheetId="13207">
        <row r="2">
          <cell r="A2">
            <v>43462</v>
          </cell>
        </row>
      </sheetData>
      <sheetData sheetId="13208">
        <row r="2">
          <cell r="A2">
            <v>43462</v>
          </cell>
        </row>
      </sheetData>
      <sheetData sheetId="13209">
        <row r="2">
          <cell r="A2">
            <v>43462</v>
          </cell>
        </row>
      </sheetData>
      <sheetData sheetId="13210">
        <row r="2">
          <cell r="A2">
            <v>43462</v>
          </cell>
        </row>
      </sheetData>
      <sheetData sheetId="13211">
        <row r="2">
          <cell r="A2">
            <v>43462</v>
          </cell>
        </row>
      </sheetData>
      <sheetData sheetId="13212">
        <row r="2">
          <cell r="A2">
            <v>43462</v>
          </cell>
        </row>
      </sheetData>
      <sheetData sheetId="13213">
        <row r="2">
          <cell r="A2">
            <v>43462</v>
          </cell>
        </row>
      </sheetData>
      <sheetData sheetId="13214">
        <row r="2">
          <cell r="A2" t="str">
            <v>Complete</v>
          </cell>
        </row>
      </sheetData>
      <sheetData sheetId="13215">
        <row r="2">
          <cell r="A2" t="str">
            <v>Complete</v>
          </cell>
        </row>
      </sheetData>
      <sheetData sheetId="13216">
        <row r="2">
          <cell r="A2" t="str">
            <v>Complete</v>
          </cell>
        </row>
      </sheetData>
      <sheetData sheetId="13217">
        <row r="2">
          <cell r="A2" t="str">
            <v>Complete</v>
          </cell>
        </row>
      </sheetData>
      <sheetData sheetId="13218">
        <row r="2">
          <cell r="A2" t="str">
            <v>Complete</v>
          </cell>
        </row>
      </sheetData>
      <sheetData sheetId="13219">
        <row r="2">
          <cell r="A2" t="str">
            <v>Complete</v>
          </cell>
        </row>
      </sheetData>
      <sheetData sheetId="13220">
        <row r="2">
          <cell r="A2" t="str">
            <v>Complete</v>
          </cell>
        </row>
      </sheetData>
      <sheetData sheetId="13221">
        <row r="2">
          <cell r="A2" t="str">
            <v>Complete</v>
          </cell>
        </row>
      </sheetData>
      <sheetData sheetId="13222">
        <row r="2">
          <cell r="A2" t="str">
            <v>Complete</v>
          </cell>
        </row>
      </sheetData>
      <sheetData sheetId="13223">
        <row r="2">
          <cell r="A2" t="str">
            <v>Complete</v>
          </cell>
        </row>
      </sheetData>
      <sheetData sheetId="13224">
        <row r="2">
          <cell r="A2" t="str">
            <v>Complete</v>
          </cell>
        </row>
      </sheetData>
      <sheetData sheetId="13225">
        <row r="2">
          <cell r="A2" t="str">
            <v>Complete</v>
          </cell>
        </row>
      </sheetData>
      <sheetData sheetId="13226">
        <row r="2">
          <cell r="A2" t="str">
            <v>Complete</v>
          </cell>
        </row>
      </sheetData>
      <sheetData sheetId="13227">
        <row r="2">
          <cell r="A2" t="str">
            <v>Complete</v>
          </cell>
        </row>
      </sheetData>
      <sheetData sheetId="13228">
        <row r="2">
          <cell r="A2" t="str">
            <v>Complete</v>
          </cell>
        </row>
      </sheetData>
      <sheetData sheetId="13229">
        <row r="2">
          <cell r="A2" t="str">
            <v>Complete</v>
          </cell>
        </row>
      </sheetData>
      <sheetData sheetId="13230">
        <row r="2">
          <cell r="A2" t="str">
            <v>Complete</v>
          </cell>
        </row>
      </sheetData>
      <sheetData sheetId="13231">
        <row r="2">
          <cell r="A2" t="str">
            <v>Complete</v>
          </cell>
        </row>
      </sheetData>
      <sheetData sheetId="13232">
        <row r="2">
          <cell r="A2" t="str">
            <v>Complete</v>
          </cell>
        </row>
      </sheetData>
      <sheetData sheetId="13233">
        <row r="2">
          <cell r="A2">
            <v>43462</v>
          </cell>
        </row>
      </sheetData>
      <sheetData sheetId="13234">
        <row r="2">
          <cell r="A2">
            <v>43462</v>
          </cell>
        </row>
      </sheetData>
      <sheetData sheetId="13235">
        <row r="2">
          <cell r="A2">
            <v>43462</v>
          </cell>
        </row>
      </sheetData>
      <sheetData sheetId="13236">
        <row r="2">
          <cell r="A2">
            <v>43462</v>
          </cell>
        </row>
      </sheetData>
      <sheetData sheetId="13237">
        <row r="2">
          <cell r="A2">
            <v>43462</v>
          </cell>
        </row>
      </sheetData>
      <sheetData sheetId="13238">
        <row r="2">
          <cell r="A2">
            <v>43462</v>
          </cell>
        </row>
      </sheetData>
      <sheetData sheetId="13239">
        <row r="2">
          <cell r="A2">
            <v>43462</v>
          </cell>
        </row>
      </sheetData>
      <sheetData sheetId="13240">
        <row r="2">
          <cell r="A2">
            <v>43462</v>
          </cell>
        </row>
      </sheetData>
      <sheetData sheetId="13241">
        <row r="2">
          <cell r="A2">
            <v>43462</v>
          </cell>
        </row>
      </sheetData>
      <sheetData sheetId="13242">
        <row r="2">
          <cell r="A2">
            <v>43462</v>
          </cell>
        </row>
      </sheetData>
      <sheetData sheetId="13243">
        <row r="2">
          <cell r="A2">
            <v>43462</v>
          </cell>
        </row>
      </sheetData>
      <sheetData sheetId="13244">
        <row r="2">
          <cell r="A2">
            <v>43462</v>
          </cell>
        </row>
      </sheetData>
      <sheetData sheetId="13245">
        <row r="2">
          <cell r="A2">
            <v>43462</v>
          </cell>
        </row>
      </sheetData>
      <sheetData sheetId="13246">
        <row r="2">
          <cell r="A2">
            <v>43462</v>
          </cell>
        </row>
      </sheetData>
      <sheetData sheetId="13247">
        <row r="2">
          <cell r="A2">
            <v>43462</v>
          </cell>
        </row>
      </sheetData>
      <sheetData sheetId="13248">
        <row r="2">
          <cell r="A2">
            <v>43462</v>
          </cell>
        </row>
      </sheetData>
      <sheetData sheetId="13249">
        <row r="2">
          <cell r="A2">
            <v>43462</v>
          </cell>
        </row>
      </sheetData>
      <sheetData sheetId="13250">
        <row r="2">
          <cell r="A2">
            <v>43462</v>
          </cell>
        </row>
      </sheetData>
      <sheetData sheetId="13251">
        <row r="2">
          <cell r="A2">
            <v>43462</v>
          </cell>
        </row>
      </sheetData>
      <sheetData sheetId="13252">
        <row r="2">
          <cell r="A2">
            <v>43462</v>
          </cell>
        </row>
      </sheetData>
      <sheetData sheetId="13253">
        <row r="2">
          <cell r="A2">
            <v>43462</v>
          </cell>
        </row>
      </sheetData>
      <sheetData sheetId="13254">
        <row r="2">
          <cell r="A2">
            <v>43462</v>
          </cell>
        </row>
      </sheetData>
      <sheetData sheetId="13255">
        <row r="2">
          <cell r="A2" t="str">
            <v>Complete</v>
          </cell>
        </row>
      </sheetData>
      <sheetData sheetId="13256">
        <row r="2">
          <cell r="A2" t="str">
            <v>Complete</v>
          </cell>
        </row>
      </sheetData>
      <sheetData sheetId="13257">
        <row r="2">
          <cell r="A2" t="str">
            <v>Complete</v>
          </cell>
        </row>
      </sheetData>
      <sheetData sheetId="13258">
        <row r="2">
          <cell r="A2" t="str">
            <v>Complete</v>
          </cell>
        </row>
      </sheetData>
      <sheetData sheetId="13259">
        <row r="2">
          <cell r="A2" t="str">
            <v>Complete</v>
          </cell>
        </row>
      </sheetData>
      <sheetData sheetId="13260">
        <row r="2">
          <cell r="A2" t="str">
            <v>Complete</v>
          </cell>
        </row>
      </sheetData>
      <sheetData sheetId="13261">
        <row r="2">
          <cell r="A2" t="str">
            <v>Complete</v>
          </cell>
        </row>
      </sheetData>
      <sheetData sheetId="13262">
        <row r="2">
          <cell r="A2" t="str">
            <v>Complete</v>
          </cell>
        </row>
      </sheetData>
      <sheetData sheetId="13263">
        <row r="2">
          <cell r="A2" t="str">
            <v>Complete</v>
          </cell>
        </row>
      </sheetData>
      <sheetData sheetId="13264">
        <row r="2">
          <cell r="A2" t="str">
            <v>Complete</v>
          </cell>
        </row>
      </sheetData>
      <sheetData sheetId="13265">
        <row r="2">
          <cell r="A2" t="str">
            <v>Complete</v>
          </cell>
        </row>
      </sheetData>
      <sheetData sheetId="13266">
        <row r="2">
          <cell r="A2" t="str">
            <v>Complete</v>
          </cell>
        </row>
      </sheetData>
      <sheetData sheetId="13267">
        <row r="2">
          <cell r="A2" t="str">
            <v>Complete</v>
          </cell>
        </row>
      </sheetData>
      <sheetData sheetId="13268">
        <row r="2">
          <cell r="A2" t="str">
            <v>Complete</v>
          </cell>
        </row>
      </sheetData>
      <sheetData sheetId="13269">
        <row r="2">
          <cell r="A2" t="str">
            <v>Complete</v>
          </cell>
        </row>
      </sheetData>
      <sheetData sheetId="13270">
        <row r="2">
          <cell r="A2" t="str">
            <v>Complete</v>
          </cell>
        </row>
      </sheetData>
      <sheetData sheetId="13271">
        <row r="2">
          <cell r="A2" t="str">
            <v>Complete</v>
          </cell>
        </row>
      </sheetData>
      <sheetData sheetId="13272">
        <row r="2">
          <cell r="A2" t="str">
            <v>Complete</v>
          </cell>
        </row>
      </sheetData>
      <sheetData sheetId="13273">
        <row r="2">
          <cell r="A2" t="str">
            <v>Complete</v>
          </cell>
        </row>
      </sheetData>
      <sheetData sheetId="13274">
        <row r="2">
          <cell r="A2" t="str">
            <v>Complete</v>
          </cell>
        </row>
      </sheetData>
      <sheetData sheetId="13275">
        <row r="2">
          <cell r="A2">
            <v>43462</v>
          </cell>
        </row>
      </sheetData>
      <sheetData sheetId="13276">
        <row r="2">
          <cell r="A2">
            <v>43462</v>
          </cell>
        </row>
      </sheetData>
      <sheetData sheetId="13277">
        <row r="2">
          <cell r="A2">
            <v>43462</v>
          </cell>
        </row>
      </sheetData>
      <sheetData sheetId="13278">
        <row r="2">
          <cell r="A2">
            <v>43462</v>
          </cell>
        </row>
      </sheetData>
      <sheetData sheetId="13279">
        <row r="2">
          <cell r="A2">
            <v>43462</v>
          </cell>
        </row>
      </sheetData>
      <sheetData sheetId="13280">
        <row r="2">
          <cell r="A2">
            <v>43462</v>
          </cell>
        </row>
      </sheetData>
      <sheetData sheetId="13281">
        <row r="2">
          <cell r="A2">
            <v>43462</v>
          </cell>
        </row>
      </sheetData>
      <sheetData sheetId="13282">
        <row r="2">
          <cell r="A2">
            <v>43462</v>
          </cell>
        </row>
      </sheetData>
      <sheetData sheetId="13283">
        <row r="2">
          <cell r="A2">
            <v>43462</v>
          </cell>
        </row>
      </sheetData>
      <sheetData sheetId="13284">
        <row r="2">
          <cell r="A2">
            <v>43462</v>
          </cell>
        </row>
      </sheetData>
      <sheetData sheetId="13285">
        <row r="2">
          <cell r="A2">
            <v>43462</v>
          </cell>
        </row>
      </sheetData>
      <sheetData sheetId="13286">
        <row r="2">
          <cell r="A2">
            <v>43462</v>
          </cell>
        </row>
      </sheetData>
      <sheetData sheetId="13287">
        <row r="2">
          <cell r="A2">
            <v>43462</v>
          </cell>
        </row>
      </sheetData>
      <sheetData sheetId="13288">
        <row r="2">
          <cell r="A2">
            <v>43462</v>
          </cell>
        </row>
      </sheetData>
      <sheetData sheetId="13289">
        <row r="2">
          <cell r="A2">
            <v>43462</v>
          </cell>
        </row>
      </sheetData>
      <sheetData sheetId="13290">
        <row r="2">
          <cell r="A2">
            <v>43462</v>
          </cell>
        </row>
      </sheetData>
      <sheetData sheetId="13291">
        <row r="2">
          <cell r="A2">
            <v>43462</v>
          </cell>
        </row>
      </sheetData>
      <sheetData sheetId="13292">
        <row r="2">
          <cell r="A2">
            <v>43462</v>
          </cell>
        </row>
      </sheetData>
      <sheetData sheetId="13293">
        <row r="2">
          <cell r="A2">
            <v>43462</v>
          </cell>
        </row>
      </sheetData>
      <sheetData sheetId="13294">
        <row r="2">
          <cell r="A2">
            <v>43462</v>
          </cell>
        </row>
      </sheetData>
      <sheetData sheetId="13295">
        <row r="2">
          <cell r="A2">
            <v>43462</v>
          </cell>
        </row>
      </sheetData>
      <sheetData sheetId="13296">
        <row r="2">
          <cell r="A2">
            <v>43462</v>
          </cell>
        </row>
      </sheetData>
      <sheetData sheetId="13297">
        <row r="2">
          <cell r="A2" t="str">
            <v>Complete</v>
          </cell>
        </row>
      </sheetData>
      <sheetData sheetId="13298">
        <row r="2">
          <cell r="A2" t="str">
            <v>Complete</v>
          </cell>
        </row>
      </sheetData>
      <sheetData sheetId="13299">
        <row r="2">
          <cell r="A2" t="str">
            <v>Complete</v>
          </cell>
        </row>
      </sheetData>
      <sheetData sheetId="13300">
        <row r="2">
          <cell r="A2" t="str">
            <v>Complete</v>
          </cell>
        </row>
      </sheetData>
      <sheetData sheetId="13301">
        <row r="2">
          <cell r="A2" t="str">
            <v>Complete</v>
          </cell>
        </row>
      </sheetData>
      <sheetData sheetId="13302">
        <row r="2">
          <cell r="A2" t="str">
            <v>Complete</v>
          </cell>
        </row>
      </sheetData>
      <sheetData sheetId="13303">
        <row r="2">
          <cell r="A2" t="str">
            <v>Complete</v>
          </cell>
        </row>
      </sheetData>
      <sheetData sheetId="13304">
        <row r="2">
          <cell r="A2" t="str">
            <v>Complete</v>
          </cell>
        </row>
      </sheetData>
      <sheetData sheetId="13305">
        <row r="2">
          <cell r="A2" t="str">
            <v>Complete</v>
          </cell>
        </row>
      </sheetData>
      <sheetData sheetId="13306">
        <row r="2">
          <cell r="A2" t="str">
            <v>Complete</v>
          </cell>
        </row>
      </sheetData>
      <sheetData sheetId="13307">
        <row r="2">
          <cell r="A2" t="str">
            <v>Complete</v>
          </cell>
        </row>
      </sheetData>
      <sheetData sheetId="13308">
        <row r="2">
          <cell r="A2" t="str">
            <v>Complete</v>
          </cell>
        </row>
      </sheetData>
      <sheetData sheetId="13309">
        <row r="2">
          <cell r="A2" t="str">
            <v>Complete</v>
          </cell>
        </row>
      </sheetData>
      <sheetData sheetId="13310">
        <row r="2">
          <cell r="A2" t="str">
            <v>Complete</v>
          </cell>
        </row>
      </sheetData>
      <sheetData sheetId="13311">
        <row r="2">
          <cell r="A2" t="str">
            <v>Complete</v>
          </cell>
        </row>
      </sheetData>
      <sheetData sheetId="13312">
        <row r="2">
          <cell r="A2" t="str">
            <v>Complete</v>
          </cell>
        </row>
      </sheetData>
      <sheetData sheetId="13313">
        <row r="2">
          <cell r="A2" t="str">
            <v>Complete</v>
          </cell>
        </row>
      </sheetData>
      <sheetData sheetId="13314">
        <row r="2">
          <cell r="A2" t="str">
            <v>Complete</v>
          </cell>
        </row>
      </sheetData>
      <sheetData sheetId="13315">
        <row r="2">
          <cell r="A2" t="str">
            <v>Complete</v>
          </cell>
        </row>
      </sheetData>
      <sheetData sheetId="13316">
        <row r="2">
          <cell r="A2" t="str">
            <v>Complete</v>
          </cell>
        </row>
      </sheetData>
      <sheetData sheetId="13317">
        <row r="2">
          <cell r="A2" t="str">
            <v>Complete</v>
          </cell>
        </row>
      </sheetData>
      <sheetData sheetId="13318">
        <row r="2">
          <cell r="A2" t="str">
            <v>Complete</v>
          </cell>
        </row>
      </sheetData>
      <sheetData sheetId="13319">
        <row r="2">
          <cell r="A2" t="str">
            <v>Complete</v>
          </cell>
        </row>
      </sheetData>
      <sheetData sheetId="13320">
        <row r="2">
          <cell r="A2" t="str">
            <v>Complete</v>
          </cell>
        </row>
      </sheetData>
      <sheetData sheetId="13321">
        <row r="2">
          <cell r="A2">
            <v>43462</v>
          </cell>
        </row>
      </sheetData>
      <sheetData sheetId="13322">
        <row r="2">
          <cell r="A2">
            <v>43462</v>
          </cell>
        </row>
      </sheetData>
      <sheetData sheetId="13323">
        <row r="2">
          <cell r="A2">
            <v>43462</v>
          </cell>
        </row>
      </sheetData>
      <sheetData sheetId="13324">
        <row r="2">
          <cell r="A2">
            <v>43462</v>
          </cell>
        </row>
      </sheetData>
      <sheetData sheetId="13325">
        <row r="2">
          <cell r="A2">
            <v>43462</v>
          </cell>
        </row>
      </sheetData>
      <sheetData sheetId="13326">
        <row r="2">
          <cell r="A2">
            <v>43462</v>
          </cell>
        </row>
      </sheetData>
      <sheetData sheetId="13327">
        <row r="2">
          <cell r="A2">
            <v>43462</v>
          </cell>
        </row>
      </sheetData>
      <sheetData sheetId="13328">
        <row r="2">
          <cell r="A2">
            <v>43462</v>
          </cell>
        </row>
      </sheetData>
      <sheetData sheetId="13329">
        <row r="2">
          <cell r="A2">
            <v>43462</v>
          </cell>
        </row>
      </sheetData>
      <sheetData sheetId="13330">
        <row r="2">
          <cell r="A2">
            <v>43462</v>
          </cell>
        </row>
      </sheetData>
      <sheetData sheetId="13331">
        <row r="2">
          <cell r="A2">
            <v>43462</v>
          </cell>
        </row>
      </sheetData>
      <sheetData sheetId="13332">
        <row r="2">
          <cell r="A2">
            <v>43462</v>
          </cell>
        </row>
      </sheetData>
      <sheetData sheetId="13333">
        <row r="2">
          <cell r="A2">
            <v>43462</v>
          </cell>
        </row>
      </sheetData>
      <sheetData sheetId="13334">
        <row r="2">
          <cell r="A2">
            <v>43462</v>
          </cell>
        </row>
      </sheetData>
      <sheetData sheetId="13335">
        <row r="2">
          <cell r="A2">
            <v>43462</v>
          </cell>
        </row>
      </sheetData>
      <sheetData sheetId="13336">
        <row r="2">
          <cell r="A2">
            <v>43462</v>
          </cell>
        </row>
      </sheetData>
      <sheetData sheetId="13337">
        <row r="2">
          <cell r="A2">
            <v>43462</v>
          </cell>
        </row>
      </sheetData>
      <sheetData sheetId="13338">
        <row r="2">
          <cell r="A2">
            <v>43462</v>
          </cell>
        </row>
      </sheetData>
      <sheetData sheetId="13339">
        <row r="2">
          <cell r="A2" t="str">
            <v>Complete</v>
          </cell>
        </row>
      </sheetData>
      <sheetData sheetId="13340">
        <row r="2">
          <cell r="A2" t="str">
            <v>Complete</v>
          </cell>
        </row>
      </sheetData>
      <sheetData sheetId="13341">
        <row r="2">
          <cell r="A2" t="str">
            <v>Complete</v>
          </cell>
        </row>
      </sheetData>
      <sheetData sheetId="13342">
        <row r="2">
          <cell r="A2" t="str">
            <v>Complete</v>
          </cell>
        </row>
      </sheetData>
      <sheetData sheetId="13343">
        <row r="2">
          <cell r="A2" t="str">
            <v>Complete</v>
          </cell>
        </row>
      </sheetData>
      <sheetData sheetId="13344">
        <row r="2">
          <cell r="A2" t="str">
            <v>Complete</v>
          </cell>
        </row>
      </sheetData>
      <sheetData sheetId="13345">
        <row r="2">
          <cell r="A2" t="str">
            <v>Complete</v>
          </cell>
        </row>
      </sheetData>
      <sheetData sheetId="13346">
        <row r="2">
          <cell r="A2" t="str">
            <v>Complete</v>
          </cell>
        </row>
      </sheetData>
      <sheetData sheetId="13347">
        <row r="2">
          <cell r="A2" t="str">
            <v>Complete</v>
          </cell>
        </row>
      </sheetData>
      <sheetData sheetId="13348">
        <row r="2">
          <cell r="A2" t="str">
            <v>Complete</v>
          </cell>
        </row>
      </sheetData>
      <sheetData sheetId="13349">
        <row r="2">
          <cell r="A2" t="str">
            <v>Complete</v>
          </cell>
        </row>
      </sheetData>
      <sheetData sheetId="13350">
        <row r="2">
          <cell r="A2" t="str">
            <v>Complete</v>
          </cell>
        </row>
      </sheetData>
      <sheetData sheetId="13351">
        <row r="2">
          <cell r="A2" t="str">
            <v>Complete</v>
          </cell>
        </row>
      </sheetData>
      <sheetData sheetId="13352">
        <row r="2">
          <cell r="A2" t="str">
            <v>Complete</v>
          </cell>
        </row>
      </sheetData>
      <sheetData sheetId="13353">
        <row r="2">
          <cell r="A2" t="str">
            <v>Complete</v>
          </cell>
        </row>
      </sheetData>
      <sheetData sheetId="13354">
        <row r="2">
          <cell r="A2" t="str">
            <v>Complete</v>
          </cell>
        </row>
      </sheetData>
      <sheetData sheetId="13355">
        <row r="2">
          <cell r="A2" t="str">
            <v>Complete</v>
          </cell>
        </row>
      </sheetData>
      <sheetData sheetId="13356">
        <row r="2">
          <cell r="A2" t="str">
            <v>Complete</v>
          </cell>
        </row>
      </sheetData>
      <sheetData sheetId="13357">
        <row r="2">
          <cell r="A2" t="str">
            <v>Complete</v>
          </cell>
        </row>
      </sheetData>
      <sheetData sheetId="13358">
        <row r="2">
          <cell r="A2" t="str">
            <v>Complete</v>
          </cell>
        </row>
      </sheetData>
      <sheetData sheetId="13359">
        <row r="2">
          <cell r="A2" t="str">
            <v>Complete</v>
          </cell>
        </row>
      </sheetData>
      <sheetData sheetId="13360">
        <row r="2">
          <cell r="A2" t="str">
            <v>Complete</v>
          </cell>
        </row>
      </sheetData>
      <sheetData sheetId="13361">
        <row r="2">
          <cell r="A2" t="str">
            <v>Complete</v>
          </cell>
        </row>
      </sheetData>
      <sheetData sheetId="13362">
        <row r="2">
          <cell r="A2" t="str">
            <v>Complete</v>
          </cell>
        </row>
      </sheetData>
      <sheetData sheetId="13363">
        <row r="2">
          <cell r="A2" t="str">
            <v>Complete</v>
          </cell>
        </row>
      </sheetData>
      <sheetData sheetId="13364">
        <row r="2">
          <cell r="A2">
            <v>43462</v>
          </cell>
        </row>
      </sheetData>
      <sheetData sheetId="13365">
        <row r="2">
          <cell r="A2">
            <v>43462</v>
          </cell>
        </row>
      </sheetData>
      <sheetData sheetId="13366">
        <row r="2">
          <cell r="A2">
            <v>43462</v>
          </cell>
        </row>
      </sheetData>
      <sheetData sheetId="13367">
        <row r="2">
          <cell r="A2">
            <v>43462</v>
          </cell>
        </row>
      </sheetData>
      <sheetData sheetId="13368">
        <row r="2">
          <cell r="A2">
            <v>43462</v>
          </cell>
        </row>
      </sheetData>
      <sheetData sheetId="13369">
        <row r="2">
          <cell r="A2">
            <v>43462</v>
          </cell>
        </row>
      </sheetData>
      <sheetData sheetId="13370">
        <row r="2">
          <cell r="A2">
            <v>43462</v>
          </cell>
        </row>
      </sheetData>
      <sheetData sheetId="13371">
        <row r="2">
          <cell r="A2">
            <v>43462</v>
          </cell>
        </row>
      </sheetData>
      <sheetData sheetId="13372">
        <row r="2">
          <cell r="A2">
            <v>43462</v>
          </cell>
        </row>
      </sheetData>
      <sheetData sheetId="13373">
        <row r="2">
          <cell r="A2">
            <v>43462</v>
          </cell>
        </row>
      </sheetData>
      <sheetData sheetId="13374">
        <row r="2">
          <cell r="A2">
            <v>43462</v>
          </cell>
        </row>
      </sheetData>
      <sheetData sheetId="13375">
        <row r="2">
          <cell r="A2">
            <v>43462</v>
          </cell>
        </row>
      </sheetData>
      <sheetData sheetId="13376">
        <row r="2">
          <cell r="A2">
            <v>43462</v>
          </cell>
        </row>
      </sheetData>
      <sheetData sheetId="13377">
        <row r="2">
          <cell r="A2">
            <v>43462</v>
          </cell>
        </row>
      </sheetData>
      <sheetData sheetId="13378">
        <row r="2">
          <cell r="A2">
            <v>43462</v>
          </cell>
        </row>
      </sheetData>
      <sheetData sheetId="13379">
        <row r="2">
          <cell r="A2">
            <v>43462</v>
          </cell>
        </row>
      </sheetData>
      <sheetData sheetId="13380">
        <row r="2">
          <cell r="A2">
            <v>43462</v>
          </cell>
        </row>
      </sheetData>
      <sheetData sheetId="13381">
        <row r="2">
          <cell r="A2" t="str">
            <v>Complete</v>
          </cell>
        </row>
      </sheetData>
      <sheetData sheetId="13382">
        <row r="2">
          <cell r="A2" t="str">
            <v>Complete</v>
          </cell>
        </row>
      </sheetData>
      <sheetData sheetId="13383">
        <row r="2">
          <cell r="A2" t="str">
            <v>Complete</v>
          </cell>
        </row>
      </sheetData>
      <sheetData sheetId="13384">
        <row r="2">
          <cell r="A2" t="str">
            <v>Complete</v>
          </cell>
        </row>
      </sheetData>
      <sheetData sheetId="13385">
        <row r="2">
          <cell r="A2" t="str">
            <v>Complete</v>
          </cell>
        </row>
      </sheetData>
      <sheetData sheetId="13386">
        <row r="2">
          <cell r="A2" t="str">
            <v>Complete</v>
          </cell>
        </row>
      </sheetData>
      <sheetData sheetId="13387">
        <row r="2">
          <cell r="A2" t="str">
            <v>Complete</v>
          </cell>
        </row>
      </sheetData>
      <sheetData sheetId="13388">
        <row r="2">
          <cell r="A2" t="str">
            <v>Complete</v>
          </cell>
        </row>
      </sheetData>
      <sheetData sheetId="13389">
        <row r="2">
          <cell r="A2" t="str">
            <v>Complete</v>
          </cell>
        </row>
      </sheetData>
      <sheetData sheetId="13390">
        <row r="2">
          <cell r="A2" t="str">
            <v>Complete</v>
          </cell>
        </row>
      </sheetData>
      <sheetData sheetId="13391">
        <row r="2">
          <cell r="A2" t="str">
            <v>Complete</v>
          </cell>
        </row>
      </sheetData>
      <sheetData sheetId="13392">
        <row r="2">
          <cell r="A2" t="str">
            <v>Complete</v>
          </cell>
        </row>
      </sheetData>
      <sheetData sheetId="13393">
        <row r="2">
          <cell r="A2" t="str">
            <v>Complete</v>
          </cell>
        </row>
      </sheetData>
      <sheetData sheetId="13394">
        <row r="2">
          <cell r="A2" t="str">
            <v>Complete</v>
          </cell>
        </row>
      </sheetData>
      <sheetData sheetId="13395">
        <row r="2">
          <cell r="A2" t="str">
            <v>Complete</v>
          </cell>
        </row>
      </sheetData>
      <sheetData sheetId="13396">
        <row r="2">
          <cell r="A2" t="str">
            <v>Complete</v>
          </cell>
        </row>
      </sheetData>
      <sheetData sheetId="13397">
        <row r="2">
          <cell r="A2" t="str">
            <v>Complete</v>
          </cell>
        </row>
      </sheetData>
      <sheetData sheetId="13398">
        <row r="2">
          <cell r="A2" t="str">
            <v>Complete</v>
          </cell>
        </row>
      </sheetData>
      <sheetData sheetId="13399">
        <row r="2">
          <cell r="A2" t="str">
            <v>Complete</v>
          </cell>
        </row>
      </sheetData>
      <sheetData sheetId="13400">
        <row r="2">
          <cell r="A2" t="str">
            <v>Complete</v>
          </cell>
        </row>
      </sheetData>
      <sheetData sheetId="13401">
        <row r="2">
          <cell r="A2" t="str">
            <v>Complete</v>
          </cell>
        </row>
      </sheetData>
      <sheetData sheetId="13402">
        <row r="2">
          <cell r="A2" t="str">
            <v>Complete</v>
          </cell>
        </row>
      </sheetData>
      <sheetData sheetId="13403">
        <row r="2">
          <cell r="A2" t="str">
            <v>Complete</v>
          </cell>
        </row>
      </sheetData>
      <sheetData sheetId="13404">
        <row r="2">
          <cell r="A2" t="str">
            <v>Complete</v>
          </cell>
        </row>
      </sheetData>
      <sheetData sheetId="13405">
        <row r="2">
          <cell r="A2" t="str">
            <v>Complete</v>
          </cell>
        </row>
      </sheetData>
      <sheetData sheetId="13406">
        <row r="2">
          <cell r="A2" t="str">
            <v>Complete</v>
          </cell>
        </row>
      </sheetData>
      <sheetData sheetId="13407">
        <row r="2">
          <cell r="A2">
            <v>43462</v>
          </cell>
        </row>
      </sheetData>
      <sheetData sheetId="13408">
        <row r="2">
          <cell r="A2">
            <v>43462</v>
          </cell>
        </row>
      </sheetData>
      <sheetData sheetId="13409">
        <row r="2">
          <cell r="A2">
            <v>43462</v>
          </cell>
        </row>
      </sheetData>
      <sheetData sheetId="13410">
        <row r="2">
          <cell r="A2">
            <v>43462</v>
          </cell>
        </row>
      </sheetData>
      <sheetData sheetId="13411">
        <row r="2">
          <cell r="A2">
            <v>43462</v>
          </cell>
        </row>
      </sheetData>
      <sheetData sheetId="13412">
        <row r="2">
          <cell r="A2">
            <v>43462</v>
          </cell>
        </row>
      </sheetData>
      <sheetData sheetId="13413">
        <row r="2">
          <cell r="A2">
            <v>43462</v>
          </cell>
        </row>
      </sheetData>
      <sheetData sheetId="13414">
        <row r="2">
          <cell r="A2">
            <v>43462</v>
          </cell>
        </row>
      </sheetData>
      <sheetData sheetId="13415">
        <row r="2">
          <cell r="A2">
            <v>43462</v>
          </cell>
        </row>
      </sheetData>
      <sheetData sheetId="13416">
        <row r="2">
          <cell r="A2">
            <v>43462</v>
          </cell>
        </row>
      </sheetData>
      <sheetData sheetId="13417">
        <row r="2">
          <cell r="A2">
            <v>43462</v>
          </cell>
        </row>
      </sheetData>
      <sheetData sheetId="13418">
        <row r="2">
          <cell r="A2">
            <v>43462</v>
          </cell>
        </row>
      </sheetData>
      <sheetData sheetId="13419">
        <row r="2">
          <cell r="A2">
            <v>43462</v>
          </cell>
        </row>
      </sheetData>
      <sheetData sheetId="13420">
        <row r="2">
          <cell r="A2">
            <v>43462</v>
          </cell>
        </row>
      </sheetData>
      <sheetData sheetId="13421">
        <row r="2">
          <cell r="A2">
            <v>43462</v>
          </cell>
        </row>
      </sheetData>
      <sheetData sheetId="13422">
        <row r="2">
          <cell r="A2">
            <v>43462</v>
          </cell>
        </row>
      </sheetData>
      <sheetData sheetId="13423">
        <row r="2">
          <cell r="A2" t="str">
            <v>Complete</v>
          </cell>
        </row>
      </sheetData>
      <sheetData sheetId="13424">
        <row r="2">
          <cell r="A2" t="str">
            <v>Complete</v>
          </cell>
        </row>
      </sheetData>
      <sheetData sheetId="13425">
        <row r="2">
          <cell r="A2" t="str">
            <v>Complete</v>
          </cell>
        </row>
      </sheetData>
      <sheetData sheetId="13426">
        <row r="2">
          <cell r="A2" t="str">
            <v>Complete</v>
          </cell>
        </row>
      </sheetData>
      <sheetData sheetId="13427">
        <row r="2">
          <cell r="A2" t="str">
            <v>Complete</v>
          </cell>
        </row>
      </sheetData>
      <sheetData sheetId="13428">
        <row r="2">
          <cell r="A2" t="str">
            <v>Complete</v>
          </cell>
        </row>
      </sheetData>
      <sheetData sheetId="13429">
        <row r="2">
          <cell r="A2" t="str">
            <v>Complete</v>
          </cell>
        </row>
      </sheetData>
      <sheetData sheetId="13430">
        <row r="2">
          <cell r="A2" t="str">
            <v>Complete</v>
          </cell>
        </row>
      </sheetData>
      <sheetData sheetId="13431">
        <row r="2">
          <cell r="A2" t="str">
            <v>Complete</v>
          </cell>
        </row>
      </sheetData>
      <sheetData sheetId="13432">
        <row r="2">
          <cell r="A2" t="str">
            <v>Complete</v>
          </cell>
        </row>
      </sheetData>
      <sheetData sheetId="13433">
        <row r="2">
          <cell r="A2" t="str">
            <v>Complete</v>
          </cell>
        </row>
      </sheetData>
      <sheetData sheetId="13434">
        <row r="2">
          <cell r="A2" t="str">
            <v>Complete</v>
          </cell>
        </row>
      </sheetData>
      <sheetData sheetId="13435">
        <row r="2">
          <cell r="A2" t="str">
            <v>Complete</v>
          </cell>
        </row>
      </sheetData>
      <sheetData sheetId="13436">
        <row r="2">
          <cell r="A2" t="str">
            <v>Complete</v>
          </cell>
        </row>
      </sheetData>
      <sheetData sheetId="13437">
        <row r="2">
          <cell r="A2" t="str">
            <v>Complete</v>
          </cell>
        </row>
      </sheetData>
      <sheetData sheetId="13438">
        <row r="2">
          <cell r="A2" t="str">
            <v>Complete</v>
          </cell>
        </row>
      </sheetData>
      <sheetData sheetId="13439">
        <row r="2">
          <cell r="A2" t="str">
            <v>Complete</v>
          </cell>
        </row>
      </sheetData>
      <sheetData sheetId="13440">
        <row r="2">
          <cell r="A2" t="str">
            <v>Complete</v>
          </cell>
        </row>
      </sheetData>
      <sheetData sheetId="13441">
        <row r="2">
          <cell r="A2" t="str">
            <v>Complete</v>
          </cell>
        </row>
      </sheetData>
      <sheetData sheetId="13442">
        <row r="2">
          <cell r="A2" t="str">
            <v>Complete</v>
          </cell>
        </row>
      </sheetData>
      <sheetData sheetId="13443">
        <row r="2">
          <cell r="A2" t="str">
            <v>Complete</v>
          </cell>
        </row>
      </sheetData>
      <sheetData sheetId="13444">
        <row r="2">
          <cell r="A2" t="str">
            <v>Complete</v>
          </cell>
        </row>
      </sheetData>
      <sheetData sheetId="13445">
        <row r="2">
          <cell r="A2" t="str">
            <v>Complete</v>
          </cell>
        </row>
      </sheetData>
      <sheetData sheetId="13446">
        <row r="2">
          <cell r="A2" t="str">
            <v>Complete</v>
          </cell>
        </row>
      </sheetData>
      <sheetData sheetId="13447">
        <row r="2">
          <cell r="A2" t="str">
            <v>Complete</v>
          </cell>
        </row>
      </sheetData>
      <sheetData sheetId="13448">
        <row r="2">
          <cell r="A2" t="str">
            <v>Complete</v>
          </cell>
        </row>
      </sheetData>
      <sheetData sheetId="13449">
        <row r="2">
          <cell r="A2">
            <v>43462</v>
          </cell>
        </row>
      </sheetData>
      <sheetData sheetId="13450">
        <row r="2">
          <cell r="A2">
            <v>43462</v>
          </cell>
        </row>
      </sheetData>
      <sheetData sheetId="13451">
        <row r="2">
          <cell r="A2">
            <v>43462</v>
          </cell>
        </row>
      </sheetData>
      <sheetData sheetId="13452">
        <row r="2">
          <cell r="A2">
            <v>43462</v>
          </cell>
        </row>
      </sheetData>
      <sheetData sheetId="13453">
        <row r="2">
          <cell r="A2">
            <v>43462</v>
          </cell>
        </row>
      </sheetData>
      <sheetData sheetId="13454">
        <row r="2">
          <cell r="A2">
            <v>43462</v>
          </cell>
        </row>
      </sheetData>
      <sheetData sheetId="13455">
        <row r="2">
          <cell r="A2">
            <v>43462</v>
          </cell>
        </row>
      </sheetData>
      <sheetData sheetId="13456">
        <row r="2">
          <cell r="A2">
            <v>43462</v>
          </cell>
        </row>
      </sheetData>
      <sheetData sheetId="13457">
        <row r="2">
          <cell r="A2">
            <v>43462</v>
          </cell>
        </row>
      </sheetData>
      <sheetData sheetId="13458">
        <row r="2">
          <cell r="A2">
            <v>43462</v>
          </cell>
        </row>
      </sheetData>
      <sheetData sheetId="13459">
        <row r="2">
          <cell r="A2">
            <v>43462</v>
          </cell>
        </row>
      </sheetData>
      <sheetData sheetId="13460">
        <row r="2">
          <cell r="A2">
            <v>43462</v>
          </cell>
        </row>
      </sheetData>
      <sheetData sheetId="13461">
        <row r="2">
          <cell r="A2">
            <v>43462</v>
          </cell>
        </row>
      </sheetData>
      <sheetData sheetId="13462">
        <row r="2">
          <cell r="A2">
            <v>43462</v>
          </cell>
        </row>
      </sheetData>
      <sheetData sheetId="13463">
        <row r="2">
          <cell r="A2">
            <v>43462</v>
          </cell>
        </row>
      </sheetData>
      <sheetData sheetId="13464">
        <row r="2">
          <cell r="A2">
            <v>43462</v>
          </cell>
        </row>
      </sheetData>
      <sheetData sheetId="13465">
        <row r="2">
          <cell r="A2" t="str">
            <v>Complete</v>
          </cell>
        </row>
      </sheetData>
      <sheetData sheetId="13466">
        <row r="2">
          <cell r="A2" t="str">
            <v>Complete</v>
          </cell>
        </row>
      </sheetData>
      <sheetData sheetId="13467">
        <row r="2">
          <cell r="A2" t="str">
            <v>Complete</v>
          </cell>
        </row>
      </sheetData>
      <sheetData sheetId="13468">
        <row r="2">
          <cell r="A2" t="str">
            <v>Complete</v>
          </cell>
        </row>
      </sheetData>
      <sheetData sheetId="13469">
        <row r="2">
          <cell r="A2" t="str">
            <v>Complete</v>
          </cell>
        </row>
      </sheetData>
      <sheetData sheetId="13470">
        <row r="2">
          <cell r="A2" t="str">
            <v>Complete</v>
          </cell>
        </row>
      </sheetData>
      <sheetData sheetId="13471">
        <row r="2">
          <cell r="A2" t="str">
            <v>Complete</v>
          </cell>
        </row>
      </sheetData>
      <sheetData sheetId="13472">
        <row r="2">
          <cell r="A2" t="str">
            <v>Complete</v>
          </cell>
        </row>
      </sheetData>
      <sheetData sheetId="13473">
        <row r="2">
          <cell r="A2" t="str">
            <v>Complete</v>
          </cell>
        </row>
      </sheetData>
      <sheetData sheetId="13474">
        <row r="2">
          <cell r="A2" t="str">
            <v>Complete</v>
          </cell>
        </row>
      </sheetData>
      <sheetData sheetId="13475">
        <row r="2">
          <cell r="A2" t="str">
            <v>Complete</v>
          </cell>
        </row>
      </sheetData>
      <sheetData sheetId="13476">
        <row r="2">
          <cell r="A2" t="str">
            <v>Complete</v>
          </cell>
        </row>
      </sheetData>
      <sheetData sheetId="13477">
        <row r="2">
          <cell r="A2" t="str">
            <v>Complete</v>
          </cell>
        </row>
      </sheetData>
      <sheetData sheetId="13478">
        <row r="2">
          <cell r="A2" t="str">
            <v>Complete</v>
          </cell>
        </row>
      </sheetData>
      <sheetData sheetId="13479">
        <row r="2">
          <cell r="A2" t="str">
            <v>Complete</v>
          </cell>
        </row>
      </sheetData>
      <sheetData sheetId="13480">
        <row r="2">
          <cell r="A2" t="str">
            <v>Complete</v>
          </cell>
        </row>
      </sheetData>
      <sheetData sheetId="13481">
        <row r="2">
          <cell r="A2" t="str">
            <v>Complete</v>
          </cell>
        </row>
      </sheetData>
      <sheetData sheetId="13482">
        <row r="2">
          <cell r="A2" t="str">
            <v>Complete</v>
          </cell>
        </row>
      </sheetData>
      <sheetData sheetId="13483">
        <row r="2">
          <cell r="A2" t="str">
            <v>Complete</v>
          </cell>
        </row>
      </sheetData>
      <sheetData sheetId="13484">
        <row r="2">
          <cell r="A2" t="str">
            <v>Complete</v>
          </cell>
        </row>
      </sheetData>
      <sheetData sheetId="13485">
        <row r="2">
          <cell r="A2" t="str">
            <v>Complete</v>
          </cell>
        </row>
      </sheetData>
      <sheetData sheetId="13486">
        <row r="2">
          <cell r="A2" t="str">
            <v>Complete</v>
          </cell>
        </row>
      </sheetData>
      <sheetData sheetId="13487">
        <row r="2">
          <cell r="A2" t="str">
            <v>Complete</v>
          </cell>
        </row>
      </sheetData>
      <sheetData sheetId="13488">
        <row r="2">
          <cell r="A2" t="str">
            <v>Complete</v>
          </cell>
        </row>
      </sheetData>
      <sheetData sheetId="13489">
        <row r="2">
          <cell r="A2" t="str">
            <v>Complete</v>
          </cell>
        </row>
      </sheetData>
      <sheetData sheetId="13490">
        <row r="2">
          <cell r="A2" t="str">
            <v>Complete</v>
          </cell>
        </row>
      </sheetData>
      <sheetData sheetId="13491">
        <row r="2">
          <cell r="A2">
            <v>43462</v>
          </cell>
        </row>
      </sheetData>
      <sheetData sheetId="13492">
        <row r="2">
          <cell r="A2">
            <v>43462</v>
          </cell>
        </row>
      </sheetData>
      <sheetData sheetId="13493">
        <row r="2">
          <cell r="A2">
            <v>43462</v>
          </cell>
        </row>
      </sheetData>
      <sheetData sheetId="13494">
        <row r="2">
          <cell r="A2">
            <v>43462</v>
          </cell>
        </row>
      </sheetData>
      <sheetData sheetId="13495">
        <row r="2">
          <cell r="A2">
            <v>43462</v>
          </cell>
        </row>
      </sheetData>
      <sheetData sheetId="13496">
        <row r="2">
          <cell r="A2">
            <v>43462</v>
          </cell>
        </row>
      </sheetData>
      <sheetData sheetId="13497">
        <row r="2">
          <cell r="A2">
            <v>43462</v>
          </cell>
        </row>
      </sheetData>
      <sheetData sheetId="13498">
        <row r="2">
          <cell r="A2">
            <v>43462</v>
          </cell>
        </row>
      </sheetData>
      <sheetData sheetId="13499">
        <row r="2">
          <cell r="A2">
            <v>43462</v>
          </cell>
        </row>
      </sheetData>
      <sheetData sheetId="13500">
        <row r="2">
          <cell r="A2">
            <v>43462</v>
          </cell>
        </row>
      </sheetData>
      <sheetData sheetId="13501">
        <row r="2">
          <cell r="A2">
            <v>43462</v>
          </cell>
        </row>
      </sheetData>
      <sheetData sheetId="13502">
        <row r="2">
          <cell r="A2">
            <v>43462</v>
          </cell>
        </row>
      </sheetData>
      <sheetData sheetId="13503">
        <row r="2">
          <cell r="A2">
            <v>43462</v>
          </cell>
        </row>
      </sheetData>
      <sheetData sheetId="13504">
        <row r="2">
          <cell r="A2">
            <v>43462</v>
          </cell>
        </row>
      </sheetData>
      <sheetData sheetId="13505">
        <row r="2">
          <cell r="A2">
            <v>43462</v>
          </cell>
        </row>
      </sheetData>
      <sheetData sheetId="13506">
        <row r="2">
          <cell r="A2">
            <v>43462</v>
          </cell>
        </row>
      </sheetData>
      <sheetData sheetId="13507">
        <row r="2">
          <cell r="A2" t="str">
            <v>Complete</v>
          </cell>
        </row>
      </sheetData>
      <sheetData sheetId="13508">
        <row r="2">
          <cell r="A2" t="str">
            <v>Complete</v>
          </cell>
        </row>
      </sheetData>
      <sheetData sheetId="13509">
        <row r="2">
          <cell r="A2" t="str">
            <v>Complete</v>
          </cell>
        </row>
      </sheetData>
      <sheetData sheetId="13510">
        <row r="2">
          <cell r="A2" t="str">
            <v>Complete</v>
          </cell>
        </row>
      </sheetData>
      <sheetData sheetId="13511">
        <row r="2">
          <cell r="A2" t="str">
            <v>Complete</v>
          </cell>
        </row>
      </sheetData>
      <sheetData sheetId="13512">
        <row r="2">
          <cell r="A2" t="str">
            <v>Complete</v>
          </cell>
        </row>
      </sheetData>
      <sheetData sheetId="13513">
        <row r="2">
          <cell r="A2" t="str">
            <v>Complete</v>
          </cell>
        </row>
      </sheetData>
      <sheetData sheetId="13514">
        <row r="2">
          <cell r="A2" t="str">
            <v>Complete</v>
          </cell>
        </row>
      </sheetData>
      <sheetData sheetId="13515">
        <row r="2">
          <cell r="A2" t="str">
            <v>Complete</v>
          </cell>
        </row>
      </sheetData>
      <sheetData sheetId="13516">
        <row r="2">
          <cell r="A2" t="str">
            <v>Complete</v>
          </cell>
        </row>
      </sheetData>
      <sheetData sheetId="13517">
        <row r="2">
          <cell r="A2" t="str">
            <v>Complete</v>
          </cell>
        </row>
      </sheetData>
      <sheetData sheetId="13518">
        <row r="2">
          <cell r="A2" t="str">
            <v>Complete</v>
          </cell>
        </row>
      </sheetData>
      <sheetData sheetId="13519">
        <row r="2">
          <cell r="A2" t="str">
            <v>Complete</v>
          </cell>
        </row>
      </sheetData>
      <sheetData sheetId="13520">
        <row r="2">
          <cell r="A2" t="str">
            <v>Complete</v>
          </cell>
        </row>
      </sheetData>
      <sheetData sheetId="13521">
        <row r="2">
          <cell r="A2" t="str">
            <v>Complete</v>
          </cell>
        </row>
      </sheetData>
      <sheetData sheetId="13522">
        <row r="2">
          <cell r="A2" t="str">
            <v>Complete</v>
          </cell>
        </row>
      </sheetData>
      <sheetData sheetId="13523">
        <row r="2">
          <cell r="A2" t="str">
            <v>Complete</v>
          </cell>
        </row>
      </sheetData>
      <sheetData sheetId="13524">
        <row r="2">
          <cell r="A2" t="str">
            <v>Complete</v>
          </cell>
        </row>
      </sheetData>
      <sheetData sheetId="13525">
        <row r="2">
          <cell r="A2" t="str">
            <v>Complete</v>
          </cell>
        </row>
      </sheetData>
      <sheetData sheetId="13526">
        <row r="2">
          <cell r="A2" t="str">
            <v>Complete</v>
          </cell>
        </row>
      </sheetData>
      <sheetData sheetId="13527">
        <row r="2">
          <cell r="A2" t="str">
            <v>Complete</v>
          </cell>
        </row>
      </sheetData>
      <sheetData sheetId="13528">
        <row r="2">
          <cell r="A2" t="str">
            <v>Complete</v>
          </cell>
        </row>
      </sheetData>
      <sheetData sheetId="13529">
        <row r="2">
          <cell r="A2" t="str">
            <v>Complete</v>
          </cell>
        </row>
      </sheetData>
      <sheetData sheetId="13530">
        <row r="2">
          <cell r="A2" t="str">
            <v>Complete</v>
          </cell>
        </row>
      </sheetData>
      <sheetData sheetId="13531">
        <row r="2">
          <cell r="A2" t="str">
            <v>Complete</v>
          </cell>
        </row>
      </sheetData>
      <sheetData sheetId="13532">
        <row r="2">
          <cell r="A2" t="str">
            <v>Complete</v>
          </cell>
        </row>
      </sheetData>
      <sheetData sheetId="13533">
        <row r="2">
          <cell r="A2">
            <v>43462</v>
          </cell>
        </row>
      </sheetData>
      <sheetData sheetId="13534">
        <row r="2">
          <cell r="A2">
            <v>43462</v>
          </cell>
        </row>
      </sheetData>
      <sheetData sheetId="13535">
        <row r="2">
          <cell r="A2">
            <v>43462</v>
          </cell>
        </row>
      </sheetData>
      <sheetData sheetId="13536">
        <row r="2">
          <cell r="A2">
            <v>43462</v>
          </cell>
        </row>
      </sheetData>
      <sheetData sheetId="13537">
        <row r="2">
          <cell r="A2">
            <v>43462</v>
          </cell>
        </row>
      </sheetData>
      <sheetData sheetId="13538">
        <row r="2">
          <cell r="A2">
            <v>43462</v>
          </cell>
        </row>
      </sheetData>
      <sheetData sheetId="13539">
        <row r="2">
          <cell r="A2">
            <v>43462</v>
          </cell>
        </row>
      </sheetData>
      <sheetData sheetId="13540">
        <row r="2">
          <cell r="A2">
            <v>43462</v>
          </cell>
        </row>
      </sheetData>
      <sheetData sheetId="13541">
        <row r="2">
          <cell r="A2">
            <v>43462</v>
          </cell>
        </row>
      </sheetData>
      <sheetData sheetId="13542">
        <row r="2">
          <cell r="A2">
            <v>43462</v>
          </cell>
        </row>
      </sheetData>
      <sheetData sheetId="13543">
        <row r="2">
          <cell r="A2">
            <v>43462</v>
          </cell>
        </row>
      </sheetData>
      <sheetData sheetId="13544">
        <row r="2">
          <cell r="A2">
            <v>43462</v>
          </cell>
        </row>
      </sheetData>
      <sheetData sheetId="13545">
        <row r="2">
          <cell r="A2">
            <v>43462</v>
          </cell>
        </row>
      </sheetData>
      <sheetData sheetId="13546">
        <row r="2">
          <cell r="A2">
            <v>43462</v>
          </cell>
        </row>
      </sheetData>
      <sheetData sheetId="13547">
        <row r="2">
          <cell r="A2">
            <v>43462</v>
          </cell>
        </row>
      </sheetData>
      <sheetData sheetId="13548">
        <row r="2">
          <cell r="A2">
            <v>43462</v>
          </cell>
        </row>
      </sheetData>
      <sheetData sheetId="13549">
        <row r="2">
          <cell r="A2" t="str">
            <v>Complete</v>
          </cell>
        </row>
      </sheetData>
      <sheetData sheetId="13550">
        <row r="2">
          <cell r="A2" t="str">
            <v>Complete</v>
          </cell>
        </row>
      </sheetData>
      <sheetData sheetId="13551">
        <row r="2">
          <cell r="A2" t="str">
            <v>Complete</v>
          </cell>
        </row>
      </sheetData>
      <sheetData sheetId="13552">
        <row r="2">
          <cell r="A2" t="str">
            <v>Complete</v>
          </cell>
        </row>
      </sheetData>
      <sheetData sheetId="13553">
        <row r="2">
          <cell r="A2" t="str">
            <v>Complete</v>
          </cell>
        </row>
      </sheetData>
      <sheetData sheetId="13554">
        <row r="2">
          <cell r="A2" t="str">
            <v>Complete</v>
          </cell>
        </row>
      </sheetData>
      <sheetData sheetId="13555">
        <row r="2">
          <cell r="A2" t="str">
            <v>Complete</v>
          </cell>
        </row>
      </sheetData>
      <sheetData sheetId="13556">
        <row r="2">
          <cell r="A2" t="str">
            <v>Complete</v>
          </cell>
        </row>
      </sheetData>
      <sheetData sheetId="13557">
        <row r="2">
          <cell r="A2" t="str">
            <v>Complete</v>
          </cell>
        </row>
      </sheetData>
      <sheetData sheetId="13558">
        <row r="2">
          <cell r="A2" t="str">
            <v>Complete</v>
          </cell>
        </row>
      </sheetData>
      <sheetData sheetId="13559">
        <row r="2">
          <cell r="A2" t="str">
            <v>Complete</v>
          </cell>
        </row>
      </sheetData>
      <sheetData sheetId="13560">
        <row r="2">
          <cell r="A2" t="str">
            <v>Complete</v>
          </cell>
        </row>
      </sheetData>
      <sheetData sheetId="13561">
        <row r="2">
          <cell r="A2" t="str">
            <v>Complete</v>
          </cell>
        </row>
      </sheetData>
      <sheetData sheetId="13562">
        <row r="2">
          <cell r="A2" t="str">
            <v>Complete</v>
          </cell>
        </row>
      </sheetData>
      <sheetData sheetId="13563">
        <row r="2">
          <cell r="A2" t="str">
            <v>Complete</v>
          </cell>
        </row>
      </sheetData>
      <sheetData sheetId="13564">
        <row r="2">
          <cell r="A2" t="str">
            <v>Complete</v>
          </cell>
        </row>
      </sheetData>
      <sheetData sheetId="13565">
        <row r="2">
          <cell r="A2" t="str">
            <v>Complete</v>
          </cell>
        </row>
      </sheetData>
      <sheetData sheetId="13566">
        <row r="2">
          <cell r="A2" t="str">
            <v>Complete</v>
          </cell>
        </row>
      </sheetData>
      <sheetData sheetId="13567">
        <row r="2">
          <cell r="A2" t="str">
            <v>Complete</v>
          </cell>
        </row>
      </sheetData>
      <sheetData sheetId="13568">
        <row r="2">
          <cell r="A2" t="str">
            <v>Complete</v>
          </cell>
        </row>
      </sheetData>
      <sheetData sheetId="13569">
        <row r="2">
          <cell r="A2" t="str">
            <v>Complete</v>
          </cell>
        </row>
      </sheetData>
      <sheetData sheetId="13570">
        <row r="2">
          <cell r="A2" t="str">
            <v>Complete</v>
          </cell>
        </row>
      </sheetData>
      <sheetData sheetId="13571">
        <row r="2">
          <cell r="A2" t="str">
            <v>Complete</v>
          </cell>
        </row>
      </sheetData>
      <sheetData sheetId="13572">
        <row r="2">
          <cell r="A2" t="str">
            <v>Complete</v>
          </cell>
        </row>
      </sheetData>
      <sheetData sheetId="13573">
        <row r="2">
          <cell r="A2" t="str">
            <v>Complete</v>
          </cell>
        </row>
      </sheetData>
      <sheetData sheetId="13574">
        <row r="2">
          <cell r="A2" t="str">
            <v>Complete</v>
          </cell>
        </row>
      </sheetData>
      <sheetData sheetId="13575">
        <row r="2">
          <cell r="A2">
            <v>43462</v>
          </cell>
        </row>
      </sheetData>
      <sheetData sheetId="13576">
        <row r="2">
          <cell r="A2">
            <v>43462</v>
          </cell>
        </row>
      </sheetData>
      <sheetData sheetId="13577">
        <row r="2">
          <cell r="A2">
            <v>43462</v>
          </cell>
        </row>
      </sheetData>
      <sheetData sheetId="13578">
        <row r="2">
          <cell r="A2">
            <v>43462</v>
          </cell>
        </row>
      </sheetData>
      <sheetData sheetId="13579">
        <row r="2">
          <cell r="A2">
            <v>43462</v>
          </cell>
        </row>
      </sheetData>
      <sheetData sheetId="13580">
        <row r="2">
          <cell r="A2">
            <v>43462</v>
          </cell>
        </row>
      </sheetData>
      <sheetData sheetId="13581">
        <row r="2">
          <cell r="A2">
            <v>43462</v>
          </cell>
        </row>
      </sheetData>
      <sheetData sheetId="13582">
        <row r="2">
          <cell r="A2">
            <v>43462</v>
          </cell>
        </row>
      </sheetData>
      <sheetData sheetId="13583">
        <row r="2">
          <cell r="A2">
            <v>43462</v>
          </cell>
        </row>
      </sheetData>
      <sheetData sheetId="13584">
        <row r="2">
          <cell r="A2">
            <v>43462</v>
          </cell>
        </row>
      </sheetData>
      <sheetData sheetId="13585">
        <row r="2">
          <cell r="A2">
            <v>43462</v>
          </cell>
        </row>
      </sheetData>
      <sheetData sheetId="13586">
        <row r="2">
          <cell r="A2">
            <v>43462</v>
          </cell>
        </row>
      </sheetData>
      <sheetData sheetId="13587">
        <row r="2">
          <cell r="A2">
            <v>43462</v>
          </cell>
        </row>
      </sheetData>
      <sheetData sheetId="13588">
        <row r="2">
          <cell r="A2">
            <v>43462</v>
          </cell>
        </row>
      </sheetData>
      <sheetData sheetId="13589">
        <row r="2">
          <cell r="A2">
            <v>43462</v>
          </cell>
        </row>
      </sheetData>
      <sheetData sheetId="13590">
        <row r="2">
          <cell r="A2">
            <v>43462</v>
          </cell>
        </row>
      </sheetData>
      <sheetData sheetId="13591">
        <row r="2">
          <cell r="A2" t="str">
            <v>Complete</v>
          </cell>
        </row>
      </sheetData>
      <sheetData sheetId="13592">
        <row r="2">
          <cell r="A2" t="str">
            <v>Complete</v>
          </cell>
        </row>
      </sheetData>
      <sheetData sheetId="13593">
        <row r="2">
          <cell r="A2" t="str">
            <v>Complete</v>
          </cell>
        </row>
      </sheetData>
      <sheetData sheetId="13594">
        <row r="2">
          <cell r="A2" t="str">
            <v>Complete</v>
          </cell>
        </row>
      </sheetData>
      <sheetData sheetId="13595">
        <row r="2">
          <cell r="A2" t="str">
            <v>Complete</v>
          </cell>
        </row>
      </sheetData>
      <sheetData sheetId="13596">
        <row r="2">
          <cell r="A2" t="str">
            <v>Complete</v>
          </cell>
        </row>
      </sheetData>
      <sheetData sheetId="13597">
        <row r="2">
          <cell r="A2" t="str">
            <v>Complete</v>
          </cell>
        </row>
      </sheetData>
      <sheetData sheetId="13598">
        <row r="2">
          <cell r="A2" t="str">
            <v>Complete</v>
          </cell>
        </row>
      </sheetData>
      <sheetData sheetId="13599">
        <row r="2">
          <cell r="A2" t="str">
            <v>Complete</v>
          </cell>
        </row>
      </sheetData>
      <sheetData sheetId="13600">
        <row r="2">
          <cell r="A2" t="str">
            <v>Complete</v>
          </cell>
        </row>
      </sheetData>
      <sheetData sheetId="13601">
        <row r="2">
          <cell r="A2" t="str">
            <v>Complete</v>
          </cell>
        </row>
      </sheetData>
      <sheetData sheetId="13602">
        <row r="2">
          <cell r="A2" t="str">
            <v>Complete</v>
          </cell>
        </row>
      </sheetData>
      <sheetData sheetId="13603">
        <row r="2">
          <cell r="A2" t="str">
            <v>Complete</v>
          </cell>
        </row>
      </sheetData>
      <sheetData sheetId="13604">
        <row r="2">
          <cell r="A2" t="str">
            <v>Complete</v>
          </cell>
        </row>
      </sheetData>
      <sheetData sheetId="13605">
        <row r="2">
          <cell r="A2" t="str">
            <v>Complete</v>
          </cell>
        </row>
      </sheetData>
      <sheetData sheetId="13606">
        <row r="2">
          <cell r="A2" t="str">
            <v>Complete</v>
          </cell>
        </row>
      </sheetData>
      <sheetData sheetId="13607">
        <row r="2">
          <cell r="A2" t="str">
            <v>Complete</v>
          </cell>
        </row>
      </sheetData>
      <sheetData sheetId="13608">
        <row r="2">
          <cell r="A2" t="str">
            <v>Complete</v>
          </cell>
        </row>
      </sheetData>
      <sheetData sheetId="13609">
        <row r="2">
          <cell r="A2" t="str">
            <v>Complete</v>
          </cell>
        </row>
      </sheetData>
      <sheetData sheetId="13610">
        <row r="2">
          <cell r="A2" t="str">
            <v>Complete</v>
          </cell>
        </row>
      </sheetData>
      <sheetData sheetId="13611">
        <row r="2">
          <cell r="A2" t="str">
            <v>Complete</v>
          </cell>
        </row>
      </sheetData>
      <sheetData sheetId="13612">
        <row r="2">
          <cell r="A2" t="str">
            <v>Complete</v>
          </cell>
        </row>
      </sheetData>
      <sheetData sheetId="13613">
        <row r="2">
          <cell r="A2" t="str">
            <v>Complete</v>
          </cell>
        </row>
      </sheetData>
      <sheetData sheetId="13614">
        <row r="2">
          <cell r="A2" t="str">
            <v>Complete</v>
          </cell>
        </row>
      </sheetData>
      <sheetData sheetId="13615">
        <row r="2">
          <cell r="A2" t="str">
            <v>Complete</v>
          </cell>
        </row>
      </sheetData>
      <sheetData sheetId="13616">
        <row r="2">
          <cell r="A2" t="str">
            <v>Complete</v>
          </cell>
        </row>
      </sheetData>
      <sheetData sheetId="13617">
        <row r="2">
          <cell r="A2">
            <v>43462</v>
          </cell>
        </row>
      </sheetData>
      <sheetData sheetId="13618">
        <row r="2">
          <cell r="A2">
            <v>43462</v>
          </cell>
        </row>
      </sheetData>
      <sheetData sheetId="13619">
        <row r="2">
          <cell r="A2">
            <v>43462</v>
          </cell>
        </row>
      </sheetData>
      <sheetData sheetId="13620">
        <row r="2">
          <cell r="A2">
            <v>43462</v>
          </cell>
        </row>
      </sheetData>
      <sheetData sheetId="13621">
        <row r="2">
          <cell r="A2">
            <v>43462</v>
          </cell>
        </row>
      </sheetData>
      <sheetData sheetId="13622">
        <row r="2">
          <cell r="A2">
            <v>43462</v>
          </cell>
        </row>
      </sheetData>
      <sheetData sheetId="13623">
        <row r="2">
          <cell r="A2">
            <v>43462</v>
          </cell>
        </row>
      </sheetData>
      <sheetData sheetId="13624">
        <row r="2">
          <cell r="A2">
            <v>43462</v>
          </cell>
        </row>
      </sheetData>
      <sheetData sheetId="13625">
        <row r="2">
          <cell r="A2">
            <v>43462</v>
          </cell>
        </row>
      </sheetData>
      <sheetData sheetId="13626">
        <row r="2">
          <cell r="A2">
            <v>43462</v>
          </cell>
        </row>
      </sheetData>
      <sheetData sheetId="13627">
        <row r="2">
          <cell r="A2">
            <v>43462</v>
          </cell>
        </row>
      </sheetData>
      <sheetData sheetId="13628">
        <row r="2">
          <cell r="A2">
            <v>43462</v>
          </cell>
        </row>
      </sheetData>
      <sheetData sheetId="13629">
        <row r="2">
          <cell r="A2">
            <v>43462</v>
          </cell>
        </row>
      </sheetData>
      <sheetData sheetId="13630">
        <row r="2">
          <cell r="A2">
            <v>43462</v>
          </cell>
        </row>
      </sheetData>
      <sheetData sheetId="13631">
        <row r="2">
          <cell r="A2">
            <v>43462</v>
          </cell>
        </row>
      </sheetData>
      <sheetData sheetId="13632">
        <row r="2">
          <cell r="A2">
            <v>43462</v>
          </cell>
        </row>
      </sheetData>
      <sheetData sheetId="13633">
        <row r="2">
          <cell r="A2" t="str">
            <v>Complete</v>
          </cell>
        </row>
      </sheetData>
      <sheetData sheetId="13634">
        <row r="2">
          <cell r="A2" t="str">
            <v>Complete</v>
          </cell>
        </row>
      </sheetData>
      <sheetData sheetId="13635">
        <row r="2">
          <cell r="A2" t="str">
            <v>Complete</v>
          </cell>
        </row>
      </sheetData>
      <sheetData sheetId="13636">
        <row r="2">
          <cell r="A2" t="str">
            <v>Complete</v>
          </cell>
        </row>
      </sheetData>
      <sheetData sheetId="13637">
        <row r="2">
          <cell r="A2" t="str">
            <v>Complete</v>
          </cell>
        </row>
      </sheetData>
      <sheetData sheetId="13638">
        <row r="2">
          <cell r="A2" t="str">
            <v>Complete</v>
          </cell>
        </row>
      </sheetData>
      <sheetData sheetId="13639">
        <row r="2">
          <cell r="A2" t="str">
            <v>Complete</v>
          </cell>
        </row>
      </sheetData>
      <sheetData sheetId="13640">
        <row r="2">
          <cell r="A2" t="str">
            <v>Complete</v>
          </cell>
        </row>
      </sheetData>
      <sheetData sheetId="13641">
        <row r="2">
          <cell r="A2" t="str">
            <v>Complete</v>
          </cell>
        </row>
      </sheetData>
      <sheetData sheetId="13642">
        <row r="2">
          <cell r="A2" t="str">
            <v>Complete</v>
          </cell>
        </row>
      </sheetData>
      <sheetData sheetId="13643">
        <row r="2">
          <cell r="A2" t="str">
            <v>Complete</v>
          </cell>
        </row>
      </sheetData>
      <sheetData sheetId="13644">
        <row r="2">
          <cell r="A2" t="str">
            <v>Complete</v>
          </cell>
        </row>
      </sheetData>
      <sheetData sheetId="13645">
        <row r="2">
          <cell r="A2" t="str">
            <v>Complete</v>
          </cell>
        </row>
      </sheetData>
      <sheetData sheetId="13646">
        <row r="2">
          <cell r="A2" t="str">
            <v>Complete</v>
          </cell>
        </row>
      </sheetData>
      <sheetData sheetId="13647">
        <row r="2">
          <cell r="A2" t="str">
            <v>Complete</v>
          </cell>
        </row>
      </sheetData>
      <sheetData sheetId="13648">
        <row r="2">
          <cell r="A2" t="str">
            <v>Complete</v>
          </cell>
        </row>
      </sheetData>
      <sheetData sheetId="13649">
        <row r="2">
          <cell r="A2" t="str">
            <v>Complete</v>
          </cell>
        </row>
      </sheetData>
      <sheetData sheetId="13650">
        <row r="2">
          <cell r="A2" t="str">
            <v>Complete</v>
          </cell>
        </row>
      </sheetData>
      <sheetData sheetId="13651">
        <row r="2">
          <cell r="A2" t="str">
            <v>Complete</v>
          </cell>
        </row>
      </sheetData>
      <sheetData sheetId="13652">
        <row r="2">
          <cell r="A2" t="str">
            <v>Complete</v>
          </cell>
        </row>
      </sheetData>
      <sheetData sheetId="13653">
        <row r="2">
          <cell r="A2" t="str">
            <v>Complete</v>
          </cell>
        </row>
      </sheetData>
      <sheetData sheetId="13654">
        <row r="2">
          <cell r="A2" t="str">
            <v>Complete</v>
          </cell>
        </row>
      </sheetData>
      <sheetData sheetId="13655">
        <row r="2">
          <cell r="A2" t="str">
            <v>Complete</v>
          </cell>
        </row>
      </sheetData>
      <sheetData sheetId="13656">
        <row r="2">
          <cell r="A2" t="str">
            <v>Complete</v>
          </cell>
        </row>
      </sheetData>
      <sheetData sheetId="13657">
        <row r="2">
          <cell r="A2" t="str">
            <v>Complete</v>
          </cell>
        </row>
      </sheetData>
      <sheetData sheetId="13658">
        <row r="2">
          <cell r="A2" t="str">
            <v>Complete</v>
          </cell>
        </row>
      </sheetData>
      <sheetData sheetId="13659">
        <row r="2">
          <cell r="A2">
            <v>43462</v>
          </cell>
        </row>
      </sheetData>
      <sheetData sheetId="13660">
        <row r="2">
          <cell r="A2">
            <v>43462</v>
          </cell>
        </row>
      </sheetData>
      <sheetData sheetId="13661">
        <row r="2">
          <cell r="A2">
            <v>43462</v>
          </cell>
        </row>
      </sheetData>
      <sheetData sheetId="13662">
        <row r="2">
          <cell r="A2">
            <v>43462</v>
          </cell>
        </row>
      </sheetData>
      <sheetData sheetId="13663">
        <row r="2">
          <cell r="A2">
            <v>43462</v>
          </cell>
        </row>
      </sheetData>
      <sheetData sheetId="13664">
        <row r="2">
          <cell r="A2">
            <v>43462</v>
          </cell>
        </row>
      </sheetData>
      <sheetData sheetId="13665">
        <row r="2">
          <cell r="A2">
            <v>43462</v>
          </cell>
        </row>
      </sheetData>
      <sheetData sheetId="13666">
        <row r="2">
          <cell r="A2">
            <v>43462</v>
          </cell>
        </row>
      </sheetData>
      <sheetData sheetId="13667">
        <row r="2">
          <cell r="A2">
            <v>43462</v>
          </cell>
        </row>
      </sheetData>
      <sheetData sheetId="13668">
        <row r="2">
          <cell r="A2">
            <v>43462</v>
          </cell>
        </row>
      </sheetData>
      <sheetData sheetId="13669">
        <row r="2">
          <cell r="A2">
            <v>43462</v>
          </cell>
        </row>
      </sheetData>
      <sheetData sheetId="13670">
        <row r="2">
          <cell r="A2">
            <v>43462</v>
          </cell>
        </row>
      </sheetData>
      <sheetData sheetId="13671">
        <row r="2">
          <cell r="A2">
            <v>43462</v>
          </cell>
        </row>
      </sheetData>
      <sheetData sheetId="13672">
        <row r="2">
          <cell r="A2">
            <v>43462</v>
          </cell>
        </row>
      </sheetData>
      <sheetData sheetId="13673">
        <row r="2">
          <cell r="A2">
            <v>43462</v>
          </cell>
        </row>
      </sheetData>
      <sheetData sheetId="13674">
        <row r="2">
          <cell r="A2">
            <v>43462</v>
          </cell>
        </row>
      </sheetData>
      <sheetData sheetId="13675">
        <row r="2">
          <cell r="A2" t="str">
            <v>Complete</v>
          </cell>
        </row>
      </sheetData>
      <sheetData sheetId="13676">
        <row r="2">
          <cell r="A2" t="str">
            <v>Complete</v>
          </cell>
        </row>
      </sheetData>
      <sheetData sheetId="13677">
        <row r="2">
          <cell r="A2" t="str">
            <v>Complete</v>
          </cell>
        </row>
      </sheetData>
      <sheetData sheetId="13678">
        <row r="2">
          <cell r="A2" t="str">
            <v>Complete</v>
          </cell>
        </row>
      </sheetData>
      <sheetData sheetId="13679">
        <row r="2">
          <cell r="A2" t="str">
            <v>Complete</v>
          </cell>
        </row>
      </sheetData>
      <sheetData sheetId="13680">
        <row r="2">
          <cell r="A2" t="str">
            <v>Complete</v>
          </cell>
        </row>
      </sheetData>
      <sheetData sheetId="13681">
        <row r="2">
          <cell r="A2" t="str">
            <v>Complete</v>
          </cell>
        </row>
      </sheetData>
      <sheetData sheetId="13682">
        <row r="2">
          <cell r="A2" t="str">
            <v>Complete</v>
          </cell>
        </row>
      </sheetData>
      <sheetData sheetId="13683">
        <row r="2">
          <cell r="A2" t="str">
            <v>Complete</v>
          </cell>
        </row>
      </sheetData>
      <sheetData sheetId="13684">
        <row r="2">
          <cell r="A2" t="str">
            <v>Complete</v>
          </cell>
        </row>
      </sheetData>
      <sheetData sheetId="13685">
        <row r="2">
          <cell r="A2" t="str">
            <v>Complete</v>
          </cell>
        </row>
      </sheetData>
      <sheetData sheetId="13686">
        <row r="2">
          <cell r="A2" t="str">
            <v>Complete</v>
          </cell>
        </row>
      </sheetData>
      <sheetData sheetId="13687">
        <row r="2">
          <cell r="A2" t="str">
            <v>Complete</v>
          </cell>
        </row>
      </sheetData>
      <sheetData sheetId="13688">
        <row r="2">
          <cell r="A2" t="str">
            <v>Complete</v>
          </cell>
        </row>
      </sheetData>
      <sheetData sheetId="13689">
        <row r="2">
          <cell r="A2" t="str">
            <v>Complete</v>
          </cell>
        </row>
      </sheetData>
      <sheetData sheetId="13690">
        <row r="2">
          <cell r="A2" t="str">
            <v>Complete</v>
          </cell>
        </row>
      </sheetData>
      <sheetData sheetId="13691">
        <row r="2">
          <cell r="A2" t="str">
            <v>Complete</v>
          </cell>
        </row>
      </sheetData>
      <sheetData sheetId="13692">
        <row r="2">
          <cell r="A2" t="str">
            <v>Complete</v>
          </cell>
        </row>
      </sheetData>
      <sheetData sheetId="13693">
        <row r="2">
          <cell r="A2" t="str">
            <v>Complete</v>
          </cell>
        </row>
      </sheetData>
      <sheetData sheetId="13694">
        <row r="2">
          <cell r="A2" t="str">
            <v>Complete</v>
          </cell>
        </row>
      </sheetData>
      <sheetData sheetId="13695">
        <row r="2">
          <cell r="A2" t="str">
            <v>Complete</v>
          </cell>
        </row>
      </sheetData>
      <sheetData sheetId="13696">
        <row r="2">
          <cell r="A2" t="str">
            <v>Complete</v>
          </cell>
        </row>
      </sheetData>
      <sheetData sheetId="13697">
        <row r="2">
          <cell r="A2" t="str">
            <v>Complete</v>
          </cell>
        </row>
      </sheetData>
      <sheetData sheetId="13698">
        <row r="2">
          <cell r="A2" t="str">
            <v>Complete</v>
          </cell>
        </row>
      </sheetData>
      <sheetData sheetId="13699">
        <row r="2">
          <cell r="A2" t="str">
            <v>Complete</v>
          </cell>
        </row>
      </sheetData>
      <sheetData sheetId="13700">
        <row r="2">
          <cell r="A2" t="str">
            <v>Complete</v>
          </cell>
        </row>
      </sheetData>
      <sheetData sheetId="13701">
        <row r="2">
          <cell r="A2">
            <v>43462</v>
          </cell>
        </row>
      </sheetData>
      <sheetData sheetId="13702">
        <row r="2">
          <cell r="A2">
            <v>43462</v>
          </cell>
        </row>
      </sheetData>
      <sheetData sheetId="13703">
        <row r="2">
          <cell r="A2">
            <v>43462</v>
          </cell>
        </row>
      </sheetData>
      <sheetData sheetId="13704">
        <row r="2">
          <cell r="A2">
            <v>43462</v>
          </cell>
        </row>
      </sheetData>
      <sheetData sheetId="13705">
        <row r="2">
          <cell r="A2">
            <v>43462</v>
          </cell>
        </row>
      </sheetData>
      <sheetData sheetId="13706">
        <row r="2">
          <cell r="A2">
            <v>43462</v>
          </cell>
        </row>
      </sheetData>
      <sheetData sheetId="13707">
        <row r="2">
          <cell r="A2">
            <v>43462</v>
          </cell>
        </row>
      </sheetData>
      <sheetData sheetId="13708">
        <row r="2">
          <cell r="A2">
            <v>43462</v>
          </cell>
        </row>
      </sheetData>
      <sheetData sheetId="13709">
        <row r="2">
          <cell r="A2">
            <v>43462</v>
          </cell>
        </row>
      </sheetData>
      <sheetData sheetId="13710">
        <row r="2">
          <cell r="A2">
            <v>43462</v>
          </cell>
        </row>
      </sheetData>
      <sheetData sheetId="13711">
        <row r="2">
          <cell r="A2">
            <v>43462</v>
          </cell>
        </row>
      </sheetData>
      <sheetData sheetId="13712">
        <row r="2">
          <cell r="A2">
            <v>43462</v>
          </cell>
        </row>
      </sheetData>
      <sheetData sheetId="13713">
        <row r="2">
          <cell r="A2">
            <v>43462</v>
          </cell>
        </row>
      </sheetData>
      <sheetData sheetId="13714">
        <row r="2">
          <cell r="A2">
            <v>43462</v>
          </cell>
        </row>
      </sheetData>
      <sheetData sheetId="13715">
        <row r="2">
          <cell r="A2">
            <v>43462</v>
          </cell>
        </row>
      </sheetData>
      <sheetData sheetId="13716">
        <row r="2">
          <cell r="A2">
            <v>43462</v>
          </cell>
        </row>
      </sheetData>
      <sheetData sheetId="13717">
        <row r="2">
          <cell r="A2" t="str">
            <v>Complete</v>
          </cell>
        </row>
      </sheetData>
      <sheetData sheetId="13718">
        <row r="2">
          <cell r="A2" t="str">
            <v>Complete</v>
          </cell>
        </row>
      </sheetData>
      <sheetData sheetId="13719">
        <row r="2">
          <cell r="A2" t="str">
            <v>Complete</v>
          </cell>
        </row>
      </sheetData>
      <sheetData sheetId="13720">
        <row r="2">
          <cell r="A2" t="str">
            <v>Complete</v>
          </cell>
        </row>
      </sheetData>
      <sheetData sheetId="13721">
        <row r="2">
          <cell r="A2" t="str">
            <v>Complete</v>
          </cell>
        </row>
      </sheetData>
      <sheetData sheetId="13722">
        <row r="2">
          <cell r="A2" t="str">
            <v>Complete</v>
          </cell>
        </row>
      </sheetData>
      <sheetData sheetId="13723">
        <row r="2">
          <cell r="A2" t="str">
            <v>Complete</v>
          </cell>
        </row>
      </sheetData>
      <sheetData sheetId="13724">
        <row r="2">
          <cell r="A2" t="str">
            <v>Complete</v>
          </cell>
        </row>
      </sheetData>
      <sheetData sheetId="13725">
        <row r="2">
          <cell r="A2" t="str">
            <v>Complete</v>
          </cell>
        </row>
      </sheetData>
      <sheetData sheetId="13726">
        <row r="2">
          <cell r="A2" t="str">
            <v>Complete</v>
          </cell>
        </row>
      </sheetData>
      <sheetData sheetId="13727">
        <row r="2">
          <cell r="A2" t="str">
            <v>Complete</v>
          </cell>
        </row>
      </sheetData>
      <sheetData sheetId="13728">
        <row r="2">
          <cell r="A2" t="str">
            <v>Complete</v>
          </cell>
        </row>
      </sheetData>
      <sheetData sheetId="13729">
        <row r="2">
          <cell r="A2" t="str">
            <v>Complete</v>
          </cell>
        </row>
      </sheetData>
      <sheetData sheetId="13730">
        <row r="2">
          <cell r="A2" t="str">
            <v>Complete</v>
          </cell>
        </row>
      </sheetData>
      <sheetData sheetId="13731">
        <row r="2">
          <cell r="A2" t="str">
            <v>Complete</v>
          </cell>
        </row>
      </sheetData>
      <sheetData sheetId="13732">
        <row r="2">
          <cell r="A2" t="str">
            <v>Complete</v>
          </cell>
        </row>
      </sheetData>
      <sheetData sheetId="13733">
        <row r="2">
          <cell r="A2" t="str">
            <v>Complete</v>
          </cell>
        </row>
      </sheetData>
      <sheetData sheetId="13734">
        <row r="2">
          <cell r="A2" t="str">
            <v>Complete</v>
          </cell>
        </row>
      </sheetData>
      <sheetData sheetId="13735">
        <row r="2">
          <cell r="A2" t="str">
            <v>Complete</v>
          </cell>
        </row>
      </sheetData>
      <sheetData sheetId="13736">
        <row r="2">
          <cell r="A2" t="str">
            <v>Complete</v>
          </cell>
        </row>
      </sheetData>
      <sheetData sheetId="13737">
        <row r="2">
          <cell r="A2" t="str">
            <v>Complete</v>
          </cell>
        </row>
      </sheetData>
      <sheetData sheetId="13738">
        <row r="2">
          <cell r="A2" t="str">
            <v>Complete</v>
          </cell>
        </row>
      </sheetData>
      <sheetData sheetId="13739">
        <row r="2">
          <cell r="A2" t="str">
            <v>Complete</v>
          </cell>
        </row>
      </sheetData>
      <sheetData sheetId="13740">
        <row r="2">
          <cell r="A2" t="str">
            <v>Complete</v>
          </cell>
        </row>
      </sheetData>
      <sheetData sheetId="13741">
        <row r="2">
          <cell r="A2" t="str">
            <v>Complete</v>
          </cell>
        </row>
      </sheetData>
      <sheetData sheetId="13742">
        <row r="2">
          <cell r="A2" t="str">
            <v>Complete</v>
          </cell>
        </row>
      </sheetData>
      <sheetData sheetId="13743">
        <row r="2">
          <cell r="A2">
            <v>43462</v>
          </cell>
        </row>
      </sheetData>
      <sheetData sheetId="13744">
        <row r="2">
          <cell r="A2">
            <v>43462</v>
          </cell>
        </row>
      </sheetData>
      <sheetData sheetId="13745">
        <row r="2">
          <cell r="A2">
            <v>43462</v>
          </cell>
        </row>
      </sheetData>
      <sheetData sheetId="13746">
        <row r="2">
          <cell r="A2">
            <v>43462</v>
          </cell>
        </row>
      </sheetData>
      <sheetData sheetId="13747">
        <row r="2">
          <cell r="A2">
            <v>43462</v>
          </cell>
        </row>
      </sheetData>
      <sheetData sheetId="13748">
        <row r="2">
          <cell r="A2">
            <v>43462</v>
          </cell>
        </row>
      </sheetData>
      <sheetData sheetId="13749">
        <row r="2">
          <cell r="A2">
            <v>43462</v>
          </cell>
        </row>
      </sheetData>
      <sheetData sheetId="13750">
        <row r="2">
          <cell r="A2">
            <v>43462</v>
          </cell>
        </row>
      </sheetData>
      <sheetData sheetId="13751">
        <row r="2">
          <cell r="A2">
            <v>43462</v>
          </cell>
        </row>
      </sheetData>
      <sheetData sheetId="13752">
        <row r="2">
          <cell r="A2">
            <v>43462</v>
          </cell>
        </row>
      </sheetData>
      <sheetData sheetId="13753">
        <row r="2">
          <cell r="A2">
            <v>43462</v>
          </cell>
        </row>
      </sheetData>
      <sheetData sheetId="13754">
        <row r="2">
          <cell r="A2">
            <v>43462</v>
          </cell>
        </row>
      </sheetData>
      <sheetData sheetId="13755">
        <row r="2">
          <cell r="A2">
            <v>43462</v>
          </cell>
        </row>
      </sheetData>
      <sheetData sheetId="13756">
        <row r="2">
          <cell r="A2">
            <v>43462</v>
          </cell>
        </row>
      </sheetData>
      <sheetData sheetId="13757">
        <row r="2">
          <cell r="A2">
            <v>43462</v>
          </cell>
        </row>
      </sheetData>
      <sheetData sheetId="13758">
        <row r="2">
          <cell r="A2">
            <v>43462</v>
          </cell>
        </row>
      </sheetData>
      <sheetData sheetId="13759">
        <row r="2">
          <cell r="A2" t="str">
            <v>Complete</v>
          </cell>
        </row>
      </sheetData>
      <sheetData sheetId="13760">
        <row r="2">
          <cell r="A2" t="str">
            <v>Complete</v>
          </cell>
        </row>
      </sheetData>
      <sheetData sheetId="13761">
        <row r="2">
          <cell r="A2" t="str">
            <v>Complete</v>
          </cell>
        </row>
      </sheetData>
      <sheetData sheetId="13762">
        <row r="2">
          <cell r="A2" t="str">
            <v>Complete</v>
          </cell>
        </row>
      </sheetData>
      <sheetData sheetId="13763">
        <row r="2">
          <cell r="A2" t="str">
            <v>Complete</v>
          </cell>
        </row>
      </sheetData>
      <sheetData sheetId="13764">
        <row r="2">
          <cell r="A2" t="str">
            <v>Complete</v>
          </cell>
        </row>
      </sheetData>
      <sheetData sheetId="13765">
        <row r="2">
          <cell r="A2" t="str">
            <v>Complete</v>
          </cell>
        </row>
      </sheetData>
      <sheetData sheetId="13766">
        <row r="2">
          <cell r="A2" t="str">
            <v>Complete</v>
          </cell>
        </row>
      </sheetData>
      <sheetData sheetId="13767">
        <row r="2">
          <cell r="A2" t="str">
            <v>Complete</v>
          </cell>
        </row>
      </sheetData>
      <sheetData sheetId="13768">
        <row r="2">
          <cell r="A2" t="str">
            <v>Complete</v>
          </cell>
        </row>
      </sheetData>
      <sheetData sheetId="13769">
        <row r="2">
          <cell r="A2" t="str">
            <v>Complete</v>
          </cell>
        </row>
      </sheetData>
      <sheetData sheetId="13770">
        <row r="2">
          <cell r="A2" t="str">
            <v>Complete</v>
          </cell>
        </row>
      </sheetData>
      <sheetData sheetId="13771">
        <row r="2">
          <cell r="A2" t="str">
            <v>Complete</v>
          </cell>
        </row>
      </sheetData>
      <sheetData sheetId="13772">
        <row r="2">
          <cell r="A2" t="str">
            <v>Complete</v>
          </cell>
        </row>
      </sheetData>
      <sheetData sheetId="13773">
        <row r="2">
          <cell r="A2" t="str">
            <v>Complete</v>
          </cell>
        </row>
      </sheetData>
      <sheetData sheetId="13774">
        <row r="2">
          <cell r="A2" t="str">
            <v>Complete</v>
          </cell>
        </row>
      </sheetData>
      <sheetData sheetId="13775">
        <row r="2">
          <cell r="A2" t="str">
            <v>Complete</v>
          </cell>
        </row>
      </sheetData>
      <sheetData sheetId="13776">
        <row r="2">
          <cell r="A2" t="str">
            <v>Complete</v>
          </cell>
        </row>
      </sheetData>
      <sheetData sheetId="13777">
        <row r="2">
          <cell r="A2" t="str">
            <v>Complete</v>
          </cell>
        </row>
      </sheetData>
      <sheetData sheetId="13778">
        <row r="2">
          <cell r="A2" t="str">
            <v>Complete</v>
          </cell>
        </row>
      </sheetData>
      <sheetData sheetId="13779">
        <row r="2">
          <cell r="A2" t="str">
            <v>Complete</v>
          </cell>
        </row>
      </sheetData>
      <sheetData sheetId="13780">
        <row r="2">
          <cell r="A2" t="str">
            <v>Complete</v>
          </cell>
        </row>
      </sheetData>
      <sheetData sheetId="13781">
        <row r="2">
          <cell r="A2" t="str">
            <v>Complete</v>
          </cell>
        </row>
      </sheetData>
      <sheetData sheetId="13782">
        <row r="2">
          <cell r="A2" t="str">
            <v>Complete</v>
          </cell>
        </row>
      </sheetData>
      <sheetData sheetId="13783">
        <row r="2">
          <cell r="A2" t="str">
            <v>Complete</v>
          </cell>
        </row>
      </sheetData>
      <sheetData sheetId="13784">
        <row r="2">
          <cell r="A2" t="str">
            <v>Complete</v>
          </cell>
        </row>
      </sheetData>
      <sheetData sheetId="13785">
        <row r="2">
          <cell r="A2">
            <v>43462</v>
          </cell>
        </row>
      </sheetData>
      <sheetData sheetId="13786">
        <row r="2">
          <cell r="A2">
            <v>43462</v>
          </cell>
        </row>
      </sheetData>
      <sheetData sheetId="13787">
        <row r="2">
          <cell r="A2">
            <v>43462</v>
          </cell>
        </row>
      </sheetData>
      <sheetData sheetId="13788">
        <row r="2">
          <cell r="A2">
            <v>43462</v>
          </cell>
        </row>
      </sheetData>
      <sheetData sheetId="13789">
        <row r="2">
          <cell r="A2">
            <v>43462</v>
          </cell>
        </row>
      </sheetData>
      <sheetData sheetId="13790">
        <row r="2">
          <cell r="A2">
            <v>43462</v>
          </cell>
        </row>
      </sheetData>
      <sheetData sheetId="13791">
        <row r="2">
          <cell r="A2">
            <v>43462</v>
          </cell>
        </row>
      </sheetData>
      <sheetData sheetId="13792">
        <row r="2">
          <cell r="A2">
            <v>43462</v>
          </cell>
        </row>
      </sheetData>
      <sheetData sheetId="13793">
        <row r="2">
          <cell r="A2">
            <v>43462</v>
          </cell>
        </row>
      </sheetData>
      <sheetData sheetId="13794">
        <row r="2">
          <cell r="A2">
            <v>43462</v>
          </cell>
        </row>
      </sheetData>
      <sheetData sheetId="13795">
        <row r="2">
          <cell r="A2">
            <v>43462</v>
          </cell>
        </row>
      </sheetData>
      <sheetData sheetId="13796">
        <row r="2">
          <cell r="A2">
            <v>43462</v>
          </cell>
        </row>
      </sheetData>
      <sheetData sheetId="13797">
        <row r="2">
          <cell r="A2">
            <v>43462</v>
          </cell>
        </row>
      </sheetData>
      <sheetData sheetId="13798">
        <row r="2">
          <cell r="A2">
            <v>43462</v>
          </cell>
        </row>
      </sheetData>
      <sheetData sheetId="13799">
        <row r="2">
          <cell r="A2">
            <v>43462</v>
          </cell>
        </row>
      </sheetData>
      <sheetData sheetId="13800">
        <row r="2">
          <cell r="A2">
            <v>43462</v>
          </cell>
        </row>
      </sheetData>
      <sheetData sheetId="13801">
        <row r="2">
          <cell r="A2" t="str">
            <v>Complete</v>
          </cell>
        </row>
      </sheetData>
      <sheetData sheetId="13802">
        <row r="2">
          <cell r="A2" t="str">
            <v>Complete</v>
          </cell>
        </row>
      </sheetData>
      <sheetData sheetId="13803">
        <row r="2">
          <cell r="A2" t="str">
            <v>Complete</v>
          </cell>
        </row>
      </sheetData>
      <sheetData sheetId="13804">
        <row r="2">
          <cell r="A2" t="str">
            <v>Complete</v>
          </cell>
        </row>
      </sheetData>
      <sheetData sheetId="13805">
        <row r="2">
          <cell r="A2" t="str">
            <v>Complete</v>
          </cell>
        </row>
      </sheetData>
      <sheetData sheetId="13806">
        <row r="2">
          <cell r="A2" t="str">
            <v>Complete</v>
          </cell>
        </row>
      </sheetData>
      <sheetData sheetId="13807">
        <row r="2">
          <cell r="A2" t="str">
            <v>Complete</v>
          </cell>
        </row>
      </sheetData>
      <sheetData sheetId="13808">
        <row r="2">
          <cell r="A2" t="str">
            <v>Complete</v>
          </cell>
        </row>
      </sheetData>
      <sheetData sheetId="13809">
        <row r="2">
          <cell r="A2" t="str">
            <v>Complete</v>
          </cell>
        </row>
      </sheetData>
      <sheetData sheetId="13810">
        <row r="2">
          <cell r="A2" t="str">
            <v>Complete</v>
          </cell>
        </row>
      </sheetData>
      <sheetData sheetId="13811">
        <row r="2">
          <cell r="A2" t="str">
            <v>Complete</v>
          </cell>
        </row>
      </sheetData>
      <sheetData sheetId="13812" refreshError="1"/>
      <sheetData sheetId="13813" refreshError="1"/>
      <sheetData sheetId="13814" refreshError="1"/>
      <sheetData sheetId="13815">
        <row r="2">
          <cell r="A2" t="str">
            <v>Complete</v>
          </cell>
        </row>
      </sheetData>
      <sheetData sheetId="13816" refreshError="1"/>
      <sheetData sheetId="13817" refreshError="1"/>
      <sheetData sheetId="13818" refreshError="1"/>
      <sheetData sheetId="13819" refreshError="1"/>
      <sheetData sheetId="13820">
        <row r="2">
          <cell r="A2">
            <v>43462</v>
          </cell>
        </row>
      </sheetData>
      <sheetData sheetId="13821">
        <row r="2">
          <cell r="A2" t="str">
            <v>Complete</v>
          </cell>
        </row>
      </sheetData>
      <sheetData sheetId="13822" refreshError="1"/>
      <sheetData sheetId="13823" refreshError="1"/>
      <sheetData sheetId="13824" refreshError="1"/>
      <sheetData sheetId="13825" refreshError="1"/>
      <sheetData sheetId="13826">
        <row r="2">
          <cell r="A2" t="str">
            <v>Complete</v>
          </cell>
        </row>
      </sheetData>
      <sheetData sheetId="13827">
        <row r="2">
          <cell r="A2" t="str">
            <v>Complete</v>
          </cell>
        </row>
      </sheetData>
      <sheetData sheetId="13828">
        <row r="2">
          <cell r="A2" t="str">
            <v>Complete</v>
          </cell>
        </row>
      </sheetData>
      <sheetData sheetId="13829"/>
      <sheetData sheetId="13830">
        <row r="2">
          <cell r="A2" t="str">
            <v>% of Capacity utilized</v>
          </cell>
        </row>
      </sheetData>
      <sheetData sheetId="13831">
        <row r="2">
          <cell r="A2" t="str">
            <v>% of Capacity utilized</v>
          </cell>
        </row>
      </sheetData>
      <sheetData sheetId="13832">
        <row r="2">
          <cell r="A2" t="str">
            <v>% of Capacity utilized</v>
          </cell>
        </row>
      </sheetData>
      <sheetData sheetId="13833">
        <row r="2">
          <cell r="A2" t="str">
            <v>% of Capacity utilized</v>
          </cell>
        </row>
      </sheetData>
      <sheetData sheetId="13834">
        <row r="2">
          <cell r="A2" t="str">
            <v>Complete</v>
          </cell>
        </row>
      </sheetData>
      <sheetData sheetId="13835">
        <row r="2">
          <cell r="A2" t="str">
            <v>Complete</v>
          </cell>
        </row>
      </sheetData>
      <sheetData sheetId="13836">
        <row r="2">
          <cell r="A2" t="str">
            <v>Complete</v>
          </cell>
        </row>
      </sheetData>
      <sheetData sheetId="13837">
        <row r="2">
          <cell r="A2" t="str">
            <v>Complete</v>
          </cell>
        </row>
      </sheetData>
      <sheetData sheetId="13838">
        <row r="2">
          <cell r="A2" t="str">
            <v>Complete</v>
          </cell>
        </row>
      </sheetData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>
        <row r="2">
          <cell r="A2">
            <v>43462</v>
          </cell>
        </row>
      </sheetData>
      <sheetData sheetId="13855"/>
      <sheetData sheetId="13856">
        <row r="2">
          <cell r="A2">
            <v>43462</v>
          </cell>
        </row>
      </sheetData>
      <sheetData sheetId="13857">
        <row r="2">
          <cell r="A2" t="str">
            <v>Complete</v>
          </cell>
        </row>
      </sheetData>
      <sheetData sheetId="13858">
        <row r="2">
          <cell r="A2" t="str">
            <v>Complete</v>
          </cell>
        </row>
      </sheetData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>
        <row r="2">
          <cell r="A2" t="str">
            <v>Complete</v>
          </cell>
        </row>
      </sheetData>
      <sheetData sheetId="13870"/>
      <sheetData sheetId="13871"/>
      <sheetData sheetId="13872">
        <row r="2">
          <cell r="A2" t="str">
            <v>Complete</v>
          </cell>
        </row>
      </sheetData>
      <sheetData sheetId="13873"/>
      <sheetData sheetId="13874">
        <row r="2">
          <cell r="A2" t="str">
            <v>Complete</v>
          </cell>
        </row>
      </sheetData>
      <sheetData sheetId="13875"/>
      <sheetData sheetId="13876">
        <row r="2">
          <cell r="A2" t="str">
            <v>% of Capacity utilized</v>
          </cell>
        </row>
      </sheetData>
      <sheetData sheetId="13877">
        <row r="2">
          <cell r="A2" t="str">
            <v>% of Capacity utilized</v>
          </cell>
        </row>
      </sheetData>
      <sheetData sheetId="13878">
        <row r="2">
          <cell r="A2" t="str">
            <v>% of Capacity utilized</v>
          </cell>
        </row>
      </sheetData>
      <sheetData sheetId="13879">
        <row r="2">
          <cell r="A2" t="str">
            <v>% of Capacity utilized</v>
          </cell>
        </row>
      </sheetData>
      <sheetData sheetId="13880">
        <row r="2">
          <cell r="A2" t="str">
            <v>Complete</v>
          </cell>
        </row>
      </sheetData>
      <sheetData sheetId="13881">
        <row r="2">
          <cell r="A2" t="str">
            <v>Complete</v>
          </cell>
        </row>
      </sheetData>
      <sheetData sheetId="13882">
        <row r="2">
          <cell r="A2" t="str">
            <v>Complete</v>
          </cell>
        </row>
      </sheetData>
      <sheetData sheetId="13883">
        <row r="2">
          <cell r="A2" t="str">
            <v>Complete</v>
          </cell>
        </row>
      </sheetData>
      <sheetData sheetId="13884">
        <row r="2">
          <cell r="A2" t="str">
            <v>Complete</v>
          </cell>
        </row>
      </sheetData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>
        <row r="2">
          <cell r="A2">
            <v>43462</v>
          </cell>
        </row>
      </sheetData>
      <sheetData sheetId="13901"/>
      <sheetData sheetId="13902">
        <row r="2">
          <cell r="A2">
            <v>43462</v>
          </cell>
        </row>
      </sheetData>
      <sheetData sheetId="13903">
        <row r="2">
          <cell r="A2" t="str">
            <v>Complete</v>
          </cell>
        </row>
      </sheetData>
      <sheetData sheetId="13904">
        <row r="2">
          <cell r="A2" t="str">
            <v>Complete</v>
          </cell>
        </row>
      </sheetData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>
        <row r="2">
          <cell r="A2" t="str">
            <v>Complete</v>
          </cell>
        </row>
      </sheetData>
      <sheetData sheetId="13916"/>
      <sheetData sheetId="13917"/>
      <sheetData sheetId="13918" refreshError="1"/>
      <sheetData sheetId="1391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sales roll-up"/>
      <sheetName val="Key Assumptions"/>
      <sheetName val="Dunham threats"/>
      <sheetName val="SRC Accounts"/>
      <sheetName val="Canada Consolidated P&amp;L"/>
      <sheetName val="NB Footwear P&amp;L"/>
      <sheetName val="NB Apparel P&amp;L"/>
      <sheetName val="PF Flyer P&amp;L"/>
      <sheetName val="Dunham P&amp;L"/>
      <sheetName val="Aravon P&amp;L"/>
      <sheetName val="Warrior Hockey P&amp;L"/>
      <sheetName val="Warrior Lacrosse P&amp;L"/>
      <sheetName val="Returns"/>
      <sheetName val="Sales Disc. Summary"/>
      <sheetName val="SRC"/>
      <sheetName val="Units Rollu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>
            <v>4598720</v>
          </cell>
          <cell r="B1" t="str">
            <v>HSV</v>
          </cell>
        </row>
        <row r="2">
          <cell r="A2">
            <v>4606731</v>
          </cell>
          <cell r="B2" t="str">
            <v>HSV</v>
          </cell>
        </row>
        <row r="3">
          <cell r="A3">
            <v>4606733</v>
          </cell>
          <cell r="B3" t="str">
            <v>HSV</v>
          </cell>
        </row>
        <row r="4">
          <cell r="A4">
            <v>4595547</v>
          </cell>
          <cell r="B4" t="str">
            <v>HSV</v>
          </cell>
        </row>
        <row r="5">
          <cell r="A5">
            <v>4595859</v>
          </cell>
          <cell r="B5" t="str">
            <v>HSV</v>
          </cell>
        </row>
        <row r="6">
          <cell r="A6">
            <v>4595983</v>
          </cell>
          <cell r="B6" t="str">
            <v>HSV</v>
          </cell>
        </row>
        <row r="7">
          <cell r="A7">
            <v>4598082</v>
          </cell>
          <cell r="B7" t="str">
            <v>HSV</v>
          </cell>
        </row>
        <row r="8">
          <cell r="A8">
            <v>4598234</v>
          </cell>
          <cell r="B8" t="str">
            <v>HSV</v>
          </cell>
        </row>
        <row r="9">
          <cell r="A9">
            <v>4598320</v>
          </cell>
          <cell r="B9" t="str">
            <v>HSV</v>
          </cell>
        </row>
        <row r="10">
          <cell r="A10">
            <v>4599345</v>
          </cell>
          <cell r="B10" t="str">
            <v>HSV</v>
          </cell>
        </row>
        <row r="11">
          <cell r="A11">
            <v>4600338</v>
          </cell>
          <cell r="B11" t="str">
            <v>HSV</v>
          </cell>
        </row>
        <row r="12">
          <cell r="A12">
            <v>4598166</v>
          </cell>
          <cell r="B12" t="str">
            <v>HSV</v>
          </cell>
        </row>
        <row r="13">
          <cell r="A13">
            <v>4598167</v>
          </cell>
          <cell r="B13" t="str">
            <v>HSV</v>
          </cell>
        </row>
        <row r="14">
          <cell r="A14">
            <v>4598260</v>
          </cell>
          <cell r="B14" t="str">
            <v>HSV</v>
          </cell>
        </row>
        <row r="15">
          <cell r="A15">
            <v>4598261</v>
          </cell>
          <cell r="B15" t="str">
            <v>HSV</v>
          </cell>
        </row>
        <row r="16">
          <cell r="A16">
            <v>4598354</v>
          </cell>
          <cell r="B16" t="str">
            <v>HSV</v>
          </cell>
        </row>
        <row r="17">
          <cell r="A17">
            <v>4598355</v>
          </cell>
          <cell r="B17" t="str">
            <v>HSV</v>
          </cell>
        </row>
        <row r="18">
          <cell r="A18">
            <v>4595701</v>
          </cell>
          <cell r="B18" t="str">
            <v>HSV</v>
          </cell>
        </row>
        <row r="19">
          <cell r="A19">
            <v>233726</v>
          </cell>
          <cell r="B19" t="str">
            <v>HSV</v>
          </cell>
        </row>
        <row r="20">
          <cell r="A20">
            <v>233727</v>
          </cell>
          <cell r="B20" t="str">
            <v>HSV</v>
          </cell>
        </row>
        <row r="21">
          <cell r="A21" t="str">
            <v>279190 </v>
          </cell>
          <cell r="B21" t="str">
            <v>HSV</v>
          </cell>
        </row>
        <row r="22">
          <cell r="A22">
            <v>233989</v>
          </cell>
          <cell r="B22" t="str">
            <v>HSV</v>
          </cell>
        </row>
        <row r="23">
          <cell r="A23">
            <v>4595524</v>
          </cell>
          <cell r="B23" t="str">
            <v>HSV</v>
          </cell>
        </row>
        <row r="24">
          <cell r="A24">
            <v>4595606</v>
          </cell>
          <cell r="B24" t="str">
            <v>HSV</v>
          </cell>
        </row>
        <row r="25">
          <cell r="A25">
            <v>4595700</v>
          </cell>
          <cell r="B25" t="str">
            <v>HSV</v>
          </cell>
        </row>
        <row r="26">
          <cell r="A26">
            <v>4595936</v>
          </cell>
          <cell r="B26" t="str">
            <v>HSV</v>
          </cell>
        </row>
        <row r="27">
          <cell r="A27">
            <v>4596463</v>
          </cell>
          <cell r="B27" t="str">
            <v>HSV</v>
          </cell>
        </row>
        <row r="28">
          <cell r="A28">
            <v>4597767</v>
          </cell>
          <cell r="B28" t="str">
            <v>HSV</v>
          </cell>
        </row>
        <row r="29">
          <cell r="A29">
            <v>4597962</v>
          </cell>
          <cell r="B29" t="str">
            <v>HSV</v>
          </cell>
        </row>
        <row r="30">
          <cell r="A30">
            <v>4598065</v>
          </cell>
          <cell r="B30" t="str">
            <v>HSV</v>
          </cell>
        </row>
        <row r="31">
          <cell r="A31">
            <v>4598066</v>
          </cell>
          <cell r="B31" t="str">
            <v>HSV</v>
          </cell>
        </row>
        <row r="32">
          <cell r="A32">
            <v>4598102</v>
          </cell>
          <cell r="B32" t="str">
            <v>HSV</v>
          </cell>
        </row>
        <row r="33">
          <cell r="A33">
            <v>4598240</v>
          </cell>
          <cell r="B33" t="str">
            <v>HSV</v>
          </cell>
        </row>
        <row r="34">
          <cell r="A34">
            <v>4598330</v>
          </cell>
          <cell r="B34" t="str">
            <v>HSV</v>
          </cell>
        </row>
        <row r="35">
          <cell r="A35">
            <v>4598379</v>
          </cell>
          <cell r="B35" t="str">
            <v>HSV</v>
          </cell>
        </row>
        <row r="36">
          <cell r="A36">
            <v>4598850</v>
          </cell>
          <cell r="B36" t="str">
            <v>HSV</v>
          </cell>
        </row>
        <row r="37">
          <cell r="A37">
            <v>4599864</v>
          </cell>
          <cell r="B37" t="str">
            <v>HSV</v>
          </cell>
        </row>
        <row r="38">
          <cell r="A38">
            <v>4600333</v>
          </cell>
          <cell r="B38" t="str">
            <v>HSV</v>
          </cell>
        </row>
        <row r="39">
          <cell r="A39">
            <v>4604938</v>
          </cell>
          <cell r="B39" t="str">
            <v>HSV</v>
          </cell>
        </row>
        <row r="40">
          <cell r="A40">
            <v>4604948</v>
          </cell>
          <cell r="B40" t="str">
            <v>HSV</v>
          </cell>
        </row>
        <row r="41">
          <cell r="A41">
            <v>4604949</v>
          </cell>
          <cell r="B41" t="str">
            <v>HSV</v>
          </cell>
        </row>
        <row r="42">
          <cell r="A42">
            <v>4604950</v>
          </cell>
          <cell r="B42" t="str">
            <v>HSV</v>
          </cell>
        </row>
        <row r="43">
          <cell r="A43">
            <v>4604951</v>
          </cell>
          <cell r="B43" t="str">
            <v>HSV</v>
          </cell>
        </row>
        <row r="44">
          <cell r="A44">
            <v>4604978</v>
          </cell>
          <cell r="B44" t="str">
            <v>HSV</v>
          </cell>
        </row>
        <row r="45">
          <cell r="A45">
            <v>4606560</v>
          </cell>
          <cell r="B45" t="str">
            <v>HSV</v>
          </cell>
        </row>
        <row r="46">
          <cell r="A46">
            <v>4606926</v>
          </cell>
          <cell r="B46" t="str">
            <v>HSV</v>
          </cell>
        </row>
        <row r="47">
          <cell r="A47">
            <v>4608632</v>
          </cell>
          <cell r="B47" t="str">
            <v>HSV</v>
          </cell>
        </row>
        <row r="48">
          <cell r="A48">
            <v>4608633</v>
          </cell>
          <cell r="B48" t="str">
            <v>HSV</v>
          </cell>
        </row>
        <row r="49">
          <cell r="A49">
            <v>4608644</v>
          </cell>
          <cell r="B49" t="str">
            <v>HSV</v>
          </cell>
        </row>
        <row r="50">
          <cell r="A50">
            <v>233918</v>
          </cell>
          <cell r="B50" t="str">
            <v>HSV</v>
          </cell>
        </row>
        <row r="51">
          <cell r="A51">
            <v>4595348</v>
          </cell>
          <cell r="B51" t="str">
            <v>HSV</v>
          </cell>
        </row>
        <row r="52">
          <cell r="A52">
            <v>4595523</v>
          </cell>
          <cell r="B52" t="str">
            <v>HSV</v>
          </cell>
        </row>
        <row r="53">
          <cell r="A53">
            <v>4596269</v>
          </cell>
          <cell r="B53" t="str">
            <v>HSV</v>
          </cell>
        </row>
        <row r="54">
          <cell r="A54">
            <v>4596311</v>
          </cell>
          <cell r="B54" t="str">
            <v>HSV</v>
          </cell>
        </row>
        <row r="55">
          <cell r="A55">
            <v>4598073</v>
          </cell>
          <cell r="B55" t="str">
            <v>HSV</v>
          </cell>
        </row>
        <row r="56">
          <cell r="A56">
            <v>4598479</v>
          </cell>
          <cell r="B56" t="str">
            <v>HSV</v>
          </cell>
        </row>
        <row r="57">
          <cell r="A57">
            <v>4599720</v>
          </cell>
          <cell r="B57" t="str">
            <v>HSV</v>
          </cell>
        </row>
        <row r="58">
          <cell r="A58">
            <v>4599859</v>
          </cell>
          <cell r="B58" t="str">
            <v>HSV</v>
          </cell>
        </row>
        <row r="59">
          <cell r="A59">
            <v>4604937</v>
          </cell>
          <cell r="B59" t="str">
            <v>HSV</v>
          </cell>
        </row>
        <row r="60">
          <cell r="A60">
            <v>4605701</v>
          </cell>
          <cell r="B60" t="str">
            <v>HSV</v>
          </cell>
        </row>
        <row r="61">
          <cell r="A61">
            <v>4606723</v>
          </cell>
          <cell r="B61" t="str">
            <v>HSV</v>
          </cell>
        </row>
        <row r="62">
          <cell r="A62">
            <v>4608642</v>
          </cell>
          <cell r="B62" t="str">
            <v>HSV</v>
          </cell>
        </row>
        <row r="63">
          <cell r="A63">
            <v>4595997</v>
          </cell>
          <cell r="B63" t="str">
            <v>HSV</v>
          </cell>
        </row>
        <row r="64">
          <cell r="A64">
            <v>4596506</v>
          </cell>
          <cell r="B64" t="str">
            <v>HSV</v>
          </cell>
        </row>
        <row r="65">
          <cell r="A65">
            <v>4599315</v>
          </cell>
          <cell r="B65" t="str">
            <v>HSV</v>
          </cell>
        </row>
        <row r="66">
          <cell r="A66">
            <v>4605549</v>
          </cell>
          <cell r="B66" t="str">
            <v>HSV</v>
          </cell>
        </row>
        <row r="67">
          <cell r="A67">
            <v>4606732</v>
          </cell>
          <cell r="B67" t="str">
            <v>HSV</v>
          </cell>
        </row>
        <row r="68">
          <cell r="A68">
            <v>4598141</v>
          </cell>
          <cell r="B68" t="str">
            <v>HSV</v>
          </cell>
        </row>
        <row r="69">
          <cell r="A69">
            <v>4600209</v>
          </cell>
          <cell r="B69" t="str">
            <v>HSV</v>
          </cell>
        </row>
        <row r="70">
          <cell r="A70">
            <v>4598816</v>
          </cell>
          <cell r="B70" t="str">
            <v>HSV</v>
          </cell>
        </row>
        <row r="71">
          <cell r="A71">
            <v>4600147</v>
          </cell>
          <cell r="B71" t="str">
            <v>HSV</v>
          </cell>
        </row>
        <row r="72">
          <cell r="A72">
            <v>55015365</v>
          </cell>
          <cell r="B72" t="str">
            <v>HSV</v>
          </cell>
        </row>
        <row r="73">
          <cell r="A73">
            <v>55015366</v>
          </cell>
          <cell r="B73" t="str">
            <v>HSV</v>
          </cell>
        </row>
        <row r="74">
          <cell r="A74">
            <v>55015756</v>
          </cell>
          <cell r="B74" t="str">
            <v>HSV</v>
          </cell>
        </row>
        <row r="75">
          <cell r="A75">
            <v>55015757</v>
          </cell>
          <cell r="B75" t="str">
            <v>HSV</v>
          </cell>
        </row>
        <row r="76">
          <cell r="A76">
            <v>55015370</v>
          </cell>
          <cell r="B76" t="str">
            <v>HSV</v>
          </cell>
        </row>
        <row r="77">
          <cell r="A77">
            <v>55015386</v>
          </cell>
          <cell r="B77" t="str">
            <v>HSV</v>
          </cell>
        </row>
        <row r="78">
          <cell r="A78">
            <v>55015573</v>
          </cell>
          <cell r="B78" t="str">
            <v>HSV</v>
          </cell>
        </row>
        <row r="79">
          <cell r="A79">
            <v>55015660</v>
          </cell>
          <cell r="B79" t="str">
            <v>HSV</v>
          </cell>
        </row>
        <row r="80">
          <cell r="A80">
            <v>55015784</v>
          </cell>
          <cell r="B80" t="str">
            <v>HSV</v>
          </cell>
        </row>
        <row r="81">
          <cell r="A81">
            <v>55015785</v>
          </cell>
          <cell r="B81" t="str">
            <v>HSV</v>
          </cell>
        </row>
        <row r="82">
          <cell r="A82">
            <v>4597895</v>
          </cell>
          <cell r="B82" t="str">
            <v>HSV</v>
          </cell>
        </row>
        <row r="83">
          <cell r="A83">
            <v>4597896</v>
          </cell>
          <cell r="B83" t="str">
            <v>HSV</v>
          </cell>
        </row>
        <row r="84">
          <cell r="A84">
            <v>4597897</v>
          </cell>
          <cell r="B84" t="str">
            <v>HSV</v>
          </cell>
        </row>
        <row r="85">
          <cell r="A85">
            <v>4600099</v>
          </cell>
          <cell r="B85" t="str">
            <v>HSV</v>
          </cell>
        </row>
        <row r="86">
          <cell r="A86">
            <v>4600100</v>
          </cell>
          <cell r="B86" t="str">
            <v>HSV</v>
          </cell>
        </row>
        <row r="87">
          <cell r="A87">
            <v>4605013</v>
          </cell>
          <cell r="B87" t="str">
            <v>HSV</v>
          </cell>
        </row>
        <row r="88">
          <cell r="A88">
            <v>4595429</v>
          </cell>
          <cell r="B88" t="str">
            <v>HSV</v>
          </cell>
        </row>
        <row r="89">
          <cell r="A89">
            <v>4595732</v>
          </cell>
          <cell r="B89" t="str">
            <v>HSV</v>
          </cell>
        </row>
        <row r="90">
          <cell r="A90">
            <v>4595733</v>
          </cell>
          <cell r="B90" t="str">
            <v>HSV</v>
          </cell>
        </row>
        <row r="91">
          <cell r="A91">
            <v>4596434</v>
          </cell>
          <cell r="B91" t="str">
            <v>HSV</v>
          </cell>
        </row>
        <row r="92">
          <cell r="A92">
            <v>4598012</v>
          </cell>
          <cell r="B92" t="str">
            <v>HSV</v>
          </cell>
        </row>
        <row r="93">
          <cell r="A93">
            <v>4598220</v>
          </cell>
          <cell r="B93" t="str">
            <v>HSV</v>
          </cell>
        </row>
        <row r="94">
          <cell r="A94">
            <v>4598299</v>
          </cell>
          <cell r="B94" t="str">
            <v>HSV</v>
          </cell>
        </row>
        <row r="95">
          <cell r="A95">
            <v>4598465</v>
          </cell>
          <cell r="B95" t="str">
            <v>HSV</v>
          </cell>
        </row>
        <row r="96">
          <cell r="A96">
            <v>4598732</v>
          </cell>
          <cell r="B96" t="str">
            <v>HSV</v>
          </cell>
        </row>
        <row r="97">
          <cell r="A97">
            <v>4598733</v>
          </cell>
          <cell r="B97" t="str">
            <v>HSV</v>
          </cell>
        </row>
        <row r="98">
          <cell r="A98">
            <v>4599218</v>
          </cell>
          <cell r="B98" t="str">
            <v>HSV</v>
          </cell>
        </row>
        <row r="99">
          <cell r="A99">
            <v>4600402</v>
          </cell>
          <cell r="B99" t="str">
            <v>HSV</v>
          </cell>
        </row>
        <row r="100">
          <cell r="A100">
            <v>4600518</v>
          </cell>
          <cell r="B100" t="str">
            <v>HSV</v>
          </cell>
        </row>
        <row r="101">
          <cell r="A101">
            <v>4603482</v>
          </cell>
          <cell r="B101" t="str">
            <v>HSV</v>
          </cell>
        </row>
        <row r="102">
          <cell r="A102">
            <v>4604794</v>
          </cell>
          <cell r="B102" t="str">
            <v>HSV</v>
          </cell>
        </row>
        <row r="103">
          <cell r="A103">
            <v>4604795</v>
          </cell>
          <cell r="B103" t="str">
            <v>HSV</v>
          </cell>
        </row>
        <row r="104">
          <cell r="A104">
            <v>4606774</v>
          </cell>
          <cell r="B104" t="str">
            <v>HSV</v>
          </cell>
        </row>
        <row r="105">
          <cell r="A105">
            <v>4606775</v>
          </cell>
          <cell r="B105" t="str">
            <v>HSV</v>
          </cell>
        </row>
        <row r="106">
          <cell r="A106">
            <v>4606776</v>
          </cell>
          <cell r="B106" t="str">
            <v>HSV</v>
          </cell>
        </row>
        <row r="107">
          <cell r="A107">
            <v>55015839</v>
          </cell>
          <cell r="B107" t="str">
            <v>HSV</v>
          </cell>
        </row>
        <row r="108">
          <cell r="A108" t="str">
            <v>P090319-4</v>
          </cell>
          <cell r="B108" t="str">
            <v>HSV</v>
          </cell>
        </row>
        <row r="109">
          <cell r="A109" t="str">
            <v>P090319-5</v>
          </cell>
          <cell r="B109" t="str">
            <v>HSV</v>
          </cell>
        </row>
        <row r="110">
          <cell r="A110" t="str">
            <v>P090319-6</v>
          </cell>
          <cell r="B110" t="str">
            <v>HSV</v>
          </cell>
        </row>
        <row r="111">
          <cell r="A111">
            <v>4595937</v>
          </cell>
          <cell r="B111" t="str">
            <v>HSV</v>
          </cell>
        </row>
        <row r="112">
          <cell r="A112">
            <v>4596464</v>
          </cell>
          <cell r="B112" t="str">
            <v>HSV</v>
          </cell>
        </row>
        <row r="113">
          <cell r="A113">
            <v>4597847</v>
          </cell>
          <cell r="B113" t="str">
            <v>HSV</v>
          </cell>
        </row>
        <row r="114">
          <cell r="A114">
            <v>4600335</v>
          </cell>
          <cell r="B114" t="str">
            <v>HSV</v>
          </cell>
        </row>
        <row r="115">
          <cell r="A115">
            <v>4604943</v>
          </cell>
          <cell r="B115" t="str">
            <v>HSV</v>
          </cell>
        </row>
        <row r="116">
          <cell r="A116">
            <v>4605643</v>
          </cell>
          <cell r="B116" t="str">
            <v>HSV</v>
          </cell>
        </row>
        <row r="117">
          <cell r="A117">
            <v>4605644</v>
          </cell>
          <cell r="B117" t="str">
            <v>HSV</v>
          </cell>
        </row>
        <row r="118">
          <cell r="A118">
            <v>4606661</v>
          </cell>
          <cell r="B118" t="str">
            <v>HSV</v>
          </cell>
        </row>
        <row r="119">
          <cell r="A119">
            <v>4606662</v>
          </cell>
          <cell r="B119" t="str">
            <v>HSV</v>
          </cell>
        </row>
        <row r="120">
          <cell r="A120">
            <v>4606663</v>
          </cell>
          <cell r="B120" t="str">
            <v>HSV</v>
          </cell>
        </row>
        <row r="121">
          <cell r="A121">
            <v>4608649</v>
          </cell>
          <cell r="B121" t="str">
            <v>HSV</v>
          </cell>
        </row>
        <row r="122">
          <cell r="A122">
            <v>4606457</v>
          </cell>
          <cell r="B122" t="str">
            <v>HSV</v>
          </cell>
        </row>
        <row r="123">
          <cell r="A123">
            <v>55015805</v>
          </cell>
          <cell r="B123" t="str">
            <v>HSV</v>
          </cell>
        </row>
        <row r="124">
          <cell r="A124">
            <v>55015806</v>
          </cell>
          <cell r="B124" t="str">
            <v>HSV</v>
          </cell>
        </row>
        <row r="125">
          <cell r="A125">
            <v>55015896</v>
          </cell>
          <cell r="B125" t="str">
            <v>HSV</v>
          </cell>
        </row>
        <row r="126">
          <cell r="A126">
            <v>55014479</v>
          </cell>
          <cell r="B126" t="str">
            <v>HSV</v>
          </cell>
        </row>
        <row r="127">
          <cell r="A127">
            <v>55014480</v>
          </cell>
          <cell r="B127" t="str">
            <v>HSV</v>
          </cell>
        </row>
        <row r="128">
          <cell r="A128">
            <v>55014481</v>
          </cell>
          <cell r="B128" t="str">
            <v>HSV</v>
          </cell>
        </row>
        <row r="129">
          <cell r="A129">
            <v>55014482</v>
          </cell>
          <cell r="B129" t="str">
            <v>HSV</v>
          </cell>
        </row>
        <row r="130">
          <cell r="A130">
            <v>55014483</v>
          </cell>
          <cell r="B130" t="str">
            <v>HSV</v>
          </cell>
        </row>
        <row r="131">
          <cell r="A131">
            <v>55014484</v>
          </cell>
          <cell r="B131" t="str">
            <v>HSV</v>
          </cell>
        </row>
        <row r="132">
          <cell r="A132">
            <v>55014485</v>
          </cell>
          <cell r="B132" t="str">
            <v>HSV</v>
          </cell>
        </row>
        <row r="133">
          <cell r="A133">
            <v>55014486</v>
          </cell>
          <cell r="B133" t="str">
            <v>HSV</v>
          </cell>
        </row>
        <row r="134">
          <cell r="A134">
            <v>4595933</v>
          </cell>
          <cell r="B134" t="str">
            <v>HSV</v>
          </cell>
        </row>
        <row r="135">
          <cell r="A135">
            <v>4596495</v>
          </cell>
          <cell r="B135" t="str">
            <v>HSV</v>
          </cell>
        </row>
        <row r="136">
          <cell r="A136">
            <v>4597842</v>
          </cell>
          <cell r="B136" t="str">
            <v>HSV</v>
          </cell>
        </row>
        <row r="137">
          <cell r="A137">
            <v>4599489</v>
          </cell>
          <cell r="B137" t="str">
            <v>HSV</v>
          </cell>
        </row>
        <row r="138">
          <cell r="A138">
            <v>4600142</v>
          </cell>
          <cell r="B138" t="str">
            <v>HSV</v>
          </cell>
        </row>
        <row r="139">
          <cell r="A139">
            <v>4606678</v>
          </cell>
          <cell r="B139" t="str">
            <v>HSV</v>
          </cell>
        </row>
        <row r="140">
          <cell r="A140">
            <v>4608646</v>
          </cell>
          <cell r="B140" t="str">
            <v>HSV</v>
          </cell>
        </row>
        <row r="141">
          <cell r="A141">
            <v>4595816</v>
          </cell>
          <cell r="B141" t="str">
            <v>HSV</v>
          </cell>
        </row>
        <row r="142">
          <cell r="A142">
            <v>4600171</v>
          </cell>
          <cell r="B142" t="str">
            <v>HSV</v>
          </cell>
        </row>
        <row r="143">
          <cell r="A143">
            <v>4595817</v>
          </cell>
          <cell r="B143" t="str">
            <v>HSV</v>
          </cell>
        </row>
        <row r="144">
          <cell r="A144">
            <v>4598914</v>
          </cell>
          <cell r="B144" t="str">
            <v>HSV</v>
          </cell>
        </row>
        <row r="145">
          <cell r="A145">
            <v>55016032</v>
          </cell>
          <cell r="B145" t="str">
            <v>HSV</v>
          </cell>
        </row>
        <row r="146">
          <cell r="A146">
            <v>4608620</v>
          </cell>
          <cell r="B146" t="str">
            <v>HSV</v>
          </cell>
        </row>
        <row r="147">
          <cell r="A147">
            <v>4605510</v>
          </cell>
          <cell r="B147" t="str">
            <v>HSV</v>
          </cell>
        </row>
        <row r="148">
          <cell r="A148">
            <v>4605515</v>
          </cell>
          <cell r="B148" t="str">
            <v>HSV</v>
          </cell>
        </row>
        <row r="149">
          <cell r="A149">
            <v>4605527</v>
          </cell>
          <cell r="B149" t="str">
            <v>HSV</v>
          </cell>
        </row>
        <row r="150">
          <cell r="A150">
            <v>4604819</v>
          </cell>
          <cell r="B150" t="str">
            <v>HSV</v>
          </cell>
        </row>
        <row r="151">
          <cell r="A151">
            <v>4604821</v>
          </cell>
          <cell r="B151" t="str">
            <v>HSV</v>
          </cell>
        </row>
        <row r="152">
          <cell r="A152">
            <v>4601047</v>
          </cell>
          <cell r="B152" t="str">
            <v>HSV</v>
          </cell>
        </row>
        <row r="153">
          <cell r="A153">
            <v>4601048</v>
          </cell>
          <cell r="B153" t="str">
            <v>HSV</v>
          </cell>
        </row>
        <row r="154">
          <cell r="A154">
            <v>4601049</v>
          </cell>
          <cell r="B154" t="str">
            <v>HSV</v>
          </cell>
        </row>
        <row r="155">
          <cell r="A155">
            <v>4601050</v>
          </cell>
          <cell r="B155" t="str">
            <v>HSV</v>
          </cell>
        </row>
        <row r="156">
          <cell r="A156">
            <v>233991</v>
          </cell>
          <cell r="B156" t="str">
            <v>HSV</v>
          </cell>
        </row>
        <row r="157">
          <cell r="A157">
            <v>233992</v>
          </cell>
          <cell r="B157" t="str">
            <v>HSV</v>
          </cell>
        </row>
        <row r="158">
          <cell r="A158">
            <v>233993</v>
          </cell>
          <cell r="B158" t="str">
            <v>HSV</v>
          </cell>
        </row>
        <row r="159">
          <cell r="A159">
            <v>4600180</v>
          </cell>
          <cell r="B159" t="str">
            <v>HSV</v>
          </cell>
        </row>
        <row r="160">
          <cell r="A160">
            <v>4605897</v>
          </cell>
          <cell r="B160" t="str">
            <v>HSV</v>
          </cell>
        </row>
        <row r="161">
          <cell r="A161">
            <v>4605898</v>
          </cell>
          <cell r="B161" t="str">
            <v>HSV</v>
          </cell>
        </row>
        <row r="162">
          <cell r="A162">
            <v>55015273</v>
          </cell>
          <cell r="B162" t="str">
            <v>HSV</v>
          </cell>
        </row>
        <row r="163">
          <cell r="A163">
            <v>55015574</v>
          </cell>
          <cell r="B163" t="str">
            <v>HSV</v>
          </cell>
        </row>
        <row r="164">
          <cell r="A164">
            <v>55015734</v>
          </cell>
          <cell r="B164" t="str">
            <v>HSV</v>
          </cell>
        </row>
        <row r="165">
          <cell r="A165">
            <v>55015900</v>
          </cell>
          <cell r="B165" t="str">
            <v>HSV</v>
          </cell>
        </row>
        <row r="166">
          <cell r="A166">
            <v>55015901</v>
          </cell>
          <cell r="B166" t="str">
            <v>HSV</v>
          </cell>
        </row>
        <row r="167">
          <cell r="A167">
            <v>55015970</v>
          </cell>
          <cell r="B167" t="str">
            <v>HSV</v>
          </cell>
        </row>
        <row r="168">
          <cell r="A168">
            <v>55016182</v>
          </cell>
          <cell r="B168" t="str">
            <v>HSV</v>
          </cell>
        </row>
        <row r="169">
          <cell r="A169">
            <v>55016022</v>
          </cell>
          <cell r="B169" t="str">
            <v>HSV</v>
          </cell>
        </row>
        <row r="170">
          <cell r="A170">
            <v>233937</v>
          </cell>
          <cell r="B170" t="str">
            <v>HSV</v>
          </cell>
        </row>
        <row r="171">
          <cell r="A171">
            <v>55015302</v>
          </cell>
          <cell r="B171" t="str">
            <v>HSV</v>
          </cell>
        </row>
        <row r="172">
          <cell r="A172">
            <v>55016181</v>
          </cell>
          <cell r="B172" t="str">
            <v>HSV</v>
          </cell>
        </row>
        <row r="173">
          <cell r="A173">
            <v>4599915</v>
          </cell>
          <cell r="B173" t="str">
            <v>HSV</v>
          </cell>
        </row>
        <row r="174">
          <cell r="A174">
            <v>4600200</v>
          </cell>
          <cell r="B174" t="str">
            <v>HSV</v>
          </cell>
        </row>
        <row r="175">
          <cell r="A175">
            <v>4606914</v>
          </cell>
          <cell r="B175" t="str">
            <v>HSV</v>
          </cell>
        </row>
        <row r="176">
          <cell r="A176">
            <v>4606916</v>
          </cell>
          <cell r="B176" t="str">
            <v>HSV</v>
          </cell>
        </row>
        <row r="177">
          <cell r="A177">
            <v>55015527</v>
          </cell>
          <cell r="B177" t="str">
            <v>HSV</v>
          </cell>
        </row>
        <row r="178">
          <cell r="A178">
            <v>4600426</v>
          </cell>
          <cell r="B178" t="str">
            <v>HSV</v>
          </cell>
        </row>
        <row r="179">
          <cell r="A179">
            <v>4604956</v>
          </cell>
          <cell r="B179" t="str">
            <v>HSV</v>
          </cell>
        </row>
        <row r="180">
          <cell r="A180">
            <v>4605704</v>
          </cell>
          <cell r="B180" t="str">
            <v>HSV</v>
          </cell>
        </row>
        <row r="181">
          <cell r="A181">
            <v>4605705</v>
          </cell>
          <cell r="B181" t="str">
            <v>HSV</v>
          </cell>
        </row>
        <row r="182">
          <cell r="A182">
            <v>4605706</v>
          </cell>
          <cell r="B182" t="str">
            <v>HSV</v>
          </cell>
        </row>
        <row r="183">
          <cell r="A183">
            <v>4605707</v>
          </cell>
          <cell r="B183" t="str">
            <v>HSV</v>
          </cell>
        </row>
        <row r="184">
          <cell r="A184">
            <v>4605708</v>
          </cell>
          <cell r="B184" t="str">
            <v>HSV</v>
          </cell>
        </row>
        <row r="185">
          <cell r="A185">
            <v>4605709</v>
          </cell>
          <cell r="B185" t="str">
            <v>HSV</v>
          </cell>
        </row>
        <row r="186">
          <cell r="A186">
            <v>4606487</v>
          </cell>
          <cell r="B186" t="str">
            <v>HSV</v>
          </cell>
        </row>
        <row r="187">
          <cell r="A187">
            <v>55015547</v>
          </cell>
          <cell r="B187" t="str">
            <v>HSV</v>
          </cell>
        </row>
        <row r="188">
          <cell r="A188">
            <v>55015774</v>
          </cell>
          <cell r="B188" t="str">
            <v>HSV</v>
          </cell>
        </row>
        <row r="189">
          <cell r="A189">
            <v>55016146</v>
          </cell>
          <cell r="B189" t="str">
            <v>HSV</v>
          </cell>
        </row>
        <row r="190">
          <cell r="A190">
            <v>4595482</v>
          </cell>
          <cell r="B190" t="str">
            <v>HSV</v>
          </cell>
        </row>
        <row r="191">
          <cell r="A191">
            <v>4595658</v>
          </cell>
          <cell r="B191" t="str">
            <v>HSV</v>
          </cell>
        </row>
        <row r="192">
          <cell r="A192">
            <v>4595546</v>
          </cell>
          <cell r="B192" t="str">
            <v>HSV</v>
          </cell>
        </row>
        <row r="193">
          <cell r="A193">
            <v>4595849</v>
          </cell>
          <cell r="B193" t="str">
            <v>HSV</v>
          </cell>
        </row>
        <row r="194">
          <cell r="A194">
            <v>4598081</v>
          </cell>
          <cell r="B194" t="str">
            <v>HSV</v>
          </cell>
        </row>
        <row r="195">
          <cell r="A195">
            <v>4598233</v>
          </cell>
          <cell r="B195" t="str">
            <v>HSV</v>
          </cell>
        </row>
        <row r="196">
          <cell r="A196">
            <v>4598319</v>
          </cell>
          <cell r="B196" t="str">
            <v>HSV</v>
          </cell>
        </row>
        <row r="197">
          <cell r="A197">
            <v>4598474</v>
          </cell>
          <cell r="B197" t="str">
            <v>HSV</v>
          </cell>
        </row>
        <row r="198">
          <cell r="A198">
            <v>4598809</v>
          </cell>
          <cell r="B198" t="str">
            <v>HSV</v>
          </cell>
        </row>
        <row r="199">
          <cell r="A199">
            <v>4599344</v>
          </cell>
          <cell r="B199" t="str">
            <v>HSV</v>
          </cell>
        </row>
        <row r="200">
          <cell r="A200">
            <v>4599466</v>
          </cell>
          <cell r="B200" t="str">
            <v>HSV</v>
          </cell>
        </row>
        <row r="201">
          <cell r="A201">
            <v>4601051</v>
          </cell>
          <cell r="B201" t="str">
            <v>HSV</v>
          </cell>
        </row>
        <row r="202">
          <cell r="A202">
            <v>4601052</v>
          </cell>
          <cell r="B202" t="str">
            <v>HSV</v>
          </cell>
        </row>
        <row r="203">
          <cell r="A203">
            <v>4601053</v>
          </cell>
          <cell r="B203" t="str">
            <v>HSV</v>
          </cell>
        </row>
        <row r="204">
          <cell r="A204">
            <v>55015967</v>
          </cell>
          <cell r="B204" t="str">
            <v>HSV</v>
          </cell>
        </row>
        <row r="205">
          <cell r="A205">
            <v>4595999</v>
          </cell>
          <cell r="B205" t="str">
            <v>HSV</v>
          </cell>
        </row>
        <row r="206">
          <cell r="A206">
            <v>4598036</v>
          </cell>
          <cell r="B206" t="str">
            <v>HSV</v>
          </cell>
        </row>
        <row r="207">
          <cell r="A207">
            <v>4598121</v>
          </cell>
          <cell r="B207" t="str">
            <v>HSV</v>
          </cell>
        </row>
        <row r="208">
          <cell r="A208">
            <v>4598243</v>
          </cell>
          <cell r="B208" t="str">
            <v>HSV</v>
          </cell>
        </row>
        <row r="209">
          <cell r="A209">
            <v>4598335</v>
          </cell>
          <cell r="B209" t="str">
            <v>HSV</v>
          </cell>
        </row>
        <row r="210">
          <cell r="A210">
            <v>4598883</v>
          </cell>
          <cell r="B210" t="str">
            <v>HSV</v>
          </cell>
        </row>
        <row r="211">
          <cell r="A211">
            <v>4599233</v>
          </cell>
          <cell r="B211" t="str">
            <v>HSV</v>
          </cell>
        </row>
        <row r="212">
          <cell r="A212">
            <v>4599234</v>
          </cell>
          <cell r="B212" t="str">
            <v>HSV</v>
          </cell>
        </row>
        <row r="213">
          <cell r="A213">
            <v>4599748</v>
          </cell>
          <cell r="B213" t="str">
            <v>HSV</v>
          </cell>
        </row>
        <row r="214">
          <cell r="A214">
            <v>4603487</v>
          </cell>
          <cell r="B214" t="str">
            <v>HSV</v>
          </cell>
        </row>
        <row r="215">
          <cell r="A215">
            <v>4605015</v>
          </cell>
          <cell r="B215" t="str">
            <v>HSV</v>
          </cell>
        </row>
        <row r="216">
          <cell r="A216">
            <v>4608657</v>
          </cell>
          <cell r="B216" t="str">
            <v>HSV</v>
          </cell>
        </row>
        <row r="217">
          <cell r="A217">
            <v>4625388</v>
          </cell>
          <cell r="B217" t="str">
            <v>HSV</v>
          </cell>
        </row>
        <row r="218">
          <cell r="A218">
            <v>4595494</v>
          </cell>
          <cell r="B218" t="str">
            <v>HSV</v>
          </cell>
        </row>
        <row r="219">
          <cell r="A219">
            <v>4595737</v>
          </cell>
          <cell r="B219" t="str">
            <v>HSV</v>
          </cell>
        </row>
        <row r="220">
          <cell r="A220">
            <v>4595998</v>
          </cell>
          <cell r="B220" t="str">
            <v>HSV</v>
          </cell>
        </row>
        <row r="221">
          <cell r="A221">
            <v>4596488</v>
          </cell>
          <cell r="B221" t="str">
            <v>HSV</v>
          </cell>
        </row>
        <row r="222">
          <cell r="A222">
            <v>4598506</v>
          </cell>
          <cell r="B222" t="str">
            <v>HSV</v>
          </cell>
        </row>
        <row r="223">
          <cell r="A223">
            <v>4598768</v>
          </cell>
          <cell r="B223" t="str">
            <v>HSV</v>
          </cell>
        </row>
        <row r="224">
          <cell r="A224">
            <v>4599903</v>
          </cell>
          <cell r="B224" t="str">
            <v>HSV</v>
          </cell>
        </row>
        <row r="225">
          <cell r="A225">
            <v>4604881</v>
          </cell>
          <cell r="B225" t="str">
            <v>HSV</v>
          </cell>
        </row>
        <row r="226">
          <cell r="A226">
            <v>4605024</v>
          </cell>
          <cell r="B226" t="str">
            <v>HSV</v>
          </cell>
        </row>
        <row r="227">
          <cell r="A227">
            <v>4605779</v>
          </cell>
          <cell r="B227" t="str">
            <v>HSV</v>
          </cell>
        </row>
        <row r="228">
          <cell r="A228" t="str">
            <v>P090319-1</v>
          </cell>
          <cell r="B228" t="str">
            <v>HSV</v>
          </cell>
        </row>
        <row r="229">
          <cell r="A229" t="str">
            <v>P090319-2</v>
          </cell>
          <cell r="B229" t="str">
            <v>HSV</v>
          </cell>
        </row>
        <row r="230">
          <cell r="A230" t="str">
            <v>P090319-3</v>
          </cell>
          <cell r="B230" t="str">
            <v>HSV</v>
          </cell>
        </row>
        <row r="231">
          <cell r="A231">
            <v>233860</v>
          </cell>
          <cell r="B231" t="str">
            <v>HSV</v>
          </cell>
        </row>
        <row r="232">
          <cell r="A232">
            <v>233877</v>
          </cell>
          <cell r="B232" t="str">
            <v>HSV</v>
          </cell>
        </row>
        <row r="233">
          <cell r="A233">
            <v>4595659</v>
          </cell>
          <cell r="B233" t="str">
            <v>HSV</v>
          </cell>
        </row>
        <row r="234">
          <cell r="A234">
            <v>4595866</v>
          </cell>
          <cell r="B234" t="str">
            <v>HSV</v>
          </cell>
        </row>
        <row r="235">
          <cell r="A235">
            <v>4598037</v>
          </cell>
          <cell r="B235" t="str">
            <v>HSV</v>
          </cell>
        </row>
        <row r="236">
          <cell r="A236">
            <v>4598122</v>
          </cell>
          <cell r="B236" t="str">
            <v>HSV</v>
          </cell>
        </row>
        <row r="237">
          <cell r="A237">
            <v>4598508</v>
          </cell>
          <cell r="B237" t="str">
            <v>HSV</v>
          </cell>
        </row>
        <row r="238">
          <cell r="A238">
            <v>4598509</v>
          </cell>
          <cell r="B238" t="str">
            <v>HSV</v>
          </cell>
        </row>
        <row r="239">
          <cell r="A239">
            <v>4598761</v>
          </cell>
          <cell r="B239" t="str">
            <v>HSV</v>
          </cell>
        </row>
        <row r="240">
          <cell r="A240">
            <v>4598884</v>
          </cell>
          <cell r="B240" t="str">
            <v>HSV</v>
          </cell>
        </row>
        <row r="241">
          <cell r="A241">
            <v>4598885</v>
          </cell>
          <cell r="B241" t="str">
            <v>HSV</v>
          </cell>
        </row>
        <row r="242">
          <cell r="A242">
            <v>4599238</v>
          </cell>
          <cell r="B242" t="str">
            <v>HSV</v>
          </cell>
        </row>
        <row r="243">
          <cell r="A243">
            <v>4599569</v>
          </cell>
          <cell r="B243" t="str">
            <v>HSV</v>
          </cell>
        </row>
        <row r="244">
          <cell r="A244">
            <v>4600406</v>
          </cell>
          <cell r="B244" t="str">
            <v>HSV</v>
          </cell>
        </row>
        <row r="245">
          <cell r="A245">
            <v>4600523</v>
          </cell>
          <cell r="B245" t="str">
            <v>HSV</v>
          </cell>
        </row>
        <row r="246">
          <cell r="A246">
            <v>4600533</v>
          </cell>
          <cell r="B246" t="str">
            <v>HSV</v>
          </cell>
        </row>
        <row r="247">
          <cell r="A247">
            <v>55016120</v>
          </cell>
          <cell r="B247" t="str">
            <v>HSV</v>
          </cell>
        </row>
        <row r="248">
          <cell r="A248" t="str">
            <v>P090319-7</v>
          </cell>
          <cell r="B248" t="str">
            <v>HSV</v>
          </cell>
        </row>
        <row r="249">
          <cell r="A249" t="str">
            <v>P090319-8</v>
          </cell>
          <cell r="B249" t="str">
            <v>HSV</v>
          </cell>
        </row>
        <row r="250">
          <cell r="A250" t="str">
            <v>P090319-9</v>
          </cell>
          <cell r="B250" t="str">
            <v>HSV</v>
          </cell>
        </row>
        <row r="251">
          <cell r="A251">
            <v>4625155</v>
          </cell>
          <cell r="B251" t="str">
            <v>HSV</v>
          </cell>
        </row>
        <row r="252">
          <cell r="A252">
            <v>4625213</v>
          </cell>
          <cell r="B252" t="str">
            <v>HSV</v>
          </cell>
        </row>
        <row r="253">
          <cell r="A253">
            <v>4595759</v>
          </cell>
          <cell r="B253" t="str">
            <v>HSV</v>
          </cell>
        </row>
        <row r="254">
          <cell r="A254">
            <v>55015865</v>
          </cell>
          <cell r="B254" t="str">
            <v>HSV</v>
          </cell>
        </row>
        <row r="255">
          <cell r="A255">
            <v>4599380</v>
          </cell>
          <cell r="B255" t="str">
            <v>HSV</v>
          </cell>
        </row>
        <row r="256">
          <cell r="A256">
            <v>55016024</v>
          </cell>
          <cell r="B256" t="str">
            <v>HSV</v>
          </cell>
        </row>
        <row r="257">
          <cell r="A257">
            <v>55015392</v>
          </cell>
          <cell r="B257" t="str">
            <v>HSV</v>
          </cell>
        </row>
        <row r="258">
          <cell r="A258">
            <v>55015393</v>
          </cell>
          <cell r="B258" t="str">
            <v>HSV</v>
          </cell>
        </row>
        <row r="259">
          <cell r="A259">
            <v>55015551</v>
          </cell>
          <cell r="B259" t="str">
            <v>HSV</v>
          </cell>
        </row>
        <row r="260">
          <cell r="A260">
            <v>233654</v>
          </cell>
          <cell r="B260" t="str">
            <v>HSV</v>
          </cell>
        </row>
        <row r="261">
          <cell r="A261">
            <v>233655</v>
          </cell>
          <cell r="B261" t="str">
            <v>HSV</v>
          </cell>
        </row>
        <row r="262">
          <cell r="A262">
            <v>234005</v>
          </cell>
          <cell r="B262" t="str">
            <v>HSV</v>
          </cell>
        </row>
        <row r="263">
          <cell r="A263">
            <v>4600409</v>
          </cell>
          <cell r="B263" t="str">
            <v>HSV</v>
          </cell>
        </row>
        <row r="264">
          <cell r="A264">
            <v>4600545</v>
          </cell>
          <cell r="B264" t="str">
            <v>HSV</v>
          </cell>
        </row>
        <row r="265">
          <cell r="A265">
            <v>4606919</v>
          </cell>
          <cell r="B265" t="str">
            <v>HSV</v>
          </cell>
        </row>
        <row r="266">
          <cell r="A266">
            <v>55015702</v>
          </cell>
          <cell r="B266" t="str">
            <v>HSV</v>
          </cell>
        </row>
        <row r="267">
          <cell r="A267">
            <v>55016179</v>
          </cell>
          <cell r="B267" t="str">
            <v>HSV</v>
          </cell>
        </row>
        <row r="268">
          <cell r="A268">
            <v>4595923</v>
          </cell>
          <cell r="B268" t="str">
            <v>HSV</v>
          </cell>
        </row>
        <row r="269">
          <cell r="A269">
            <v>4595926</v>
          </cell>
          <cell r="B269" t="str">
            <v>HSV</v>
          </cell>
        </row>
        <row r="270">
          <cell r="A270">
            <v>4596291</v>
          </cell>
          <cell r="B270" t="str">
            <v>HSV</v>
          </cell>
        </row>
        <row r="271">
          <cell r="A271">
            <v>4596308</v>
          </cell>
          <cell r="B271" t="str">
            <v>HSV</v>
          </cell>
        </row>
        <row r="272">
          <cell r="A272">
            <v>4597735</v>
          </cell>
          <cell r="B272" t="str">
            <v>HSV</v>
          </cell>
        </row>
        <row r="273">
          <cell r="A273">
            <v>4597758</v>
          </cell>
          <cell r="B273" t="str">
            <v>HSV</v>
          </cell>
        </row>
        <row r="274">
          <cell r="A274">
            <v>4598059</v>
          </cell>
          <cell r="B274" t="str">
            <v>HSV</v>
          </cell>
        </row>
        <row r="275">
          <cell r="A275">
            <v>4598314</v>
          </cell>
          <cell r="B275" t="str">
            <v>HSV</v>
          </cell>
        </row>
        <row r="276">
          <cell r="A276">
            <v>4598370</v>
          </cell>
          <cell r="B276" t="str">
            <v>HSV</v>
          </cell>
        </row>
        <row r="277">
          <cell r="A277">
            <v>4599332</v>
          </cell>
          <cell r="B277" t="str">
            <v>HSV</v>
          </cell>
        </row>
        <row r="278">
          <cell r="A278">
            <v>4599399</v>
          </cell>
          <cell r="B278" t="str">
            <v>HSV</v>
          </cell>
        </row>
        <row r="279">
          <cell r="A279">
            <v>4604918</v>
          </cell>
          <cell r="B279" t="str">
            <v>HSV</v>
          </cell>
        </row>
        <row r="280">
          <cell r="A280">
            <v>4604919</v>
          </cell>
          <cell r="B280" t="str">
            <v>HSV</v>
          </cell>
        </row>
        <row r="281">
          <cell r="A281">
            <v>4606618</v>
          </cell>
          <cell r="B281" t="str">
            <v>HSV</v>
          </cell>
        </row>
        <row r="282">
          <cell r="A282">
            <v>4599722</v>
          </cell>
          <cell r="B282" t="str">
            <v>HSV</v>
          </cell>
        </row>
        <row r="283">
          <cell r="A283">
            <v>4605702</v>
          </cell>
          <cell r="B283" t="str">
            <v>HSV</v>
          </cell>
        </row>
        <row r="284">
          <cell r="A284">
            <v>4605719</v>
          </cell>
          <cell r="B284" t="str">
            <v>HSV</v>
          </cell>
        </row>
        <row r="285">
          <cell r="A285">
            <v>4605965</v>
          </cell>
          <cell r="B285" t="str">
            <v>HSV</v>
          </cell>
        </row>
        <row r="286">
          <cell r="A286">
            <v>4605983</v>
          </cell>
          <cell r="B286" t="str">
            <v>HSV</v>
          </cell>
        </row>
        <row r="287">
          <cell r="A287">
            <v>4606680</v>
          </cell>
          <cell r="B287" t="str">
            <v>HSV</v>
          </cell>
        </row>
        <row r="288">
          <cell r="A288">
            <v>4597859</v>
          </cell>
          <cell r="B288" t="str">
            <v>HSV</v>
          </cell>
        </row>
        <row r="289">
          <cell r="A289">
            <v>4599242</v>
          </cell>
          <cell r="B289" t="str">
            <v>HSV</v>
          </cell>
        </row>
        <row r="290">
          <cell r="A290">
            <v>4599336</v>
          </cell>
          <cell r="B290" t="str">
            <v>HSV</v>
          </cell>
        </row>
        <row r="291">
          <cell r="A291">
            <v>4599488</v>
          </cell>
          <cell r="B291" t="str">
            <v>HSV</v>
          </cell>
        </row>
        <row r="292">
          <cell r="A292">
            <v>4599498</v>
          </cell>
          <cell r="B292" t="str">
            <v>HSV</v>
          </cell>
        </row>
        <row r="293">
          <cell r="A293">
            <v>4599723</v>
          </cell>
          <cell r="B293" t="str">
            <v>HSV</v>
          </cell>
        </row>
        <row r="294">
          <cell r="A294">
            <v>4605638</v>
          </cell>
          <cell r="B294" t="str">
            <v>HSV</v>
          </cell>
        </row>
        <row r="295">
          <cell r="A295">
            <v>4605639</v>
          </cell>
          <cell r="B295" t="str">
            <v>HSV</v>
          </cell>
        </row>
        <row r="296">
          <cell r="A296">
            <v>4606458</v>
          </cell>
          <cell r="B296" t="str">
            <v>HSV</v>
          </cell>
        </row>
        <row r="297">
          <cell r="A297">
            <v>4606682</v>
          </cell>
          <cell r="B297" t="str">
            <v>HSV</v>
          </cell>
        </row>
        <row r="298">
          <cell r="A298">
            <v>4608643</v>
          </cell>
          <cell r="B298" t="str">
            <v>HSV</v>
          </cell>
        </row>
        <row r="299">
          <cell r="A299">
            <v>4608648</v>
          </cell>
          <cell r="B299" t="str">
            <v>HSV</v>
          </cell>
        </row>
        <row r="300">
          <cell r="A300">
            <v>55015480</v>
          </cell>
          <cell r="B300" t="str">
            <v>HSV</v>
          </cell>
        </row>
        <row r="301">
          <cell r="A301">
            <v>55015621</v>
          </cell>
          <cell r="B301" t="str">
            <v>HSV</v>
          </cell>
        </row>
        <row r="302">
          <cell r="A302">
            <v>55015622</v>
          </cell>
          <cell r="B302" t="str">
            <v>HSV</v>
          </cell>
        </row>
        <row r="303">
          <cell r="A303">
            <v>233731</v>
          </cell>
          <cell r="B303" t="str">
            <v>HSV</v>
          </cell>
        </row>
        <row r="304">
          <cell r="A304">
            <v>4595347</v>
          </cell>
          <cell r="B304" t="str">
            <v>HSV</v>
          </cell>
        </row>
        <row r="305">
          <cell r="A305">
            <v>4596268</v>
          </cell>
          <cell r="B305" t="str">
            <v>HSV</v>
          </cell>
        </row>
        <row r="306">
          <cell r="A306">
            <v>4596310</v>
          </cell>
          <cell r="B306" t="str">
            <v>HSV</v>
          </cell>
        </row>
        <row r="307">
          <cell r="A307">
            <v>4597852</v>
          </cell>
          <cell r="B307" t="str">
            <v>HSV</v>
          </cell>
        </row>
        <row r="308">
          <cell r="A308">
            <v>4598074</v>
          </cell>
          <cell r="B308" t="str">
            <v>HSV</v>
          </cell>
        </row>
        <row r="309">
          <cell r="A309">
            <v>4599338</v>
          </cell>
          <cell r="B309" t="str">
            <v>HSV</v>
          </cell>
        </row>
        <row r="310">
          <cell r="A310">
            <v>4604947</v>
          </cell>
          <cell r="B310" t="str">
            <v>HSV</v>
          </cell>
        </row>
        <row r="311">
          <cell r="A311">
            <v>4606724</v>
          </cell>
          <cell r="B311" t="str">
            <v>HSV</v>
          </cell>
        </row>
        <row r="312">
          <cell r="A312">
            <v>4606725</v>
          </cell>
          <cell r="B312" t="str">
            <v>HSV</v>
          </cell>
        </row>
        <row r="313">
          <cell r="A313">
            <v>233908</v>
          </cell>
          <cell r="B313" t="str">
            <v>HSV</v>
          </cell>
        </row>
        <row r="314">
          <cell r="A314">
            <v>4595858</v>
          </cell>
          <cell r="B314" t="str">
            <v>HSV</v>
          </cell>
        </row>
        <row r="315">
          <cell r="A315">
            <v>4596273</v>
          </cell>
          <cell r="B315" t="str">
            <v>HSV</v>
          </cell>
        </row>
        <row r="316">
          <cell r="A316">
            <v>4596607</v>
          </cell>
          <cell r="B316" t="str">
            <v>HSV</v>
          </cell>
        </row>
        <row r="317">
          <cell r="A317">
            <v>4597772</v>
          </cell>
          <cell r="B317" t="str">
            <v>HSV</v>
          </cell>
        </row>
        <row r="318">
          <cell r="A318">
            <v>4597851</v>
          </cell>
          <cell r="B318" t="str">
            <v>HSV</v>
          </cell>
        </row>
        <row r="319">
          <cell r="A319">
            <v>4598072</v>
          </cell>
          <cell r="B319" t="str">
            <v>HSV</v>
          </cell>
        </row>
        <row r="320">
          <cell r="A320">
            <v>4598478</v>
          </cell>
          <cell r="B320" t="str">
            <v>HSV</v>
          </cell>
        </row>
        <row r="321">
          <cell r="A321">
            <v>4598806</v>
          </cell>
          <cell r="B321" t="str">
            <v>HSV</v>
          </cell>
        </row>
        <row r="322">
          <cell r="A322">
            <v>4599158</v>
          </cell>
          <cell r="B322" t="str">
            <v>HSV</v>
          </cell>
        </row>
        <row r="323">
          <cell r="A323">
            <v>4599159</v>
          </cell>
          <cell r="B323" t="str">
            <v>HSV</v>
          </cell>
        </row>
        <row r="324">
          <cell r="A324">
            <v>4599337</v>
          </cell>
          <cell r="B324" t="str">
            <v>HSV</v>
          </cell>
        </row>
        <row r="325">
          <cell r="A325">
            <v>4599721</v>
          </cell>
          <cell r="B325" t="str">
            <v>HSV</v>
          </cell>
        </row>
        <row r="326">
          <cell r="A326">
            <v>4599858</v>
          </cell>
          <cell r="B326" t="str">
            <v>HSV</v>
          </cell>
        </row>
        <row r="327">
          <cell r="A327">
            <v>4604946</v>
          </cell>
          <cell r="B327" t="str">
            <v>HSV</v>
          </cell>
        </row>
        <row r="328">
          <cell r="A328">
            <v>4605699</v>
          </cell>
          <cell r="B328" t="str">
            <v>HSV</v>
          </cell>
        </row>
        <row r="329">
          <cell r="A329">
            <v>4605700</v>
          </cell>
          <cell r="B329" t="str">
            <v>HSV</v>
          </cell>
        </row>
        <row r="330">
          <cell r="A330">
            <v>4606559</v>
          </cell>
          <cell r="B330" t="str">
            <v>HSV</v>
          </cell>
        </row>
        <row r="331">
          <cell r="A331">
            <v>4608683</v>
          </cell>
          <cell r="B331" t="str">
            <v>HSV</v>
          </cell>
        </row>
        <row r="332">
          <cell r="A332">
            <v>55015417</v>
          </cell>
          <cell r="B332" t="str">
            <v>HSV</v>
          </cell>
        </row>
        <row r="333">
          <cell r="A333">
            <v>55015606</v>
          </cell>
          <cell r="B333" t="str">
            <v>HSV</v>
          </cell>
        </row>
        <row r="334">
          <cell r="A334">
            <v>55015607</v>
          </cell>
          <cell r="B334" t="str">
            <v>HSV</v>
          </cell>
        </row>
        <row r="335">
          <cell r="A335">
            <v>4595527</v>
          </cell>
          <cell r="B335" t="str">
            <v>HSV</v>
          </cell>
        </row>
        <row r="336">
          <cell r="A336">
            <v>4595934</v>
          </cell>
          <cell r="B336" t="str">
            <v>HSV</v>
          </cell>
        </row>
        <row r="337">
          <cell r="A337">
            <v>4596096</v>
          </cell>
          <cell r="B337" t="str">
            <v>HSV</v>
          </cell>
        </row>
        <row r="338">
          <cell r="A338">
            <v>4596196</v>
          </cell>
          <cell r="B338" t="str">
            <v>HSV</v>
          </cell>
        </row>
        <row r="339">
          <cell r="A339">
            <v>4596460</v>
          </cell>
          <cell r="B339" t="str">
            <v>HSV</v>
          </cell>
        </row>
        <row r="340">
          <cell r="A340">
            <v>4597845</v>
          </cell>
          <cell r="B340" t="str">
            <v>HSV</v>
          </cell>
        </row>
        <row r="341">
          <cell r="A341">
            <v>4597872</v>
          </cell>
          <cell r="B341" t="str">
            <v>HSV</v>
          </cell>
        </row>
        <row r="342">
          <cell r="A342">
            <v>4598069</v>
          </cell>
          <cell r="B342" t="str">
            <v>HSV</v>
          </cell>
        </row>
        <row r="343">
          <cell r="A343">
            <v>4598070</v>
          </cell>
          <cell r="B343" t="str">
            <v>HSV</v>
          </cell>
        </row>
        <row r="344">
          <cell r="A344">
            <v>4599474</v>
          </cell>
          <cell r="B344" t="str">
            <v>HSV</v>
          </cell>
        </row>
        <row r="345">
          <cell r="A345">
            <v>4600112</v>
          </cell>
          <cell r="B345" t="str">
            <v>HSV</v>
          </cell>
        </row>
        <row r="346">
          <cell r="A346">
            <v>4600334</v>
          </cell>
          <cell r="B346" t="str">
            <v>HSV</v>
          </cell>
        </row>
        <row r="347">
          <cell r="A347">
            <v>4604815</v>
          </cell>
          <cell r="B347" t="str">
            <v>HSV</v>
          </cell>
        </row>
        <row r="348">
          <cell r="A348">
            <v>4604941</v>
          </cell>
          <cell r="B348" t="str">
            <v>HSV</v>
          </cell>
        </row>
        <row r="349">
          <cell r="A349">
            <v>4604942</v>
          </cell>
          <cell r="B349" t="str">
            <v>HSV</v>
          </cell>
        </row>
        <row r="350">
          <cell r="A350">
            <v>4604944</v>
          </cell>
          <cell r="B350" t="str">
            <v>HSV</v>
          </cell>
        </row>
        <row r="351">
          <cell r="A351">
            <v>4605642</v>
          </cell>
          <cell r="B351" t="str">
            <v>HSV</v>
          </cell>
        </row>
        <row r="352">
          <cell r="A352">
            <v>4605697</v>
          </cell>
          <cell r="B352" t="str">
            <v>HSV</v>
          </cell>
        </row>
        <row r="353">
          <cell r="A353">
            <v>4606654</v>
          </cell>
          <cell r="B353" t="str">
            <v>HSV</v>
          </cell>
        </row>
        <row r="354">
          <cell r="A354">
            <v>4606655</v>
          </cell>
          <cell r="B354" t="str">
            <v>HSV</v>
          </cell>
        </row>
        <row r="355">
          <cell r="A355">
            <v>4606656</v>
          </cell>
          <cell r="B355" t="str">
            <v>HSV</v>
          </cell>
        </row>
        <row r="356">
          <cell r="A356">
            <v>4606657</v>
          </cell>
          <cell r="B356" t="str">
            <v>HSV</v>
          </cell>
        </row>
        <row r="357">
          <cell r="A357">
            <v>4606659</v>
          </cell>
          <cell r="B357" t="str">
            <v>HSV</v>
          </cell>
        </row>
        <row r="358">
          <cell r="A358">
            <v>4606909</v>
          </cell>
          <cell r="B358" t="str">
            <v>HSV</v>
          </cell>
        </row>
        <row r="359">
          <cell r="A359">
            <v>4606932</v>
          </cell>
          <cell r="B359" t="str">
            <v>HSV</v>
          </cell>
        </row>
        <row r="360">
          <cell r="A360">
            <v>4607455</v>
          </cell>
          <cell r="B360" t="str">
            <v>HSV</v>
          </cell>
        </row>
        <row r="361">
          <cell r="A361">
            <v>4608656</v>
          </cell>
          <cell r="B361" t="str">
            <v>HSV</v>
          </cell>
        </row>
        <row r="362">
          <cell r="A362">
            <v>55015897</v>
          </cell>
          <cell r="B362" t="str">
            <v>HSV</v>
          </cell>
        </row>
        <row r="363">
          <cell r="A363">
            <v>55015608</v>
          </cell>
          <cell r="B363" t="str">
            <v>HSV</v>
          </cell>
        </row>
        <row r="364">
          <cell r="A364">
            <v>55016096</v>
          </cell>
          <cell r="B364" t="str">
            <v>HSV</v>
          </cell>
        </row>
        <row r="365">
          <cell r="A365">
            <v>4596121</v>
          </cell>
          <cell r="B365" t="str">
            <v>HSV</v>
          </cell>
        </row>
        <row r="366">
          <cell r="A366">
            <v>4596289</v>
          </cell>
          <cell r="B366" t="str">
            <v>HSV</v>
          </cell>
        </row>
        <row r="367">
          <cell r="A367">
            <v>4596423</v>
          </cell>
          <cell r="B367" t="str">
            <v>HSV</v>
          </cell>
        </row>
        <row r="368">
          <cell r="A368">
            <v>4596624</v>
          </cell>
          <cell r="B368" t="str">
            <v>HSV</v>
          </cell>
        </row>
        <row r="369">
          <cell r="A369">
            <v>4596660</v>
          </cell>
          <cell r="B369" t="str">
            <v>HSV</v>
          </cell>
        </row>
        <row r="370">
          <cell r="A370">
            <v>4606273</v>
          </cell>
          <cell r="B370" t="str">
            <v>HSV</v>
          </cell>
        </row>
        <row r="371">
          <cell r="A371">
            <v>4606284</v>
          </cell>
          <cell r="B371" t="str">
            <v>HSV</v>
          </cell>
        </row>
        <row r="372">
          <cell r="A372">
            <v>4606285</v>
          </cell>
          <cell r="B372" t="str">
            <v>HSV</v>
          </cell>
        </row>
        <row r="373">
          <cell r="A373">
            <v>4606646</v>
          </cell>
          <cell r="B373" t="str">
            <v>HSV</v>
          </cell>
        </row>
        <row r="374">
          <cell r="A374">
            <v>4606647</v>
          </cell>
          <cell r="B374" t="str">
            <v>HSV</v>
          </cell>
        </row>
        <row r="375">
          <cell r="A375">
            <v>55015983</v>
          </cell>
          <cell r="B375" t="str">
            <v>HSV</v>
          </cell>
        </row>
        <row r="376">
          <cell r="A376">
            <v>55015984</v>
          </cell>
          <cell r="B376" t="str">
            <v>HSV</v>
          </cell>
        </row>
        <row r="377">
          <cell r="A377">
            <v>55015987</v>
          </cell>
          <cell r="B377" t="str">
            <v>HSV</v>
          </cell>
        </row>
        <row r="378">
          <cell r="A378">
            <v>4595928</v>
          </cell>
          <cell r="B378" t="str">
            <v>HSV</v>
          </cell>
        </row>
        <row r="379">
          <cell r="A379">
            <v>4600362</v>
          </cell>
          <cell r="B379" t="str">
            <v>HSV</v>
          </cell>
        </row>
        <row r="380">
          <cell r="A380">
            <v>4600363</v>
          </cell>
          <cell r="B380" t="str">
            <v>HSV</v>
          </cell>
        </row>
        <row r="381">
          <cell r="A381">
            <v>4600364</v>
          </cell>
          <cell r="B381" t="str">
            <v>HSV</v>
          </cell>
        </row>
        <row r="382">
          <cell r="A382">
            <v>55015494</v>
          </cell>
          <cell r="B382" t="str">
            <v>HSV</v>
          </cell>
        </row>
        <row r="383">
          <cell r="A383">
            <v>55015495</v>
          </cell>
          <cell r="B383" t="str">
            <v>HSV</v>
          </cell>
        </row>
        <row r="384">
          <cell r="A384">
            <v>55015496</v>
          </cell>
          <cell r="B384" t="str">
            <v>HSV</v>
          </cell>
        </row>
        <row r="385">
          <cell r="A385">
            <v>55015497</v>
          </cell>
          <cell r="B385" t="str">
            <v>HSV</v>
          </cell>
        </row>
        <row r="386">
          <cell r="A386">
            <v>55015498</v>
          </cell>
          <cell r="B386" t="str">
            <v>HSV</v>
          </cell>
        </row>
        <row r="387">
          <cell r="A387">
            <v>55015601</v>
          </cell>
          <cell r="B387" t="str">
            <v>HSV</v>
          </cell>
        </row>
        <row r="388">
          <cell r="A388">
            <v>55015646</v>
          </cell>
          <cell r="B388" t="str">
            <v>HSV</v>
          </cell>
        </row>
        <row r="389">
          <cell r="A389">
            <v>55015643</v>
          </cell>
          <cell r="B389" t="str">
            <v>HSV</v>
          </cell>
        </row>
        <row r="390">
          <cell r="A390">
            <v>4595346</v>
          </cell>
          <cell r="B390" t="str">
            <v>HSV</v>
          </cell>
        </row>
        <row r="391">
          <cell r="A391">
            <v>4595538</v>
          </cell>
          <cell r="B391" t="str">
            <v>HSV</v>
          </cell>
        </row>
        <row r="392">
          <cell r="A392">
            <v>4595539</v>
          </cell>
          <cell r="B392" t="str">
            <v>HSV</v>
          </cell>
        </row>
        <row r="393">
          <cell r="A393">
            <v>4595540</v>
          </cell>
          <cell r="B393" t="str">
            <v>HSV</v>
          </cell>
        </row>
        <row r="394">
          <cell r="A394">
            <v>4595541</v>
          </cell>
          <cell r="B394" t="str">
            <v>HSV</v>
          </cell>
        </row>
        <row r="395">
          <cell r="A395">
            <v>4608653</v>
          </cell>
          <cell r="B395" t="str">
            <v>HSV</v>
          </cell>
        </row>
        <row r="396">
          <cell r="A396">
            <v>4608654</v>
          </cell>
          <cell r="B396" t="str">
            <v>HSV</v>
          </cell>
        </row>
        <row r="397">
          <cell r="A397">
            <v>4608655</v>
          </cell>
          <cell r="B397" t="str">
            <v>HSV</v>
          </cell>
        </row>
        <row r="398">
          <cell r="A398">
            <v>4608663</v>
          </cell>
          <cell r="B398" t="str">
            <v>HSV</v>
          </cell>
        </row>
        <row r="399">
          <cell r="A399">
            <v>233766</v>
          </cell>
          <cell r="B399" t="str">
            <v>HSV</v>
          </cell>
        </row>
        <row r="400">
          <cell r="A400">
            <v>55015602</v>
          </cell>
          <cell r="B400" t="str">
            <v>HSV</v>
          </cell>
        </row>
        <row r="401">
          <cell r="A401">
            <v>55015661</v>
          </cell>
          <cell r="B401" t="str">
            <v>HSV</v>
          </cell>
        </row>
        <row r="402">
          <cell r="A402">
            <v>55015540</v>
          </cell>
          <cell r="B402" t="str">
            <v>HSV</v>
          </cell>
        </row>
        <row r="403">
          <cell r="A403">
            <v>55014487</v>
          </cell>
          <cell r="B403" t="str">
            <v>HSV</v>
          </cell>
        </row>
        <row r="404">
          <cell r="A404">
            <v>55014488</v>
          </cell>
          <cell r="B404" t="str">
            <v>HSV</v>
          </cell>
        </row>
        <row r="405">
          <cell r="A405">
            <v>55014489</v>
          </cell>
          <cell r="B405" t="str">
            <v>HSV</v>
          </cell>
        </row>
        <row r="406">
          <cell r="A406">
            <v>55014490</v>
          </cell>
          <cell r="B406" t="str">
            <v>HSV</v>
          </cell>
        </row>
        <row r="407">
          <cell r="A407">
            <v>4595536</v>
          </cell>
          <cell r="B407" t="str">
            <v>HSV</v>
          </cell>
        </row>
        <row r="408">
          <cell r="A408">
            <v>4597774</v>
          </cell>
          <cell r="B408" t="str">
            <v>HSV</v>
          </cell>
        </row>
        <row r="409">
          <cell r="A409">
            <v>4597855</v>
          </cell>
          <cell r="B409" t="str">
            <v>HSV</v>
          </cell>
        </row>
        <row r="410">
          <cell r="A410">
            <v>4597857</v>
          </cell>
          <cell r="B410" t="str">
            <v>HSV</v>
          </cell>
        </row>
        <row r="411">
          <cell r="A411">
            <v>4597871</v>
          </cell>
          <cell r="B411" t="str">
            <v>HSV</v>
          </cell>
        </row>
        <row r="412">
          <cell r="A412">
            <v>4597963</v>
          </cell>
          <cell r="B412" t="str">
            <v>HSV</v>
          </cell>
        </row>
        <row r="413">
          <cell r="A413">
            <v>4598375</v>
          </cell>
          <cell r="B413" t="str">
            <v>HSV</v>
          </cell>
        </row>
        <row r="414">
          <cell r="A414">
            <v>4598808</v>
          </cell>
          <cell r="B414" t="str">
            <v>HSV</v>
          </cell>
        </row>
        <row r="415">
          <cell r="A415">
            <v>4598851</v>
          </cell>
          <cell r="B415" t="str">
            <v>HSV</v>
          </cell>
        </row>
        <row r="416">
          <cell r="A416">
            <v>4599203</v>
          </cell>
          <cell r="B416" t="str">
            <v>HSV</v>
          </cell>
        </row>
        <row r="417">
          <cell r="A417">
            <v>4599204</v>
          </cell>
          <cell r="B417" t="str">
            <v>HSV</v>
          </cell>
        </row>
        <row r="418">
          <cell r="A418">
            <v>4599339</v>
          </cell>
          <cell r="B418" t="str">
            <v>HSV</v>
          </cell>
        </row>
        <row r="419">
          <cell r="A419">
            <v>4599355</v>
          </cell>
          <cell r="B419" t="str">
            <v>HSV</v>
          </cell>
        </row>
        <row r="420">
          <cell r="A420">
            <v>4599499</v>
          </cell>
          <cell r="B420" t="str">
            <v>HSV</v>
          </cell>
        </row>
        <row r="421">
          <cell r="A421">
            <v>4599761</v>
          </cell>
          <cell r="B421" t="str">
            <v>HSV</v>
          </cell>
        </row>
        <row r="422">
          <cell r="A422">
            <v>4600111</v>
          </cell>
          <cell r="B422" t="str">
            <v>HSV</v>
          </cell>
        </row>
        <row r="423">
          <cell r="A423">
            <v>4600336</v>
          </cell>
          <cell r="B423" t="str">
            <v>HSV</v>
          </cell>
        </row>
        <row r="424">
          <cell r="A424">
            <v>4606677</v>
          </cell>
          <cell r="B424" t="str">
            <v>HSV</v>
          </cell>
        </row>
        <row r="425">
          <cell r="A425">
            <v>4606679</v>
          </cell>
          <cell r="B425" t="str">
            <v>HSV</v>
          </cell>
        </row>
        <row r="426">
          <cell r="A426">
            <v>4608647</v>
          </cell>
          <cell r="B426" t="str">
            <v>HSV</v>
          </cell>
        </row>
        <row r="428">
          <cell r="A428">
            <v>233880</v>
          </cell>
          <cell r="B428" t="str">
            <v>HSV</v>
          </cell>
        </row>
        <row r="429">
          <cell r="A429">
            <v>233881</v>
          </cell>
          <cell r="B429" t="str">
            <v>HSV</v>
          </cell>
        </row>
        <row r="430">
          <cell r="A430">
            <v>55015914</v>
          </cell>
          <cell r="B430" t="str">
            <v>HSV</v>
          </cell>
        </row>
        <row r="431">
          <cell r="A431">
            <v>55015916</v>
          </cell>
          <cell r="B431" t="str">
            <v>HSV</v>
          </cell>
        </row>
        <row r="432">
          <cell r="A432">
            <v>55015915</v>
          </cell>
          <cell r="B432" t="str">
            <v>HSV</v>
          </cell>
        </row>
        <row r="433">
          <cell r="A433">
            <v>55015917</v>
          </cell>
          <cell r="B433" t="str">
            <v>HSV</v>
          </cell>
        </row>
        <row r="434">
          <cell r="A434">
            <v>55015918</v>
          </cell>
          <cell r="B434" t="str">
            <v>HSV</v>
          </cell>
        </row>
        <row r="435">
          <cell r="A435">
            <v>55016191</v>
          </cell>
          <cell r="B435" t="str">
            <v>HSV</v>
          </cell>
        </row>
        <row r="436">
          <cell r="A436">
            <v>4595478</v>
          </cell>
          <cell r="B436" t="str">
            <v>HSV</v>
          </cell>
        </row>
        <row r="437">
          <cell r="A437">
            <v>4595511</v>
          </cell>
          <cell r="B437" t="str">
            <v>HSV</v>
          </cell>
        </row>
        <row r="438">
          <cell r="A438">
            <v>4595685</v>
          </cell>
          <cell r="B438" t="str">
            <v>HSV</v>
          </cell>
        </row>
        <row r="439">
          <cell r="A439">
            <v>4595686</v>
          </cell>
          <cell r="B439" t="str">
            <v>HSV</v>
          </cell>
        </row>
        <row r="440">
          <cell r="A440">
            <v>4595688</v>
          </cell>
          <cell r="B440" t="str">
            <v>HSV</v>
          </cell>
        </row>
        <row r="441">
          <cell r="A441">
            <v>4595727</v>
          </cell>
          <cell r="B441" t="str">
            <v>HSV</v>
          </cell>
        </row>
        <row r="442">
          <cell r="A442">
            <v>4595728</v>
          </cell>
          <cell r="B442" t="str">
            <v>HSV</v>
          </cell>
        </row>
        <row r="443">
          <cell r="A443">
            <v>4595856</v>
          </cell>
          <cell r="B443" t="str">
            <v>HSV</v>
          </cell>
        </row>
        <row r="444">
          <cell r="A444">
            <v>4596468</v>
          </cell>
          <cell r="B444" t="str">
            <v>HSV</v>
          </cell>
        </row>
        <row r="445">
          <cell r="A445">
            <v>4596473</v>
          </cell>
          <cell r="B445" t="str">
            <v>HSV</v>
          </cell>
        </row>
        <row r="446">
          <cell r="A446">
            <v>4596476</v>
          </cell>
          <cell r="B446" t="str">
            <v>HSV</v>
          </cell>
        </row>
        <row r="447">
          <cell r="A447">
            <v>4596492</v>
          </cell>
          <cell r="B447" t="str">
            <v>HSV</v>
          </cell>
        </row>
        <row r="448">
          <cell r="A448">
            <v>4596509</v>
          </cell>
          <cell r="B448" t="str">
            <v>HSV</v>
          </cell>
        </row>
        <row r="449">
          <cell r="A449">
            <v>4596514</v>
          </cell>
          <cell r="B449" t="str">
            <v>HSV</v>
          </cell>
        </row>
        <row r="450">
          <cell r="A450">
            <v>4598053</v>
          </cell>
          <cell r="B450" t="str">
            <v>HSV</v>
          </cell>
        </row>
        <row r="451">
          <cell r="A451">
            <v>4598135</v>
          </cell>
          <cell r="B451" t="str">
            <v>HSV</v>
          </cell>
        </row>
        <row r="452">
          <cell r="A452">
            <v>4598136</v>
          </cell>
          <cell r="B452" t="str">
            <v>HSV</v>
          </cell>
        </row>
        <row r="453">
          <cell r="A453">
            <v>4598163</v>
          </cell>
          <cell r="B453" t="str">
            <v>HSV</v>
          </cell>
        </row>
        <row r="454">
          <cell r="A454">
            <v>4598229</v>
          </cell>
          <cell r="B454" t="str">
            <v>HSV</v>
          </cell>
        </row>
        <row r="455">
          <cell r="A455">
            <v>4598249</v>
          </cell>
          <cell r="B455" t="str">
            <v>HSV</v>
          </cell>
        </row>
        <row r="456">
          <cell r="A456">
            <v>4598250</v>
          </cell>
          <cell r="B456" t="str">
            <v>HSV</v>
          </cell>
        </row>
        <row r="457">
          <cell r="A457">
            <v>4598258</v>
          </cell>
          <cell r="B457" t="str">
            <v>HSV</v>
          </cell>
        </row>
        <row r="458">
          <cell r="A458">
            <v>4598311</v>
          </cell>
          <cell r="B458" t="str">
            <v>HSV</v>
          </cell>
        </row>
        <row r="459">
          <cell r="A459">
            <v>4598343</v>
          </cell>
          <cell r="B459" t="str">
            <v>HSV</v>
          </cell>
        </row>
        <row r="460">
          <cell r="A460">
            <v>4598344</v>
          </cell>
          <cell r="B460" t="str">
            <v>HSV</v>
          </cell>
        </row>
        <row r="461">
          <cell r="A461">
            <v>4598351</v>
          </cell>
          <cell r="B461" t="str">
            <v>HSV</v>
          </cell>
        </row>
        <row r="462">
          <cell r="A462">
            <v>4598454</v>
          </cell>
          <cell r="B462" t="str">
            <v>HSV</v>
          </cell>
        </row>
        <row r="463">
          <cell r="A463">
            <v>4598499</v>
          </cell>
          <cell r="B463" t="str">
            <v>HSV</v>
          </cell>
        </row>
        <row r="464">
          <cell r="A464">
            <v>4598592</v>
          </cell>
          <cell r="B464" t="str">
            <v>HSV</v>
          </cell>
        </row>
        <row r="465">
          <cell r="A465">
            <v>4598755</v>
          </cell>
          <cell r="B465" t="str">
            <v>HSV</v>
          </cell>
        </row>
        <row r="466">
          <cell r="A466">
            <v>4598790</v>
          </cell>
          <cell r="B466" t="str">
            <v>HSV</v>
          </cell>
        </row>
        <row r="467">
          <cell r="A467">
            <v>4599328</v>
          </cell>
          <cell r="B467" t="str">
            <v>HSV</v>
          </cell>
        </row>
        <row r="468">
          <cell r="A468">
            <v>4599359</v>
          </cell>
          <cell r="B468" t="str">
            <v>HSV</v>
          </cell>
        </row>
        <row r="469">
          <cell r="A469">
            <v>4599453</v>
          </cell>
          <cell r="B469" t="str">
            <v>HSV</v>
          </cell>
        </row>
        <row r="470">
          <cell r="A470">
            <v>4599454</v>
          </cell>
          <cell r="B470" t="str">
            <v>HSV</v>
          </cell>
        </row>
        <row r="471">
          <cell r="A471">
            <v>4599458</v>
          </cell>
          <cell r="B471" t="str">
            <v>HSV</v>
          </cell>
        </row>
        <row r="472">
          <cell r="A472">
            <v>4599518</v>
          </cell>
          <cell r="B472" t="str">
            <v>HSV</v>
          </cell>
        </row>
        <row r="473">
          <cell r="A473">
            <v>4599519</v>
          </cell>
          <cell r="B473" t="str">
            <v>HSV</v>
          </cell>
        </row>
        <row r="474">
          <cell r="A474">
            <v>4599625</v>
          </cell>
          <cell r="B474" t="str">
            <v>HSV</v>
          </cell>
        </row>
        <row r="475">
          <cell r="A475">
            <v>4599626</v>
          </cell>
          <cell r="B475" t="str">
            <v>HSV</v>
          </cell>
        </row>
        <row r="476">
          <cell r="A476">
            <v>4599922</v>
          </cell>
          <cell r="B476" t="str">
            <v>HSV</v>
          </cell>
        </row>
        <row r="477">
          <cell r="A477">
            <v>4600133</v>
          </cell>
          <cell r="B477" t="str">
            <v>HSV</v>
          </cell>
        </row>
        <row r="478">
          <cell r="A478">
            <v>4600134</v>
          </cell>
          <cell r="B478" t="str">
            <v>HSV</v>
          </cell>
        </row>
        <row r="479">
          <cell r="A479">
            <v>4600139</v>
          </cell>
          <cell r="B479" t="str">
            <v>HSV</v>
          </cell>
        </row>
        <row r="480">
          <cell r="A480">
            <v>4600140</v>
          </cell>
          <cell r="B480" t="str">
            <v>HSV</v>
          </cell>
        </row>
        <row r="481">
          <cell r="A481">
            <v>4600195</v>
          </cell>
          <cell r="B481" t="str">
            <v>HSV</v>
          </cell>
        </row>
        <row r="482">
          <cell r="A482">
            <v>4600196</v>
          </cell>
          <cell r="B482" t="str">
            <v>HSV</v>
          </cell>
        </row>
        <row r="483">
          <cell r="A483">
            <v>4600307</v>
          </cell>
          <cell r="B483" t="str">
            <v>HSV</v>
          </cell>
        </row>
        <row r="484">
          <cell r="A484">
            <v>4600309</v>
          </cell>
          <cell r="B484" t="str">
            <v>HSV</v>
          </cell>
        </row>
        <row r="485">
          <cell r="A485">
            <v>4600315</v>
          </cell>
          <cell r="B485" t="str">
            <v>HSV</v>
          </cell>
        </row>
        <row r="486">
          <cell r="A486">
            <v>4600341</v>
          </cell>
          <cell r="B486" t="str">
            <v>HSV</v>
          </cell>
        </row>
        <row r="487">
          <cell r="A487">
            <v>4600359</v>
          </cell>
          <cell r="B487" t="str">
            <v>HSV</v>
          </cell>
        </row>
        <row r="488">
          <cell r="A488">
            <v>4600547</v>
          </cell>
          <cell r="B488" t="str">
            <v>HSV</v>
          </cell>
        </row>
        <row r="489">
          <cell r="A489">
            <v>4601086</v>
          </cell>
          <cell r="B489" t="str">
            <v>HSV</v>
          </cell>
        </row>
        <row r="490">
          <cell r="A490">
            <v>4604870</v>
          </cell>
          <cell r="B490" t="str">
            <v>HSV</v>
          </cell>
        </row>
        <row r="491">
          <cell r="A491">
            <v>4604871</v>
          </cell>
          <cell r="B491" t="str">
            <v>HSV</v>
          </cell>
        </row>
        <row r="492">
          <cell r="A492">
            <v>4604909</v>
          </cell>
          <cell r="B492" t="str">
            <v>HSV</v>
          </cell>
        </row>
        <row r="493">
          <cell r="A493">
            <v>4606400</v>
          </cell>
          <cell r="B493" t="str">
            <v>HSV</v>
          </cell>
        </row>
        <row r="494">
          <cell r="A494">
            <v>4606407</v>
          </cell>
          <cell r="B494" t="str">
            <v>HSV</v>
          </cell>
        </row>
        <row r="495">
          <cell r="A495">
            <v>4606467</v>
          </cell>
          <cell r="B495" t="str">
            <v>HSV</v>
          </cell>
        </row>
        <row r="496">
          <cell r="A496">
            <v>4606485</v>
          </cell>
          <cell r="B496" t="str">
            <v>HSV</v>
          </cell>
        </row>
        <row r="497">
          <cell r="A497">
            <v>4606491</v>
          </cell>
          <cell r="B497" t="str">
            <v>HSV</v>
          </cell>
        </row>
        <row r="498">
          <cell r="A498">
            <v>4606928</v>
          </cell>
          <cell r="B498" t="str">
            <v>HSV</v>
          </cell>
        </row>
        <row r="499">
          <cell r="A499">
            <v>4613557</v>
          </cell>
          <cell r="B499" t="str">
            <v>HSV</v>
          </cell>
        </row>
        <row r="500">
          <cell r="A500">
            <v>4613688</v>
          </cell>
          <cell r="B500" t="str">
            <v>HSV</v>
          </cell>
        </row>
        <row r="502">
          <cell r="A502">
            <v>233667</v>
          </cell>
          <cell r="B502" t="str">
            <v>HSV</v>
          </cell>
        </row>
        <row r="503">
          <cell r="A503">
            <v>233668</v>
          </cell>
          <cell r="B503" t="str">
            <v>HSV</v>
          </cell>
        </row>
        <row r="504">
          <cell r="A504">
            <v>233824</v>
          </cell>
          <cell r="B504" t="str">
            <v>HSV</v>
          </cell>
        </row>
        <row r="505">
          <cell r="A505">
            <v>233825</v>
          </cell>
          <cell r="B505" t="str">
            <v>HSV</v>
          </cell>
        </row>
        <row r="506">
          <cell r="A506">
            <v>4596012</v>
          </cell>
          <cell r="B506" t="str">
            <v>HSV</v>
          </cell>
        </row>
        <row r="507">
          <cell r="A507">
            <v>4596013</v>
          </cell>
          <cell r="B507" t="str">
            <v>HSV</v>
          </cell>
        </row>
        <row r="508">
          <cell r="A508">
            <v>4598882</v>
          </cell>
          <cell r="B508" t="str">
            <v>HSV</v>
          </cell>
        </row>
        <row r="509">
          <cell r="A509">
            <v>4599152</v>
          </cell>
          <cell r="B509" t="str">
            <v>HSV</v>
          </cell>
        </row>
        <row r="510">
          <cell r="A510">
            <v>4606543</v>
          </cell>
          <cell r="B510" t="str">
            <v>HSV</v>
          </cell>
        </row>
        <row r="511">
          <cell r="A511">
            <v>4606544</v>
          </cell>
          <cell r="B511" t="str">
            <v>HSV</v>
          </cell>
        </row>
        <row r="512">
          <cell r="A512">
            <v>55013778</v>
          </cell>
          <cell r="B512" t="str">
            <v>HSV</v>
          </cell>
        </row>
        <row r="513">
          <cell r="A513">
            <v>55015530</v>
          </cell>
          <cell r="B513" t="str">
            <v>HSV</v>
          </cell>
        </row>
        <row r="514">
          <cell r="A514">
            <v>55015539</v>
          </cell>
          <cell r="B514" t="str">
            <v>HSV</v>
          </cell>
        </row>
        <row r="515">
          <cell r="A515">
            <v>55015920</v>
          </cell>
          <cell r="B515" t="str">
            <v>HSV</v>
          </cell>
        </row>
        <row r="516">
          <cell r="A516">
            <v>55015609</v>
          </cell>
          <cell r="B516" t="str">
            <v>HSV</v>
          </cell>
        </row>
        <row r="517">
          <cell r="A517">
            <v>55013779</v>
          </cell>
          <cell r="B517" t="str">
            <v>HSV</v>
          </cell>
        </row>
        <row r="518">
          <cell r="A518">
            <v>4595548</v>
          </cell>
          <cell r="B518" t="str">
            <v>HSV</v>
          </cell>
        </row>
        <row r="519">
          <cell r="A519">
            <v>4595857</v>
          </cell>
          <cell r="B519" t="str">
            <v>HSV</v>
          </cell>
        </row>
        <row r="520">
          <cell r="A520">
            <v>4596001</v>
          </cell>
          <cell r="B520" t="str">
            <v>HSV</v>
          </cell>
        </row>
        <row r="521">
          <cell r="A521">
            <v>4596274</v>
          </cell>
          <cell r="B521" t="str">
            <v>HSV</v>
          </cell>
        </row>
        <row r="522">
          <cell r="A522">
            <v>4596501</v>
          </cell>
          <cell r="B522" t="str">
            <v>HSV</v>
          </cell>
        </row>
        <row r="523">
          <cell r="A523">
            <v>4596521</v>
          </cell>
          <cell r="B523" t="str">
            <v>HSV</v>
          </cell>
        </row>
        <row r="524">
          <cell r="A524">
            <v>4598555</v>
          </cell>
          <cell r="B524" t="str">
            <v>HSV</v>
          </cell>
        </row>
        <row r="525">
          <cell r="A525">
            <v>4598810</v>
          </cell>
          <cell r="B525" t="str">
            <v>HSV</v>
          </cell>
        </row>
        <row r="526">
          <cell r="A526">
            <v>4598910</v>
          </cell>
          <cell r="B526" t="str">
            <v>HSV</v>
          </cell>
        </row>
        <row r="527">
          <cell r="A527">
            <v>4598912</v>
          </cell>
          <cell r="B527" t="str">
            <v>HSV</v>
          </cell>
        </row>
        <row r="528">
          <cell r="A528">
            <v>4599346</v>
          </cell>
          <cell r="B528" t="str">
            <v>HSV</v>
          </cell>
        </row>
        <row r="529">
          <cell r="A529">
            <v>4599367</v>
          </cell>
          <cell r="B529" t="str">
            <v>HSV</v>
          </cell>
        </row>
        <row r="530">
          <cell r="A530">
            <v>4599371</v>
          </cell>
          <cell r="B530" t="str">
            <v>HSV</v>
          </cell>
        </row>
        <row r="531">
          <cell r="A531">
            <v>4599375</v>
          </cell>
          <cell r="B531" t="str">
            <v>HSV</v>
          </cell>
        </row>
        <row r="532">
          <cell r="A532">
            <v>4599379</v>
          </cell>
          <cell r="B532" t="str">
            <v>HSV</v>
          </cell>
        </row>
        <row r="533">
          <cell r="A533">
            <v>4599467</v>
          </cell>
          <cell r="B533" t="str">
            <v>HSV</v>
          </cell>
        </row>
        <row r="534">
          <cell r="A534">
            <v>4599493</v>
          </cell>
          <cell r="B534" t="str">
            <v>HSV</v>
          </cell>
        </row>
        <row r="535">
          <cell r="A535">
            <v>4600117</v>
          </cell>
          <cell r="B535" t="str">
            <v>HSV</v>
          </cell>
        </row>
        <row r="536">
          <cell r="A536">
            <v>4600168</v>
          </cell>
          <cell r="B536" t="str">
            <v>HSV</v>
          </cell>
        </row>
        <row r="537">
          <cell r="A537">
            <v>4600172</v>
          </cell>
          <cell r="B537" t="str">
            <v>HSV</v>
          </cell>
        </row>
        <row r="538">
          <cell r="A538">
            <v>4600184</v>
          </cell>
          <cell r="B538" t="str">
            <v>HSV</v>
          </cell>
        </row>
        <row r="539">
          <cell r="A539">
            <v>4600423</v>
          </cell>
          <cell r="B539" t="str">
            <v>HSV</v>
          </cell>
        </row>
        <row r="540">
          <cell r="A540">
            <v>4600425</v>
          </cell>
          <cell r="B540" t="str">
            <v>HSV</v>
          </cell>
        </row>
        <row r="541">
          <cell r="A541">
            <v>4604958</v>
          </cell>
          <cell r="B541" t="str">
            <v>HSV</v>
          </cell>
        </row>
        <row r="542">
          <cell r="A542">
            <v>4605710</v>
          </cell>
          <cell r="B542" t="str">
            <v>HSV</v>
          </cell>
        </row>
        <row r="543">
          <cell r="A543">
            <v>4605798</v>
          </cell>
          <cell r="B543" t="str">
            <v>HSV</v>
          </cell>
        </row>
        <row r="544">
          <cell r="A544">
            <v>4605802</v>
          </cell>
          <cell r="B544" t="str">
            <v>HSV</v>
          </cell>
        </row>
        <row r="545">
          <cell r="A545">
            <v>4605856</v>
          </cell>
          <cell r="B545" t="str">
            <v>HSV</v>
          </cell>
        </row>
        <row r="546">
          <cell r="A546">
            <v>4605861</v>
          </cell>
          <cell r="B546" t="str">
            <v>HSV</v>
          </cell>
        </row>
        <row r="547">
          <cell r="A547">
            <v>4606009</v>
          </cell>
          <cell r="B547" t="str">
            <v>HSV</v>
          </cell>
        </row>
        <row r="548">
          <cell r="A548">
            <v>4606328</v>
          </cell>
          <cell r="B548" t="str">
            <v>HSV</v>
          </cell>
        </row>
        <row r="549">
          <cell r="A549">
            <v>4608650</v>
          </cell>
          <cell r="B549" t="str">
            <v>HSV</v>
          </cell>
        </row>
        <row r="550">
          <cell r="A550">
            <v>4598142</v>
          </cell>
          <cell r="B550" t="str">
            <v>HSV</v>
          </cell>
        </row>
        <row r="551">
          <cell r="A551">
            <v>4600189</v>
          </cell>
          <cell r="B551" t="str">
            <v>HSV</v>
          </cell>
        </row>
        <row r="552">
          <cell r="A552">
            <v>4604874</v>
          </cell>
          <cell r="B552" t="str">
            <v>HSV</v>
          </cell>
        </row>
        <row r="553">
          <cell r="A553">
            <v>4605030</v>
          </cell>
          <cell r="B553" t="str">
            <v>HSV</v>
          </cell>
        </row>
        <row r="554">
          <cell r="A554">
            <v>4605031</v>
          </cell>
          <cell r="B554" t="str">
            <v>HSV</v>
          </cell>
        </row>
        <row r="555">
          <cell r="A555">
            <v>4605521</v>
          </cell>
          <cell r="B555" t="str">
            <v>HSV</v>
          </cell>
        </row>
        <row r="556">
          <cell r="A556">
            <v>4605557</v>
          </cell>
          <cell r="B556" t="str">
            <v>HSV</v>
          </cell>
        </row>
        <row r="557">
          <cell r="A557">
            <v>4606265</v>
          </cell>
          <cell r="B557" t="str">
            <v>HSV</v>
          </cell>
        </row>
        <row r="558">
          <cell r="A558">
            <v>4613561</v>
          </cell>
          <cell r="B558" t="str">
            <v>HSV</v>
          </cell>
        </row>
        <row r="559">
          <cell r="A559">
            <v>4595684</v>
          </cell>
          <cell r="B559" t="str">
            <v>HSV</v>
          </cell>
        </row>
        <row r="560">
          <cell r="A560">
            <v>4596168</v>
          </cell>
          <cell r="B560" t="str">
            <v>HSV</v>
          </cell>
        </row>
        <row r="561">
          <cell r="A561">
            <v>4598152</v>
          </cell>
          <cell r="B561" t="str">
            <v>HSV</v>
          </cell>
        </row>
        <row r="562">
          <cell r="A562">
            <v>4598155</v>
          </cell>
          <cell r="B562" t="str">
            <v>HSV</v>
          </cell>
        </row>
        <row r="563">
          <cell r="A563">
            <v>4598257</v>
          </cell>
          <cell r="B563" t="str">
            <v>HSV</v>
          </cell>
        </row>
        <row r="564">
          <cell r="A564">
            <v>4598591</v>
          </cell>
          <cell r="B564" t="str">
            <v>HSV</v>
          </cell>
        </row>
        <row r="565">
          <cell r="A565">
            <v>4598909</v>
          </cell>
          <cell r="B565" t="str">
            <v>HSV</v>
          </cell>
        </row>
        <row r="566">
          <cell r="A566">
            <v>4598911</v>
          </cell>
          <cell r="B566" t="str">
            <v>HSV</v>
          </cell>
        </row>
        <row r="567">
          <cell r="A567">
            <v>4599370</v>
          </cell>
          <cell r="B567" t="str">
            <v>HSV</v>
          </cell>
        </row>
        <row r="568">
          <cell r="A568">
            <v>4599374</v>
          </cell>
          <cell r="B568" t="str">
            <v>HSV</v>
          </cell>
        </row>
        <row r="569">
          <cell r="A569">
            <v>4599378</v>
          </cell>
          <cell r="B569" t="str">
            <v>HSV</v>
          </cell>
        </row>
        <row r="570">
          <cell r="A570">
            <v>4599612</v>
          </cell>
          <cell r="B570" t="str">
            <v>HSV</v>
          </cell>
        </row>
        <row r="571">
          <cell r="A571">
            <v>4599627</v>
          </cell>
          <cell r="B571" t="str">
            <v>HSV</v>
          </cell>
        </row>
        <row r="572">
          <cell r="A572">
            <v>4599637</v>
          </cell>
          <cell r="B572" t="str">
            <v>HSV</v>
          </cell>
        </row>
        <row r="573">
          <cell r="A573">
            <v>4600119</v>
          </cell>
          <cell r="B573" t="str">
            <v>HSV</v>
          </cell>
        </row>
        <row r="574">
          <cell r="A574">
            <v>4600121</v>
          </cell>
          <cell r="B574" t="str">
            <v>HSV</v>
          </cell>
        </row>
        <row r="575">
          <cell r="A575">
            <v>4600424</v>
          </cell>
          <cell r="B575" t="str">
            <v>HSV</v>
          </cell>
        </row>
        <row r="576">
          <cell r="A576">
            <v>4600452</v>
          </cell>
          <cell r="B576" t="str">
            <v>HSV</v>
          </cell>
        </row>
        <row r="577">
          <cell r="A577">
            <v>4600456</v>
          </cell>
          <cell r="B577" t="str">
            <v>HSV</v>
          </cell>
        </row>
        <row r="578">
          <cell r="A578">
            <v>4600457</v>
          </cell>
          <cell r="B578" t="str">
            <v>HSV</v>
          </cell>
        </row>
        <row r="579">
          <cell r="A579">
            <v>4600463</v>
          </cell>
          <cell r="B579" t="str">
            <v>HSV</v>
          </cell>
        </row>
        <row r="580">
          <cell r="A580">
            <v>4600464</v>
          </cell>
          <cell r="B580" t="str">
            <v>HSV</v>
          </cell>
        </row>
        <row r="581">
          <cell r="A581">
            <v>4600538</v>
          </cell>
          <cell r="B581" t="str">
            <v>HSV</v>
          </cell>
        </row>
        <row r="582">
          <cell r="A582">
            <v>4600573</v>
          </cell>
          <cell r="B582" t="str">
            <v>HSV</v>
          </cell>
        </row>
        <row r="583">
          <cell r="A583">
            <v>4600578</v>
          </cell>
          <cell r="B583" t="str">
            <v>HSV</v>
          </cell>
        </row>
        <row r="584">
          <cell r="A584">
            <v>4601085</v>
          </cell>
          <cell r="B584" t="str">
            <v>HSV</v>
          </cell>
        </row>
        <row r="585">
          <cell r="A585">
            <v>4604872</v>
          </cell>
          <cell r="B585" t="str">
            <v>HSV</v>
          </cell>
        </row>
        <row r="586">
          <cell r="A586">
            <v>4605519</v>
          </cell>
          <cell r="B586" t="str">
            <v>HSV</v>
          </cell>
        </row>
        <row r="587">
          <cell r="A587">
            <v>4605553</v>
          </cell>
          <cell r="B587" t="str">
            <v>HSV</v>
          </cell>
        </row>
        <row r="588">
          <cell r="A588">
            <v>4605860</v>
          </cell>
          <cell r="B588" t="str">
            <v>HSV</v>
          </cell>
        </row>
        <row r="589">
          <cell r="A589">
            <v>4606004</v>
          </cell>
          <cell r="B589" t="str">
            <v>HSV</v>
          </cell>
        </row>
        <row r="590">
          <cell r="A590">
            <v>4606923</v>
          </cell>
          <cell r="B590" t="str">
            <v>HSV</v>
          </cell>
        </row>
        <row r="591">
          <cell r="A591">
            <v>4595821</v>
          </cell>
          <cell r="B591" t="str">
            <v>HSV</v>
          </cell>
        </row>
        <row r="592">
          <cell r="A592">
            <v>233939</v>
          </cell>
          <cell r="B592" t="str">
            <v>HSV</v>
          </cell>
        </row>
        <row r="593">
          <cell r="A593">
            <v>4595671</v>
          </cell>
          <cell r="B593" t="str">
            <v>HSV</v>
          </cell>
        </row>
        <row r="594">
          <cell r="A594">
            <v>4595853</v>
          </cell>
          <cell r="B594" t="str">
            <v>HSV</v>
          </cell>
        </row>
        <row r="595">
          <cell r="A595">
            <v>4596507</v>
          </cell>
          <cell r="B595" t="str">
            <v>HSV</v>
          </cell>
        </row>
        <row r="596">
          <cell r="A596">
            <v>4596515</v>
          </cell>
          <cell r="B596" t="str">
            <v>HSV</v>
          </cell>
        </row>
        <row r="597">
          <cell r="A597">
            <v>4598138</v>
          </cell>
          <cell r="B597" t="str">
            <v>HSV</v>
          </cell>
        </row>
        <row r="598">
          <cell r="A598">
            <v>4598139</v>
          </cell>
          <cell r="B598" t="str">
            <v>HSV</v>
          </cell>
        </row>
        <row r="599">
          <cell r="A599">
            <v>4598252</v>
          </cell>
          <cell r="B599" t="str">
            <v>HSV</v>
          </cell>
        </row>
        <row r="600">
          <cell r="A600">
            <v>4598253</v>
          </cell>
          <cell r="B600" t="str">
            <v>HSV</v>
          </cell>
        </row>
        <row r="601">
          <cell r="A601">
            <v>4598346</v>
          </cell>
          <cell r="B601" t="str">
            <v>HSV</v>
          </cell>
        </row>
        <row r="602">
          <cell r="A602">
            <v>4598347</v>
          </cell>
          <cell r="B602" t="str">
            <v>HSV</v>
          </cell>
        </row>
        <row r="603">
          <cell r="A603">
            <v>4598503</v>
          </cell>
          <cell r="B603" t="str">
            <v>HSV</v>
          </cell>
        </row>
        <row r="604">
          <cell r="A604">
            <v>4598505</v>
          </cell>
          <cell r="B604" t="str">
            <v>HSV</v>
          </cell>
        </row>
        <row r="605">
          <cell r="A605">
            <v>4598538</v>
          </cell>
          <cell r="B605" t="str">
            <v>HSV</v>
          </cell>
        </row>
        <row r="606">
          <cell r="A606">
            <v>4599394</v>
          </cell>
          <cell r="B606" t="str">
            <v>HSV</v>
          </cell>
        </row>
        <row r="607">
          <cell r="A607">
            <v>4599472</v>
          </cell>
          <cell r="B607" t="str">
            <v>HSV</v>
          </cell>
        </row>
        <row r="608">
          <cell r="A608">
            <v>4600103</v>
          </cell>
          <cell r="B608" t="str">
            <v>HSV</v>
          </cell>
        </row>
        <row r="609">
          <cell r="A609">
            <v>4600350</v>
          </cell>
          <cell r="B609" t="str">
            <v>HSV</v>
          </cell>
        </row>
        <row r="610">
          <cell r="A610">
            <v>4605592</v>
          </cell>
          <cell r="B610" t="str">
            <v>HSV</v>
          </cell>
        </row>
        <row r="611">
          <cell r="A611">
            <v>4605778</v>
          </cell>
          <cell r="B611" t="str">
            <v>HSV</v>
          </cell>
        </row>
        <row r="612">
          <cell r="A612">
            <v>4605780</v>
          </cell>
          <cell r="B612" t="str">
            <v>HSV</v>
          </cell>
        </row>
        <row r="613">
          <cell r="A613">
            <v>4605781</v>
          </cell>
          <cell r="B613" t="str">
            <v>HSV</v>
          </cell>
        </row>
        <row r="614">
          <cell r="A614">
            <v>4606324</v>
          </cell>
          <cell r="B614" t="str">
            <v>HSV</v>
          </cell>
        </row>
        <row r="615">
          <cell r="A615">
            <v>4606853</v>
          </cell>
          <cell r="B615" t="str">
            <v>HSV</v>
          </cell>
        </row>
        <row r="616">
          <cell r="A616">
            <v>4606854</v>
          </cell>
          <cell r="B616" t="str">
            <v>HSV</v>
          </cell>
        </row>
        <row r="617">
          <cell r="A617">
            <v>4606855</v>
          </cell>
          <cell r="B617" t="str">
            <v>HSV</v>
          </cell>
        </row>
        <row r="618">
          <cell r="A618">
            <v>4606860</v>
          </cell>
          <cell r="B618" t="str">
            <v>HSV</v>
          </cell>
        </row>
        <row r="619">
          <cell r="A619">
            <v>4608641</v>
          </cell>
          <cell r="B619" t="str">
            <v>HSV</v>
          </cell>
        </row>
        <row r="620">
          <cell r="A620">
            <v>4613532</v>
          </cell>
          <cell r="B620" t="str">
            <v>HSV</v>
          </cell>
        </row>
        <row r="621">
          <cell r="A621">
            <v>4613535</v>
          </cell>
          <cell r="B621" t="str">
            <v>HSV</v>
          </cell>
        </row>
        <row r="622">
          <cell r="A622">
            <v>55015258</v>
          </cell>
          <cell r="B622" t="str">
            <v>HSV</v>
          </cell>
        </row>
        <row r="623">
          <cell r="A623">
            <v>55015259</v>
          </cell>
          <cell r="B623" t="str">
            <v>HSV</v>
          </cell>
        </row>
        <row r="624">
          <cell r="A624">
            <v>4598150</v>
          </cell>
          <cell r="B624" t="str">
            <v>HSV</v>
          </cell>
        </row>
        <row r="625">
          <cell r="A625">
            <v>4598255</v>
          </cell>
          <cell r="B625" t="str">
            <v>HSV</v>
          </cell>
        </row>
        <row r="626">
          <cell r="A626">
            <v>4600116</v>
          </cell>
          <cell r="B626" t="str">
            <v>HSV</v>
          </cell>
        </row>
        <row r="627">
          <cell r="A627">
            <v>4606464</v>
          </cell>
          <cell r="B627" t="str">
            <v>HSV</v>
          </cell>
        </row>
        <row r="628">
          <cell r="A628">
            <v>4606949</v>
          </cell>
          <cell r="B628" t="str">
            <v>HSV</v>
          </cell>
        </row>
        <row r="629">
          <cell r="A629">
            <v>4595984</v>
          </cell>
          <cell r="B629" t="str">
            <v>HSV</v>
          </cell>
        </row>
        <row r="630">
          <cell r="A630">
            <v>4596484</v>
          </cell>
          <cell r="B630" t="str">
            <v>HSV</v>
          </cell>
        </row>
        <row r="631">
          <cell r="A631">
            <v>4596485</v>
          </cell>
          <cell r="B631" t="str">
            <v>HSV</v>
          </cell>
        </row>
        <row r="632">
          <cell r="A632">
            <v>4596486</v>
          </cell>
          <cell r="B632" t="str">
            <v>HSV</v>
          </cell>
        </row>
        <row r="633">
          <cell r="A633">
            <v>4596487</v>
          </cell>
          <cell r="B633" t="str">
            <v>HSV</v>
          </cell>
        </row>
        <row r="634">
          <cell r="A634">
            <v>4598502</v>
          </cell>
          <cell r="B634" t="str">
            <v>HSV</v>
          </cell>
        </row>
        <row r="635">
          <cell r="A635">
            <v>4606480</v>
          </cell>
          <cell r="B635" t="str">
            <v>HSV</v>
          </cell>
        </row>
        <row r="636">
          <cell r="A636">
            <v>4606481</v>
          </cell>
          <cell r="B636" t="str">
            <v>HSV</v>
          </cell>
        </row>
        <row r="637">
          <cell r="A637">
            <v>4606482</v>
          </cell>
          <cell r="B637" t="str">
            <v>HSV</v>
          </cell>
        </row>
        <row r="638">
          <cell r="A638">
            <v>4598916</v>
          </cell>
          <cell r="B638" t="str">
            <v>HSV</v>
          </cell>
        </row>
        <row r="639">
          <cell r="A639">
            <v>4600077</v>
          </cell>
          <cell r="B639" t="str">
            <v>HSV</v>
          </cell>
        </row>
        <row r="640">
          <cell r="A640">
            <v>4600197</v>
          </cell>
          <cell r="B640" t="str">
            <v>HSV</v>
          </cell>
        </row>
        <row r="641">
          <cell r="A641">
            <v>4606498</v>
          </cell>
          <cell r="B641" t="str">
            <v>HSV</v>
          </cell>
        </row>
        <row r="642">
          <cell r="A642">
            <v>4613689</v>
          </cell>
          <cell r="B642" t="str">
            <v>HSV</v>
          </cell>
        </row>
        <row r="643">
          <cell r="A643">
            <v>4613690</v>
          </cell>
          <cell r="B643" t="str">
            <v>HSV</v>
          </cell>
        </row>
        <row r="644">
          <cell r="A644">
            <v>4596511</v>
          </cell>
          <cell r="B644" t="str">
            <v>HSV</v>
          </cell>
        </row>
        <row r="645">
          <cell r="A645">
            <v>4596518</v>
          </cell>
          <cell r="B645" t="str">
            <v>HSV</v>
          </cell>
        </row>
        <row r="646">
          <cell r="A646">
            <v>4596519</v>
          </cell>
          <cell r="B646" t="str">
            <v>HSV</v>
          </cell>
        </row>
        <row r="647">
          <cell r="A647">
            <v>4598128</v>
          </cell>
          <cell r="B647" t="str">
            <v>HSV</v>
          </cell>
        </row>
        <row r="648">
          <cell r="A648">
            <v>4598130</v>
          </cell>
          <cell r="B648" t="str">
            <v>HSV</v>
          </cell>
        </row>
        <row r="649">
          <cell r="A649">
            <v>4598147</v>
          </cell>
          <cell r="B649" t="str">
            <v>HSV</v>
          </cell>
        </row>
        <row r="650">
          <cell r="A650">
            <v>4598246</v>
          </cell>
          <cell r="B650" t="str">
            <v>HSV</v>
          </cell>
        </row>
        <row r="651">
          <cell r="A651">
            <v>4598248</v>
          </cell>
          <cell r="B651" t="str">
            <v>HSV</v>
          </cell>
        </row>
        <row r="652">
          <cell r="A652">
            <v>4598339</v>
          </cell>
          <cell r="B652" t="str">
            <v>HSV</v>
          </cell>
        </row>
        <row r="653">
          <cell r="A653">
            <v>4598341</v>
          </cell>
          <cell r="B653" t="str">
            <v>HSV</v>
          </cell>
        </row>
        <row r="654">
          <cell r="A654">
            <v>4598349</v>
          </cell>
          <cell r="B654" t="str">
            <v>HSV</v>
          </cell>
        </row>
        <row r="655">
          <cell r="A655">
            <v>4598373</v>
          </cell>
          <cell r="B655" t="str">
            <v>HSV</v>
          </cell>
        </row>
        <row r="656">
          <cell r="A656">
            <v>4599358</v>
          </cell>
          <cell r="B656" t="str">
            <v>HSV</v>
          </cell>
        </row>
        <row r="657">
          <cell r="A657">
            <v>4599365</v>
          </cell>
          <cell r="B657" t="str">
            <v>HSV</v>
          </cell>
        </row>
        <row r="658">
          <cell r="A658">
            <v>4599366</v>
          </cell>
          <cell r="B658" t="str">
            <v>HSV</v>
          </cell>
        </row>
        <row r="659">
          <cell r="A659">
            <v>4599490</v>
          </cell>
          <cell r="B659" t="str">
            <v>HSV</v>
          </cell>
        </row>
        <row r="660">
          <cell r="A660">
            <v>4599491</v>
          </cell>
          <cell r="B660" t="str">
            <v>HSV</v>
          </cell>
        </row>
        <row r="661">
          <cell r="A661">
            <v>4599500</v>
          </cell>
          <cell r="B661" t="str">
            <v>HSV</v>
          </cell>
        </row>
        <row r="662">
          <cell r="A662">
            <v>4599501</v>
          </cell>
          <cell r="B662" t="str">
            <v>HSV</v>
          </cell>
        </row>
        <row r="663">
          <cell r="A663">
            <v>4600191</v>
          </cell>
          <cell r="B663" t="str">
            <v>HSV</v>
          </cell>
        </row>
        <row r="664">
          <cell r="A664">
            <v>4605525</v>
          </cell>
          <cell r="B664" t="str">
            <v>HSV</v>
          </cell>
        </row>
        <row r="665">
          <cell r="A665">
            <v>4605526</v>
          </cell>
          <cell r="B665" t="str">
            <v>HSV</v>
          </cell>
        </row>
        <row r="666">
          <cell r="A666">
            <v>4605788</v>
          </cell>
          <cell r="B666" t="str">
            <v>HSV</v>
          </cell>
        </row>
        <row r="667">
          <cell r="A667">
            <v>4605789</v>
          </cell>
          <cell r="B667" t="str">
            <v>HSV</v>
          </cell>
        </row>
        <row r="668">
          <cell r="A668">
            <v>4605790</v>
          </cell>
          <cell r="B668" t="str">
            <v>HSV</v>
          </cell>
        </row>
        <row r="669">
          <cell r="A669">
            <v>4605986</v>
          </cell>
          <cell r="B669" t="str">
            <v>HSV</v>
          </cell>
        </row>
        <row r="670">
          <cell r="A670">
            <v>4605987</v>
          </cell>
          <cell r="B670" t="str">
            <v>HSV</v>
          </cell>
        </row>
        <row r="671">
          <cell r="A671">
            <v>4606409</v>
          </cell>
          <cell r="B671" t="str">
            <v>HSV</v>
          </cell>
        </row>
        <row r="672">
          <cell r="A672">
            <v>4606494</v>
          </cell>
          <cell r="B672" t="str">
            <v>HSV</v>
          </cell>
        </row>
        <row r="673">
          <cell r="A673">
            <v>55015353</v>
          </cell>
          <cell r="B673" t="str">
            <v>HSV</v>
          </cell>
        </row>
        <row r="674">
          <cell r="A674">
            <v>55015387</v>
          </cell>
          <cell r="B674" t="str">
            <v>HSV</v>
          </cell>
        </row>
        <row r="675">
          <cell r="A675">
            <v>55015388</v>
          </cell>
          <cell r="B675" t="str">
            <v>HSV</v>
          </cell>
        </row>
        <row r="676">
          <cell r="A676">
            <v>55015394</v>
          </cell>
          <cell r="B676" t="str">
            <v>HSV</v>
          </cell>
        </row>
        <row r="677">
          <cell r="A677">
            <v>4598145</v>
          </cell>
          <cell r="B677" t="str">
            <v>HSV</v>
          </cell>
        </row>
        <row r="678">
          <cell r="A678">
            <v>4599362</v>
          </cell>
          <cell r="B678" t="str">
            <v>HSV</v>
          </cell>
        </row>
        <row r="679">
          <cell r="A679">
            <v>4605032</v>
          </cell>
          <cell r="B679" t="str">
            <v>HSV</v>
          </cell>
        </row>
        <row r="680">
          <cell r="A680">
            <v>4605522</v>
          </cell>
          <cell r="B680" t="str">
            <v>HSV</v>
          </cell>
        </row>
        <row r="681">
          <cell r="A681">
            <v>4605620</v>
          </cell>
          <cell r="B681" t="str">
            <v>HSV</v>
          </cell>
        </row>
        <row r="682">
          <cell r="A682">
            <v>4605621</v>
          </cell>
          <cell r="B682" t="str">
            <v>HSV</v>
          </cell>
        </row>
        <row r="683">
          <cell r="A683">
            <v>4605782</v>
          </cell>
          <cell r="B683" t="str">
            <v>HSV</v>
          </cell>
        </row>
        <row r="684">
          <cell r="A684">
            <v>4605783</v>
          </cell>
          <cell r="B684" t="str">
            <v>HSV</v>
          </cell>
        </row>
        <row r="685">
          <cell r="A685">
            <v>4606483</v>
          </cell>
          <cell r="B685" t="str">
            <v>HSV</v>
          </cell>
        </row>
        <row r="686">
          <cell r="A686">
            <v>4613529</v>
          </cell>
          <cell r="B686" t="str">
            <v>HSV</v>
          </cell>
        </row>
        <row r="687">
          <cell r="A687">
            <v>4604875</v>
          </cell>
          <cell r="B687" t="str">
            <v>HSV</v>
          </cell>
        </row>
        <row r="688">
          <cell r="A688">
            <v>4606402</v>
          </cell>
          <cell r="B688" t="str">
            <v>HSV</v>
          </cell>
        </row>
        <row r="689">
          <cell r="A689">
            <v>4598137</v>
          </cell>
          <cell r="B689" t="str">
            <v>HSV</v>
          </cell>
        </row>
        <row r="690">
          <cell r="A690">
            <v>4598251</v>
          </cell>
          <cell r="B690" t="str">
            <v>HSV</v>
          </cell>
        </row>
        <row r="691">
          <cell r="A691">
            <v>4598345</v>
          </cell>
          <cell r="B691" t="str">
            <v>HSV</v>
          </cell>
        </row>
        <row r="692">
          <cell r="A692">
            <v>4599360</v>
          </cell>
          <cell r="B692" t="str">
            <v>HSV</v>
          </cell>
        </row>
        <row r="693">
          <cell r="A693">
            <v>4605027</v>
          </cell>
          <cell r="B693" t="str">
            <v>HSV</v>
          </cell>
        </row>
        <row r="694">
          <cell r="A694">
            <v>4606735</v>
          </cell>
          <cell r="B694" t="str">
            <v>HSV</v>
          </cell>
        </row>
        <row r="695">
          <cell r="A695">
            <v>4595542</v>
          </cell>
          <cell r="B695" t="str">
            <v>HSV</v>
          </cell>
        </row>
        <row r="696">
          <cell r="A696">
            <v>4598040</v>
          </cell>
          <cell r="B696" t="str">
            <v>HSV</v>
          </cell>
        </row>
        <row r="697">
          <cell r="A697">
            <v>4598226</v>
          </cell>
          <cell r="B697" t="str">
            <v>HSV</v>
          </cell>
        </row>
        <row r="698">
          <cell r="A698">
            <v>4598305</v>
          </cell>
          <cell r="B698" t="str">
            <v>HSV</v>
          </cell>
        </row>
        <row r="699">
          <cell r="A699">
            <v>4598467</v>
          </cell>
          <cell r="B699" t="str">
            <v>HSV</v>
          </cell>
        </row>
        <row r="700">
          <cell r="A700">
            <v>4598470</v>
          </cell>
          <cell r="B700" t="str">
            <v>HSV</v>
          </cell>
        </row>
        <row r="701">
          <cell r="A701">
            <v>4598471</v>
          </cell>
          <cell r="B701" t="str">
            <v>HSV</v>
          </cell>
        </row>
        <row r="702">
          <cell r="A702">
            <v>4598504</v>
          </cell>
          <cell r="B702" t="str">
            <v>HSV</v>
          </cell>
        </row>
        <row r="703">
          <cell r="A703">
            <v>4598771</v>
          </cell>
          <cell r="B703" t="str">
            <v>HSV</v>
          </cell>
        </row>
        <row r="704">
          <cell r="A704">
            <v>4599303</v>
          </cell>
          <cell r="B704" t="str">
            <v>HSV</v>
          </cell>
        </row>
        <row r="705">
          <cell r="A705">
            <v>4599325</v>
          </cell>
          <cell r="B705" t="str">
            <v>HSV</v>
          </cell>
        </row>
        <row r="706">
          <cell r="A706">
            <v>4599437</v>
          </cell>
          <cell r="B706" t="str">
            <v>HSV</v>
          </cell>
        </row>
        <row r="707">
          <cell r="A707">
            <v>4599486</v>
          </cell>
          <cell r="B707" t="str">
            <v>HSV</v>
          </cell>
        </row>
        <row r="708">
          <cell r="A708">
            <v>4599907</v>
          </cell>
          <cell r="B708" t="str">
            <v>HSV</v>
          </cell>
        </row>
        <row r="709">
          <cell r="A709">
            <v>4600144</v>
          </cell>
          <cell r="B709" t="str">
            <v>HSV</v>
          </cell>
        </row>
        <row r="710">
          <cell r="A710">
            <v>4600337</v>
          </cell>
          <cell r="B710" t="str">
            <v>HSV</v>
          </cell>
        </row>
        <row r="711">
          <cell r="A711">
            <v>55015673</v>
          </cell>
          <cell r="B711" t="str">
            <v>HSV</v>
          </cell>
        </row>
        <row r="712">
          <cell r="A712">
            <v>55015674</v>
          </cell>
          <cell r="B712" t="str">
            <v>HSV</v>
          </cell>
        </row>
        <row r="713">
          <cell r="A713">
            <v>55015678</v>
          </cell>
          <cell r="B713" t="str">
            <v>HSV</v>
          </cell>
        </row>
        <row r="714">
          <cell r="A714">
            <v>4596496</v>
          </cell>
          <cell r="B714" t="str">
            <v>HSV</v>
          </cell>
        </row>
        <row r="715">
          <cell r="A715">
            <v>4596497</v>
          </cell>
          <cell r="B715" t="str">
            <v>HSV</v>
          </cell>
        </row>
        <row r="716">
          <cell r="A716">
            <v>4606486</v>
          </cell>
          <cell r="B716" t="str">
            <v>HSV</v>
          </cell>
        </row>
        <row r="717">
          <cell r="A717">
            <v>55015282</v>
          </cell>
          <cell r="B717" t="str">
            <v>HSV</v>
          </cell>
        </row>
        <row r="718">
          <cell r="A718">
            <v>55015283</v>
          </cell>
          <cell r="B718" t="str">
            <v>HSV</v>
          </cell>
        </row>
        <row r="719">
          <cell r="A719">
            <v>55015395</v>
          </cell>
          <cell r="B719" t="str">
            <v>HSV</v>
          </cell>
        </row>
        <row r="720">
          <cell r="A720">
            <v>55015396</v>
          </cell>
          <cell r="B720" t="str">
            <v>HSV</v>
          </cell>
        </row>
        <row r="721">
          <cell r="A721">
            <v>4596520</v>
          </cell>
          <cell r="B721" t="str">
            <v>HSV</v>
          </cell>
        </row>
        <row r="722">
          <cell r="A722">
            <v>4605039</v>
          </cell>
          <cell r="B722" t="str">
            <v>HSV</v>
          </cell>
        </row>
        <row r="723">
          <cell r="A723">
            <v>4606499</v>
          </cell>
          <cell r="B723" t="str">
            <v>HSV</v>
          </cell>
        </row>
        <row r="724">
          <cell r="A724">
            <v>55015595</v>
          </cell>
          <cell r="B724" t="str">
            <v>HSV</v>
          </cell>
        </row>
        <row r="725">
          <cell r="A725">
            <v>55015596</v>
          </cell>
          <cell r="B725" t="str">
            <v>HSV</v>
          </cell>
        </row>
        <row r="726">
          <cell r="A726">
            <v>55015597</v>
          </cell>
          <cell r="B726" t="str">
            <v>HSV</v>
          </cell>
        </row>
        <row r="727">
          <cell r="A727">
            <v>55015598</v>
          </cell>
          <cell r="B727" t="str">
            <v>HSV</v>
          </cell>
        </row>
        <row r="728">
          <cell r="A728">
            <v>55015599</v>
          </cell>
          <cell r="B728" t="str">
            <v>HSV</v>
          </cell>
        </row>
        <row r="729">
          <cell r="A729">
            <v>55015600</v>
          </cell>
          <cell r="B729" t="str">
            <v>HSV</v>
          </cell>
        </row>
        <row r="730">
          <cell r="A730">
            <v>4596346</v>
          </cell>
          <cell r="B730" t="str">
            <v>HSV</v>
          </cell>
        </row>
        <row r="731">
          <cell r="A731">
            <v>4597706</v>
          </cell>
          <cell r="B731" t="str">
            <v>HSV</v>
          </cell>
        </row>
        <row r="732">
          <cell r="A732">
            <v>4597721</v>
          </cell>
          <cell r="B732" t="str">
            <v>HSV</v>
          </cell>
        </row>
        <row r="733">
          <cell r="A733">
            <v>4598751</v>
          </cell>
          <cell r="B733" t="str">
            <v>HSV</v>
          </cell>
        </row>
        <row r="734">
          <cell r="A734">
            <v>4598752</v>
          </cell>
          <cell r="B734" t="str">
            <v>HSV</v>
          </cell>
        </row>
        <row r="735">
          <cell r="A735">
            <v>4599528</v>
          </cell>
          <cell r="B735" t="str">
            <v>HSV</v>
          </cell>
        </row>
        <row r="736">
          <cell r="A736">
            <v>4604113</v>
          </cell>
          <cell r="B736" t="str">
            <v>HSV</v>
          </cell>
        </row>
        <row r="737">
          <cell r="A737">
            <v>4604852</v>
          </cell>
          <cell r="B737" t="str">
            <v>HSV</v>
          </cell>
        </row>
        <row r="738">
          <cell r="A738">
            <v>4604862</v>
          </cell>
          <cell r="B738" t="str">
            <v>HSV</v>
          </cell>
        </row>
        <row r="739">
          <cell r="A739">
            <v>4604866</v>
          </cell>
          <cell r="B739" t="str">
            <v>HSV</v>
          </cell>
        </row>
        <row r="740">
          <cell r="A740">
            <v>4604867</v>
          </cell>
          <cell r="B740" t="str">
            <v>HSV</v>
          </cell>
        </row>
        <row r="741">
          <cell r="A741">
            <v>4606256</v>
          </cell>
          <cell r="B741" t="str">
            <v>HSV</v>
          </cell>
        </row>
        <row r="742">
          <cell r="A742">
            <v>4606507</v>
          </cell>
          <cell r="B742" t="str">
            <v>HSV</v>
          </cell>
        </row>
        <row r="743">
          <cell r="A743">
            <v>4606535</v>
          </cell>
          <cell r="B743" t="str">
            <v>HSV</v>
          </cell>
        </row>
        <row r="744">
          <cell r="A744">
            <v>4606536</v>
          </cell>
          <cell r="B744" t="str">
            <v>HSV</v>
          </cell>
        </row>
        <row r="745">
          <cell r="A745">
            <v>4606574</v>
          </cell>
          <cell r="B745" t="str">
            <v>HSV</v>
          </cell>
        </row>
        <row r="746">
          <cell r="A746">
            <v>4606575</v>
          </cell>
          <cell r="B746" t="str">
            <v>HSV</v>
          </cell>
        </row>
        <row r="747">
          <cell r="A747">
            <v>55016051</v>
          </cell>
          <cell r="B747" t="str">
            <v>HSV</v>
          </cell>
        </row>
        <row r="748">
          <cell r="A748">
            <v>55016052</v>
          </cell>
          <cell r="B748" t="str">
            <v>HSV</v>
          </cell>
        </row>
        <row r="749">
          <cell r="A749">
            <v>55016053</v>
          </cell>
          <cell r="B749" t="str">
            <v>HSV</v>
          </cell>
        </row>
        <row r="750">
          <cell r="A750">
            <v>4596347</v>
          </cell>
          <cell r="B750" t="str">
            <v>HSV</v>
          </cell>
        </row>
        <row r="751">
          <cell r="A751">
            <v>4597701</v>
          </cell>
          <cell r="B751" t="str">
            <v>HSV</v>
          </cell>
        </row>
        <row r="752">
          <cell r="A752">
            <v>4598017</v>
          </cell>
          <cell r="B752" t="str">
            <v>HSV</v>
          </cell>
        </row>
        <row r="753">
          <cell r="A753">
            <v>4598739</v>
          </cell>
          <cell r="B753" t="str">
            <v>HSV</v>
          </cell>
        </row>
        <row r="754">
          <cell r="A754">
            <v>4599184</v>
          </cell>
          <cell r="B754" t="str">
            <v>HSV</v>
          </cell>
        </row>
        <row r="755">
          <cell r="A755">
            <v>4600541</v>
          </cell>
          <cell r="B755" t="str">
            <v>HSV</v>
          </cell>
        </row>
        <row r="756">
          <cell r="A756">
            <v>4595474</v>
          </cell>
          <cell r="B756" t="str">
            <v>HSV</v>
          </cell>
        </row>
        <row r="757">
          <cell r="A757">
            <v>4600296</v>
          </cell>
          <cell r="B757" t="str">
            <v>HSV</v>
          </cell>
        </row>
        <row r="758">
          <cell r="A758">
            <v>4600304</v>
          </cell>
          <cell r="B758" t="str">
            <v>HSV</v>
          </cell>
        </row>
        <row r="759">
          <cell r="A759">
            <v>55015657</v>
          </cell>
          <cell r="B759" t="str">
            <v>HSV</v>
          </cell>
        </row>
        <row r="760">
          <cell r="A760">
            <v>55015658</v>
          </cell>
          <cell r="B760" t="str">
            <v>HSV</v>
          </cell>
        </row>
        <row r="761">
          <cell r="A761">
            <v>55015276</v>
          </cell>
          <cell r="B761" t="str">
            <v>HSV</v>
          </cell>
        </row>
        <row r="762">
          <cell r="A762">
            <v>55015277</v>
          </cell>
          <cell r="B762" t="str">
            <v>HSV</v>
          </cell>
        </row>
        <row r="763">
          <cell r="A763">
            <v>4595690</v>
          </cell>
          <cell r="B763" t="str">
            <v>HSV</v>
          </cell>
        </row>
        <row r="764">
          <cell r="A764">
            <v>4597704</v>
          </cell>
          <cell r="B764" t="str">
            <v>HSV</v>
          </cell>
        </row>
        <row r="765">
          <cell r="A765">
            <v>4597999</v>
          </cell>
          <cell r="B765" t="str">
            <v>HSV</v>
          </cell>
        </row>
        <row r="766">
          <cell r="A766">
            <v>4598023</v>
          </cell>
          <cell r="B766" t="str">
            <v>HSV</v>
          </cell>
        </row>
        <row r="767">
          <cell r="A767">
            <v>4598158</v>
          </cell>
          <cell r="B767" t="str">
            <v>HSV</v>
          </cell>
        </row>
        <row r="768">
          <cell r="A768">
            <v>4598350</v>
          </cell>
          <cell r="B768" t="str">
            <v>HSV</v>
          </cell>
        </row>
        <row r="769">
          <cell r="A769">
            <v>4598719</v>
          </cell>
          <cell r="B769" t="str">
            <v>HSV</v>
          </cell>
        </row>
        <row r="770">
          <cell r="A770">
            <v>4599164</v>
          </cell>
          <cell r="B770" t="str">
            <v>HSV</v>
          </cell>
        </row>
        <row r="771">
          <cell r="A771">
            <v>4599183</v>
          </cell>
          <cell r="B771" t="str">
            <v>HSV</v>
          </cell>
        </row>
        <row r="772">
          <cell r="A772">
            <v>4600176</v>
          </cell>
          <cell r="B772" t="str">
            <v>HSV</v>
          </cell>
        </row>
        <row r="773">
          <cell r="A773">
            <v>4600279</v>
          </cell>
          <cell r="B773" t="str">
            <v>HSV</v>
          </cell>
        </row>
        <row r="774">
          <cell r="A774">
            <v>4600313</v>
          </cell>
          <cell r="B774" t="str">
            <v>HSV</v>
          </cell>
        </row>
        <row r="775">
          <cell r="A775">
            <v>4600314</v>
          </cell>
          <cell r="B775" t="str">
            <v>HSV</v>
          </cell>
        </row>
        <row r="776">
          <cell r="A776">
            <v>4600356</v>
          </cell>
          <cell r="B776" t="str">
            <v>HSV</v>
          </cell>
        </row>
        <row r="777">
          <cell r="A777">
            <v>4600474</v>
          </cell>
          <cell r="B777" t="str">
            <v>HSV</v>
          </cell>
        </row>
        <row r="778">
          <cell r="A778">
            <v>4600527</v>
          </cell>
          <cell r="B778" t="str">
            <v>HSV</v>
          </cell>
        </row>
        <row r="779">
          <cell r="A779">
            <v>4604112</v>
          </cell>
          <cell r="B779" t="str">
            <v>HSV</v>
          </cell>
        </row>
        <row r="780">
          <cell r="A780">
            <v>4604857</v>
          </cell>
          <cell r="B780" t="str">
            <v>HSV</v>
          </cell>
        </row>
        <row r="781">
          <cell r="A781">
            <v>4604863</v>
          </cell>
          <cell r="B781" t="str">
            <v>HSV</v>
          </cell>
        </row>
        <row r="782">
          <cell r="A782">
            <v>4604865</v>
          </cell>
          <cell r="B782" t="str">
            <v>HSV</v>
          </cell>
        </row>
        <row r="783">
          <cell r="A783">
            <v>4606503</v>
          </cell>
          <cell r="B783" t="str">
            <v>HSV</v>
          </cell>
        </row>
        <row r="784">
          <cell r="A784">
            <v>4606504</v>
          </cell>
          <cell r="B784" t="str">
            <v>HSV</v>
          </cell>
        </row>
        <row r="785">
          <cell r="A785">
            <v>4606505</v>
          </cell>
          <cell r="B785" t="str">
            <v>HSV</v>
          </cell>
        </row>
        <row r="786">
          <cell r="A786">
            <v>4606506</v>
          </cell>
          <cell r="B786" t="str">
            <v>HSV</v>
          </cell>
        </row>
        <row r="787">
          <cell r="A787">
            <v>4606508</v>
          </cell>
          <cell r="B787" t="str">
            <v>HSV</v>
          </cell>
        </row>
        <row r="788">
          <cell r="A788">
            <v>4606509</v>
          </cell>
          <cell r="B788" t="str">
            <v>HSV</v>
          </cell>
        </row>
        <row r="789">
          <cell r="A789">
            <v>4606547</v>
          </cell>
          <cell r="B789" t="str">
            <v>HSV</v>
          </cell>
        </row>
        <row r="790">
          <cell r="A790">
            <v>4606548</v>
          </cell>
          <cell r="B790" t="str">
            <v>HSV</v>
          </cell>
        </row>
        <row r="791">
          <cell r="A791">
            <v>4606626</v>
          </cell>
          <cell r="B791" t="str">
            <v>HSV</v>
          </cell>
        </row>
        <row r="792">
          <cell r="A792">
            <v>4606627</v>
          </cell>
          <cell r="B792" t="str">
            <v>HSV</v>
          </cell>
        </row>
        <row r="793">
          <cell r="A793">
            <v>4606930</v>
          </cell>
          <cell r="B793" t="str">
            <v>HSV</v>
          </cell>
        </row>
        <row r="794">
          <cell r="A794">
            <v>55016071</v>
          </cell>
          <cell r="B794" t="str">
            <v>HSV</v>
          </cell>
        </row>
        <row r="795">
          <cell r="A795">
            <v>4595975</v>
          </cell>
          <cell r="B795" t="str">
            <v>HSV</v>
          </cell>
        </row>
        <row r="796">
          <cell r="A796">
            <v>4599201</v>
          </cell>
          <cell r="B796" t="str">
            <v>HSV</v>
          </cell>
        </row>
        <row r="797">
          <cell r="A797">
            <v>4599898</v>
          </cell>
          <cell r="B797" t="str">
            <v>HSV</v>
          </cell>
        </row>
        <row r="798">
          <cell r="A798">
            <v>4604868</v>
          </cell>
          <cell r="B798" t="str">
            <v>HSV</v>
          </cell>
        </row>
        <row r="799">
          <cell r="A799">
            <v>4595976</v>
          </cell>
          <cell r="B799" t="str">
            <v>HSV</v>
          </cell>
        </row>
        <row r="800">
          <cell r="A800">
            <v>4596348</v>
          </cell>
          <cell r="B800" t="str">
            <v>HSV</v>
          </cell>
        </row>
        <row r="801">
          <cell r="A801">
            <v>4598753</v>
          </cell>
          <cell r="B801" t="str">
            <v>HSV</v>
          </cell>
        </row>
        <row r="802">
          <cell r="A802">
            <v>4600414</v>
          </cell>
          <cell r="B802" t="str">
            <v>HSV</v>
          </cell>
        </row>
        <row r="803">
          <cell r="A803">
            <v>4606728</v>
          </cell>
          <cell r="B803" t="str">
            <v>HSV</v>
          </cell>
        </row>
        <row r="804">
          <cell r="A804">
            <v>55015966</v>
          </cell>
          <cell r="B804" t="str">
            <v>HSV</v>
          </cell>
        </row>
        <row r="805">
          <cell r="A805">
            <v>4597722</v>
          </cell>
          <cell r="B805" t="str">
            <v>HSV</v>
          </cell>
        </row>
        <row r="806">
          <cell r="A806">
            <v>4599212</v>
          </cell>
          <cell r="B806" t="str">
            <v>HSV</v>
          </cell>
        </row>
        <row r="807">
          <cell r="A807">
            <v>4599298</v>
          </cell>
          <cell r="B807" t="str">
            <v>HSV</v>
          </cell>
        </row>
        <row r="808">
          <cell r="A808">
            <v>4600435</v>
          </cell>
          <cell r="B808" t="str">
            <v>HSV</v>
          </cell>
        </row>
        <row r="809">
          <cell r="A809">
            <v>4598754</v>
          </cell>
          <cell r="B809" t="str">
            <v>HSV</v>
          </cell>
        </row>
        <row r="810">
          <cell r="A810">
            <v>4599198</v>
          </cell>
          <cell r="B810" t="str">
            <v>HSV</v>
          </cell>
        </row>
        <row r="811">
          <cell r="A811">
            <v>4599199</v>
          </cell>
          <cell r="B811" t="str">
            <v>HSV</v>
          </cell>
        </row>
        <row r="812">
          <cell r="A812">
            <v>4599200</v>
          </cell>
          <cell r="B812" t="str">
            <v>HSV</v>
          </cell>
        </row>
        <row r="813">
          <cell r="A813">
            <v>4599213</v>
          </cell>
          <cell r="B813" t="str">
            <v>HSV</v>
          </cell>
        </row>
        <row r="814">
          <cell r="A814">
            <v>4599299</v>
          </cell>
          <cell r="B814" t="str">
            <v>HSV</v>
          </cell>
        </row>
        <row r="815">
          <cell r="A815">
            <v>4599900</v>
          </cell>
          <cell r="B815" t="str">
            <v>HSV</v>
          </cell>
        </row>
        <row r="816">
          <cell r="A816">
            <v>4600295</v>
          </cell>
          <cell r="B816" t="str">
            <v>HSV</v>
          </cell>
        </row>
        <row r="817">
          <cell r="A817">
            <v>4600317</v>
          </cell>
          <cell r="B817" t="str">
            <v>HSV</v>
          </cell>
        </row>
        <row r="818">
          <cell r="A818">
            <v>4600415</v>
          </cell>
          <cell r="B818" t="str">
            <v>HSV</v>
          </cell>
        </row>
        <row r="819">
          <cell r="A819">
            <v>4604869</v>
          </cell>
          <cell r="B819" t="str">
            <v>HSV</v>
          </cell>
        </row>
        <row r="820">
          <cell r="A820">
            <v>4606727</v>
          </cell>
          <cell r="B820" t="str">
            <v>HSV</v>
          </cell>
        </row>
        <row r="821">
          <cell r="A821">
            <v>4606729</v>
          </cell>
          <cell r="B821" t="str">
            <v>HSV</v>
          </cell>
        </row>
        <row r="822">
          <cell r="A822">
            <v>4606730</v>
          </cell>
          <cell r="B822" t="str">
            <v>HSV</v>
          </cell>
        </row>
        <row r="823">
          <cell r="A823">
            <v>55015964</v>
          </cell>
          <cell r="B823" t="str">
            <v>HSV</v>
          </cell>
        </row>
        <row r="824">
          <cell r="A824">
            <v>4597723</v>
          </cell>
          <cell r="B824" t="str">
            <v>HSV</v>
          </cell>
        </row>
        <row r="825">
          <cell r="A825">
            <v>4621824</v>
          </cell>
          <cell r="B825" t="str">
            <v>HSV</v>
          </cell>
        </row>
        <row r="826">
          <cell r="A826">
            <v>4621823</v>
          </cell>
          <cell r="B826" t="str">
            <v>HSV</v>
          </cell>
        </row>
        <row r="827">
          <cell r="A827">
            <v>4625029</v>
          </cell>
          <cell r="B827" t="str">
            <v>HSV</v>
          </cell>
        </row>
        <row r="828">
          <cell r="A828">
            <v>4606497</v>
          </cell>
          <cell r="B828" t="str">
            <v>HSV</v>
          </cell>
        </row>
        <row r="829">
          <cell r="A829">
            <v>4599438</v>
          </cell>
          <cell r="B829" t="str">
            <v>HSV</v>
          </cell>
        </row>
        <row r="830">
          <cell r="A830">
            <v>4596503</v>
          </cell>
          <cell r="B830" t="str">
            <v>HSV</v>
          </cell>
        </row>
        <row r="831">
          <cell r="A831">
            <v>4598079</v>
          </cell>
          <cell r="B831" t="str">
            <v>HSV</v>
          </cell>
        </row>
        <row r="832">
          <cell r="A832">
            <v>4598080</v>
          </cell>
          <cell r="B832" t="str">
            <v>HSV</v>
          </cell>
        </row>
        <row r="833">
          <cell r="A833">
            <v>4598472</v>
          </cell>
          <cell r="B833" t="str">
            <v>HSV</v>
          </cell>
        </row>
        <row r="834">
          <cell r="A834">
            <v>4598473</v>
          </cell>
          <cell r="B834" t="str">
            <v>HSV</v>
          </cell>
        </row>
        <row r="835">
          <cell r="A835">
            <v>4598913</v>
          </cell>
          <cell r="B835" t="str">
            <v>HSV</v>
          </cell>
        </row>
        <row r="836">
          <cell r="A836">
            <v>4599342</v>
          </cell>
          <cell r="B836" t="str">
            <v>HSV</v>
          </cell>
        </row>
        <row r="837">
          <cell r="A837">
            <v>4599343</v>
          </cell>
          <cell r="B837" t="str">
            <v>HSV</v>
          </cell>
        </row>
        <row r="838">
          <cell r="A838">
            <v>4599615</v>
          </cell>
          <cell r="B838" t="str">
            <v>HSV</v>
          </cell>
        </row>
        <row r="839">
          <cell r="A839">
            <v>4599616</v>
          </cell>
          <cell r="B839" t="str">
            <v>HSV</v>
          </cell>
        </row>
        <row r="840">
          <cell r="A840">
            <v>4599630</v>
          </cell>
          <cell r="B840" t="str">
            <v>HSV</v>
          </cell>
        </row>
        <row r="841">
          <cell r="A841">
            <v>4600439</v>
          </cell>
          <cell r="B841" t="str">
            <v>HSV</v>
          </cell>
        </row>
        <row r="842">
          <cell r="A842">
            <v>4600515</v>
          </cell>
          <cell r="B842" t="str">
            <v>HSV</v>
          </cell>
        </row>
        <row r="843">
          <cell r="A843">
            <v>4600532</v>
          </cell>
          <cell r="B843" t="str">
            <v>HSV</v>
          </cell>
        </row>
        <row r="844">
          <cell r="A844">
            <v>4600542</v>
          </cell>
          <cell r="B844" t="str">
            <v>HSV</v>
          </cell>
        </row>
        <row r="845">
          <cell r="A845">
            <v>4600543</v>
          </cell>
          <cell r="B845" t="str">
            <v>HSV</v>
          </cell>
        </row>
        <row r="846">
          <cell r="A846">
            <v>4604955</v>
          </cell>
          <cell r="B846" t="str">
            <v>HSV</v>
          </cell>
        </row>
        <row r="847">
          <cell r="A847">
            <v>4605523</v>
          </cell>
          <cell r="B847" t="str">
            <v>HSV</v>
          </cell>
        </row>
        <row r="848">
          <cell r="A848">
            <v>4605524</v>
          </cell>
          <cell r="B848" t="str">
            <v>HSV</v>
          </cell>
        </row>
        <row r="849">
          <cell r="A849">
            <v>4605867</v>
          </cell>
          <cell r="B849" t="str">
            <v>HSV</v>
          </cell>
        </row>
        <row r="850">
          <cell r="A850">
            <v>4605868</v>
          </cell>
          <cell r="B850" t="str">
            <v>HSV</v>
          </cell>
        </row>
        <row r="851">
          <cell r="A851">
            <v>4606012</v>
          </cell>
          <cell r="B851" t="str">
            <v>HSV</v>
          </cell>
        </row>
        <row r="852">
          <cell r="A852">
            <v>4606496</v>
          </cell>
          <cell r="B852" t="str">
            <v>HSV</v>
          </cell>
        </row>
        <row r="853">
          <cell r="A853">
            <v>4606906</v>
          </cell>
          <cell r="B853" t="str">
            <v>HSV</v>
          </cell>
        </row>
        <row r="854">
          <cell r="A854">
            <v>4605801</v>
          </cell>
          <cell r="B854" t="str">
            <v>HSV</v>
          </cell>
        </row>
        <row r="855">
          <cell r="A855">
            <v>4605805</v>
          </cell>
          <cell r="B855" t="str">
            <v>HSV</v>
          </cell>
        </row>
        <row r="856">
          <cell r="A856">
            <v>4605864</v>
          </cell>
          <cell r="B856" t="str">
            <v>HSV</v>
          </cell>
        </row>
        <row r="857">
          <cell r="A857">
            <v>4606002</v>
          </cell>
          <cell r="B857" t="str">
            <v>HSV</v>
          </cell>
        </row>
        <row r="858">
          <cell r="A858">
            <v>4606011</v>
          </cell>
          <cell r="B858" t="str">
            <v>HSV</v>
          </cell>
        </row>
        <row r="859">
          <cell r="A859">
            <v>4606327</v>
          </cell>
          <cell r="B859" t="str">
            <v>HSV</v>
          </cell>
        </row>
        <row r="860">
          <cell r="A860">
            <v>4598497</v>
          </cell>
          <cell r="B860" t="str">
            <v>HSV</v>
          </cell>
        </row>
        <row r="861">
          <cell r="A861">
            <v>4599629</v>
          </cell>
          <cell r="B861" t="str">
            <v>HSV</v>
          </cell>
        </row>
        <row r="862">
          <cell r="A862">
            <v>4599631</v>
          </cell>
          <cell r="B862" t="str">
            <v>HSV</v>
          </cell>
        </row>
        <row r="863">
          <cell r="A863">
            <v>4599849</v>
          </cell>
          <cell r="B863" t="str">
            <v>HSV</v>
          </cell>
        </row>
        <row r="864">
          <cell r="A864">
            <v>4599852</v>
          </cell>
          <cell r="B864" t="str">
            <v>HSV</v>
          </cell>
        </row>
        <row r="865">
          <cell r="A865">
            <v>4600440</v>
          </cell>
          <cell r="B865" t="str">
            <v>HSV</v>
          </cell>
        </row>
        <row r="866">
          <cell r="A866">
            <v>4625033</v>
          </cell>
          <cell r="B866" t="str">
            <v>HSV</v>
          </cell>
        </row>
        <row r="867">
          <cell r="A867">
            <v>4625032</v>
          </cell>
          <cell r="B867" t="str">
            <v>HSV</v>
          </cell>
        </row>
        <row r="868">
          <cell r="A868">
            <v>4625031</v>
          </cell>
          <cell r="B868" t="str">
            <v>HSV</v>
          </cell>
        </row>
        <row r="869">
          <cell r="A869">
            <v>4625030</v>
          </cell>
          <cell r="B869" t="str">
            <v>HSV</v>
          </cell>
        </row>
        <row r="871">
          <cell r="A871">
            <v>55015275</v>
          </cell>
          <cell r="B871" t="str">
            <v>HSV</v>
          </cell>
        </row>
        <row r="872">
          <cell r="A872">
            <v>55015304</v>
          </cell>
          <cell r="B872" t="str">
            <v>HSV</v>
          </cell>
        </row>
        <row r="873">
          <cell r="A873">
            <v>55015305</v>
          </cell>
          <cell r="B873" t="str">
            <v>HSV</v>
          </cell>
        </row>
        <row r="874">
          <cell r="A874">
            <v>55015306</v>
          </cell>
          <cell r="B874" t="str">
            <v>HSV</v>
          </cell>
        </row>
        <row r="875">
          <cell r="A875">
            <v>55015754</v>
          </cell>
          <cell r="B875" t="str">
            <v>HSV</v>
          </cell>
        </row>
        <row r="876">
          <cell r="A876">
            <v>55016035</v>
          </cell>
          <cell r="B876" t="str">
            <v>HSV</v>
          </cell>
        </row>
        <row r="877">
          <cell r="A877">
            <v>55016149</v>
          </cell>
          <cell r="B877" t="str">
            <v>HSV</v>
          </cell>
        </row>
        <row r="878">
          <cell r="A878">
            <v>55016187</v>
          </cell>
          <cell r="B878" t="str">
            <v>HSV</v>
          </cell>
        </row>
        <row r="879">
          <cell r="A879">
            <v>55016188</v>
          </cell>
          <cell r="B879" t="str">
            <v>HSV</v>
          </cell>
        </row>
        <row r="880">
          <cell r="A880">
            <v>4599623</v>
          </cell>
          <cell r="B880" t="str">
            <v>HSV</v>
          </cell>
        </row>
        <row r="881">
          <cell r="A881">
            <v>4599624</v>
          </cell>
          <cell r="B881" t="str">
            <v>HSV</v>
          </cell>
        </row>
        <row r="882">
          <cell r="A882">
            <v>4600392</v>
          </cell>
          <cell r="B882" t="str">
            <v>HSV</v>
          </cell>
        </row>
        <row r="883">
          <cell r="A883">
            <v>4600393</v>
          </cell>
          <cell r="B883" t="str">
            <v>HSV</v>
          </cell>
        </row>
        <row r="884">
          <cell r="A884">
            <v>4600394</v>
          </cell>
          <cell r="B884" t="str">
            <v>HSV</v>
          </cell>
        </row>
        <row r="885">
          <cell r="A885">
            <v>4600433</v>
          </cell>
          <cell r="B885" t="str">
            <v>HSV</v>
          </cell>
        </row>
        <row r="886">
          <cell r="A886">
            <v>55015664</v>
          </cell>
          <cell r="B886" t="str">
            <v>HSV</v>
          </cell>
        </row>
        <row r="887">
          <cell r="A887">
            <v>55015666</v>
          </cell>
          <cell r="B887" t="str">
            <v>HSV</v>
          </cell>
        </row>
        <row r="888">
          <cell r="A888">
            <v>55015708</v>
          </cell>
          <cell r="B888" t="str">
            <v>HSV</v>
          </cell>
        </row>
        <row r="889">
          <cell r="A889">
            <v>55015709</v>
          </cell>
          <cell r="B889" t="str">
            <v>HSV</v>
          </cell>
        </row>
        <row r="890">
          <cell r="A890">
            <v>55015921</v>
          </cell>
          <cell r="B890" t="str">
            <v>HSV</v>
          </cell>
        </row>
        <row r="891">
          <cell r="A891">
            <v>55015922</v>
          </cell>
          <cell r="B891" t="str">
            <v>HSV</v>
          </cell>
        </row>
        <row r="892">
          <cell r="A892">
            <v>55015974</v>
          </cell>
          <cell r="B892" t="str">
            <v>HSV</v>
          </cell>
        </row>
        <row r="893">
          <cell r="A893">
            <v>55015975</v>
          </cell>
          <cell r="B893" t="str">
            <v>HSV</v>
          </cell>
        </row>
        <row r="894">
          <cell r="A894">
            <v>55015977</v>
          </cell>
          <cell r="B894" t="str">
            <v>HSV</v>
          </cell>
        </row>
        <row r="895">
          <cell r="A895">
            <v>55015978</v>
          </cell>
          <cell r="B895" t="str">
            <v>HSV</v>
          </cell>
        </row>
        <row r="896">
          <cell r="A896">
            <v>55017808</v>
          </cell>
          <cell r="B896" t="str">
            <v>HSV</v>
          </cell>
        </row>
        <row r="897">
          <cell r="A897">
            <v>4598125</v>
          </cell>
          <cell r="B897" t="str">
            <v>HSV</v>
          </cell>
        </row>
        <row r="898">
          <cell r="A898">
            <v>4605567</v>
          </cell>
          <cell r="B898" t="str">
            <v>HSV</v>
          </cell>
        </row>
        <row r="899">
          <cell r="A899">
            <v>4605777</v>
          </cell>
          <cell r="B899" t="str">
            <v>HSV</v>
          </cell>
        </row>
        <row r="902">
          <cell r="A902">
            <v>4598123</v>
          </cell>
          <cell r="B902" t="str">
            <v>HVC</v>
          </cell>
        </row>
        <row r="903">
          <cell r="A903">
            <v>4598244</v>
          </cell>
          <cell r="B903" t="str">
            <v>HVC</v>
          </cell>
        </row>
        <row r="904">
          <cell r="A904">
            <v>4605018</v>
          </cell>
          <cell r="B904" t="str">
            <v>HVC</v>
          </cell>
        </row>
        <row r="905">
          <cell r="A905">
            <v>55015288</v>
          </cell>
          <cell r="B905" t="str">
            <v>HVC</v>
          </cell>
        </row>
        <row r="906">
          <cell r="A906">
            <v>4599187</v>
          </cell>
          <cell r="B906" t="str">
            <v>HVC</v>
          </cell>
        </row>
        <row r="907">
          <cell r="A907">
            <v>4600572</v>
          </cell>
          <cell r="B907" t="str">
            <v>HVC</v>
          </cell>
        </row>
        <row r="908">
          <cell r="A908">
            <v>1377898</v>
          </cell>
          <cell r="B908" t="str">
            <v>HVC</v>
          </cell>
        </row>
        <row r="909">
          <cell r="A909">
            <v>1377899</v>
          </cell>
          <cell r="B909" t="str">
            <v>HVC</v>
          </cell>
        </row>
        <row r="911">
          <cell r="A911">
            <v>55014793</v>
          </cell>
          <cell r="B911" t="str">
            <v>HVC</v>
          </cell>
        </row>
        <row r="912">
          <cell r="A912">
            <v>55014794</v>
          </cell>
          <cell r="B912" t="str">
            <v>HVC</v>
          </cell>
        </row>
        <row r="913">
          <cell r="A913">
            <v>55014795</v>
          </cell>
          <cell r="B913" t="str">
            <v>HVC</v>
          </cell>
        </row>
        <row r="914">
          <cell r="A914">
            <v>55015247</v>
          </cell>
          <cell r="B914" t="str">
            <v>HVC</v>
          </cell>
        </row>
        <row r="915">
          <cell r="A915">
            <v>55015248</v>
          </cell>
          <cell r="B915" t="str">
            <v>HVC</v>
          </cell>
        </row>
        <row r="916">
          <cell r="A916">
            <v>55015249</v>
          </cell>
          <cell r="B916" t="str">
            <v>HVC</v>
          </cell>
        </row>
        <row r="917">
          <cell r="A917">
            <v>55015260</v>
          </cell>
          <cell r="B917" t="str">
            <v>HVC</v>
          </cell>
        </row>
        <row r="918">
          <cell r="A918">
            <v>55015261</v>
          </cell>
          <cell r="B918" t="str">
            <v>HVC</v>
          </cell>
        </row>
        <row r="919">
          <cell r="A919">
            <v>55015262</v>
          </cell>
          <cell r="B919" t="str">
            <v>HVC</v>
          </cell>
        </row>
        <row r="920">
          <cell r="A920">
            <v>55015263</v>
          </cell>
          <cell r="B920" t="str">
            <v>HVC</v>
          </cell>
        </row>
        <row r="921">
          <cell r="A921">
            <v>55015264</v>
          </cell>
          <cell r="B921" t="str">
            <v>HVC</v>
          </cell>
        </row>
        <row r="922">
          <cell r="A922">
            <v>55015265</v>
          </cell>
          <cell r="B922" t="str">
            <v>HVC</v>
          </cell>
        </row>
        <row r="923">
          <cell r="A923">
            <v>55014609</v>
          </cell>
          <cell r="B923" t="str">
            <v>HVC</v>
          </cell>
        </row>
        <row r="924">
          <cell r="A924">
            <v>55015013</v>
          </cell>
          <cell r="B924" t="str">
            <v>HVC</v>
          </cell>
        </row>
        <row r="925">
          <cell r="A925">
            <v>55015250</v>
          </cell>
          <cell r="B925" t="str">
            <v>HVC</v>
          </cell>
        </row>
        <row r="926">
          <cell r="A926">
            <v>55015251</v>
          </cell>
          <cell r="B926" t="str">
            <v>HVC</v>
          </cell>
        </row>
        <row r="927">
          <cell r="A927">
            <v>55015252</v>
          </cell>
          <cell r="B927" t="str">
            <v>HVC</v>
          </cell>
        </row>
        <row r="928">
          <cell r="A928">
            <v>4598686</v>
          </cell>
          <cell r="B928" t="str">
            <v>HVC</v>
          </cell>
        </row>
        <row r="929">
          <cell r="A929">
            <v>4599202</v>
          </cell>
          <cell r="B929" t="str">
            <v>HVC</v>
          </cell>
        </row>
        <row r="930">
          <cell r="A930">
            <v>55015233</v>
          </cell>
          <cell r="B930" t="str">
            <v>HVC</v>
          </cell>
        </row>
        <row r="931">
          <cell r="A931">
            <v>55015234</v>
          </cell>
          <cell r="B931" t="str">
            <v>HVC</v>
          </cell>
        </row>
        <row r="932">
          <cell r="A932">
            <v>55015235</v>
          </cell>
          <cell r="B932" t="str">
            <v>HVC</v>
          </cell>
        </row>
        <row r="933">
          <cell r="A933">
            <v>55015236</v>
          </cell>
          <cell r="B933" t="str">
            <v>HVC</v>
          </cell>
        </row>
        <row r="934">
          <cell r="A934">
            <v>55015237</v>
          </cell>
          <cell r="B934" t="str">
            <v>HVC</v>
          </cell>
        </row>
        <row r="935">
          <cell r="A935">
            <v>55015238</v>
          </cell>
          <cell r="B935" t="str">
            <v>HVC</v>
          </cell>
        </row>
        <row r="936">
          <cell r="A936">
            <v>55015290</v>
          </cell>
          <cell r="B936" t="str">
            <v>HVC</v>
          </cell>
        </row>
        <row r="937">
          <cell r="A937">
            <v>55016036</v>
          </cell>
          <cell r="B937" t="str">
            <v>HVC</v>
          </cell>
        </row>
        <row r="938">
          <cell r="A938">
            <v>55016037</v>
          </cell>
          <cell r="B938" t="str">
            <v>HVC</v>
          </cell>
        </row>
        <row r="939">
          <cell r="A939">
            <v>55016038</v>
          </cell>
          <cell r="B939" t="str">
            <v>HVC</v>
          </cell>
        </row>
        <row r="940">
          <cell r="A940">
            <v>55016039</v>
          </cell>
          <cell r="B940" t="str">
            <v>HVC</v>
          </cell>
        </row>
        <row r="941">
          <cell r="A941">
            <v>55016104</v>
          </cell>
          <cell r="B941" t="str">
            <v>HVC</v>
          </cell>
        </row>
        <row r="942">
          <cell r="A942">
            <v>55016105</v>
          </cell>
          <cell r="B942" t="str">
            <v>HVC</v>
          </cell>
        </row>
        <row r="943">
          <cell r="A943">
            <v>55016106</v>
          </cell>
          <cell r="B943" t="str">
            <v>HVC</v>
          </cell>
        </row>
        <row r="944">
          <cell r="A944">
            <v>55016107</v>
          </cell>
          <cell r="B944" t="str">
            <v>HVC</v>
          </cell>
        </row>
        <row r="945">
          <cell r="A945">
            <v>55016156</v>
          </cell>
          <cell r="B945" t="str">
            <v>HVC</v>
          </cell>
        </row>
        <row r="951">
          <cell r="B951" t="str">
            <v>■ Push out from March(MS 4/15)</v>
          </cell>
        </row>
        <row r="952">
          <cell r="A952" t="str">
            <v>P.O #</v>
          </cell>
        </row>
        <row r="953">
          <cell r="A953">
            <v>55014667</v>
          </cell>
          <cell r="B953" t="str">
            <v>HSV</v>
          </cell>
        </row>
        <row r="954">
          <cell r="A954">
            <v>55014668</v>
          </cell>
          <cell r="B954" t="str">
            <v>HSV</v>
          </cell>
        </row>
        <row r="956">
          <cell r="A956">
            <v>4588148</v>
          </cell>
          <cell r="B956" t="str">
            <v>HVC</v>
          </cell>
        </row>
        <row r="957">
          <cell r="A957">
            <v>55013570</v>
          </cell>
          <cell r="B957" t="str">
            <v>HVC</v>
          </cell>
        </row>
        <row r="958">
          <cell r="A958">
            <v>55013571</v>
          </cell>
          <cell r="B958" t="str">
            <v>HVC</v>
          </cell>
        </row>
        <row r="959">
          <cell r="A959">
            <v>55013572</v>
          </cell>
          <cell r="B959" t="str">
            <v>HVC</v>
          </cell>
        </row>
        <row r="960">
          <cell r="A960">
            <v>55014022</v>
          </cell>
          <cell r="B960" t="str">
            <v>HVC</v>
          </cell>
        </row>
        <row r="961">
          <cell r="A961">
            <v>55014023</v>
          </cell>
          <cell r="B961" t="str">
            <v>HVC</v>
          </cell>
        </row>
        <row r="962">
          <cell r="A962">
            <v>55014159</v>
          </cell>
          <cell r="B962" t="str">
            <v>HVC</v>
          </cell>
        </row>
        <row r="963">
          <cell r="A963">
            <v>55014160</v>
          </cell>
          <cell r="B963" t="str">
            <v>HVC</v>
          </cell>
        </row>
        <row r="964">
          <cell r="A964">
            <v>55014172</v>
          </cell>
          <cell r="B964" t="str">
            <v>HVC</v>
          </cell>
        </row>
        <row r="966">
          <cell r="A966">
            <v>55014423</v>
          </cell>
          <cell r="B966" t="str">
            <v>HVC</v>
          </cell>
        </row>
        <row r="967">
          <cell r="A967">
            <v>55014424</v>
          </cell>
          <cell r="B967" t="str">
            <v>HVC</v>
          </cell>
        </row>
        <row r="968">
          <cell r="A968">
            <v>55015008</v>
          </cell>
          <cell r="B968" t="str">
            <v>HVC</v>
          </cell>
        </row>
        <row r="969">
          <cell r="A969">
            <v>55015009</v>
          </cell>
          <cell r="B969" t="str">
            <v>HVC</v>
          </cell>
        </row>
        <row r="970">
          <cell r="A970">
            <v>55015060</v>
          </cell>
          <cell r="B970" t="str">
            <v>HVC</v>
          </cell>
        </row>
        <row r="975">
          <cell r="B975" t="str">
            <v>■ Push out from March(MS 4/30)</v>
          </cell>
        </row>
        <row r="976">
          <cell r="A976" t="str">
            <v>P.O #</v>
          </cell>
        </row>
        <row r="977">
          <cell r="A977">
            <v>55014572</v>
          </cell>
          <cell r="B977" t="str">
            <v>HVC</v>
          </cell>
        </row>
        <row r="978">
          <cell r="A978">
            <v>55014620</v>
          </cell>
          <cell r="B978" t="str">
            <v>HVC</v>
          </cell>
        </row>
        <row r="979">
          <cell r="A979">
            <v>55014621</v>
          </cell>
          <cell r="B979" t="str">
            <v>HVC</v>
          </cell>
        </row>
        <row r="980">
          <cell r="A980">
            <v>55014622</v>
          </cell>
          <cell r="B980" t="str">
            <v>HVC</v>
          </cell>
        </row>
        <row r="981">
          <cell r="A981">
            <v>55014623</v>
          </cell>
          <cell r="B981" t="str">
            <v>HVC</v>
          </cell>
        </row>
        <row r="982">
          <cell r="A982">
            <v>55014720</v>
          </cell>
          <cell r="B982" t="str">
            <v>HVC</v>
          </cell>
        </row>
        <row r="983">
          <cell r="A983">
            <v>55014721</v>
          </cell>
          <cell r="B983" t="str">
            <v>HVC</v>
          </cell>
        </row>
        <row r="984">
          <cell r="A984">
            <v>55014722</v>
          </cell>
          <cell r="B984" t="str">
            <v>HVC</v>
          </cell>
        </row>
        <row r="985">
          <cell r="A985">
            <v>55014723</v>
          </cell>
          <cell r="B985" t="str">
            <v>HVC</v>
          </cell>
        </row>
        <row r="986">
          <cell r="A986">
            <v>55014724</v>
          </cell>
          <cell r="B986" t="str">
            <v>HVC</v>
          </cell>
        </row>
        <row r="987">
          <cell r="A987">
            <v>55014725</v>
          </cell>
          <cell r="B987" t="str">
            <v>HVC</v>
          </cell>
        </row>
        <row r="988">
          <cell r="A988">
            <v>55014726</v>
          </cell>
          <cell r="B988" t="str">
            <v>HVC</v>
          </cell>
        </row>
        <row r="989">
          <cell r="A989">
            <v>55014727</v>
          </cell>
          <cell r="B989" t="str">
            <v>HVC</v>
          </cell>
        </row>
        <row r="990">
          <cell r="A990">
            <v>55014728</v>
          </cell>
          <cell r="B990" t="str">
            <v>HVC</v>
          </cell>
        </row>
        <row r="991">
          <cell r="A991">
            <v>55014729</v>
          </cell>
          <cell r="B991" t="str">
            <v>HVC</v>
          </cell>
        </row>
        <row r="992">
          <cell r="A992">
            <v>55014733</v>
          </cell>
          <cell r="B992" t="str">
            <v>HVC</v>
          </cell>
        </row>
        <row r="994">
          <cell r="A994">
            <v>55014579</v>
          </cell>
          <cell r="B994" t="str">
            <v>HVC</v>
          </cell>
        </row>
        <row r="995">
          <cell r="A995">
            <v>55014580</v>
          </cell>
          <cell r="B995" t="str">
            <v>HVC</v>
          </cell>
        </row>
        <row r="996">
          <cell r="A996">
            <v>55014592</v>
          </cell>
          <cell r="B996" t="str">
            <v>HVC</v>
          </cell>
        </row>
        <row r="997">
          <cell r="A997">
            <v>55014593</v>
          </cell>
          <cell r="B997" t="str">
            <v>HVC</v>
          </cell>
        </row>
        <row r="998">
          <cell r="A998">
            <v>55014594</v>
          </cell>
          <cell r="B998" t="str">
            <v>HVC</v>
          </cell>
        </row>
        <row r="999">
          <cell r="A999">
            <v>55014600</v>
          </cell>
          <cell r="B999" t="str">
            <v>HVC</v>
          </cell>
        </row>
        <row r="1000">
          <cell r="A1000">
            <v>55014601</v>
          </cell>
          <cell r="B1000" t="str">
            <v>HVC</v>
          </cell>
        </row>
        <row r="1001">
          <cell r="A1001">
            <v>55014602</v>
          </cell>
          <cell r="B1001" t="str">
            <v>HVC</v>
          </cell>
        </row>
        <row r="1002">
          <cell r="A1002">
            <v>55014603</v>
          </cell>
          <cell r="B1002" t="str">
            <v>HVC</v>
          </cell>
        </row>
        <row r="1003">
          <cell r="A1003">
            <v>55014604</v>
          </cell>
          <cell r="B1003" t="str">
            <v>HVC</v>
          </cell>
        </row>
        <row r="1004">
          <cell r="A1004">
            <v>55014610</v>
          </cell>
          <cell r="B1004" t="str">
            <v>HVC</v>
          </cell>
        </row>
        <row r="1005">
          <cell r="A1005">
            <v>55014611</v>
          </cell>
          <cell r="B1005" t="str">
            <v>HVC</v>
          </cell>
        </row>
        <row r="1006">
          <cell r="A1006">
            <v>55014613</v>
          </cell>
          <cell r="B1006" t="str">
            <v>HVC</v>
          </cell>
        </row>
        <row r="1007">
          <cell r="A1007">
            <v>55014588</v>
          </cell>
          <cell r="B1007" t="str">
            <v>HVC</v>
          </cell>
        </row>
        <row r="1008">
          <cell r="A1008">
            <v>55014589</v>
          </cell>
          <cell r="B1008" t="str">
            <v>HVC</v>
          </cell>
        </row>
        <row r="1009">
          <cell r="A1009">
            <v>55014591</v>
          </cell>
          <cell r="B1009" t="str">
            <v>HVC</v>
          </cell>
        </row>
        <row r="1010">
          <cell r="A1010">
            <v>55014581</v>
          </cell>
          <cell r="B1010" t="str">
            <v>HVC</v>
          </cell>
        </row>
        <row r="1011">
          <cell r="A1011">
            <v>55014587</v>
          </cell>
          <cell r="B1011" t="str">
            <v>HVC</v>
          </cell>
        </row>
        <row r="1012">
          <cell r="A1012">
            <v>55014590</v>
          </cell>
          <cell r="B1012" t="str">
            <v>HVC</v>
          </cell>
        </row>
        <row r="1019">
          <cell r="B1019" t="str">
            <v>■ Pull Forward in March</v>
          </cell>
        </row>
        <row r="1020">
          <cell r="A1020" t="str">
            <v>P.O #</v>
          </cell>
        </row>
        <row r="1021">
          <cell r="A1021">
            <v>55014523</v>
          </cell>
          <cell r="B1021" t="str">
            <v>HSV</v>
          </cell>
        </row>
        <row r="1022">
          <cell r="A1022">
            <v>4595531</v>
          </cell>
          <cell r="B1022" t="str">
            <v>HSV</v>
          </cell>
        </row>
        <row r="1023">
          <cell r="A1023">
            <v>4595938</v>
          </cell>
          <cell r="B1023" t="str">
            <v>HSV</v>
          </cell>
        </row>
        <row r="1024">
          <cell r="A1024">
            <v>4599779</v>
          </cell>
          <cell r="B1024" t="str">
            <v>HSV</v>
          </cell>
        </row>
        <row r="1025">
          <cell r="A1025">
            <v>4595528</v>
          </cell>
          <cell r="B1025" t="str">
            <v>HSV</v>
          </cell>
        </row>
        <row r="1026">
          <cell r="A1026">
            <v>4596195</v>
          </cell>
          <cell r="B1026" t="str">
            <v>HSV</v>
          </cell>
        </row>
        <row r="1027">
          <cell r="A1027">
            <v>4597771</v>
          </cell>
          <cell r="B1027" t="str">
            <v>HSV</v>
          </cell>
        </row>
        <row r="1028">
          <cell r="A1028">
            <v>4597849</v>
          </cell>
          <cell r="B1028" t="str">
            <v>HSV</v>
          </cell>
        </row>
        <row r="1029">
          <cell r="A1029">
            <v>4598071</v>
          </cell>
          <cell r="B1029" t="str">
            <v>HSV</v>
          </cell>
        </row>
        <row r="1030">
          <cell r="A1030">
            <v>4598232</v>
          </cell>
          <cell r="B1030" t="str">
            <v>HSV</v>
          </cell>
        </row>
        <row r="1031">
          <cell r="A1031">
            <v>4598316</v>
          </cell>
          <cell r="B1031" t="str">
            <v>HSV</v>
          </cell>
        </row>
        <row r="1032">
          <cell r="A1032">
            <v>4598805</v>
          </cell>
          <cell r="B1032" t="str">
            <v>HSV</v>
          </cell>
        </row>
        <row r="1033">
          <cell r="A1033">
            <v>4599479</v>
          </cell>
          <cell r="B1033" t="str">
            <v>HSV</v>
          </cell>
        </row>
        <row r="1034">
          <cell r="A1034">
            <v>4599480</v>
          </cell>
          <cell r="B1034" t="str">
            <v>HSV</v>
          </cell>
        </row>
        <row r="1035">
          <cell r="A1035">
            <v>4599481</v>
          </cell>
          <cell r="B1035" t="str">
            <v>HSV</v>
          </cell>
        </row>
        <row r="1036">
          <cell r="A1036">
            <v>4599614</v>
          </cell>
          <cell r="B1036" t="str">
            <v>HSV</v>
          </cell>
        </row>
        <row r="1037">
          <cell r="A1037">
            <v>4599882</v>
          </cell>
          <cell r="B1037" t="str">
            <v>HSV</v>
          </cell>
        </row>
        <row r="1038">
          <cell r="A1038">
            <v>233641</v>
          </cell>
          <cell r="B1038" t="str">
            <v>HSV</v>
          </cell>
        </row>
        <row r="1039">
          <cell r="A1039">
            <v>233662</v>
          </cell>
          <cell r="B1039" t="str">
            <v>HSV</v>
          </cell>
        </row>
        <row r="1040">
          <cell r="A1040">
            <v>4595535</v>
          </cell>
          <cell r="B1040" t="str">
            <v>HSV</v>
          </cell>
        </row>
        <row r="1041">
          <cell r="A1041">
            <v>4597856</v>
          </cell>
          <cell r="B1041" t="str">
            <v>HSV</v>
          </cell>
        </row>
        <row r="1042">
          <cell r="A1042">
            <v>4598077</v>
          </cell>
          <cell r="B1042" t="str">
            <v>HSV</v>
          </cell>
        </row>
        <row r="1043">
          <cell r="A1043">
            <v>4598277</v>
          </cell>
          <cell r="B1043" t="str">
            <v>HSV</v>
          </cell>
        </row>
        <row r="1044">
          <cell r="A1044">
            <v>55014743</v>
          </cell>
          <cell r="B1044" t="str">
            <v>HSV</v>
          </cell>
        </row>
        <row r="1045">
          <cell r="A1045">
            <v>4595672</v>
          </cell>
          <cell r="B1045" t="str">
            <v>HSV</v>
          </cell>
        </row>
        <row r="1046">
          <cell r="A1046">
            <v>4598129</v>
          </cell>
          <cell r="B1046" t="str">
            <v>HSV</v>
          </cell>
        </row>
        <row r="1047">
          <cell r="A1047">
            <v>4598340</v>
          </cell>
          <cell r="B1047" t="str">
            <v>HSV</v>
          </cell>
        </row>
        <row r="1048">
          <cell r="A1048">
            <v>4598893</v>
          </cell>
          <cell r="B1048" t="str">
            <v>HSV</v>
          </cell>
        </row>
        <row r="1049">
          <cell r="A1049">
            <v>4599806</v>
          </cell>
          <cell r="B1049" t="str">
            <v>HSV</v>
          </cell>
        </row>
        <row r="1050">
          <cell r="A1050">
            <v>4605619</v>
          </cell>
          <cell r="B1050" t="str">
            <v>HSV</v>
          </cell>
        </row>
        <row r="1051">
          <cell r="A1051">
            <v>4595493</v>
          </cell>
          <cell r="B1051" t="str">
            <v>HSV</v>
          </cell>
        </row>
        <row r="1052">
          <cell r="A1052">
            <v>4598767</v>
          </cell>
          <cell r="B1052" t="str">
            <v>HSV</v>
          </cell>
        </row>
        <row r="1053">
          <cell r="A1053">
            <v>4599797</v>
          </cell>
          <cell r="B1053" t="str">
            <v>HSV</v>
          </cell>
        </row>
        <row r="1054">
          <cell r="A1054">
            <v>4606681</v>
          </cell>
          <cell r="B1054" t="str">
            <v>HSV</v>
          </cell>
        </row>
        <row r="1055">
          <cell r="A1055">
            <v>4605637</v>
          </cell>
          <cell r="B1055" t="str">
            <v>HSV</v>
          </cell>
        </row>
        <row r="1056">
          <cell r="A1056">
            <v>4597766</v>
          </cell>
          <cell r="B1056" t="str">
            <v>HSV</v>
          </cell>
        </row>
        <row r="1057">
          <cell r="A1057">
            <v>4597840</v>
          </cell>
          <cell r="B1057" t="str">
            <v>HSV</v>
          </cell>
        </row>
        <row r="1058">
          <cell r="A1058">
            <v>4599241</v>
          </cell>
          <cell r="B1058" t="str">
            <v>HSV</v>
          </cell>
        </row>
        <row r="1059">
          <cell r="A1059">
            <v>4599335</v>
          </cell>
          <cell r="B1059" t="str">
            <v>HSV</v>
          </cell>
        </row>
        <row r="1060">
          <cell r="A1060">
            <v>4599786</v>
          </cell>
          <cell r="B1060" t="str">
            <v>HSV</v>
          </cell>
        </row>
        <row r="1061">
          <cell r="A1061">
            <v>233645</v>
          </cell>
          <cell r="B1061" t="str">
            <v>HSV</v>
          </cell>
        </row>
        <row r="1062">
          <cell r="A1062">
            <v>233660</v>
          </cell>
          <cell r="B1062" t="str">
            <v>HSV</v>
          </cell>
        </row>
        <row r="1063">
          <cell r="A1063">
            <v>4597841</v>
          </cell>
          <cell r="B1063" t="str">
            <v>HSV</v>
          </cell>
        </row>
        <row r="1064">
          <cell r="A1064">
            <v>4598064</v>
          </cell>
          <cell r="B1064" t="str">
            <v>HSV</v>
          </cell>
        </row>
        <row r="1065">
          <cell r="A1065">
            <v>4599759</v>
          </cell>
          <cell r="B1065" t="str">
            <v>HSV</v>
          </cell>
        </row>
        <row r="1066">
          <cell r="A1066">
            <v>233730</v>
          </cell>
          <cell r="B1066" t="str">
            <v>HSV</v>
          </cell>
        </row>
        <row r="1067">
          <cell r="A1067">
            <v>4595530</v>
          </cell>
          <cell r="B1067" t="str">
            <v>HSV</v>
          </cell>
        </row>
        <row r="1068">
          <cell r="A1068">
            <v>4595939</v>
          </cell>
          <cell r="B1068" t="str">
            <v>HSV</v>
          </cell>
        </row>
        <row r="1069">
          <cell r="A1069">
            <v>4598480</v>
          </cell>
          <cell r="B1069" t="str">
            <v>HSV</v>
          </cell>
        </row>
        <row r="1070">
          <cell r="A1070">
            <v>4599778</v>
          </cell>
          <cell r="B1070" t="str">
            <v>HSV</v>
          </cell>
        </row>
        <row r="1071">
          <cell r="A1071">
            <v>4604940</v>
          </cell>
          <cell r="B1071" t="str">
            <v>HSV</v>
          </cell>
        </row>
        <row r="1072">
          <cell r="A1072">
            <v>4605640</v>
          </cell>
          <cell r="B1072" t="str">
            <v>HSV</v>
          </cell>
        </row>
        <row r="1073">
          <cell r="A1073">
            <v>4605641</v>
          </cell>
          <cell r="B1073" t="str">
            <v>HSV</v>
          </cell>
        </row>
        <row r="1074">
          <cell r="A1074">
            <v>4606660</v>
          </cell>
          <cell r="B1074" t="str">
            <v>HSV</v>
          </cell>
        </row>
        <row r="1075">
          <cell r="A1075">
            <v>4595526</v>
          </cell>
          <cell r="B1075" t="str">
            <v>HSV</v>
          </cell>
        </row>
        <row r="1076">
          <cell r="A1076">
            <v>4597769</v>
          </cell>
          <cell r="B1076" t="str">
            <v>HSV</v>
          </cell>
        </row>
        <row r="1077">
          <cell r="A1077">
            <v>4597844</v>
          </cell>
          <cell r="B1077" t="str">
            <v>HSV</v>
          </cell>
        </row>
        <row r="1078">
          <cell r="A1078">
            <v>4599776</v>
          </cell>
          <cell r="B1078" t="str">
            <v>HSV</v>
          </cell>
        </row>
        <row r="1079">
          <cell r="A1079">
            <v>4605645</v>
          </cell>
          <cell r="B1079" t="str">
            <v>HSV</v>
          </cell>
        </row>
        <row r="1080">
          <cell r="A1080">
            <v>4605649</v>
          </cell>
          <cell r="B1080" t="str">
            <v>HSV</v>
          </cell>
        </row>
        <row r="1081">
          <cell r="A1081">
            <v>4596097</v>
          </cell>
          <cell r="B1081" t="str">
            <v>HSV</v>
          </cell>
        </row>
        <row r="1082">
          <cell r="A1082">
            <v>4597848</v>
          </cell>
          <cell r="B1082" t="str">
            <v>HSV</v>
          </cell>
        </row>
        <row r="1083">
          <cell r="A1083">
            <v>4599476</v>
          </cell>
          <cell r="B1083" t="str">
            <v>HSV</v>
          </cell>
        </row>
        <row r="1084">
          <cell r="A1084">
            <v>4599477</v>
          </cell>
          <cell r="B1084" t="str">
            <v>HSV</v>
          </cell>
        </row>
        <row r="1085">
          <cell r="A1085">
            <v>4599478</v>
          </cell>
          <cell r="B1085" t="str">
            <v>HSV</v>
          </cell>
        </row>
        <row r="1086">
          <cell r="A1086">
            <v>4599787</v>
          </cell>
          <cell r="B1086" t="str">
            <v>HSV</v>
          </cell>
        </row>
        <row r="1087">
          <cell r="A1087">
            <v>4596459</v>
          </cell>
          <cell r="B1087" t="str">
            <v>HSV</v>
          </cell>
        </row>
        <row r="1088">
          <cell r="A1088">
            <v>233729</v>
          </cell>
          <cell r="B1088" t="str">
            <v>HSV</v>
          </cell>
        </row>
        <row r="1089">
          <cell r="A1089">
            <v>4597770</v>
          </cell>
          <cell r="B1089" t="str">
            <v>HSV</v>
          </cell>
        </row>
        <row r="1090">
          <cell r="A1090">
            <v>4597846</v>
          </cell>
          <cell r="B1090" t="str">
            <v>HSV</v>
          </cell>
        </row>
        <row r="1091">
          <cell r="A1091">
            <v>4598273</v>
          </cell>
          <cell r="B1091" t="str">
            <v>HSV</v>
          </cell>
        </row>
        <row r="1092">
          <cell r="A1092">
            <v>4599473</v>
          </cell>
          <cell r="B1092" t="str">
            <v>HSV</v>
          </cell>
        </row>
        <row r="1093">
          <cell r="A1093">
            <v>4599475</v>
          </cell>
          <cell r="B1093" t="str">
            <v>HSV</v>
          </cell>
        </row>
        <row r="1094">
          <cell r="A1094">
            <v>4599777</v>
          </cell>
          <cell r="B1094" t="str">
            <v>HSV</v>
          </cell>
        </row>
        <row r="1095">
          <cell r="A1095">
            <v>4604945</v>
          </cell>
          <cell r="B1095" t="str">
            <v>HSV</v>
          </cell>
        </row>
        <row r="1096">
          <cell r="A1096">
            <v>4605698</v>
          </cell>
          <cell r="B1096" t="str">
            <v>HSV</v>
          </cell>
        </row>
        <row r="1097">
          <cell r="A1097">
            <v>4606658</v>
          </cell>
          <cell r="B1097" t="str">
            <v>HSV</v>
          </cell>
        </row>
        <row r="1098">
          <cell r="A1098">
            <v>4595529</v>
          </cell>
          <cell r="B1098" t="str">
            <v>HSV</v>
          </cell>
        </row>
        <row r="1099">
          <cell r="A1099">
            <v>4608645</v>
          </cell>
          <cell r="B1099" t="str">
            <v>HSV</v>
          </cell>
        </row>
        <row r="1100">
          <cell r="A1100">
            <v>4597850</v>
          </cell>
          <cell r="B1100" t="str">
            <v>HSV</v>
          </cell>
        </row>
        <row r="1101">
          <cell r="A1101">
            <v>4599769</v>
          </cell>
          <cell r="B1101" t="str">
            <v>HSV</v>
          </cell>
        </row>
        <row r="1103">
          <cell r="A1103">
            <v>55015732</v>
          </cell>
          <cell r="B1103" t="str">
            <v>HSV</v>
          </cell>
        </row>
        <row r="1104">
          <cell r="A1104">
            <v>4601055</v>
          </cell>
          <cell r="B1104" t="str">
            <v>HSV</v>
          </cell>
        </row>
        <row r="1105">
          <cell r="A1105">
            <v>4605528</v>
          </cell>
          <cell r="B1105" t="str">
            <v>HSV</v>
          </cell>
        </row>
        <row r="1106">
          <cell r="A1106">
            <v>4605903</v>
          </cell>
          <cell r="B1106" t="str">
            <v>HSV</v>
          </cell>
        </row>
        <row r="1107">
          <cell r="A1107">
            <v>4605529</v>
          </cell>
          <cell r="B1107" t="str">
            <v>HSV</v>
          </cell>
        </row>
        <row r="1108">
          <cell r="A1108">
            <v>4605904</v>
          </cell>
          <cell r="B1108" t="str">
            <v>HSV</v>
          </cell>
        </row>
        <row r="1109">
          <cell r="A1109">
            <v>4595578</v>
          </cell>
          <cell r="B1109" t="str">
            <v>HSV</v>
          </cell>
        </row>
        <row r="1110">
          <cell r="A1110">
            <v>4608651</v>
          </cell>
          <cell r="B1110" t="str">
            <v>HSV</v>
          </cell>
        </row>
        <row r="1111">
          <cell r="A1111">
            <v>4596344</v>
          </cell>
          <cell r="B1111" t="str">
            <v>HSV</v>
          </cell>
        </row>
        <row r="1112">
          <cell r="A1112">
            <v>4596643</v>
          </cell>
          <cell r="B1112" t="str">
            <v>HSV</v>
          </cell>
        </row>
        <row r="1113">
          <cell r="A1113">
            <v>4597778</v>
          </cell>
          <cell r="B1113" t="str">
            <v>HSV</v>
          </cell>
        </row>
        <row r="1114">
          <cell r="A1114">
            <v>4597985</v>
          </cell>
          <cell r="B1114" t="str">
            <v>HSV</v>
          </cell>
        </row>
        <row r="1115">
          <cell r="A1115">
            <v>4599272</v>
          </cell>
          <cell r="B1115" t="str">
            <v>HSV</v>
          </cell>
        </row>
        <row r="1116">
          <cell r="A1116">
            <v>4599821</v>
          </cell>
          <cell r="B1116" t="str">
            <v>HSV</v>
          </cell>
        </row>
        <row r="1117">
          <cell r="A1117">
            <v>55015214</v>
          </cell>
          <cell r="B1117" t="str">
            <v>HSV</v>
          </cell>
        </row>
        <row r="1118">
          <cell r="A1118">
            <v>55015215</v>
          </cell>
          <cell r="B1118" t="str">
            <v>HSV</v>
          </cell>
        </row>
        <row r="1119">
          <cell r="A1119">
            <v>4599950</v>
          </cell>
          <cell r="B1119" t="str">
            <v>HSV</v>
          </cell>
        </row>
        <row r="1120">
          <cell r="A1120">
            <v>4599435</v>
          </cell>
          <cell r="B1120" t="str">
            <v>HSV</v>
          </cell>
        </row>
        <row r="1122">
          <cell r="A1122">
            <v>4598247</v>
          </cell>
          <cell r="B1122" t="str">
            <v>HSV</v>
          </cell>
        </row>
        <row r="1123">
          <cell r="A1123">
            <v>100012</v>
          </cell>
          <cell r="B1123" t="str">
            <v>HSV</v>
          </cell>
        </row>
        <row r="1124">
          <cell r="A1124">
            <v>55014735</v>
          </cell>
          <cell r="B1124" t="str">
            <v>HSV</v>
          </cell>
        </row>
        <row r="1125">
          <cell r="A1125">
            <v>4605552</v>
          </cell>
          <cell r="B1125" t="str">
            <v>HSV</v>
          </cell>
        </row>
        <row r="1126">
          <cell r="A1126">
            <v>4595729</v>
          </cell>
          <cell r="B1126" t="str">
            <v>HSV</v>
          </cell>
        </row>
        <row r="1127">
          <cell r="A1127">
            <v>4608652</v>
          </cell>
          <cell r="B1127" t="str">
            <v>HSV</v>
          </cell>
        </row>
        <row r="1128">
          <cell r="A1128">
            <v>4598033</v>
          </cell>
          <cell r="B1128" t="str">
            <v>HSV</v>
          </cell>
        </row>
        <row r="1129">
          <cell r="A1129">
            <v>4598223</v>
          </cell>
          <cell r="B1129" t="str">
            <v>HSV</v>
          </cell>
        </row>
        <row r="1130">
          <cell r="A1130">
            <v>4598302</v>
          </cell>
          <cell r="B1130" t="str">
            <v>HSV</v>
          </cell>
        </row>
        <row r="1131">
          <cell r="A1131">
            <v>4598500</v>
          </cell>
          <cell r="B1131" t="str">
            <v>HSV</v>
          </cell>
        </row>
        <row r="1132">
          <cell r="A1132">
            <v>4598757</v>
          </cell>
          <cell r="B1132" t="str">
            <v>HSV</v>
          </cell>
        </row>
        <row r="1133">
          <cell r="A1133">
            <v>4599319</v>
          </cell>
          <cell r="B1133" t="str">
            <v>HSV</v>
          </cell>
        </row>
        <row r="1134">
          <cell r="A1134">
            <v>4599800</v>
          </cell>
          <cell r="B1134" t="str">
            <v>HSV</v>
          </cell>
        </row>
        <row r="1135">
          <cell r="A1135">
            <v>4605556</v>
          </cell>
          <cell r="B1135" t="str">
            <v>HSV</v>
          </cell>
        </row>
        <row r="1136">
          <cell r="A1136">
            <v>4598456</v>
          </cell>
          <cell r="B1136" t="str">
            <v>HSV</v>
          </cell>
        </row>
        <row r="1137">
          <cell r="A1137">
            <v>4595986</v>
          </cell>
          <cell r="B1137" t="str">
            <v>HSV</v>
          </cell>
        </row>
        <row r="1138">
          <cell r="A1138">
            <v>4598035</v>
          </cell>
          <cell r="B1138" t="str">
            <v>HSV</v>
          </cell>
        </row>
        <row r="1139">
          <cell r="A1139">
            <v>4598501</v>
          </cell>
          <cell r="B1139" t="str">
            <v>HSV</v>
          </cell>
        </row>
        <row r="1140">
          <cell r="A1140">
            <v>4598760</v>
          </cell>
          <cell r="B1140" t="str">
            <v>HSV</v>
          </cell>
        </row>
        <row r="1141">
          <cell r="A1141">
            <v>4599765</v>
          </cell>
          <cell r="B1141" t="str">
            <v>HSV</v>
          </cell>
        </row>
        <row r="1142">
          <cell r="A1142">
            <v>4601054</v>
          </cell>
          <cell r="B1142" t="str">
            <v>HSV</v>
          </cell>
        </row>
        <row r="1143">
          <cell r="A1143">
            <v>4597798</v>
          </cell>
          <cell r="B1143" t="str">
            <v>HSV</v>
          </cell>
        </row>
        <row r="1144">
          <cell r="A1144">
            <v>4595731</v>
          </cell>
          <cell r="B1144" t="str">
            <v>HSV</v>
          </cell>
        </row>
        <row r="1145">
          <cell r="A1145">
            <v>4599798</v>
          </cell>
          <cell r="B1145" t="str">
            <v>HSV</v>
          </cell>
        </row>
        <row r="1146">
          <cell r="A1146">
            <v>4605511</v>
          </cell>
          <cell r="B1146" t="str">
            <v>HSV</v>
          </cell>
        </row>
        <row r="1147">
          <cell r="A1147">
            <v>4595572</v>
          </cell>
          <cell r="B1147" t="str">
            <v>HSV</v>
          </cell>
        </row>
        <row r="1148">
          <cell r="A1148">
            <v>4597779</v>
          </cell>
          <cell r="B1148" t="str">
            <v>HSV</v>
          </cell>
        </row>
        <row r="1149">
          <cell r="A1149">
            <v>4599425</v>
          </cell>
          <cell r="B1149" t="str">
            <v>HSV</v>
          </cell>
        </row>
        <row r="1150">
          <cell r="A1150">
            <v>4599426</v>
          </cell>
          <cell r="B1150" t="str">
            <v>HSV</v>
          </cell>
        </row>
        <row r="1151">
          <cell r="A1151">
            <v>4599819</v>
          </cell>
          <cell r="B1151" t="str">
            <v>HSV</v>
          </cell>
        </row>
        <row r="1152">
          <cell r="A1152">
            <v>4599951</v>
          </cell>
          <cell r="B1152" t="str">
            <v>HSV</v>
          </cell>
        </row>
        <row r="1153">
          <cell r="A1153">
            <v>100013</v>
          </cell>
          <cell r="B1153" t="str">
            <v>HSV</v>
          </cell>
        </row>
        <row r="1155">
          <cell r="A1155">
            <v>55015866</v>
          </cell>
          <cell r="B1155" t="str">
            <v>HSV</v>
          </cell>
        </row>
        <row r="1156">
          <cell r="A1156">
            <v>55015910</v>
          </cell>
          <cell r="B1156" t="str">
            <v>HSV</v>
          </cell>
        </row>
        <row r="1157">
          <cell r="A1157">
            <v>55015752</v>
          </cell>
          <cell r="B1157" t="str">
            <v>HSV</v>
          </cell>
        </row>
        <row r="1158">
          <cell r="A1158">
            <v>55015751</v>
          </cell>
          <cell r="B1158" t="str">
            <v>HSV</v>
          </cell>
        </row>
        <row r="1163">
          <cell r="B1163" t="str">
            <v>■ MS 5/15</v>
          </cell>
        </row>
        <row r="1164">
          <cell r="A1164" t="str">
            <v>P.O #</v>
          </cell>
        </row>
        <row r="1165">
          <cell r="A1165">
            <v>4595468</v>
          </cell>
          <cell r="B1165" t="str">
            <v>HSV</v>
          </cell>
        </row>
        <row r="1166">
          <cell r="A1166">
            <v>4595475</v>
          </cell>
          <cell r="B1166" t="str">
            <v>HSV</v>
          </cell>
        </row>
        <row r="1167">
          <cell r="A1167">
            <v>4596044</v>
          </cell>
          <cell r="B1167" t="str">
            <v>HSV</v>
          </cell>
        </row>
        <row r="1168">
          <cell r="A1168">
            <v>4598025</v>
          </cell>
          <cell r="B1168" t="str">
            <v>HSV</v>
          </cell>
        </row>
        <row r="1169">
          <cell r="A1169">
            <v>4600522</v>
          </cell>
          <cell r="B1169" t="str">
            <v>HSV</v>
          </cell>
        </row>
        <row r="1170">
          <cell r="A1170">
            <v>4599297</v>
          </cell>
          <cell r="B1170" t="str">
            <v>HSV</v>
          </cell>
        </row>
        <row r="1171">
          <cell r="A1171">
            <v>4600233</v>
          </cell>
          <cell r="B1171" t="str">
            <v>HSV</v>
          </cell>
        </row>
        <row r="1172">
          <cell r="A1172">
            <v>4600280</v>
          </cell>
          <cell r="B1172" t="str">
            <v>HSV</v>
          </cell>
        </row>
        <row r="1173">
          <cell r="A1173">
            <v>4597705</v>
          </cell>
          <cell r="B1173" t="str">
            <v>HSV</v>
          </cell>
        </row>
        <row r="1174">
          <cell r="A1174">
            <v>4597720</v>
          </cell>
          <cell r="B1174" t="str">
            <v>HSV</v>
          </cell>
        </row>
        <row r="1175">
          <cell r="A1175">
            <v>4600243</v>
          </cell>
          <cell r="B1175" t="str">
            <v>HSV</v>
          </cell>
        </row>
        <row r="1176">
          <cell r="A1176">
            <v>4600293</v>
          </cell>
          <cell r="B1176" t="str">
            <v>HSV</v>
          </cell>
        </row>
        <row r="1177">
          <cell r="A1177">
            <v>4600294</v>
          </cell>
          <cell r="B1177" t="str">
            <v>HSV</v>
          </cell>
        </row>
        <row r="1178">
          <cell r="A1178">
            <v>4597719</v>
          </cell>
          <cell r="B1178" t="str">
            <v>HSV</v>
          </cell>
        </row>
        <row r="1179">
          <cell r="A1179">
            <v>4598028</v>
          </cell>
          <cell r="B1179" t="str">
            <v>HSV</v>
          </cell>
        </row>
        <row r="1180">
          <cell r="A1180">
            <v>4598747</v>
          </cell>
          <cell r="B1180" t="str">
            <v>HSV</v>
          </cell>
        </row>
        <row r="1181">
          <cell r="A1181">
            <v>4599165</v>
          </cell>
          <cell r="B1181" t="str">
            <v>HSV</v>
          </cell>
        </row>
        <row r="1182">
          <cell r="A1182">
            <v>4599210</v>
          </cell>
          <cell r="B1182" t="str">
            <v>HSV</v>
          </cell>
        </row>
        <row r="1183">
          <cell r="A1183">
            <v>4599211</v>
          </cell>
          <cell r="B1183" t="str">
            <v>HSV</v>
          </cell>
        </row>
        <row r="1184">
          <cell r="A1184">
            <v>4606557</v>
          </cell>
          <cell r="B1184" t="str">
            <v>HSV</v>
          </cell>
        </row>
        <row r="1185">
          <cell r="A1185">
            <v>55015965</v>
          </cell>
          <cell r="B1185" t="str">
            <v>HSV</v>
          </cell>
        </row>
        <row r="1186">
          <cell r="A1186">
            <v>55015972</v>
          </cell>
          <cell r="B1186" t="str">
            <v>HSV</v>
          </cell>
        </row>
        <row r="1190">
          <cell r="B1190" t="str">
            <v>■ MS 5/20</v>
          </cell>
        </row>
        <row r="1191">
          <cell r="A1191" t="str">
            <v>P.O #</v>
          </cell>
        </row>
        <row r="1192">
          <cell r="A1192">
            <v>4597702</v>
          </cell>
          <cell r="B1192" t="str">
            <v>HSV</v>
          </cell>
        </row>
        <row r="1193">
          <cell r="A1193">
            <v>4597717</v>
          </cell>
          <cell r="B1193" t="str">
            <v>HSV</v>
          </cell>
        </row>
        <row r="1194">
          <cell r="A1194">
            <v>4597718</v>
          </cell>
          <cell r="B1194" t="str">
            <v>HSV</v>
          </cell>
        </row>
        <row r="1195">
          <cell r="A1195">
            <v>4598020</v>
          </cell>
          <cell r="B1195" t="str">
            <v>HSV</v>
          </cell>
        </row>
        <row r="1196">
          <cell r="A1196">
            <v>4598026</v>
          </cell>
          <cell r="B1196" t="str">
            <v>HSV</v>
          </cell>
        </row>
        <row r="1197">
          <cell r="A1197">
            <v>4598027</v>
          </cell>
          <cell r="B1197" t="str">
            <v>HSV</v>
          </cell>
        </row>
        <row r="1198">
          <cell r="A1198">
            <v>4599166</v>
          </cell>
          <cell r="B1198" t="str">
            <v>HSV</v>
          </cell>
        </row>
        <row r="1199">
          <cell r="A1199">
            <v>4599185</v>
          </cell>
          <cell r="B1199" t="str">
            <v>HSV</v>
          </cell>
        </row>
        <row r="1200">
          <cell r="A1200">
            <v>4599207</v>
          </cell>
          <cell r="B1200" t="str">
            <v>HSV</v>
          </cell>
        </row>
        <row r="1201">
          <cell r="A1201">
            <v>4599208</v>
          </cell>
          <cell r="B1201" t="str">
            <v>HSV</v>
          </cell>
        </row>
        <row r="1202">
          <cell r="A1202">
            <v>4599209</v>
          </cell>
          <cell r="B1202" t="str">
            <v>HSV</v>
          </cell>
        </row>
        <row r="1203">
          <cell r="A1203">
            <v>4599307</v>
          </cell>
          <cell r="B1203" t="str">
            <v>HSV</v>
          </cell>
        </row>
        <row r="1204">
          <cell r="A1204">
            <v>4599309</v>
          </cell>
          <cell r="B1204" t="str">
            <v>HSV</v>
          </cell>
        </row>
        <row r="1205">
          <cell r="A1205">
            <v>4599310</v>
          </cell>
          <cell r="B1205" t="str">
            <v>HSV</v>
          </cell>
        </row>
        <row r="1206">
          <cell r="A1206">
            <v>4599311</v>
          </cell>
          <cell r="B1206" t="str">
            <v>HSV</v>
          </cell>
        </row>
        <row r="1207">
          <cell r="A1207">
            <v>4599544</v>
          </cell>
          <cell r="B1207" t="str">
            <v>HSV</v>
          </cell>
        </row>
        <row r="1208">
          <cell r="A1208">
            <v>4600101</v>
          </cell>
          <cell r="B1208" t="str">
            <v>HSV</v>
          </cell>
        </row>
        <row r="1209">
          <cell r="A1209">
            <v>4600444</v>
          </cell>
          <cell r="B1209" t="str">
            <v>HSV</v>
          </cell>
        </row>
        <row r="1210">
          <cell r="A1210">
            <v>4600526</v>
          </cell>
          <cell r="B1210" t="str">
            <v>HSV</v>
          </cell>
        </row>
        <row r="1211">
          <cell r="A1211">
            <v>4604111</v>
          </cell>
          <cell r="B1211" t="str">
            <v>HSV</v>
          </cell>
        </row>
        <row r="1212">
          <cell r="A1212">
            <v>4604855</v>
          </cell>
          <cell r="B1212" t="str">
            <v>HSV</v>
          </cell>
        </row>
        <row r="1213">
          <cell r="A1213">
            <v>4606264</v>
          </cell>
          <cell r="B1213" t="str">
            <v>HSV</v>
          </cell>
        </row>
        <row r="1214">
          <cell r="A1214">
            <v>4606450</v>
          </cell>
          <cell r="B1214" t="str">
            <v>HSV</v>
          </cell>
        </row>
        <row r="1215">
          <cell r="A1215">
            <v>4606546</v>
          </cell>
          <cell r="B1215" t="str">
            <v>HSV</v>
          </cell>
        </row>
        <row r="1216">
          <cell r="A1216">
            <v>4606556</v>
          </cell>
          <cell r="B1216" t="str">
            <v>HSV</v>
          </cell>
        </row>
        <row r="1217">
          <cell r="A1217">
            <v>55015943</v>
          </cell>
          <cell r="B1217" t="str">
            <v>HSV</v>
          </cell>
        </row>
        <row r="1218">
          <cell r="A1218">
            <v>55015963</v>
          </cell>
          <cell r="B1218" t="str">
            <v>HSV</v>
          </cell>
        </row>
        <row r="1222">
          <cell r="B1222" t="str">
            <v>■ MS 5/31</v>
          </cell>
        </row>
        <row r="1223">
          <cell r="A1223" t="str">
            <v>P.O #</v>
          </cell>
        </row>
        <row r="1224">
          <cell r="A1224">
            <v>4600102</v>
          </cell>
          <cell r="B1224" t="str">
            <v>HSV</v>
          </cell>
        </row>
        <row r="1225">
          <cell r="A1225">
            <v>4606623</v>
          </cell>
          <cell r="B1225" t="str">
            <v>HSV</v>
          </cell>
        </row>
        <row r="1226">
          <cell r="A1226">
            <v>4606624</v>
          </cell>
          <cell r="B1226" t="str">
            <v>HSV</v>
          </cell>
        </row>
        <row r="1227">
          <cell r="A1227">
            <v>4606625</v>
          </cell>
          <cell r="B1227" t="str">
            <v>HSV</v>
          </cell>
        </row>
        <row r="1228">
          <cell r="A1228">
            <v>55015934</v>
          </cell>
          <cell r="B1228" t="str">
            <v>HSV</v>
          </cell>
        </row>
        <row r="1229">
          <cell r="A1229">
            <v>55015935</v>
          </cell>
          <cell r="B1229" t="str">
            <v>HSV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nar Elite +2"/>
      <sheetName val="VT기준 Lunar Elite +2 추정"/>
      <sheetName val="hotknife process"/>
      <sheetName val="Chi tiet"/>
      <sheetName val="hotknife%20process.xls"/>
      <sheetName val="IBASE"/>
      <sheetName val="5.수정데이터통합"/>
      <sheetName val="당월(1)"/>
      <sheetName val="입금"/>
      <sheetName val="GFP Type"/>
      <sheetName val="Settings &amp; Calculations"/>
      <sheetName val="LOP Tool"/>
    </sheetNames>
    <definedNames>
      <definedName name="강대은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이크업, 단가 추이도"/>
      <sheetName val="재료비자료"/>
      <sheetName val="04년Makeup"/>
      <sheetName val="0103"/>
      <sheetName val="0204"/>
      <sheetName val="0305"/>
      <sheetName val="0406"/>
      <sheetName val="0507"/>
      <sheetName val="0608"/>
      <sheetName val="0709"/>
      <sheetName val="0810"/>
      <sheetName val="0911"/>
      <sheetName val="1012"/>
      <sheetName val="1101"/>
      <sheetName val="1202"/>
      <sheetName val="하반기수정오더계획"/>
      <sheetName val="04년수정오더"/>
      <sheetName val="2004년 월별 재료비 및 메이크업(Non BOM포함)"/>
      <sheetName val="03년 계획 vs 실적 Makeup"/>
      <sheetName val="5.수정데이터통합"/>
      <sheetName val="Sheet1"/>
      <sheetName val="Vietnam Report"/>
      <sheetName val="BOLD SISTER-STRONG SISTER -TOR6"/>
      <sheetName val="SPRAY (A MX PLUS)"/>
      <sheetName val="Spray"/>
      <sheetName val="제조공정도5"/>
      <sheetName val="Shox NZ"/>
      <sheetName val=" Wedge "/>
      <sheetName val="SHOX REMID II"/>
      <sheetName val="PO별 메이크업분석(2004.10.27)"/>
      <sheetName val="PU "/>
      <sheetName val="GFP Type"/>
      <sheetName val="高周波流程"/>
      <sheetName val="당월(1)"/>
      <sheetName val="Tables"/>
      <sheetName val="PRESS OUTSOLE"/>
      <sheetName val="Cutting Dies "/>
      <sheetName val="당연"/>
      <sheetName val="CUTTING"/>
      <sheetName val=" CSS DATA"/>
      <sheetName val="Sheet1 (2)"/>
      <sheetName val="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발주서1"/>
      <sheetName val="CHECK LIST2"/>
      <sheetName val="인원,설비분석3"/>
      <sheetName val="준비공정도4"/>
      <sheetName val="제조공정도5"/>
      <sheetName val="재봉공정도6"/>
      <sheetName val="교육프로그램7"/>
      <sheetName val="생산초기유동화8"/>
      <sheetName val="품질초기유동화(재봉)9"/>
      <sheetName val="품질초기유동화(준비)10"/>
      <sheetName val="품질초기유동화(제조)11"/>
      <sheetName val="초기유동화관리(A.MAX90)"/>
      <sheetName val="5.수정데이터통합"/>
      <sheetName val="0103"/>
    </sheetNames>
    <sheetDataSet>
      <sheetData sheetId="0"/>
      <sheetData sheetId="1"/>
      <sheetData sheetId="2"/>
      <sheetData sheetId="3"/>
      <sheetData sheetId="4" refreshError="1">
        <row r="30">
          <cell r="G30" t="str">
            <v>측면,휠 라스팅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  <sheetName val="Mar,13-07 final quote"/>
      <sheetName val="19817"/>
      <sheetName val="OS CBD(final)"/>
      <sheetName val="IP(final)"/>
      <sheetName val="Feb, 07-06 final quote(nk impax"/>
      <sheetName val="5.수정데이터통합"/>
      <sheetName val="Mold Efficiency Form"/>
      <sheetName val="0103"/>
      <sheetName val="제조공정도5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E Production Tracking"/>
      <sheetName val="OSE Development Tracking"/>
      <sheetName val="Supplier List"/>
      <sheetName val="drawdownlist"/>
      <sheetName val="Data"/>
      <sheetName val="2014 PA MDP FOR SAMPLE INTERNAL"/>
      <sheetName val="OSE_Production_Tracking1"/>
      <sheetName val="OSE_Development_Tracking1"/>
      <sheetName val="Supplier_List1"/>
      <sheetName val="2014_PA_MDP_FOR_SAMPLE_INTERNA1"/>
      <sheetName val="OSE_Production_Tracking"/>
      <sheetName val="OSE_Development_Tracking"/>
      <sheetName val="Supplier_List"/>
      <sheetName val="2014_PA_MDP_FOR_SAMPLE_INTERNAL"/>
      <sheetName val="OSE_Production_Tracking2"/>
      <sheetName val="OSE_Development_Tracking2"/>
      <sheetName val="Supplier_List2"/>
      <sheetName val="2014_PA_MDP_FOR_SAMPLE_INTERNA2"/>
      <sheetName val="OSE_Production_Tracking4"/>
      <sheetName val="OSE_Development_Tracking4"/>
      <sheetName val="Supplier_List4"/>
      <sheetName val="2014_PA_MDP_FOR_SAMPLE_INTERNA4"/>
      <sheetName val="OSE_Production_Tracking3"/>
      <sheetName val="OSE_Development_Tracking3"/>
      <sheetName val="Supplier_List3"/>
      <sheetName val="2014_PA_MDP_FOR_SAMPLE_INTERNA3"/>
      <sheetName val="OSE_Production_Tracking5"/>
      <sheetName val="OSE_Development_Tracking5"/>
      <sheetName val="Supplier_List5"/>
      <sheetName val="2014_PA_MDP_FOR_SAMPLE_INTERNA5"/>
      <sheetName val="OSE_Production_Tracking6"/>
      <sheetName val="OSE_Development_Tracking6"/>
      <sheetName val="Supplier_List6"/>
      <sheetName val="2014_PA_MDP_FOR_SAMPLE_INTERNA6"/>
      <sheetName val="OSE_Production_Tracking8"/>
      <sheetName val="OSE_Development_Tracking8"/>
      <sheetName val="Supplier_List8"/>
      <sheetName val="2014_PA_MDP_FOR_SAMPLE_INTERNA8"/>
      <sheetName val="OSE_Production_Tracking7"/>
      <sheetName val="OSE_Development_Tracking7"/>
      <sheetName val="Supplier_List7"/>
      <sheetName val="2014_PA_MDP_FOR_SAMPLE_INTERNA7"/>
      <sheetName val="OSE_Production_Tracking13"/>
      <sheetName val="OSE_Development_Tracking13"/>
      <sheetName val="Supplier_List13"/>
      <sheetName val="2014_PA_MDP_FOR_SAMPLE_INTERN13"/>
      <sheetName val="OSE_Production_Tracking9"/>
      <sheetName val="OSE_Development_Tracking9"/>
      <sheetName val="Supplier_List9"/>
      <sheetName val="2014_PA_MDP_FOR_SAMPLE_INTERNA9"/>
      <sheetName val="OSE_Production_Tracking10"/>
      <sheetName val="OSE_Development_Tracking10"/>
      <sheetName val="Supplier_List10"/>
      <sheetName val="2014_PA_MDP_FOR_SAMPLE_INTERN10"/>
      <sheetName val="OSE_Production_Tracking11"/>
      <sheetName val="OSE_Development_Tracking11"/>
      <sheetName val="Supplier_List11"/>
      <sheetName val="2014_PA_MDP_FOR_SAMPLE_INTERN11"/>
      <sheetName val="OSE_Production_Tracking12"/>
      <sheetName val="OSE_Development_Tracking12"/>
      <sheetName val="Supplier_List12"/>
      <sheetName val="2014_PA_MDP_FOR_SAMPLE_INTERN12"/>
      <sheetName val="_Recovered_SheetName_ 0_"/>
      <sheetName val="Ose-Jan."/>
      <sheetName val="apl"/>
      <sheetName val="Look Up"/>
      <sheetName val="Sheet1"/>
      <sheetName val="OSE_Development_T2acking11"/>
      <sheetName val="stit_vsm "/>
      <sheetName val="Ass_VSM"/>
      <sheetName val="Cut_VSM"/>
      <sheetName val="Stit_VSM"/>
      <sheetName val="List"/>
      <sheetName val="5.수정데이터통합"/>
    </sheetNames>
    <sheetDataSet>
      <sheetData sheetId="0"/>
      <sheetData sheetId="1"/>
      <sheetData sheetId="2" refreshError="1">
        <row r="2">
          <cell r="A2" t="str">
            <v>AMRONG</v>
          </cell>
          <cell r="E2" t="str">
            <v>ARGENTINA</v>
          </cell>
        </row>
        <row r="3">
          <cell r="E3" t="str">
            <v>AUSTRALIA</v>
          </cell>
        </row>
        <row r="4">
          <cell r="E4" t="str">
            <v>BELGIUM</v>
          </cell>
        </row>
        <row r="5">
          <cell r="E5" t="str">
            <v>BRAZIL</v>
          </cell>
        </row>
        <row r="6">
          <cell r="E6" t="str">
            <v>CHINA</v>
          </cell>
        </row>
        <row r="7">
          <cell r="E7" t="str">
            <v>CZECHIAN REPUBLIC</v>
          </cell>
        </row>
        <row r="8">
          <cell r="E8" t="str">
            <v>FRANCE</v>
          </cell>
        </row>
        <row r="9">
          <cell r="E9" t="str">
            <v>GERMANY</v>
          </cell>
        </row>
        <row r="10">
          <cell r="E10" t="str">
            <v>HONG KONG</v>
          </cell>
        </row>
        <row r="11">
          <cell r="E11" t="str">
            <v>INDONESIA</v>
          </cell>
        </row>
        <row r="12">
          <cell r="E12" t="str">
            <v>ITALY</v>
          </cell>
        </row>
        <row r="13">
          <cell r="E13" t="str">
            <v>JAPAN</v>
          </cell>
        </row>
        <row r="14">
          <cell r="E14" t="str">
            <v>MALAYSIA</v>
          </cell>
        </row>
        <row r="15">
          <cell r="E15" t="str">
            <v>PARAGUAY</v>
          </cell>
        </row>
        <row r="16">
          <cell r="E16" t="str">
            <v>SOUTH KOREA</v>
          </cell>
        </row>
        <row r="17">
          <cell r="E17" t="str">
            <v>SWITZERLAND</v>
          </cell>
        </row>
        <row r="18">
          <cell r="E18" t="str">
            <v>TAIWAN</v>
          </cell>
        </row>
        <row r="19">
          <cell r="E19" t="str">
            <v>THAILAND</v>
          </cell>
        </row>
        <row r="20">
          <cell r="E20" t="str">
            <v>USA</v>
          </cell>
        </row>
        <row r="21">
          <cell r="E21" t="str">
            <v>UNITED KINGDOM</v>
          </cell>
        </row>
        <row r="22">
          <cell r="E22" t="str">
            <v>VIETNAM</v>
          </cell>
        </row>
        <row r="23">
          <cell r="E23" t="str">
            <v>Others</v>
          </cell>
        </row>
      </sheetData>
      <sheetData sheetId="3" refreshError="1"/>
      <sheetData sheetId="4" refreshError="1"/>
      <sheetData sheetId="5" refreshError="1"/>
      <sheetData sheetId="6">
        <row r="2">
          <cell r="A2" t="str">
            <v>AMRONG</v>
          </cell>
        </row>
      </sheetData>
      <sheetData sheetId="7">
        <row r="2">
          <cell r="A2" t="str">
            <v>AMRONG</v>
          </cell>
        </row>
      </sheetData>
      <sheetData sheetId="8">
        <row r="2">
          <cell r="A2" t="str">
            <v>AMRONG</v>
          </cell>
        </row>
      </sheetData>
      <sheetData sheetId="9">
        <row r="2">
          <cell r="A2" t="str">
            <v>AMRONG</v>
          </cell>
        </row>
      </sheetData>
      <sheetData sheetId="10">
        <row r="2">
          <cell r="A2" t="str">
            <v>AMRONG</v>
          </cell>
        </row>
      </sheetData>
      <sheetData sheetId="11">
        <row r="2">
          <cell r="A2" t="str">
            <v>AMRONG</v>
          </cell>
        </row>
      </sheetData>
      <sheetData sheetId="12">
        <row r="2">
          <cell r="A2" t="str">
            <v>AMRONG</v>
          </cell>
        </row>
      </sheetData>
      <sheetData sheetId="13">
        <row r="2">
          <cell r="A2" t="str">
            <v>AMRONG</v>
          </cell>
        </row>
      </sheetData>
      <sheetData sheetId="14">
        <row r="2">
          <cell r="A2" t="str">
            <v>AMRONG</v>
          </cell>
        </row>
      </sheetData>
      <sheetData sheetId="15">
        <row r="2">
          <cell r="A2" t="str">
            <v>AMRONG</v>
          </cell>
        </row>
      </sheetData>
      <sheetData sheetId="16">
        <row r="2">
          <cell r="A2" t="str">
            <v>AMRONG</v>
          </cell>
        </row>
      </sheetData>
      <sheetData sheetId="17">
        <row r="2">
          <cell r="A2" t="str">
            <v>AMRONG</v>
          </cell>
        </row>
      </sheetData>
      <sheetData sheetId="18">
        <row r="2">
          <cell r="A2" t="str">
            <v>AMRONG</v>
          </cell>
        </row>
      </sheetData>
      <sheetData sheetId="19">
        <row r="2">
          <cell r="A2" t="str">
            <v>AMRONG</v>
          </cell>
        </row>
      </sheetData>
      <sheetData sheetId="20">
        <row r="2">
          <cell r="A2" t="str">
            <v>AMRONG</v>
          </cell>
        </row>
      </sheetData>
      <sheetData sheetId="21">
        <row r="2">
          <cell r="A2" t="str">
            <v>AMRONG</v>
          </cell>
        </row>
      </sheetData>
      <sheetData sheetId="22">
        <row r="2">
          <cell r="A2" t="str">
            <v>AMRONG</v>
          </cell>
        </row>
      </sheetData>
      <sheetData sheetId="23">
        <row r="2">
          <cell r="A2" t="str">
            <v>AMRONG</v>
          </cell>
        </row>
      </sheetData>
      <sheetData sheetId="24">
        <row r="2">
          <cell r="A2" t="str">
            <v>AMRONG</v>
          </cell>
        </row>
      </sheetData>
      <sheetData sheetId="25">
        <row r="2">
          <cell r="A2" t="str">
            <v>AMRONG</v>
          </cell>
        </row>
      </sheetData>
      <sheetData sheetId="26">
        <row r="2">
          <cell r="A2" t="str">
            <v>AMRONG</v>
          </cell>
        </row>
      </sheetData>
      <sheetData sheetId="27">
        <row r="2">
          <cell r="A2" t="str">
            <v>AMRONG</v>
          </cell>
        </row>
      </sheetData>
      <sheetData sheetId="28">
        <row r="2">
          <cell r="A2" t="str">
            <v>AMRONG</v>
          </cell>
        </row>
      </sheetData>
      <sheetData sheetId="29">
        <row r="2">
          <cell r="A2" t="str">
            <v>AMRONG</v>
          </cell>
        </row>
      </sheetData>
      <sheetData sheetId="30">
        <row r="2">
          <cell r="A2" t="str">
            <v>AMRONG</v>
          </cell>
        </row>
      </sheetData>
      <sheetData sheetId="31">
        <row r="2">
          <cell r="A2" t="str">
            <v>AMRONG</v>
          </cell>
        </row>
      </sheetData>
      <sheetData sheetId="32">
        <row r="2">
          <cell r="A2" t="str">
            <v>AMRONG</v>
          </cell>
        </row>
      </sheetData>
      <sheetData sheetId="33">
        <row r="2">
          <cell r="A2" t="str">
            <v>AMRONG</v>
          </cell>
        </row>
      </sheetData>
      <sheetData sheetId="34">
        <row r="2">
          <cell r="A2" t="str">
            <v>AMRONG</v>
          </cell>
        </row>
      </sheetData>
      <sheetData sheetId="35">
        <row r="2">
          <cell r="A2" t="str">
            <v>AMRONG</v>
          </cell>
        </row>
      </sheetData>
      <sheetData sheetId="36">
        <row r="2">
          <cell r="A2" t="str">
            <v>AMRONG</v>
          </cell>
        </row>
      </sheetData>
      <sheetData sheetId="37">
        <row r="2">
          <cell r="A2" t="str">
            <v>AMRONG</v>
          </cell>
        </row>
      </sheetData>
      <sheetData sheetId="38">
        <row r="2">
          <cell r="A2" t="str">
            <v>AMRONG</v>
          </cell>
        </row>
      </sheetData>
      <sheetData sheetId="39">
        <row r="2">
          <cell r="A2" t="str">
            <v>AMRONG</v>
          </cell>
        </row>
      </sheetData>
      <sheetData sheetId="40">
        <row r="2">
          <cell r="A2" t="str">
            <v>AMRONG</v>
          </cell>
        </row>
      </sheetData>
      <sheetData sheetId="41">
        <row r="2">
          <cell r="A2" t="str">
            <v>AMRONG</v>
          </cell>
        </row>
      </sheetData>
      <sheetData sheetId="42">
        <row r="2">
          <cell r="A2" t="str">
            <v>AMRONG</v>
          </cell>
        </row>
      </sheetData>
      <sheetData sheetId="43">
        <row r="2">
          <cell r="A2" t="str">
            <v>AMRONG</v>
          </cell>
        </row>
      </sheetData>
      <sheetData sheetId="44">
        <row r="2">
          <cell r="A2" t="str">
            <v>AMRONG</v>
          </cell>
        </row>
      </sheetData>
      <sheetData sheetId="45">
        <row r="2">
          <cell r="A2" t="str">
            <v>AMRONG</v>
          </cell>
        </row>
      </sheetData>
      <sheetData sheetId="46">
        <row r="2">
          <cell r="A2" t="str">
            <v>AMRONG</v>
          </cell>
        </row>
      </sheetData>
      <sheetData sheetId="47">
        <row r="2">
          <cell r="A2" t="str">
            <v>AMRONG</v>
          </cell>
        </row>
      </sheetData>
      <sheetData sheetId="48">
        <row r="2">
          <cell r="A2" t="str">
            <v>AMRONG</v>
          </cell>
        </row>
      </sheetData>
      <sheetData sheetId="49">
        <row r="2">
          <cell r="A2" t="str">
            <v>AMRONG</v>
          </cell>
        </row>
      </sheetData>
      <sheetData sheetId="50">
        <row r="2">
          <cell r="A2" t="str">
            <v>AMRONG</v>
          </cell>
        </row>
      </sheetData>
      <sheetData sheetId="51">
        <row r="2">
          <cell r="A2" t="str">
            <v>AMRONG</v>
          </cell>
        </row>
      </sheetData>
      <sheetData sheetId="52">
        <row r="2">
          <cell r="A2" t="str">
            <v>AMRONG</v>
          </cell>
        </row>
      </sheetData>
      <sheetData sheetId="53">
        <row r="2">
          <cell r="A2" t="str">
            <v>AMRONG</v>
          </cell>
        </row>
      </sheetData>
      <sheetData sheetId="54">
        <row r="2">
          <cell r="A2" t="str">
            <v>AMRONG</v>
          </cell>
        </row>
      </sheetData>
      <sheetData sheetId="55">
        <row r="2">
          <cell r="A2" t="str">
            <v>AMRONG</v>
          </cell>
        </row>
      </sheetData>
      <sheetData sheetId="56">
        <row r="2">
          <cell r="A2" t="str">
            <v>AMRONG</v>
          </cell>
        </row>
      </sheetData>
      <sheetData sheetId="57">
        <row r="2">
          <cell r="A2" t="str">
            <v>AMRONG</v>
          </cell>
        </row>
      </sheetData>
      <sheetData sheetId="58">
        <row r="2">
          <cell r="A2" t="str">
            <v>AMRONG</v>
          </cell>
        </row>
      </sheetData>
      <sheetData sheetId="59">
        <row r="2">
          <cell r="A2" t="str">
            <v>AMRONG</v>
          </cell>
        </row>
      </sheetData>
      <sheetData sheetId="60">
        <row r="2">
          <cell r="A2" t="str">
            <v>AMRONG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Budget"/>
      <sheetName val="3+9"/>
      <sheetName val="Sheet1"/>
      <sheetName val="Sales_Total"/>
      <sheetName val="P&amp;L"/>
      <sheetName val="Sales&amp;Margin"/>
      <sheetName val="WS"/>
      <sheetName val="Sheet3"/>
      <sheetName val="WS_Adj"/>
      <sheetName val="Return_Provision"/>
      <sheetName val="WS_Total"/>
      <sheetName val="VR_Total"/>
      <sheetName val="WS_Inline"/>
      <sheetName val="WS_Closeout"/>
      <sheetName val="WS_Eland"/>
      <sheetName val="RMA"/>
      <sheetName val="Term_Discount"/>
      <sheetName val="VR_Inline"/>
      <sheetName val="VR_Closeout"/>
      <sheetName val="SG&amp;A"/>
      <sheetName val="Phased SG&amp;A"/>
      <sheetName val="Cost_Allocation"/>
      <sheetName val="Qty"/>
      <sheetName val="Retail_AMT"/>
      <sheetName val="GrossSales"/>
      <sheetName val="STD_Cost"/>
      <sheetName val="Phased Expense Detail"/>
      <sheetName val="Other Expense"/>
      <sheetName val="Budget"/>
      <sheetName val="cost_revaluation"/>
      <sheetName val="Distribution Fee"/>
      <sheetName val="Sheet2"/>
      <sheetName val="Mannual Sales consol"/>
      <sheetName val="Sheet4"/>
    </sheetNames>
    <sheetDataSet>
      <sheetData sheetId="0"/>
      <sheetData sheetId="1"/>
      <sheetData sheetId="2"/>
      <sheetData sheetId="3">
        <row r="8">
          <cell r="D8">
            <v>160710.88</v>
          </cell>
        </row>
      </sheetData>
      <sheetData sheetId="4">
        <row r="9">
          <cell r="D9">
            <v>125542.72</v>
          </cell>
        </row>
      </sheetData>
      <sheetData sheetId="5">
        <row r="5">
          <cell r="D5">
            <v>114590</v>
          </cell>
        </row>
      </sheetData>
      <sheetData sheetId="6">
        <row r="8">
          <cell r="D8">
            <v>122848</v>
          </cell>
        </row>
      </sheetData>
      <sheetData sheetId="7"/>
      <sheetData sheetId="8">
        <row r="5">
          <cell r="D5">
            <v>17940</v>
          </cell>
        </row>
        <row r="167">
          <cell r="E167">
            <v>-1689740.170940171</v>
          </cell>
        </row>
        <row r="219">
          <cell r="E219">
            <v>630000</v>
          </cell>
          <cell r="F219">
            <v>1200000</v>
          </cell>
        </row>
      </sheetData>
      <sheetData sheetId="9">
        <row r="5">
          <cell r="D5">
            <v>-6987.28</v>
          </cell>
        </row>
      </sheetData>
      <sheetData sheetId="10">
        <row r="35">
          <cell r="D35">
            <v>21028251.041649964</v>
          </cell>
        </row>
      </sheetData>
      <sheetData sheetId="11">
        <row r="5">
          <cell r="D5">
            <v>27249</v>
          </cell>
        </row>
      </sheetData>
      <sheetData sheetId="12">
        <row r="5">
          <cell r="D5">
            <v>75040</v>
          </cell>
        </row>
      </sheetData>
      <sheetData sheetId="13">
        <row r="5">
          <cell r="D5">
            <v>3877</v>
          </cell>
        </row>
      </sheetData>
      <sheetData sheetId="14">
        <row r="5">
          <cell r="D5">
            <v>8424</v>
          </cell>
        </row>
      </sheetData>
      <sheetData sheetId="15"/>
      <sheetData sheetId="16">
        <row r="38">
          <cell r="D38">
            <v>0</v>
          </cell>
        </row>
      </sheetData>
      <sheetData sheetId="17">
        <row r="5">
          <cell r="D5">
            <v>8713</v>
          </cell>
        </row>
      </sheetData>
      <sheetData sheetId="18">
        <row r="5">
          <cell r="D5">
            <v>18536</v>
          </cell>
        </row>
      </sheetData>
      <sheetData sheetId="19"/>
      <sheetData sheetId="20">
        <row r="8">
          <cell r="F8">
            <v>350430.05000000034</v>
          </cell>
        </row>
      </sheetData>
      <sheetData sheetId="21">
        <row r="4">
          <cell r="C4">
            <v>1958789.6199999999</v>
          </cell>
        </row>
      </sheetData>
      <sheetData sheetId="22"/>
      <sheetData sheetId="23"/>
      <sheetData sheetId="24">
        <row r="36">
          <cell r="D36">
            <v>754649.16000000015</v>
          </cell>
        </row>
      </sheetData>
      <sheetData sheetId="25"/>
      <sheetData sheetId="26">
        <row r="10">
          <cell r="E10" t="str">
            <v xml:space="preserve">        Advertising - Footwear &amp; Apparel</v>
          </cell>
        </row>
      </sheetData>
      <sheetData sheetId="27"/>
      <sheetData sheetId="28"/>
      <sheetData sheetId="29"/>
      <sheetData sheetId="30"/>
      <sheetData sheetId="31"/>
      <sheetData sheetId="32"/>
      <sheetData sheetId="33">
        <row r="8">
          <cell r="D8">
            <v>49275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6522-0088-49FE-A139-E70BD1D37B8F}">
  <sheetPr>
    <pageSetUpPr fitToPage="1"/>
  </sheetPr>
  <dimension ref="A1:U186"/>
  <sheetViews>
    <sheetView showGridLines="0" zoomScale="40" zoomScaleNormal="40" zoomScaleSheetLayoutView="55" workbookViewId="0">
      <pane xSplit="1" ySplit="4" topLeftCell="L5" activePane="bottomRight" state="frozen"/>
      <selection activeCell="G133" sqref="G133:G134"/>
      <selection pane="topRight" activeCell="G133" sqref="G133:G134"/>
      <selection pane="bottomLeft" activeCell="G133" sqref="G133:G134"/>
      <selection pane="bottomRight" activeCell="T41" sqref="T41"/>
    </sheetView>
  </sheetViews>
  <sheetFormatPr defaultColWidth="8.88671875" defaultRowHeight="21"/>
  <cols>
    <col min="1" max="1" width="0.109375" style="1" hidden="1" customWidth="1"/>
    <col min="2" max="2" width="17.88671875" style="2" hidden="1" customWidth="1"/>
    <col min="3" max="3" width="55" style="3" hidden="1" customWidth="1"/>
    <col min="4" max="4" width="14.6640625" style="3" hidden="1" customWidth="1"/>
    <col min="5" max="5" width="14.44140625" style="44" hidden="1" customWidth="1"/>
    <col min="6" max="6" width="15.6640625" style="44" hidden="1" customWidth="1"/>
    <col min="7" max="7" width="56.109375" style="45" hidden="1" customWidth="1"/>
    <col min="8" max="8" width="23.5546875" style="44" hidden="1" customWidth="1"/>
    <col min="9" max="9" width="22" style="46" hidden="1" customWidth="1"/>
    <col min="10" max="10" width="22" style="44" hidden="1" customWidth="1"/>
    <col min="11" max="11" width="26.6640625" style="44" hidden="1" customWidth="1"/>
    <col min="12" max="12" width="10.5546875" style="47" customWidth="1"/>
    <col min="13" max="13" width="10.5546875" style="44" customWidth="1"/>
    <col min="14" max="15" width="19.44140625" style="44" customWidth="1"/>
    <col min="16" max="16" width="35.33203125" style="44" customWidth="1"/>
    <col min="17" max="17" width="22.109375" style="44" customWidth="1"/>
    <col min="18" max="21" width="22.33203125" style="44" customWidth="1"/>
    <col min="22" max="16384" width="8.88671875" style="1"/>
  </cols>
  <sheetData>
    <row r="1" spans="1:21" ht="5.0999999999999996" customHeight="1"/>
    <row r="2" spans="1:21" ht="54" customHeight="1">
      <c r="B2" s="48" t="s">
        <v>23</v>
      </c>
      <c r="C2" s="4"/>
      <c r="D2" s="4"/>
      <c r="E2" s="49"/>
      <c r="F2" s="49"/>
      <c r="G2" s="50"/>
      <c r="H2" s="49"/>
      <c r="I2" s="51"/>
      <c r="J2" s="49"/>
      <c r="K2" s="49"/>
      <c r="N2" s="113" t="s">
        <v>226</v>
      </c>
      <c r="O2" s="113"/>
      <c r="P2" s="113"/>
      <c r="Q2" s="113"/>
      <c r="R2" s="113"/>
      <c r="S2" s="113"/>
      <c r="T2" s="113"/>
    </row>
    <row r="3" spans="1:21" s="5" customFormat="1" ht="37.5" customHeight="1">
      <c r="B3" s="6" t="s">
        <v>24</v>
      </c>
      <c r="C3" s="52">
        <v>96</v>
      </c>
      <c r="D3" s="52"/>
      <c r="E3" s="52"/>
      <c r="F3" s="52"/>
      <c r="G3" s="53"/>
      <c r="H3" s="53"/>
      <c r="I3" s="54"/>
      <c r="J3" s="53"/>
      <c r="K3" s="53"/>
      <c r="L3" s="55"/>
      <c r="M3" s="56"/>
      <c r="N3" s="56"/>
      <c r="O3" s="56"/>
      <c r="P3" s="56"/>
      <c r="Q3" s="56"/>
      <c r="R3" s="56"/>
      <c r="S3" s="56"/>
      <c r="T3" s="56"/>
      <c r="U3" s="56"/>
    </row>
    <row r="4" spans="1:21" s="7" customFormat="1" ht="63.75" customHeight="1">
      <c r="B4" s="9" t="s">
        <v>25</v>
      </c>
      <c r="C4" s="9" t="s">
        <v>1</v>
      </c>
      <c r="D4" s="9" t="s">
        <v>133</v>
      </c>
      <c r="E4" s="9" t="s">
        <v>26</v>
      </c>
      <c r="F4" s="9" t="s">
        <v>27</v>
      </c>
      <c r="G4" s="9" t="s">
        <v>28</v>
      </c>
      <c r="H4" s="9" t="s">
        <v>132</v>
      </c>
      <c r="I4" s="8" t="s">
        <v>29</v>
      </c>
      <c r="J4" s="9" t="s">
        <v>29</v>
      </c>
      <c r="K4" s="9" t="s">
        <v>30</v>
      </c>
      <c r="L4" s="32"/>
      <c r="M4" s="31"/>
      <c r="N4" s="108" t="s">
        <v>25</v>
      </c>
      <c r="O4" s="108" t="s">
        <v>128</v>
      </c>
      <c r="P4" s="109" t="s">
        <v>0</v>
      </c>
      <c r="Q4" s="109" t="s">
        <v>133</v>
      </c>
      <c r="R4" s="109" t="s">
        <v>129</v>
      </c>
      <c r="S4" s="109" t="s">
        <v>130</v>
      </c>
      <c r="T4" s="109" t="s">
        <v>131</v>
      </c>
      <c r="U4" s="31"/>
    </row>
    <row r="5" spans="1:21" s="17" customFormat="1" ht="63.75" customHeight="1">
      <c r="A5" s="11"/>
      <c r="B5" s="9">
        <v>1</v>
      </c>
      <c r="C5" s="23">
        <v>480</v>
      </c>
      <c r="D5" s="23" t="s">
        <v>150</v>
      </c>
      <c r="E5" s="12">
        <v>6040</v>
      </c>
      <c r="F5" s="13">
        <f>+$C$3</f>
        <v>96</v>
      </c>
      <c r="G5" s="21" t="s">
        <v>31</v>
      </c>
      <c r="H5" s="14">
        <v>26.99</v>
      </c>
      <c r="I5" s="15">
        <f>(3600)/H5</f>
        <v>133.38273434605409</v>
      </c>
      <c r="J5" s="16">
        <f>+ROUNDDOWN(I5,0)</f>
        <v>133</v>
      </c>
      <c r="K5" s="16">
        <f>+ROUNDUP(F5/I5,0)</f>
        <v>1</v>
      </c>
      <c r="L5" s="57"/>
      <c r="M5" s="57"/>
      <c r="N5" s="110">
        <v>1</v>
      </c>
      <c r="O5" s="110">
        <v>96</v>
      </c>
      <c r="P5" s="109" t="s">
        <v>210</v>
      </c>
      <c r="Q5" s="109" t="s">
        <v>150</v>
      </c>
      <c r="R5" s="111">
        <v>3</v>
      </c>
      <c r="S5" s="111">
        <v>2</v>
      </c>
      <c r="T5" s="111">
        <v>2</v>
      </c>
      <c r="U5" s="57"/>
    </row>
    <row r="6" spans="1:21" s="17" customFormat="1" ht="63.75" customHeight="1">
      <c r="A6" s="11"/>
      <c r="B6" s="9">
        <v>1</v>
      </c>
      <c r="C6" s="23">
        <v>480</v>
      </c>
      <c r="D6" s="23" t="s">
        <v>150</v>
      </c>
      <c r="E6" s="12">
        <v>6040</v>
      </c>
      <c r="F6" s="13">
        <f t="shared" ref="F6:F9" si="0">+$C$3</f>
        <v>96</v>
      </c>
      <c r="G6" s="21" t="s">
        <v>32</v>
      </c>
      <c r="H6" s="14">
        <v>55.89</v>
      </c>
      <c r="I6" s="15">
        <f>(3600)/H6</f>
        <v>64.412238325281805</v>
      </c>
      <c r="J6" s="16">
        <f t="shared" ref="J6:J9" si="1">+ROUNDDOWN(I6,0)</f>
        <v>64</v>
      </c>
      <c r="K6" s="16">
        <f>+ROUNDUP(F6/J6,0)</f>
        <v>2</v>
      </c>
      <c r="L6" s="57"/>
      <c r="M6" s="57"/>
      <c r="N6" s="110">
        <f>1+N5</f>
        <v>2</v>
      </c>
      <c r="O6" s="110">
        <v>96</v>
      </c>
      <c r="P6" s="109" t="s">
        <v>209</v>
      </c>
      <c r="Q6" s="109" t="s">
        <v>150</v>
      </c>
      <c r="R6" s="111">
        <v>3</v>
      </c>
      <c r="S6" s="111">
        <v>2</v>
      </c>
      <c r="T6" s="111">
        <v>2</v>
      </c>
      <c r="U6" s="57"/>
    </row>
    <row r="7" spans="1:21" s="17" customFormat="1" ht="63.75" customHeight="1">
      <c r="A7" s="11"/>
      <c r="B7" s="9">
        <v>1</v>
      </c>
      <c r="C7" s="23">
        <v>480</v>
      </c>
      <c r="D7" s="23" t="s">
        <v>150</v>
      </c>
      <c r="E7" s="12">
        <v>3020</v>
      </c>
      <c r="F7" s="13">
        <f t="shared" si="0"/>
        <v>96</v>
      </c>
      <c r="G7" s="21" t="s">
        <v>33</v>
      </c>
      <c r="H7" s="14">
        <v>45.98</v>
      </c>
      <c r="I7" s="15">
        <f>(3600)/H7</f>
        <v>78.294910830795999</v>
      </c>
      <c r="J7" s="16">
        <f>+ROUNDDOWN(I7,0)</f>
        <v>78</v>
      </c>
      <c r="K7" s="16">
        <f>+ROUNDUP(F7/J7,0)</f>
        <v>2</v>
      </c>
      <c r="L7" s="57"/>
      <c r="M7" s="57"/>
      <c r="N7" s="110">
        <f t="shared" ref="N7:N53" si="2">1+N6</f>
        <v>3</v>
      </c>
      <c r="O7" s="110">
        <v>96</v>
      </c>
      <c r="P7" s="109" t="s">
        <v>224</v>
      </c>
      <c r="Q7" s="109" t="s">
        <v>150</v>
      </c>
      <c r="R7" s="111">
        <v>5</v>
      </c>
      <c r="S7" s="111">
        <v>2</v>
      </c>
      <c r="T7" s="111">
        <v>2</v>
      </c>
      <c r="U7" s="57"/>
    </row>
    <row r="8" spans="1:21" s="17" customFormat="1" ht="63.75" customHeight="1">
      <c r="A8" s="11"/>
      <c r="B8" s="9">
        <v>1</v>
      </c>
      <c r="C8" s="23">
        <v>480</v>
      </c>
      <c r="D8" s="23" t="s">
        <v>150</v>
      </c>
      <c r="E8" s="12">
        <v>1510</v>
      </c>
      <c r="F8" s="13">
        <f t="shared" si="0"/>
        <v>96</v>
      </c>
      <c r="G8" s="21" t="s">
        <v>34</v>
      </c>
      <c r="H8" s="14">
        <v>53.63</v>
      </c>
      <c r="I8" s="15">
        <f>(3600)/H8</f>
        <v>67.126608241655788</v>
      </c>
      <c r="J8" s="16">
        <f t="shared" ref="J8" si="3">+ROUNDDOWN(I8,0)</f>
        <v>67</v>
      </c>
      <c r="K8" s="16">
        <f>+ROUNDUP(F8/J8,0)</f>
        <v>2</v>
      </c>
      <c r="L8" s="57"/>
      <c r="M8" s="57"/>
      <c r="N8" s="110">
        <f t="shared" si="2"/>
        <v>4</v>
      </c>
      <c r="O8" s="110">
        <v>96</v>
      </c>
      <c r="P8" s="109" t="s">
        <v>225</v>
      </c>
      <c r="Q8" s="109" t="s">
        <v>150</v>
      </c>
      <c r="R8" s="111">
        <v>5</v>
      </c>
      <c r="S8" s="111">
        <v>2</v>
      </c>
      <c r="T8" s="111">
        <v>2</v>
      </c>
      <c r="U8" s="57"/>
    </row>
    <row r="9" spans="1:21" s="17" customFormat="1" ht="63.75" customHeight="1">
      <c r="A9" s="11"/>
      <c r="B9" s="9">
        <v>1</v>
      </c>
      <c r="C9" s="23">
        <v>480</v>
      </c>
      <c r="D9" s="23" t="s">
        <v>150</v>
      </c>
      <c r="E9" s="12">
        <v>1510</v>
      </c>
      <c r="F9" s="13">
        <f t="shared" si="0"/>
        <v>96</v>
      </c>
      <c r="G9" s="21" t="s">
        <v>35</v>
      </c>
      <c r="H9" s="14">
        <v>28.13</v>
      </c>
      <c r="I9" s="15">
        <f>(3600)/H9</f>
        <v>127.97724848915749</v>
      </c>
      <c r="J9" s="16">
        <f t="shared" si="1"/>
        <v>127</v>
      </c>
      <c r="K9" s="16">
        <f>+ROUNDUP(F9/J9,0)</f>
        <v>1</v>
      </c>
      <c r="L9" s="57"/>
      <c r="M9" s="57"/>
      <c r="N9" s="110">
        <f t="shared" si="2"/>
        <v>5</v>
      </c>
      <c r="O9" s="110">
        <v>96</v>
      </c>
      <c r="P9" s="109">
        <v>878</v>
      </c>
      <c r="Q9" s="109" t="s">
        <v>150</v>
      </c>
      <c r="R9" s="111">
        <v>4</v>
      </c>
      <c r="S9" s="111">
        <v>3</v>
      </c>
      <c r="T9" s="111">
        <v>3</v>
      </c>
      <c r="U9" s="57"/>
    </row>
    <row r="10" spans="1:21" s="17" customFormat="1" ht="63.75" customHeight="1">
      <c r="A10" s="11"/>
      <c r="B10" s="35"/>
      <c r="C10" s="36"/>
      <c r="D10" s="36"/>
      <c r="E10" s="36"/>
      <c r="F10" s="36"/>
      <c r="G10" s="36"/>
      <c r="H10" s="36"/>
      <c r="I10" s="36"/>
      <c r="J10" s="36"/>
      <c r="K10" s="37"/>
      <c r="L10" s="57"/>
      <c r="M10" s="57"/>
      <c r="N10" s="110">
        <f t="shared" si="2"/>
        <v>6</v>
      </c>
      <c r="O10" s="110">
        <v>96</v>
      </c>
      <c r="P10" s="109" t="s">
        <v>215</v>
      </c>
      <c r="Q10" s="109" t="s">
        <v>21</v>
      </c>
      <c r="R10" s="111">
        <v>4</v>
      </c>
      <c r="S10" s="111">
        <v>3</v>
      </c>
      <c r="T10" s="111">
        <v>3</v>
      </c>
      <c r="U10" s="57"/>
    </row>
    <row r="11" spans="1:21" s="17" customFormat="1" ht="63.75" customHeight="1">
      <c r="A11" s="11"/>
      <c r="B11" s="9">
        <v>2</v>
      </c>
      <c r="C11" s="23">
        <v>373</v>
      </c>
      <c r="D11" s="23" t="s">
        <v>150</v>
      </c>
      <c r="E11" s="12">
        <v>6040</v>
      </c>
      <c r="F11" s="13">
        <f>+$C$3</f>
        <v>96</v>
      </c>
      <c r="G11" s="21" t="s">
        <v>37</v>
      </c>
      <c r="H11" s="14">
        <v>64.63</v>
      </c>
      <c r="I11" s="15">
        <f t="shared" ref="I11:I16" si="4">(3600)/H11</f>
        <v>55.701686523286405</v>
      </c>
      <c r="J11" s="16">
        <f t="shared" ref="J11:J16" si="5">+ROUNDDOWN(I11,0)</f>
        <v>55</v>
      </c>
      <c r="K11" s="16">
        <f t="shared" ref="K11:K16" si="6">+ROUNDUP(F11/J11,0)</f>
        <v>2</v>
      </c>
      <c r="L11" s="57"/>
      <c r="M11" s="57"/>
      <c r="N11" s="110">
        <f t="shared" si="2"/>
        <v>7</v>
      </c>
      <c r="O11" s="110">
        <v>96</v>
      </c>
      <c r="P11" s="109" t="s">
        <v>216</v>
      </c>
      <c r="Q11" s="109" t="s">
        <v>21</v>
      </c>
      <c r="R11" s="111">
        <v>4</v>
      </c>
      <c r="S11" s="111">
        <v>3</v>
      </c>
      <c r="T11" s="111">
        <v>3</v>
      </c>
      <c r="U11" s="57"/>
    </row>
    <row r="12" spans="1:21" s="17" customFormat="1" ht="63.75" customHeight="1">
      <c r="A12" s="11"/>
      <c r="B12" s="9">
        <v>2</v>
      </c>
      <c r="C12" s="23">
        <v>373</v>
      </c>
      <c r="D12" s="23" t="s">
        <v>150</v>
      </c>
      <c r="E12" s="12">
        <v>6040</v>
      </c>
      <c r="F12" s="13">
        <f t="shared" ref="F12:F16" si="7">+$C$3</f>
        <v>96</v>
      </c>
      <c r="G12" s="21" t="s">
        <v>38</v>
      </c>
      <c r="H12" s="14">
        <v>65.58</v>
      </c>
      <c r="I12" s="15">
        <f t="shared" si="4"/>
        <v>54.894784995425439</v>
      </c>
      <c r="J12" s="16">
        <f t="shared" si="5"/>
        <v>54</v>
      </c>
      <c r="K12" s="16">
        <f t="shared" si="6"/>
        <v>2</v>
      </c>
      <c r="L12" s="57"/>
      <c r="M12" s="57"/>
      <c r="N12" s="110">
        <f t="shared" si="2"/>
        <v>8</v>
      </c>
      <c r="O12" s="110">
        <v>96</v>
      </c>
      <c r="P12" s="109" t="s">
        <v>213</v>
      </c>
      <c r="Q12" s="109" t="s">
        <v>21</v>
      </c>
      <c r="R12" s="111">
        <v>4</v>
      </c>
      <c r="S12" s="111">
        <v>2</v>
      </c>
      <c r="T12" s="111">
        <v>1</v>
      </c>
      <c r="U12" s="57"/>
    </row>
    <row r="13" spans="1:21" s="17" customFormat="1" ht="63.75" customHeight="1">
      <c r="A13" s="11"/>
      <c r="B13" s="9">
        <f t="shared" ref="B13" si="8">+B7+1</f>
        <v>2</v>
      </c>
      <c r="C13" s="23">
        <v>373</v>
      </c>
      <c r="D13" s="23" t="s">
        <v>150</v>
      </c>
      <c r="E13" s="12">
        <v>6040</v>
      </c>
      <c r="F13" s="13">
        <f t="shared" si="7"/>
        <v>96</v>
      </c>
      <c r="G13" s="21" t="s">
        <v>39</v>
      </c>
      <c r="H13" s="14">
        <f>16.53*2</f>
        <v>33.06</v>
      </c>
      <c r="I13" s="15">
        <f t="shared" si="4"/>
        <v>108.89292196007258</v>
      </c>
      <c r="J13" s="16">
        <f t="shared" si="5"/>
        <v>108</v>
      </c>
      <c r="K13" s="16">
        <f t="shared" si="6"/>
        <v>1</v>
      </c>
      <c r="L13" s="57"/>
      <c r="M13" s="57"/>
      <c r="N13" s="110">
        <f t="shared" si="2"/>
        <v>9</v>
      </c>
      <c r="O13" s="110">
        <v>96</v>
      </c>
      <c r="P13" s="109" t="s">
        <v>214</v>
      </c>
      <c r="Q13" s="109" t="s">
        <v>21</v>
      </c>
      <c r="R13" s="111">
        <v>4</v>
      </c>
      <c r="S13" s="111">
        <v>2</v>
      </c>
      <c r="T13" s="111">
        <v>1</v>
      </c>
      <c r="U13" s="57"/>
    </row>
    <row r="14" spans="1:21" s="17" customFormat="1" ht="63.75" customHeight="1">
      <c r="A14" s="11"/>
      <c r="B14" s="9">
        <v>2</v>
      </c>
      <c r="C14" s="23">
        <v>373</v>
      </c>
      <c r="D14" s="23" t="s">
        <v>150</v>
      </c>
      <c r="E14" s="12">
        <v>3020</v>
      </c>
      <c r="F14" s="13">
        <f t="shared" si="7"/>
        <v>96</v>
      </c>
      <c r="G14" s="21" t="s">
        <v>40</v>
      </c>
      <c r="H14" s="14">
        <v>50.06</v>
      </c>
      <c r="I14" s="15">
        <f t="shared" si="4"/>
        <v>71.913703555733122</v>
      </c>
      <c r="J14" s="16">
        <f t="shared" si="5"/>
        <v>71</v>
      </c>
      <c r="K14" s="16">
        <f t="shared" si="6"/>
        <v>2</v>
      </c>
      <c r="L14" s="57"/>
      <c r="M14" s="57"/>
      <c r="N14" s="110">
        <f t="shared" si="2"/>
        <v>10</v>
      </c>
      <c r="O14" s="110">
        <v>96</v>
      </c>
      <c r="P14" s="109">
        <v>623</v>
      </c>
      <c r="Q14" s="109" t="s">
        <v>150</v>
      </c>
      <c r="R14" s="111">
        <v>3</v>
      </c>
      <c r="S14" s="111">
        <v>2</v>
      </c>
      <c r="T14" s="111">
        <v>1</v>
      </c>
      <c r="U14" s="57"/>
    </row>
    <row r="15" spans="1:21" s="17" customFormat="1" ht="63.75" customHeight="1">
      <c r="A15" s="11"/>
      <c r="B15" s="9">
        <v>2</v>
      </c>
      <c r="C15" s="23">
        <v>373</v>
      </c>
      <c r="D15" s="23" t="s">
        <v>150</v>
      </c>
      <c r="E15" s="12">
        <v>1510</v>
      </c>
      <c r="F15" s="13">
        <f t="shared" si="7"/>
        <v>96</v>
      </c>
      <c r="G15" s="21" t="s">
        <v>41</v>
      </c>
      <c r="H15" s="14">
        <v>33.28</v>
      </c>
      <c r="I15" s="15">
        <f t="shared" si="4"/>
        <v>108.17307692307692</v>
      </c>
      <c r="J15" s="16">
        <f t="shared" si="5"/>
        <v>108</v>
      </c>
      <c r="K15" s="16">
        <f t="shared" si="6"/>
        <v>1</v>
      </c>
      <c r="L15" s="57"/>
      <c r="M15" s="57"/>
      <c r="N15" s="110">
        <f t="shared" si="2"/>
        <v>11</v>
      </c>
      <c r="O15" s="110">
        <v>96</v>
      </c>
      <c r="P15" s="109" t="s">
        <v>223</v>
      </c>
      <c r="Q15" s="109" t="s">
        <v>150</v>
      </c>
      <c r="R15" s="111">
        <v>4</v>
      </c>
      <c r="S15" s="111">
        <v>2</v>
      </c>
      <c r="T15" s="111">
        <v>1</v>
      </c>
      <c r="U15" s="57"/>
    </row>
    <row r="16" spans="1:21" s="17" customFormat="1" ht="63.75" customHeight="1">
      <c r="A16" s="11"/>
      <c r="B16" s="9">
        <v>2</v>
      </c>
      <c r="C16" s="23">
        <v>373</v>
      </c>
      <c r="D16" s="23" t="s">
        <v>150</v>
      </c>
      <c r="E16" s="12">
        <v>1510</v>
      </c>
      <c r="F16" s="13">
        <f t="shared" si="7"/>
        <v>96</v>
      </c>
      <c r="G16" s="21" t="s">
        <v>42</v>
      </c>
      <c r="H16" s="14">
        <v>33.28</v>
      </c>
      <c r="I16" s="15">
        <f t="shared" si="4"/>
        <v>108.17307692307692</v>
      </c>
      <c r="J16" s="16">
        <f t="shared" si="5"/>
        <v>108</v>
      </c>
      <c r="K16" s="16">
        <f t="shared" si="6"/>
        <v>1</v>
      </c>
      <c r="L16" s="57"/>
      <c r="M16" s="57"/>
      <c r="N16" s="110">
        <f t="shared" si="2"/>
        <v>12</v>
      </c>
      <c r="O16" s="110">
        <v>96</v>
      </c>
      <c r="P16" s="109">
        <v>410</v>
      </c>
      <c r="Q16" s="109" t="s">
        <v>150</v>
      </c>
      <c r="R16" s="111">
        <v>2</v>
      </c>
      <c r="S16" s="111">
        <v>4</v>
      </c>
      <c r="T16" s="111">
        <v>3</v>
      </c>
      <c r="U16" s="57"/>
    </row>
    <row r="17" spans="1:21" s="17" customFormat="1" ht="63.75" customHeight="1">
      <c r="A17" s="11"/>
      <c r="B17" s="35"/>
      <c r="C17" s="36"/>
      <c r="D17" s="36"/>
      <c r="E17" s="36"/>
      <c r="F17" s="36"/>
      <c r="G17" s="36"/>
      <c r="H17" s="36"/>
      <c r="I17" s="36"/>
      <c r="J17" s="36"/>
      <c r="K17" s="37"/>
      <c r="L17" s="57"/>
      <c r="M17" s="57"/>
      <c r="N17" s="110">
        <f t="shared" si="2"/>
        <v>13</v>
      </c>
      <c r="O17" s="110">
        <v>96</v>
      </c>
      <c r="P17" s="109" t="s">
        <v>193</v>
      </c>
      <c r="Q17" s="109" t="s">
        <v>21</v>
      </c>
      <c r="R17" s="111">
        <v>4</v>
      </c>
      <c r="S17" s="111">
        <v>3</v>
      </c>
      <c r="T17" s="111">
        <v>3</v>
      </c>
      <c r="U17" s="57"/>
    </row>
    <row r="18" spans="1:21" s="17" customFormat="1" ht="63.75" customHeight="1">
      <c r="A18" s="11"/>
      <c r="B18" s="9">
        <v>3</v>
      </c>
      <c r="C18" s="23">
        <v>878</v>
      </c>
      <c r="D18" s="23" t="s">
        <v>150</v>
      </c>
      <c r="E18" s="12">
        <v>6040</v>
      </c>
      <c r="F18" s="13">
        <f>+$C$3</f>
        <v>96</v>
      </c>
      <c r="G18" s="21" t="s">
        <v>43</v>
      </c>
      <c r="H18" s="14">
        <v>33.020000000000003</v>
      </c>
      <c r="I18" s="15">
        <f>(3600)/H18</f>
        <v>109.02483343428224</v>
      </c>
      <c r="J18" s="16">
        <f>+ROUNDDOWN(I18,0)</f>
        <v>109</v>
      </c>
      <c r="K18" s="16">
        <f>+ROUNDUP(F18/J18,0)</f>
        <v>1</v>
      </c>
      <c r="L18" s="57"/>
      <c r="M18" s="57"/>
      <c r="N18" s="110">
        <f t="shared" si="2"/>
        <v>14</v>
      </c>
      <c r="O18" s="110">
        <v>96</v>
      </c>
      <c r="P18" s="109">
        <v>996</v>
      </c>
      <c r="Q18" s="109" t="s">
        <v>150</v>
      </c>
      <c r="R18" s="111">
        <v>5</v>
      </c>
      <c r="S18" s="111">
        <v>2</v>
      </c>
      <c r="T18" s="111">
        <v>2</v>
      </c>
      <c r="U18" s="57"/>
    </row>
    <row r="19" spans="1:21" s="17" customFormat="1" ht="63.75" customHeight="1">
      <c r="A19" s="11"/>
      <c r="B19" s="9">
        <v>3</v>
      </c>
      <c r="C19" s="23">
        <v>878</v>
      </c>
      <c r="D19" s="23" t="s">
        <v>150</v>
      </c>
      <c r="E19" s="12">
        <v>6040</v>
      </c>
      <c r="F19" s="13">
        <f>+$C$3</f>
        <v>96</v>
      </c>
      <c r="G19" s="21" t="s">
        <v>44</v>
      </c>
      <c r="H19" s="14">
        <v>46.68</v>
      </c>
      <c r="I19" s="15">
        <f>(3600)/H19</f>
        <v>77.120822622107966</v>
      </c>
      <c r="J19" s="16">
        <f>+ROUNDDOWN(I19,0)</f>
        <v>77</v>
      </c>
      <c r="K19" s="16">
        <f>+ROUNDUP(F19/J19,0)</f>
        <v>2</v>
      </c>
      <c r="L19" s="57"/>
      <c r="M19" s="57"/>
      <c r="N19" s="110">
        <f t="shared" si="2"/>
        <v>15</v>
      </c>
      <c r="O19" s="110">
        <v>96</v>
      </c>
      <c r="P19" s="109">
        <v>400</v>
      </c>
      <c r="Q19" s="109" t="s">
        <v>21</v>
      </c>
      <c r="R19" s="111">
        <v>1</v>
      </c>
      <c r="S19" s="111">
        <v>1</v>
      </c>
      <c r="T19" s="111">
        <v>0</v>
      </c>
      <c r="U19" s="57"/>
    </row>
    <row r="20" spans="1:21" s="17" customFormat="1" ht="63.75" customHeight="1">
      <c r="A20" s="11"/>
      <c r="B20" s="9">
        <v>3</v>
      </c>
      <c r="C20" s="23">
        <v>878</v>
      </c>
      <c r="D20" s="23" t="s">
        <v>150</v>
      </c>
      <c r="E20" s="12">
        <v>6040</v>
      </c>
      <c r="F20" s="13">
        <f t="shared" ref="F20:F27" si="9">+$C$3</f>
        <v>96</v>
      </c>
      <c r="G20" s="21" t="s">
        <v>45</v>
      </c>
      <c r="H20" s="14">
        <v>32.78</v>
      </c>
      <c r="I20" s="15">
        <f>(3600)/H20</f>
        <v>109.82306284319706</v>
      </c>
      <c r="J20" s="16">
        <f t="shared" ref="J20" si="10">+ROUNDDOWN(I20,0)</f>
        <v>109</v>
      </c>
      <c r="K20" s="16">
        <f>+ROUNDUP(F20/J20,0)</f>
        <v>1</v>
      </c>
      <c r="L20" s="57"/>
      <c r="M20" s="57"/>
      <c r="N20" s="110">
        <f t="shared" si="2"/>
        <v>16</v>
      </c>
      <c r="O20" s="110">
        <v>96</v>
      </c>
      <c r="P20" s="109">
        <v>420</v>
      </c>
      <c r="Q20" s="109" t="s">
        <v>150</v>
      </c>
      <c r="R20" s="111">
        <v>0</v>
      </c>
      <c r="S20" s="111">
        <v>0</v>
      </c>
      <c r="T20" s="111">
        <v>2</v>
      </c>
      <c r="U20" s="57"/>
    </row>
    <row r="21" spans="1:21" s="17" customFormat="1" ht="63.75" customHeight="1">
      <c r="A21" s="11"/>
      <c r="B21" s="9">
        <v>3</v>
      </c>
      <c r="C21" s="23">
        <v>878</v>
      </c>
      <c r="D21" s="23" t="s">
        <v>150</v>
      </c>
      <c r="E21" s="12">
        <v>3020</v>
      </c>
      <c r="F21" s="13">
        <f t="shared" si="9"/>
        <v>96</v>
      </c>
      <c r="G21" s="21" t="s">
        <v>46</v>
      </c>
      <c r="H21" s="14">
        <v>31.36</v>
      </c>
      <c r="I21" s="15">
        <f t="shared" ref="I21:I23" si="11">(3600)/H21</f>
        <v>114.79591836734694</v>
      </c>
      <c r="J21" s="16">
        <f>+ROUNDDOWN(I21,0)</f>
        <v>114</v>
      </c>
      <c r="K21" s="16">
        <v>1</v>
      </c>
      <c r="L21" s="57"/>
      <c r="M21" s="57"/>
      <c r="N21" s="110">
        <f t="shared" si="2"/>
        <v>17</v>
      </c>
      <c r="O21" s="110">
        <v>96</v>
      </c>
      <c r="P21" s="109">
        <v>520</v>
      </c>
      <c r="Q21" s="109" t="s">
        <v>150</v>
      </c>
      <c r="R21" s="111">
        <v>0</v>
      </c>
      <c r="S21" s="111">
        <v>0</v>
      </c>
      <c r="T21" s="111">
        <v>2</v>
      </c>
      <c r="U21" s="57"/>
    </row>
    <row r="22" spans="1:21" s="17" customFormat="1" ht="63.75" customHeight="1">
      <c r="A22" s="11"/>
      <c r="B22" s="9">
        <v>3</v>
      </c>
      <c r="C22" s="23">
        <v>878</v>
      </c>
      <c r="D22" s="23" t="s">
        <v>150</v>
      </c>
      <c r="E22" s="12">
        <v>3020</v>
      </c>
      <c r="F22" s="13">
        <f t="shared" si="9"/>
        <v>96</v>
      </c>
      <c r="G22" s="21" t="s">
        <v>47</v>
      </c>
      <c r="H22" s="14">
        <v>31.72</v>
      </c>
      <c r="I22" s="15">
        <f t="shared" si="11"/>
        <v>113.49306431273645</v>
      </c>
      <c r="J22" s="16">
        <f t="shared" ref="J22:J23" si="12">+ROUNDDOWN(I22,0)</f>
        <v>113</v>
      </c>
      <c r="K22" s="16">
        <f>+ROUNDUP(F22/J22,0)</f>
        <v>1</v>
      </c>
      <c r="L22" s="57"/>
      <c r="M22" s="57"/>
      <c r="N22" s="110">
        <f t="shared" si="2"/>
        <v>18</v>
      </c>
      <c r="O22" s="110">
        <v>96</v>
      </c>
      <c r="P22" s="109" t="s">
        <v>211</v>
      </c>
      <c r="Q22" s="109" t="s">
        <v>150</v>
      </c>
      <c r="R22" s="111">
        <v>4</v>
      </c>
      <c r="S22" s="111">
        <v>2</v>
      </c>
      <c r="T22" s="111">
        <v>2</v>
      </c>
      <c r="U22" s="57"/>
    </row>
    <row r="23" spans="1:21" s="17" customFormat="1" ht="63.75" customHeight="1">
      <c r="A23" s="11"/>
      <c r="B23" s="9">
        <v>3</v>
      </c>
      <c r="C23" s="23">
        <v>878</v>
      </c>
      <c r="D23" s="23" t="s">
        <v>150</v>
      </c>
      <c r="E23" s="12">
        <v>3020</v>
      </c>
      <c r="F23" s="13">
        <f t="shared" si="9"/>
        <v>96</v>
      </c>
      <c r="G23" s="21" t="s">
        <v>48</v>
      </c>
      <c r="H23" s="14">
        <v>23.99</v>
      </c>
      <c r="I23" s="15">
        <f t="shared" si="11"/>
        <v>150.06252605252189</v>
      </c>
      <c r="J23" s="16">
        <f t="shared" si="12"/>
        <v>150</v>
      </c>
      <c r="K23" s="16">
        <f>+ROUNDUP(F23/J23,0)</f>
        <v>1</v>
      </c>
      <c r="L23" s="57"/>
      <c r="M23" s="57"/>
      <c r="N23" s="110">
        <f t="shared" si="2"/>
        <v>19</v>
      </c>
      <c r="O23" s="110">
        <v>96</v>
      </c>
      <c r="P23" s="109" t="s">
        <v>212</v>
      </c>
      <c r="Q23" s="109" t="s">
        <v>150</v>
      </c>
      <c r="R23" s="111">
        <v>4</v>
      </c>
      <c r="S23" s="111">
        <v>2</v>
      </c>
      <c r="T23" s="111">
        <v>2</v>
      </c>
      <c r="U23" s="57"/>
    </row>
    <row r="24" spans="1:21" s="17" customFormat="1" ht="63.75" customHeight="1">
      <c r="A24" s="11"/>
      <c r="B24" s="9">
        <v>3</v>
      </c>
      <c r="C24" s="23">
        <v>878</v>
      </c>
      <c r="D24" s="23" t="s">
        <v>150</v>
      </c>
      <c r="E24" s="12">
        <v>1510</v>
      </c>
      <c r="F24" s="13">
        <f t="shared" si="9"/>
        <v>96</v>
      </c>
      <c r="G24" s="21" t="s">
        <v>49</v>
      </c>
      <c r="H24" s="14">
        <v>17.920000000000002</v>
      </c>
      <c r="I24" s="15">
        <f>(3600)/SUM(H24:H25)</f>
        <v>97.772949483976106</v>
      </c>
      <c r="J24" s="33">
        <f>+ROUNDDOWN(I24,0)</f>
        <v>97</v>
      </c>
      <c r="K24" s="16">
        <f>+ROUNDUP(F24/J24,0)</f>
        <v>1</v>
      </c>
      <c r="L24" s="57"/>
      <c r="M24" s="57"/>
      <c r="N24" s="110">
        <f t="shared" si="2"/>
        <v>20</v>
      </c>
      <c r="O24" s="110">
        <v>96</v>
      </c>
      <c r="P24" s="109" t="s">
        <v>204</v>
      </c>
      <c r="Q24" s="109" t="s">
        <v>21</v>
      </c>
      <c r="R24" s="111">
        <v>4</v>
      </c>
      <c r="S24" s="111">
        <v>3</v>
      </c>
      <c r="T24" s="111">
        <v>3</v>
      </c>
      <c r="U24" s="57"/>
    </row>
    <row r="25" spans="1:21" s="17" customFormat="1" ht="63.75" customHeight="1">
      <c r="A25" s="11"/>
      <c r="B25" s="9">
        <v>3</v>
      </c>
      <c r="C25" s="23">
        <v>878</v>
      </c>
      <c r="D25" s="23" t="s">
        <v>150</v>
      </c>
      <c r="E25" s="12">
        <v>1510</v>
      </c>
      <c r="F25" s="13">
        <f t="shared" si="9"/>
        <v>96</v>
      </c>
      <c r="G25" s="21" t="s">
        <v>50</v>
      </c>
      <c r="H25" s="14">
        <v>18.899999999999999</v>
      </c>
      <c r="I25" s="15"/>
      <c r="J25" s="34"/>
      <c r="K25" s="16"/>
      <c r="L25" s="57"/>
      <c r="M25" s="57"/>
      <c r="N25" s="110">
        <f t="shared" si="2"/>
        <v>21</v>
      </c>
      <c r="O25" s="110">
        <v>96</v>
      </c>
      <c r="P25" s="109" t="s">
        <v>194</v>
      </c>
      <c r="Q25" s="109" t="s">
        <v>21</v>
      </c>
      <c r="R25" s="111">
        <v>4</v>
      </c>
      <c r="S25" s="111">
        <v>3</v>
      </c>
      <c r="T25" s="111">
        <v>3</v>
      </c>
      <c r="U25" s="57"/>
    </row>
    <row r="26" spans="1:21" s="17" customFormat="1" ht="63.75" customHeight="1">
      <c r="A26" s="11"/>
      <c r="B26" s="9">
        <v>3</v>
      </c>
      <c r="C26" s="23">
        <v>878</v>
      </c>
      <c r="D26" s="23" t="s">
        <v>150</v>
      </c>
      <c r="E26" s="12">
        <v>1510</v>
      </c>
      <c r="F26" s="13">
        <f t="shared" si="9"/>
        <v>96</v>
      </c>
      <c r="G26" s="21" t="s">
        <v>42</v>
      </c>
      <c r="H26" s="14">
        <v>20.440000000000001</v>
      </c>
      <c r="I26" s="15">
        <f t="shared" ref="I26:I27" si="13">(3600)/H26</f>
        <v>176.1252446183953</v>
      </c>
      <c r="J26" s="16">
        <f t="shared" ref="J26:J27" si="14">+ROUNDDOWN(I26,0)</f>
        <v>176</v>
      </c>
      <c r="K26" s="16">
        <f>+ROUNDUP(F26/J26,0)</f>
        <v>1</v>
      </c>
      <c r="L26" s="57"/>
      <c r="M26" s="57"/>
      <c r="N26" s="110">
        <f t="shared" si="2"/>
        <v>22</v>
      </c>
      <c r="O26" s="110">
        <v>96</v>
      </c>
      <c r="P26" s="109" t="s">
        <v>151</v>
      </c>
      <c r="Q26" s="109" t="s">
        <v>21</v>
      </c>
      <c r="R26" s="111">
        <v>4</v>
      </c>
      <c r="S26" s="111">
        <v>3</v>
      </c>
      <c r="T26" s="111">
        <v>3</v>
      </c>
      <c r="U26" s="57"/>
    </row>
    <row r="27" spans="1:21" s="17" customFormat="1" ht="63.75" customHeight="1">
      <c r="A27" s="11"/>
      <c r="B27" s="9">
        <v>3</v>
      </c>
      <c r="C27" s="23">
        <v>878</v>
      </c>
      <c r="D27" s="23" t="s">
        <v>150</v>
      </c>
      <c r="E27" s="12">
        <v>6040</v>
      </c>
      <c r="F27" s="13">
        <f t="shared" si="9"/>
        <v>96</v>
      </c>
      <c r="G27" s="21" t="s">
        <v>40</v>
      </c>
      <c r="H27" s="14">
        <v>28.8</v>
      </c>
      <c r="I27" s="15">
        <f t="shared" si="13"/>
        <v>125</v>
      </c>
      <c r="J27" s="16">
        <f t="shared" si="14"/>
        <v>125</v>
      </c>
      <c r="K27" s="16">
        <f>+ROUNDUP(F27/J27,0)</f>
        <v>1</v>
      </c>
      <c r="L27" s="18"/>
      <c r="M27" s="57"/>
      <c r="N27" s="110">
        <f t="shared" si="2"/>
        <v>23</v>
      </c>
      <c r="O27" s="110">
        <v>96</v>
      </c>
      <c r="P27" s="109">
        <v>510</v>
      </c>
      <c r="Q27" s="109" t="s">
        <v>150</v>
      </c>
      <c r="R27" s="111">
        <v>2</v>
      </c>
      <c r="S27" s="111">
        <v>1</v>
      </c>
      <c r="T27" s="111">
        <v>4</v>
      </c>
      <c r="U27" s="57"/>
    </row>
    <row r="28" spans="1:21" s="18" customFormat="1" ht="63.75" customHeight="1">
      <c r="A28" s="19"/>
      <c r="B28" s="35"/>
      <c r="C28" s="36"/>
      <c r="D28" s="36"/>
      <c r="E28" s="36"/>
      <c r="F28" s="36"/>
      <c r="G28" s="36"/>
      <c r="H28" s="36"/>
      <c r="I28" s="36"/>
      <c r="J28" s="36"/>
      <c r="K28" s="37"/>
      <c r="L28" s="57"/>
      <c r="N28" s="110">
        <f t="shared" si="2"/>
        <v>24</v>
      </c>
      <c r="O28" s="110">
        <v>96</v>
      </c>
      <c r="P28" s="109" t="s">
        <v>195</v>
      </c>
      <c r="Q28" s="109" t="s">
        <v>21</v>
      </c>
      <c r="R28" s="111">
        <v>4</v>
      </c>
      <c r="S28" s="111">
        <v>3</v>
      </c>
      <c r="T28" s="111">
        <v>2</v>
      </c>
    </row>
    <row r="29" spans="1:21" s="17" customFormat="1" ht="63.75" customHeight="1">
      <c r="A29" s="11"/>
      <c r="B29" s="9">
        <v>4</v>
      </c>
      <c r="C29" s="23" t="s">
        <v>178</v>
      </c>
      <c r="D29" s="23" t="s">
        <v>21</v>
      </c>
      <c r="E29" s="12">
        <v>6040</v>
      </c>
      <c r="F29" s="13">
        <f>+$C$3</f>
        <v>96</v>
      </c>
      <c r="G29" s="21" t="s">
        <v>43</v>
      </c>
      <c r="H29" s="14">
        <v>33.020000000000003</v>
      </c>
      <c r="I29" s="15">
        <f>(3600)/H29</f>
        <v>109.02483343428224</v>
      </c>
      <c r="J29" s="16">
        <f>+ROUNDDOWN(I29,0)</f>
        <v>109</v>
      </c>
      <c r="K29" s="16">
        <f t="shared" ref="K29:K37" si="15">+ROUNDUP(F29/J29,0)</f>
        <v>1</v>
      </c>
      <c r="L29" s="57"/>
      <c r="M29" s="57"/>
      <c r="N29" s="110">
        <f t="shared" si="2"/>
        <v>25</v>
      </c>
      <c r="O29" s="110">
        <v>96</v>
      </c>
      <c r="P29" s="109" t="s">
        <v>221</v>
      </c>
      <c r="Q29" s="109" t="s">
        <v>21</v>
      </c>
      <c r="R29" s="111">
        <v>4</v>
      </c>
      <c r="S29" s="111">
        <v>3</v>
      </c>
      <c r="T29" s="111">
        <v>2</v>
      </c>
      <c r="U29" s="57"/>
    </row>
    <row r="30" spans="1:21" s="17" customFormat="1" ht="63.75" customHeight="1">
      <c r="A30" s="11"/>
      <c r="B30" s="9">
        <v>4</v>
      </c>
      <c r="C30" s="23" t="s">
        <v>178</v>
      </c>
      <c r="D30" s="23" t="s">
        <v>21</v>
      </c>
      <c r="E30" s="12">
        <v>6040</v>
      </c>
      <c r="F30" s="13">
        <f>+$C$3</f>
        <v>96</v>
      </c>
      <c r="G30" s="21" t="s">
        <v>44</v>
      </c>
      <c r="H30" s="14">
        <v>46.68</v>
      </c>
      <c r="I30" s="15">
        <f>(3600)/H30</f>
        <v>77.120822622107966</v>
      </c>
      <c r="J30" s="16">
        <f>+ROUNDDOWN(I30,0)</f>
        <v>77</v>
      </c>
      <c r="K30" s="16">
        <f t="shared" si="15"/>
        <v>2</v>
      </c>
      <c r="L30" s="57"/>
      <c r="M30" s="57"/>
      <c r="N30" s="110">
        <f t="shared" si="2"/>
        <v>26</v>
      </c>
      <c r="O30" s="110">
        <v>96</v>
      </c>
      <c r="P30" s="109" t="s">
        <v>217</v>
      </c>
      <c r="Q30" s="109" t="s">
        <v>21</v>
      </c>
      <c r="R30" s="111">
        <v>3</v>
      </c>
      <c r="S30" s="111">
        <v>2</v>
      </c>
      <c r="T30" s="111">
        <v>2</v>
      </c>
      <c r="U30" s="57"/>
    </row>
    <row r="31" spans="1:21" s="17" customFormat="1" ht="63.75" customHeight="1">
      <c r="A31" s="11"/>
      <c r="B31" s="9">
        <v>4</v>
      </c>
      <c r="C31" s="23" t="s">
        <v>178</v>
      </c>
      <c r="D31" s="23" t="s">
        <v>21</v>
      </c>
      <c r="E31" s="12">
        <v>6040</v>
      </c>
      <c r="F31" s="13">
        <f t="shared" ref="F31:F37" si="16">+$C$3</f>
        <v>96</v>
      </c>
      <c r="G31" s="21" t="s">
        <v>45</v>
      </c>
      <c r="H31" s="14">
        <v>32.78</v>
      </c>
      <c r="I31" s="15">
        <f>(3600)/H31</f>
        <v>109.82306284319706</v>
      </c>
      <c r="J31" s="16">
        <f t="shared" ref="J31" si="17">+ROUNDDOWN(I31,0)</f>
        <v>109</v>
      </c>
      <c r="K31" s="16">
        <f t="shared" si="15"/>
        <v>1</v>
      </c>
      <c r="L31" s="57"/>
      <c r="M31" s="57"/>
      <c r="N31" s="110">
        <f t="shared" si="2"/>
        <v>27</v>
      </c>
      <c r="O31" s="110">
        <v>96</v>
      </c>
      <c r="P31" s="109" t="s">
        <v>218</v>
      </c>
      <c r="Q31" s="109" t="s">
        <v>21</v>
      </c>
      <c r="R31" s="111">
        <v>3</v>
      </c>
      <c r="S31" s="111">
        <v>2</v>
      </c>
      <c r="T31" s="111">
        <v>2</v>
      </c>
      <c r="U31" s="57"/>
    </row>
    <row r="32" spans="1:21" s="17" customFormat="1" ht="63.75" customHeight="1">
      <c r="A32" s="11"/>
      <c r="B32" s="9">
        <v>4</v>
      </c>
      <c r="C32" s="23" t="s">
        <v>178</v>
      </c>
      <c r="D32" s="23" t="s">
        <v>21</v>
      </c>
      <c r="E32" s="12">
        <v>3020</v>
      </c>
      <c r="F32" s="13">
        <f t="shared" si="16"/>
        <v>96</v>
      </c>
      <c r="G32" s="21" t="s">
        <v>51</v>
      </c>
      <c r="H32" s="14">
        <v>31.78</v>
      </c>
      <c r="I32" s="15">
        <f t="shared" ref="I32:I37" si="18">(3600)/H32</f>
        <v>113.2787916928886</v>
      </c>
      <c r="J32" s="16">
        <f>+ROUNDDOWN(I32,0)</f>
        <v>113</v>
      </c>
      <c r="K32" s="16">
        <f t="shared" si="15"/>
        <v>1</v>
      </c>
      <c r="L32" s="57"/>
      <c r="M32" s="57"/>
      <c r="N32" s="110">
        <f t="shared" si="2"/>
        <v>28</v>
      </c>
      <c r="O32" s="110">
        <v>96</v>
      </c>
      <c r="P32" s="109" t="s">
        <v>198</v>
      </c>
      <c r="Q32" s="109" t="s">
        <v>21</v>
      </c>
      <c r="R32" s="111">
        <v>4</v>
      </c>
      <c r="S32" s="111">
        <v>2</v>
      </c>
      <c r="T32" s="111">
        <v>2</v>
      </c>
      <c r="U32" s="57"/>
    </row>
    <row r="33" spans="1:21" s="17" customFormat="1" ht="63.75" customHeight="1">
      <c r="A33" s="11"/>
      <c r="B33" s="9">
        <v>4</v>
      </c>
      <c r="C33" s="23" t="s">
        <v>178</v>
      </c>
      <c r="D33" s="23" t="s">
        <v>21</v>
      </c>
      <c r="E33" s="12">
        <v>3020</v>
      </c>
      <c r="F33" s="13">
        <f t="shared" si="16"/>
        <v>96</v>
      </c>
      <c r="G33" s="21" t="s">
        <v>47</v>
      </c>
      <c r="H33" s="14">
        <v>31.72</v>
      </c>
      <c r="I33" s="15">
        <f t="shared" si="18"/>
        <v>113.49306431273645</v>
      </c>
      <c r="J33" s="16">
        <f t="shared" ref="J33:J36" si="19">+ROUNDDOWN(I33,0)</f>
        <v>113</v>
      </c>
      <c r="K33" s="16">
        <f t="shared" si="15"/>
        <v>1</v>
      </c>
      <c r="L33" s="57"/>
      <c r="M33" s="57"/>
      <c r="N33" s="110">
        <f t="shared" si="2"/>
        <v>29</v>
      </c>
      <c r="O33" s="110">
        <v>96</v>
      </c>
      <c r="P33" s="109" t="s">
        <v>199</v>
      </c>
      <c r="Q33" s="109" t="s">
        <v>21</v>
      </c>
      <c r="R33" s="111">
        <v>4</v>
      </c>
      <c r="S33" s="111">
        <v>3</v>
      </c>
      <c r="T33" s="111">
        <v>1</v>
      </c>
      <c r="U33" s="57"/>
    </row>
    <row r="34" spans="1:21" s="17" customFormat="1" ht="63.75" customHeight="1">
      <c r="A34" s="11"/>
      <c r="B34" s="9">
        <v>4</v>
      </c>
      <c r="C34" s="23" t="s">
        <v>178</v>
      </c>
      <c r="D34" s="23" t="s">
        <v>21</v>
      </c>
      <c r="E34" s="12">
        <v>3020</v>
      </c>
      <c r="F34" s="13">
        <f t="shared" si="16"/>
        <v>96</v>
      </c>
      <c r="G34" s="21" t="s">
        <v>52</v>
      </c>
      <c r="H34" s="14">
        <v>25.18</v>
      </c>
      <c r="I34" s="15">
        <f t="shared" si="18"/>
        <v>142.97061159650517</v>
      </c>
      <c r="J34" s="16">
        <f t="shared" si="19"/>
        <v>142</v>
      </c>
      <c r="K34" s="16">
        <f t="shared" si="15"/>
        <v>1</v>
      </c>
      <c r="L34" s="57"/>
      <c r="M34" s="57"/>
      <c r="N34" s="110">
        <f t="shared" si="2"/>
        <v>30</v>
      </c>
      <c r="O34" s="110">
        <v>96</v>
      </c>
      <c r="P34" s="109" t="s">
        <v>200</v>
      </c>
      <c r="Q34" s="109" t="s">
        <v>150</v>
      </c>
      <c r="R34" s="111">
        <v>1</v>
      </c>
      <c r="S34" s="111">
        <v>1</v>
      </c>
      <c r="T34" s="111">
        <v>3</v>
      </c>
      <c r="U34" s="57"/>
    </row>
    <row r="35" spans="1:21" s="17" customFormat="1" ht="63.75" customHeight="1">
      <c r="A35" s="11"/>
      <c r="B35" s="9">
        <v>4</v>
      </c>
      <c r="C35" s="23" t="s">
        <v>178</v>
      </c>
      <c r="D35" s="23" t="s">
        <v>21</v>
      </c>
      <c r="E35" s="12">
        <v>1510</v>
      </c>
      <c r="F35" s="13">
        <f t="shared" si="16"/>
        <v>96</v>
      </c>
      <c r="G35" s="21" t="s">
        <v>53</v>
      </c>
      <c r="H35" s="14">
        <v>33.763999999999996</v>
      </c>
      <c r="I35" s="15">
        <f t="shared" si="18"/>
        <v>106.62243809975122</v>
      </c>
      <c r="J35" s="16">
        <f t="shared" si="19"/>
        <v>106</v>
      </c>
      <c r="K35" s="16">
        <f t="shared" si="15"/>
        <v>1</v>
      </c>
      <c r="L35" s="57"/>
      <c r="M35" s="57"/>
      <c r="N35" s="110">
        <f t="shared" si="2"/>
        <v>31</v>
      </c>
      <c r="O35" s="110">
        <v>96</v>
      </c>
      <c r="P35" s="109" t="s">
        <v>219</v>
      </c>
      <c r="Q35" s="109" t="s">
        <v>21</v>
      </c>
      <c r="R35" s="111">
        <v>4</v>
      </c>
      <c r="S35" s="111">
        <v>2</v>
      </c>
      <c r="T35" s="111">
        <v>2</v>
      </c>
      <c r="U35" s="57"/>
    </row>
    <row r="36" spans="1:21" s="17" customFormat="1" ht="63.75" customHeight="1">
      <c r="A36" s="11"/>
      <c r="B36" s="9">
        <v>4</v>
      </c>
      <c r="C36" s="23" t="s">
        <v>178</v>
      </c>
      <c r="D36" s="23" t="s">
        <v>21</v>
      </c>
      <c r="E36" s="12">
        <v>1510</v>
      </c>
      <c r="F36" s="13">
        <f t="shared" si="16"/>
        <v>96</v>
      </c>
      <c r="G36" s="21" t="s">
        <v>40</v>
      </c>
      <c r="H36" s="14">
        <v>28.8</v>
      </c>
      <c r="I36" s="15">
        <f t="shared" si="18"/>
        <v>125</v>
      </c>
      <c r="J36" s="16">
        <f t="shared" si="19"/>
        <v>125</v>
      </c>
      <c r="K36" s="16">
        <f t="shared" si="15"/>
        <v>1</v>
      </c>
      <c r="L36" s="57"/>
      <c r="M36" s="57"/>
      <c r="N36" s="110">
        <f t="shared" si="2"/>
        <v>32</v>
      </c>
      <c r="O36" s="110">
        <v>96</v>
      </c>
      <c r="P36" s="109" t="s">
        <v>220</v>
      </c>
      <c r="Q36" s="109" t="s">
        <v>21</v>
      </c>
      <c r="R36" s="111">
        <v>4</v>
      </c>
      <c r="S36" s="111">
        <v>2</v>
      </c>
      <c r="T36" s="111">
        <v>2</v>
      </c>
      <c r="U36" s="57"/>
    </row>
    <row r="37" spans="1:21" s="17" customFormat="1" ht="63.75" customHeight="1">
      <c r="A37" s="11"/>
      <c r="B37" s="9">
        <v>4</v>
      </c>
      <c r="C37" s="23" t="s">
        <v>178</v>
      </c>
      <c r="D37" s="23" t="s">
        <v>21</v>
      </c>
      <c r="E37" s="12">
        <v>1510</v>
      </c>
      <c r="F37" s="13">
        <f t="shared" si="16"/>
        <v>96</v>
      </c>
      <c r="G37" s="21" t="s">
        <v>54</v>
      </c>
      <c r="H37" s="14">
        <v>20.440000000000001</v>
      </c>
      <c r="I37" s="15">
        <f t="shared" si="18"/>
        <v>176.1252446183953</v>
      </c>
      <c r="J37" s="16">
        <f>+ROUNDDOWN(I37,0)</f>
        <v>176</v>
      </c>
      <c r="K37" s="16">
        <f t="shared" si="15"/>
        <v>1</v>
      </c>
      <c r="L37" s="57"/>
      <c r="M37" s="57"/>
      <c r="N37" s="110">
        <f t="shared" si="2"/>
        <v>33</v>
      </c>
      <c r="O37" s="110">
        <v>96</v>
      </c>
      <c r="P37" s="109" t="s">
        <v>109</v>
      </c>
      <c r="Q37" s="109" t="s">
        <v>150</v>
      </c>
      <c r="R37" s="111">
        <v>2</v>
      </c>
      <c r="S37" s="111">
        <v>2</v>
      </c>
      <c r="T37" s="111">
        <v>4</v>
      </c>
      <c r="U37" s="57"/>
    </row>
    <row r="38" spans="1:21" s="18" customFormat="1" ht="63.75" customHeight="1">
      <c r="A38" s="19"/>
      <c r="B38" s="35"/>
      <c r="C38" s="36"/>
      <c r="D38" s="36"/>
      <c r="E38" s="36"/>
      <c r="F38" s="36"/>
      <c r="G38" s="36"/>
      <c r="H38" s="36"/>
      <c r="I38" s="36"/>
      <c r="J38" s="36"/>
      <c r="K38" s="37"/>
      <c r="N38" s="110">
        <f t="shared" si="2"/>
        <v>34</v>
      </c>
      <c r="O38" s="110">
        <v>96</v>
      </c>
      <c r="P38" s="109" t="s">
        <v>201</v>
      </c>
      <c r="Q38" s="109" t="s">
        <v>150</v>
      </c>
      <c r="R38" s="111">
        <v>4</v>
      </c>
      <c r="S38" s="111">
        <v>2</v>
      </c>
      <c r="T38" s="111">
        <v>2</v>
      </c>
    </row>
    <row r="39" spans="1:21" s="17" customFormat="1" ht="63.75" customHeight="1">
      <c r="A39" s="11"/>
      <c r="B39" s="9">
        <v>5</v>
      </c>
      <c r="C39" s="23" t="s">
        <v>174</v>
      </c>
      <c r="D39" s="23" t="s">
        <v>21</v>
      </c>
      <c r="E39" s="12">
        <v>6040</v>
      </c>
      <c r="F39" s="13">
        <f t="shared" ref="F39:F44" si="20">+$C$3</f>
        <v>96</v>
      </c>
      <c r="G39" s="21" t="s">
        <v>43</v>
      </c>
      <c r="H39" s="14">
        <v>33.020000000000003</v>
      </c>
      <c r="I39" s="15">
        <f>(3600)/H39</f>
        <v>109.02483343428224</v>
      </c>
      <c r="J39" s="16">
        <f t="shared" ref="J39" si="21">+ROUNDDOWN(I39,0)</f>
        <v>109</v>
      </c>
      <c r="K39" s="16">
        <f t="shared" ref="K39:K44" si="22">+ROUNDUP(F39/J39,0)</f>
        <v>1</v>
      </c>
      <c r="L39" s="57"/>
      <c r="M39" s="57"/>
      <c r="N39" s="110">
        <f t="shared" si="2"/>
        <v>35</v>
      </c>
      <c r="O39" s="110">
        <v>96</v>
      </c>
      <c r="P39" s="109" t="s">
        <v>222</v>
      </c>
      <c r="Q39" s="109" t="s">
        <v>21</v>
      </c>
      <c r="R39" s="111">
        <v>3</v>
      </c>
      <c r="S39" s="111">
        <v>2</v>
      </c>
      <c r="T39" s="111">
        <v>2</v>
      </c>
      <c r="U39" s="57"/>
    </row>
    <row r="40" spans="1:21" s="17" customFormat="1" ht="63.75" customHeight="1">
      <c r="A40" s="11"/>
      <c r="B40" s="9">
        <v>5</v>
      </c>
      <c r="C40" s="23" t="s">
        <v>174</v>
      </c>
      <c r="D40" s="23" t="s">
        <v>21</v>
      </c>
      <c r="E40" s="12">
        <v>6040</v>
      </c>
      <c r="F40" s="13">
        <f>+$C$3</f>
        <v>96</v>
      </c>
      <c r="G40" s="21" t="s">
        <v>44</v>
      </c>
      <c r="H40" s="14">
        <v>46.68</v>
      </c>
      <c r="I40" s="15">
        <f>(3600)/H40</f>
        <v>77.120822622107966</v>
      </c>
      <c r="J40" s="16">
        <f>+ROUNDDOWN(I40,0)</f>
        <v>77</v>
      </c>
      <c r="K40" s="16">
        <f t="shared" si="22"/>
        <v>2</v>
      </c>
      <c r="L40" s="57"/>
      <c r="M40" s="57"/>
      <c r="N40" s="110">
        <f t="shared" si="2"/>
        <v>36</v>
      </c>
      <c r="O40" s="110">
        <v>96</v>
      </c>
      <c r="P40" s="109" t="s">
        <v>202</v>
      </c>
      <c r="Q40" s="109" t="s">
        <v>150</v>
      </c>
      <c r="R40" s="111">
        <v>5</v>
      </c>
      <c r="S40" s="111">
        <v>2</v>
      </c>
      <c r="T40" s="111">
        <v>2</v>
      </c>
      <c r="U40" s="57"/>
    </row>
    <row r="41" spans="1:21" s="17" customFormat="1" ht="63.75" customHeight="1">
      <c r="A41" s="11"/>
      <c r="B41" s="9">
        <v>5</v>
      </c>
      <c r="C41" s="23" t="s">
        <v>174</v>
      </c>
      <c r="D41" s="23" t="s">
        <v>21</v>
      </c>
      <c r="E41" s="12">
        <v>6040</v>
      </c>
      <c r="F41" s="13">
        <f t="shared" si="20"/>
        <v>96</v>
      </c>
      <c r="G41" s="21" t="s">
        <v>45</v>
      </c>
      <c r="H41" s="14">
        <v>32.78</v>
      </c>
      <c r="I41" s="15">
        <f>(3600)/H41</f>
        <v>109.82306284319706</v>
      </c>
      <c r="J41" s="16">
        <f t="shared" ref="J41" si="23">+ROUNDDOWN(I41,0)</f>
        <v>109</v>
      </c>
      <c r="K41" s="16">
        <f t="shared" si="22"/>
        <v>1</v>
      </c>
      <c r="L41" s="57"/>
      <c r="M41" s="57"/>
      <c r="N41" s="110">
        <f t="shared" si="2"/>
        <v>37</v>
      </c>
      <c r="O41" s="110">
        <v>96</v>
      </c>
      <c r="P41" s="109">
        <v>515</v>
      </c>
      <c r="Q41" s="109" t="s">
        <v>150</v>
      </c>
      <c r="R41" s="111">
        <v>4</v>
      </c>
      <c r="S41" s="111">
        <v>2</v>
      </c>
      <c r="T41" s="111">
        <v>2</v>
      </c>
      <c r="U41" s="57"/>
    </row>
    <row r="42" spans="1:21" s="17" customFormat="1" ht="63.75" customHeight="1">
      <c r="A42" s="11"/>
      <c r="B42" s="9">
        <v>5</v>
      </c>
      <c r="C42" s="23" t="s">
        <v>174</v>
      </c>
      <c r="D42" s="23" t="s">
        <v>21</v>
      </c>
      <c r="E42" s="12">
        <v>3020</v>
      </c>
      <c r="F42" s="13">
        <f t="shared" si="20"/>
        <v>96</v>
      </c>
      <c r="G42" s="21" t="s">
        <v>51</v>
      </c>
      <c r="H42" s="14">
        <v>31.78</v>
      </c>
      <c r="I42" s="15">
        <f t="shared" ref="I42:I44" si="24">(3600)/H42</f>
        <v>113.2787916928886</v>
      </c>
      <c r="J42" s="16">
        <f>+ROUNDDOWN(I42,0)</f>
        <v>113</v>
      </c>
      <c r="K42" s="16">
        <f t="shared" si="22"/>
        <v>1</v>
      </c>
      <c r="L42" s="57"/>
      <c r="M42" s="57"/>
      <c r="N42" s="110">
        <f t="shared" si="2"/>
        <v>38</v>
      </c>
      <c r="O42" s="110">
        <v>96</v>
      </c>
      <c r="P42" s="109">
        <v>880</v>
      </c>
      <c r="Q42" s="109" t="s">
        <v>150</v>
      </c>
      <c r="R42" s="111">
        <v>5</v>
      </c>
      <c r="S42" s="111">
        <v>3</v>
      </c>
      <c r="T42" s="111">
        <v>3</v>
      </c>
      <c r="U42" s="57"/>
    </row>
    <row r="43" spans="1:21" s="17" customFormat="1" ht="63.75" customHeight="1">
      <c r="A43" s="11"/>
      <c r="B43" s="9">
        <v>5</v>
      </c>
      <c r="C43" s="23" t="s">
        <v>174</v>
      </c>
      <c r="D43" s="23" t="s">
        <v>21</v>
      </c>
      <c r="E43" s="12">
        <v>3020</v>
      </c>
      <c r="F43" s="13">
        <f t="shared" si="20"/>
        <v>96</v>
      </c>
      <c r="G43" s="21" t="s">
        <v>57</v>
      </c>
      <c r="H43" s="14">
        <v>25.18</v>
      </c>
      <c r="I43" s="15">
        <f t="shared" si="24"/>
        <v>142.97061159650517</v>
      </c>
      <c r="J43" s="16">
        <f t="shared" ref="J43" si="25">+ROUNDDOWN(I43,0)</f>
        <v>142</v>
      </c>
      <c r="K43" s="16">
        <f t="shared" si="22"/>
        <v>1</v>
      </c>
      <c r="L43" s="57"/>
      <c r="M43" s="57"/>
      <c r="N43" s="110">
        <f t="shared" si="2"/>
        <v>39</v>
      </c>
      <c r="O43" s="110">
        <v>96</v>
      </c>
      <c r="P43" s="109" t="s">
        <v>55</v>
      </c>
      <c r="Q43" s="109" t="s">
        <v>150</v>
      </c>
      <c r="R43" s="111">
        <v>0</v>
      </c>
      <c r="S43" s="111">
        <v>0</v>
      </c>
      <c r="T43" s="111">
        <v>2</v>
      </c>
      <c r="U43" s="57"/>
    </row>
    <row r="44" spans="1:21" s="17" customFormat="1" ht="63.75" customHeight="1">
      <c r="A44" s="11"/>
      <c r="B44" s="9">
        <v>5</v>
      </c>
      <c r="C44" s="23" t="s">
        <v>174</v>
      </c>
      <c r="D44" s="23" t="s">
        <v>21</v>
      </c>
      <c r="E44" s="12">
        <v>1510</v>
      </c>
      <c r="F44" s="13">
        <f t="shared" si="20"/>
        <v>96</v>
      </c>
      <c r="G44" s="21" t="s">
        <v>42</v>
      </c>
      <c r="H44" s="14">
        <v>20.440000000000001</v>
      </c>
      <c r="I44" s="15">
        <f t="shared" si="24"/>
        <v>176.1252446183953</v>
      </c>
      <c r="J44" s="16">
        <f>+ROUNDDOWN(I44,0)</f>
        <v>176</v>
      </c>
      <c r="K44" s="16">
        <f t="shared" si="22"/>
        <v>1</v>
      </c>
      <c r="L44" s="18"/>
      <c r="M44" s="57"/>
      <c r="N44" s="110">
        <f t="shared" si="2"/>
        <v>40</v>
      </c>
      <c r="O44" s="110">
        <v>96</v>
      </c>
      <c r="P44" s="109">
        <v>1906</v>
      </c>
      <c r="Q44" s="109" t="s">
        <v>150</v>
      </c>
      <c r="R44" s="111">
        <v>3</v>
      </c>
      <c r="S44" s="111">
        <v>3</v>
      </c>
      <c r="T44" s="111">
        <v>3</v>
      </c>
      <c r="U44" s="57"/>
    </row>
    <row r="45" spans="1:21" s="18" customFormat="1" ht="63.75" customHeight="1">
      <c r="A45" s="19"/>
      <c r="B45" s="35"/>
      <c r="C45" s="36"/>
      <c r="D45" s="36"/>
      <c r="E45" s="36"/>
      <c r="F45" s="36"/>
      <c r="G45" s="36"/>
      <c r="H45" s="36"/>
      <c r="I45" s="36"/>
      <c r="J45" s="36"/>
      <c r="K45" s="37"/>
      <c r="L45" s="57"/>
      <c r="N45" s="110">
        <f t="shared" si="2"/>
        <v>41</v>
      </c>
      <c r="O45" s="110">
        <v>96</v>
      </c>
      <c r="P45" s="109" t="s">
        <v>152</v>
      </c>
      <c r="Q45" s="109" t="s">
        <v>21</v>
      </c>
      <c r="R45" s="111">
        <v>1</v>
      </c>
      <c r="S45" s="111">
        <v>0</v>
      </c>
      <c r="T45" s="111">
        <v>3</v>
      </c>
    </row>
    <row r="46" spans="1:21" s="17" customFormat="1" ht="63.75" customHeight="1">
      <c r="A46" s="11"/>
      <c r="B46" s="9">
        <v>6</v>
      </c>
      <c r="C46" s="23">
        <v>623</v>
      </c>
      <c r="D46" s="23" t="s">
        <v>150</v>
      </c>
      <c r="E46" s="12">
        <v>6040</v>
      </c>
      <c r="F46" s="13">
        <f>+$C$3</f>
        <v>96</v>
      </c>
      <c r="G46" s="21" t="s">
        <v>64</v>
      </c>
      <c r="H46" s="14">
        <v>30.55</v>
      </c>
      <c r="I46" s="15">
        <f>(3600)/H46</f>
        <v>117.83960720130932</v>
      </c>
      <c r="J46" s="16">
        <f>+ROUNDDOWN(I46,0)</f>
        <v>117</v>
      </c>
      <c r="K46" s="16">
        <f>+ROUNDUP(F46/J46,0)</f>
        <v>1</v>
      </c>
      <c r="L46" s="57"/>
      <c r="M46" s="57"/>
      <c r="N46" s="110">
        <f t="shared" si="2"/>
        <v>42</v>
      </c>
      <c r="O46" s="110">
        <v>96</v>
      </c>
      <c r="P46" s="109" t="s">
        <v>153</v>
      </c>
      <c r="Q46" s="109" t="s">
        <v>21</v>
      </c>
      <c r="R46" s="111">
        <v>1</v>
      </c>
      <c r="S46" s="111">
        <v>0</v>
      </c>
      <c r="T46" s="111">
        <v>3</v>
      </c>
      <c r="U46" s="57"/>
    </row>
    <row r="47" spans="1:21" s="17" customFormat="1" ht="63.75" customHeight="1">
      <c r="A47" s="11"/>
      <c r="B47" s="9">
        <v>6</v>
      </c>
      <c r="C47" s="23">
        <v>623</v>
      </c>
      <c r="D47" s="23" t="s">
        <v>150</v>
      </c>
      <c r="E47" s="12">
        <v>6040</v>
      </c>
      <c r="F47" s="13">
        <f>+$C$3</f>
        <v>96</v>
      </c>
      <c r="G47" s="21" t="s">
        <v>65</v>
      </c>
      <c r="H47" s="14">
        <v>63.24</v>
      </c>
      <c r="I47" s="15">
        <f>(3600)/H47</f>
        <v>56.925996204933583</v>
      </c>
      <c r="J47" s="16">
        <f>+ROUNDDOWN(I47,0)</f>
        <v>56</v>
      </c>
      <c r="K47" s="16">
        <f>+ROUNDUP(F47/J47,0)</f>
        <v>2</v>
      </c>
      <c r="L47" s="57"/>
      <c r="M47" s="57"/>
      <c r="N47" s="110">
        <f t="shared" si="2"/>
        <v>43</v>
      </c>
      <c r="O47" s="110">
        <v>96</v>
      </c>
      <c r="P47" s="109" t="s">
        <v>56</v>
      </c>
      <c r="Q47" s="109" t="s">
        <v>21</v>
      </c>
      <c r="R47" s="111">
        <v>1</v>
      </c>
      <c r="S47" s="111">
        <v>2</v>
      </c>
      <c r="T47" s="111">
        <v>4</v>
      </c>
      <c r="U47" s="57"/>
    </row>
    <row r="48" spans="1:21" s="17" customFormat="1" ht="63.75" customHeight="1">
      <c r="A48" s="11"/>
      <c r="B48" s="9">
        <v>6</v>
      </c>
      <c r="C48" s="23">
        <v>623</v>
      </c>
      <c r="D48" s="23" t="s">
        <v>150</v>
      </c>
      <c r="E48" s="12">
        <v>3020</v>
      </c>
      <c r="F48" s="13">
        <f t="shared" ref="F48:F50" si="26">+$C$3</f>
        <v>96</v>
      </c>
      <c r="G48" s="21" t="s">
        <v>66</v>
      </c>
      <c r="H48" s="14">
        <v>24.22</v>
      </c>
      <c r="I48" s="15">
        <f t="shared" ref="I48:I50" si="27">(3600)/H48</f>
        <v>148.63748967795212</v>
      </c>
      <c r="J48" s="16">
        <f>+ROUNDDOWN(I48,0)</f>
        <v>148</v>
      </c>
      <c r="K48" s="16">
        <f>+ROUNDUP(F48/J48,0)</f>
        <v>1</v>
      </c>
      <c r="L48" s="57"/>
      <c r="M48" s="57"/>
      <c r="N48" s="110">
        <f t="shared" si="2"/>
        <v>44</v>
      </c>
      <c r="O48" s="110">
        <v>96</v>
      </c>
      <c r="P48" s="109" t="s">
        <v>154</v>
      </c>
      <c r="Q48" s="109" t="s">
        <v>21</v>
      </c>
      <c r="R48" s="111">
        <v>0</v>
      </c>
      <c r="S48" s="111">
        <v>0</v>
      </c>
      <c r="T48" s="111">
        <v>4</v>
      </c>
      <c r="U48" s="57"/>
    </row>
    <row r="49" spans="1:21" s="17" customFormat="1" ht="63.75" customHeight="1">
      <c r="A49" s="11"/>
      <c r="B49" s="9">
        <v>6</v>
      </c>
      <c r="C49" s="23">
        <v>623</v>
      </c>
      <c r="D49" s="23" t="s">
        <v>150</v>
      </c>
      <c r="E49" s="12">
        <v>3020</v>
      </c>
      <c r="F49" s="13">
        <f t="shared" si="26"/>
        <v>96</v>
      </c>
      <c r="G49" s="21" t="s">
        <v>67</v>
      </c>
      <c r="H49" s="14">
        <v>25.37</v>
      </c>
      <c r="I49" s="15">
        <f t="shared" si="27"/>
        <v>141.89988175009853</v>
      </c>
      <c r="J49" s="16">
        <f>+ROUNDDOWN(I49,0)</f>
        <v>141</v>
      </c>
      <c r="K49" s="16">
        <f>+ROUNDUP(F49/J49,0)</f>
        <v>1</v>
      </c>
      <c r="L49" s="57"/>
      <c r="M49" s="57"/>
      <c r="N49" s="110">
        <f t="shared" si="2"/>
        <v>45</v>
      </c>
      <c r="O49" s="110">
        <v>96</v>
      </c>
      <c r="P49" s="109" t="s">
        <v>155</v>
      </c>
      <c r="Q49" s="109" t="s">
        <v>21</v>
      </c>
      <c r="R49" s="111">
        <v>0</v>
      </c>
      <c r="S49" s="111">
        <v>0</v>
      </c>
      <c r="T49" s="111">
        <v>4</v>
      </c>
      <c r="U49" s="57"/>
    </row>
    <row r="50" spans="1:21" s="17" customFormat="1" ht="63.75" customHeight="1">
      <c r="A50" s="11"/>
      <c r="B50" s="9">
        <v>6</v>
      </c>
      <c r="C50" s="23">
        <v>623</v>
      </c>
      <c r="D50" s="23" t="s">
        <v>150</v>
      </c>
      <c r="E50" s="12">
        <v>1510</v>
      </c>
      <c r="F50" s="13">
        <f t="shared" si="26"/>
        <v>96</v>
      </c>
      <c r="G50" s="21" t="s">
        <v>68</v>
      </c>
      <c r="H50" s="14">
        <v>26.98</v>
      </c>
      <c r="I50" s="15">
        <f t="shared" si="27"/>
        <v>133.43217197924389</v>
      </c>
      <c r="J50" s="16">
        <f>+ROUNDDOWN(I50,0)</f>
        <v>133</v>
      </c>
      <c r="K50" s="16">
        <f>+ROUNDUP(F50/J50,0)</f>
        <v>1</v>
      </c>
      <c r="L50" s="18"/>
      <c r="M50" s="57"/>
      <c r="N50" s="110">
        <f t="shared" si="2"/>
        <v>46</v>
      </c>
      <c r="O50" s="110">
        <v>96</v>
      </c>
      <c r="P50" s="109" t="s">
        <v>156</v>
      </c>
      <c r="Q50" s="109" t="s">
        <v>21</v>
      </c>
      <c r="R50" s="111">
        <v>0</v>
      </c>
      <c r="S50" s="111">
        <v>0</v>
      </c>
      <c r="T50" s="111">
        <v>4</v>
      </c>
      <c r="U50" s="57"/>
    </row>
    <row r="51" spans="1:21" s="18" customFormat="1" ht="63.75" customHeight="1">
      <c r="A51" s="19"/>
      <c r="B51" s="35"/>
      <c r="C51" s="36"/>
      <c r="D51" s="36"/>
      <c r="E51" s="36"/>
      <c r="F51" s="36"/>
      <c r="G51" s="36"/>
      <c r="H51" s="36"/>
      <c r="I51" s="36"/>
      <c r="J51" s="36"/>
      <c r="K51" s="37"/>
      <c r="L51" s="57"/>
      <c r="N51" s="110">
        <f t="shared" si="2"/>
        <v>47</v>
      </c>
      <c r="O51" s="110">
        <v>96</v>
      </c>
      <c r="P51" s="109" t="s">
        <v>157</v>
      </c>
      <c r="Q51" s="109" t="s">
        <v>21</v>
      </c>
      <c r="R51" s="111">
        <v>3</v>
      </c>
      <c r="S51" s="111">
        <v>2</v>
      </c>
      <c r="T51" s="111">
        <v>2</v>
      </c>
    </row>
    <row r="52" spans="1:21" s="17" customFormat="1" ht="63.75" customHeight="1">
      <c r="A52" s="11"/>
      <c r="B52" s="9">
        <v>7</v>
      </c>
      <c r="C52" s="23">
        <v>624</v>
      </c>
      <c r="D52" s="23" t="s">
        <v>150</v>
      </c>
      <c r="E52" s="12">
        <v>6040</v>
      </c>
      <c r="F52" s="13">
        <f>+$C$3</f>
        <v>96</v>
      </c>
      <c r="G52" s="21" t="s">
        <v>69</v>
      </c>
      <c r="H52" s="14">
        <v>49.04</v>
      </c>
      <c r="I52" s="15">
        <f>(3600)/H52</f>
        <v>73.409461663947795</v>
      </c>
      <c r="J52" s="16">
        <f>+ROUNDDOWN(I52,0)</f>
        <v>73</v>
      </c>
      <c r="K52" s="16">
        <v>1.5</v>
      </c>
      <c r="L52" s="57"/>
      <c r="M52" s="57"/>
      <c r="N52" s="110">
        <f t="shared" si="2"/>
        <v>48</v>
      </c>
      <c r="O52" s="110">
        <v>96</v>
      </c>
      <c r="P52" s="109" t="s">
        <v>158</v>
      </c>
      <c r="Q52" s="109" t="s">
        <v>21</v>
      </c>
      <c r="R52" s="111">
        <v>3</v>
      </c>
      <c r="S52" s="111">
        <v>2</v>
      </c>
      <c r="T52" s="111">
        <v>2</v>
      </c>
      <c r="U52" s="57"/>
    </row>
    <row r="53" spans="1:21" s="17" customFormat="1" ht="63.75" customHeight="1">
      <c r="A53" s="11"/>
      <c r="B53" s="9">
        <v>7</v>
      </c>
      <c r="C53" s="23">
        <v>624</v>
      </c>
      <c r="D53" s="23" t="s">
        <v>150</v>
      </c>
      <c r="E53" s="12">
        <v>6040</v>
      </c>
      <c r="F53" s="13">
        <f>+$C$3</f>
        <v>96</v>
      </c>
      <c r="G53" s="21" t="s">
        <v>70</v>
      </c>
      <c r="H53" s="14">
        <v>77.78</v>
      </c>
      <c r="I53" s="15">
        <f>(3600)/H53</f>
        <v>46.284391874517873</v>
      </c>
      <c r="J53" s="16">
        <f>+ROUNDDOWN(I53,0)</f>
        <v>46</v>
      </c>
      <c r="K53" s="16">
        <v>2.5</v>
      </c>
      <c r="L53" s="57"/>
      <c r="M53" s="57"/>
      <c r="N53" s="110">
        <f t="shared" si="2"/>
        <v>49</v>
      </c>
      <c r="O53" s="110">
        <v>96</v>
      </c>
      <c r="P53" s="109" t="s">
        <v>159</v>
      </c>
      <c r="Q53" s="109" t="s">
        <v>21</v>
      </c>
      <c r="R53" s="111">
        <v>3</v>
      </c>
      <c r="S53" s="111">
        <v>2</v>
      </c>
      <c r="T53" s="111">
        <v>2</v>
      </c>
      <c r="U53" s="57"/>
    </row>
    <row r="54" spans="1:21" s="17" customFormat="1" ht="63.75" customHeight="1">
      <c r="A54" s="11"/>
      <c r="B54" s="9">
        <v>7</v>
      </c>
      <c r="C54" s="23">
        <v>624</v>
      </c>
      <c r="D54" s="23" t="s">
        <v>150</v>
      </c>
      <c r="E54" s="12">
        <v>3020</v>
      </c>
      <c r="F54" s="13">
        <f t="shared" ref="F54:F56" si="28">+$C$3</f>
        <v>96</v>
      </c>
      <c r="G54" s="21" t="s">
        <v>71</v>
      </c>
      <c r="H54" s="14">
        <v>29.82</v>
      </c>
      <c r="I54" s="15">
        <f t="shared" ref="I54:I56" si="29">(3600)/H54</f>
        <v>120.72434607645876</v>
      </c>
      <c r="J54" s="16">
        <f>+ROUNDDOWN(I54,0)</f>
        <v>120</v>
      </c>
      <c r="K54" s="16">
        <f>+ROUNDUP(F54/J54,0)</f>
        <v>1</v>
      </c>
      <c r="L54" s="57"/>
      <c r="M54" s="57"/>
      <c r="N54" s="57"/>
      <c r="O54" s="57"/>
      <c r="P54" s="57"/>
      <c r="Q54" s="57"/>
      <c r="R54" s="57"/>
      <c r="S54" s="57"/>
      <c r="T54" s="57"/>
      <c r="U54" s="57"/>
    </row>
    <row r="55" spans="1:21" s="17" customFormat="1" ht="63.75" customHeight="1">
      <c r="A55" s="11"/>
      <c r="B55" s="9">
        <v>7</v>
      </c>
      <c r="C55" s="23">
        <v>624</v>
      </c>
      <c r="D55" s="23" t="s">
        <v>150</v>
      </c>
      <c r="E55" s="12">
        <v>3020</v>
      </c>
      <c r="F55" s="13">
        <f t="shared" si="28"/>
        <v>96</v>
      </c>
      <c r="G55" s="21" t="s">
        <v>72</v>
      </c>
      <c r="H55" s="14">
        <v>31.55</v>
      </c>
      <c r="I55" s="15">
        <f t="shared" si="29"/>
        <v>114.10459587955626</v>
      </c>
      <c r="J55" s="16">
        <f>+ROUNDDOWN(I55,0)</f>
        <v>114</v>
      </c>
      <c r="K55" s="16">
        <f>+ROUNDUP(F55/J55,0)</f>
        <v>1</v>
      </c>
      <c r="L55" s="57"/>
      <c r="M55" s="57"/>
      <c r="N55" s="57"/>
      <c r="O55" s="57"/>
      <c r="P55" s="57"/>
      <c r="Q55" s="57"/>
      <c r="R55" s="57"/>
      <c r="S55" s="57"/>
      <c r="T55" s="57"/>
      <c r="U55" s="57"/>
    </row>
    <row r="56" spans="1:21" s="17" customFormat="1" ht="63.75" customHeight="1">
      <c r="A56" s="11"/>
      <c r="B56" s="9">
        <v>7</v>
      </c>
      <c r="C56" s="23">
        <v>624</v>
      </c>
      <c r="D56" s="23" t="s">
        <v>150</v>
      </c>
      <c r="E56" s="12">
        <v>1510</v>
      </c>
      <c r="F56" s="13">
        <f t="shared" si="28"/>
        <v>96</v>
      </c>
      <c r="G56" s="21" t="s">
        <v>73</v>
      </c>
      <c r="H56" s="14">
        <v>25.24</v>
      </c>
      <c r="I56" s="15">
        <f t="shared" si="29"/>
        <v>142.63074484944534</v>
      </c>
      <c r="J56" s="16">
        <f>+ROUNDDOWN(I56,0)</f>
        <v>142</v>
      </c>
      <c r="K56" s="16">
        <f>+ROUNDUP(F56/J56,0)</f>
        <v>1</v>
      </c>
      <c r="L56" s="18"/>
      <c r="M56" s="57"/>
      <c r="N56" s="57"/>
      <c r="O56" s="57"/>
      <c r="P56" s="57"/>
      <c r="Q56" s="57"/>
      <c r="R56" s="57"/>
      <c r="S56" s="57"/>
      <c r="T56" s="57"/>
      <c r="U56" s="57"/>
    </row>
    <row r="57" spans="1:21" s="18" customFormat="1" ht="63.75" customHeight="1">
      <c r="A57" s="19"/>
      <c r="B57" s="35"/>
      <c r="C57" s="36"/>
      <c r="D57" s="36"/>
      <c r="E57" s="36"/>
      <c r="F57" s="36"/>
      <c r="G57" s="36"/>
      <c r="H57" s="36"/>
      <c r="I57" s="36"/>
      <c r="J57" s="36"/>
      <c r="K57" s="37"/>
      <c r="L57" s="57"/>
    </row>
    <row r="58" spans="1:21" s="17" customFormat="1" ht="63.75" customHeight="1">
      <c r="A58" s="11"/>
      <c r="B58" s="9">
        <v>8</v>
      </c>
      <c r="C58" s="23">
        <v>410</v>
      </c>
      <c r="D58" s="23" t="s">
        <v>150</v>
      </c>
      <c r="E58" s="12">
        <v>6040</v>
      </c>
      <c r="F58" s="13">
        <f>+$C$3</f>
        <v>96</v>
      </c>
      <c r="G58" s="21" t="s">
        <v>74</v>
      </c>
      <c r="H58" s="14">
        <v>54.26</v>
      </c>
      <c r="I58" s="15">
        <f>(3600)/H58</f>
        <v>66.347217102838187</v>
      </c>
      <c r="J58" s="16">
        <f>+ROUNDDOWN(I58,0)</f>
        <v>66</v>
      </c>
      <c r="K58" s="16">
        <f t="shared" ref="K58:K64" si="30">+ROUNDUP(F58/J58,0)</f>
        <v>2</v>
      </c>
      <c r="L58" s="57"/>
      <c r="M58" s="57"/>
      <c r="N58" s="57"/>
      <c r="O58" s="57"/>
      <c r="P58" s="57"/>
      <c r="Q58" s="57"/>
      <c r="R58" s="57"/>
      <c r="S58" s="57"/>
      <c r="T58" s="57"/>
      <c r="U58" s="57"/>
    </row>
    <row r="59" spans="1:21" s="17" customFormat="1" ht="63.75" customHeight="1">
      <c r="A59" s="11"/>
      <c r="B59" s="9">
        <v>8</v>
      </c>
      <c r="C59" s="23">
        <v>410</v>
      </c>
      <c r="D59" s="23" t="s">
        <v>150</v>
      </c>
      <c r="E59" s="12">
        <v>3020</v>
      </c>
      <c r="F59" s="13">
        <f>+$C$3</f>
        <v>96</v>
      </c>
      <c r="G59" s="21" t="s">
        <v>75</v>
      </c>
      <c r="H59" s="14">
        <f>33.22*1.15</f>
        <v>38.202999999999996</v>
      </c>
      <c r="I59" s="15">
        <f t="shared" ref="I59:I64" si="31">(3600)/H59</f>
        <v>94.233437164620597</v>
      </c>
      <c r="J59" s="16">
        <f>+ROUNDDOWN(I59,0)</f>
        <v>94</v>
      </c>
      <c r="K59" s="16">
        <f t="shared" si="30"/>
        <v>2</v>
      </c>
      <c r="L59" s="57"/>
      <c r="M59" s="57"/>
      <c r="N59" s="57"/>
      <c r="O59" s="57"/>
      <c r="P59" s="57"/>
      <c r="Q59" s="57"/>
      <c r="R59" s="57"/>
      <c r="S59" s="57"/>
      <c r="T59" s="57"/>
      <c r="U59" s="57"/>
    </row>
    <row r="60" spans="1:21" s="17" customFormat="1" ht="63.75" customHeight="1">
      <c r="A60" s="11"/>
      <c r="B60" s="9">
        <v>8</v>
      </c>
      <c r="C60" s="23">
        <v>410</v>
      </c>
      <c r="D60" s="23" t="s">
        <v>150</v>
      </c>
      <c r="E60" s="12">
        <v>3020</v>
      </c>
      <c r="F60" s="13">
        <f t="shared" ref="F60:F64" si="32">+$C$3</f>
        <v>96</v>
      </c>
      <c r="G60" s="21" t="s">
        <v>76</v>
      </c>
      <c r="H60" s="14">
        <v>22.93</v>
      </c>
      <c r="I60" s="15">
        <f t="shared" si="31"/>
        <v>156.99956389010032</v>
      </c>
      <c r="J60" s="16">
        <f>+ROUNDDOWN(I60,0)</f>
        <v>156</v>
      </c>
      <c r="K60" s="16">
        <f t="shared" si="30"/>
        <v>1</v>
      </c>
      <c r="L60" s="57"/>
      <c r="M60" s="57"/>
      <c r="N60" s="57"/>
      <c r="O60" s="57"/>
      <c r="P60" s="57"/>
      <c r="Q60" s="57"/>
      <c r="R60" s="57"/>
      <c r="S60" s="57"/>
      <c r="T60" s="57"/>
      <c r="U60" s="57"/>
    </row>
    <row r="61" spans="1:21" s="17" customFormat="1" ht="63.75" customHeight="1">
      <c r="A61" s="11"/>
      <c r="B61" s="9">
        <v>8</v>
      </c>
      <c r="C61" s="23">
        <v>410</v>
      </c>
      <c r="D61" s="23" t="s">
        <v>150</v>
      </c>
      <c r="E61" s="12">
        <v>3020</v>
      </c>
      <c r="F61" s="13">
        <f t="shared" si="32"/>
        <v>96</v>
      </c>
      <c r="G61" s="21" t="s">
        <v>77</v>
      </c>
      <c r="H61" s="14">
        <v>25.1</v>
      </c>
      <c r="I61" s="15">
        <f t="shared" si="31"/>
        <v>143.42629482071712</v>
      </c>
      <c r="J61" s="16">
        <f>+ROUNDDOWN(I61,0)</f>
        <v>143</v>
      </c>
      <c r="K61" s="16">
        <f t="shared" si="30"/>
        <v>1</v>
      </c>
      <c r="L61" s="57"/>
      <c r="M61" s="57"/>
      <c r="N61" s="57"/>
      <c r="O61" s="57"/>
      <c r="P61" s="57"/>
      <c r="Q61" s="57"/>
      <c r="R61" s="57"/>
      <c r="S61" s="57"/>
      <c r="T61" s="57"/>
      <c r="U61" s="57"/>
    </row>
    <row r="62" spans="1:21" s="17" customFormat="1" ht="63.75" customHeight="1">
      <c r="A62" s="11"/>
      <c r="B62" s="9">
        <v>8</v>
      </c>
      <c r="C62" s="23">
        <v>410</v>
      </c>
      <c r="D62" s="23" t="s">
        <v>150</v>
      </c>
      <c r="E62" s="12">
        <v>1510</v>
      </c>
      <c r="F62" s="13">
        <f t="shared" si="32"/>
        <v>96</v>
      </c>
      <c r="G62" s="21" t="s">
        <v>78</v>
      </c>
      <c r="H62" s="14">
        <v>35.5</v>
      </c>
      <c r="I62" s="15">
        <f t="shared" si="31"/>
        <v>101.40845070422536</v>
      </c>
      <c r="J62" s="16">
        <f>+ROUNDDOWN(I62,0)</f>
        <v>101</v>
      </c>
      <c r="K62" s="16">
        <f t="shared" si="30"/>
        <v>1</v>
      </c>
      <c r="L62" s="57"/>
      <c r="M62" s="57"/>
      <c r="N62" s="57"/>
      <c r="O62" s="57"/>
      <c r="P62" s="57"/>
      <c r="Q62" s="57"/>
      <c r="R62" s="57"/>
      <c r="S62" s="57"/>
      <c r="T62" s="57"/>
      <c r="U62" s="57"/>
    </row>
    <row r="63" spans="1:21" s="17" customFormat="1" ht="63.75" customHeight="1">
      <c r="A63" s="11"/>
      <c r="B63" s="9">
        <v>8</v>
      </c>
      <c r="C63" s="23">
        <v>410</v>
      </c>
      <c r="D63" s="23" t="s">
        <v>150</v>
      </c>
      <c r="E63" s="12">
        <v>1510</v>
      </c>
      <c r="F63" s="13">
        <f t="shared" si="32"/>
        <v>96</v>
      </c>
      <c r="G63" s="21" t="s">
        <v>79</v>
      </c>
      <c r="H63" s="14">
        <v>23.71</v>
      </c>
      <c r="I63" s="15">
        <f t="shared" si="31"/>
        <v>151.83466891606918</v>
      </c>
      <c r="J63" s="16">
        <f t="shared" ref="J63" si="33">+ROUNDDOWN(I63,0)</f>
        <v>151</v>
      </c>
      <c r="K63" s="16">
        <f t="shared" si="30"/>
        <v>1</v>
      </c>
      <c r="L63" s="57"/>
      <c r="M63" s="57"/>
      <c r="N63" s="57"/>
      <c r="O63" s="57"/>
      <c r="P63" s="57"/>
      <c r="Q63" s="57"/>
      <c r="R63" s="57"/>
      <c r="S63" s="57"/>
      <c r="T63" s="57"/>
      <c r="U63" s="57"/>
    </row>
    <row r="64" spans="1:21" s="17" customFormat="1" ht="63.75" customHeight="1">
      <c r="A64" s="11"/>
      <c r="B64" s="9">
        <v>8</v>
      </c>
      <c r="C64" s="23">
        <v>410</v>
      </c>
      <c r="D64" s="23" t="s">
        <v>150</v>
      </c>
      <c r="E64" s="12">
        <v>1510</v>
      </c>
      <c r="F64" s="13">
        <f t="shared" si="32"/>
        <v>96</v>
      </c>
      <c r="G64" s="21" t="s">
        <v>80</v>
      </c>
      <c r="H64" s="14">
        <v>28.26</v>
      </c>
      <c r="I64" s="15">
        <f t="shared" si="31"/>
        <v>127.38853503184713</v>
      </c>
      <c r="J64" s="16">
        <f>+ROUNDDOWN(I64,0)</f>
        <v>127</v>
      </c>
      <c r="K64" s="16">
        <f t="shared" si="30"/>
        <v>1</v>
      </c>
      <c r="L64" s="18"/>
      <c r="M64" s="57"/>
      <c r="N64" s="57"/>
      <c r="O64" s="57"/>
      <c r="P64" s="57"/>
      <c r="Q64" s="57"/>
      <c r="R64" s="57"/>
      <c r="S64" s="57"/>
      <c r="T64" s="57"/>
      <c r="U64" s="57"/>
    </row>
    <row r="65" spans="1:21" s="18" customFormat="1" ht="63.75" customHeight="1">
      <c r="A65" s="19"/>
      <c r="B65" s="35"/>
      <c r="C65" s="36"/>
      <c r="D65" s="36"/>
      <c r="E65" s="36"/>
      <c r="F65" s="36"/>
      <c r="G65" s="36"/>
      <c r="H65" s="36"/>
      <c r="I65" s="36"/>
      <c r="J65" s="36"/>
      <c r="K65" s="37"/>
      <c r="L65" s="57"/>
    </row>
    <row r="66" spans="1:21" s="17" customFormat="1" ht="63.75" customHeight="1">
      <c r="A66" s="11"/>
      <c r="B66" s="9">
        <v>9</v>
      </c>
      <c r="C66" s="23" t="s">
        <v>193</v>
      </c>
      <c r="D66" s="23" t="s">
        <v>21</v>
      </c>
      <c r="E66" s="12">
        <v>6040</v>
      </c>
      <c r="F66" s="13">
        <f>+$C$3</f>
        <v>96</v>
      </c>
      <c r="G66" s="21" t="s">
        <v>81</v>
      </c>
      <c r="H66" s="14">
        <v>52.68</v>
      </c>
      <c r="I66" s="15">
        <f>(3600)/H66</f>
        <v>68.337129840546694</v>
      </c>
      <c r="J66" s="16">
        <f>+ROUNDDOWN(I66,0)</f>
        <v>68</v>
      </c>
      <c r="K66" s="16">
        <f t="shared" ref="K66:K73" si="34">+ROUNDUP(F66/J66,0)</f>
        <v>2</v>
      </c>
      <c r="L66" s="57"/>
      <c r="M66" s="57"/>
      <c r="N66" s="57"/>
      <c r="O66" s="57"/>
      <c r="P66" s="57"/>
      <c r="Q66" s="57"/>
      <c r="R66" s="57"/>
      <c r="S66" s="57"/>
      <c r="T66" s="57"/>
      <c r="U66" s="57"/>
    </row>
    <row r="67" spans="1:21" s="17" customFormat="1" ht="63.75" customHeight="1">
      <c r="A67" s="11"/>
      <c r="B67" s="9">
        <v>9</v>
      </c>
      <c r="C67" s="23" t="s">
        <v>193</v>
      </c>
      <c r="D67" s="23" t="s">
        <v>21</v>
      </c>
      <c r="E67" s="12">
        <v>6040</v>
      </c>
      <c r="F67" s="13">
        <f>+$C$3</f>
        <v>96</v>
      </c>
      <c r="G67" s="21" t="s">
        <v>82</v>
      </c>
      <c r="H67" s="14">
        <v>57.18</v>
      </c>
      <c r="I67" s="15">
        <f>(3600*0.9)/H67</f>
        <v>56.663168940188875</v>
      </c>
      <c r="J67" s="16">
        <f>+ROUNDDOWN(I67,0)</f>
        <v>56</v>
      </c>
      <c r="K67" s="16">
        <f t="shared" si="34"/>
        <v>2</v>
      </c>
      <c r="L67" s="57"/>
      <c r="M67" s="57"/>
      <c r="N67" s="57"/>
      <c r="O67" s="57"/>
      <c r="P67" s="57"/>
      <c r="Q67" s="57"/>
      <c r="R67" s="57"/>
      <c r="S67" s="57"/>
      <c r="T67" s="57"/>
      <c r="U67" s="57"/>
    </row>
    <row r="68" spans="1:21" s="17" customFormat="1" ht="63.75" customHeight="1">
      <c r="A68" s="11"/>
      <c r="B68" s="9">
        <v>9</v>
      </c>
      <c r="C68" s="23" t="s">
        <v>193</v>
      </c>
      <c r="D68" s="23" t="s">
        <v>21</v>
      </c>
      <c r="E68" s="12">
        <v>3020</v>
      </c>
      <c r="F68" s="13">
        <f t="shared" ref="F68:F73" si="35">+$C$3</f>
        <v>96</v>
      </c>
      <c r="G68" s="21" t="s">
        <v>83</v>
      </c>
      <c r="H68" s="14">
        <v>33.840000000000003</v>
      </c>
      <c r="I68" s="15">
        <f t="shared" ref="I68:I73" si="36">(3600)/H68</f>
        <v>106.38297872340425</v>
      </c>
      <c r="J68" s="16">
        <f>+ROUNDDOWN(I68,0)</f>
        <v>106</v>
      </c>
      <c r="K68" s="16">
        <f t="shared" si="34"/>
        <v>1</v>
      </c>
      <c r="L68" s="57"/>
      <c r="M68" s="57"/>
      <c r="N68" s="57"/>
      <c r="O68" s="57"/>
      <c r="P68" s="57"/>
      <c r="Q68" s="57"/>
      <c r="R68" s="57"/>
      <c r="S68" s="57"/>
      <c r="T68" s="57"/>
      <c r="U68" s="57"/>
    </row>
    <row r="69" spans="1:21" s="17" customFormat="1" ht="63.75" customHeight="1">
      <c r="A69" s="11"/>
      <c r="B69" s="9">
        <v>9</v>
      </c>
      <c r="C69" s="23" t="s">
        <v>193</v>
      </c>
      <c r="D69" s="23" t="s">
        <v>21</v>
      </c>
      <c r="E69" s="12">
        <v>3020</v>
      </c>
      <c r="F69" s="13">
        <f t="shared" si="35"/>
        <v>96</v>
      </c>
      <c r="G69" s="21" t="s">
        <v>84</v>
      </c>
      <c r="H69" s="14">
        <v>28.72</v>
      </c>
      <c r="I69" s="15">
        <f t="shared" si="36"/>
        <v>125.34818941504179</v>
      </c>
      <c r="J69" s="16">
        <f>+ROUNDDOWN(I69,0)</f>
        <v>125</v>
      </c>
      <c r="K69" s="16">
        <f t="shared" si="34"/>
        <v>1</v>
      </c>
      <c r="L69" s="57"/>
      <c r="M69" s="57"/>
      <c r="N69" s="57"/>
      <c r="O69" s="57"/>
      <c r="P69" s="57"/>
      <c r="Q69" s="57"/>
      <c r="R69" s="57"/>
      <c r="S69" s="57"/>
      <c r="T69" s="57"/>
      <c r="U69" s="57"/>
    </row>
    <row r="70" spans="1:21" s="17" customFormat="1" ht="63.75" customHeight="1">
      <c r="A70" s="11"/>
      <c r="B70" s="9">
        <v>9</v>
      </c>
      <c r="C70" s="23" t="s">
        <v>193</v>
      </c>
      <c r="D70" s="23" t="s">
        <v>21</v>
      </c>
      <c r="E70" s="12">
        <v>3020</v>
      </c>
      <c r="F70" s="13">
        <f t="shared" si="35"/>
        <v>96</v>
      </c>
      <c r="G70" s="21" t="s">
        <v>39</v>
      </c>
      <c r="H70" s="14">
        <v>32.36</v>
      </c>
      <c r="I70" s="15">
        <f t="shared" si="36"/>
        <v>111.24845488257108</v>
      </c>
      <c r="J70" s="16">
        <f t="shared" ref="J70:J72" si="37">+ROUNDDOWN(I70,0)</f>
        <v>111</v>
      </c>
      <c r="K70" s="16">
        <f t="shared" si="34"/>
        <v>1</v>
      </c>
      <c r="L70" s="18"/>
      <c r="M70" s="57"/>
      <c r="N70" s="57"/>
      <c r="O70" s="57"/>
      <c r="P70" s="57"/>
      <c r="Q70" s="57"/>
      <c r="R70" s="57"/>
      <c r="S70" s="57"/>
      <c r="T70" s="57"/>
      <c r="U70" s="57"/>
    </row>
    <row r="71" spans="1:21" s="17" customFormat="1" ht="63.75" customHeight="1">
      <c r="A71" s="11"/>
      <c r="B71" s="9">
        <v>9</v>
      </c>
      <c r="C71" s="23" t="s">
        <v>193</v>
      </c>
      <c r="D71" s="23" t="s">
        <v>21</v>
      </c>
      <c r="E71" s="12">
        <v>1510</v>
      </c>
      <c r="F71" s="13">
        <f t="shared" si="35"/>
        <v>96</v>
      </c>
      <c r="G71" s="21" t="s">
        <v>85</v>
      </c>
      <c r="H71" s="14">
        <v>32.979999999999997</v>
      </c>
      <c r="I71" s="15">
        <f t="shared" si="36"/>
        <v>109.1570648878108</v>
      </c>
      <c r="J71" s="16">
        <f t="shared" si="37"/>
        <v>109</v>
      </c>
      <c r="K71" s="16">
        <f t="shared" si="34"/>
        <v>1</v>
      </c>
      <c r="L71" s="18"/>
      <c r="M71" s="57"/>
      <c r="N71" s="57"/>
      <c r="O71" s="57"/>
      <c r="P71" s="57"/>
      <c r="Q71" s="57"/>
      <c r="R71" s="57"/>
      <c r="S71" s="57"/>
      <c r="T71" s="57"/>
      <c r="U71" s="57"/>
    </row>
    <row r="72" spans="1:21" s="17" customFormat="1" ht="63.75" customHeight="1">
      <c r="A72" s="11"/>
      <c r="B72" s="9">
        <v>9</v>
      </c>
      <c r="C72" s="23" t="s">
        <v>193</v>
      </c>
      <c r="D72" s="23" t="s">
        <v>21</v>
      </c>
      <c r="E72" s="12">
        <v>1510</v>
      </c>
      <c r="F72" s="13">
        <f t="shared" si="35"/>
        <v>96</v>
      </c>
      <c r="G72" s="21" t="s">
        <v>86</v>
      </c>
      <c r="H72" s="14">
        <v>35.69</v>
      </c>
      <c r="I72" s="15">
        <f t="shared" si="36"/>
        <v>100.86859064163632</v>
      </c>
      <c r="J72" s="16">
        <f t="shared" si="37"/>
        <v>100</v>
      </c>
      <c r="K72" s="16">
        <f t="shared" si="34"/>
        <v>1</v>
      </c>
      <c r="L72" s="57"/>
      <c r="M72" s="57"/>
      <c r="N72" s="57"/>
      <c r="O72" s="57"/>
      <c r="P72" s="57"/>
      <c r="Q72" s="57"/>
      <c r="R72" s="57"/>
      <c r="S72" s="57"/>
      <c r="T72" s="57"/>
      <c r="U72" s="57"/>
    </row>
    <row r="73" spans="1:21" s="17" customFormat="1" ht="63.75" customHeight="1">
      <c r="A73" s="11"/>
      <c r="B73" s="9">
        <v>9</v>
      </c>
      <c r="C73" s="23" t="s">
        <v>193</v>
      </c>
      <c r="D73" s="23" t="s">
        <v>21</v>
      </c>
      <c r="E73" s="12">
        <v>1510</v>
      </c>
      <c r="F73" s="13">
        <f t="shared" si="35"/>
        <v>96</v>
      </c>
      <c r="G73" s="21" t="s">
        <v>42</v>
      </c>
      <c r="H73" s="14">
        <v>19.899999999999999</v>
      </c>
      <c r="I73" s="15">
        <f t="shared" si="36"/>
        <v>180.90452261306535</v>
      </c>
      <c r="J73" s="16">
        <f>+ROUNDDOWN(I73,0)</f>
        <v>180</v>
      </c>
      <c r="K73" s="16">
        <f t="shared" si="34"/>
        <v>1</v>
      </c>
      <c r="L73" s="18"/>
      <c r="M73" s="57"/>
      <c r="N73" s="57"/>
      <c r="O73" s="57"/>
      <c r="P73" s="57"/>
      <c r="Q73" s="57"/>
      <c r="R73" s="57"/>
      <c r="S73" s="57"/>
      <c r="T73" s="57"/>
      <c r="U73" s="57"/>
    </row>
    <row r="74" spans="1:21" s="18" customFormat="1" ht="63.75" customHeight="1">
      <c r="A74" s="19"/>
      <c r="B74" s="35"/>
      <c r="C74" s="36"/>
      <c r="D74" s="36"/>
      <c r="E74" s="36"/>
      <c r="F74" s="36"/>
      <c r="G74" s="36"/>
      <c r="H74" s="36"/>
      <c r="I74" s="36"/>
      <c r="J74" s="36"/>
      <c r="K74" s="37"/>
      <c r="L74" s="57"/>
    </row>
    <row r="75" spans="1:21" s="17" customFormat="1" ht="63.75" customHeight="1">
      <c r="A75" s="11"/>
      <c r="B75" s="9">
        <v>10</v>
      </c>
      <c r="C75" s="23">
        <v>996</v>
      </c>
      <c r="D75" s="23" t="s">
        <v>150</v>
      </c>
      <c r="E75" s="12">
        <v>6040</v>
      </c>
      <c r="F75" s="13">
        <f>+$C$3</f>
        <v>96</v>
      </c>
      <c r="G75" s="21" t="s">
        <v>87</v>
      </c>
      <c r="H75" s="14">
        <v>40.81</v>
      </c>
      <c r="I75" s="15">
        <f>(3600)/H75</f>
        <v>88.213673119333492</v>
      </c>
      <c r="J75" s="16">
        <f>+ROUNDDOWN(I75,0)</f>
        <v>88</v>
      </c>
      <c r="K75" s="16">
        <f>+ROUNDUP(F75/J75,0)</f>
        <v>2</v>
      </c>
      <c r="L75" s="57"/>
      <c r="M75" s="57"/>
      <c r="N75" s="57"/>
      <c r="O75" s="57"/>
      <c r="P75" s="57"/>
      <c r="Q75" s="57"/>
      <c r="R75" s="57"/>
      <c r="S75" s="57"/>
      <c r="T75" s="57"/>
      <c r="U75" s="57"/>
    </row>
    <row r="76" spans="1:21" s="17" customFormat="1" ht="63.75" customHeight="1">
      <c r="A76" s="11"/>
      <c r="B76" s="9">
        <v>10</v>
      </c>
      <c r="C76" s="23">
        <v>996</v>
      </c>
      <c r="D76" s="23" t="s">
        <v>150</v>
      </c>
      <c r="E76" s="12">
        <v>6040</v>
      </c>
      <c r="F76" s="13">
        <f>+$C$3</f>
        <v>96</v>
      </c>
      <c r="G76" s="21" t="s">
        <v>88</v>
      </c>
      <c r="H76" s="14">
        <v>54.18</v>
      </c>
      <c r="I76" s="15">
        <f>(3600)/H76</f>
        <v>66.44518272425249</v>
      </c>
      <c r="J76" s="16">
        <f>+ROUNDDOWN(I76,0)</f>
        <v>66</v>
      </c>
      <c r="K76" s="16">
        <f>+ROUNDUP(F76/J76,0)</f>
        <v>2</v>
      </c>
      <c r="L76" s="57"/>
      <c r="M76" s="57"/>
      <c r="N76" s="57"/>
      <c r="O76" s="57"/>
      <c r="P76" s="57"/>
      <c r="Q76" s="57"/>
      <c r="R76" s="57"/>
      <c r="S76" s="57"/>
      <c r="T76" s="57"/>
      <c r="U76" s="57"/>
    </row>
    <row r="77" spans="1:21" s="17" customFormat="1" ht="63.75" customHeight="1">
      <c r="A77" s="11"/>
      <c r="B77" s="9">
        <v>10</v>
      </c>
      <c r="C77" s="23">
        <v>996</v>
      </c>
      <c r="D77" s="23" t="s">
        <v>150</v>
      </c>
      <c r="E77" s="12">
        <v>6040</v>
      </c>
      <c r="F77" s="13">
        <f>+$C$3</f>
        <v>96</v>
      </c>
      <c r="G77" s="21" t="s">
        <v>39</v>
      </c>
      <c r="H77" s="14">
        <v>32.64</v>
      </c>
      <c r="I77" s="15">
        <f>(3600)/H77</f>
        <v>110.29411764705883</v>
      </c>
      <c r="J77" s="16">
        <f>+ROUNDDOWN(I77,0)</f>
        <v>110</v>
      </c>
      <c r="K77" s="16">
        <f>+ROUNDUP(F77/J77,0)</f>
        <v>1</v>
      </c>
      <c r="L77" s="57"/>
      <c r="M77" s="57"/>
      <c r="N77" s="57"/>
      <c r="O77" s="57"/>
      <c r="P77" s="57"/>
      <c r="Q77" s="57"/>
      <c r="R77" s="57"/>
      <c r="S77" s="57"/>
      <c r="T77" s="57"/>
      <c r="U77" s="57"/>
    </row>
    <row r="78" spans="1:21" s="17" customFormat="1" ht="63.75" customHeight="1">
      <c r="A78" s="11"/>
      <c r="B78" s="9">
        <v>10</v>
      </c>
      <c r="C78" s="23">
        <v>996</v>
      </c>
      <c r="D78" s="23" t="s">
        <v>150</v>
      </c>
      <c r="E78" s="12">
        <v>3020</v>
      </c>
      <c r="F78" s="13">
        <f t="shared" ref="F78:F79" si="38">+$C$3</f>
        <v>96</v>
      </c>
      <c r="G78" s="21" t="s">
        <v>40</v>
      </c>
      <c r="H78" s="14">
        <v>50.06</v>
      </c>
      <c r="I78" s="15">
        <f t="shared" ref="I78:I79" si="39">(3600)/H78</f>
        <v>71.913703555733122</v>
      </c>
      <c r="J78" s="16">
        <f>+ROUNDDOWN(I78,0)</f>
        <v>71</v>
      </c>
      <c r="K78" s="16">
        <f>+ROUNDUP(F78/J78,0)</f>
        <v>2</v>
      </c>
      <c r="L78" s="57"/>
      <c r="M78" s="57"/>
      <c r="N78" s="57"/>
      <c r="O78" s="57"/>
      <c r="P78" s="57"/>
      <c r="Q78" s="57"/>
      <c r="R78" s="57"/>
      <c r="S78" s="57"/>
      <c r="T78" s="57"/>
      <c r="U78" s="57"/>
    </row>
    <row r="79" spans="1:21" s="17" customFormat="1" ht="63.75" customHeight="1">
      <c r="A79" s="11"/>
      <c r="B79" s="9">
        <v>10</v>
      </c>
      <c r="C79" s="23">
        <v>996</v>
      </c>
      <c r="D79" s="23" t="s">
        <v>150</v>
      </c>
      <c r="E79" s="12">
        <v>1510</v>
      </c>
      <c r="F79" s="13">
        <f t="shared" si="38"/>
        <v>96</v>
      </c>
      <c r="G79" s="21" t="s">
        <v>42</v>
      </c>
      <c r="H79" s="14">
        <v>33.28</v>
      </c>
      <c r="I79" s="15">
        <f t="shared" si="39"/>
        <v>108.17307692307692</v>
      </c>
      <c r="J79" s="16">
        <f>+ROUNDDOWN(I79,0)</f>
        <v>108</v>
      </c>
      <c r="K79" s="16">
        <f>+ROUNDUP(F79/J79,0)</f>
        <v>1</v>
      </c>
      <c r="L79" s="18"/>
      <c r="M79" s="57"/>
      <c r="N79" s="57"/>
      <c r="O79" s="57"/>
      <c r="P79" s="57"/>
      <c r="Q79" s="57"/>
      <c r="R79" s="57"/>
      <c r="S79" s="57"/>
      <c r="T79" s="57"/>
      <c r="U79" s="57"/>
    </row>
    <row r="80" spans="1:21" s="18" customFormat="1" ht="63.75" customHeight="1">
      <c r="A80" s="19"/>
      <c r="B80" s="35"/>
      <c r="C80" s="36"/>
      <c r="D80" s="36"/>
      <c r="E80" s="36"/>
      <c r="F80" s="36"/>
      <c r="G80" s="36"/>
      <c r="H80" s="36"/>
      <c r="I80" s="36"/>
      <c r="J80" s="36"/>
      <c r="K80" s="37"/>
      <c r="L80" s="57"/>
    </row>
    <row r="81" spans="1:21" s="17" customFormat="1" ht="63.75" customHeight="1">
      <c r="A81" s="11"/>
      <c r="B81" s="9">
        <v>11</v>
      </c>
      <c r="C81" s="23">
        <v>400</v>
      </c>
      <c r="D81" s="23" t="s">
        <v>150</v>
      </c>
      <c r="E81" s="12">
        <v>6040</v>
      </c>
      <c r="F81" s="13">
        <f>+$C$3</f>
        <v>96</v>
      </c>
      <c r="G81" s="21" t="s">
        <v>45</v>
      </c>
      <c r="H81" s="14">
        <v>30.62</v>
      </c>
      <c r="I81" s="15">
        <f>(3600)/H81</f>
        <v>117.57021554539516</v>
      </c>
      <c r="J81" s="16">
        <f>+ROUNDDOWN(I81,0)</f>
        <v>117</v>
      </c>
      <c r="K81" s="16">
        <f>+ROUNDUP(F81/J81,0)</f>
        <v>1</v>
      </c>
      <c r="L81" s="57"/>
      <c r="M81" s="57"/>
      <c r="N81" s="57"/>
      <c r="O81" s="57"/>
      <c r="P81" s="57"/>
      <c r="Q81" s="57"/>
      <c r="R81" s="57"/>
      <c r="S81" s="57"/>
      <c r="T81" s="57"/>
      <c r="U81" s="57"/>
    </row>
    <row r="82" spans="1:21" s="17" customFormat="1" ht="63.75" customHeight="1">
      <c r="A82" s="11"/>
      <c r="B82" s="9">
        <v>11</v>
      </c>
      <c r="C82" s="23">
        <v>400</v>
      </c>
      <c r="D82" s="23" t="s">
        <v>150</v>
      </c>
      <c r="E82" s="12">
        <v>3020</v>
      </c>
      <c r="F82" s="13">
        <f>+$C$3</f>
        <v>96</v>
      </c>
      <c r="G82" s="21" t="s">
        <v>40</v>
      </c>
      <c r="H82" s="14">
        <v>20.57</v>
      </c>
      <c r="I82" s="15">
        <f t="shared" ref="I82" si="40">(3600)/H82</f>
        <v>175.01215362177928</v>
      </c>
      <c r="J82" s="16">
        <f>+ROUNDDOWN(I82,0)</f>
        <v>175</v>
      </c>
      <c r="K82" s="16">
        <f>+ROUNDUP(F82/J82,0)</f>
        <v>1</v>
      </c>
      <c r="L82" s="18"/>
      <c r="M82" s="57"/>
      <c r="N82" s="57"/>
      <c r="O82" s="57"/>
      <c r="P82" s="57"/>
      <c r="Q82" s="57"/>
      <c r="R82" s="57"/>
      <c r="S82" s="57"/>
      <c r="T82" s="57"/>
      <c r="U82" s="57"/>
    </row>
    <row r="83" spans="1:21" s="18" customFormat="1" ht="63.75" customHeight="1">
      <c r="A83" s="19"/>
      <c r="B83" s="35"/>
      <c r="C83" s="36"/>
      <c r="D83" s="36"/>
      <c r="E83" s="36"/>
      <c r="F83" s="36"/>
      <c r="G83" s="36"/>
      <c r="H83" s="36"/>
      <c r="I83" s="36"/>
      <c r="J83" s="36"/>
      <c r="K83" s="37"/>
      <c r="L83" s="57"/>
    </row>
    <row r="84" spans="1:21" s="17" customFormat="1" ht="63.75" customHeight="1">
      <c r="A84" s="11"/>
      <c r="B84" s="9">
        <f>+B81+1</f>
        <v>12</v>
      </c>
      <c r="C84" s="23">
        <v>420</v>
      </c>
      <c r="D84" s="23" t="s">
        <v>150</v>
      </c>
      <c r="E84" s="12">
        <v>1510</v>
      </c>
      <c r="F84" s="13">
        <v>120</v>
      </c>
      <c r="G84" s="21" t="s">
        <v>54</v>
      </c>
      <c r="H84" s="14">
        <v>36.65</v>
      </c>
      <c r="I84" s="15">
        <f t="shared" ref="I84" si="41">(3600)/H84</f>
        <v>98.226466575716245</v>
      </c>
      <c r="J84" s="16">
        <f>+ROUNDDOWN(I84,0)</f>
        <v>98</v>
      </c>
      <c r="K84" s="16">
        <f>+ROUNDUP(F84/J84,0)</f>
        <v>2</v>
      </c>
      <c r="L84" s="18"/>
      <c r="M84" s="57"/>
      <c r="N84" s="57"/>
      <c r="O84" s="57"/>
      <c r="P84" s="57"/>
      <c r="Q84" s="57"/>
      <c r="R84" s="57"/>
      <c r="S84" s="57"/>
      <c r="T84" s="57"/>
      <c r="U84" s="57"/>
    </row>
    <row r="85" spans="1:21" s="18" customFormat="1" ht="63.75" customHeight="1">
      <c r="A85" s="19"/>
      <c r="B85" s="35"/>
      <c r="C85" s="36"/>
      <c r="D85" s="36"/>
      <c r="E85" s="36"/>
      <c r="F85" s="36"/>
      <c r="G85" s="36"/>
      <c r="H85" s="36"/>
      <c r="I85" s="36"/>
      <c r="J85" s="36"/>
      <c r="K85" s="37"/>
      <c r="L85" s="57"/>
    </row>
    <row r="86" spans="1:21" s="17" customFormat="1" ht="63.75" customHeight="1">
      <c r="A86" s="11"/>
      <c r="B86" s="9">
        <f>+B84+1</f>
        <v>13</v>
      </c>
      <c r="C86" s="23">
        <v>520</v>
      </c>
      <c r="D86" s="23" t="s">
        <v>150</v>
      </c>
      <c r="E86" s="12">
        <v>1510</v>
      </c>
      <c r="F86" s="13">
        <v>120</v>
      </c>
      <c r="G86" s="21" t="s">
        <v>54</v>
      </c>
      <c r="H86" s="14">
        <v>36.65</v>
      </c>
      <c r="I86" s="15">
        <f t="shared" ref="I86" si="42">(3600)/H86</f>
        <v>98.226466575716245</v>
      </c>
      <c r="J86" s="16">
        <f>+ROUNDDOWN(I86,0)</f>
        <v>98</v>
      </c>
      <c r="K86" s="16">
        <f>+ROUNDUP(F86/J86,0)</f>
        <v>2</v>
      </c>
      <c r="L86" s="18"/>
      <c r="M86" s="57"/>
      <c r="N86" s="57"/>
      <c r="O86" s="57"/>
      <c r="P86" s="57"/>
      <c r="Q86" s="57"/>
      <c r="R86" s="57"/>
      <c r="S86" s="57"/>
      <c r="T86" s="57"/>
      <c r="U86" s="57"/>
    </row>
    <row r="87" spans="1:21" s="18" customFormat="1" ht="63.75" customHeight="1">
      <c r="A87" s="19"/>
      <c r="B87" s="35"/>
      <c r="C87" s="36"/>
      <c r="D87" s="36"/>
      <c r="E87" s="36"/>
      <c r="F87" s="36"/>
      <c r="G87" s="36"/>
      <c r="H87" s="36"/>
      <c r="I87" s="36"/>
      <c r="J87" s="36"/>
      <c r="K87" s="37"/>
      <c r="L87" s="57"/>
    </row>
    <row r="88" spans="1:21" s="17" customFormat="1" ht="63.75" customHeight="1">
      <c r="A88" s="11"/>
      <c r="B88" s="9">
        <v>14</v>
      </c>
      <c r="C88" s="23" t="s">
        <v>194</v>
      </c>
      <c r="D88" s="23" t="s">
        <v>150</v>
      </c>
      <c r="E88" s="12">
        <v>6040</v>
      </c>
      <c r="F88" s="13">
        <f>+$C$3</f>
        <v>96</v>
      </c>
      <c r="G88" s="21" t="s">
        <v>89</v>
      </c>
      <c r="H88" s="14">
        <v>52.1</v>
      </c>
      <c r="I88" s="15">
        <f>(3600)/H88</f>
        <v>69.097888675623793</v>
      </c>
      <c r="J88" s="16">
        <f t="shared" ref="J88:J95" si="43">+ROUNDDOWN(I88,0)</f>
        <v>69</v>
      </c>
      <c r="K88" s="16">
        <f t="shared" ref="K88:K95" si="44">+ROUNDUP(F88/J88,0)</f>
        <v>2</v>
      </c>
      <c r="L88" s="57"/>
      <c r="M88" s="57"/>
      <c r="N88" s="57"/>
      <c r="O88" s="57"/>
      <c r="P88" s="57"/>
      <c r="Q88" s="57"/>
      <c r="R88" s="57"/>
      <c r="S88" s="57"/>
      <c r="T88" s="57"/>
      <c r="U88" s="57"/>
    </row>
    <row r="89" spans="1:21" s="17" customFormat="1" ht="63.75" customHeight="1">
      <c r="A89" s="11"/>
      <c r="B89" s="9">
        <v>14</v>
      </c>
      <c r="C89" s="23" t="s">
        <v>194</v>
      </c>
      <c r="D89" s="23" t="s">
        <v>150</v>
      </c>
      <c r="E89" s="12">
        <v>6040</v>
      </c>
      <c r="F89" s="13">
        <f>+$C$3</f>
        <v>96</v>
      </c>
      <c r="G89" s="21" t="s">
        <v>82</v>
      </c>
      <c r="H89" s="14">
        <v>57.27</v>
      </c>
      <c r="I89" s="15">
        <f>(3600*0.9)/H89</f>
        <v>56.574122577265584</v>
      </c>
      <c r="J89" s="16">
        <f t="shared" si="43"/>
        <v>56</v>
      </c>
      <c r="K89" s="16">
        <f t="shared" si="44"/>
        <v>2</v>
      </c>
      <c r="L89" s="57"/>
      <c r="M89" s="57"/>
      <c r="N89" s="57"/>
      <c r="O89" s="57"/>
      <c r="P89" s="57"/>
      <c r="Q89" s="57"/>
      <c r="R89" s="57"/>
      <c r="S89" s="57"/>
      <c r="T89" s="57"/>
      <c r="U89" s="57"/>
    </row>
    <row r="90" spans="1:21" s="17" customFormat="1" ht="63.75" customHeight="1">
      <c r="A90" s="11"/>
      <c r="B90" s="9">
        <v>14</v>
      </c>
      <c r="C90" s="23" t="s">
        <v>194</v>
      </c>
      <c r="D90" s="23" t="s">
        <v>150</v>
      </c>
      <c r="E90" s="12">
        <v>3020</v>
      </c>
      <c r="F90" s="13">
        <f t="shared" ref="F90:F95" si="45">+$C$3</f>
        <v>96</v>
      </c>
      <c r="G90" s="21" t="s">
        <v>40</v>
      </c>
      <c r="H90" s="14">
        <v>35.61</v>
      </c>
      <c r="I90" s="15">
        <f t="shared" ref="I90:I95" si="46">(3600)/H90</f>
        <v>101.09519797809604</v>
      </c>
      <c r="J90" s="16">
        <f t="shared" si="43"/>
        <v>101</v>
      </c>
      <c r="K90" s="16">
        <f t="shared" si="44"/>
        <v>1</v>
      </c>
      <c r="L90" s="57"/>
      <c r="M90" s="57"/>
      <c r="N90" s="57"/>
      <c r="O90" s="57"/>
      <c r="P90" s="57"/>
      <c r="Q90" s="57"/>
      <c r="R90" s="57"/>
      <c r="S90" s="57"/>
      <c r="T90" s="57"/>
      <c r="U90" s="57"/>
    </row>
    <row r="91" spans="1:21" s="17" customFormat="1" ht="63.75" customHeight="1">
      <c r="A91" s="11"/>
      <c r="B91" s="9">
        <v>14</v>
      </c>
      <c r="C91" s="23" t="s">
        <v>194</v>
      </c>
      <c r="D91" s="23" t="s">
        <v>150</v>
      </c>
      <c r="E91" s="12">
        <v>3020</v>
      </c>
      <c r="F91" s="13">
        <f t="shared" si="45"/>
        <v>96</v>
      </c>
      <c r="G91" s="21" t="s">
        <v>84</v>
      </c>
      <c r="H91" s="14">
        <v>32.32</v>
      </c>
      <c r="I91" s="15">
        <f t="shared" si="46"/>
        <v>111.38613861386139</v>
      </c>
      <c r="J91" s="16">
        <f t="shared" si="43"/>
        <v>111</v>
      </c>
      <c r="K91" s="16">
        <f t="shared" si="44"/>
        <v>1</v>
      </c>
      <c r="L91" s="57"/>
      <c r="M91" s="57"/>
      <c r="N91" s="57"/>
      <c r="O91" s="57"/>
      <c r="P91" s="57"/>
      <c r="Q91" s="57"/>
      <c r="R91" s="57"/>
      <c r="S91" s="57"/>
      <c r="T91" s="57"/>
      <c r="U91" s="57"/>
    </row>
    <row r="92" spans="1:21" s="17" customFormat="1" ht="63.75" customHeight="1">
      <c r="A92" s="11"/>
      <c r="B92" s="9">
        <v>14</v>
      </c>
      <c r="C92" s="23" t="s">
        <v>194</v>
      </c>
      <c r="D92" s="23" t="s">
        <v>150</v>
      </c>
      <c r="E92" s="12">
        <v>3020</v>
      </c>
      <c r="F92" s="13">
        <f t="shared" si="45"/>
        <v>96</v>
      </c>
      <c r="G92" s="21" t="s">
        <v>90</v>
      </c>
      <c r="H92" s="14">
        <v>30.65</v>
      </c>
      <c r="I92" s="15">
        <f t="shared" si="46"/>
        <v>117.45513866231649</v>
      </c>
      <c r="J92" s="16">
        <f t="shared" si="43"/>
        <v>117</v>
      </c>
      <c r="K92" s="16">
        <f t="shared" si="44"/>
        <v>1</v>
      </c>
      <c r="L92" s="57"/>
      <c r="M92" s="57"/>
      <c r="N92" s="57"/>
      <c r="O92" s="57"/>
      <c r="P92" s="57"/>
      <c r="Q92" s="57"/>
      <c r="R92" s="57"/>
      <c r="S92" s="57"/>
      <c r="T92" s="57"/>
      <c r="U92" s="57"/>
    </row>
    <row r="93" spans="1:21" s="17" customFormat="1" ht="63.75" customHeight="1">
      <c r="A93" s="11"/>
      <c r="B93" s="9">
        <v>14</v>
      </c>
      <c r="C93" s="23" t="s">
        <v>194</v>
      </c>
      <c r="D93" s="23" t="s">
        <v>150</v>
      </c>
      <c r="E93" s="12">
        <v>1510</v>
      </c>
      <c r="F93" s="13">
        <f t="shared" si="45"/>
        <v>96</v>
      </c>
      <c r="G93" s="21" t="s">
        <v>39</v>
      </c>
      <c r="H93" s="14">
        <v>32.32</v>
      </c>
      <c r="I93" s="15">
        <f t="shared" si="46"/>
        <v>111.38613861386139</v>
      </c>
      <c r="J93" s="16">
        <f t="shared" si="43"/>
        <v>111</v>
      </c>
      <c r="K93" s="16">
        <f t="shared" si="44"/>
        <v>1</v>
      </c>
      <c r="L93" s="57"/>
      <c r="M93" s="57"/>
      <c r="N93" s="57"/>
      <c r="O93" s="57"/>
      <c r="P93" s="57"/>
      <c r="Q93" s="57"/>
      <c r="R93" s="57"/>
      <c r="S93" s="57"/>
      <c r="T93" s="57"/>
      <c r="U93" s="57"/>
    </row>
    <row r="94" spans="1:21" s="17" customFormat="1" ht="63.75" customHeight="1">
      <c r="A94" s="11"/>
      <c r="B94" s="9">
        <v>14</v>
      </c>
      <c r="C94" s="23" t="s">
        <v>194</v>
      </c>
      <c r="D94" s="23" t="s">
        <v>150</v>
      </c>
      <c r="E94" s="12">
        <v>1510</v>
      </c>
      <c r="F94" s="13">
        <f t="shared" si="45"/>
        <v>96</v>
      </c>
      <c r="G94" s="21" t="s">
        <v>91</v>
      </c>
      <c r="H94" s="14">
        <v>35.69</v>
      </c>
      <c r="I94" s="15">
        <f t="shared" si="46"/>
        <v>100.86859064163632</v>
      </c>
      <c r="J94" s="16">
        <f t="shared" si="43"/>
        <v>100</v>
      </c>
      <c r="K94" s="16">
        <f t="shared" si="44"/>
        <v>1</v>
      </c>
      <c r="L94" s="57"/>
      <c r="M94" s="57"/>
      <c r="N94" s="57"/>
      <c r="O94" s="57"/>
      <c r="P94" s="57"/>
      <c r="Q94" s="57"/>
      <c r="R94" s="57"/>
      <c r="S94" s="57"/>
      <c r="T94" s="57"/>
      <c r="U94" s="57"/>
    </row>
    <row r="95" spans="1:21" s="17" customFormat="1" ht="63.75" customHeight="1">
      <c r="A95" s="11"/>
      <c r="B95" s="9">
        <v>14</v>
      </c>
      <c r="C95" s="23" t="s">
        <v>194</v>
      </c>
      <c r="D95" s="23" t="s">
        <v>150</v>
      </c>
      <c r="E95" s="12">
        <v>1510</v>
      </c>
      <c r="F95" s="13">
        <f t="shared" si="45"/>
        <v>96</v>
      </c>
      <c r="G95" s="21" t="s">
        <v>42</v>
      </c>
      <c r="H95" s="14">
        <v>24.18</v>
      </c>
      <c r="I95" s="15">
        <f t="shared" si="46"/>
        <v>148.8833746898263</v>
      </c>
      <c r="J95" s="16">
        <f t="shared" si="43"/>
        <v>148</v>
      </c>
      <c r="K95" s="16">
        <f t="shared" si="44"/>
        <v>1</v>
      </c>
      <c r="L95" s="18"/>
      <c r="M95" s="57"/>
      <c r="N95" s="57"/>
      <c r="O95" s="57"/>
      <c r="P95" s="57"/>
      <c r="Q95" s="57"/>
      <c r="R95" s="57"/>
      <c r="S95" s="57"/>
      <c r="T95" s="57"/>
      <c r="U95" s="57"/>
    </row>
    <row r="96" spans="1:21" s="18" customFormat="1" ht="63.75" customHeight="1">
      <c r="A96" s="19"/>
      <c r="B96" s="35"/>
      <c r="C96" s="36"/>
      <c r="D96" s="36"/>
      <c r="E96" s="36"/>
      <c r="F96" s="36"/>
      <c r="G96" s="36"/>
      <c r="H96" s="36"/>
      <c r="I96" s="36"/>
      <c r="J96" s="36"/>
      <c r="K96" s="37"/>
      <c r="L96" s="57"/>
    </row>
    <row r="97" spans="1:21" s="17" customFormat="1" ht="63.75" customHeight="1">
      <c r="A97" s="11"/>
      <c r="B97" s="9">
        <v>15</v>
      </c>
      <c r="C97" s="23">
        <v>510</v>
      </c>
      <c r="D97" s="23" t="s">
        <v>150</v>
      </c>
      <c r="E97" s="12">
        <v>6040</v>
      </c>
      <c r="F97" s="13">
        <f>+$C$3</f>
        <v>96</v>
      </c>
      <c r="G97" s="21" t="s">
        <v>92</v>
      </c>
      <c r="H97" s="14">
        <v>60.46</v>
      </c>
      <c r="I97" s="15">
        <f>(3600)/H97</f>
        <v>59.543499834601391</v>
      </c>
      <c r="J97" s="16">
        <f>+ROUNDDOWN(I97,0)</f>
        <v>59</v>
      </c>
      <c r="K97" s="16">
        <f>+ROUNDUP(F97/J97,0)</f>
        <v>2</v>
      </c>
      <c r="L97" s="57"/>
      <c r="M97" s="57"/>
      <c r="N97" s="57"/>
      <c r="O97" s="57"/>
      <c r="P97" s="57"/>
      <c r="Q97" s="57"/>
      <c r="R97" s="57"/>
      <c r="S97" s="57"/>
      <c r="T97" s="57"/>
      <c r="U97" s="57"/>
    </row>
    <row r="98" spans="1:21" s="17" customFormat="1" ht="63.75" customHeight="1">
      <c r="A98" s="11"/>
      <c r="B98" s="9">
        <v>15</v>
      </c>
      <c r="C98" s="23">
        <v>510</v>
      </c>
      <c r="D98" s="23" t="s">
        <v>150</v>
      </c>
      <c r="E98" s="12">
        <v>3020</v>
      </c>
      <c r="F98" s="13">
        <f t="shared" ref="F98:F101" si="47">+$C$3</f>
        <v>96</v>
      </c>
      <c r="G98" s="21" t="s">
        <v>93</v>
      </c>
      <c r="H98" s="14">
        <v>31.67</v>
      </c>
      <c r="I98" s="15">
        <f t="shared" ref="I98:I101" si="48">(3600)/H98</f>
        <v>113.67224502683928</v>
      </c>
      <c r="J98" s="16">
        <f>+ROUNDDOWN(I98,0)</f>
        <v>113</v>
      </c>
      <c r="K98" s="16">
        <f>+ROUNDUP(F98/J98,0)</f>
        <v>1</v>
      </c>
      <c r="L98" s="57"/>
      <c r="M98" s="57"/>
      <c r="N98" s="57"/>
      <c r="O98" s="57"/>
      <c r="P98" s="57"/>
      <c r="Q98" s="57"/>
      <c r="R98" s="57"/>
      <c r="S98" s="57"/>
      <c r="T98" s="57"/>
      <c r="U98" s="57"/>
    </row>
    <row r="99" spans="1:21" s="17" customFormat="1" ht="63.75" customHeight="1">
      <c r="A99" s="11"/>
      <c r="B99" s="9">
        <v>15</v>
      </c>
      <c r="C99" s="23">
        <v>510</v>
      </c>
      <c r="D99" s="23" t="s">
        <v>150</v>
      </c>
      <c r="E99" s="12">
        <v>3020</v>
      </c>
      <c r="F99" s="13">
        <f t="shared" si="47"/>
        <v>96</v>
      </c>
      <c r="G99" s="21" t="s">
        <v>94</v>
      </c>
      <c r="H99" s="14">
        <v>29.12</v>
      </c>
      <c r="I99" s="15">
        <f t="shared" si="48"/>
        <v>123.62637362637362</v>
      </c>
      <c r="J99" s="16">
        <f>+ROUNDDOWN(I99,0)</f>
        <v>123</v>
      </c>
      <c r="K99" s="16">
        <f>+ROUNDUP(F99/J99,0)</f>
        <v>1</v>
      </c>
      <c r="L99" s="57"/>
      <c r="M99" s="57"/>
      <c r="N99" s="57"/>
      <c r="O99" s="57"/>
      <c r="P99" s="57"/>
      <c r="Q99" s="57"/>
      <c r="R99" s="57"/>
      <c r="S99" s="57"/>
      <c r="T99" s="57"/>
      <c r="U99" s="57"/>
    </row>
    <row r="100" spans="1:21" s="17" customFormat="1" ht="63.75" customHeight="1">
      <c r="A100" s="11"/>
      <c r="B100" s="9">
        <v>15</v>
      </c>
      <c r="C100" s="23">
        <v>510</v>
      </c>
      <c r="D100" s="23" t="s">
        <v>150</v>
      </c>
      <c r="E100" s="12">
        <v>3020</v>
      </c>
      <c r="F100" s="13">
        <f t="shared" si="47"/>
        <v>96</v>
      </c>
      <c r="G100" s="21" t="s">
        <v>95</v>
      </c>
      <c r="H100" s="14">
        <v>39.46</v>
      </c>
      <c r="I100" s="15">
        <f t="shared" si="48"/>
        <v>91.231626964014183</v>
      </c>
      <c r="J100" s="16">
        <f>+ROUNDDOWN(I100,0)</f>
        <v>91</v>
      </c>
      <c r="K100" s="16">
        <f>+ROUNDUP(F100/J100,0)</f>
        <v>2</v>
      </c>
      <c r="L100" s="57"/>
      <c r="M100" s="57"/>
      <c r="N100" s="57"/>
      <c r="O100" s="57"/>
      <c r="P100" s="57"/>
      <c r="Q100" s="57"/>
      <c r="R100" s="57"/>
      <c r="S100" s="57"/>
      <c r="T100" s="57"/>
      <c r="U100" s="57"/>
    </row>
    <row r="101" spans="1:21" s="17" customFormat="1" ht="63.75" customHeight="1">
      <c r="A101" s="11"/>
      <c r="B101" s="9">
        <v>15</v>
      </c>
      <c r="C101" s="23">
        <v>510</v>
      </c>
      <c r="D101" s="23" t="s">
        <v>150</v>
      </c>
      <c r="E101" s="12">
        <v>3020</v>
      </c>
      <c r="F101" s="13">
        <f t="shared" si="47"/>
        <v>96</v>
      </c>
      <c r="G101" s="21" t="s">
        <v>54</v>
      </c>
      <c r="H101" s="14">
        <v>26.58</v>
      </c>
      <c r="I101" s="15">
        <f t="shared" si="48"/>
        <v>135.44018058690745</v>
      </c>
      <c r="J101" s="16">
        <f>+ROUNDDOWN(I101,0)</f>
        <v>135</v>
      </c>
      <c r="K101" s="16">
        <f>+ROUNDUP(F101/J101,0)</f>
        <v>1</v>
      </c>
      <c r="L101" s="18"/>
      <c r="M101" s="57"/>
      <c r="N101" s="57"/>
      <c r="O101" s="57"/>
      <c r="P101" s="57"/>
      <c r="Q101" s="57"/>
      <c r="R101" s="57"/>
      <c r="S101" s="57"/>
      <c r="T101" s="57"/>
      <c r="U101" s="57"/>
    </row>
    <row r="102" spans="1:21" s="18" customFormat="1" ht="63.75" customHeight="1">
      <c r="A102" s="19"/>
      <c r="B102" s="35"/>
      <c r="C102" s="36"/>
      <c r="D102" s="36"/>
      <c r="E102" s="36"/>
      <c r="F102" s="36"/>
      <c r="G102" s="36"/>
      <c r="H102" s="36"/>
      <c r="I102" s="36"/>
      <c r="J102" s="36"/>
      <c r="K102" s="37"/>
      <c r="L102" s="57"/>
    </row>
    <row r="103" spans="1:21" s="17" customFormat="1" ht="63.75" customHeight="1">
      <c r="A103" s="11"/>
      <c r="B103" s="9">
        <v>16</v>
      </c>
      <c r="C103" s="23" t="s">
        <v>195</v>
      </c>
      <c r="D103" s="23" t="s">
        <v>21</v>
      </c>
      <c r="E103" s="12">
        <v>6040</v>
      </c>
      <c r="F103" s="13">
        <f>+$C$3</f>
        <v>96</v>
      </c>
      <c r="G103" s="21" t="s">
        <v>31</v>
      </c>
      <c r="H103" s="14">
        <v>26.99</v>
      </c>
      <c r="I103" s="15">
        <f t="shared" ref="I103:I108" si="49">(3600)/H103</f>
        <v>133.38273434605409</v>
      </c>
      <c r="J103" s="16">
        <f>+ROUNDDOWN(I103,0)</f>
        <v>133</v>
      </c>
      <c r="K103" s="16">
        <f t="shared" ref="K103:K108" si="50">+ROUNDUP(F103/J103,0)</f>
        <v>1</v>
      </c>
      <c r="L103" s="57"/>
      <c r="M103" s="57"/>
      <c r="N103" s="57"/>
      <c r="O103" s="57"/>
      <c r="P103" s="57"/>
      <c r="Q103" s="57"/>
      <c r="R103" s="57"/>
      <c r="S103" s="57"/>
      <c r="T103" s="57"/>
      <c r="U103" s="57"/>
    </row>
    <row r="104" spans="1:21" s="17" customFormat="1" ht="63.75" customHeight="1">
      <c r="A104" s="11"/>
      <c r="B104" s="9">
        <v>16</v>
      </c>
      <c r="C104" s="23" t="s">
        <v>195</v>
      </c>
      <c r="D104" s="23" t="s">
        <v>21</v>
      </c>
      <c r="E104" s="12">
        <v>6040</v>
      </c>
      <c r="F104" s="13">
        <f t="shared" ref="F104:F108" si="51">+$C$3</f>
        <v>96</v>
      </c>
      <c r="G104" s="21" t="s">
        <v>32</v>
      </c>
      <c r="H104" s="14">
        <v>55.89</v>
      </c>
      <c r="I104" s="15">
        <f t="shared" si="49"/>
        <v>64.412238325281805</v>
      </c>
      <c r="J104" s="16">
        <f t="shared" ref="J104" si="52">+ROUNDDOWN(I104,0)</f>
        <v>64</v>
      </c>
      <c r="K104" s="16">
        <f t="shared" si="50"/>
        <v>2</v>
      </c>
      <c r="L104" s="57"/>
      <c r="M104" s="57"/>
      <c r="N104" s="57"/>
      <c r="O104" s="57"/>
      <c r="P104" s="57"/>
      <c r="Q104" s="57"/>
      <c r="R104" s="57"/>
      <c r="S104" s="57"/>
      <c r="T104" s="57"/>
      <c r="U104" s="57"/>
    </row>
    <row r="105" spans="1:21" s="17" customFormat="1" ht="63.75" customHeight="1">
      <c r="A105" s="11"/>
      <c r="B105" s="9">
        <v>16</v>
      </c>
      <c r="C105" s="23" t="s">
        <v>195</v>
      </c>
      <c r="D105" s="23" t="s">
        <v>21</v>
      </c>
      <c r="E105" s="12">
        <v>6040</v>
      </c>
      <c r="F105" s="13">
        <f t="shared" si="51"/>
        <v>96</v>
      </c>
      <c r="G105" s="21" t="s">
        <v>33</v>
      </c>
      <c r="H105" s="14">
        <v>35.33</v>
      </c>
      <c r="I105" s="15">
        <f t="shared" si="49"/>
        <v>101.89640532125672</v>
      </c>
      <c r="J105" s="16">
        <f>+ROUNDDOWN(I105,0)</f>
        <v>101</v>
      </c>
      <c r="K105" s="16">
        <f t="shared" si="50"/>
        <v>1</v>
      </c>
      <c r="L105" s="57"/>
      <c r="M105" s="57"/>
      <c r="N105" s="57"/>
      <c r="O105" s="57"/>
      <c r="P105" s="57"/>
      <c r="Q105" s="57"/>
      <c r="R105" s="57"/>
      <c r="S105" s="57"/>
      <c r="T105" s="57"/>
      <c r="U105" s="57"/>
    </row>
    <row r="106" spans="1:21" s="17" customFormat="1" ht="63.75" customHeight="1">
      <c r="A106" s="11"/>
      <c r="B106" s="9">
        <v>16</v>
      </c>
      <c r="C106" s="23" t="s">
        <v>195</v>
      </c>
      <c r="D106" s="23" t="s">
        <v>21</v>
      </c>
      <c r="E106" s="12">
        <v>3020</v>
      </c>
      <c r="F106" s="13">
        <f t="shared" si="51"/>
        <v>96</v>
      </c>
      <c r="G106" s="21" t="s">
        <v>96</v>
      </c>
      <c r="H106" s="14">
        <v>64.319999999999993</v>
      </c>
      <c r="I106" s="15">
        <f t="shared" si="49"/>
        <v>55.97014925373135</v>
      </c>
      <c r="J106" s="16">
        <f>+ROUNDDOWN(I106,0)</f>
        <v>55</v>
      </c>
      <c r="K106" s="16">
        <f t="shared" si="50"/>
        <v>2</v>
      </c>
      <c r="L106" s="57"/>
      <c r="M106" s="57"/>
      <c r="N106" s="57"/>
      <c r="O106" s="57"/>
      <c r="P106" s="57"/>
      <c r="Q106" s="57"/>
      <c r="R106" s="57"/>
      <c r="S106" s="57"/>
      <c r="T106" s="57"/>
      <c r="U106" s="57"/>
    </row>
    <row r="107" spans="1:21" s="17" customFormat="1" ht="63.75" customHeight="1">
      <c r="A107" s="11"/>
      <c r="B107" s="9">
        <v>16</v>
      </c>
      <c r="C107" s="23" t="s">
        <v>195</v>
      </c>
      <c r="D107" s="23" t="s">
        <v>21</v>
      </c>
      <c r="E107" s="12">
        <v>3020</v>
      </c>
      <c r="F107" s="13">
        <f t="shared" si="51"/>
        <v>96</v>
      </c>
      <c r="G107" s="21" t="s">
        <v>97</v>
      </c>
      <c r="H107" s="14">
        <v>30.64</v>
      </c>
      <c r="I107" s="15">
        <f t="shared" si="49"/>
        <v>117.49347258485639</v>
      </c>
      <c r="J107" s="16">
        <f>+ROUNDDOWN(I107,0)</f>
        <v>117</v>
      </c>
      <c r="K107" s="16">
        <f t="shared" si="50"/>
        <v>1</v>
      </c>
      <c r="L107" s="57"/>
      <c r="M107" s="57"/>
      <c r="N107" s="57"/>
      <c r="O107" s="57"/>
      <c r="P107" s="57"/>
      <c r="Q107" s="57"/>
      <c r="R107" s="57"/>
      <c r="S107" s="57"/>
      <c r="T107" s="57"/>
      <c r="U107" s="57"/>
    </row>
    <row r="108" spans="1:21" s="17" customFormat="1" ht="63.75" customHeight="1">
      <c r="A108" s="11"/>
      <c r="B108" s="9">
        <v>16</v>
      </c>
      <c r="C108" s="23" t="s">
        <v>195</v>
      </c>
      <c r="D108" s="23" t="s">
        <v>21</v>
      </c>
      <c r="E108" s="12">
        <v>1510</v>
      </c>
      <c r="F108" s="13">
        <f t="shared" si="51"/>
        <v>96</v>
      </c>
      <c r="G108" s="21" t="s">
        <v>34</v>
      </c>
      <c r="H108" s="14">
        <v>53.63</v>
      </c>
      <c r="I108" s="15">
        <f t="shared" si="49"/>
        <v>67.126608241655788</v>
      </c>
      <c r="J108" s="16">
        <f t="shared" ref="J108" si="53">+ROUNDDOWN(I108,0)</f>
        <v>67</v>
      </c>
      <c r="K108" s="16">
        <f t="shared" si="50"/>
        <v>2</v>
      </c>
      <c r="L108" s="57"/>
      <c r="M108" s="57"/>
      <c r="N108" s="57"/>
      <c r="O108" s="57"/>
      <c r="P108" s="57"/>
      <c r="Q108" s="57"/>
      <c r="R108" s="57"/>
      <c r="S108" s="57"/>
      <c r="T108" s="57"/>
      <c r="U108" s="57"/>
    </row>
    <row r="109" spans="1:21" s="17" customFormat="1" ht="63.75" customHeight="1">
      <c r="A109" s="11"/>
      <c r="B109" s="35"/>
      <c r="C109" s="36"/>
      <c r="D109" s="36"/>
      <c r="E109" s="36"/>
      <c r="F109" s="36"/>
      <c r="G109" s="36"/>
      <c r="H109" s="36"/>
      <c r="I109" s="36"/>
      <c r="J109" s="36"/>
      <c r="K109" s="37"/>
      <c r="L109" s="57"/>
      <c r="M109" s="57"/>
      <c r="N109" s="57"/>
      <c r="O109" s="57"/>
      <c r="P109" s="57"/>
      <c r="Q109" s="57"/>
      <c r="R109" s="57"/>
      <c r="S109" s="57"/>
      <c r="T109" s="57"/>
      <c r="U109" s="57"/>
    </row>
    <row r="110" spans="1:21" s="17" customFormat="1" ht="63.75" customHeight="1">
      <c r="A110" s="11"/>
      <c r="B110" s="9">
        <v>17</v>
      </c>
      <c r="C110" s="23" t="s">
        <v>196</v>
      </c>
      <c r="D110" s="23" t="s">
        <v>21</v>
      </c>
      <c r="E110" s="12">
        <v>6040</v>
      </c>
      <c r="F110" s="13">
        <f>+$C$3</f>
        <v>96</v>
      </c>
      <c r="G110" s="21" t="s">
        <v>31</v>
      </c>
      <c r="H110" s="14">
        <v>26.99</v>
      </c>
      <c r="I110" s="15">
        <f t="shared" ref="I110:I115" si="54">(3600)/H110</f>
        <v>133.38273434605409</v>
      </c>
      <c r="J110" s="16">
        <f>+ROUNDDOWN(I110,0)</f>
        <v>133</v>
      </c>
      <c r="K110" s="16">
        <f t="shared" ref="K110:K115" si="55">+ROUNDUP(F110/J110,0)</f>
        <v>1</v>
      </c>
      <c r="L110" s="57"/>
      <c r="M110" s="57"/>
      <c r="N110" s="57"/>
      <c r="O110" s="57"/>
      <c r="P110" s="57"/>
      <c r="Q110" s="57"/>
      <c r="R110" s="57"/>
      <c r="S110" s="57"/>
      <c r="T110" s="57"/>
      <c r="U110" s="57"/>
    </row>
    <row r="111" spans="1:21" s="17" customFormat="1" ht="63.75" customHeight="1">
      <c r="A111" s="11"/>
      <c r="B111" s="9">
        <v>17</v>
      </c>
      <c r="C111" s="23" t="s">
        <v>196</v>
      </c>
      <c r="D111" s="23" t="s">
        <v>21</v>
      </c>
      <c r="E111" s="12">
        <v>6040</v>
      </c>
      <c r="F111" s="13">
        <f t="shared" ref="F111:F115" si="56">+$C$3</f>
        <v>96</v>
      </c>
      <c r="G111" s="21" t="s">
        <v>32</v>
      </c>
      <c r="H111" s="14">
        <v>55.89</v>
      </c>
      <c r="I111" s="15">
        <f t="shared" si="54"/>
        <v>64.412238325281805</v>
      </c>
      <c r="J111" s="16">
        <f t="shared" ref="J111" si="57">+ROUNDDOWN(I111,0)</f>
        <v>64</v>
      </c>
      <c r="K111" s="16">
        <f t="shared" si="55"/>
        <v>2</v>
      </c>
      <c r="L111" s="57"/>
      <c r="M111" s="57"/>
      <c r="N111" s="57"/>
      <c r="O111" s="57"/>
      <c r="P111" s="57"/>
      <c r="Q111" s="57"/>
      <c r="R111" s="57"/>
      <c r="S111" s="57"/>
      <c r="T111" s="57"/>
      <c r="U111" s="57"/>
    </row>
    <row r="112" spans="1:21" s="17" customFormat="1" ht="63.75" customHeight="1">
      <c r="A112" s="11"/>
      <c r="B112" s="9">
        <v>17</v>
      </c>
      <c r="C112" s="23" t="s">
        <v>196</v>
      </c>
      <c r="D112" s="23" t="s">
        <v>21</v>
      </c>
      <c r="E112" s="12">
        <v>6040</v>
      </c>
      <c r="F112" s="13">
        <f t="shared" si="56"/>
        <v>96</v>
      </c>
      <c r="G112" s="21" t="s">
        <v>33</v>
      </c>
      <c r="H112" s="14">
        <v>35.33</v>
      </c>
      <c r="I112" s="15">
        <f t="shared" si="54"/>
        <v>101.89640532125672</v>
      </c>
      <c r="J112" s="16">
        <f>+ROUNDDOWN(I112,0)</f>
        <v>101</v>
      </c>
      <c r="K112" s="16">
        <f t="shared" si="55"/>
        <v>1</v>
      </c>
      <c r="L112" s="57"/>
      <c r="M112" s="57"/>
      <c r="N112" s="57"/>
      <c r="O112" s="57"/>
      <c r="P112" s="57"/>
      <c r="Q112" s="57"/>
      <c r="R112" s="57"/>
      <c r="S112" s="57"/>
      <c r="T112" s="57"/>
      <c r="U112" s="57"/>
    </row>
    <row r="113" spans="1:21" s="17" customFormat="1" ht="63.75" customHeight="1">
      <c r="A113" s="11"/>
      <c r="B113" s="9">
        <v>17</v>
      </c>
      <c r="C113" s="23" t="s">
        <v>196</v>
      </c>
      <c r="D113" s="23" t="s">
        <v>21</v>
      </c>
      <c r="E113" s="12">
        <v>3020</v>
      </c>
      <c r="F113" s="13">
        <f t="shared" si="56"/>
        <v>96</v>
      </c>
      <c r="G113" s="21" t="s">
        <v>96</v>
      </c>
      <c r="H113" s="14">
        <v>64.319999999999993</v>
      </c>
      <c r="I113" s="15">
        <f t="shared" si="54"/>
        <v>55.97014925373135</v>
      </c>
      <c r="J113" s="16">
        <f>+ROUNDDOWN(I113,0)</f>
        <v>55</v>
      </c>
      <c r="K113" s="16">
        <f t="shared" si="55"/>
        <v>2</v>
      </c>
      <c r="L113" s="57"/>
      <c r="M113" s="57"/>
      <c r="N113" s="57"/>
      <c r="O113" s="57"/>
      <c r="P113" s="57"/>
      <c r="Q113" s="57"/>
      <c r="R113" s="57"/>
      <c r="S113" s="57"/>
      <c r="T113" s="57"/>
      <c r="U113" s="57"/>
    </row>
    <row r="114" spans="1:21" s="17" customFormat="1" ht="63.75" customHeight="1">
      <c r="A114" s="11"/>
      <c r="B114" s="9">
        <v>17</v>
      </c>
      <c r="C114" s="23" t="s">
        <v>196</v>
      </c>
      <c r="D114" s="23" t="s">
        <v>21</v>
      </c>
      <c r="E114" s="12">
        <v>3020</v>
      </c>
      <c r="F114" s="13">
        <f t="shared" si="56"/>
        <v>96</v>
      </c>
      <c r="G114" s="21" t="s">
        <v>97</v>
      </c>
      <c r="H114" s="14">
        <v>30.64</v>
      </c>
      <c r="I114" s="15">
        <f t="shared" si="54"/>
        <v>117.49347258485639</v>
      </c>
      <c r="J114" s="16">
        <f>+ROUNDDOWN(I114,0)</f>
        <v>117</v>
      </c>
      <c r="K114" s="16">
        <f t="shared" si="55"/>
        <v>1</v>
      </c>
      <c r="L114" s="57"/>
      <c r="M114" s="57"/>
      <c r="N114" s="57"/>
      <c r="O114" s="57"/>
      <c r="P114" s="57"/>
      <c r="Q114" s="57"/>
      <c r="R114" s="57"/>
      <c r="S114" s="57"/>
      <c r="T114" s="57"/>
      <c r="U114" s="57"/>
    </row>
    <row r="115" spans="1:21" s="17" customFormat="1" ht="63.75" customHeight="1">
      <c r="A115" s="11"/>
      <c r="B115" s="9">
        <v>17</v>
      </c>
      <c r="C115" s="23" t="s">
        <v>196</v>
      </c>
      <c r="D115" s="23" t="s">
        <v>21</v>
      </c>
      <c r="E115" s="12">
        <v>1510</v>
      </c>
      <c r="F115" s="13">
        <f t="shared" si="56"/>
        <v>96</v>
      </c>
      <c r="G115" s="21" t="s">
        <v>34</v>
      </c>
      <c r="H115" s="14">
        <v>53.63</v>
      </c>
      <c r="I115" s="15">
        <f t="shared" si="54"/>
        <v>67.126608241655788</v>
      </c>
      <c r="J115" s="16">
        <f t="shared" ref="J115" si="58">+ROUNDDOWN(I115,0)</f>
        <v>67</v>
      </c>
      <c r="K115" s="16">
        <f t="shared" si="55"/>
        <v>2</v>
      </c>
      <c r="L115" s="57"/>
      <c r="M115" s="57"/>
      <c r="N115" s="57"/>
      <c r="O115" s="57"/>
      <c r="P115" s="57"/>
      <c r="Q115" s="57"/>
      <c r="R115" s="57"/>
      <c r="S115" s="57"/>
      <c r="T115" s="57"/>
      <c r="U115" s="57"/>
    </row>
    <row r="116" spans="1:21" s="17" customFormat="1" ht="63.75" customHeight="1">
      <c r="A116" s="11"/>
      <c r="B116" s="35"/>
      <c r="C116" s="36"/>
      <c r="D116" s="36"/>
      <c r="E116" s="36"/>
      <c r="F116" s="36"/>
      <c r="G116" s="36"/>
      <c r="H116" s="36"/>
      <c r="I116" s="36"/>
      <c r="J116" s="36"/>
      <c r="K116" s="37"/>
      <c r="L116" s="57"/>
      <c r="M116" s="57"/>
      <c r="N116" s="57"/>
      <c r="O116" s="57"/>
      <c r="P116" s="57"/>
      <c r="Q116" s="57"/>
      <c r="R116" s="57"/>
      <c r="S116" s="57"/>
      <c r="T116" s="57"/>
      <c r="U116" s="57"/>
    </row>
    <row r="117" spans="1:21" s="17" customFormat="1" ht="63.75" customHeight="1">
      <c r="A117" s="11"/>
      <c r="B117" s="9">
        <f>+B110+1</f>
        <v>18</v>
      </c>
      <c r="C117" s="23" t="s">
        <v>197</v>
      </c>
      <c r="D117" s="23" t="s">
        <v>21</v>
      </c>
      <c r="E117" s="12">
        <v>6040</v>
      </c>
      <c r="F117" s="13">
        <f>+$C$3</f>
        <v>96</v>
      </c>
      <c r="G117" s="21" t="s">
        <v>31</v>
      </c>
      <c r="H117" s="14">
        <v>26.99</v>
      </c>
      <c r="I117" s="15">
        <f>(3600)/H117</f>
        <v>133.38273434605409</v>
      </c>
      <c r="J117" s="16">
        <f>+ROUNDDOWN(I117,0)</f>
        <v>133</v>
      </c>
      <c r="K117" s="16">
        <f>+ROUNDUP(F117/J117,0)</f>
        <v>1</v>
      </c>
      <c r="L117" s="57"/>
      <c r="M117" s="57"/>
      <c r="N117" s="57"/>
      <c r="O117" s="57"/>
      <c r="P117" s="57"/>
      <c r="Q117" s="57"/>
      <c r="R117" s="57"/>
      <c r="S117" s="57"/>
      <c r="T117" s="57"/>
      <c r="U117" s="57"/>
    </row>
    <row r="118" spans="1:21" s="17" customFormat="1" ht="63.75" customHeight="1">
      <c r="A118" s="11"/>
      <c r="B118" s="9">
        <f t="shared" ref="B118:B120" si="59">+B111+1</f>
        <v>18</v>
      </c>
      <c r="C118" s="23" t="s">
        <v>197</v>
      </c>
      <c r="D118" s="23" t="s">
        <v>21</v>
      </c>
      <c r="E118" s="12">
        <v>6040</v>
      </c>
      <c r="F118" s="13">
        <f t="shared" ref="F118:F120" si="60">+$C$3</f>
        <v>96</v>
      </c>
      <c r="G118" s="21" t="s">
        <v>32</v>
      </c>
      <c r="H118" s="14">
        <v>55.89</v>
      </c>
      <c r="I118" s="15">
        <f>(3600)/H118</f>
        <v>64.412238325281805</v>
      </c>
      <c r="J118" s="16">
        <f t="shared" ref="J118" si="61">+ROUNDDOWN(I118,0)</f>
        <v>64</v>
      </c>
      <c r="K118" s="16">
        <f>+ROUNDUP(F118/J118,0)</f>
        <v>2</v>
      </c>
      <c r="L118" s="57"/>
      <c r="M118" s="57"/>
      <c r="N118" s="57"/>
      <c r="O118" s="57"/>
      <c r="P118" s="57"/>
      <c r="Q118" s="57"/>
      <c r="R118" s="57"/>
      <c r="S118" s="57"/>
      <c r="T118" s="57"/>
      <c r="U118" s="57"/>
    </row>
    <row r="119" spans="1:21" s="17" customFormat="1" ht="63.75" customHeight="1">
      <c r="A119" s="11"/>
      <c r="B119" s="9">
        <f t="shared" si="59"/>
        <v>18</v>
      </c>
      <c r="C119" s="23" t="s">
        <v>197</v>
      </c>
      <c r="D119" s="23" t="s">
        <v>21</v>
      </c>
      <c r="E119" s="12">
        <v>3020</v>
      </c>
      <c r="F119" s="13">
        <f t="shared" si="60"/>
        <v>96</v>
      </c>
      <c r="G119" s="21" t="s">
        <v>33</v>
      </c>
      <c r="H119" s="14">
        <v>45.98</v>
      </c>
      <c r="I119" s="15">
        <f>(3600)/H119</f>
        <v>78.294910830795999</v>
      </c>
      <c r="J119" s="16">
        <f>+ROUNDDOWN(I119,0)</f>
        <v>78</v>
      </c>
      <c r="K119" s="16">
        <f>+ROUNDUP(F119/J119,0)</f>
        <v>2</v>
      </c>
      <c r="L119" s="57"/>
      <c r="M119" s="57"/>
      <c r="N119" s="57"/>
      <c r="O119" s="57"/>
      <c r="P119" s="57"/>
      <c r="Q119" s="57"/>
      <c r="R119" s="57"/>
      <c r="S119" s="57"/>
      <c r="T119" s="57"/>
      <c r="U119" s="57"/>
    </row>
    <row r="120" spans="1:21" s="17" customFormat="1" ht="63.75" customHeight="1">
      <c r="A120" s="11"/>
      <c r="B120" s="9">
        <f t="shared" si="59"/>
        <v>18</v>
      </c>
      <c r="C120" s="23" t="s">
        <v>197</v>
      </c>
      <c r="D120" s="23" t="s">
        <v>21</v>
      </c>
      <c r="E120" s="12">
        <v>1510</v>
      </c>
      <c r="F120" s="13">
        <f t="shared" si="60"/>
        <v>96</v>
      </c>
      <c r="G120" s="21" t="s">
        <v>34</v>
      </c>
      <c r="H120" s="14">
        <v>53.63</v>
      </c>
      <c r="I120" s="15">
        <f>(3600)/H120</f>
        <v>67.126608241655788</v>
      </c>
      <c r="J120" s="16">
        <f t="shared" ref="J120" si="62">+ROUNDDOWN(I120,0)</f>
        <v>67</v>
      </c>
      <c r="K120" s="16">
        <f>+ROUNDUP(F120/J120,0)</f>
        <v>2</v>
      </c>
      <c r="L120" s="57"/>
      <c r="M120" s="57"/>
      <c r="N120" s="57"/>
      <c r="O120" s="57"/>
      <c r="P120" s="57"/>
      <c r="Q120" s="57"/>
      <c r="R120" s="57"/>
      <c r="S120" s="57"/>
      <c r="T120" s="57"/>
      <c r="U120" s="57"/>
    </row>
    <row r="121" spans="1:21" s="17" customFormat="1" ht="63.75" customHeight="1">
      <c r="A121" s="11"/>
      <c r="B121" s="35"/>
      <c r="C121" s="36"/>
      <c r="D121" s="36"/>
      <c r="E121" s="36"/>
      <c r="F121" s="36"/>
      <c r="G121" s="36"/>
      <c r="H121" s="36"/>
      <c r="I121" s="36"/>
      <c r="J121" s="36"/>
      <c r="K121" s="37"/>
      <c r="L121" s="57"/>
      <c r="M121" s="57"/>
      <c r="N121" s="57"/>
      <c r="O121" s="57"/>
      <c r="P121" s="57"/>
      <c r="Q121" s="57"/>
      <c r="R121" s="57"/>
      <c r="S121" s="57"/>
      <c r="T121" s="57"/>
      <c r="U121" s="57"/>
    </row>
    <row r="122" spans="1:21" s="17" customFormat="1" ht="63.75" customHeight="1">
      <c r="A122" s="11"/>
      <c r="B122" s="9">
        <v>19</v>
      </c>
      <c r="C122" s="23" t="s">
        <v>198</v>
      </c>
      <c r="D122" s="23" t="s">
        <v>21</v>
      </c>
      <c r="E122" s="12">
        <v>6040</v>
      </c>
      <c r="F122" s="13">
        <f>+$C$3</f>
        <v>96</v>
      </c>
      <c r="G122" s="21" t="s">
        <v>89</v>
      </c>
      <c r="H122" s="14">
        <v>52.1</v>
      </c>
      <c r="I122" s="15">
        <f>(3600)/H122</f>
        <v>69.097888675623793</v>
      </c>
      <c r="J122" s="16">
        <f t="shared" ref="J122:J127" si="63">+ROUNDDOWN(I122,0)</f>
        <v>69</v>
      </c>
      <c r="K122" s="16">
        <f t="shared" ref="K122:K127" si="64">+ROUNDUP(F122/J122,0)</f>
        <v>2</v>
      </c>
      <c r="L122" s="57"/>
      <c r="M122" s="57"/>
      <c r="N122" s="57"/>
      <c r="O122" s="57"/>
      <c r="P122" s="57"/>
      <c r="Q122" s="57"/>
      <c r="R122" s="57"/>
      <c r="S122" s="57"/>
      <c r="T122" s="57"/>
      <c r="U122" s="57"/>
    </row>
    <row r="123" spans="1:21" s="17" customFormat="1" ht="63.75" customHeight="1">
      <c r="A123" s="11"/>
      <c r="B123" s="9">
        <v>19</v>
      </c>
      <c r="C123" s="23" t="s">
        <v>198</v>
      </c>
      <c r="D123" s="23" t="s">
        <v>21</v>
      </c>
      <c r="E123" s="12">
        <v>6040</v>
      </c>
      <c r="F123" s="13">
        <f>+$C$3</f>
        <v>96</v>
      </c>
      <c r="G123" s="21" t="s">
        <v>82</v>
      </c>
      <c r="H123" s="14">
        <v>57.27</v>
      </c>
      <c r="I123" s="15">
        <f>(3600*0.9)/H123</f>
        <v>56.574122577265584</v>
      </c>
      <c r="J123" s="16">
        <f t="shared" si="63"/>
        <v>56</v>
      </c>
      <c r="K123" s="16">
        <f t="shared" si="64"/>
        <v>2</v>
      </c>
      <c r="L123" s="57"/>
      <c r="M123" s="57"/>
      <c r="N123" s="57"/>
      <c r="O123" s="57"/>
      <c r="P123" s="57"/>
      <c r="Q123" s="57"/>
      <c r="R123" s="57"/>
      <c r="S123" s="57"/>
      <c r="T123" s="57"/>
      <c r="U123" s="57"/>
    </row>
    <row r="124" spans="1:21" s="17" customFormat="1" ht="63.75" customHeight="1">
      <c r="A124" s="11"/>
      <c r="B124" s="9">
        <v>19</v>
      </c>
      <c r="C124" s="23" t="s">
        <v>198</v>
      </c>
      <c r="D124" s="23" t="s">
        <v>21</v>
      </c>
      <c r="E124" s="12">
        <v>3020</v>
      </c>
      <c r="F124" s="13">
        <f t="shared" ref="F124:F127" si="65">+$C$3</f>
        <v>96</v>
      </c>
      <c r="G124" s="21" t="s">
        <v>39</v>
      </c>
      <c r="H124" s="14">
        <v>32.32</v>
      </c>
      <c r="I124" s="15">
        <f t="shared" ref="I124:I127" si="66">(3600)/H124</f>
        <v>111.38613861386139</v>
      </c>
      <c r="J124" s="16">
        <f t="shared" si="63"/>
        <v>111</v>
      </c>
      <c r="K124" s="16">
        <f t="shared" si="64"/>
        <v>1</v>
      </c>
      <c r="L124" s="57"/>
      <c r="M124" s="57"/>
      <c r="N124" s="57"/>
      <c r="O124" s="57"/>
      <c r="P124" s="57"/>
      <c r="Q124" s="57"/>
      <c r="R124" s="57"/>
      <c r="S124" s="57"/>
      <c r="T124" s="57"/>
      <c r="U124" s="57"/>
    </row>
    <row r="125" spans="1:21" s="17" customFormat="1" ht="63.75" customHeight="1">
      <c r="A125" s="11"/>
      <c r="B125" s="9">
        <v>19</v>
      </c>
      <c r="C125" s="23" t="s">
        <v>198</v>
      </c>
      <c r="D125" s="23" t="s">
        <v>21</v>
      </c>
      <c r="E125" s="12">
        <v>3020</v>
      </c>
      <c r="F125" s="13">
        <f t="shared" si="65"/>
        <v>96</v>
      </c>
      <c r="G125" s="21" t="s">
        <v>98</v>
      </c>
      <c r="H125" s="14">
        <v>36.5</v>
      </c>
      <c r="I125" s="15">
        <f t="shared" si="66"/>
        <v>98.630136986301366</v>
      </c>
      <c r="J125" s="16">
        <f t="shared" si="63"/>
        <v>98</v>
      </c>
      <c r="K125" s="16">
        <f t="shared" si="64"/>
        <v>1</v>
      </c>
      <c r="L125" s="57"/>
      <c r="M125" s="57"/>
      <c r="N125" s="57"/>
      <c r="O125" s="57"/>
      <c r="P125" s="57"/>
      <c r="Q125" s="57"/>
      <c r="R125" s="57"/>
      <c r="S125" s="57"/>
      <c r="T125" s="57"/>
      <c r="U125" s="57"/>
    </row>
    <row r="126" spans="1:21" s="17" customFormat="1" ht="63.75" customHeight="1">
      <c r="A126" s="11"/>
      <c r="B126" s="9">
        <v>19</v>
      </c>
      <c r="C126" s="23" t="s">
        <v>198</v>
      </c>
      <c r="D126" s="23" t="s">
        <v>21</v>
      </c>
      <c r="E126" s="12">
        <v>1510</v>
      </c>
      <c r="F126" s="13">
        <f t="shared" si="65"/>
        <v>96</v>
      </c>
      <c r="G126" s="21" t="s">
        <v>40</v>
      </c>
      <c r="H126" s="14">
        <v>32.32</v>
      </c>
      <c r="I126" s="15">
        <f t="shared" si="66"/>
        <v>111.38613861386139</v>
      </c>
      <c r="J126" s="16">
        <f t="shared" si="63"/>
        <v>111</v>
      </c>
      <c r="K126" s="16">
        <f t="shared" si="64"/>
        <v>1</v>
      </c>
      <c r="L126" s="57"/>
      <c r="M126" s="57"/>
      <c r="N126" s="57"/>
      <c r="O126" s="57"/>
      <c r="P126" s="57"/>
      <c r="Q126" s="57"/>
      <c r="R126" s="57"/>
      <c r="S126" s="57"/>
      <c r="T126" s="57"/>
      <c r="U126" s="57"/>
    </row>
    <row r="127" spans="1:21" s="17" customFormat="1" ht="63.75" customHeight="1">
      <c r="A127" s="11"/>
      <c r="B127" s="9">
        <v>19</v>
      </c>
      <c r="C127" s="23" t="s">
        <v>198</v>
      </c>
      <c r="D127" s="23" t="s">
        <v>21</v>
      </c>
      <c r="E127" s="12">
        <v>1510</v>
      </c>
      <c r="F127" s="13">
        <f t="shared" si="65"/>
        <v>96</v>
      </c>
      <c r="G127" s="21" t="s">
        <v>42</v>
      </c>
      <c r="H127" s="14">
        <v>24.18</v>
      </c>
      <c r="I127" s="15">
        <f t="shared" si="66"/>
        <v>148.8833746898263</v>
      </c>
      <c r="J127" s="16">
        <f t="shared" si="63"/>
        <v>148</v>
      </c>
      <c r="K127" s="16">
        <f t="shared" si="64"/>
        <v>1</v>
      </c>
      <c r="L127" s="18"/>
      <c r="M127" s="57"/>
      <c r="N127" s="57"/>
      <c r="O127" s="57"/>
      <c r="P127" s="57"/>
      <c r="Q127" s="57"/>
      <c r="R127" s="57"/>
      <c r="S127" s="57"/>
      <c r="T127" s="57"/>
      <c r="U127" s="57"/>
    </row>
    <row r="128" spans="1:21" s="18" customFormat="1" ht="63.75" customHeight="1">
      <c r="A128" s="19"/>
      <c r="B128" s="35"/>
      <c r="C128" s="36"/>
      <c r="D128" s="36"/>
      <c r="E128" s="36"/>
      <c r="F128" s="36"/>
      <c r="G128" s="36"/>
      <c r="H128" s="36"/>
      <c r="I128" s="36"/>
      <c r="J128" s="36"/>
      <c r="K128" s="37"/>
      <c r="L128" s="57"/>
    </row>
    <row r="129" spans="1:21" s="17" customFormat="1" ht="63.75" customHeight="1">
      <c r="A129" s="11"/>
      <c r="B129" s="9">
        <v>20</v>
      </c>
      <c r="C129" s="23" t="s">
        <v>199</v>
      </c>
      <c r="D129" s="23" t="s">
        <v>21</v>
      </c>
      <c r="E129" s="12">
        <v>6040</v>
      </c>
      <c r="F129" s="13">
        <f>+$C$3</f>
        <v>96</v>
      </c>
      <c r="G129" s="21" t="s">
        <v>89</v>
      </c>
      <c r="H129" s="14">
        <v>52.1</v>
      </c>
      <c r="I129" s="15">
        <f>(3600)/H129</f>
        <v>69.097888675623793</v>
      </c>
      <c r="J129" s="16">
        <f t="shared" ref="J129:J133" si="67">+ROUNDDOWN(I129,0)</f>
        <v>69</v>
      </c>
      <c r="K129" s="16">
        <f>+ROUNDUP(F129/J129,0)</f>
        <v>2</v>
      </c>
      <c r="L129" s="57"/>
      <c r="M129" s="57"/>
      <c r="N129" s="57"/>
      <c r="O129" s="57"/>
      <c r="P129" s="57"/>
      <c r="Q129" s="57"/>
      <c r="R129" s="57"/>
      <c r="S129" s="57"/>
      <c r="T129" s="57"/>
      <c r="U129" s="57"/>
    </row>
    <row r="130" spans="1:21" s="17" customFormat="1" ht="63.75" customHeight="1">
      <c r="A130" s="11"/>
      <c r="B130" s="9">
        <v>20</v>
      </c>
      <c r="C130" s="23" t="s">
        <v>199</v>
      </c>
      <c r="D130" s="23" t="s">
        <v>21</v>
      </c>
      <c r="E130" s="12">
        <v>6040</v>
      </c>
      <c r="F130" s="13">
        <f>+$C$3</f>
        <v>96</v>
      </c>
      <c r="G130" s="21" t="s">
        <v>82</v>
      </c>
      <c r="H130" s="14">
        <v>57.27</v>
      </c>
      <c r="I130" s="15">
        <f>(3600*0.9)/H130</f>
        <v>56.574122577265584</v>
      </c>
      <c r="J130" s="16">
        <f t="shared" si="67"/>
        <v>56</v>
      </c>
      <c r="K130" s="16">
        <f>+ROUNDUP(F130/J130,0)</f>
        <v>2</v>
      </c>
      <c r="L130" s="57"/>
      <c r="M130" s="57"/>
      <c r="N130" s="57"/>
      <c r="O130" s="57"/>
      <c r="P130" s="57"/>
      <c r="Q130" s="57"/>
      <c r="R130" s="57"/>
      <c r="S130" s="57"/>
      <c r="T130" s="57"/>
      <c r="U130" s="57"/>
    </row>
    <row r="131" spans="1:21" s="17" customFormat="1" ht="63.75" customHeight="1">
      <c r="A131" s="11"/>
      <c r="B131" s="9">
        <v>20</v>
      </c>
      <c r="C131" s="23" t="s">
        <v>199</v>
      </c>
      <c r="D131" s="23" t="s">
        <v>21</v>
      </c>
      <c r="E131" s="12">
        <v>3020</v>
      </c>
      <c r="F131" s="13">
        <f t="shared" ref="F131:F133" si="68">+$C$3</f>
        <v>96</v>
      </c>
      <c r="G131" s="21" t="s">
        <v>40</v>
      </c>
      <c r="H131" s="14">
        <v>53.66</v>
      </c>
      <c r="I131" s="15">
        <f t="shared" ref="I131:I133" si="69">(3600)/H131</f>
        <v>67.089079388743954</v>
      </c>
      <c r="J131" s="16">
        <f t="shared" si="67"/>
        <v>67</v>
      </c>
      <c r="K131" s="16">
        <f>+ROUNDUP(F131/J131,0)</f>
        <v>2</v>
      </c>
      <c r="L131" s="57"/>
      <c r="M131" s="57"/>
      <c r="N131" s="57"/>
      <c r="O131" s="57"/>
      <c r="P131" s="57"/>
      <c r="Q131" s="57"/>
      <c r="R131" s="57"/>
      <c r="S131" s="57"/>
      <c r="T131" s="57"/>
      <c r="U131" s="57"/>
    </row>
    <row r="132" spans="1:21" s="17" customFormat="1" ht="57.75" customHeight="1">
      <c r="A132" s="11"/>
      <c r="B132" s="9">
        <v>20</v>
      </c>
      <c r="C132" s="23" t="s">
        <v>199</v>
      </c>
      <c r="D132" s="23" t="s">
        <v>21</v>
      </c>
      <c r="E132" s="12">
        <v>3020</v>
      </c>
      <c r="F132" s="13">
        <f t="shared" si="68"/>
        <v>96</v>
      </c>
      <c r="G132" s="21" t="s">
        <v>39</v>
      </c>
      <c r="H132" s="14">
        <v>32.32</v>
      </c>
      <c r="I132" s="15">
        <f t="shared" si="69"/>
        <v>111.38613861386139</v>
      </c>
      <c r="J132" s="16">
        <f t="shared" si="67"/>
        <v>111</v>
      </c>
      <c r="K132" s="16">
        <f>+ROUNDUP(F132/J132,0)</f>
        <v>1</v>
      </c>
      <c r="L132" s="57"/>
      <c r="M132" s="57"/>
      <c r="N132" s="57"/>
      <c r="O132" s="57"/>
      <c r="P132" s="57"/>
      <c r="Q132" s="57"/>
      <c r="R132" s="57"/>
      <c r="S132" s="57"/>
      <c r="T132" s="57"/>
      <c r="U132" s="57"/>
    </row>
    <row r="133" spans="1:21" s="17" customFormat="1" ht="57.75" customHeight="1">
      <c r="A133" s="11"/>
      <c r="B133" s="9">
        <v>20</v>
      </c>
      <c r="C133" s="23" t="s">
        <v>199</v>
      </c>
      <c r="D133" s="23" t="s">
        <v>21</v>
      </c>
      <c r="E133" s="12">
        <v>1510</v>
      </c>
      <c r="F133" s="13">
        <f t="shared" si="68"/>
        <v>96</v>
      </c>
      <c r="G133" s="21" t="s">
        <v>42</v>
      </c>
      <c r="H133" s="14">
        <v>19.440000000000001</v>
      </c>
      <c r="I133" s="15">
        <f t="shared" si="69"/>
        <v>185.18518518518516</v>
      </c>
      <c r="J133" s="16">
        <f t="shared" si="67"/>
        <v>185</v>
      </c>
      <c r="K133" s="16">
        <f>+ROUNDUP(F133/J133,0)</f>
        <v>1</v>
      </c>
      <c r="L133" s="18"/>
      <c r="M133" s="57"/>
      <c r="N133" s="57"/>
      <c r="O133" s="57"/>
      <c r="P133" s="57"/>
      <c r="Q133" s="57"/>
      <c r="R133" s="57"/>
      <c r="S133" s="57"/>
      <c r="T133" s="57"/>
      <c r="U133" s="57"/>
    </row>
    <row r="134" spans="1:21" s="18" customFormat="1" ht="37.5" customHeight="1">
      <c r="A134" s="19"/>
      <c r="B134" s="35"/>
      <c r="C134" s="36"/>
      <c r="D134" s="36"/>
      <c r="E134" s="36"/>
      <c r="F134" s="36"/>
      <c r="G134" s="36"/>
      <c r="H134" s="36"/>
      <c r="I134" s="36"/>
      <c r="J134" s="36"/>
      <c r="K134" s="37"/>
      <c r="L134" s="3"/>
    </row>
    <row r="135" spans="1:21" s="17" customFormat="1" ht="57.75" customHeight="1">
      <c r="A135" s="11"/>
      <c r="B135" s="38">
        <v>21</v>
      </c>
      <c r="C135" s="39" t="s">
        <v>200</v>
      </c>
      <c r="D135" s="39" t="s">
        <v>150</v>
      </c>
      <c r="E135" s="12">
        <v>6040</v>
      </c>
      <c r="F135" s="13">
        <v>96</v>
      </c>
      <c r="G135" s="21" t="s">
        <v>99</v>
      </c>
      <c r="H135" s="14">
        <v>29.4</v>
      </c>
      <c r="I135" s="15">
        <f>(3600)/H135</f>
        <v>122.44897959183675</v>
      </c>
      <c r="J135" s="16">
        <f t="shared" ref="J135:J144" si="70">+ROUNDDOWN(I135,0)</f>
        <v>122</v>
      </c>
      <c r="K135" s="16">
        <f>+ROUNDUP(F135/J135,0)</f>
        <v>1</v>
      </c>
      <c r="L135" s="57"/>
      <c r="M135" s="57"/>
      <c r="N135" s="57"/>
      <c r="O135" s="57"/>
      <c r="P135" s="57"/>
      <c r="Q135" s="57"/>
      <c r="R135" s="57"/>
      <c r="S135" s="57"/>
      <c r="T135" s="57"/>
      <c r="U135" s="57"/>
    </row>
    <row r="136" spans="1:21" s="17" customFormat="1" ht="57.75" customHeight="1">
      <c r="A136" s="11"/>
      <c r="B136" s="38">
        <v>21</v>
      </c>
      <c r="C136" s="39" t="s">
        <v>200</v>
      </c>
      <c r="D136" s="39" t="s">
        <v>150</v>
      </c>
      <c r="E136" s="12">
        <v>1510</v>
      </c>
      <c r="F136" s="13">
        <v>96</v>
      </c>
      <c r="G136" s="21" t="s">
        <v>100</v>
      </c>
      <c r="H136" s="14">
        <v>43.803499999999993</v>
      </c>
      <c r="I136" s="15">
        <f>(3600*0.9)/H136</f>
        <v>73.966692159302355</v>
      </c>
      <c r="J136" s="16">
        <f t="shared" si="70"/>
        <v>73</v>
      </c>
      <c r="K136" s="16">
        <f>+ROUNDUP(F136/J136,0)</f>
        <v>2</v>
      </c>
      <c r="L136" s="57"/>
      <c r="M136" s="57"/>
      <c r="N136" s="57"/>
      <c r="O136" s="57"/>
      <c r="P136" s="57"/>
      <c r="Q136" s="57"/>
      <c r="R136" s="57"/>
      <c r="S136" s="57"/>
      <c r="T136" s="57"/>
      <c r="U136" s="57"/>
    </row>
    <row r="137" spans="1:21" s="17" customFormat="1" ht="57.75" customHeight="1">
      <c r="A137" s="11"/>
      <c r="B137" s="38">
        <v>21</v>
      </c>
      <c r="C137" s="39" t="s">
        <v>200</v>
      </c>
      <c r="D137" s="39" t="s">
        <v>150</v>
      </c>
      <c r="E137" s="12">
        <v>1510</v>
      </c>
      <c r="F137" s="13">
        <v>96</v>
      </c>
      <c r="G137" s="21" t="s">
        <v>101</v>
      </c>
      <c r="H137" s="14">
        <v>31.62</v>
      </c>
      <c r="I137" s="15">
        <f>(3600*0.9)/H137</f>
        <v>102.46679316888046</v>
      </c>
      <c r="J137" s="16">
        <f t="shared" si="70"/>
        <v>102</v>
      </c>
      <c r="K137" s="16">
        <f>+ROUNDUP(F137/J137,0)</f>
        <v>1</v>
      </c>
      <c r="L137" s="57"/>
      <c r="M137" s="57"/>
      <c r="N137" s="57"/>
      <c r="O137" s="57"/>
      <c r="P137" s="57"/>
      <c r="Q137" s="57"/>
      <c r="R137" s="57"/>
      <c r="S137" s="57"/>
      <c r="T137" s="57"/>
      <c r="U137" s="57"/>
    </row>
    <row r="138" spans="1:21" s="17" customFormat="1" ht="61.5" customHeight="1">
      <c r="A138" s="11"/>
      <c r="B138" s="38">
        <v>21</v>
      </c>
      <c r="C138" s="39" t="s">
        <v>200</v>
      </c>
      <c r="D138" s="39" t="s">
        <v>150</v>
      </c>
      <c r="E138" s="12">
        <v>3020</v>
      </c>
      <c r="F138" s="13">
        <v>96</v>
      </c>
      <c r="G138" s="21" t="s">
        <v>102</v>
      </c>
      <c r="H138" s="14">
        <v>29.224</v>
      </c>
      <c r="I138" s="15">
        <f t="shared" ref="I138" si="71">(3600)/H138</f>
        <v>123.18642211880646</v>
      </c>
      <c r="J138" s="16">
        <f t="shared" si="70"/>
        <v>123</v>
      </c>
      <c r="K138" s="16">
        <f>+ROUNDUP(F138/J138,0)</f>
        <v>1</v>
      </c>
      <c r="L138" s="57"/>
      <c r="M138" s="57"/>
      <c r="N138" s="57"/>
      <c r="O138" s="57"/>
      <c r="P138" s="57"/>
      <c r="Q138" s="57"/>
      <c r="R138" s="57"/>
      <c r="S138" s="57"/>
      <c r="T138" s="57"/>
      <c r="U138" s="57"/>
    </row>
    <row r="139" spans="1:21" s="18" customFormat="1" ht="40.5" customHeight="1">
      <c r="A139" s="19"/>
      <c r="B139" s="35"/>
      <c r="C139" s="36"/>
      <c r="D139" s="36"/>
      <c r="E139" s="36"/>
      <c r="F139" s="36"/>
      <c r="G139" s="36"/>
      <c r="H139" s="36"/>
      <c r="I139" s="36"/>
      <c r="J139" s="36"/>
      <c r="K139" s="37"/>
      <c r="L139" s="3"/>
    </row>
    <row r="140" spans="1:21" s="26" customFormat="1" ht="61.5" customHeight="1">
      <c r="B140" s="10">
        <v>23</v>
      </c>
      <c r="C140" s="10" t="s">
        <v>103</v>
      </c>
      <c r="D140" s="10" t="s">
        <v>21</v>
      </c>
      <c r="E140" s="12">
        <v>6040</v>
      </c>
      <c r="F140" s="13">
        <f>+$C$3</f>
        <v>96</v>
      </c>
      <c r="G140" s="27" t="s">
        <v>104</v>
      </c>
      <c r="H140" s="10">
        <v>32.520000000000003</v>
      </c>
      <c r="I140" s="15">
        <f t="shared" ref="I140:I156" si="72">(3600)/H140</f>
        <v>110.70110701107011</v>
      </c>
      <c r="J140" s="16">
        <f t="shared" si="70"/>
        <v>110</v>
      </c>
      <c r="K140" s="16">
        <f>+ROUNDUP(F140/J140,0)</f>
        <v>1</v>
      </c>
    </row>
    <row r="141" spans="1:21" s="26" customFormat="1" ht="61.5" customHeight="1">
      <c r="B141" s="10">
        <v>23</v>
      </c>
      <c r="C141" s="10" t="s">
        <v>103</v>
      </c>
      <c r="D141" s="10" t="s">
        <v>21</v>
      </c>
      <c r="E141" s="12">
        <v>6040</v>
      </c>
      <c r="F141" s="13">
        <f>+$C$3</f>
        <v>96</v>
      </c>
      <c r="G141" s="27" t="s">
        <v>105</v>
      </c>
      <c r="H141" s="10">
        <v>33.303999999999995</v>
      </c>
      <c r="I141" s="15">
        <f t="shared" si="72"/>
        <v>108.09512370886381</v>
      </c>
      <c r="J141" s="16">
        <f t="shared" si="70"/>
        <v>108</v>
      </c>
      <c r="K141" s="16">
        <f>+ROUNDUP(F141/J141,0)</f>
        <v>1</v>
      </c>
    </row>
    <row r="142" spans="1:21" s="26" customFormat="1" ht="61.5" customHeight="1">
      <c r="B142" s="10">
        <v>23</v>
      </c>
      <c r="C142" s="10" t="s">
        <v>103</v>
      </c>
      <c r="D142" s="10" t="s">
        <v>21</v>
      </c>
      <c r="E142" s="12">
        <v>6040</v>
      </c>
      <c r="F142" s="13">
        <f>+$C$3</f>
        <v>96</v>
      </c>
      <c r="G142" s="27" t="s">
        <v>106</v>
      </c>
      <c r="H142" s="10">
        <v>61.294999999999995</v>
      </c>
      <c r="I142" s="15">
        <f t="shared" si="72"/>
        <v>58.732359898849829</v>
      </c>
      <c r="J142" s="16">
        <f t="shared" si="70"/>
        <v>58</v>
      </c>
      <c r="K142" s="16">
        <f>+ROUNDUP(F142/J142,0)</f>
        <v>2</v>
      </c>
    </row>
    <row r="143" spans="1:21" s="26" customFormat="1" ht="61.5" customHeight="1">
      <c r="B143" s="10">
        <v>23</v>
      </c>
      <c r="C143" s="10" t="s">
        <v>103</v>
      </c>
      <c r="D143" s="10" t="s">
        <v>21</v>
      </c>
      <c r="E143" s="12">
        <v>3020</v>
      </c>
      <c r="F143" s="13">
        <f t="shared" ref="F143:F144" si="73">+$C$3</f>
        <v>96</v>
      </c>
      <c r="G143" s="27" t="s">
        <v>107</v>
      </c>
      <c r="H143" s="10">
        <v>58.512</v>
      </c>
      <c r="I143" s="15">
        <f t="shared" si="72"/>
        <v>61.525840853158329</v>
      </c>
      <c r="J143" s="16">
        <f t="shared" si="70"/>
        <v>61</v>
      </c>
      <c r="K143" s="16">
        <f>+ROUNDUP(F143/J143,0)</f>
        <v>2</v>
      </c>
    </row>
    <row r="144" spans="1:21" s="26" customFormat="1" ht="61.5" customHeight="1">
      <c r="B144" s="10">
        <v>23</v>
      </c>
      <c r="C144" s="10" t="s">
        <v>103</v>
      </c>
      <c r="D144" s="10" t="s">
        <v>21</v>
      </c>
      <c r="E144" s="12">
        <v>1510</v>
      </c>
      <c r="F144" s="13">
        <f t="shared" si="73"/>
        <v>96</v>
      </c>
      <c r="G144" s="27" t="s">
        <v>108</v>
      </c>
      <c r="H144" s="10">
        <v>72.91</v>
      </c>
      <c r="I144" s="15">
        <f t="shared" si="72"/>
        <v>49.375942943354822</v>
      </c>
      <c r="J144" s="16">
        <f t="shared" si="70"/>
        <v>49</v>
      </c>
      <c r="K144" s="16">
        <f>+ROUNDUP(F144/J144,0)</f>
        <v>2</v>
      </c>
    </row>
    <row r="145" spans="2:21" s="24" customFormat="1" ht="40.5" customHeight="1">
      <c r="B145" s="35"/>
      <c r="C145" s="36"/>
      <c r="D145" s="36"/>
      <c r="E145" s="36"/>
      <c r="F145" s="36"/>
      <c r="G145" s="36"/>
      <c r="H145" s="36"/>
      <c r="I145" s="36"/>
      <c r="J145" s="36"/>
      <c r="K145" s="37"/>
      <c r="L145" s="26"/>
      <c r="M145" s="3"/>
      <c r="N145" s="3"/>
      <c r="O145" s="3"/>
      <c r="P145" s="3"/>
      <c r="Q145" s="3"/>
      <c r="R145" s="3"/>
      <c r="S145" s="3"/>
      <c r="T145" s="3"/>
      <c r="U145" s="3"/>
    </row>
    <row r="146" spans="2:21" s="26" customFormat="1" ht="61.5" customHeight="1">
      <c r="B146" s="10">
        <v>24</v>
      </c>
      <c r="C146" s="10" t="s">
        <v>109</v>
      </c>
      <c r="D146" s="10" t="s">
        <v>21</v>
      </c>
      <c r="E146" s="12">
        <v>6040</v>
      </c>
      <c r="F146" s="13">
        <f>+$C$3</f>
        <v>96</v>
      </c>
      <c r="G146" s="27" t="s">
        <v>106</v>
      </c>
      <c r="H146" s="10">
        <v>60.32</v>
      </c>
      <c r="I146" s="15">
        <f t="shared" si="72"/>
        <v>59.681697612732094</v>
      </c>
      <c r="J146" s="16">
        <f t="shared" ref="J146:J150" si="74">+ROUNDDOWN(I146,0)</f>
        <v>59</v>
      </c>
      <c r="K146" s="16">
        <f>+ROUNDUP(F146/J146,0)</f>
        <v>2</v>
      </c>
    </row>
    <row r="147" spans="2:21" s="26" customFormat="1" ht="61.5" customHeight="1">
      <c r="B147" s="10">
        <v>24</v>
      </c>
      <c r="C147" s="10" t="s">
        <v>109</v>
      </c>
      <c r="D147" s="10" t="s">
        <v>21</v>
      </c>
      <c r="E147" s="12">
        <v>3020</v>
      </c>
      <c r="F147" s="13">
        <f>+$C$3</f>
        <v>96</v>
      </c>
      <c r="G147" s="27" t="s">
        <v>107</v>
      </c>
      <c r="H147" s="10">
        <v>25.95</v>
      </c>
      <c r="I147" s="15">
        <f t="shared" si="72"/>
        <v>138.72832369942196</v>
      </c>
      <c r="J147" s="16">
        <f t="shared" si="74"/>
        <v>138</v>
      </c>
      <c r="K147" s="16">
        <f>+ROUNDUP(F147/J147,0)</f>
        <v>1</v>
      </c>
    </row>
    <row r="148" spans="2:21" s="26" customFormat="1" ht="61.5" customHeight="1">
      <c r="B148" s="10">
        <v>24</v>
      </c>
      <c r="C148" s="10" t="s">
        <v>109</v>
      </c>
      <c r="D148" s="10" t="s">
        <v>21</v>
      </c>
      <c r="E148" s="12">
        <v>3020</v>
      </c>
      <c r="F148" s="13">
        <f t="shared" ref="F148:F150" si="75">+$C$3</f>
        <v>96</v>
      </c>
      <c r="G148" s="27" t="s">
        <v>105</v>
      </c>
      <c r="H148" s="10">
        <v>29.88</v>
      </c>
      <c r="I148" s="15">
        <f t="shared" si="72"/>
        <v>120.48192771084338</v>
      </c>
      <c r="J148" s="16">
        <f t="shared" si="74"/>
        <v>120</v>
      </c>
      <c r="K148" s="16">
        <f>+ROUNDUP(F148/J148,0)</f>
        <v>1</v>
      </c>
    </row>
    <row r="149" spans="2:21" s="26" customFormat="1" ht="61.5" customHeight="1">
      <c r="B149" s="10">
        <v>24</v>
      </c>
      <c r="C149" s="10" t="s">
        <v>109</v>
      </c>
      <c r="D149" s="10" t="s">
        <v>21</v>
      </c>
      <c r="E149" s="12">
        <v>1510</v>
      </c>
      <c r="F149" s="13">
        <f t="shared" si="75"/>
        <v>96</v>
      </c>
      <c r="G149" s="27" t="s">
        <v>104</v>
      </c>
      <c r="H149" s="10">
        <f>30.23+31.23</f>
        <v>61.46</v>
      </c>
      <c r="I149" s="15">
        <f t="shared" si="72"/>
        <v>58.574682720468594</v>
      </c>
      <c r="J149" s="16">
        <f t="shared" si="74"/>
        <v>58</v>
      </c>
      <c r="K149" s="16">
        <f>+ROUNDUP(F149/J149,0)</f>
        <v>2</v>
      </c>
    </row>
    <row r="150" spans="2:21" s="26" customFormat="1" ht="61.5" customHeight="1">
      <c r="B150" s="10">
        <v>24</v>
      </c>
      <c r="C150" s="10" t="s">
        <v>109</v>
      </c>
      <c r="D150" s="10" t="s">
        <v>21</v>
      </c>
      <c r="E150" s="12">
        <v>1510</v>
      </c>
      <c r="F150" s="13">
        <f t="shared" si="75"/>
        <v>96</v>
      </c>
      <c r="G150" s="27" t="s">
        <v>108</v>
      </c>
      <c r="H150" s="10">
        <v>66.78</v>
      </c>
      <c r="I150" s="15">
        <f t="shared" si="72"/>
        <v>53.908355795148246</v>
      </c>
      <c r="J150" s="16">
        <f t="shared" si="74"/>
        <v>53</v>
      </c>
      <c r="K150" s="16">
        <f>+ROUNDUP(F150/J150,0)</f>
        <v>2</v>
      </c>
    </row>
    <row r="151" spans="2:21" s="24" customFormat="1" ht="40.5" customHeight="1">
      <c r="B151" s="35"/>
      <c r="C151" s="36"/>
      <c r="D151" s="36"/>
      <c r="E151" s="36"/>
      <c r="F151" s="36"/>
      <c r="G151" s="36"/>
      <c r="H151" s="36"/>
      <c r="I151" s="36"/>
      <c r="J151" s="36"/>
      <c r="K151" s="37"/>
      <c r="L151" s="26"/>
      <c r="M151" s="3"/>
      <c r="N151" s="3"/>
      <c r="O151" s="3"/>
      <c r="P151" s="3"/>
      <c r="Q151" s="3"/>
      <c r="R151" s="3"/>
      <c r="S151" s="3"/>
      <c r="T151" s="3"/>
      <c r="U151" s="3"/>
    </row>
    <row r="152" spans="2:21" s="26" customFormat="1" ht="61.5" customHeight="1">
      <c r="B152" s="10">
        <v>25</v>
      </c>
      <c r="C152" s="10" t="s">
        <v>201</v>
      </c>
      <c r="D152" s="10" t="s">
        <v>150</v>
      </c>
      <c r="E152" s="12">
        <v>6040</v>
      </c>
      <c r="F152" s="13">
        <f>+$C$3</f>
        <v>96</v>
      </c>
      <c r="G152" s="27" t="s">
        <v>110</v>
      </c>
      <c r="H152" s="10">
        <v>67.97</v>
      </c>
      <c r="I152" s="15">
        <f t="shared" si="72"/>
        <v>52.964543180815063</v>
      </c>
      <c r="J152" s="16">
        <f t="shared" ref="J152:J156" si="76">+ROUNDDOWN(I152,0)</f>
        <v>52</v>
      </c>
      <c r="K152" s="16">
        <f>+ROUNDUP(F152/J152,0)</f>
        <v>2</v>
      </c>
    </row>
    <row r="153" spans="2:21" s="26" customFormat="1" ht="61.5" customHeight="1">
      <c r="B153" s="10">
        <v>25</v>
      </c>
      <c r="C153" s="10" t="s">
        <v>201</v>
      </c>
      <c r="D153" s="10" t="s">
        <v>150</v>
      </c>
      <c r="E153" s="12">
        <v>6040</v>
      </c>
      <c r="F153" s="13">
        <f>+$C$3</f>
        <v>96</v>
      </c>
      <c r="G153" s="27" t="s">
        <v>111</v>
      </c>
      <c r="H153" s="10">
        <v>32.33</v>
      </c>
      <c r="I153" s="15">
        <f t="shared" si="72"/>
        <v>111.35168574079803</v>
      </c>
      <c r="J153" s="16">
        <f t="shared" si="76"/>
        <v>111</v>
      </c>
      <c r="K153" s="16">
        <f>+ROUNDUP(F153/J153,0)</f>
        <v>1</v>
      </c>
    </row>
    <row r="154" spans="2:21" s="26" customFormat="1" ht="61.5" customHeight="1">
      <c r="B154" s="10">
        <v>25</v>
      </c>
      <c r="C154" s="10" t="s">
        <v>201</v>
      </c>
      <c r="D154" s="10" t="s">
        <v>150</v>
      </c>
      <c r="E154" s="12">
        <v>6040</v>
      </c>
      <c r="F154" s="13">
        <f>+$C$3</f>
        <v>96</v>
      </c>
      <c r="G154" s="27" t="s">
        <v>112</v>
      </c>
      <c r="H154" s="10">
        <v>70.650000000000006</v>
      </c>
      <c r="I154" s="15">
        <f t="shared" si="72"/>
        <v>50.955414012738849</v>
      </c>
      <c r="J154" s="16">
        <f t="shared" si="76"/>
        <v>50</v>
      </c>
      <c r="K154" s="16">
        <f>+ROUNDUP(F154/J154,0)</f>
        <v>2</v>
      </c>
    </row>
    <row r="155" spans="2:21" s="26" customFormat="1" ht="61.5" customHeight="1">
      <c r="B155" s="10">
        <v>25</v>
      </c>
      <c r="C155" s="10" t="s">
        <v>201</v>
      </c>
      <c r="D155" s="10" t="s">
        <v>150</v>
      </c>
      <c r="E155" s="12">
        <v>3020</v>
      </c>
      <c r="F155" s="13">
        <f t="shared" ref="F155:F156" si="77">+$C$3</f>
        <v>96</v>
      </c>
      <c r="G155" s="27" t="s">
        <v>113</v>
      </c>
      <c r="H155" s="10">
        <v>60.36</v>
      </c>
      <c r="I155" s="15">
        <f t="shared" si="72"/>
        <v>59.642147117296226</v>
      </c>
      <c r="J155" s="16">
        <f t="shared" si="76"/>
        <v>59</v>
      </c>
      <c r="K155" s="16">
        <f>+ROUNDUP(F155/J155,0)</f>
        <v>2</v>
      </c>
    </row>
    <row r="156" spans="2:21" s="26" customFormat="1" ht="61.5" customHeight="1">
      <c r="B156" s="10">
        <v>25</v>
      </c>
      <c r="C156" s="10" t="s">
        <v>201</v>
      </c>
      <c r="D156" s="10" t="s">
        <v>150</v>
      </c>
      <c r="E156" s="12">
        <v>1510</v>
      </c>
      <c r="F156" s="13">
        <f t="shared" si="77"/>
        <v>96</v>
      </c>
      <c r="G156" s="27" t="s">
        <v>114</v>
      </c>
      <c r="H156" s="10">
        <v>63.6</v>
      </c>
      <c r="I156" s="15">
        <f t="shared" si="72"/>
        <v>56.60377358490566</v>
      </c>
      <c r="J156" s="16">
        <f t="shared" si="76"/>
        <v>56</v>
      </c>
      <c r="K156" s="16">
        <f>+ROUNDUP(F156/J156,0)</f>
        <v>2</v>
      </c>
    </row>
    <row r="157" spans="2:21" s="24" customFormat="1" ht="40.5" customHeight="1">
      <c r="B157" s="35"/>
      <c r="C157" s="36"/>
      <c r="D157" s="36"/>
      <c r="E157" s="36"/>
      <c r="F157" s="36"/>
      <c r="G157" s="36"/>
      <c r="H157" s="36"/>
      <c r="I157" s="36"/>
      <c r="J157" s="36"/>
      <c r="K157" s="37"/>
      <c r="L157" s="26"/>
      <c r="M157" s="3"/>
      <c r="N157" s="3"/>
      <c r="O157" s="3"/>
      <c r="P157" s="3"/>
      <c r="Q157" s="3"/>
      <c r="R157" s="3"/>
      <c r="S157" s="3"/>
      <c r="T157" s="3"/>
      <c r="U157" s="3"/>
    </row>
    <row r="158" spans="2:21" s="26" customFormat="1" ht="61.5" customHeight="1">
      <c r="B158" s="10">
        <v>26</v>
      </c>
      <c r="C158" s="10" t="s">
        <v>115</v>
      </c>
      <c r="D158" s="10" t="s">
        <v>21</v>
      </c>
      <c r="E158" s="12">
        <v>6040</v>
      </c>
      <c r="F158" s="13">
        <f>+$C$3</f>
        <v>96</v>
      </c>
      <c r="G158" s="27" t="s">
        <v>105</v>
      </c>
      <c r="H158" s="10">
        <v>29.88</v>
      </c>
      <c r="I158" s="15">
        <f t="shared" ref="I158:I161" si="78">(3600)/H158</f>
        <v>120.48192771084338</v>
      </c>
      <c r="J158" s="16">
        <f t="shared" ref="J158:J161" si="79">+ROUNDDOWN(I158,0)</f>
        <v>120</v>
      </c>
      <c r="K158" s="16">
        <f>+ROUNDUP(F158/J158,0)</f>
        <v>1</v>
      </c>
    </row>
    <row r="159" spans="2:21" s="26" customFormat="1" ht="61.5" customHeight="1">
      <c r="B159" s="10">
        <v>26</v>
      </c>
      <c r="C159" s="10" t="s">
        <v>115</v>
      </c>
      <c r="D159" s="10" t="s">
        <v>21</v>
      </c>
      <c r="E159" s="12">
        <v>6040</v>
      </c>
      <c r="F159" s="13">
        <f>+$C$3</f>
        <v>96</v>
      </c>
      <c r="G159" s="27" t="s">
        <v>106</v>
      </c>
      <c r="H159" s="10">
        <v>60.32</v>
      </c>
      <c r="I159" s="15">
        <f t="shared" si="78"/>
        <v>59.681697612732094</v>
      </c>
      <c r="J159" s="16">
        <f t="shared" si="79"/>
        <v>59</v>
      </c>
      <c r="K159" s="16">
        <f>+ROUNDUP(F159/J159,0)</f>
        <v>2</v>
      </c>
    </row>
    <row r="160" spans="2:21" s="26" customFormat="1" ht="61.5" customHeight="1">
      <c r="B160" s="10">
        <v>26</v>
      </c>
      <c r="C160" s="10" t="s">
        <v>115</v>
      </c>
      <c r="D160" s="10" t="s">
        <v>21</v>
      </c>
      <c r="E160" s="12">
        <v>3020</v>
      </c>
      <c r="F160" s="13">
        <f t="shared" ref="F160:F161" si="80">+$C$3</f>
        <v>96</v>
      </c>
      <c r="G160" s="27" t="s">
        <v>104</v>
      </c>
      <c r="H160" s="28">
        <v>55.232999999999997</v>
      </c>
      <c r="I160" s="15">
        <f t="shared" si="78"/>
        <v>65.178425941013529</v>
      </c>
      <c r="J160" s="16">
        <f t="shared" si="79"/>
        <v>65</v>
      </c>
      <c r="K160" s="16">
        <f>+ROUNDUP(F160/J160,0)</f>
        <v>2</v>
      </c>
    </row>
    <row r="161" spans="1:21" s="26" customFormat="1" ht="61.5" customHeight="1">
      <c r="B161" s="10">
        <v>26</v>
      </c>
      <c r="C161" s="10" t="s">
        <v>115</v>
      </c>
      <c r="D161" s="10" t="s">
        <v>21</v>
      </c>
      <c r="E161" s="12">
        <v>1510</v>
      </c>
      <c r="F161" s="13">
        <f t="shared" si="80"/>
        <v>96</v>
      </c>
      <c r="G161" s="27" t="s">
        <v>108</v>
      </c>
      <c r="H161" s="10">
        <v>66.78</v>
      </c>
      <c r="I161" s="15">
        <f t="shared" si="78"/>
        <v>53.908355795148246</v>
      </c>
      <c r="J161" s="16">
        <f t="shared" si="79"/>
        <v>53</v>
      </c>
      <c r="K161" s="16">
        <f>+ROUNDUP(F161/J161,0)</f>
        <v>2</v>
      </c>
    </row>
    <row r="162" spans="1:21" s="24" customFormat="1" ht="40.5" customHeight="1">
      <c r="B162" s="35"/>
      <c r="C162" s="36"/>
      <c r="D162" s="36"/>
      <c r="E162" s="36"/>
      <c r="F162" s="36"/>
      <c r="G162" s="36"/>
      <c r="H162" s="36"/>
      <c r="I162" s="36"/>
      <c r="J162" s="36"/>
      <c r="K162" s="37"/>
      <c r="L162" s="26"/>
      <c r="M162" s="3"/>
      <c r="N162" s="3"/>
      <c r="O162" s="3"/>
      <c r="P162" s="3"/>
      <c r="Q162" s="3"/>
      <c r="R162" s="3"/>
      <c r="S162" s="3"/>
      <c r="T162" s="3"/>
      <c r="U162" s="3"/>
    </row>
    <row r="163" spans="1:21" s="26" customFormat="1" ht="61.5" customHeight="1">
      <c r="B163" s="10">
        <v>27</v>
      </c>
      <c r="C163" s="10" t="s">
        <v>202</v>
      </c>
      <c r="D163" s="10" t="s">
        <v>150</v>
      </c>
      <c r="E163" s="12">
        <v>6040</v>
      </c>
      <c r="F163" s="13">
        <f>+$C$3</f>
        <v>96</v>
      </c>
      <c r="G163" s="27" t="s">
        <v>107</v>
      </c>
      <c r="H163" s="28">
        <v>64.813999999999993</v>
      </c>
      <c r="I163" s="15">
        <f t="shared" ref="I163:I167" si="81">(3600)/H163</f>
        <v>55.543555404696519</v>
      </c>
      <c r="J163" s="16">
        <f t="shared" ref="J163:J167" si="82">+ROUNDDOWN(I163,0)</f>
        <v>55</v>
      </c>
      <c r="K163" s="16">
        <f>+ROUNDUP(F163/J163,0)</f>
        <v>2</v>
      </c>
    </row>
    <row r="164" spans="1:21" s="26" customFormat="1" ht="61.5" customHeight="1">
      <c r="B164" s="10">
        <v>27</v>
      </c>
      <c r="C164" s="10" t="s">
        <v>202</v>
      </c>
      <c r="D164" s="10" t="s">
        <v>150</v>
      </c>
      <c r="E164" s="12">
        <v>6040</v>
      </c>
      <c r="F164" s="13">
        <f>+$C$3</f>
        <v>96</v>
      </c>
      <c r="G164" s="27" t="s">
        <v>116</v>
      </c>
      <c r="H164" s="28">
        <v>33.292499999999997</v>
      </c>
      <c r="I164" s="15">
        <f t="shared" si="81"/>
        <v>108.13246226627619</v>
      </c>
      <c r="J164" s="16">
        <f t="shared" si="82"/>
        <v>108</v>
      </c>
      <c r="K164" s="16">
        <f>+ROUNDUP(F164/J164,0)</f>
        <v>1</v>
      </c>
    </row>
    <row r="165" spans="1:21" s="26" customFormat="1" ht="61.5" customHeight="1">
      <c r="B165" s="10">
        <v>27</v>
      </c>
      <c r="C165" s="10" t="s">
        <v>202</v>
      </c>
      <c r="D165" s="10" t="s">
        <v>150</v>
      </c>
      <c r="E165" s="12">
        <v>6040</v>
      </c>
      <c r="F165" s="13">
        <f>+$C$3</f>
        <v>96</v>
      </c>
      <c r="G165" s="27" t="s">
        <v>117</v>
      </c>
      <c r="H165" s="10">
        <v>69.712999999999994</v>
      </c>
      <c r="I165" s="15">
        <f t="shared" si="81"/>
        <v>51.640296644815173</v>
      </c>
      <c r="J165" s="16">
        <f t="shared" si="82"/>
        <v>51</v>
      </c>
      <c r="K165" s="16">
        <f>+ROUNDUP(F165/J165,0)</f>
        <v>2</v>
      </c>
    </row>
    <row r="166" spans="1:21" s="26" customFormat="1" ht="61.5" customHeight="1">
      <c r="B166" s="10">
        <v>27</v>
      </c>
      <c r="C166" s="10" t="s">
        <v>202</v>
      </c>
      <c r="D166" s="10" t="s">
        <v>150</v>
      </c>
      <c r="E166" s="12">
        <v>3020</v>
      </c>
      <c r="F166" s="13">
        <f t="shared" ref="F166:F167" si="83">+$C$3</f>
        <v>96</v>
      </c>
      <c r="G166" s="27" t="s">
        <v>118</v>
      </c>
      <c r="H166" s="10">
        <v>64.813999999999993</v>
      </c>
      <c r="I166" s="15">
        <f t="shared" si="81"/>
        <v>55.543555404696519</v>
      </c>
      <c r="J166" s="16">
        <f t="shared" si="82"/>
        <v>55</v>
      </c>
      <c r="K166" s="16">
        <f>+ROUNDUP(F166/J166,0)</f>
        <v>2</v>
      </c>
    </row>
    <row r="167" spans="1:21" s="26" customFormat="1" ht="61.5" customHeight="1">
      <c r="B167" s="10">
        <v>27</v>
      </c>
      <c r="C167" s="10" t="s">
        <v>202</v>
      </c>
      <c r="D167" s="10" t="s">
        <v>150</v>
      </c>
      <c r="E167" s="12">
        <v>1510</v>
      </c>
      <c r="F167" s="13">
        <f t="shared" si="83"/>
        <v>96</v>
      </c>
      <c r="G167" s="27" t="s">
        <v>119</v>
      </c>
      <c r="H167" s="28">
        <v>70.563999999999993</v>
      </c>
      <c r="I167" s="15">
        <f t="shared" si="81"/>
        <v>51.017516013831418</v>
      </c>
      <c r="J167" s="16">
        <f t="shared" si="82"/>
        <v>51</v>
      </c>
      <c r="K167" s="16">
        <f>+ROUNDUP(F167/J167,0)</f>
        <v>2</v>
      </c>
    </row>
    <row r="168" spans="1:21" s="24" customFormat="1" ht="40.5" customHeight="1">
      <c r="B168" s="35"/>
      <c r="C168" s="36"/>
      <c r="D168" s="36"/>
      <c r="E168" s="36"/>
      <c r="F168" s="36"/>
      <c r="G168" s="36"/>
      <c r="H168" s="36"/>
      <c r="I168" s="36"/>
      <c r="J168" s="36"/>
      <c r="K168" s="37"/>
      <c r="L168" s="26"/>
      <c r="M168" s="3"/>
      <c r="N168" s="3"/>
      <c r="O168" s="3"/>
      <c r="P168" s="3"/>
      <c r="Q168" s="3"/>
      <c r="R168" s="3"/>
      <c r="S168" s="3"/>
      <c r="T168" s="3"/>
      <c r="U168" s="3"/>
    </row>
    <row r="169" spans="1:21" s="17" customFormat="1" ht="60.75" customHeight="1">
      <c r="A169" s="11"/>
      <c r="B169" s="10">
        <v>28</v>
      </c>
      <c r="C169" s="23">
        <v>608</v>
      </c>
      <c r="D169" s="23" t="s">
        <v>150</v>
      </c>
      <c r="E169" s="12">
        <v>6040</v>
      </c>
      <c r="F169" s="21">
        <f>+$C$3</f>
        <v>96</v>
      </c>
      <c r="G169" s="21" t="s">
        <v>58</v>
      </c>
      <c r="H169" s="22">
        <v>83.18</v>
      </c>
      <c r="I169" s="15">
        <f>(3600)/H169</f>
        <v>43.279634527530654</v>
      </c>
      <c r="J169" s="16">
        <f t="shared" ref="J169:J174" si="84">+ROUNDDOWN(I169,0)</f>
        <v>43</v>
      </c>
      <c r="K169" s="16">
        <f t="shared" ref="K169:K174" si="85">+ROUNDUP(F169/J169,0)</f>
        <v>3</v>
      </c>
      <c r="L169" s="57"/>
      <c r="M169" s="57" t="s">
        <v>59</v>
      </c>
      <c r="N169" s="57"/>
      <c r="O169" s="57"/>
      <c r="P169" s="57"/>
      <c r="Q169" s="57"/>
      <c r="R169" s="57"/>
      <c r="S169" s="57"/>
      <c r="T169" s="57"/>
      <c r="U169" s="57"/>
    </row>
    <row r="170" spans="1:21" s="17" customFormat="1" ht="60.75" customHeight="1">
      <c r="A170" s="11"/>
      <c r="B170" s="10">
        <v>28</v>
      </c>
      <c r="C170" s="23">
        <v>608</v>
      </c>
      <c r="D170" s="23" t="s">
        <v>150</v>
      </c>
      <c r="E170" s="12">
        <v>6040</v>
      </c>
      <c r="F170" s="21">
        <f>+$C$3</f>
        <v>96</v>
      </c>
      <c r="G170" s="21" t="s">
        <v>60</v>
      </c>
      <c r="H170" s="22">
        <v>37</v>
      </c>
      <c r="I170" s="15">
        <f>(3600)/H170</f>
        <v>97.297297297297291</v>
      </c>
      <c r="J170" s="16">
        <f t="shared" si="84"/>
        <v>97</v>
      </c>
      <c r="K170" s="16">
        <f t="shared" si="85"/>
        <v>1</v>
      </c>
      <c r="L170" s="57"/>
      <c r="M170" s="57"/>
      <c r="N170" s="57"/>
      <c r="O170" s="57"/>
      <c r="P170" s="57"/>
      <c r="Q170" s="57"/>
      <c r="R170" s="57"/>
      <c r="S170" s="57"/>
      <c r="T170" s="57"/>
      <c r="U170" s="57"/>
    </row>
    <row r="171" spans="1:21" s="17" customFormat="1" ht="60.75" customHeight="1">
      <c r="A171" s="11"/>
      <c r="B171" s="10">
        <v>28</v>
      </c>
      <c r="C171" s="23">
        <v>608</v>
      </c>
      <c r="D171" s="23" t="s">
        <v>150</v>
      </c>
      <c r="E171" s="12">
        <v>3020</v>
      </c>
      <c r="F171" s="21">
        <f>+$C$3</f>
        <v>96</v>
      </c>
      <c r="G171" s="21" t="s">
        <v>60</v>
      </c>
      <c r="H171" s="22">
        <v>35.450000000000003</v>
      </c>
      <c r="I171" s="15">
        <f>(3600)/H171</f>
        <v>101.55148095909732</v>
      </c>
      <c r="J171" s="16">
        <f t="shared" si="84"/>
        <v>101</v>
      </c>
      <c r="K171" s="16">
        <f t="shared" si="85"/>
        <v>1</v>
      </c>
      <c r="L171" s="57"/>
      <c r="M171" s="57"/>
      <c r="N171" s="57"/>
      <c r="O171" s="57"/>
      <c r="P171" s="57"/>
      <c r="Q171" s="57"/>
      <c r="R171" s="57"/>
      <c r="S171" s="57"/>
      <c r="T171" s="57"/>
      <c r="U171" s="57"/>
    </row>
    <row r="172" spans="1:21" s="17" customFormat="1" ht="60.75" customHeight="1">
      <c r="A172" s="11"/>
      <c r="B172" s="10">
        <v>28</v>
      </c>
      <c r="C172" s="23">
        <v>608</v>
      </c>
      <c r="D172" s="23" t="s">
        <v>150</v>
      </c>
      <c r="E172" s="12">
        <v>3020</v>
      </c>
      <c r="F172" s="21">
        <f t="shared" ref="F172:F174" si="86">+$C$3</f>
        <v>96</v>
      </c>
      <c r="G172" s="21" t="s">
        <v>61</v>
      </c>
      <c r="H172" s="22">
        <v>29.09</v>
      </c>
      <c r="I172" s="15">
        <f t="shared" ref="I172:I174" si="87">(3600)/H172</f>
        <v>123.75386730835339</v>
      </c>
      <c r="J172" s="16">
        <f t="shared" si="84"/>
        <v>123</v>
      </c>
      <c r="K172" s="16">
        <f t="shared" si="85"/>
        <v>1</v>
      </c>
      <c r="L172" s="57"/>
      <c r="M172" s="57"/>
      <c r="N172" s="57"/>
      <c r="O172" s="57"/>
      <c r="P172" s="57"/>
      <c r="Q172" s="57"/>
      <c r="R172" s="57"/>
      <c r="S172" s="57"/>
      <c r="T172" s="57"/>
      <c r="U172" s="57"/>
    </row>
    <row r="173" spans="1:21" s="17" customFormat="1" ht="60.75" customHeight="1">
      <c r="A173" s="11"/>
      <c r="B173" s="10">
        <v>28</v>
      </c>
      <c r="C173" s="23">
        <v>608</v>
      </c>
      <c r="D173" s="23" t="s">
        <v>150</v>
      </c>
      <c r="E173" s="12">
        <v>1510</v>
      </c>
      <c r="F173" s="21">
        <f t="shared" si="86"/>
        <v>96</v>
      </c>
      <c r="G173" s="21" t="s">
        <v>62</v>
      </c>
      <c r="H173" s="22">
        <v>34.08</v>
      </c>
      <c r="I173" s="15">
        <f t="shared" si="87"/>
        <v>105.63380281690141</v>
      </c>
      <c r="J173" s="16">
        <f t="shared" si="84"/>
        <v>105</v>
      </c>
      <c r="K173" s="16">
        <f t="shared" si="85"/>
        <v>1</v>
      </c>
      <c r="L173" s="57"/>
      <c r="M173" s="57"/>
      <c r="N173" s="57"/>
      <c r="O173" s="57"/>
      <c r="P173" s="57"/>
      <c r="Q173" s="57"/>
      <c r="R173" s="57"/>
      <c r="S173" s="57"/>
      <c r="T173" s="57"/>
      <c r="U173" s="57"/>
    </row>
    <row r="174" spans="1:21" s="17" customFormat="1" ht="60.75" customHeight="1">
      <c r="A174" s="11"/>
      <c r="B174" s="10">
        <v>28</v>
      </c>
      <c r="C174" s="23">
        <v>608</v>
      </c>
      <c r="D174" s="23" t="s">
        <v>150</v>
      </c>
      <c r="E174" s="12">
        <v>1510</v>
      </c>
      <c r="F174" s="21">
        <f t="shared" si="86"/>
        <v>96</v>
      </c>
      <c r="G174" s="21" t="s">
        <v>63</v>
      </c>
      <c r="H174" s="22">
        <v>30.14</v>
      </c>
      <c r="I174" s="15">
        <f t="shared" si="87"/>
        <v>119.442601194426</v>
      </c>
      <c r="J174" s="16">
        <f t="shared" si="84"/>
        <v>119</v>
      </c>
      <c r="K174" s="16">
        <f t="shared" si="85"/>
        <v>1</v>
      </c>
      <c r="L174" s="18"/>
      <c r="M174" s="57"/>
      <c r="N174" s="57"/>
      <c r="O174" s="57"/>
      <c r="P174" s="57"/>
      <c r="Q174" s="57"/>
      <c r="R174" s="57"/>
      <c r="S174" s="57"/>
      <c r="T174" s="57"/>
      <c r="U174" s="57"/>
    </row>
    <row r="175" spans="1:21" s="24" customFormat="1" ht="63.75" customHeight="1">
      <c r="B175" s="40"/>
      <c r="C175" s="41"/>
      <c r="D175" s="41"/>
      <c r="E175" s="41"/>
      <c r="F175" s="41"/>
      <c r="G175" s="41"/>
      <c r="H175" s="41"/>
      <c r="I175" s="41"/>
      <c r="J175" s="41"/>
      <c r="K175" s="42"/>
      <c r="L175" s="26"/>
      <c r="M175" s="3"/>
      <c r="N175" s="3"/>
      <c r="O175" s="3"/>
      <c r="P175" s="3"/>
      <c r="Q175" s="3"/>
      <c r="R175" s="3"/>
      <c r="S175" s="3"/>
      <c r="T175" s="3"/>
      <c r="U175" s="3"/>
    </row>
    <row r="176" spans="1:21" s="25" customFormat="1" ht="64.5" customHeight="1">
      <c r="B176" s="10">
        <v>29</v>
      </c>
      <c r="C176" s="43">
        <v>880</v>
      </c>
      <c r="D176" s="43" t="s">
        <v>150</v>
      </c>
      <c r="E176" s="29">
        <v>6040</v>
      </c>
      <c r="F176" s="13">
        <f t="shared" ref="F176:F185" si="88">+$C$3</f>
        <v>96</v>
      </c>
      <c r="G176" s="29" t="s">
        <v>120</v>
      </c>
      <c r="H176" s="29">
        <v>29.65</v>
      </c>
      <c r="I176" s="15">
        <f t="shared" ref="I176:I185" si="89">(3600)/H176</f>
        <v>121.41652613827993</v>
      </c>
      <c r="J176" s="16">
        <f t="shared" ref="J176:J185" si="90">+ROUNDDOWN(I176,0)</f>
        <v>121</v>
      </c>
      <c r="K176" s="16">
        <f t="shared" ref="K176:K185" si="91">+ROUNDUP(F176/J176,0)</f>
        <v>1</v>
      </c>
      <c r="L176" s="26"/>
      <c r="M176" s="26"/>
      <c r="N176" s="26"/>
      <c r="O176" s="26"/>
      <c r="P176" s="26"/>
      <c r="Q176" s="26"/>
      <c r="R176" s="26"/>
      <c r="S176" s="26"/>
      <c r="T176" s="26"/>
      <c r="U176" s="26"/>
    </row>
    <row r="177" spans="2:21" s="25" customFormat="1" ht="64.5" customHeight="1">
      <c r="B177" s="10">
        <v>29</v>
      </c>
      <c r="C177" s="43">
        <v>880</v>
      </c>
      <c r="D177" s="43" t="s">
        <v>150</v>
      </c>
      <c r="E177" s="29">
        <v>6040</v>
      </c>
      <c r="F177" s="13">
        <f t="shared" si="88"/>
        <v>96</v>
      </c>
      <c r="G177" s="29" t="s">
        <v>121</v>
      </c>
      <c r="H177" s="29">
        <v>31.47</v>
      </c>
      <c r="I177" s="15">
        <f t="shared" si="89"/>
        <v>114.39466158245949</v>
      </c>
      <c r="J177" s="16">
        <f t="shared" si="90"/>
        <v>114</v>
      </c>
      <c r="K177" s="16">
        <f t="shared" si="91"/>
        <v>1</v>
      </c>
      <c r="L177" s="26"/>
      <c r="M177" s="26"/>
      <c r="N177" s="26"/>
      <c r="O177" s="26"/>
      <c r="P177" s="26"/>
      <c r="Q177" s="26"/>
      <c r="R177" s="26"/>
      <c r="S177" s="26"/>
      <c r="T177" s="26"/>
      <c r="U177" s="26"/>
    </row>
    <row r="178" spans="2:21" s="25" customFormat="1" ht="64.5" customHeight="1">
      <c r="B178" s="10">
        <v>29</v>
      </c>
      <c r="C178" s="43">
        <v>880</v>
      </c>
      <c r="D178" s="43" t="s">
        <v>150</v>
      </c>
      <c r="E178" s="29">
        <v>6040</v>
      </c>
      <c r="F178" s="13">
        <f t="shared" si="88"/>
        <v>96</v>
      </c>
      <c r="G178" s="29" t="s">
        <v>122</v>
      </c>
      <c r="H178" s="29">
        <v>55.65</v>
      </c>
      <c r="I178" s="15">
        <f t="shared" si="89"/>
        <v>64.690026954177895</v>
      </c>
      <c r="J178" s="16">
        <f t="shared" si="90"/>
        <v>64</v>
      </c>
      <c r="K178" s="16">
        <f t="shared" si="91"/>
        <v>2</v>
      </c>
      <c r="L178" s="26"/>
      <c r="M178" s="26"/>
      <c r="N178" s="26"/>
      <c r="O178" s="26"/>
      <c r="P178" s="26"/>
      <c r="Q178" s="26"/>
      <c r="R178" s="26"/>
      <c r="S178" s="26"/>
      <c r="T178" s="26"/>
      <c r="U178" s="26"/>
    </row>
    <row r="179" spans="2:21" s="25" customFormat="1" ht="64.5" customHeight="1">
      <c r="B179" s="10">
        <v>29</v>
      </c>
      <c r="C179" s="43">
        <v>880</v>
      </c>
      <c r="D179" s="43" t="s">
        <v>150</v>
      </c>
      <c r="E179" s="30">
        <v>6040</v>
      </c>
      <c r="F179" s="13">
        <f t="shared" si="88"/>
        <v>96</v>
      </c>
      <c r="G179" s="30" t="s">
        <v>123</v>
      </c>
      <c r="H179" s="30">
        <v>27.65</v>
      </c>
      <c r="I179" s="15">
        <f t="shared" si="89"/>
        <v>130.1989150090416</v>
      </c>
      <c r="J179" s="16">
        <f t="shared" si="90"/>
        <v>130</v>
      </c>
      <c r="K179" s="16">
        <f t="shared" si="91"/>
        <v>1</v>
      </c>
      <c r="L179" s="26"/>
      <c r="M179" s="26"/>
      <c r="N179" s="26"/>
      <c r="O179" s="26"/>
      <c r="P179" s="26"/>
      <c r="Q179" s="26"/>
      <c r="R179" s="26"/>
      <c r="S179" s="26"/>
      <c r="T179" s="26"/>
      <c r="U179" s="26"/>
    </row>
    <row r="180" spans="2:21" s="25" customFormat="1" ht="64.5" customHeight="1">
      <c r="B180" s="10">
        <v>29</v>
      </c>
      <c r="C180" s="43">
        <v>880</v>
      </c>
      <c r="D180" s="43" t="s">
        <v>150</v>
      </c>
      <c r="E180" s="29">
        <v>3020</v>
      </c>
      <c r="F180" s="13">
        <f t="shared" si="88"/>
        <v>96</v>
      </c>
      <c r="G180" s="29" t="s">
        <v>124</v>
      </c>
      <c r="H180" s="29">
        <v>33.71</v>
      </c>
      <c r="I180" s="15">
        <f t="shared" si="89"/>
        <v>106.79323642835953</v>
      </c>
      <c r="J180" s="16">
        <f t="shared" si="90"/>
        <v>106</v>
      </c>
      <c r="K180" s="16">
        <f t="shared" si="91"/>
        <v>1</v>
      </c>
      <c r="L180" s="26"/>
      <c r="M180" s="26"/>
      <c r="N180" s="26"/>
      <c r="O180" s="26"/>
      <c r="P180" s="26"/>
      <c r="Q180" s="26"/>
      <c r="R180" s="26"/>
      <c r="S180" s="26"/>
      <c r="T180" s="26"/>
      <c r="U180" s="26"/>
    </row>
    <row r="181" spans="2:21" s="25" customFormat="1" ht="64.5" customHeight="1">
      <c r="B181" s="10">
        <v>29</v>
      </c>
      <c r="C181" s="43">
        <v>880</v>
      </c>
      <c r="D181" s="43" t="s">
        <v>150</v>
      </c>
      <c r="E181" s="29">
        <v>3020</v>
      </c>
      <c r="F181" s="13">
        <f t="shared" si="88"/>
        <v>96</v>
      </c>
      <c r="G181" s="29" t="s">
        <v>76</v>
      </c>
      <c r="H181" s="29">
        <v>24.58</v>
      </c>
      <c r="I181" s="15">
        <f t="shared" si="89"/>
        <v>146.46053702196909</v>
      </c>
      <c r="J181" s="16">
        <f t="shared" si="90"/>
        <v>146</v>
      </c>
      <c r="K181" s="16">
        <f t="shared" si="91"/>
        <v>1</v>
      </c>
      <c r="L181" s="26"/>
      <c r="M181" s="26"/>
      <c r="N181" s="26"/>
      <c r="O181" s="26"/>
      <c r="P181" s="26"/>
      <c r="Q181" s="26"/>
      <c r="R181" s="26"/>
      <c r="S181" s="26"/>
      <c r="T181" s="26"/>
      <c r="U181" s="26"/>
    </row>
    <row r="182" spans="2:21" s="25" customFormat="1" ht="64.5" customHeight="1">
      <c r="B182" s="10">
        <v>29</v>
      </c>
      <c r="C182" s="43">
        <v>880</v>
      </c>
      <c r="D182" s="43" t="s">
        <v>150</v>
      </c>
      <c r="E182" s="29">
        <v>3020</v>
      </c>
      <c r="F182" s="13">
        <f t="shared" si="88"/>
        <v>96</v>
      </c>
      <c r="G182" s="29" t="s">
        <v>125</v>
      </c>
      <c r="H182" s="29">
        <v>29.98</v>
      </c>
      <c r="I182" s="15">
        <f t="shared" si="89"/>
        <v>120.0800533689126</v>
      </c>
      <c r="J182" s="16">
        <f t="shared" si="90"/>
        <v>120</v>
      </c>
      <c r="K182" s="16">
        <f t="shared" si="91"/>
        <v>1</v>
      </c>
      <c r="L182" s="26"/>
      <c r="M182" s="26"/>
      <c r="N182" s="26"/>
      <c r="O182" s="26"/>
      <c r="P182" s="26"/>
      <c r="Q182" s="26"/>
      <c r="R182" s="26"/>
      <c r="S182" s="26"/>
      <c r="T182" s="26"/>
      <c r="U182" s="26"/>
    </row>
    <row r="183" spans="2:21" s="25" customFormat="1" ht="64.5" customHeight="1">
      <c r="B183" s="10">
        <v>29</v>
      </c>
      <c r="C183" s="43">
        <v>880</v>
      </c>
      <c r="D183" s="43" t="s">
        <v>150</v>
      </c>
      <c r="E183" s="29">
        <v>1510</v>
      </c>
      <c r="F183" s="13">
        <f t="shared" si="88"/>
        <v>96</v>
      </c>
      <c r="G183" s="29" t="s">
        <v>126</v>
      </c>
      <c r="H183" s="29">
        <v>16.98</v>
      </c>
      <c r="I183" s="15">
        <f t="shared" si="89"/>
        <v>212.01413427561837</v>
      </c>
      <c r="J183" s="16">
        <f t="shared" si="90"/>
        <v>212</v>
      </c>
      <c r="K183" s="16">
        <f t="shared" si="91"/>
        <v>1</v>
      </c>
      <c r="L183" s="26"/>
      <c r="M183" s="26"/>
      <c r="N183" s="26"/>
      <c r="O183" s="26"/>
      <c r="P183" s="26"/>
      <c r="Q183" s="26"/>
      <c r="R183" s="26"/>
      <c r="S183" s="26"/>
      <c r="T183" s="26"/>
      <c r="U183" s="26"/>
    </row>
    <row r="184" spans="2:21" s="25" customFormat="1" ht="64.5" customHeight="1">
      <c r="B184" s="10">
        <v>29</v>
      </c>
      <c r="C184" s="43">
        <v>880</v>
      </c>
      <c r="D184" s="43" t="s">
        <v>150</v>
      </c>
      <c r="E184" s="29">
        <v>1510</v>
      </c>
      <c r="F184" s="13">
        <f t="shared" si="88"/>
        <v>96</v>
      </c>
      <c r="G184" s="29" t="s">
        <v>127</v>
      </c>
      <c r="H184" s="29">
        <v>30.58</v>
      </c>
      <c r="I184" s="15">
        <f t="shared" si="89"/>
        <v>117.72400261608895</v>
      </c>
      <c r="J184" s="16">
        <f t="shared" si="90"/>
        <v>117</v>
      </c>
      <c r="K184" s="16">
        <f t="shared" si="91"/>
        <v>1</v>
      </c>
      <c r="L184" s="26"/>
      <c r="M184" s="26"/>
      <c r="N184" s="26"/>
      <c r="O184" s="26"/>
      <c r="P184" s="26"/>
      <c r="Q184" s="26"/>
      <c r="R184" s="26"/>
      <c r="S184" s="26"/>
      <c r="T184" s="26"/>
      <c r="U184" s="26"/>
    </row>
    <row r="185" spans="2:21" s="25" customFormat="1" ht="64.5" customHeight="1">
      <c r="B185" s="10">
        <v>29</v>
      </c>
      <c r="C185" s="43">
        <v>880</v>
      </c>
      <c r="D185" s="43" t="s">
        <v>150</v>
      </c>
      <c r="E185" s="30">
        <v>1510</v>
      </c>
      <c r="F185" s="13">
        <f t="shared" si="88"/>
        <v>96</v>
      </c>
      <c r="G185" s="30" t="s">
        <v>42</v>
      </c>
      <c r="H185" s="30">
        <v>29.6</v>
      </c>
      <c r="I185" s="15">
        <f t="shared" si="89"/>
        <v>121.62162162162161</v>
      </c>
      <c r="J185" s="16">
        <f t="shared" si="90"/>
        <v>121</v>
      </c>
      <c r="K185" s="16">
        <f t="shared" si="91"/>
        <v>1</v>
      </c>
      <c r="L185" s="26"/>
      <c r="M185" s="26"/>
      <c r="N185" s="26"/>
      <c r="O185" s="26"/>
      <c r="P185" s="26"/>
      <c r="Q185" s="26"/>
      <c r="R185" s="26"/>
      <c r="S185" s="26"/>
      <c r="T185" s="26"/>
      <c r="U185" s="26"/>
    </row>
    <row r="186" spans="2:21" s="24" customFormat="1" ht="63.75" customHeight="1">
      <c r="B186" s="20" t="s">
        <v>36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6"/>
      <c r="M186" s="3"/>
      <c r="N186" s="3"/>
      <c r="O186" s="3"/>
      <c r="P186" s="3"/>
      <c r="Q186" s="3"/>
      <c r="R186" s="3"/>
      <c r="S186" s="3"/>
      <c r="T186" s="3"/>
      <c r="U186" s="3"/>
    </row>
  </sheetData>
  <mergeCells count="1">
    <mergeCell ref="N2:T2"/>
  </mergeCells>
  <printOptions horizontalCentered="1"/>
  <pageMargins left="0" right="0" top="0" bottom="0" header="0" footer="0"/>
  <pageSetup paperSize="8" scale="31" fitToHeight="3" orientation="portrait" r:id="rId1"/>
  <rowBreaks count="3" manualBreakCount="3">
    <brk id="45" min="1" max="22" man="1"/>
    <brk id="51" min="1" max="22" man="1"/>
    <brk id="102" min="1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B648-664D-4960-A7E2-B49C04B6EC20}">
  <sheetPr>
    <tabColor rgb="FF00B0F0"/>
    <pageSetUpPr fitToPage="1"/>
  </sheetPr>
  <dimension ref="A1:AB92"/>
  <sheetViews>
    <sheetView showGridLines="0" zoomScale="25" zoomScaleNormal="25" zoomScaleSheetLayoutView="70" workbookViewId="0">
      <pane xSplit="1" ySplit="5" topLeftCell="B6" activePane="bottomRight" state="frozen"/>
      <selection activeCell="B26" sqref="B26:AT138"/>
      <selection pane="topRight" activeCell="B26" sqref="B26:AT138"/>
      <selection pane="bottomLeft" activeCell="B26" sqref="B26:AT138"/>
      <selection pane="bottomRight" activeCell="M6" sqref="M6"/>
    </sheetView>
  </sheetViews>
  <sheetFormatPr defaultColWidth="9.109375" defaultRowHeight="30" outlineLevelRow="1"/>
  <cols>
    <col min="1" max="1" width="14.6640625" style="88" bestFit="1" customWidth="1"/>
    <col min="2" max="2" width="42.33203125" style="96" customWidth="1"/>
    <col min="3" max="3" width="35.6640625" style="62" customWidth="1"/>
    <col min="4" max="4" width="35.6640625" style="62" hidden="1" customWidth="1"/>
    <col min="5" max="9" width="35.6640625" style="62" customWidth="1"/>
    <col min="10" max="10" width="2" style="62" customWidth="1"/>
    <col min="11" max="20" width="35.6640625" style="62" customWidth="1"/>
    <col min="21" max="21" width="2" style="62" customWidth="1"/>
    <col min="22" max="22" width="35" style="62" customWidth="1"/>
    <col min="23" max="23" width="2" style="97" customWidth="1"/>
    <col min="24" max="27" width="35.6640625" style="97" customWidth="1"/>
    <col min="28" max="28" width="35.6640625" style="58" customWidth="1"/>
    <col min="29" max="29" width="35.6640625" style="59" customWidth="1"/>
    <col min="30" max="16384" width="9.109375" style="59"/>
  </cols>
  <sheetData>
    <row r="1" spans="1:28" ht="88.8">
      <c r="A1" s="119" t="s">
        <v>134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</row>
    <row r="2" spans="1:28" s="65" customFormat="1" ht="50.1" customHeight="1">
      <c r="A2" s="60"/>
      <c r="B2" s="6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3"/>
      <c r="X2" s="63"/>
      <c r="Y2" s="63"/>
      <c r="Z2" s="63"/>
      <c r="AA2" s="63"/>
      <c r="AB2" s="64"/>
    </row>
    <row r="3" spans="1:28" s="65" customFormat="1" ht="50.1" customHeight="1">
      <c r="A3" s="120" t="s">
        <v>25</v>
      </c>
      <c r="B3" s="117"/>
      <c r="C3" s="117" t="s">
        <v>135</v>
      </c>
      <c r="D3" s="117" t="s">
        <v>136</v>
      </c>
      <c r="E3" s="117" t="s">
        <v>128</v>
      </c>
      <c r="F3" s="114" t="s">
        <v>137</v>
      </c>
      <c r="G3" s="115"/>
      <c r="H3" s="115"/>
      <c r="I3" s="116"/>
      <c r="J3" s="66"/>
      <c r="K3" s="122" t="s">
        <v>138</v>
      </c>
      <c r="L3" s="123"/>
      <c r="M3" s="124" t="s">
        <v>139</v>
      </c>
      <c r="N3" s="124"/>
      <c r="O3" s="124"/>
      <c r="P3" s="124" t="s">
        <v>140</v>
      </c>
      <c r="Q3" s="124"/>
      <c r="R3" s="124"/>
      <c r="S3" s="124"/>
      <c r="T3" s="124"/>
      <c r="U3" s="66"/>
      <c r="V3" s="125" t="s">
        <v>141</v>
      </c>
      <c r="W3" s="67"/>
      <c r="X3" s="114" t="s">
        <v>137</v>
      </c>
      <c r="Y3" s="115"/>
      <c r="Z3" s="115"/>
      <c r="AA3" s="116"/>
      <c r="AB3" s="64"/>
    </row>
    <row r="4" spans="1:28" s="65" customFormat="1" ht="73.2">
      <c r="A4" s="121"/>
      <c r="B4" s="118"/>
      <c r="C4" s="118"/>
      <c r="D4" s="118"/>
      <c r="E4" s="118"/>
      <c r="F4" s="68" t="s">
        <v>142</v>
      </c>
      <c r="G4" s="68" t="s">
        <v>143</v>
      </c>
      <c r="H4" s="69" t="s">
        <v>144</v>
      </c>
      <c r="I4" s="68" t="s">
        <v>2</v>
      </c>
      <c r="J4" s="66"/>
      <c r="K4" s="68" t="s">
        <v>145</v>
      </c>
      <c r="L4" s="68" t="s">
        <v>146</v>
      </c>
      <c r="M4" s="68" t="s">
        <v>147</v>
      </c>
      <c r="N4" s="68" t="s">
        <v>145</v>
      </c>
      <c r="O4" s="68" t="s">
        <v>148</v>
      </c>
      <c r="P4" s="70" t="s">
        <v>147</v>
      </c>
      <c r="Q4" s="71" t="s">
        <v>145</v>
      </c>
      <c r="R4" s="71" t="s">
        <v>148</v>
      </c>
      <c r="S4" s="72" t="s">
        <v>149</v>
      </c>
      <c r="T4" s="102" t="s">
        <v>206</v>
      </c>
      <c r="U4" s="73"/>
      <c r="V4" s="125"/>
      <c r="W4" s="67"/>
      <c r="X4" s="68" t="s">
        <v>142</v>
      </c>
      <c r="Y4" s="68" t="s">
        <v>143</v>
      </c>
      <c r="Z4" s="69" t="s">
        <v>144</v>
      </c>
      <c r="AA4" s="68" t="s">
        <v>2</v>
      </c>
      <c r="AB4" s="64"/>
    </row>
    <row r="5" spans="1:28" s="65" customFormat="1">
      <c r="A5" s="74"/>
      <c r="B5" s="101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64"/>
    </row>
    <row r="6" spans="1:28" ht="59.25" customHeight="1">
      <c r="A6" s="76">
        <v>1</v>
      </c>
      <c r="B6" s="104" t="s">
        <v>210</v>
      </c>
      <c r="C6" s="77" t="s">
        <v>150</v>
      </c>
      <c r="D6" s="78">
        <v>1</v>
      </c>
      <c r="E6" s="78">
        <v>96</v>
      </c>
      <c r="F6" s="79">
        <v>10</v>
      </c>
      <c r="G6" s="79">
        <v>46</v>
      </c>
      <c r="H6" s="79">
        <v>30</v>
      </c>
      <c r="I6" s="80">
        <f t="shared" ref="I6:I47" si="0">SUM(F6:H6)</f>
        <v>86</v>
      </c>
      <c r="J6" s="81"/>
      <c r="K6" s="80">
        <v>1</v>
      </c>
      <c r="L6" s="80">
        <v>3</v>
      </c>
      <c r="M6" s="80">
        <v>1</v>
      </c>
      <c r="N6" s="80">
        <v>1</v>
      </c>
      <c r="O6" s="80">
        <v>2</v>
      </c>
      <c r="P6" s="80">
        <v>1</v>
      </c>
      <c r="Q6" s="80">
        <v>1</v>
      </c>
      <c r="R6" s="80">
        <v>1</v>
      </c>
      <c r="S6" s="82">
        <v>1</v>
      </c>
      <c r="T6" s="80"/>
      <c r="U6" s="81"/>
      <c r="V6" s="80">
        <f t="shared" ref="V6:V47" si="1">ROUNDUP(2%*I6,0)</f>
        <v>2</v>
      </c>
      <c r="W6" s="83"/>
      <c r="X6" s="84">
        <f t="shared" ref="X6:X47" si="2">+F6+K6+L6</f>
        <v>14</v>
      </c>
      <c r="Y6" s="84">
        <f t="shared" ref="Y6:Y47" si="3">+G6+M6+N6+O6</f>
        <v>50</v>
      </c>
      <c r="Z6" s="84">
        <f t="shared" ref="Z6:Z47" si="4">+H6+P6+Q6+R6+S6</f>
        <v>34</v>
      </c>
      <c r="AA6" s="80">
        <f t="shared" ref="AA6:AA47" si="5">SUM(X6:Z6)</f>
        <v>98</v>
      </c>
    </row>
    <row r="7" spans="1:28" ht="59.25" customHeight="1">
      <c r="A7" s="76">
        <f t="shared" ref="A7:A47" si="6">1+A6</f>
        <v>2</v>
      </c>
      <c r="B7" s="103" t="s">
        <v>207</v>
      </c>
      <c r="C7" s="85" t="s">
        <v>150</v>
      </c>
      <c r="D7" s="78">
        <f t="shared" ref="D7:D29" si="7">+D6+1</f>
        <v>2</v>
      </c>
      <c r="E7" s="78">
        <v>96</v>
      </c>
      <c r="F7" s="79">
        <v>10</v>
      </c>
      <c r="G7" s="79">
        <v>47</v>
      </c>
      <c r="H7" s="79">
        <v>33</v>
      </c>
      <c r="I7" s="80">
        <f t="shared" si="0"/>
        <v>90</v>
      </c>
      <c r="J7" s="81"/>
      <c r="K7" s="80">
        <v>1</v>
      </c>
      <c r="L7" s="80">
        <v>3</v>
      </c>
      <c r="M7" s="80">
        <v>1</v>
      </c>
      <c r="N7" s="80">
        <v>1</v>
      </c>
      <c r="O7" s="80">
        <v>2</v>
      </c>
      <c r="P7" s="80">
        <v>1</v>
      </c>
      <c r="Q7" s="80">
        <v>1</v>
      </c>
      <c r="R7" s="80">
        <v>1</v>
      </c>
      <c r="S7" s="82">
        <v>1</v>
      </c>
      <c r="T7" s="80"/>
      <c r="U7" s="81"/>
      <c r="V7" s="80">
        <f t="shared" si="1"/>
        <v>2</v>
      </c>
      <c r="W7" s="83"/>
      <c r="X7" s="84">
        <f t="shared" si="2"/>
        <v>14</v>
      </c>
      <c r="Y7" s="84">
        <f t="shared" si="3"/>
        <v>51</v>
      </c>
      <c r="Z7" s="84">
        <f t="shared" si="4"/>
        <v>37</v>
      </c>
      <c r="AA7" s="80">
        <f t="shared" si="5"/>
        <v>102</v>
      </c>
    </row>
    <row r="8" spans="1:28" ht="59.25" customHeight="1">
      <c r="A8" s="76">
        <f t="shared" si="6"/>
        <v>3</v>
      </c>
      <c r="B8" s="103" t="s">
        <v>208</v>
      </c>
      <c r="C8" s="85" t="s">
        <v>150</v>
      </c>
      <c r="D8" s="78">
        <f t="shared" si="7"/>
        <v>3</v>
      </c>
      <c r="E8" s="78">
        <v>96</v>
      </c>
      <c r="F8" s="79">
        <v>10</v>
      </c>
      <c r="G8" s="79">
        <v>47</v>
      </c>
      <c r="H8" s="79">
        <v>32</v>
      </c>
      <c r="I8" s="80">
        <f t="shared" si="0"/>
        <v>89</v>
      </c>
      <c r="J8" s="81"/>
      <c r="K8" s="80">
        <v>1</v>
      </c>
      <c r="L8" s="80">
        <v>3</v>
      </c>
      <c r="M8" s="80">
        <v>1</v>
      </c>
      <c r="N8" s="80">
        <v>1</v>
      </c>
      <c r="O8" s="80">
        <v>2</v>
      </c>
      <c r="P8" s="80">
        <v>1</v>
      </c>
      <c r="Q8" s="80">
        <v>1</v>
      </c>
      <c r="R8" s="80">
        <v>1</v>
      </c>
      <c r="S8" s="82">
        <v>1</v>
      </c>
      <c r="T8" s="80"/>
      <c r="U8" s="81"/>
      <c r="V8" s="80">
        <f t="shared" si="1"/>
        <v>2</v>
      </c>
      <c r="W8" s="83"/>
      <c r="X8" s="84">
        <f t="shared" si="2"/>
        <v>14</v>
      </c>
      <c r="Y8" s="84">
        <f t="shared" si="3"/>
        <v>51</v>
      </c>
      <c r="Z8" s="84">
        <f t="shared" si="4"/>
        <v>36</v>
      </c>
      <c r="AA8" s="80">
        <f t="shared" si="5"/>
        <v>101</v>
      </c>
    </row>
    <row r="9" spans="1:28" ht="59.25" customHeight="1">
      <c r="A9" s="76">
        <f t="shared" si="6"/>
        <v>4</v>
      </c>
      <c r="B9" s="103" t="s">
        <v>201</v>
      </c>
      <c r="C9" s="85" t="s">
        <v>150</v>
      </c>
      <c r="D9" s="78">
        <f t="shared" si="7"/>
        <v>4</v>
      </c>
      <c r="E9" s="78">
        <v>96</v>
      </c>
      <c r="F9" s="79">
        <v>10</v>
      </c>
      <c r="G9" s="79">
        <v>47</v>
      </c>
      <c r="H9" s="79">
        <v>34</v>
      </c>
      <c r="I9" s="80">
        <f t="shared" si="0"/>
        <v>91</v>
      </c>
      <c r="J9" s="81"/>
      <c r="K9" s="80">
        <v>1</v>
      </c>
      <c r="L9" s="80">
        <v>3</v>
      </c>
      <c r="M9" s="80">
        <v>1</v>
      </c>
      <c r="N9" s="80">
        <v>1</v>
      </c>
      <c r="O9" s="80">
        <v>2</v>
      </c>
      <c r="P9" s="80">
        <v>1</v>
      </c>
      <c r="Q9" s="80">
        <v>1</v>
      </c>
      <c r="R9" s="80">
        <v>1</v>
      </c>
      <c r="S9" s="82">
        <v>1</v>
      </c>
      <c r="T9" s="80"/>
      <c r="U9" s="81"/>
      <c r="V9" s="80">
        <f t="shared" si="1"/>
        <v>2</v>
      </c>
      <c r="W9" s="83"/>
      <c r="X9" s="84">
        <f t="shared" si="2"/>
        <v>14</v>
      </c>
      <c r="Y9" s="84">
        <f t="shared" si="3"/>
        <v>51</v>
      </c>
      <c r="Z9" s="84">
        <f t="shared" si="4"/>
        <v>38</v>
      </c>
      <c r="AA9" s="80">
        <f t="shared" si="5"/>
        <v>103</v>
      </c>
    </row>
    <row r="10" spans="1:28" ht="59.25" customHeight="1">
      <c r="A10" s="76">
        <f t="shared" si="6"/>
        <v>5</v>
      </c>
      <c r="B10" s="103" t="s">
        <v>202</v>
      </c>
      <c r="C10" s="85" t="s">
        <v>150</v>
      </c>
      <c r="D10" s="78">
        <f t="shared" si="7"/>
        <v>5</v>
      </c>
      <c r="E10" s="78">
        <v>96</v>
      </c>
      <c r="F10" s="79">
        <v>6</v>
      </c>
      <c r="G10" s="79">
        <v>52</v>
      </c>
      <c r="H10" s="79">
        <v>32</v>
      </c>
      <c r="I10" s="80">
        <f t="shared" si="0"/>
        <v>90</v>
      </c>
      <c r="J10" s="81"/>
      <c r="K10" s="80">
        <v>1</v>
      </c>
      <c r="L10" s="80">
        <v>0</v>
      </c>
      <c r="M10" s="80">
        <v>1</v>
      </c>
      <c r="N10" s="80">
        <v>1</v>
      </c>
      <c r="O10" s="80">
        <v>2</v>
      </c>
      <c r="P10" s="80">
        <v>1</v>
      </c>
      <c r="Q10" s="80">
        <v>1</v>
      </c>
      <c r="R10" s="80">
        <v>1</v>
      </c>
      <c r="S10" s="82">
        <v>1</v>
      </c>
      <c r="T10" s="80"/>
      <c r="U10" s="81"/>
      <c r="V10" s="80">
        <f t="shared" si="1"/>
        <v>2</v>
      </c>
      <c r="W10" s="83"/>
      <c r="X10" s="84">
        <f t="shared" si="2"/>
        <v>7</v>
      </c>
      <c r="Y10" s="84">
        <f t="shared" si="3"/>
        <v>56</v>
      </c>
      <c r="Z10" s="84">
        <f t="shared" si="4"/>
        <v>36</v>
      </c>
      <c r="AA10" s="80">
        <f t="shared" si="5"/>
        <v>99</v>
      </c>
    </row>
    <row r="11" spans="1:28" ht="59.25" customHeight="1">
      <c r="A11" s="76">
        <f t="shared" si="6"/>
        <v>6</v>
      </c>
      <c r="B11" s="104" t="s">
        <v>209</v>
      </c>
      <c r="C11" s="85" t="s">
        <v>150</v>
      </c>
      <c r="D11" s="78">
        <f t="shared" si="7"/>
        <v>6</v>
      </c>
      <c r="E11" s="78">
        <v>96</v>
      </c>
      <c r="F11" s="79">
        <v>7</v>
      </c>
      <c r="G11" s="79">
        <v>46</v>
      </c>
      <c r="H11" s="79">
        <v>32</v>
      </c>
      <c r="I11" s="80">
        <f t="shared" si="0"/>
        <v>85</v>
      </c>
      <c r="J11" s="81"/>
      <c r="K11" s="80">
        <v>1</v>
      </c>
      <c r="L11" s="80">
        <v>0</v>
      </c>
      <c r="M11" s="80">
        <v>1</v>
      </c>
      <c r="N11" s="80">
        <v>1</v>
      </c>
      <c r="O11" s="80">
        <v>2</v>
      </c>
      <c r="P11" s="80">
        <v>1</v>
      </c>
      <c r="Q11" s="80">
        <v>1</v>
      </c>
      <c r="R11" s="80">
        <v>1</v>
      </c>
      <c r="S11" s="82">
        <v>1</v>
      </c>
      <c r="T11" s="80"/>
      <c r="U11" s="81"/>
      <c r="V11" s="80">
        <f t="shared" si="1"/>
        <v>2</v>
      </c>
      <c r="W11" s="83"/>
      <c r="X11" s="84">
        <f t="shared" si="2"/>
        <v>8</v>
      </c>
      <c r="Y11" s="84">
        <f t="shared" si="3"/>
        <v>50</v>
      </c>
      <c r="Z11" s="84">
        <f t="shared" si="4"/>
        <v>36</v>
      </c>
      <c r="AA11" s="80">
        <f t="shared" si="5"/>
        <v>94</v>
      </c>
    </row>
    <row r="12" spans="1:28" ht="59.25" customHeight="1">
      <c r="A12" s="76">
        <f t="shared" si="6"/>
        <v>7</v>
      </c>
      <c r="B12" s="105" t="s">
        <v>211</v>
      </c>
      <c r="C12" s="85" t="s">
        <v>150</v>
      </c>
      <c r="D12" s="78">
        <f t="shared" si="7"/>
        <v>7</v>
      </c>
      <c r="E12" s="78">
        <v>96</v>
      </c>
      <c r="F12" s="79">
        <v>10</v>
      </c>
      <c r="G12" s="79">
        <v>48</v>
      </c>
      <c r="H12" s="79">
        <v>28</v>
      </c>
      <c r="I12" s="80">
        <f t="shared" si="0"/>
        <v>86</v>
      </c>
      <c r="J12" s="81"/>
      <c r="K12" s="80">
        <v>1</v>
      </c>
      <c r="L12" s="80">
        <v>3</v>
      </c>
      <c r="M12" s="80">
        <v>1</v>
      </c>
      <c r="N12" s="80">
        <v>1</v>
      </c>
      <c r="O12" s="80">
        <v>2</v>
      </c>
      <c r="P12" s="80">
        <v>1</v>
      </c>
      <c r="Q12" s="80">
        <v>1</v>
      </c>
      <c r="R12" s="80">
        <v>1</v>
      </c>
      <c r="S12" s="82">
        <v>1</v>
      </c>
      <c r="T12" s="80">
        <v>2</v>
      </c>
      <c r="U12" s="81"/>
      <c r="V12" s="80">
        <f t="shared" si="1"/>
        <v>2</v>
      </c>
      <c r="W12" s="83"/>
      <c r="X12" s="84">
        <f t="shared" si="2"/>
        <v>14</v>
      </c>
      <c r="Y12" s="84">
        <f t="shared" si="3"/>
        <v>52</v>
      </c>
      <c r="Z12" s="84">
        <f t="shared" si="4"/>
        <v>32</v>
      </c>
      <c r="AA12" s="80">
        <f t="shared" si="5"/>
        <v>98</v>
      </c>
    </row>
    <row r="13" spans="1:28" ht="59.25" customHeight="1">
      <c r="A13" s="76">
        <f t="shared" si="6"/>
        <v>8</v>
      </c>
      <c r="B13" s="104" t="s">
        <v>212</v>
      </c>
      <c r="C13" s="85" t="s">
        <v>150</v>
      </c>
      <c r="D13" s="78">
        <f t="shared" si="7"/>
        <v>8</v>
      </c>
      <c r="E13" s="78">
        <v>96</v>
      </c>
      <c r="F13" s="79">
        <v>6</v>
      </c>
      <c r="G13" s="79">
        <v>47</v>
      </c>
      <c r="H13" s="79">
        <v>31</v>
      </c>
      <c r="I13" s="80">
        <f t="shared" si="0"/>
        <v>84</v>
      </c>
      <c r="J13" s="81"/>
      <c r="K13" s="80">
        <v>1</v>
      </c>
      <c r="L13" s="80">
        <v>0</v>
      </c>
      <c r="M13" s="80">
        <v>1</v>
      </c>
      <c r="N13" s="80">
        <v>1</v>
      </c>
      <c r="O13" s="80">
        <v>2</v>
      </c>
      <c r="P13" s="80">
        <v>1</v>
      </c>
      <c r="Q13" s="80">
        <v>1</v>
      </c>
      <c r="R13" s="80">
        <v>1</v>
      </c>
      <c r="S13" s="82">
        <v>1</v>
      </c>
      <c r="T13" s="80">
        <v>2</v>
      </c>
      <c r="U13" s="81"/>
      <c r="V13" s="80">
        <f t="shared" si="1"/>
        <v>2</v>
      </c>
      <c r="W13" s="83"/>
      <c r="X13" s="84">
        <f t="shared" si="2"/>
        <v>7</v>
      </c>
      <c r="Y13" s="84">
        <f t="shared" si="3"/>
        <v>51</v>
      </c>
      <c r="Z13" s="84">
        <f t="shared" si="4"/>
        <v>35</v>
      </c>
      <c r="AA13" s="80">
        <f t="shared" si="5"/>
        <v>93</v>
      </c>
    </row>
    <row r="14" spans="1:28" ht="59.25" customHeight="1">
      <c r="A14" s="76">
        <f t="shared" si="6"/>
        <v>9</v>
      </c>
      <c r="B14" s="104" t="s">
        <v>205</v>
      </c>
      <c r="C14" s="85" t="s">
        <v>150</v>
      </c>
      <c r="D14" s="78">
        <f t="shared" si="7"/>
        <v>9</v>
      </c>
      <c r="E14" s="78">
        <v>96</v>
      </c>
      <c r="F14" s="86">
        <v>3</v>
      </c>
      <c r="G14" s="86">
        <v>38</v>
      </c>
      <c r="H14" s="79">
        <v>30</v>
      </c>
      <c r="I14" s="80">
        <f t="shared" si="0"/>
        <v>71</v>
      </c>
      <c r="J14" s="81"/>
      <c r="K14" s="80">
        <v>1</v>
      </c>
      <c r="L14" s="80">
        <v>0</v>
      </c>
      <c r="M14" s="80">
        <v>1</v>
      </c>
      <c r="N14" s="80">
        <v>1</v>
      </c>
      <c r="O14" s="80">
        <v>2</v>
      </c>
      <c r="P14" s="80">
        <v>1</v>
      </c>
      <c r="Q14" s="80">
        <v>1</v>
      </c>
      <c r="R14" s="80">
        <v>1</v>
      </c>
      <c r="S14" s="82">
        <v>1</v>
      </c>
      <c r="T14" s="80">
        <v>2</v>
      </c>
      <c r="U14" s="81"/>
      <c r="V14" s="80">
        <f t="shared" si="1"/>
        <v>2</v>
      </c>
      <c r="W14" s="83"/>
      <c r="X14" s="84">
        <f t="shared" si="2"/>
        <v>4</v>
      </c>
      <c r="Y14" s="84">
        <f t="shared" si="3"/>
        <v>42</v>
      </c>
      <c r="Z14" s="84">
        <f t="shared" si="4"/>
        <v>34</v>
      </c>
      <c r="AA14" s="80">
        <f t="shared" si="5"/>
        <v>80</v>
      </c>
    </row>
    <row r="15" spans="1:28" ht="59.25" customHeight="1">
      <c r="A15" s="76">
        <f t="shared" si="6"/>
        <v>10</v>
      </c>
      <c r="B15" s="106" t="s">
        <v>213</v>
      </c>
      <c r="C15" s="87" t="s">
        <v>21</v>
      </c>
      <c r="D15" s="78">
        <f t="shared" si="7"/>
        <v>10</v>
      </c>
      <c r="E15" s="78">
        <v>96</v>
      </c>
      <c r="F15" s="79">
        <v>5</v>
      </c>
      <c r="G15" s="79">
        <v>43</v>
      </c>
      <c r="H15" s="79">
        <v>30</v>
      </c>
      <c r="I15" s="80">
        <f t="shared" si="0"/>
        <v>78</v>
      </c>
      <c r="J15" s="81"/>
      <c r="K15" s="80">
        <v>1</v>
      </c>
      <c r="L15" s="80">
        <v>0</v>
      </c>
      <c r="M15" s="80">
        <v>1</v>
      </c>
      <c r="N15" s="80">
        <v>1</v>
      </c>
      <c r="O15" s="80">
        <v>2</v>
      </c>
      <c r="P15" s="80">
        <v>1</v>
      </c>
      <c r="Q15" s="80">
        <v>1</v>
      </c>
      <c r="R15" s="80">
        <v>1</v>
      </c>
      <c r="S15" s="82">
        <v>1</v>
      </c>
      <c r="T15" s="80">
        <v>2</v>
      </c>
      <c r="U15" s="81"/>
      <c r="V15" s="80">
        <f t="shared" si="1"/>
        <v>2</v>
      </c>
      <c r="W15" s="83"/>
      <c r="X15" s="84">
        <f t="shared" si="2"/>
        <v>6</v>
      </c>
      <c r="Y15" s="84">
        <f t="shared" si="3"/>
        <v>47</v>
      </c>
      <c r="Z15" s="84">
        <f t="shared" si="4"/>
        <v>34</v>
      </c>
      <c r="AA15" s="80">
        <f t="shared" si="5"/>
        <v>87</v>
      </c>
    </row>
    <row r="16" spans="1:28" ht="59.25" customHeight="1">
      <c r="A16" s="76">
        <f t="shared" si="6"/>
        <v>11</v>
      </c>
      <c r="B16" s="106" t="s">
        <v>214</v>
      </c>
      <c r="C16" s="87" t="s">
        <v>21</v>
      </c>
      <c r="D16" s="78">
        <f t="shared" si="7"/>
        <v>11</v>
      </c>
      <c r="E16" s="78">
        <v>96</v>
      </c>
      <c r="F16" s="79">
        <v>9</v>
      </c>
      <c r="G16" s="79">
        <v>43</v>
      </c>
      <c r="H16" s="79">
        <v>30</v>
      </c>
      <c r="I16" s="80">
        <f t="shared" si="0"/>
        <v>82</v>
      </c>
      <c r="J16" s="81"/>
      <c r="K16" s="80">
        <v>1</v>
      </c>
      <c r="L16" s="80">
        <v>2</v>
      </c>
      <c r="M16" s="80">
        <v>1</v>
      </c>
      <c r="N16" s="80">
        <v>1</v>
      </c>
      <c r="O16" s="80">
        <v>2</v>
      </c>
      <c r="P16" s="80">
        <v>1</v>
      </c>
      <c r="Q16" s="80">
        <v>1</v>
      </c>
      <c r="R16" s="80">
        <v>1</v>
      </c>
      <c r="S16" s="82">
        <v>1</v>
      </c>
      <c r="T16" s="80">
        <v>2</v>
      </c>
      <c r="U16" s="81"/>
      <c r="V16" s="80">
        <f t="shared" si="1"/>
        <v>2</v>
      </c>
      <c r="W16" s="83"/>
      <c r="X16" s="84">
        <f t="shared" si="2"/>
        <v>12</v>
      </c>
      <c r="Y16" s="84">
        <f t="shared" si="3"/>
        <v>47</v>
      </c>
      <c r="Z16" s="84">
        <f t="shared" si="4"/>
        <v>34</v>
      </c>
      <c r="AA16" s="80">
        <f t="shared" si="5"/>
        <v>93</v>
      </c>
    </row>
    <row r="17" spans="1:27" ht="59.25" customHeight="1">
      <c r="A17" s="76">
        <f t="shared" si="6"/>
        <v>12</v>
      </c>
      <c r="B17" s="106" t="s">
        <v>215</v>
      </c>
      <c r="C17" s="87" t="s">
        <v>21</v>
      </c>
      <c r="D17" s="78">
        <f t="shared" si="7"/>
        <v>12</v>
      </c>
      <c r="E17" s="78">
        <v>96</v>
      </c>
      <c r="F17" s="79">
        <v>7</v>
      </c>
      <c r="G17" s="79">
        <v>50</v>
      </c>
      <c r="H17" s="79">
        <v>30</v>
      </c>
      <c r="I17" s="80">
        <f t="shared" si="0"/>
        <v>87</v>
      </c>
      <c r="J17" s="81"/>
      <c r="K17" s="80">
        <v>1</v>
      </c>
      <c r="L17" s="80">
        <v>0</v>
      </c>
      <c r="M17" s="80">
        <v>1</v>
      </c>
      <c r="N17" s="80">
        <v>1</v>
      </c>
      <c r="O17" s="80">
        <v>2</v>
      </c>
      <c r="P17" s="80">
        <v>1</v>
      </c>
      <c r="Q17" s="80">
        <v>1</v>
      </c>
      <c r="R17" s="80">
        <v>1</v>
      </c>
      <c r="S17" s="82">
        <v>1</v>
      </c>
      <c r="T17" s="80">
        <v>2</v>
      </c>
      <c r="U17" s="81"/>
      <c r="V17" s="80">
        <f t="shared" si="1"/>
        <v>2</v>
      </c>
      <c r="W17" s="83"/>
      <c r="X17" s="84">
        <f t="shared" si="2"/>
        <v>8</v>
      </c>
      <c r="Y17" s="84">
        <f t="shared" si="3"/>
        <v>54</v>
      </c>
      <c r="Z17" s="84">
        <f t="shared" si="4"/>
        <v>34</v>
      </c>
      <c r="AA17" s="80">
        <f t="shared" si="5"/>
        <v>96</v>
      </c>
    </row>
    <row r="18" spans="1:27" ht="59.25" customHeight="1">
      <c r="A18" s="76">
        <f t="shared" si="6"/>
        <v>13</v>
      </c>
      <c r="B18" s="106" t="s">
        <v>216</v>
      </c>
      <c r="C18" s="87" t="s">
        <v>21</v>
      </c>
      <c r="D18" s="78">
        <f t="shared" si="7"/>
        <v>13</v>
      </c>
      <c r="E18" s="78">
        <v>96</v>
      </c>
      <c r="F18" s="79">
        <v>10</v>
      </c>
      <c r="G18" s="79">
        <v>48</v>
      </c>
      <c r="H18" s="79">
        <v>30</v>
      </c>
      <c r="I18" s="80">
        <f t="shared" si="0"/>
        <v>88</v>
      </c>
      <c r="J18" s="81"/>
      <c r="K18" s="80">
        <v>1</v>
      </c>
      <c r="L18" s="80">
        <v>2</v>
      </c>
      <c r="M18" s="80">
        <v>1</v>
      </c>
      <c r="N18" s="80">
        <v>1</v>
      </c>
      <c r="O18" s="80">
        <v>2</v>
      </c>
      <c r="P18" s="80">
        <v>1</v>
      </c>
      <c r="Q18" s="80">
        <v>1</v>
      </c>
      <c r="R18" s="80">
        <v>1</v>
      </c>
      <c r="S18" s="82">
        <v>1</v>
      </c>
      <c r="T18" s="80">
        <v>2</v>
      </c>
      <c r="U18" s="81"/>
      <c r="V18" s="80">
        <f t="shared" si="1"/>
        <v>2</v>
      </c>
      <c r="W18" s="83"/>
      <c r="X18" s="84">
        <f t="shared" si="2"/>
        <v>13</v>
      </c>
      <c r="Y18" s="84">
        <f t="shared" si="3"/>
        <v>52</v>
      </c>
      <c r="Z18" s="84">
        <f t="shared" si="4"/>
        <v>34</v>
      </c>
      <c r="AA18" s="80">
        <f t="shared" si="5"/>
        <v>99</v>
      </c>
    </row>
    <row r="19" spans="1:27" ht="59.25" customHeight="1">
      <c r="A19" s="76">
        <f t="shared" si="6"/>
        <v>14</v>
      </c>
      <c r="B19" s="104">
        <v>878</v>
      </c>
      <c r="C19" s="85" t="s">
        <v>150</v>
      </c>
      <c r="D19" s="78">
        <f t="shared" si="7"/>
        <v>14</v>
      </c>
      <c r="E19" s="78">
        <v>96</v>
      </c>
      <c r="F19" s="79">
        <v>12</v>
      </c>
      <c r="G19" s="79">
        <v>51</v>
      </c>
      <c r="H19" s="79">
        <v>30</v>
      </c>
      <c r="I19" s="80">
        <f t="shared" si="0"/>
        <v>93</v>
      </c>
      <c r="J19" s="81"/>
      <c r="K19" s="80">
        <v>1</v>
      </c>
      <c r="L19" s="80">
        <v>3</v>
      </c>
      <c r="M19" s="80">
        <v>1</v>
      </c>
      <c r="N19" s="80">
        <v>1</v>
      </c>
      <c r="O19" s="80">
        <v>2</v>
      </c>
      <c r="P19" s="80">
        <v>1</v>
      </c>
      <c r="Q19" s="80">
        <v>1</v>
      </c>
      <c r="R19" s="80">
        <v>1</v>
      </c>
      <c r="S19" s="82">
        <v>1</v>
      </c>
      <c r="T19" s="80">
        <v>2</v>
      </c>
      <c r="U19" s="81"/>
      <c r="V19" s="80">
        <f t="shared" si="1"/>
        <v>2</v>
      </c>
      <c r="W19" s="83"/>
      <c r="X19" s="84">
        <f t="shared" si="2"/>
        <v>16</v>
      </c>
      <c r="Y19" s="84">
        <f t="shared" si="3"/>
        <v>55</v>
      </c>
      <c r="Z19" s="84">
        <f t="shared" si="4"/>
        <v>34</v>
      </c>
      <c r="AA19" s="80">
        <f t="shared" si="5"/>
        <v>105</v>
      </c>
    </row>
    <row r="20" spans="1:27" ht="59.25" customHeight="1">
      <c r="A20" s="76">
        <f t="shared" si="6"/>
        <v>15</v>
      </c>
      <c r="B20" s="107" t="s">
        <v>217</v>
      </c>
      <c r="C20" s="87" t="s">
        <v>21</v>
      </c>
      <c r="D20" s="78">
        <f t="shared" si="7"/>
        <v>15</v>
      </c>
      <c r="E20" s="78">
        <v>96</v>
      </c>
      <c r="F20" s="86">
        <v>7</v>
      </c>
      <c r="G20" s="86">
        <v>45</v>
      </c>
      <c r="H20" s="79">
        <v>33</v>
      </c>
      <c r="I20" s="80">
        <f t="shared" si="0"/>
        <v>85</v>
      </c>
      <c r="J20" s="81"/>
      <c r="K20" s="80">
        <v>1</v>
      </c>
      <c r="L20" s="80">
        <v>0</v>
      </c>
      <c r="M20" s="80">
        <v>1</v>
      </c>
      <c r="N20" s="80">
        <v>1</v>
      </c>
      <c r="O20" s="80">
        <v>2</v>
      </c>
      <c r="P20" s="80">
        <v>1</v>
      </c>
      <c r="Q20" s="80">
        <v>1</v>
      </c>
      <c r="R20" s="80">
        <v>1</v>
      </c>
      <c r="S20" s="82">
        <v>1</v>
      </c>
      <c r="T20" s="80"/>
      <c r="U20" s="81"/>
      <c r="V20" s="80">
        <f t="shared" si="1"/>
        <v>2</v>
      </c>
      <c r="W20" s="83"/>
      <c r="X20" s="84">
        <f t="shared" si="2"/>
        <v>8</v>
      </c>
      <c r="Y20" s="84">
        <f t="shared" si="3"/>
        <v>49</v>
      </c>
      <c r="Z20" s="84">
        <f t="shared" si="4"/>
        <v>37</v>
      </c>
      <c r="AA20" s="80">
        <f t="shared" si="5"/>
        <v>94</v>
      </c>
    </row>
    <row r="21" spans="1:27" ht="59.25" customHeight="1">
      <c r="A21" s="76">
        <f t="shared" si="6"/>
        <v>16</v>
      </c>
      <c r="B21" s="107" t="s">
        <v>218</v>
      </c>
      <c r="C21" s="87" t="s">
        <v>21</v>
      </c>
      <c r="D21" s="78">
        <f t="shared" si="7"/>
        <v>16</v>
      </c>
      <c r="E21" s="78">
        <v>96</v>
      </c>
      <c r="F21" s="86">
        <v>10</v>
      </c>
      <c r="G21" s="86">
        <v>45</v>
      </c>
      <c r="H21" s="79">
        <v>31</v>
      </c>
      <c r="I21" s="80">
        <f t="shared" si="0"/>
        <v>86</v>
      </c>
      <c r="J21" s="81"/>
      <c r="K21" s="80">
        <v>1</v>
      </c>
      <c r="L21" s="80">
        <v>2</v>
      </c>
      <c r="M21" s="80">
        <v>1</v>
      </c>
      <c r="N21" s="80">
        <v>1</v>
      </c>
      <c r="O21" s="80">
        <v>2</v>
      </c>
      <c r="P21" s="80">
        <v>1</v>
      </c>
      <c r="Q21" s="80">
        <v>1</v>
      </c>
      <c r="R21" s="80">
        <v>1</v>
      </c>
      <c r="S21" s="82">
        <v>1</v>
      </c>
      <c r="T21" s="80"/>
      <c r="U21" s="81"/>
      <c r="V21" s="80">
        <f t="shared" si="1"/>
        <v>2</v>
      </c>
      <c r="W21" s="83"/>
      <c r="X21" s="84">
        <f t="shared" si="2"/>
        <v>13</v>
      </c>
      <c r="Y21" s="84">
        <f t="shared" si="3"/>
        <v>49</v>
      </c>
      <c r="Z21" s="84">
        <f t="shared" si="4"/>
        <v>35</v>
      </c>
      <c r="AA21" s="80">
        <f t="shared" si="5"/>
        <v>97</v>
      </c>
    </row>
    <row r="22" spans="1:27" ht="59.25" customHeight="1">
      <c r="A22" s="76">
        <f t="shared" si="6"/>
        <v>17</v>
      </c>
      <c r="B22" s="107" t="s">
        <v>219</v>
      </c>
      <c r="C22" s="87" t="s">
        <v>21</v>
      </c>
      <c r="D22" s="78">
        <f t="shared" si="7"/>
        <v>17</v>
      </c>
      <c r="E22" s="78">
        <v>96</v>
      </c>
      <c r="F22" s="86">
        <v>7</v>
      </c>
      <c r="G22" s="86">
        <v>45</v>
      </c>
      <c r="H22" s="79">
        <v>31</v>
      </c>
      <c r="I22" s="80">
        <f t="shared" si="0"/>
        <v>83</v>
      </c>
      <c r="J22" s="81"/>
      <c r="K22" s="80">
        <v>1</v>
      </c>
      <c r="L22" s="80">
        <v>0</v>
      </c>
      <c r="M22" s="80">
        <v>1</v>
      </c>
      <c r="N22" s="80">
        <v>1</v>
      </c>
      <c r="O22" s="80">
        <v>2</v>
      </c>
      <c r="P22" s="80">
        <v>1</v>
      </c>
      <c r="Q22" s="80">
        <v>1</v>
      </c>
      <c r="R22" s="80">
        <v>1</v>
      </c>
      <c r="S22" s="82">
        <v>1</v>
      </c>
      <c r="T22" s="80"/>
      <c r="U22" s="81"/>
      <c r="V22" s="80">
        <f t="shared" si="1"/>
        <v>2</v>
      </c>
      <c r="W22" s="83"/>
      <c r="X22" s="84">
        <f t="shared" si="2"/>
        <v>8</v>
      </c>
      <c r="Y22" s="84">
        <f t="shared" si="3"/>
        <v>49</v>
      </c>
      <c r="Z22" s="84">
        <f t="shared" si="4"/>
        <v>35</v>
      </c>
      <c r="AA22" s="80">
        <f t="shared" si="5"/>
        <v>92</v>
      </c>
    </row>
    <row r="23" spans="1:27" ht="59.25" customHeight="1">
      <c r="A23" s="76">
        <f t="shared" si="6"/>
        <v>18</v>
      </c>
      <c r="B23" s="107" t="s">
        <v>220</v>
      </c>
      <c r="C23" s="87" t="s">
        <v>21</v>
      </c>
      <c r="D23" s="78">
        <f t="shared" si="7"/>
        <v>18</v>
      </c>
      <c r="E23" s="78">
        <v>96</v>
      </c>
      <c r="F23" s="86">
        <v>10</v>
      </c>
      <c r="G23" s="86">
        <v>45</v>
      </c>
      <c r="H23" s="79">
        <v>29</v>
      </c>
      <c r="I23" s="80">
        <f t="shared" si="0"/>
        <v>84</v>
      </c>
      <c r="J23" s="81"/>
      <c r="K23" s="80">
        <v>1</v>
      </c>
      <c r="L23" s="80">
        <v>3</v>
      </c>
      <c r="M23" s="80">
        <v>1</v>
      </c>
      <c r="N23" s="80">
        <v>1</v>
      </c>
      <c r="O23" s="80">
        <v>2</v>
      </c>
      <c r="P23" s="80">
        <v>1</v>
      </c>
      <c r="Q23" s="80">
        <v>1</v>
      </c>
      <c r="R23" s="80">
        <v>1</v>
      </c>
      <c r="S23" s="82">
        <v>1</v>
      </c>
      <c r="T23" s="80"/>
      <c r="U23" s="81"/>
      <c r="V23" s="80">
        <f t="shared" si="1"/>
        <v>2</v>
      </c>
      <c r="W23" s="83"/>
      <c r="X23" s="84">
        <f t="shared" si="2"/>
        <v>14</v>
      </c>
      <c r="Y23" s="84">
        <f t="shared" si="3"/>
        <v>49</v>
      </c>
      <c r="Z23" s="84">
        <f t="shared" si="4"/>
        <v>33</v>
      </c>
      <c r="AA23" s="80">
        <f t="shared" si="5"/>
        <v>96</v>
      </c>
    </row>
    <row r="24" spans="1:27" ht="59.25" customHeight="1">
      <c r="A24" s="76">
        <f t="shared" si="6"/>
        <v>19</v>
      </c>
      <c r="B24" s="107" t="s">
        <v>221</v>
      </c>
      <c r="C24" s="87" t="s">
        <v>21</v>
      </c>
      <c r="D24" s="78">
        <f t="shared" si="7"/>
        <v>19</v>
      </c>
      <c r="E24" s="78">
        <v>96</v>
      </c>
      <c r="F24" s="86">
        <v>8</v>
      </c>
      <c r="G24" s="86">
        <v>48</v>
      </c>
      <c r="H24" s="79">
        <v>31</v>
      </c>
      <c r="I24" s="80">
        <f t="shared" si="0"/>
        <v>87</v>
      </c>
      <c r="J24" s="81"/>
      <c r="K24" s="80">
        <v>1</v>
      </c>
      <c r="L24" s="80">
        <v>0</v>
      </c>
      <c r="M24" s="80">
        <v>1</v>
      </c>
      <c r="N24" s="80">
        <v>1</v>
      </c>
      <c r="O24" s="80">
        <v>2</v>
      </c>
      <c r="P24" s="80">
        <v>1</v>
      </c>
      <c r="Q24" s="80">
        <v>1</v>
      </c>
      <c r="R24" s="80">
        <v>1</v>
      </c>
      <c r="S24" s="82">
        <v>1</v>
      </c>
      <c r="T24" s="80"/>
      <c r="U24" s="81"/>
      <c r="V24" s="80">
        <f t="shared" si="1"/>
        <v>2</v>
      </c>
      <c r="W24" s="83"/>
      <c r="X24" s="84">
        <f t="shared" si="2"/>
        <v>9</v>
      </c>
      <c r="Y24" s="84">
        <f t="shared" si="3"/>
        <v>52</v>
      </c>
      <c r="Z24" s="84">
        <f t="shared" si="4"/>
        <v>35</v>
      </c>
      <c r="AA24" s="80">
        <f t="shared" si="5"/>
        <v>96</v>
      </c>
    </row>
    <row r="25" spans="1:27" ht="59.25" customHeight="1">
      <c r="A25" s="76">
        <f t="shared" si="6"/>
        <v>20</v>
      </c>
      <c r="B25" s="107" t="s">
        <v>222</v>
      </c>
      <c r="C25" s="87" t="s">
        <v>21</v>
      </c>
      <c r="D25" s="78">
        <f t="shared" si="7"/>
        <v>20</v>
      </c>
      <c r="E25" s="78">
        <v>96</v>
      </c>
      <c r="F25" s="86">
        <v>9</v>
      </c>
      <c r="G25" s="86">
        <v>48</v>
      </c>
      <c r="H25" s="79">
        <v>33</v>
      </c>
      <c r="I25" s="80">
        <f t="shared" si="0"/>
        <v>90</v>
      </c>
      <c r="J25" s="81"/>
      <c r="K25" s="80">
        <v>1</v>
      </c>
      <c r="L25" s="80">
        <v>0</v>
      </c>
      <c r="M25" s="80">
        <v>1</v>
      </c>
      <c r="N25" s="80">
        <v>1</v>
      </c>
      <c r="O25" s="80">
        <v>2</v>
      </c>
      <c r="P25" s="80">
        <v>1</v>
      </c>
      <c r="Q25" s="80">
        <v>1</v>
      </c>
      <c r="R25" s="80">
        <v>1</v>
      </c>
      <c r="S25" s="82">
        <v>1</v>
      </c>
      <c r="T25" s="80"/>
      <c r="U25" s="81"/>
      <c r="V25" s="80">
        <f t="shared" si="1"/>
        <v>2</v>
      </c>
      <c r="W25" s="83"/>
      <c r="X25" s="84">
        <f t="shared" si="2"/>
        <v>10</v>
      </c>
      <c r="Y25" s="84">
        <f t="shared" si="3"/>
        <v>52</v>
      </c>
      <c r="Z25" s="84">
        <f t="shared" si="4"/>
        <v>37</v>
      </c>
      <c r="AA25" s="80">
        <f t="shared" si="5"/>
        <v>99</v>
      </c>
    </row>
    <row r="26" spans="1:27" ht="59.25" customHeight="1">
      <c r="A26" s="76">
        <f t="shared" si="6"/>
        <v>21</v>
      </c>
      <c r="B26" s="104" t="s">
        <v>223</v>
      </c>
      <c r="C26" s="85" t="s">
        <v>150</v>
      </c>
      <c r="D26" s="78">
        <f t="shared" si="7"/>
        <v>21</v>
      </c>
      <c r="E26" s="78">
        <v>96</v>
      </c>
      <c r="F26" s="79">
        <v>8</v>
      </c>
      <c r="G26" s="79">
        <v>51</v>
      </c>
      <c r="H26" s="79">
        <v>30</v>
      </c>
      <c r="I26" s="80">
        <f t="shared" si="0"/>
        <v>89</v>
      </c>
      <c r="J26" s="81"/>
      <c r="K26" s="80">
        <v>1</v>
      </c>
      <c r="L26" s="80">
        <v>0</v>
      </c>
      <c r="M26" s="80">
        <v>1</v>
      </c>
      <c r="N26" s="80">
        <v>1</v>
      </c>
      <c r="O26" s="80">
        <v>2</v>
      </c>
      <c r="P26" s="80">
        <v>1</v>
      </c>
      <c r="Q26" s="80">
        <v>1</v>
      </c>
      <c r="R26" s="80">
        <v>1</v>
      </c>
      <c r="S26" s="82">
        <v>1</v>
      </c>
      <c r="T26" s="80">
        <v>2</v>
      </c>
      <c r="U26" s="81"/>
      <c r="V26" s="80">
        <f t="shared" si="1"/>
        <v>2</v>
      </c>
      <c r="W26" s="83"/>
      <c r="X26" s="84">
        <f t="shared" si="2"/>
        <v>9</v>
      </c>
      <c r="Y26" s="84">
        <f t="shared" si="3"/>
        <v>55</v>
      </c>
      <c r="Z26" s="84">
        <f t="shared" si="4"/>
        <v>34</v>
      </c>
      <c r="AA26" s="80">
        <f t="shared" si="5"/>
        <v>98</v>
      </c>
    </row>
    <row r="27" spans="1:27" ht="59.25" customHeight="1">
      <c r="A27" s="76">
        <f t="shared" si="6"/>
        <v>22</v>
      </c>
      <c r="B27" s="104" t="s">
        <v>223</v>
      </c>
      <c r="C27" s="85" t="s">
        <v>150</v>
      </c>
      <c r="D27" s="78">
        <f t="shared" si="7"/>
        <v>22</v>
      </c>
      <c r="E27" s="78">
        <v>96</v>
      </c>
      <c r="F27" s="79">
        <v>9</v>
      </c>
      <c r="G27" s="79">
        <v>46</v>
      </c>
      <c r="H27" s="79">
        <v>30</v>
      </c>
      <c r="I27" s="80">
        <f t="shared" si="0"/>
        <v>85</v>
      </c>
      <c r="J27" s="81"/>
      <c r="K27" s="80">
        <v>1</v>
      </c>
      <c r="L27" s="80">
        <v>0</v>
      </c>
      <c r="M27" s="80">
        <v>1</v>
      </c>
      <c r="N27" s="80">
        <v>1</v>
      </c>
      <c r="O27" s="80">
        <v>2</v>
      </c>
      <c r="P27" s="80">
        <v>1</v>
      </c>
      <c r="Q27" s="80">
        <v>1</v>
      </c>
      <c r="R27" s="80">
        <v>1</v>
      </c>
      <c r="S27" s="82">
        <v>1</v>
      </c>
      <c r="T27" s="80">
        <v>2</v>
      </c>
      <c r="U27" s="81"/>
      <c r="V27" s="80">
        <f t="shared" si="1"/>
        <v>2</v>
      </c>
      <c r="W27" s="83"/>
      <c r="X27" s="84">
        <f t="shared" si="2"/>
        <v>10</v>
      </c>
      <c r="Y27" s="84">
        <f t="shared" si="3"/>
        <v>50</v>
      </c>
      <c r="Z27" s="84">
        <f t="shared" si="4"/>
        <v>34</v>
      </c>
      <c r="AA27" s="80">
        <f t="shared" si="5"/>
        <v>94</v>
      </c>
    </row>
    <row r="28" spans="1:27" ht="59.25" customHeight="1">
      <c r="A28" s="76">
        <f t="shared" si="6"/>
        <v>23</v>
      </c>
      <c r="B28" s="104" t="s">
        <v>224</v>
      </c>
      <c r="C28" s="85" t="s">
        <v>150</v>
      </c>
      <c r="D28" s="78">
        <f t="shared" si="7"/>
        <v>23</v>
      </c>
      <c r="E28" s="78">
        <v>96</v>
      </c>
      <c r="F28" s="79">
        <v>8</v>
      </c>
      <c r="G28" s="79">
        <v>45</v>
      </c>
      <c r="H28" s="79">
        <v>31</v>
      </c>
      <c r="I28" s="80">
        <f t="shared" si="0"/>
        <v>84</v>
      </c>
      <c r="J28" s="81"/>
      <c r="K28" s="80">
        <v>1</v>
      </c>
      <c r="L28" s="80">
        <v>2</v>
      </c>
      <c r="M28" s="80">
        <v>1</v>
      </c>
      <c r="N28" s="80">
        <v>1</v>
      </c>
      <c r="O28" s="80">
        <v>2</v>
      </c>
      <c r="P28" s="80">
        <v>1</v>
      </c>
      <c r="Q28" s="80">
        <v>1</v>
      </c>
      <c r="R28" s="80">
        <v>1</v>
      </c>
      <c r="S28" s="82">
        <v>1</v>
      </c>
      <c r="T28" s="80"/>
      <c r="U28" s="81"/>
      <c r="V28" s="80">
        <f t="shared" si="1"/>
        <v>2</v>
      </c>
      <c r="W28" s="83"/>
      <c r="X28" s="84">
        <f t="shared" si="2"/>
        <v>11</v>
      </c>
      <c r="Y28" s="84">
        <f t="shared" si="3"/>
        <v>49</v>
      </c>
      <c r="Z28" s="84">
        <f t="shared" si="4"/>
        <v>35</v>
      </c>
      <c r="AA28" s="80">
        <f t="shared" si="5"/>
        <v>95</v>
      </c>
    </row>
    <row r="29" spans="1:27" ht="59.25" customHeight="1">
      <c r="A29" s="76">
        <f t="shared" si="6"/>
        <v>24</v>
      </c>
      <c r="B29" s="104" t="s">
        <v>225</v>
      </c>
      <c r="C29" s="85" t="s">
        <v>150</v>
      </c>
      <c r="D29" s="78">
        <f t="shared" si="7"/>
        <v>24</v>
      </c>
      <c r="E29" s="78">
        <v>96</v>
      </c>
      <c r="F29" s="79">
        <v>6</v>
      </c>
      <c r="G29" s="79">
        <v>52</v>
      </c>
      <c r="H29" s="79">
        <v>31</v>
      </c>
      <c r="I29" s="80">
        <f t="shared" si="0"/>
        <v>89</v>
      </c>
      <c r="J29" s="81"/>
      <c r="K29" s="80">
        <v>1</v>
      </c>
      <c r="L29" s="80">
        <v>0</v>
      </c>
      <c r="M29" s="80">
        <v>1</v>
      </c>
      <c r="N29" s="80">
        <v>1</v>
      </c>
      <c r="O29" s="80">
        <v>2</v>
      </c>
      <c r="P29" s="80">
        <v>1</v>
      </c>
      <c r="Q29" s="80">
        <v>1</v>
      </c>
      <c r="R29" s="80">
        <v>1</v>
      </c>
      <c r="S29" s="82">
        <v>1</v>
      </c>
      <c r="T29" s="80"/>
      <c r="U29" s="81"/>
      <c r="V29" s="80">
        <f t="shared" si="1"/>
        <v>2</v>
      </c>
      <c r="W29" s="83"/>
      <c r="X29" s="84">
        <f t="shared" si="2"/>
        <v>7</v>
      </c>
      <c r="Y29" s="84">
        <f t="shared" si="3"/>
        <v>56</v>
      </c>
      <c r="Z29" s="84">
        <f t="shared" si="4"/>
        <v>35</v>
      </c>
      <c r="AA29" s="80">
        <f t="shared" si="5"/>
        <v>98</v>
      </c>
    </row>
    <row r="30" spans="1:27" ht="59.25" customHeight="1">
      <c r="A30" s="76">
        <f t="shared" si="6"/>
        <v>25</v>
      </c>
      <c r="B30" s="107" t="s">
        <v>204</v>
      </c>
      <c r="C30" s="87" t="s">
        <v>21</v>
      </c>
      <c r="D30" s="78">
        <f>+D28+1</f>
        <v>24</v>
      </c>
      <c r="E30" s="78">
        <v>96</v>
      </c>
      <c r="F30" s="79">
        <v>6</v>
      </c>
      <c r="G30" s="79">
        <v>47</v>
      </c>
      <c r="H30" s="79">
        <v>31</v>
      </c>
      <c r="I30" s="80">
        <f t="shared" si="0"/>
        <v>84</v>
      </c>
      <c r="J30" s="81"/>
      <c r="K30" s="80">
        <v>1</v>
      </c>
      <c r="L30" s="80">
        <v>0</v>
      </c>
      <c r="M30" s="80">
        <v>1</v>
      </c>
      <c r="N30" s="80">
        <v>1</v>
      </c>
      <c r="O30" s="80">
        <v>2</v>
      </c>
      <c r="P30" s="80">
        <v>1</v>
      </c>
      <c r="Q30" s="80">
        <v>1</v>
      </c>
      <c r="R30" s="80">
        <v>1</v>
      </c>
      <c r="S30" s="82">
        <v>1</v>
      </c>
      <c r="T30" s="80"/>
      <c r="U30" s="81"/>
      <c r="V30" s="80">
        <f t="shared" si="1"/>
        <v>2</v>
      </c>
      <c r="W30" s="83"/>
      <c r="X30" s="84">
        <f t="shared" si="2"/>
        <v>7</v>
      </c>
      <c r="Y30" s="84">
        <f t="shared" si="3"/>
        <v>51</v>
      </c>
      <c r="Z30" s="84">
        <f t="shared" si="4"/>
        <v>35</v>
      </c>
      <c r="AA30" s="80">
        <f t="shared" si="5"/>
        <v>93</v>
      </c>
    </row>
    <row r="31" spans="1:27" ht="59.25" customHeight="1">
      <c r="A31" s="76">
        <f t="shared" si="6"/>
        <v>26</v>
      </c>
      <c r="B31" s="107" t="s">
        <v>198</v>
      </c>
      <c r="C31" s="87" t="s">
        <v>21</v>
      </c>
      <c r="D31" s="78">
        <f>+D29+1</f>
        <v>25</v>
      </c>
      <c r="E31" s="78">
        <v>96</v>
      </c>
      <c r="F31" s="79">
        <v>6</v>
      </c>
      <c r="G31" s="79">
        <v>47</v>
      </c>
      <c r="H31" s="79">
        <v>31</v>
      </c>
      <c r="I31" s="80">
        <f t="shared" si="0"/>
        <v>84</v>
      </c>
      <c r="J31" s="81"/>
      <c r="K31" s="80">
        <v>1</v>
      </c>
      <c r="L31" s="80">
        <v>0</v>
      </c>
      <c r="M31" s="80">
        <v>1</v>
      </c>
      <c r="N31" s="80">
        <v>1</v>
      </c>
      <c r="O31" s="80">
        <v>2</v>
      </c>
      <c r="P31" s="80">
        <v>1</v>
      </c>
      <c r="Q31" s="80">
        <v>1</v>
      </c>
      <c r="R31" s="80">
        <v>1</v>
      </c>
      <c r="S31" s="82">
        <v>1</v>
      </c>
      <c r="T31" s="80"/>
      <c r="U31" s="81"/>
      <c r="V31" s="80">
        <f t="shared" si="1"/>
        <v>2</v>
      </c>
      <c r="W31" s="83"/>
      <c r="X31" s="84">
        <f t="shared" si="2"/>
        <v>7</v>
      </c>
      <c r="Y31" s="84">
        <f t="shared" si="3"/>
        <v>51</v>
      </c>
      <c r="Z31" s="84">
        <f t="shared" si="4"/>
        <v>35</v>
      </c>
      <c r="AA31" s="80">
        <f t="shared" si="5"/>
        <v>93</v>
      </c>
    </row>
    <row r="32" spans="1:27" ht="59.25" customHeight="1">
      <c r="A32" s="76">
        <f t="shared" si="6"/>
        <v>27</v>
      </c>
      <c r="B32" s="107" t="s">
        <v>151</v>
      </c>
      <c r="C32" s="87" t="s">
        <v>21</v>
      </c>
      <c r="D32" s="78">
        <f>+D30+1</f>
        <v>25</v>
      </c>
      <c r="E32" s="78">
        <v>96</v>
      </c>
      <c r="F32" s="79">
        <v>6</v>
      </c>
      <c r="G32" s="79">
        <v>47</v>
      </c>
      <c r="H32" s="79">
        <v>31</v>
      </c>
      <c r="I32" s="80">
        <f t="shared" si="0"/>
        <v>84</v>
      </c>
      <c r="J32" s="81"/>
      <c r="K32" s="80">
        <v>1</v>
      </c>
      <c r="L32" s="80">
        <v>0</v>
      </c>
      <c r="M32" s="80">
        <v>1</v>
      </c>
      <c r="N32" s="80">
        <v>1</v>
      </c>
      <c r="O32" s="80">
        <v>2</v>
      </c>
      <c r="P32" s="80">
        <v>1</v>
      </c>
      <c r="Q32" s="80">
        <v>1</v>
      </c>
      <c r="R32" s="80">
        <v>1</v>
      </c>
      <c r="S32" s="82">
        <v>1</v>
      </c>
      <c r="T32" s="80"/>
      <c r="U32" s="81"/>
      <c r="V32" s="80">
        <f t="shared" si="1"/>
        <v>2</v>
      </c>
      <c r="W32" s="83"/>
      <c r="X32" s="84">
        <f t="shared" si="2"/>
        <v>7</v>
      </c>
      <c r="Y32" s="84">
        <f t="shared" si="3"/>
        <v>51</v>
      </c>
      <c r="Z32" s="84">
        <f t="shared" si="4"/>
        <v>35</v>
      </c>
      <c r="AA32" s="80">
        <f t="shared" si="5"/>
        <v>93</v>
      </c>
    </row>
    <row r="33" spans="1:27" ht="59.25" customHeight="1">
      <c r="A33" s="76">
        <f t="shared" si="6"/>
        <v>28</v>
      </c>
      <c r="B33" s="107" t="s">
        <v>193</v>
      </c>
      <c r="C33" s="87" t="s">
        <v>21</v>
      </c>
      <c r="D33" s="78">
        <f>+D31+1</f>
        <v>26</v>
      </c>
      <c r="E33" s="78">
        <v>96</v>
      </c>
      <c r="F33" s="79">
        <v>6</v>
      </c>
      <c r="G33" s="79">
        <v>47</v>
      </c>
      <c r="H33" s="79">
        <v>31</v>
      </c>
      <c r="I33" s="80">
        <f t="shared" si="0"/>
        <v>84</v>
      </c>
      <c r="J33" s="81"/>
      <c r="K33" s="80">
        <v>1</v>
      </c>
      <c r="L33" s="80">
        <v>0</v>
      </c>
      <c r="M33" s="80">
        <v>1</v>
      </c>
      <c r="N33" s="80">
        <v>1</v>
      </c>
      <c r="O33" s="80">
        <v>2</v>
      </c>
      <c r="P33" s="80">
        <v>1</v>
      </c>
      <c r="Q33" s="80">
        <v>1</v>
      </c>
      <c r="R33" s="80">
        <v>1</v>
      </c>
      <c r="S33" s="82">
        <v>1</v>
      </c>
      <c r="T33" s="80"/>
      <c r="U33" s="81"/>
      <c r="V33" s="80">
        <f t="shared" si="1"/>
        <v>2</v>
      </c>
      <c r="W33" s="83"/>
      <c r="X33" s="84">
        <f t="shared" si="2"/>
        <v>7</v>
      </c>
      <c r="Y33" s="84">
        <f t="shared" si="3"/>
        <v>51</v>
      </c>
      <c r="Z33" s="84">
        <f t="shared" si="4"/>
        <v>35</v>
      </c>
      <c r="AA33" s="80">
        <f t="shared" si="5"/>
        <v>93</v>
      </c>
    </row>
    <row r="34" spans="1:27" ht="59.25" customHeight="1">
      <c r="A34" s="76">
        <f t="shared" si="6"/>
        <v>29</v>
      </c>
      <c r="B34" s="103">
        <v>515</v>
      </c>
      <c r="C34" s="85" t="s">
        <v>150</v>
      </c>
      <c r="D34" s="78">
        <f t="shared" ref="D34:D40" si="8">+D33+1</f>
        <v>27</v>
      </c>
      <c r="E34" s="78">
        <v>96</v>
      </c>
      <c r="F34" s="79">
        <v>7</v>
      </c>
      <c r="G34" s="79">
        <v>45</v>
      </c>
      <c r="H34" s="79">
        <v>32</v>
      </c>
      <c r="I34" s="80">
        <f t="shared" si="0"/>
        <v>84</v>
      </c>
      <c r="J34" s="81"/>
      <c r="K34" s="80">
        <v>1</v>
      </c>
      <c r="L34" s="80">
        <v>2</v>
      </c>
      <c r="M34" s="80">
        <v>1</v>
      </c>
      <c r="N34" s="80">
        <v>1</v>
      </c>
      <c r="O34" s="80">
        <v>2</v>
      </c>
      <c r="P34" s="80">
        <v>1</v>
      </c>
      <c r="Q34" s="80">
        <v>1</v>
      </c>
      <c r="R34" s="80">
        <v>1</v>
      </c>
      <c r="S34" s="82">
        <v>1</v>
      </c>
      <c r="T34" s="80"/>
      <c r="U34" s="81"/>
      <c r="V34" s="80">
        <f t="shared" si="1"/>
        <v>2</v>
      </c>
      <c r="W34" s="83"/>
      <c r="X34" s="84">
        <f t="shared" si="2"/>
        <v>10</v>
      </c>
      <c r="Y34" s="84">
        <f t="shared" si="3"/>
        <v>49</v>
      </c>
      <c r="Z34" s="84">
        <f t="shared" si="4"/>
        <v>36</v>
      </c>
      <c r="AA34" s="80">
        <f t="shared" si="5"/>
        <v>95</v>
      </c>
    </row>
    <row r="35" spans="1:27" ht="59.25" customHeight="1">
      <c r="A35" s="76">
        <f t="shared" si="6"/>
        <v>30</v>
      </c>
      <c r="B35" s="103">
        <v>880</v>
      </c>
      <c r="C35" s="85" t="s">
        <v>150</v>
      </c>
      <c r="D35" s="78">
        <f t="shared" si="8"/>
        <v>28</v>
      </c>
      <c r="E35" s="78">
        <v>96</v>
      </c>
      <c r="F35" s="79">
        <f>4+6+2</f>
        <v>12</v>
      </c>
      <c r="G35" s="79">
        <f>61-2</f>
        <v>59</v>
      </c>
      <c r="H35" s="79">
        <v>30</v>
      </c>
      <c r="I35" s="80">
        <f t="shared" si="0"/>
        <v>101</v>
      </c>
      <c r="J35" s="81"/>
      <c r="K35" s="80">
        <v>1</v>
      </c>
      <c r="L35" s="80">
        <v>2</v>
      </c>
      <c r="M35" s="80">
        <v>1</v>
      </c>
      <c r="N35" s="80">
        <v>1</v>
      </c>
      <c r="O35" s="80">
        <v>2</v>
      </c>
      <c r="P35" s="80">
        <v>1</v>
      </c>
      <c r="Q35" s="80">
        <v>1</v>
      </c>
      <c r="R35" s="80">
        <v>1</v>
      </c>
      <c r="S35" s="82">
        <v>1</v>
      </c>
      <c r="T35" s="80">
        <v>2</v>
      </c>
      <c r="U35" s="81"/>
      <c r="V35" s="80">
        <f t="shared" si="1"/>
        <v>3</v>
      </c>
      <c r="W35" s="83"/>
      <c r="X35" s="84">
        <f t="shared" si="2"/>
        <v>15</v>
      </c>
      <c r="Y35" s="84">
        <f t="shared" si="3"/>
        <v>63</v>
      </c>
      <c r="Z35" s="84">
        <f t="shared" si="4"/>
        <v>34</v>
      </c>
      <c r="AA35" s="80">
        <f t="shared" si="5"/>
        <v>112</v>
      </c>
    </row>
    <row r="36" spans="1:27" ht="59.25" customHeight="1">
      <c r="A36" s="76">
        <f t="shared" si="6"/>
        <v>31</v>
      </c>
      <c r="B36" s="103" t="s">
        <v>203</v>
      </c>
      <c r="C36" s="85" t="s">
        <v>150</v>
      </c>
      <c r="D36" s="78">
        <f t="shared" si="8"/>
        <v>29</v>
      </c>
      <c r="E36" s="78">
        <v>96</v>
      </c>
      <c r="F36" s="79">
        <v>3</v>
      </c>
      <c r="G36" s="79">
        <v>39</v>
      </c>
      <c r="H36" s="79">
        <v>30</v>
      </c>
      <c r="I36" s="80">
        <f t="shared" si="0"/>
        <v>72</v>
      </c>
      <c r="J36" s="81"/>
      <c r="K36" s="80">
        <v>1</v>
      </c>
      <c r="L36" s="80">
        <v>0</v>
      </c>
      <c r="M36" s="80">
        <v>1</v>
      </c>
      <c r="N36" s="80">
        <v>1</v>
      </c>
      <c r="O36" s="80">
        <v>2</v>
      </c>
      <c r="P36" s="80">
        <v>1</v>
      </c>
      <c r="Q36" s="80">
        <v>1</v>
      </c>
      <c r="R36" s="80">
        <v>1</v>
      </c>
      <c r="S36" s="82">
        <v>1</v>
      </c>
      <c r="T36" s="80">
        <v>2</v>
      </c>
      <c r="U36" s="81"/>
      <c r="V36" s="80">
        <f t="shared" si="1"/>
        <v>2</v>
      </c>
      <c r="W36" s="83"/>
      <c r="X36" s="84">
        <f t="shared" si="2"/>
        <v>4</v>
      </c>
      <c r="Y36" s="84">
        <f t="shared" si="3"/>
        <v>43</v>
      </c>
      <c r="Z36" s="84">
        <f t="shared" si="4"/>
        <v>34</v>
      </c>
      <c r="AA36" s="80">
        <f t="shared" si="5"/>
        <v>81</v>
      </c>
    </row>
    <row r="37" spans="1:27" ht="59.25" customHeight="1">
      <c r="A37" s="76">
        <f t="shared" si="6"/>
        <v>32</v>
      </c>
      <c r="B37" s="103">
        <v>1906</v>
      </c>
      <c r="C37" s="85" t="s">
        <v>150</v>
      </c>
      <c r="D37" s="78">
        <f t="shared" si="8"/>
        <v>30</v>
      </c>
      <c r="E37" s="78">
        <v>96</v>
      </c>
      <c r="F37" s="79">
        <v>6</v>
      </c>
      <c r="G37" s="79">
        <v>57</v>
      </c>
      <c r="H37" s="79">
        <v>30</v>
      </c>
      <c r="I37" s="80">
        <f t="shared" si="0"/>
        <v>93</v>
      </c>
      <c r="J37" s="81"/>
      <c r="K37" s="80">
        <v>1</v>
      </c>
      <c r="L37" s="80">
        <v>0</v>
      </c>
      <c r="M37" s="80">
        <v>1</v>
      </c>
      <c r="N37" s="80">
        <v>1</v>
      </c>
      <c r="O37" s="80">
        <v>2</v>
      </c>
      <c r="P37" s="80">
        <v>1</v>
      </c>
      <c r="Q37" s="80">
        <v>1</v>
      </c>
      <c r="R37" s="80">
        <v>1</v>
      </c>
      <c r="S37" s="82">
        <v>1</v>
      </c>
      <c r="T37" s="80">
        <v>2</v>
      </c>
      <c r="U37" s="81"/>
      <c r="V37" s="80">
        <f t="shared" si="1"/>
        <v>2</v>
      </c>
      <c r="W37" s="83"/>
      <c r="X37" s="84">
        <f t="shared" si="2"/>
        <v>7</v>
      </c>
      <c r="Y37" s="84">
        <f t="shared" si="3"/>
        <v>61</v>
      </c>
      <c r="Z37" s="84">
        <f t="shared" si="4"/>
        <v>34</v>
      </c>
      <c r="AA37" s="80">
        <f t="shared" si="5"/>
        <v>102</v>
      </c>
    </row>
    <row r="38" spans="1:27" ht="59.25" customHeight="1">
      <c r="A38" s="76">
        <f t="shared" si="6"/>
        <v>33</v>
      </c>
      <c r="B38" s="107" t="s">
        <v>152</v>
      </c>
      <c r="C38" s="87" t="s">
        <v>21</v>
      </c>
      <c r="D38" s="78">
        <f t="shared" si="8"/>
        <v>31</v>
      </c>
      <c r="E38" s="78">
        <v>96</v>
      </c>
      <c r="F38" s="79">
        <v>8</v>
      </c>
      <c r="G38" s="79">
        <v>37</v>
      </c>
      <c r="H38" s="79">
        <v>30</v>
      </c>
      <c r="I38" s="80">
        <f t="shared" si="0"/>
        <v>75</v>
      </c>
      <c r="J38" s="81"/>
      <c r="K38" s="80">
        <v>1</v>
      </c>
      <c r="L38" s="80">
        <v>0</v>
      </c>
      <c r="M38" s="80">
        <v>1</v>
      </c>
      <c r="N38" s="80">
        <v>1</v>
      </c>
      <c r="O38" s="80">
        <v>2</v>
      </c>
      <c r="P38" s="80">
        <v>1</v>
      </c>
      <c r="Q38" s="80">
        <v>1</v>
      </c>
      <c r="R38" s="80">
        <v>1</v>
      </c>
      <c r="S38" s="82">
        <v>1</v>
      </c>
      <c r="T38" s="80">
        <v>2</v>
      </c>
      <c r="U38" s="81"/>
      <c r="V38" s="80">
        <f t="shared" si="1"/>
        <v>2</v>
      </c>
      <c r="W38" s="83"/>
      <c r="X38" s="84">
        <f t="shared" si="2"/>
        <v>9</v>
      </c>
      <c r="Y38" s="84">
        <f t="shared" si="3"/>
        <v>41</v>
      </c>
      <c r="Z38" s="84">
        <f t="shared" si="4"/>
        <v>34</v>
      </c>
      <c r="AA38" s="80">
        <f t="shared" si="5"/>
        <v>84</v>
      </c>
    </row>
    <row r="39" spans="1:27" ht="59.25" customHeight="1">
      <c r="A39" s="76">
        <f t="shared" si="6"/>
        <v>34</v>
      </c>
      <c r="B39" s="107" t="s">
        <v>153</v>
      </c>
      <c r="C39" s="87" t="s">
        <v>21</v>
      </c>
      <c r="D39" s="78">
        <f t="shared" si="8"/>
        <v>32</v>
      </c>
      <c r="E39" s="78">
        <v>96</v>
      </c>
      <c r="F39" s="79">
        <v>8</v>
      </c>
      <c r="G39" s="79">
        <v>37</v>
      </c>
      <c r="H39" s="79">
        <v>30</v>
      </c>
      <c r="I39" s="80">
        <f t="shared" si="0"/>
        <v>75</v>
      </c>
      <c r="J39" s="81"/>
      <c r="K39" s="80">
        <v>1</v>
      </c>
      <c r="L39" s="80">
        <v>0</v>
      </c>
      <c r="M39" s="80">
        <v>1</v>
      </c>
      <c r="N39" s="80">
        <v>1</v>
      </c>
      <c r="O39" s="80">
        <v>2</v>
      </c>
      <c r="P39" s="80">
        <v>1</v>
      </c>
      <c r="Q39" s="80">
        <v>1</v>
      </c>
      <c r="R39" s="80">
        <v>1</v>
      </c>
      <c r="S39" s="82">
        <v>1</v>
      </c>
      <c r="T39" s="80">
        <v>2</v>
      </c>
      <c r="U39" s="81"/>
      <c r="V39" s="80">
        <f t="shared" si="1"/>
        <v>2</v>
      </c>
      <c r="W39" s="83"/>
      <c r="X39" s="84">
        <f t="shared" si="2"/>
        <v>9</v>
      </c>
      <c r="Y39" s="84">
        <f t="shared" si="3"/>
        <v>41</v>
      </c>
      <c r="Z39" s="84">
        <f t="shared" si="4"/>
        <v>34</v>
      </c>
      <c r="AA39" s="80">
        <f t="shared" si="5"/>
        <v>84</v>
      </c>
    </row>
    <row r="40" spans="1:27" ht="59.25" customHeight="1">
      <c r="A40" s="76">
        <f t="shared" si="6"/>
        <v>35</v>
      </c>
      <c r="B40" s="107" t="s">
        <v>56</v>
      </c>
      <c r="C40" s="87" t="s">
        <v>21</v>
      </c>
      <c r="D40" s="78">
        <f t="shared" si="8"/>
        <v>33</v>
      </c>
      <c r="E40" s="78">
        <v>96</v>
      </c>
      <c r="F40" s="79">
        <v>8</v>
      </c>
      <c r="G40" s="79">
        <v>31</v>
      </c>
      <c r="H40" s="79">
        <v>30</v>
      </c>
      <c r="I40" s="80">
        <f t="shared" si="0"/>
        <v>69</v>
      </c>
      <c r="J40" s="81"/>
      <c r="K40" s="80">
        <v>1</v>
      </c>
      <c r="L40" s="80">
        <v>0</v>
      </c>
      <c r="M40" s="80">
        <v>1</v>
      </c>
      <c r="N40" s="80">
        <v>1</v>
      </c>
      <c r="O40" s="80">
        <v>2</v>
      </c>
      <c r="P40" s="80">
        <v>1</v>
      </c>
      <c r="Q40" s="80">
        <v>1</v>
      </c>
      <c r="R40" s="80">
        <v>1</v>
      </c>
      <c r="S40" s="82">
        <v>1</v>
      </c>
      <c r="T40" s="80"/>
      <c r="U40" s="81"/>
      <c r="V40" s="80">
        <f t="shared" si="1"/>
        <v>2</v>
      </c>
      <c r="W40" s="83"/>
      <c r="X40" s="84">
        <f t="shared" si="2"/>
        <v>9</v>
      </c>
      <c r="Y40" s="84">
        <f t="shared" si="3"/>
        <v>35</v>
      </c>
      <c r="Z40" s="84">
        <f t="shared" si="4"/>
        <v>34</v>
      </c>
      <c r="AA40" s="80">
        <f t="shared" si="5"/>
        <v>78</v>
      </c>
    </row>
    <row r="41" spans="1:27" ht="59.25" customHeight="1">
      <c r="A41" s="76">
        <f t="shared" si="6"/>
        <v>36</v>
      </c>
      <c r="B41" s="107" t="s">
        <v>154</v>
      </c>
      <c r="C41" s="87" t="s">
        <v>21</v>
      </c>
      <c r="D41" s="78">
        <f>+D39+1</f>
        <v>33</v>
      </c>
      <c r="E41" s="78">
        <v>96</v>
      </c>
      <c r="F41" s="79">
        <v>8</v>
      </c>
      <c r="G41" s="79">
        <v>29</v>
      </c>
      <c r="H41" s="79">
        <v>30</v>
      </c>
      <c r="I41" s="80">
        <f t="shared" si="0"/>
        <v>67</v>
      </c>
      <c r="J41" s="81"/>
      <c r="K41" s="80">
        <v>1</v>
      </c>
      <c r="L41" s="80">
        <v>0</v>
      </c>
      <c r="M41" s="80">
        <v>1</v>
      </c>
      <c r="N41" s="80">
        <v>1</v>
      </c>
      <c r="O41" s="80">
        <v>2</v>
      </c>
      <c r="P41" s="80">
        <v>1</v>
      </c>
      <c r="Q41" s="80">
        <v>1</v>
      </c>
      <c r="R41" s="80">
        <v>1</v>
      </c>
      <c r="S41" s="82">
        <v>1</v>
      </c>
      <c r="T41" s="80">
        <v>2</v>
      </c>
      <c r="U41" s="81"/>
      <c r="V41" s="80">
        <f t="shared" si="1"/>
        <v>2</v>
      </c>
      <c r="W41" s="83"/>
      <c r="X41" s="84">
        <f t="shared" si="2"/>
        <v>9</v>
      </c>
      <c r="Y41" s="84">
        <f t="shared" si="3"/>
        <v>33</v>
      </c>
      <c r="Z41" s="84">
        <f t="shared" si="4"/>
        <v>34</v>
      </c>
      <c r="AA41" s="80">
        <f t="shared" si="5"/>
        <v>76</v>
      </c>
    </row>
    <row r="42" spans="1:27" ht="59.25" customHeight="1">
      <c r="A42" s="76">
        <f t="shared" si="6"/>
        <v>37</v>
      </c>
      <c r="B42" s="107" t="s">
        <v>155</v>
      </c>
      <c r="C42" s="87" t="s">
        <v>21</v>
      </c>
      <c r="D42" s="78">
        <f>+D40+1</f>
        <v>34</v>
      </c>
      <c r="E42" s="78">
        <v>96</v>
      </c>
      <c r="F42" s="79">
        <v>8</v>
      </c>
      <c r="G42" s="79">
        <v>29</v>
      </c>
      <c r="H42" s="79">
        <v>30</v>
      </c>
      <c r="I42" s="80">
        <f t="shared" si="0"/>
        <v>67</v>
      </c>
      <c r="J42" s="81"/>
      <c r="K42" s="80">
        <v>1</v>
      </c>
      <c r="L42" s="80">
        <v>0</v>
      </c>
      <c r="M42" s="80">
        <v>1</v>
      </c>
      <c r="N42" s="80">
        <v>1</v>
      </c>
      <c r="O42" s="80">
        <v>2</v>
      </c>
      <c r="P42" s="80">
        <v>1</v>
      </c>
      <c r="Q42" s="80">
        <v>1</v>
      </c>
      <c r="R42" s="80">
        <v>1</v>
      </c>
      <c r="S42" s="82">
        <v>1</v>
      </c>
      <c r="T42" s="80">
        <v>2</v>
      </c>
      <c r="U42" s="81"/>
      <c r="V42" s="80">
        <f t="shared" si="1"/>
        <v>2</v>
      </c>
      <c r="W42" s="83"/>
      <c r="X42" s="84">
        <f t="shared" si="2"/>
        <v>9</v>
      </c>
      <c r="Y42" s="84">
        <f t="shared" si="3"/>
        <v>33</v>
      </c>
      <c r="Z42" s="84">
        <f t="shared" si="4"/>
        <v>34</v>
      </c>
      <c r="AA42" s="80">
        <f t="shared" si="5"/>
        <v>76</v>
      </c>
    </row>
    <row r="43" spans="1:27" ht="59.25" customHeight="1">
      <c r="A43" s="76">
        <f t="shared" si="6"/>
        <v>38</v>
      </c>
      <c r="B43" s="107" t="s">
        <v>156</v>
      </c>
      <c r="C43" s="87" t="s">
        <v>21</v>
      </c>
      <c r="D43" s="78">
        <f>+D42+1</f>
        <v>35</v>
      </c>
      <c r="E43" s="78">
        <v>96</v>
      </c>
      <c r="F43" s="79">
        <v>8</v>
      </c>
      <c r="G43" s="79">
        <v>24</v>
      </c>
      <c r="H43" s="79">
        <v>30</v>
      </c>
      <c r="I43" s="80">
        <f t="shared" si="0"/>
        <v>62</v>
      </c>
      <c r="J43" s="81"/>
      <c r="K43" s="80">
        <v>1</v>
      </c>
      <c r="L43" s="80">
        <v>0</v>
      </c>
      <c r="M43" s="80">
        <v>1</v>
      </c>
      <c r="N43" s="80">
        <v>1</v>
      </c>
      <c r="O43" s="80">
        <v>2</v>
      </c>
      <c r="P43" s="80">
        <v>1</v>
      </c>
      <c r="Q43" s="80">
        <v>1</v>
      </c>
      <c r="R43" s="80">
        <v>1</v>
      </c>
      <c r="S43" s="82">
        <v>1</v>
      </c>
      <c r="T43" s="80">
        <v>2</v>
      </c>
      <c r="U43" s="81"/>
      <c r="V43" s="80">
        <f t="shared" si="1"/>
        <v>2</v>
      </c>
      <c r="W43" s="83"/>
      <c r="X43" s="84">
        <f t="shared" si="2"/>
        <v>9</v>
      </c>
      <c r="Y43" s="84">
        <f t="shared" si="3"/>
        <v>28</v>
      </c>
      <c r="Z43" s="84">
        <f t="shared" si="4"/>
        <v>34</v>
      </c>
      <c r="AA43" s="80">
        <f t="shared" si="5"/>
        <v>71</v>
      </c>
    </row>
    <row r="44" spans="1:27" ht="59.25" customHeight="1">
      <c r="A44" s="76">
        <f t="shared" si="6"/>
        <v>39</v>
      </c>
      <c r="B44" s="103">
        <v>996</v>
      </c>
      <c r="C44" s="85" t="s">
        <v>150</v>
      </c>
      <c r="D44" s="78">
        <f>+D43+1</f>
        <v>36</v>
      </c>
      <c r="E44" s="78">
        <v>96</v>
      </c>
      <c r="F44" s="79">
        <v>8</v>
      </c>
      <c r="G44" s="79">
        <v>46</v>
      </c>
      <c r="H44" s="79">
        <v>32</v>
      </c>
      <c r="I44" s="80">
        <f t="shared" si="0"/>
        <v>86</v>
      </c>
      <c r="J44" s="81"/>
      <c r="K44" s="80">
        <v>1</v>
      </c>
      <c r="L44" s="80">
        <v>2</v>
      </c>
      <c r="M44" s="80">
        <v>1</v>
      </c>
      <c r="N44" s="80">
        <v>1</v>
      </c>
      <c r="O44" s="80">
        <v>2</v>
      </c>
      <c r="P44" s="80">
        <v>1</v>
      </c>
      <c r="Q44" s="80">
        <v>1</v>
      </c>
      <c r="R44" s="80">
        <v>1</v>
      </c>
      <c r="S44" s="82">
        <v>1</v>
      </c>
      <c r="T44" s="80">
        <v>2</v>
      </c>
      <c r="U44" s="81"/>
      <c r="V44" s="80">
        <f t="shared" si="1"/>
        <v>2</v>
      </c>
      <c r="W44" s="83"/>
      <c r="X44" s="84">
        <f t="shared" si="2"/>
        <v>11</v>
      </c>
      <c r="Y44" s="84">
        <f t="shared" si="3"/>
        <v>50</v>
      </c>
      <c r="Z44" s="84">
        <f t="shared" si="4"/>
        <v>36</v>
      </c>
      <c r="AA44" s="80">
        <f t="shared" si="5"/>
        <v>97</v>
      </c>
    </row>
    <row r="45" spans="1:27" ht="59.25" customHeight="1">
      <c r="A45" s="76">
        <f t="shared" si="6"/>
        <v>40</v>
      </c>
      <c r="B45" s="103" t="s">
        <v>157</v>
      </c>
      <c r="C45" s="87" t="s">
        <v>21</v>
      </c>
      <c r="D45" s="78">
        <f>+D44+1</f>
        <v>37</v>
      </c>
      <c r="E45" s="78">
        <v>96</v>
      </c>
      <c r="F45" s="79">
        <v>6</v>
      </c>
      <c r="G45" s="79">
        <v>44</v>
      </c>
      <c r="H45" s="79">
        <v>31</v>
      </c>
      <c r="I45" s="80">
        <f t="shared" si="0"/>
        <v>81</v>
      </c>
      <c r="J45" s="81"/>
      <c r="K45" s="80">
        <v>1</v>
      </c>
      <c r="L45" s="80">
        <v>0</v>
      </c>
      <c r="M45" s="80">
        <v>1</v>
      </c>
      <c r="N45" s="80">
        <v>1</v>
      </c>
      <c r="O45" s="80">
        <v>2</v>
      </c>
      <c r="P45" s="80">
        <v>1</v>
      </c>
      <c r="Q45" s="80">
        <v>1</v>
      </c>
      <c r="R45" s="80">
        <v>1</v>
      </c>
      <c r="S45" s="82">
        <v>1</v>
      </c>
      <c r="T45" s="80">
        <v>2</v>
      </c>
      <c r="U45" s="81"/>
      <c r="V45" s="80">
        <f t="shared" si="1"/>
        <v>2</v>
      </c>
      <c r="W45" s="83"/>
      <c r="X45" s="84">
        <f t="shared" si="2"/>
        <v>7</v>
      </c>
      <c r="Y45" s="84">
        <f t="shared" si="3"/>
        <v>48</v>
      </c>
      <c r="Z45" s="84">
        <f t="shared" si="4"/>
        <v>35</v>
      </c>
      <c r="AA45" s="80">
        <f t="shared" si="5"/>
        <v>90</v>
      </c>
    </row>
    <row r="46" spans="1:27" ht="59.25" customHeight="1">
      <c r="A46" s="76">
        <f t="shared" si="6"/>
        <v>41</v>
      </c>
      <c r="B46" s="103" t="s">
        <v>158</v>
      </c>
      <c r="C46" s="87" t="s">
        <v>21</v>
      </c>
      <c r="D46" s="78">
        <f>+D45+1</f>
        <v>38</v>
      </c>
      <c r="E46" s="78">
        <v>96</v>
      </c>
      <c r="F46" s="79">
        <v>6</v>
      </c>
      <c r="G46" s="79">
        <v>44</v>
      </c>
      <c r="H46" s="79">
        <v>31</v>
      </c>
      <c r="I46" s="80">
        <f t="shared" si="0"/>
        <v>81</v>
      </c>
      <c r="J46" s="81"/>
      <c r="K46" s="80">
        <v>1</v>
      </c>
      <c r="L46" s="80">
        <v>0</v>
      </c>
      <c r="M46" s="80">
        <v>1</v>
      </c>
      <c r="N46" s="80">
        <v>1</v>
      </c>
      <c r="O46" s="80">
        <v>2</v>
      </c>
      <c r="P46" s="80">
        <v>1</v>
      </c>
      <c r="Q46" s="80">
        <v>1</v>
      </c>
      <c r="R46" s="80">
        <v>1</v>
      </c>
      <c r="S46" s="82">
        <v>1</v>
      </c>
      <c r="T46" s="80">
        <v>2</v>
      </c>
      <c r="U46" s="81"/>
      <c r="V46" s="80">
        <f t="shared" si="1"/>
        <v>2</v>
      </c>
      <c r="W46" s="83"/>
      <c r="X46" s="84">
        <f t="shared" si="2"/>
        <v>7</v>
      </c>
      <c r="Y46" s="84">
        <f t="shared" si="3"/>
        <v>48</v>
      </c>
      <c r="Z46" s="84">
        <f t="shared" si="4"/>
        <v>35</v>
      </c>
      <c r="AA46" s="80">
        <f t="shared" si="5"/>
        <v>90</v>
      </c>
    </row>
    <row r="47" spans="1:27" ht="59.25" customHeight="1">
      <c r="A47" s="76">
        <f t="shared" si="6"/>
        <v>42</v>
      </c>
      <c r="B47" s="103" t="s">
        <v>159</v>
      </c>
      <c r="C47" s="87" t="s">
        <v>21</v>
      </c>
      <c r="D47" s="78">
        <f>+D46+1</f>
        <v>39</v>
      </c>
      <c r="E47" s="78">
        <v>96</v>
      </c>
      <c r="F47" s="79">
        <v>6</v>
      </c>
      <c r="G47" s="79">
        <v>48</v>
      </c>
      <c r="H47" s="79">
        <v>31</v>
      </c>
      <c r="I47" s="80">
        <f t="shared" si="0"/>
        <v>85</v>
      </c>
      <c r="J47" s="81"/>
      <c r="K47" s="80">
        <v>1</v>
      </c>
      <c r="L47" s="80">
        <v>0</v>
      </c>
      <c r="M47" s="80">
        <v>1</v>
      </c>
      <c r="N47" s="80">
        <v>1</v>
      </c>
      <c r="O47" s="80">
        <v>2</v>
      </c>
      <c r="P47" s="80">
        <v>1</v>
      </c>
      <c r="Q47" s="80">
        <v>1</v>
      </c>
      <c r="R47" s="80">
        <v>1</v>
      </c>
      <c r="S47" s="82">
        <v>1</v>
      </c>
      <c r="T47" s="80">
        <v>2</v>
      </c>
      <c r="U47" s="81"/>
      <c r="V47" s="80">
        <f t="shared" si="1"/>
        <v>2</v>
      </c>
      <c r="W47" s="83"/>
      <c r="X47" s="84">
        <f t="shared" si="2"/>
        <v>7</v>
      </c>
      <c r="Y47" s="84">
        <f t="shared" si="3"/>
        <v>52</v>
      </c>
      <c r="Z47" s="84">
        <f t="shared" si="4"/>
        <v>35</v>
      </c>
      <c r="AA47" s="80">
        <f t="shared" si="5"/>
        <v>94</v>
      </c>
    </row>
    <row r="48" spans="1:27" ht="50.1" customHeight="1">
      <c r="B48" s="89"/>
      <c r="C48" s="90"/>
      <c r="D48" s="91"/>
      <c r="E48" s="91"/>
      <c r="F48" s="92"/>
      <c r="G48" s="92"/>
      <c r="H48" s="92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4"/>
      <c r="Y48" s="94"/>
      <c r="Z48" s="94"/>
      <c r="AA48" s="93"/>
    </row>
    <row r="49" spans="1:28" ht="50.1" customHeight="1">
      <c r="B49" s="89"/>
      <c r="C49" s="90"/>
      <c r="D49" s="91"/>
      <c r="E49" s="91"/>
      <c r="F49" s="92"/>
      <c r="G49" s="92"/>
      <c r="H49" s="92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4"/>
      <c r="Y49" s="94"/>
      <c r="Z49" s="94"/>
      <c r="AA49" s="93"/>
    </row>
    <row r="50" spans="1:28">
      <c r="B50" s="89"/>
      <c r="C50" s="90"/>
      <c r="D50" s="91"/>
      <c r="E50" s="91"/>
      <c r="F50" s="92"/>
      <c r="G50" s="92"/>
      <c r="H50" s="92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4"/>
      <c r="Y50" s="94"/>
      <c r="Z50" s="94"/>
      <c r="AA50" s="93"/>
    </row>
    <row r="51" spans="1:28" outlineLevel="1">
      <c r="B51" s="89"/>
      <c r="C51" s="90"/>
      <c r="D51" s="91"/>
      <c r="E51" s="91"/>
      <c r="F51" s="92"/>
      <c r="G51" s="92"/>
      <c r="H51" s="92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4"/>
      <c r="Y51" s="94"/>
      <c r="Z51" s="94"/>
      <c r="AA51" s="93"/>
    </row>
    <row r="52" spans="1:28" ht="50.1" customHeight="1" outlineLevel="1">
      <c r="B52" s="89"/>
      <c r="C52" s="90"/>
      <c r="D52" s="91"/>
      <c r="E52" s="91"/>
      <c r="F52" s="92"/>
      <c r="G52" s="92"/>
      <c r="H52" s="92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4"/>
      <c r="X52" s="94"/>
      <c r="Y52" s="94"/>
      <c r="Z52" s="94"/>
      <c r="AA52" s="93"/>
    </row>
    <row r="53" spans="1:28" s="65" customFormat="1" ht="50.1" customHeight="1">
      <c r="A53" s="60"/>
      <c r="B53" s="95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4"/>
      <c r="X53" s="94"/>
      <c r="Y53" s="94"/>
      <c r="Z53" s="94"/>
      <c r="AA53" s="94"/>
      <c r="AB53" s="64"/>
    </row>
    <row r="54" spans="1:28" ht="50.1" customHeight="1"/>
    <row r="55" spans="1:28" ht="50.1" customHeight="1">
      <c r="B55" s="98"/>
    </row>
    <row r="56" spans="1:28" ht="50.1" customHeight="1"/>
    <row r="57" spans="1:28" ht="50.1" customHeight="1"/>
    <row r="58" spans="1:28" ht="50.1" customHeight="1"/>
    <row r="59" spans="1:28" ht="50.1" customHeight="1"/>
    <row r="60" spans="1:28" ht="50.1" customHeight="1"/>
    <row r="61" spans="1:28" ht="50.1" customHeight="1"/>
    <row r="62" spans="1:28" s="100" customFormat="1" ht="50.1" customHeight="1">
      <c r="A62" s="99"/>
      <c r="B62" s="96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97"/>
      <c r="X62" s="97"/>
      <c r="Y62" s="97"/>
      <c r="Z62" s="97"/>
      <c r="AA62" s="97"/>
      <c r="AB62" s="97"/>
    </row>
    <row r="63" spans="1:28" s="100" customFormat="1" ht="50.1" customHeight="1">
      <c r="A63" s="99"/>
      <c r="B63" s="96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97"/>
      <c r="X63" s="97"/>
      <c r="Y63" s="97"/>
      <c r="Z63" s="97"/>
      <c r="AA63" s="97"/>
      <c r="AB63" s="97"/>
    </row>
    <row r="64" spans="1:28" s="100" customFormat="1" ht="50.1" customHeight="1">
      <c r="A64" s="99"/>
      <c r="B64" s="96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97"/>
      <c r="X64" s="97"/>
      <c r="Y64" s="97"/>
      <c r="Z64" s="97"/>
      <c r="AA64" s="97"/>
      <c r="AB64" s="97"/>
    </row>
    <row r="65" spans="1:28" s="100" customFormat="1" ht="50.1" customHeight="1">
      <c r="A65" s="99"/>
      <c r="B65" s="96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97"/>
      <c r="X65" s="97"/>
      <c r="Y65" s="97"/>
      <c r="Z65" s="97"/>
      <c r="AA65" s="97"/>
      <c r="AB65" s="97"/>
    </row>
    <row r="66" spans="1:28" s="100" customFormat="1" ht="50.1" customHeight="1">
      <c r="A66" s="99"/>
      <c r="B66" s="96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97"/>
      <c r="X66" s="97"/>
      <c r="Y66" s="97"/>
      <c r="Z66" s="97"/>
      <c r="AA66" s="97"/>
      <c r="AB66" s="97"/>
    </row>
    <row r="67" spans="1:28" s="100" customFormat="1" ht="50.1" customHeight="1">
      <c r="A67" s="99"/>
      <c r="B67" s="96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97"/>
      <c r="X67" s="97"/>
      <c r="Y67" s="97"/>
      <c r="Z67" s="97"/>
      <c r="AA67" s="97"/>
      <c r="AB67" s="97"/>
    </row>
    <row r="68" spans="1:28" s="100" customFormat="1" ht="50.1" customHeight="1">
      <c r="A68" s="99"/>
      <c r="B68" s="96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97"/>
      <c r="X68" s="97"/>
      <c r="Y68" s="97"/>
      <c r="Z68" s="97"/>
      <c r="AA68" s="97"/>
      <c r="AB68" s="97"/>
    </row>
    <row r="69" spans="1:28" s="100" customFormat="1" ht="50.1" customHeight="1">
      <c r="A69" s="99"/>
      <c r="B69" s="96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97"/>
      <c r="X69" s="97"/>
      <c r="Y69" s="97"/>
      <c r="Z69" s="97"/>
      <c r="AA69" s="97"/>
      <c r="AB69" s="97"/>
    </row>
    <row r="70" spans="1:28" s="100" customFormat="1" ht="50.1" customHeight="1">
      <c r="A70" s="99"/>
      <c r="B70" s="96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97"/>
      <c r="X70" s="97"/>
      <c r="Y70" s="97"/>
      <c r="Z70" s="97"/>
      <c r="AA70" s="97"/>
      <c r="AB70" s="97"/>
    </row>
    <row r="71" spans="1:28" s="100" customFormat="1" ht="50.1" customHeight="1">
      <c r="A71" s="99"/>
      <c r="B71" s="96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97"/>
      <c r="X71" s="97"/>
      <c r="Y71" s="97"/>
      <c r="Z71" s="97"/>
      <c r="AA71" s="97"/>
      <c r="AB71" s="97"/>
    </row>
    <row r="72" spans="1:28" s="100" customFormat="1" ht="50.1" customHeight="1">
      <c r="A72" s="99"/>
      <c r="B72" s="96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97"/>
      <c r="X72" s="97"/>
      <c r="Y72" s="97"/>
      <c r="Z72" s="97"/>
      <c r="AA72" s="97"/>
      <c r="AB72" s="97"/>
    </row>
    <row r="73" spans="1:28" s="100" customFormat="1" ht="50.1" customHeight="1">
      <c r="A73" s="99"/>
      <c r="B73" s="96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97"/>
      <c r="X73" s="97"/>
      <c r="Y73" s="97"/>
      <c r="Z73" s="97"/>
      <c r="AA73" s="97"/>
      <c r="AB73" s="97"/>
    </row>
    <row r="74" spans="1:28" s="100" customFormat="1" ht="50.1" customHeight="1">
      <c r="A74" s="99"/>
      <c r="B74" s="96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97"/>
      <c r="X74" s="97"/>
      <c r="Y74" s="97"/>
      <c r="Z74" s="97"/>
      <c r="AA74" s="97"/>
      <c r="AB74" s="97"/>
    </row>
    <row r="75" spans="1:28" s="100" customFormat="1" ht="50.1" customHeight="1">
      <c r="A75" s="99"/>
      <c r="B75" s="96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97"/>
      <c r="X75" s="97"/>
      <c r="Y75" s="97"/>
      <c r="Z75" s="97"/>
      <c r="AA75" s="97"/>
      <c r="AB75" s="97"/>
    </row>
    <row r="76" spans="1:28" s="100" customFormat="1" ht="50.1" customHeight="1">
      <c r="A76" s="99"/>
      <c r="B76" s="96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97"/>
      <c r="X76" s="97"/>
      <c r="Y76" s="97"/>
      <c r="Z76" s="97"/>
      <c r="AA76" s="97"/>
      <c r="AB76" s="97"/>
    </row>
    <row r="77" spans="1:28" s="100" customFormat="1" ht="50.1" customHeight="1">
      <c r="A77" s="99"/>
      <c r="B77" s="96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97"/>
      <c r="X77" s="97"/>
      <c r="Y77" s="97"/>
      <c r="Z77" s="97"/>
      <c r="AA77" s="97"/>
      <c r="AB77" s="97"/>
    </row>
    <row r="78" spans="1:28" s="100" customFormat="1" ht="50.1" customHeight="1">
      <c r="A78" s="99"/>
      <c r="B78" s="96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97"/>
      <c r="X78" s="97"/>
      <c r="Y78" s="97"/>
      <c r="Z78" s="97"/>
      <c r="AA78" s="97"/>
      <c r="AB78" s="97"/>
    </row>
    <row r="79" spans="1:28" outlineLevel="1"/>
    <row r="80" spans="1:28" s="65" customFormat="1">
      <c r="A80" s="60"/>
      <c r="B80" s="96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97"/>
      <c r="X80" s="97"/>
      <c r="Y80" s="97"/>
      <c r="Z80" s="97"/>
      <c r="AA80" s="97"/>
      <c r="AB80" s="64"/>
    </row>
    <row r="81" spans="1:28" ht="4.5" customHeight="1"/>
    <row r="82" spans="1:28" s="65" customFormat="1" ht="16.5" hidden="1" customHeight="1">
      <c r="A82" s="60"/>
      <c r="B82" s="96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97"/>
      <c r="X82" s="97"/>
      <c r="Y82" s="97"/>
      <c r="Z82" s="97"/>
      <c r="AA82" s="97"/>
      <c r="AB82" s="64"/>
    </row>
    <row r="84" spans="1:28" ht="20.100000000000001" customHeight="1">
      <c r="T84" s="97"/>
      <c r="U84" s="97"/>
      <c r="V84" s="97"/>
      <c r="Y84" s="64"/>
      <c r="Z84" s="64"/>
      <c r="AA84" s="64"/>
    </row>
    <row r="85" spans="1:28" ht="20.100000000000001" customHeight="1"/>
    <row r="86" spans="1:28" ht="20.100000000000001" customHeight="1"/>
    <row r="87" spans="1:28" ht="20.100000000000001" customHeight="1"/>
    <row r="88" spans="1:28" ht="20.100000000000001" customHeight="1"/>
    <row r="89" spans="1:28" ht="20.100000000000001" customHeight="1"/>
    <row r="90" spans="1:28" ht="20.100000000000001" customHeight="1"/>
    <row r="91" spans="1:28" ht="20.100000000000001" customHeight="1"/>
    <row r="92" spans="1:28" ht="20.100000000000001" customHeight="1"/>
  </sheetData>
  <mergeCells count="12">
    <mergeCell ref="X3:AA3"/>
    <mergeCell ref="C3:C4"/>
    <mergeCell ref="B3:B4"/>
    <mergeCell ref="A1:AA1"/>
    <mergeCell ref="D3:D4"/>
    <mergeCell ref="A3:A4"/>
    <mergeCell ref="E3:E4"/>
    <mergeCell ref="F3:I3"/>
    <mergeCell ref="K3:L3"/>
    <mergeCell ref="M3:O3"/>
    <mergeCell ref="P3:T3"/>
    <mergeCell ref="V3:V4"/>
  </mergeCells>
  <printOptions horizontalCentered="1"/>
  <pageMargins left="0" right="0" top="0" bottom="0" header="0.31496062992125984" footer="0.31496062992125984"/>
  <pageSetup paperSize="8" scale="1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8DDF-E528-43F5-9721-5EBB3DD2249E}">
  <dimension ref="A1:G11"/>
  <sheetViews>
    <sheetView workbookViewId="0">
      <selection sqref="A1:A1048576"/>
    </sheetView>
  </sheetViews>
  <sheetFormatPr defaultRowHeight="14.4"/>
  <cols>
    <col min="1" max="7" width="14.77734375" customWidth="1"/>
  </cols>
  <sheetData>
    <row r="1" spans="1:7">
      <c r="A1" s="126" t="s">
        <v>191</v>
      </c>
      <c r="B1" s="126"/>
      <c r="C1" s="126"/>
      <c r="D1" s="126"/>
      <c r="E1" s="126"/>
      <c r="F1" s="126"/>
    </row>
    <row r="2" spans="1:7">
      <c r="A2" s="126" t="s">
        <v>0</v>
      </c>
      <c r="B2" s="126" t="s">
        <v>228</v>
      </c>
      <c r="C2" s="126" t="s">
        <v>229</v>
      </c>
      <c r="D2" s="126" t="s">
        <v>160</v>
      </c>
      <c r="E2" s="126" t="s">
        <v>161</v>
      </c>
      <c r="F2" s="126" t="s">
        <v>162</v>
      </c>
    </row>
    <row r="3" spans="1:7">
      <c r="A3" s="126"/>
      <c r="B3" s="126"/>
      <c r="C3" s="126"/>
      <c r="D3" s="126"/>
      <c r="E3" s="126"/>
      <c r="F3" s="126"/>
    </row>
    <row r="4" spans="1:7">
      <c r="A4" s="126">
        <v>880</v>
      </c>
      <c r="B4" s="126" t="s">
        <v>150</v>
      </c>
      <c r="C4" s="126" t="s">
        <v>230</v>
      </c>
      <c r="D4" s="127">
        <v>804</v>
      </c>
      <c r="E4" s="127">
        <v>20</v>
      </c>
      <c r="F4" s="127">
        <f>D4*E4</f>
        <v>16080</v>
      </c>
    </row>
    <row r="5" spans="1:7">
      <c r="A5" s="126">
        <v>880</v>
      </c>
      <c r="B5" s="126" t="s">
        <v>150</v>
      </c>
      <c r="C5" s="126" t="s">
        <v>231</v>
      </c>
      <c r="D5" s="127">
        <v>114.67341965693535</v>
      </c>
      <c r="E5" s="127">
        <v>20</v>
      </c>
      <c r="F5" s="127">
        <f t="shared" ref="F5:F11" si="0">D5*E5</f>
        <v>2293.4683931387071</v>
      </c>
      <c r="G5" s="112"/>
    </row>
    <row r="6" spans="1:7">
      <c r="A6" s="126">
        <v>608</v>
      </c>
      <c r="B6" s="126" t="s">
        <v>150</v>
      </c>
      <c r="C6" s="126" t="s">
        <v>232</v>
      </c>
      <c r="D6" s="127">
        <v>93.402174195054869</v>
      </c>
      <c r="E6" s="127">
        <v>20</v>
      </c>
      <c r="F6" s="127">
        <f t="shared" si="0"/>
        <v>1868.0434839010973</v>
      </c>
      <c r="G6" s="112"/>
    </row>
    <row r="7" spans="1:7">
      <c r="A7" s="126">
        <v>373</v>
      </c>
      <c r="B7" s="126" t="s">
        <v>150</v>
      </c>
      <c r="C7" s="126" t="s">
        <v>233</v>
      </c>
      <c r="D7" s="127">
        <v>293.42842587875703</v>
      </c>
      <c r="E7" s="127">
        <v>20</v>
      </c>
      <c r="F7" s="127">
        <f t="shared" si="0"/>
        <v>5868.5685175751405</v>
      </c>
      <c r="G7" s="112"/>
    </row>
    <row r="8" spans="1:7">
      <c r="A8" s="126">
        <v>480</v>
      </c>
      <c r="B8" s="126" t="s">
        <v>150</v>
      </c>
      <c r="C8" s="126" t="s">
        <v>234</v>
      </c>
      <c r="D8" s="127">
        <v>275.52953332185291</v>
      </c>
      <c r="E8" s="127">
        <v>20</v>
      </c>
      <c r="F8" s="127">
        <f t="shared" si="0"/>
        <v>5510.5906664370577</v>
      </c>
      <c r="G8" s="112"/>
    </row>
    <row r="9" spans="1:7">
      <c r="A9" s="126">
        <v>515</v>
      </c>
      <c r="B9" s="126" t="s">
        <v>21</v>
      </c>
      <c r="C9" s="126" t="s">
        <v>232</v>
      </c>
      <c r="D9" s="127">
        <v>97.155502779726888</v>
      </c>
      <c r="E9" s="127">
        <v>20</v>
      </c>
      <c r="F9" s="127">
        <f t="shared" si="0"/>
        <v>1943.1100555945377</v>
      </c>
      <c r="G9" s="112"/>
    </row>
    <row r="10" spans="1:7">
      <c r="A10" s="126">
        <v>1906</v>
      </c>
      <c r="B10" s="126" t="s">
        <v>150</v>
      </c>
      <c r="C10" s="126" t="s">
        <v>235</v>
      </c>
      <c r="D10" s="127">
        <v>305.83637753801719</v>
      </c>
      <c r="E10" s="127">
        <v>20</v>
      </c>
      <c r="F10" s="127">
        <f t="shared" si="0"/>
        <v>6116.7275507603435</v>
      </c>
      <c r="G10" s="112"/>
    </row>
    <row r="11" spans="1:7">
      <c r="A11" s="126">
        <v>468</v>
      </c>
      <c r="B11" s="126" t="s">
        <v>21</v>
      </c>
      <c r="C11" s="126" t="s">
        <v>236</v>
      </c>
      <c r="D11" s="127">
        <v>129.77181788688222</v>
      </c>
      <c r="E11" s="127">
        <v>20</v>
      </c>
      <c r="F11" s="127">
        <f t="shared" si="0"/>
        <v>2595.4363577376444</v>
      </c>
      <c r="G11" s="1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12A5-FFA9-4478-8DBC-FEFAB55DD0A3}">
  <dimension ref="A1:F10"/>
  <sheetViews>
    <sheetView workbookViewId="0">
      <selection activeCell="F4" sqref="F4"/>
    </sheetView>
  </sheetViews>
  <sheetFormatPr defaultRowHeight="14.4"/>
  <cols>
    <col min="4" max="4" width="11.109375" customWidth="1"/>
    <col min="6" max="6" width="15.6640625" bestFit="1" customWidth="1"/>
  </cols>
  <sheetData>
    <row r="1" spans="1:6">
      <c r="A1" s="126" t="s">
        <v>237</v>
      </c>
      <c r="B1" s="126"/>
      <c r="C1" s="126"/>
      <c r="D1" s="126"/>
      <c r="E1" s="126"/>
      <c r="F1" s="126"/>
    </row>
    <row r="2" spans="1:6">
      <c r="A2" s="126" t="s">
        <v>0</v>
      </c>
      <c r="B2" s="126" t="s">
        <v>228</v>
      </c>
      <c r="C2" s="126" t="s">
        <v>229</v>
      </c>
      <c r="D2" s="126" t="s">
        <v>163</v>
      </c>
      <c r="E2" s="126" t="s">
        <v>161</v>
      </c>
      <c r="F2" s="126" t="s">
        <v>162</v>
      </c>
    </row>
    <row r="3" spans="1:6">
      <c r="A3" s="126"/>
      <c r="B3" s="126"/>
      <c r="C3" s="126"/>
      <c r="D3" s="126"/>
      <c r="E3" s="126"/>
      <c r="F3" s="126"/>
    </row>
    <row r="4" spans="1:6">
      <c r="A4" s="126">
        <v>1906</v>
      </c>
      <c r="B4" s="126" t="s">
        <v>150</v>
      </c>
      <c r="C4" s="126" t="s">
        <v>6</v>
      </c>
      <c r="D4" s="126">
        <v>70</v>
      </c>
      <c r="E4" s="126">
        <v>8</v>
      </c>
      <c r="F4" s="126">
        <f>E4*D4</f>
        <v>560</v>
      </c>
    </row>
    <row r="5" spans="1:6">
      <c r="A5" s="126" t="s">
        <v>154</v>
      </c>
      <c r="B5" s="126" t="s">
        <v>21</v>
      </c>
      <c r="C5" s="126" t="s">
        <v>6</v>
      </c>
      <c r="D5" s="126">
        <v>60</v>
      </c>
      <c r="E5" s="126">
        <v>8</v>
      </c>
      <c r="F5" s="126">
        <f t="shared" ref="F5:F10" si="0">E5*D5</f>
        <v>480</v>
      </c>
    </row>
    <row r="6" spans="1:6">
      <c r="A6" s="126" t="s">
        <v>155</v>
      </c>
      <c r="B6" s="126" t="s">
        <v>21</v>
      </c>
      <c r="C6" s="126" t="s">
        <v>6</v>
      </c>
      <c r="D6" s="126">
        <v>60</v>
      </c>
      <c r="E6" s="126">
        <v>8</v>
      </c>
      <c r="F6" s="126">
        <f t="shared" si="0"/>
        <v>480</v>
      </c>
    </row>
    <row r="7" spans="1:6">
      <c r="A7" s="126" t="s">
        <v>156</v>
      </c>
      <c r="B7" s="126" t="s">
        <v>21</v>
      </c>
      <c r="C7" s="126" t="s">
        <v>6</v>
      </c>
      <c r="D7" s="126">
        <v>60</v>
      </c>
      <c r="E7" s="126">
        <v>8</v>
      </c>
      <c r="F7" s="126">
        <f t="shared" si="0"/>
        <v>480</v>
      </c>
    </row>
    <row r="8" spans="1:6">
      <c r="A8" s="126" t="s">
        <v>152</v>
      </c>
      <c r="B8" s="126" t="s">
        <v>21</v>
      </c>
      <c r="C8" s="126" t="s">
        <v>6</v>
      </c>
      <c r="D8" s="126">
        <v>60</v>
      </c>
      <c r="E8" s="126">
        <v>8</v>
      </c>
      <c r="F8" s="126">
        <f t="shared" si="0"/>
        <v>480</v>
      </c>
    </row>
    <row r="9" spans="1:6">
      <c r="A9" s="126" t="s">
        <v>153</v>
      </c>
      <c r="B9" s="126" t="s">
        <v>21</v>
      </c>
      <c r="C9" s="126" t="s">
        <v>6</v>
      </c>
      <c r="D9" s="126">
        <v>60</v>
      </c>
      <c r="E9" s="126">
        <v>8</v>
      </c>
      <c r="F9" s="126">
        <f t="shared" si="0"/>
        <v>480</v>
      </c>
    </row>
    <row r="10" spans="1:6">
      <c r="A10" s="126" t="s">
        <v>56</v>
      </c>
      <c r="B10" s="126" t="s">
        <v>21</v>
      </c>
      <c r="C10" s="126" t="s">
        <v>6</v>
      </c>
      <c r="D10" s="126">
        <v>60</v>
      </c>
      <c r="E10" s="126">
        <v>8</v>
      </c>
      <c r="F10" s="126">
        <f t="shared" si="0"/>
        <v>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9A03-450C-4064-820E-A2C0B372936F}">
  <dimension ref="A1:F76"/>
  <sheetViews>
    <sheetView workbookViewId="0">
      <selection activeCell="E15" sqref="E15"/>
    </sheetView>
  </sheetViews>
  <sheetFormatPr defaultRowHeight="14.4"/>
  <cols>
    <col min="4" max="4" width="37.6640625" bestFit="1" customWidth="1"/>
    <col min="5" max="5" width="15.44140625" bestFit="1" customWidth="1"/>
    <col min="6" max="6" width="20.44140625" bestFit="1" customWidth="1"/>
  </cols>
  <sheetData>
    <row r="1" spans="1:6">
      <c r="A1" s="128" t="s">
        <v>192</v>
      </c>
      <c r="B1" s="128"/>
      <c r="C1" s="128"/>
      <c r="D1" s="128"/>
      <c r="E1" s="128"/>
      <c r="F1" s="128"/>
    </row>
    <row r="2" spans="1:6">
      <c r="A2" s="128" t="s">
        <v>0</v>
      </c>
      <c r="B2" s="128" t="s">
        <v>228</v>
      </c>
      <c r="C2" s="128" t="s">
        <v>229</v>
      </c>
      <c r="D2" s="128" t="s">
        <v>164</v>
      </c>
      <c r="E2" s="128" t="s">
        <v>165</v>
      </c>
      <c r="F2" s="128" t="s">
        <v>243</v>
      </c>
    </row>
    <row r="3" spans="1:6">
      <c r="A3" s="128"/>
      <c r="B3" s="128"/>
      <c r="C3" s="128"/>
      <c r="D3" s="128"/>
      <c r="E3" s="128"/>
      <c r="F3" s="128"/>
    </row>
    <row r="4" spans="1:6">
      <c r="A4" s="128" t="s">
        <v>210</v>
      </c>
      <c r="B4" s="128" t="s">
        <v>150</v>
      </c>
      <c r="C4" s="128" t="s">
        <v>166</v>
      </c>
      <c r="D4" s="129">
        <v>224</v>
      </c>
      <c r="E4" s="129">
        <v>18.770397358240366</v>
      </c>
      <c r="F4" s="129">
        <f>D4*E4</f>
        <v>4204.5690082458423</v>
      </c>
    </row>
    <row r="5" spans="1:6">
      <c r="A5" s="128" t="s">
        <v>209</v>
      </c>
      <c r="B5" s="128" t="s">
        <v>150</v>
      </c>
      <c r="C5" s="128" t="s">
        <v>166</v>
      </c>
      <c r="D5" s="129">
        <v>224</v>
      </c>
      <c r="E5" s="129">
        <v>18.770397358240366</v>
      </c>
      <c r="F5" s="129">
        <f t="shared" ref="F5:F68" si="0">D5*E5</f>
        <v>4204.5690082458423</v>
      </c>
    </row>
    <row r="6" spans="1:6">
      <c r="A6" s="128" t="s">
        <v>201</v>
      </c>
      <c r="B6" s="128" t="s">
        <v>150</v>
      </c>
      <c r="C6" s="128" t="s">
        <v>166</v>
      </c>
      <c r="D6" s="129">
        <v>224</v>
      </c>
      <c r="E6" s="129">
        <v>12.392426850258177</v>
      </c>
      <c r="F6" s="129">
        <f t="shared" si="0"/>
        <v>2775.9036144578317</v>
      </c>
    </row>
    <row r="7" spans="1:6">
      <c r="A7" s="128" t="s">
        <v>217</v>
      </c>
      <c r="B7" s="128" t="s">
        <v>21</v>
      </c>
      <c r="C7" s="128" t="s">
        <v>166</v>
      </c>
      <c r="D7" s="129">
        <v>280</v>
      </c>
      <c r="E7" s="129">
        <v>16.778426947672717</v>
      </c>
      <c r="F7" s="129">
        <f t="shared" si="0"/>
        <v>4697.9595453483607</v>
      </c>
    </row>
    <row r="8" spans="1:6">
      <c r="A8" s="128" t="s">
        <v>219</v>
      </c>
      <c r="B8" s="128" t="s">
        <v>21</v>
      </c>
      <c r="C8" s="128" t="s">
        <v>166</v>
      </c>
      <c r="D8" s="129">
        <v>280</v>
      </c>
      <c r="E8" s="129">
        <v>16.778426947672717</v>
      </c>
      <c r="F8" s="129">
        <f t="shared" si="0"/>
        <v>4697.9595453483607</v>
      </c>
    </row>
    <row r="9" spans="1:6">
      <c r="A9" s="128" t="s">
        <v>222</v>
      </c>
      <c r="B9" s="128" t="s">
        <v>21</v>
      </c>
      <c r="C9" s="128" t="s">
        <v>166</v>
      </c>
      <c r="D9" s="129">
        <v>280</v>
      </c>
      <c r="E9" s="129">
        <v>16.778426947672717</v>
      </c>
      <c r="F9" s="129">
        <f t="shared" si="0"/>
        <v>4697.9595453483607</v>
      </c>
    </row>
    <row r="10" spans="1:6">
      <c r="A10" s="128">
        <v>1906</v>
      </c>
      <c r="B10" s="128" t="s">
        <v>150</v>
      </c>
      <c r="C10" s="128" t="s">
        <v>8</v>
      </c>
      <c r="D10" s="129">
        <v>600</v>
      </c>
      <c r="E10" s="129">
        <v>12.16089413432867</v>
      </c>
      <c r="F10" s="129">
        <f t="shared" si="0"/>
        <v>7296.5364805972022</v>
      </c>
    </row>
    <row r="11" spans="1:6">
      <c r="A11" s="128">
        <v>1906</v>
      </c>
      <c r="B11" s="128" t="s">
        <v>150</v>
      </c>
      <c r="C11" s="128" t="s">
        <v>167</v>
      </c>
      <c r="D11" s="129">
        <v>220</v>
      </c>
      <c r="E11" s="129">
        <v>15.32921540281246</v>
      </c>
      <c r="F11" s="129">
        <f t="shared" si="0"/>
        <v>3372.4273886187411</v>
      </c>
    </row>
    <row r="12" spans="1:6">
      <c r="A12" s="128">
        <v>1906</v>
      </c>
      <c r="B12" s="128" t="s">
        <v>150</v>
      </c>
      <c r="C12" s="128" t="s">
        <v>168</v>
      </c>
      <c r="D12" s="129">
        <v>108</v>
      </c>
      <c r="E12" s="129">
        <v>11.211719245631237</v>
      </c>
      <c r="F12" s="129">
        <f t="shared" si="0"/>
        <v>1210.8656785281735</v>
      </c>
    </row>
    <row r="13" spans="1:6">
      <c r="A13" s="128">
        <v>1906</v>
      </c>
      <c r="B13" s="128" t="s">
        <v>150</v>
      </c>
      <c r="C13" s="128" t="s">
        <v>169</v>
      </c>
      <c r="D13" s="129">
        <v>100</v>
      </c>
      <c r="E13" s="129">
        <v>17.905498756562586</v>
      </c>
      <c r="F13" s="129">
        <f t="shared" si="0"/>
        <v>1790.5498756562586</v>
      </c>
    </row>
    <row r="14" spans="1:6">
      <c r="A14" s="128">
        <v>1906</v>
      </c>
      <c r="B14" s="128" t="s">
        <v>150</v>
      </c>
      <c r="C14" s="128" t="s">
        <v>170</v>
      </c>
      <c r="D14" s="129">
        <v>114</v>
      </c>
      <c r="E14" s="129">
        <v>18.115739446463518</v>
      </c>
      <c r="F14" s="129">
        <f t="shared" si="0"/>
        <v>2065.194296896841</v>
      </c>
    </row>
    <row r="15" spans="1:6">
      <c r="A15" s="128">
        <v>1906</v>
      </c>
      <c r="B15" s="128" t="s">
        <v>150</v>
      </c>
      <c r="C15" s="128" t="s">
        <v>171</v>
      </c>
      <c r="D15" s="129">
        <v>1536</v>
      </c>
      <c r="E15" s="129">
        <v>12.392426850258177</v>
      </c>
      <c r="F15" s="129">
        <f t="shared" si="0"/>
        <v>19034.767641996561</v>
      </c>
    </row>
    <row r="16" spans="1:6">
      <c r="A16" s="128" t="s">
        <v>212</v>
      </c>
      <c r="B16" s="128" t="s">
        <v>150</v>
      </c>
      <c r="C16" s="128" t="s">
        <v>172</v>
      </c>
      <c r="D16" s="129">
        <v>180</v>
      </c>
      <c r="E16" s="129">
        <v>24.33542832774047</v>
      </c>
      <c r="F16" s="129">
        <f t="shared" si="0"/>
        <v>4380.3770989932846</v>
      </c>
    </row>
    <row r="17" spans="1:6">
      <c r="A17" s="128" t="s">
        <v>212</v>
      </c>
      <c r="B17" s="128" t="s">
        <v>150</v>
      </c>
      <c r="C17" s="128" t="s">
        <v>173</v>
      </c>
      <c r="D17" s="129">
        <v>414</v>
      </c>
      <c r="E17" s="129">
        <v>12.328610748214764</v>
      </c>
      <c r="F17" s="129">
        <f t="shared" si="0"/>
        <v>5104.0448497609123</v>
      </c>
    </row>
    <row r="18" spans="1:6">
      <c r="A18" s="128" t="s">
        <v>212</v>
      </c>
      <c r="B18" s="128" t="s">
        <v>150</v>
      </c>
      <c r="C18" s="128" t="s">
        <v>167</v>
      </c>
      <c r="D18" s="129">
        <v>440</v>
      </c>
      <c r="E18" s="129">
        <v>19.068413819891763</v>
      </c>
      <c r="F18" s="129">
        <f t="shared" si="0"/>
        <v>8390.1020807523764</v>
      </c>
    </row>
    <row r="19" spans="1:6">
      <c r="A19" s="128" t="s">
        <v>223</v>
      </c>
      <c r="B19" s="128" t="s">
        <v>150</v>
      </c>
      <c r="C19" s="128" t="s">
        <v>167</v>
      </c>
      <c r="D19" s="129">
        <v>432</v>
      </c>
      <c r="E19" s="129">
        <v>12.86149750614417</v>
      </c>
      <c r="F19" s="129">
        <f t="shared" si="0"/>
        <v>5556.1669226542817</v>
      </c>
    </row>
    <row r="20" spans="1:6">
      <c r="A20" s="128" t="s">
        <v>223</v>
      </c>
      <c r="B20" s="128" t="s">
        <v>150</v>
      </c>
      <c r="C20" s="128" t="s">
        <v>3</v>
      </c>
      <c r="D20" s="129">
        <v>236</v>
      </c>
      <c r="E20" s="129">
        <v>19.272865708575239</v>
      </c>
      <c r="F20" s="129">
        <f t="shared" si="0"/>
        <v>4548.3963072237566</v>
      </c>
    </row>
    <row r="21" spans="1:6">
      <c r="A21" s="128" t="s">
        <v>55</v>
      </c>
      <c r="B21" s="128" t="s">
        <v>150</v>
      </c>
      <c r="C21" s="128" t="s">
        <v>7</v>
      </c>
      <c r="D21" s="129">
        <v>414</v>
      </c>
      <c r="E21" s="129">
        <v>16.814184806112156</v>
      </c>
      <c r="F21" s="129">
        <f t="shared" si="0"/>
        <v>6961.0725097304321</v>
      </c>
    </row>
    <row r="22" spans="1:6">
      <c r="A22" s="128">
        <v>878</v>
      </c>
      <c r="B22" s="128" t="s">
        <v>150</v>
      </c>
      <c r="C22" s="128" t="s">
        <v>167</v>
      </c>
      <c r="D22" s="129">
        <v>512</v>
      </c>
      <c r="E22" s="129">
        <v>26.108164442040955</v>
      </c>
      <c r="F22" s="129">
        <f t="shared" si="0"/>
        <v>13367.380194324969</v>
      </c>
    </row>
    <row r="23" spans="1:6">
      <c r="A23" s="128" t="s">
        <v>213</v>
      </c>
      <c r="B23" s="128" t="s">
        <v>21</v>
      </c>
      <c r="C23" s="128" t="s">
        <v>6</v>
      </c>
      <c r="D23" s="129">
        <v>110</v>
      </c>
      <c r="E23" s="129">
        <v>18.617142857142859</v>
      </c>
      <c r="F23" s="129">
        <f t="shared" si="0"/>
        <v>2047.8857142857146</v>
      </c>
    </row>
    <row r="24" spans="1:6">
      <c r="A24" s="128" t="s">
        <v>213</v>
      </c>
      <c r="B24" s="128" t="s">
        <v>21</v>
      </c>
      <c r="C24" s="128" t="s">
        <v>175</v>
      </c>
      <c r="D24" s="129">
        <v>520</v>
      </c>
      <c r="E24" s="129">
        <v>14.322857142857144</v>
      </c>
      <c r="F24" s="129">
        <f t="shared" si="0"/>
        <v>7447.885714285715</v>
      </c>
    </row>
    <row r="25" spans="1:6">
      <c r="A25" s="128" t="s">
        <v>213</v>
      </c>
      <c r="B25" s="128" t="s">
        <v>21</v>
      </c>
      <c r="C25" s="128" t="s">
        <v>3</v>
      </c>
      <c r="D25" s="129">
        <v>684</v>
      </c>
      <c r="E25" s="129">
        <v>14.014285714285716</v>
      </c>
      <c r="F25" s="129">
        <f t="shared" si="0"/>
        <v>9585.7714285714301</v>
      </c>
    </row>
    <row r="26" spans="1:6">
      <c r="A26" s="128" t="s">
        <v>213</v>
      </c>
      <c r="B26" s="128" t="s">
        <v>21</v>
      </c>
      <c r="C26" s="128" t="s">
        <v>176</v>
      </c>
      <c r="D26" s="129">
        <v>114</v>
      </c>
      <c r="E26" s="129">
        <v>3.1885714285714286</v>
      </c>
      <c r="F26" s="129">
        <f t="shared" si="0"/>
        <v>363.49714285714288</v>
      </c>
    </row>
    <row r="27" spans="1:6">
      <c r="A27" s="128" t="s">
        <v>213</v>
      </c>
      <c r="B27" s="128" t="s">
        <v>21</v>
      </c>
      <c r="C27" s="128" t="s">
        <v>177</v>
      </c>
      <c r="D27" s="129">
        <v>684</v>
      </c>
      <c r="E27" s="129">
        <v>3.0085714285714285</v>
      </c>
      <c r="F27" s="129">
        <f t="shared" si="0"/>
        <v>2057.8628571428571</v>
      </c>
    </row>
    <row r="28" spans="1:6">
      <c r="A28" s="128" t="s">
        <v>215</v>
      </c>
      <c r="B28" s="128" t="s">
        <v>21</v>
      </c>
      <c r="C28" s="128" t="s">
        <v>167</v>
      </c>
      <c r="D28" s="129">
        <v>432</v>
      </c>
      <c r="E28" s="129">
        <v>23.149030217581835</v>
      </c>
      <c r="F28" s="129">
        <f t="shared" si="0"/>
        <v>10000.381053995352</v>
      </c>
    </row>
    <row r="29" spans="1:6">
      <c r="A29" s="128" t="s">
        <v>215</v>
      </c>
      <c r="B29" s="128" t="s">
        <v>21</v>
      </c>
      <c r="C29" s="128" t="s">
        <v>3</v>
      </c>
      <c r="D29" s="129">
        <v>684</v>
      </c>
      <c r="E29" s="129">
        <v>16.765090665736814</v>
      </c>
      <c r="F29" s="129">
        <f t="shared" si="0"/>
        <v>11467.322015363981</v>
      </c>
    </row>
    <row r="30" spans="1:6">
      <c r="A30" s="128" t="s">
        <v>215</v>
      </c>
      <c r="B30" s="128" t="s">
        <v>21</v>
      </c>
      <c r="C30" s="128" t="s">
        <v>179</v>
      </c>
      <c r="D30" s="129">
        <v>372</v>
      </c>
      <c r="E30" s="129">
        <v>18.843417404958998</v>
      </c>
      <c r="F30" s="129">
        <f t="shared" si="0"/>
        <v>7009.7512746447474</v>
      </c>
    </row>
    <row r="31" spans="1:6">
      <c r="A31" s="128" t="s">
        <v>215</v>
      </c>
      <c r="B31" s="128" t="s">
        <v>21</v>
      </c>
      <c r="C31" s="128" t="s">
        <v>6</v>
      </c>
      <c r="D31" s="129">
        <v>114</v>
      </c>
      <c r="E31" s="129">
        <v>21.353986260511313</v>
      </c>
      <c r="F31" s="129">
        <f t="shared" si="0"/>
        <v>2434.3544336982895</v>
      </c>
    </row>
    <row r="32" spans="1:6">
      <c r="A32" s="128" t="s">
        <v>215</v>
      </c>
      <c r="B32" s="128" t="s">
        <v>21</v>
      </c>
      <c r="C32" s="128" t="s">
        <v>180</v>
      </c>
      <c r="D32" s="129">
        <v>228</v>
      </c>
      <c r="E32" s="129">
        <v>21.518842085571343</v>
      </c>
      <c r="F32" s="129">
        <f t="shared" si="0"/>
        <v>4906.295995510266</v>
      </c>
    </row>
    <row r="33" spans="1:6">
      <c r="A33" s="128">
        <v>880</v>
      </c>
      <c r="B33" s="128" t="s">
        <v>150</v>
      </c>
      <c r="C33" s="128" t="s">
        <v>167</v>
      </c>
      <c r="D33" s="129">
        <v>512</v>
      </c>
      <c r="E33" s="129">
        <v>26.108164442040955</v>
      </c>
      <c r="F33" s="129">
        <f t="shared" si="0"/>
        <v>13367.380194324969</v>
      </c>
    </row>
    <row r="34" spans="1:6">
      <c r="A34" s="128">
        <v>880</v>
      </c>
      <c r="B34" s="128" t="s">
        <v>150</v>
      </c>
      <c r="C34" s="128" t="s">
        <v>181</v>
      </c>
      <c r="D34" s="129">
        <v>552</v>
      </c>
      <c r="E34" s="129">
        <v>15.532118887823586</v>
      </c>
      <c r="F34" s="129">
        <f t="shared" si="0"/>
        <v>8573.7296260786188</v>
      </c>
    </row>
    <row r="35" spans="1:6">
      <c r="A35" s="128">
        <v>880</v>
      </c>
      <c r="B35" s="128" t="s">
        <v>150</v>
      </c>
      <c r="C35" s="128" t="s">
        <v>182</v>
      </c>
      <c r="D35" s="129">
        <v>114</v>
      </c>
      <c r="E35" s="129">
        <v>19.086892488954348</v>
      </c>
      <c r="F35" s="129">
        <f t="shared" si="0"/>
        <v>2175.9057437407955</v>
      </c>
    </row>
    <row r="36" spans="1:6">
      <c r="A36" s="128">
        <v>880</v>
      </c>
      <c r="B36" s="128" t="s">
        <v>150</v>
      </c>
      <c r="C36" s="128" t="s">
        <v>183</v>
      </c>
      <c r="D36" s="129">
        <v>240</v>
      </c>
      <c r="E36" s="129">
        <v>22.169847183152132</v>
      </c>
      <c r="F36" s="129">
        <f t="shared" si="0"/>
        <v>5320.7633239565121</v>
      </c>
    </row>
    <row r="37" spans="1:6">
      <c r="A37" s="128" t="s">
        <v>227</v>
      </c>
      <c r="B37" s="128" t="s">
        <v>21</v>
      </c>
      <c r="C37" s="128" t="s">
        <v>167</v>
      </c>
      <c r="D37" s="129">
        <v>512</v>
      </c>
      <c r="E37" s="129">
        <v>26.108164442040955</v>
      </c>
      <c r="F37" s="129">
        <f t="shared" si="0"/>
        <v>13367.380194324969</v>
      </c>
    </row>
    <row r="38" spans="1:6">
      <c r="A38" s="128" t="s">
        <v>227</v>
      </c>
      <c r="B38" s="128" t="s">
        <v>21</v>
      </c>
      <c r="C38" s="128" t="s">
        <v>181</v>
      </c>
      <c r="D38" s="129">
        <v>552</v>
      </c>
      <c r="E38" s="129">
        <v>15.532118887823586</v>
      </c>
      <c r="F38" s="129">
        <f t="shared" si="0"/>
        <v>8573.7296260786188</v>
      </c>
    </row>
    <row r="39" spans="1:6">
      <c r="A39" s="128" t="s">
        <v>227</v>
      </c>
      <c r="B39" s="128" t="s">
        <v>21</v>
      </c>
      <c r="C39" s="128" t="s">
        <v>182</v>
      </c>
      <c r="D39" s="129">
        <v>114</v>
      </c>
      <c r="E39" s="129">
        <v>19.086892488954348</v>
      </c>
      <c r="F39" s="129">
        <f t="shared" si="0"/>
        <v>2175.9057437407955</v>
      </c>
    </row>
    <row r="40" spans="1:6">
      <c r="A40" s="128" t="s">
        <v>227</v>
      </c>
      <c r="B40" s="128" t="s">
        <v>21</v>
      </c>
      <c r="C40" s="128" t="s">
        <v>183</v>
      </c>
      <c r="D40" s="129">
        <v>240</v>
      </c>
      <c r="E40" s="129">
        <v>22.169847183152132</v>
      </c>
      <c r="F40" s="129">
        <f t="shared" si="0"/>
        <v>5320.7633239565121</v>
      </c>
    </row>
    <row r="41" spans="1:6">
      <c r="A41" s="128" t="s">
        <v>224</v>
      </c>
      <c r="B41" s="128" t="s">
        <v>150</v>
      </c>
      <c r="C41" s="128" t="s">
        <v>4</v>
      </c>
      <c r="D41" s="129">
        <v>700</v>
      </c>
      <c r="E41" s="129">
        <v>14.059109975411022</v>
      </c>
      <c r="F41" s="129">
        <f t="shared" si="0"/>
        <v>9841.376982787715</v>
      </c>
    </row>
    <row r="42" spans="1:6">
      <c r="A42" s="128" t="s">
        <v>204</v>
      </c>
      <c r="B42" s="128" t="s">
        <v>21</v>
      </c>
      <c r="C42" s="128" t="s">
        <v>13</v>
      </c>
      <c r="D42" s="129">
        <v>648</v>
      </c>
      <c r="E42" s="129">
        <v>10.48352942614541</v>
      </c>
      <c r="F42" s="129">
        <f t="shared" si="0"/>
        <v>6793.3270681422255</v>
      </c>
    </row>
    <row r="43" spans="1:6">
      <c r="A43" s="128" t="s">
        <v>204</v>
      </c>
      <c r="B43" s="128" t="s">
        <v>21</v>
      </c>
      <c r="C43" s="128" t="s">
        <v>184</v>
      </c>
      <c r="D43" s="129">
        <v>864</v>
      </c>
      <c r="E43" s="129">
        <v>11.117880800761938</v>
      </c>
      <c r="F43" s="129">
        <f t="shared" si="0"/>
        <v>9605.849011858314</v>
      </c>
    </row>
    <row r="44" spans="1:6">
      <c r="A44" s="128" t="s">
        <v>204</v>
      </c>
      <c r="B44" s="128" t="s">
        <v>21</v>
      </c>
      <c r="C44" s="128" t="s">
        <v>185</v>
      </c>
      <c r="D44" s="129">
        <v>200</v>
      </c>
      <c r="E44" s="129">
        <v>15.420004759260729</v>
      </c>
      <c r="F44" s="129">
        <f t="shared" si="0"/>
        <v>3084.000951852146</v>
      </c>
    </row>
    <row r="45" spans="1:6">
      <c r="A45" s="128" t="s">
        <v>151</v>
      </c>
      <c r="B45" s="128" t="s">
        <v>21</v>
      </c>
      <c r="C45" s="128" t="s">
        <v>13</v>
      </c>
      <c r="D45" s="129">
        <v>648</v>
      </c>
      <c r="E45" s="129">
        <v>10.48352942614541</v>
      </c>
      <c r="F45" s="129">
        <f t="shared" si="0"/>
        <v>6793.3270681422255</v>
      </c>
    </row>
    <row r="46" spans="1:6">
      <c r="A46" s="128" t="s">
        <v>151</v>
      </c>
      <c r="B46" s="128" t="s">
        <v>21</v>
      </c>
      <c r="C46" s="128" t="s">
        <v>184</v>
      </c>
      <c r="D46" s="129">
        <v>864</v>
      </c>
      <c r="E46" s="129">
        <v>11.117880800761938</v>
      </c>
      <c r="F46" s="129">
        <f t="shared" si="0"/>
        <v>9605.849011858314</v>
      </c>
    </row>
    <row r="47" spans="1:6">
      <c r="A47" s="128" t="s">
        <v>151</v>
      </c>
      <c r="B47" s="128" t="s">
        <v>21</v>
      </c>
      <c r="C47" s="128" t="s">
        <v>185</v>
      </c>
      <c r="D47" s="129">
        <v>200</v>
      </c>
      <c r="E47" s="129">
        <v>15.420004759260729</v>
      </c>
      <c r="F47" s="129">
        <f t="shared" si="0"/>
        <v>3084.000951852146</v>
      </c>
    </row>
    <row r="48" spans="1:6">
      <c r="A48" s="128" t="s">
        <v>198</v>
      </c>
      <c r="B48" s="128" t="s">
        <v>21</v>
      </c>
      <c r="C48" s="128" t="s">
        <v>13</v>
      </c>
      <c r="D48" s="129">
        <v>648</v>
      </c>
      <c r="E48" s="129">
        <v>10.48352942614541</v>
      </c>
      <c r="F48" s="129">
        <f t="shared" si="0"/>
        <v>6793.3270681422255</v>
      </c>
    </row>
    <row r="49" spans="1:6">
      <c r="A49" s="128" t="s">
        <v>198</v>
      </c>
      <c r="B49" s="128" t="s">
        <v>21</v>
      </c>
      <c r="C49" s="128" t="s">
        <v>184</v>
      </c>
      <c r="D49" s="129">
        <v>864</v>
      </c>
      <c r="E49" s="129">
        <v>11.117880800761938</v>
      </c>
      <c r="F49" s="129">
        <f t="shared" si="0"/>
        <v>9605.849011858314</v>
      </c>
    </row>
    <row r="50" spans="1:6">
      <c r="A50" s="128" t="s">
        <v>198</v>
      </c>
      <c r="B50" s="128" t="s">
        <v>21</v>
      </c>
      <c r="C50" s="128" t="s">
        <v>185</v>
      </c>
      <c r="D50" s="129">
        <v>200</v>
      </c>
      <c r="E50" s="129">
        <v>15.420004759260729</v>
      </c>
      <c r="F50" s="129">
        <f t="shared" si="0"/>
        <v>3084.000951852146</v>
      </c>
    </row>
    <row r="51" spans="1:6">
      <c r="A51" s="128" t="s">
        <v>193</v>
      </c>
      <c r="B51" s="128" t="s">
        <v>21</v>
      </c>
      <c r="C51" s="128" t="s">
        <v>13</v>
      </c>
      <c r="D51" s="129">
        <v>648</v>
      </c>
      <c r="E51" s="129">
        <v>10.48352942614541</v>
      </c>
      <c r="F51" s="129">
        <f t="shared" si="0"/>
        <v>6793.3270681422255</v>
      </c>
    </row>
    <row r="52" spans="1:6">
      <c r="A52" s="128" t="s">
        <v>193</v>
      </c>
      <c r="B52" s="128" t="s">
        <v>21</v>
      </c>
      <c r="C52" s="128" t="s">
        <v>184</v>
      </c>
      <c r="D52" s="129">
        <v>864</v>
      </c>
      <c r="E52" s="129">
        <v>11.117880800761938</v>
      </c>
      <c r="F52" s="129">
        <f t="shared" si="0"/>
        <v>9605.849011858314</v>
      </c>
    </row>
    <row r="53" spans="1:6">
      <c r="A53" s="128" t="s">
        <v>193</v>
      </c>
      <c r="B53" s="128" t="s">
        <v>21</v>
      </c>
      <c r="C53" s="128" t="s">
        <v>185</v>
      </c>
      <c r="D53" s="129">
        <v>200</v>
      </c>
      <c r="E53" s="129">
        <v>15.420004759260729</v>
      </c>
      <c r="F53" s="129">
        <f t="shared" si="0"/>
        <v>3084.000951852146</v>
      </c>
    </row>
    <row r="54" spans="1:6">
      <c r="A54" s="128">
        <v>996</v>
      </c>
      <c r="B54" s="128" t="s">
        <v>150</v>
      </c>
      <c r="C54" s="128" t="s">
        <v>4</v>
      </c>
      <c r="D54" s="129">
        <v>300</v>
      </c>
      <c r="E54" s="129">
        <v>14.059109975411022</v>
      </c>
      <c r="F54" s="129">
        <f t="shared" si="0"/>
        <v>4217.7329926233069</v>
      </c>
    </row>
    <row r="55" spans="1:6">
      <c r="A55" s="128">
        <v>515</v>
      </c>
      <c r="B55" s="128" t="s">
        <v>150</v>
      </c>
      <c r="C55" s="128" t="s">
        <v>4</v>
      </c>
      <c r="D55" s="129">
        <v>400</v>
      </c>
      <c r="E55" s="129">
        <v>13.340958481070572</v>
      </c>
      <c r="F55" s="129">
        <f t="shared" si="0"/>
        <v>5336.3833924282289</v>
      </c>
    </row>
    <row r="56" spans="1:6">
      <c r="A56" s="128" t="s">
        <v>157</v>
      </c>
      <c r="B56" s="128" t="s">
        <v>21</v>
      </c>
      <c r="C56" s="128" t="s">
        <v>13</v>
      </c>
      <c r="D56" s="129">
        <v>648</v>
      </c>
      <c r="E56" s="129">
        <v>10.48352942614541</v>
      </c>
      <c r="F56" s="129">
        <f t="shared" si="0"/>
        <v>6793.3270681422255</v>
      </c>
    </row>
    <row r="57" spans="1:6">
      <c r="A57" s="128" t="s">
        <v>157</v>
      </c>
      <c r="B57" s="128" t="s">
        <v>21</v>
      </c>
      <c r="C57" s="128" t="s">
        <v>184</v>
      </c>
      <c r="D57" s="129">
        <v>540</v>
      </c>
      <c r="E57" s="129">
        <v>11.117880800761938</v>
      </c>
      <c r="F57" s="129">
        <f t="shared" si="0"/>
        <v>6003.6556324114463</v>
      </c>
    </row>
    <row r="58" spans="1:6">
      <c r="A58" s="128" t="s">
        <v>157</v>
      </c>
      <c r="B58" s="128" t="s">
        <v>21</v>
      </c>
      <c r="C58" s="128" t="s">
        <v>185</v>
      </c>
      <c r="D58" s="129">
        <v>400</v>
      </c>
      <c r="E58" s="129">
        <v>15.420004759260729</v>
      </c>
      <c r="F58" s="129">
        <f t="shared" si="0"/>
        <v>6168.0019037042921</v>
      </c>
    </row>
    <row r="59" spans="1:6">
      <c r="A59" s="128" t="s">
        <v>158</v>
      </c>
      <c r="B59" s="128" t="s">
        <v>21</v>
      </c>
      <c r="C59" s="128" t="s">
        <v>13</v>
      </c>
      <c r="D59" s="129">
        <v>648</v>
      </c>
      <c r="E59" s="129">
        <v>10.48352942614541</v>
      </c>
      <c r="F59" s="129">
        <f t="shared" si="0"/>
        <v>6793.3270681422255</v>
      </c>
    </row>
    <row r="60" spans="1:6">
      <c r="A60" s="128" t="s">
        <v>158</v>
      </c>
      <c r="B60" s="128" t="s">
        <v>21</v>
      </c>
      <c r="C60" s="128" t="s">
        <v>184</v>
      </c>
      <c r="D60" s="129">
        <v>540</v>
      </c>
      <c r="E60" s="129">
        <v>11.117880800761938</v>
      </c>
      <c r="F60" s="129">
        <f t="shared" si="0"/>
        <v>6003.6556324114463</v>
      </c>
    </row>
    <row r="61" spans="1:6">
      <c r="A61" s="128" t="s">
        <v>158</v>
      </c>
      <c r="B61" s="128" t="s">
        <v>21</v>
      </c>
      <c r="C61" s="128" t="s">
        <v>185</v>
      </c>
      <c r="D61" s="129">
        <v>400</v>
      </c>
      <c r="E61" s="129">
        <v>15.420004759260729</v>
      </c>
      <c r="F61" s="129">
        <f t="shared" si="0"/>
        <v>6168.0019037042921</v>
      </c>
    </row>
    <row r="62" spans="1:6">
      <c r="A62" s="128" t="s">
        <v>159</v>
      </c>
      <c r="B62" s="128" t="s">
        <v>21</v>
      </c>
      <c r="C62" s="128" t="s">
        <v>13</v>
      </c>
      <c r="D62" s="129">
        <v>648</v>
      </c>
      <c r="E62" s="129">
        <v>10.48352942614541</v>
      </c>
      <c r="F62" s="129">
        <f t="shared" si="0"/>
        <v>6793.3270681422255</v>
      </c>
    </row>
    <row r="63" spans="1:6">
      <c r="A63" s="128" t="s">
        <v>159</v>
      </c>
      <c r="B63" s="128" t="s">
        <v>21</v>
      </c>
      <c r="C63" s="128" t="s">
        <v>184</v>
      </c>
      <c r="D63" s="129">
        <v>540</v>
      </c>
      <c r="E63" s="129">
        <v>11.117880800761938</v>
      </c>
      <c r="F63" s="129">
        <f t="shared" si="0"/>
        <v>6003.6556324114463</v>
      </c>
    </row>
    <row r="64" spans="1:6">
      <c r="A64" s="128" t="s">
        <v>159</v>
      </c>
      <c r="B64" s="128" t="s">
        <v>21</v>
      </c>
      <c r="C64" s="128" t="s">
        <v>185</v>
      </c>
      <c r="D64" s="129">
        <v>400</v>
      </c>
      <c r="E64" s="129">
        <v>15.420004759260729</v>
      </c>
      <c r="F64" s="129">
        <f t="shared" si="0"/>
        <v>6168.0019037042921</v>
      </c>
    </row>
    <row r="65" spans="1:6">
      <c r="A65" s="128" t="s">
        <v>154</v>
      </c>
      <c r="B65" s="128" t="s">
        <v>21</v>
      </c>
      <c r="C65" s="128" t="s">
        <v>186</v>
      </c>
      <c r="D65" s="129">
        <v>1400</v>
      </c>
      <c r="E65" s="129">
        <v>2.3980854790825434</v>
      </c>
      <c r="F65" s="129">
        <f t="shared" si="0"/>
        <v>3357.3196707155607</v>
      </c>
    </row>
    <row r="66" spans="1:6">
      <c r="A66" s="128" t="s">
        <v>154</v>
      </c>
      <c r="B66" s="128" t="s">
        <v>21</v>
      </c>
      <c r="C66" s="128" t="s">
        <v>187</v>
      </c>
      <c r="D66" s="129">
        <v>1400</v>
      </c>
      <c r="E66" s="129">
        <v>2.2613942162283731</v>
      </c>
      <c r="F66" s="129">
        <f t="shared" si="0"/>
        <v>3165.9519027197225</v>
      </c>
    </row>
    <row r="67" spans="1:6">
      <c r="A67" s="128" t="s">
        <v>154</v>
      </c>
      <c r="B67" s="128" t="s">
        <v>21</v>
      </c>
      <c r="C67" s="128" t="s">
        <v>13</v>
      </c>
      <c r="D67" s="129">
        <v>800</v>
      </c>
      <c r="E67" s="129">
        <v>20.696630409709531</v>
      </c>
      <c r="F67" s="129">
        <f t="shared" si="0"/>
        <v>16557.304327767626</v>
      </c>
    </row>
    <row r="68" spans="1:6">
      <c r="A68" s="128" t="s">
        <v>155</v>
      </c>
      <c r="B68" s="128" t="s">
        <v>21</v>
      </c>
      <c r="C68" s="128" t="s">
        <v>186</v>
      </c>
      <c r="D68" s="129">
        <v>1400</v>
      </c>
      <c r="E68" s="129">
        <v>2.3980854790825434</v>
      </c>
      <c r="F68" s="129">
        <f t="shared" si="0"/>
        <v>3357.3196707155607</v>
      </c>
    </row>
    <row r="69" spans="1:6">
      <c r="A69" s="128" t="s">
        <v>155</v>
      </c>
      <c r="B69" s="128" t="s">
        <v>21</v>
      </c>
      <c r="C69" s="128" t="s">
        <v>187</v>
      </c>
      <c r="D69" s="129">
        <v>1400</v>
      </c>
      <c r="E69" s="129">
        <v>2.2613942162283731</v>
      </c>
      <c r="F69" s="129">
        <f t="shared" ref="F69:F76" si="1">D69*E69</f>
        <v>3165.9519027197225</v>
      </c>
    </row>
    <row r="70" spans="1:6">
      <c r="A70" s="128" t="s">
        <v>155</v>
      </c>
      <c r="B70" s="128" t="s">
        <v>21</v>
      </c>
      <c r="C70" s="128" t="s">
        <v>13</v>
      </c>
      <c r="D70" s="129">
        <v>800</v>
      </c>
      <c r="E70" s="129">
        <v>20.696630409709531</v>
      </c>
      <c r="F70" s="129">
        <f t="shared" si="1"/>
        <v>16557.304327767626</v>
      </c>
    </row>
    <row r="71" spans="1:6">
      <c r="A71" s="128" t="s">
        <v>156</v>
      </c>
      <c r="B71" s="128" t="s">
        <v>21</v>
      </c>
      <c r="C71" s="128" t="s">
        <v>186</v>
      </c>
      <c r="D71" s="129">
        <v>1400</v>
      </c>
      <c r="E71" s="129">
        <v>2.3980854790825434</v>
      </c>
      <c r="F71" s="129">
        <f t="shared" si="1"/>
        <v>3357.3196707155607</v>
      </c>
    </row>
    <row r="72" spans="1:6">
      <c r="A72" s="128" t="s">
        <v>156</v>
      </c>
      <c r="B72" s="128" t="s">
        <v>21</v>
      </c>
      <c r="C72" s="128" t="s">
        <v>187</v>
      </c>
      <c r="D72" s="129">
        <v>1400</v>
      </c>
      <c r="E72" s="129">
        <v>2.2613942162283731</v>
      </c>
      <c r="F72" s="129">
        <f t="shared" si="1"/>
        <v>3165.9519027197225</v>
      </c>
    </row>
    <row r="73" spans="1:6">
      <c r="A73" s="128" t="s">
        <v>156</v>
      </c>
      <c r="B73" s="128" t="s">
        <v>21</v>
      </c>
      <c r="C73" s="128" t="s">
        <v>13</v>
      </c>
      <c r="D73" s="129">
        <v>800</v>
      </c>
      <c r="E73" s="129">
        <v>20.696630409709531</v>
      </c>
      <c r="F73" s="129">
        <f t="shared" si="1"/>
        <v>16557.304327767626</v>
      </c>
    </row>
    <row r="74" spans="1:6">
      <c r="A74" s="128" t="s">
        <v>152</v>
      </c>
      <c r="B74" s="128" t="s">
        <v>21</v>
      </c>
      <c r="C74" s="128" t="s">
        <v>3</v>
      </c>
      <c r="D74" s="129">
        <v>400</v>
      </c>
      <c r="E74" s="129">
        <v>22.169847183152132</v>
      </c>
      <c r="F74" s="129">
        <f t="shared" si="1"/>
        <v>8867.9388732608531</v>
      </c>
    </row>
    <row r="75" spans="1:6">
      <c r="A75" s="128" t="s">
        <v>153</v>
      </c>
      <c r="B75" s="128" t="s">
        <v>21</v>
      </c>
      <c r="C75" s="128" t="s">
        <v>3</v>
      </c>
      <c r="D75" s="129">
        <v>400</v>
      </c>
      <c r="E75" s="129">
        <v>22.169847183152132</v>
      </c>
      <c r="F75" s="129">
        <f t="shared" si="1"/>
        <v>8867.9388732608531</v>
      </c>
    </row>
    <row r="76" spans="1:6">
      <c r="A76" s="128" t="s">
        <v>56</v>
      </c>
      <c r="B76" s="128" t="s">
        <v>21</v>
      </c>
      <c r="C76" s="128" t="s">
        <v>3</v>
      </c>
      <c r="D76" s="129">
        <v>400</v>
      </c>
      <c r="E76" s="129">
        <v>22.169847183152132</v>
      </c>
      <c r="F76" s="129">
        <f t="shared" si="1"/>
        <v>8867.9388732608531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8426-AA6D-48FD-BAE0-0025F84FBB85}">
  <dimension ref="A1:G21"/>
  <sheetViews>
    <sheetView workbookViewId="0">
      <selection activeCell="D13" sqref="D13"/>
    </sheetView>
  </sheetViews>
  <sheetFormatPr defaultRowHeight="14.4"/>
  <cols>
    <col min="3" max="3" width="18.109375" customWidth="1"/>
    <col min="4" max="4" width="15" bestFit="1" customWidth="1"/>
    <col min="5" max="5" width="21" bestFit="1" customWidth="1"/>
    <col min="6" max="6" width="15.6640625" bestFit="1" customWidth="1"/>
    <col min="7" max="7" width="17.88671875" bestFit="1" customWidth="1"/>
  </cols>
  <sheetData>
    <row r="1" spans="1:7">
      <c r="A1" s="126" t="s">
        <v>238</v>
      </c>
      <c r="B1" s="126"/>
      <c r="C1" s="126"/>
      <c r="D1" s="126"/>
      <c r="E1" s="126"/>
      <c r="F1" s="126"/>
      <c r="G1" s="126"/>
    </row>
    <row r="2" spans="1:7" ht="28.8">
      <c r="A2" s="126" t="s">
        <v>0</v>
      </c>
      <c r="B2" s="126" t="s">
        <v>228</v>
      </c>
      <c r="C2" s="126" t="s">
        <v>229</v>
      </c>
      <c r="D2" s="126" t="s">
        <v>188</v>
      </c>
      <c r="E2" s="126" t="s">
        <v>241</v>
      </c>
      <c r="F2" s="130" t="s">
        <v>242</v>
      </c>
      <c r="G2" s="126" t="s">
        <v>244</v>
      </c>
    </row>
    <row r="3" spans="1:7">
      <c r="A3" s="126">
        <v>880</v>
      </c>
      <c r="B3" s="126" t="s">
        <v>150</v>
      </c>
      <c r="C3" s="126" t="s">
        <v>9</v>
      </c>
      <c r="D3" s="127">
        <v>115.71428571428601</v>
      </c>
      <c r="E3" s="127">
        <f>3600/D3</f>
        <v>31.111111111111033</v>
      </c>
      <c r="F3" s="127">
        <v>20</v>
      </c>
      <c r="G3" s="127">
        <f>E3*F3</f>
        <v>622.22222222222069</v>
      </c>
    </row>
    <row r="4" spans="1:7">
      <c r="A4" s="126">
        <v>880</v>
      </c>
      <c r="B4" s="126" t="s">
        <v>150</v>
      </c>
      <c r="C4" s="126" t="s">
        <v>10</v>
      </c>
      <c r="D4" s="127">
        <v>46.285714285714285</v>
      </c>
      <c r="E4" s="127">
        <f t="shared" ref="E4:E21" si="0">3600/D4</f>
        <v>77.777777777777786</v>
      </c>
      <c r="F4" s="127">
        <v>20</v>
      </c>
      <c r="G4" s="127">
        <f t="shared" ref="G4:G21" si="1">E4*F4</f>
        <v>1555.5555555555557</v>
      </c>
    </row>
    <row r="5" spans="1:7">
      <c r="A5" s="126">
        <v>880</v>
      </c>
      <c r="B5" s="126" t="s">
        <v>150</v>
      </c>
      <c r="C5" s="126" t="s">
        <v>11</v>
      </c>
      <c r="D5" s="127">
        <v>50.12</v>
      </c>
      <c r="E5" s="127">
        <f t="shared" si="0"/>
        <v>71.827613727055066</v>
      </c>
      <c r="F5" s="127">
        <v>20</v>
      </c>
      <c r="G5" s="127">
        <f t="shared" si="1"/>
        <v>1436.5522745411013</v>
      </c>
    </row>
    <row r="6" spans="1:7">
      <c r="A6" s="126">
        <v>880</v>
      </c>
      <c r="B6" s="126" t="s">
        <v>150</v>
      </c>
      <c r="C6" s="126" t="s">
        <v>12</v>
      </c>
      <c r="D6" s="127">
        <v>46.22</v>
      </c>
      <c r="E6" s="127">
        <f t="shared" si="0"/>
        <v>77.888360017308528</v>
      </c>
      <c r="F6" s="127">
        <v>20</v>
      </c>
      <c r="G6" s="127">
        <f t="shared" si="1"/>
        <v>1557.7672003461705</v>
      </c>
    </row>
    <row r="7" spans="1:7">
      <c r="A7" s="126">
        <v>880</v>
      </c>
      <c r="B7" s="126" t="s">
        <v>150</v>
      </c>
      <c r="C7" s="126" t="s">
        <v>13</v>
      </c>
      <c r="D7" s="127">
        <v>54</v>
      </c>
      <c r="E7" s="127">
        <f t="shared" si="0"/>
        <v>66.666666666666671</v>
      </c>
      <c r="F7" s="127">
        <v>20</v>
      </c>
      <c r="G7" s="127">
        <f t="shared" si="1"/>
        <v>1333.3333333333335</v>
      </c>
    </row>
    <row r="8" spans="1:7">
      <c r="A8" s="126">
        <v>880</v>
      </c>
      <c r="B8" s="126" t="s">
        <v>150</v>
      </c>
      <c r="C8" s="126" t="s">
        <v>14</v>
      </c>
      <c r="D8" s="127">
        <v>28.425000000000001</v>
      </c>
      <c r="E8" s="127">
        <f t="shared" si="0"/>
        <v>126.64907651715039</v>
      </c>
      <c r="F8" s="127">
        <v>20</v>
      </c>
      <c r="G8" s="127">
        <f t="shared" si="1"/>
        <v>2532.9815303430078</v>
      </c>
    </row>
    <row r="9" spans="1:7">
      <c r="A9" s="126">
        <v>880</v>
      </c>
      <c r="B9" s="126" t="s">
        <v>150</v>
      </c>
      <c r="C9" s="126" t="s">
        <v>15</v>
      </c>
      <c r="D9" s="127">
        <v>28.12</v>
      </c>
      <c r="E9" s="127">
        <f t="shared" si="0"/>
        <v>128.02275960170695</v>
      </c>
      <c r="F9" s="127">
        <v>20</v>
      </c>
      <c r="G9" s="127">
        <f t="shared" si="1"/>
        <v>2560.4551920341391</v>
      </c>
    </row>
    <row r="10" spans="1:7">
      <c r="A10" s="126">
        <v>1906</v>
      </c>
      <c r="B10" s="126" t="s">
        <v>150</v>
      </c>
      <c r="C10" s="126" t="s">
        <v>16</v>
      </c>
      <c r="D10" s="127">
        <v>6.5566666666666675</v>
      </c>
      <c r="E10" s="127">
        <f t="shared" si="0"/>
        <v>549.05948144382296</v>
      </c>
      <c r="F10" s="127">
        <v>20</v>
      </c>
      <c r="G10" s="127">
        <f t="shared" si="1"/>
        <v>10981.189628876458</v>
      </c>
    </row>
    <row r="11" spans="1:7">
      <c r="A11" s="126">
        <v>1906</v>
      </c>
      <c r="B11" s="126" t="s">
        <v>150</v>
      </c>
      <c r="C11" s="126" t="s">
        <v>17</v>
      </c>
      <c r="D11" s="127">
        <v>46.285714285714285</v>
      </c>
      <c r="E11" s="127">
        <f t="shared" si="0"/>
        <v>77.777777777777786</v>
      </c>
      <c r="F11" s="127">
        <v>20</v>
      </c>
      <c r="G11" s="127">
        <f t="shared" si="1"/>
        <v>1555.5555555555557</v>
      </c>
    </row>
    <row r="12" spans="1:7">
      <c r="A12" s="126">
        <v>1906</v>
      </c>
      <c r="B12" s="126" t="s">
        <v>150</v>
      </c>
      <c r="C12" s="126" t="s">
        <v>18</v>
      </c>
      <c r="D12" s="127">
        <v>46.285714285714285</v>
      </c>
      <c r="E12" s="127">
        <f t="shared" si="0"/>
        <v>77.777777777777786</v>
      </c>
      <c r="F12" s="127">
        <v>20</v>
      </c>
      <c r="G12" s="127">
        <f t="shared" si="1"/>
        <v>1555.5555555555557</v>
      </c>
    </row>
    <row r="13" spans="1:7">
      <c r="A13" s="126">
        <v>1906</v>
      </c>
      <c r="B13" s="126" t="s">
        <v>150</v>
      </c>
      <c r="C13" s="126" t="s">
        <v>19</v>
      </c>
      <c r="D13" s="127">
        <v>46.285714285714285</v>
      </c>
      <c r="E13" s="127">
        <f t="shared" si="0"/>
        <v>77.777777777777786</v>
      </c>
      <c r="F13" s="127">
        <v>20</v>
      </c>
      <c r="G13" s="127">
        <f t="shared" si="1"/>
        <v>1555.5555555555557</v>
      </c>
    </row>
    <row r="14" spans="1:7">
      <c r="A14" s="126">
        <v>1906</v>
      </c>
      <c r="B14" s="126" t="s">
        <v>150</v>
      </c>
      <c r="C14" s="126" t="s">
        <v>20</v>
      </c>
      <c r="D14" s="127">
        <v>40.5</v>
      </c>
      <c r="E14" s="127">
        <f t="shared" si="0"/>
        <v>88.888888888888886</v>
      </c>
      <c r="F14" s="127">
        <v>20</v>
      </c>
      <c r="G14" s="127">
        <f t="shared" si="1"/>
        <v>1777.7777777777778</v>
      </c>
    </row>
    <row r="15" spans="1:7">
      <c r="A15" s="126">
        <v>1906</v>
      </c>
      <c r="B15" s="126" t="s">
        <v>150</v>
      </c>
      <c r="C15" s="126" t="s">
        <v>13</v>
      </c>
      <c r="D15" s="127">
        <v>92.33</v>
      </c>
      <c r="E15" s="127">
        <f t="shared" si="0"/>
        <v>38.990577277158017</v>
      </c>
      <c r="F15" s="127">
        <v>20</v>
      </c>
      <c r="G15" s="127">
        <f t="shared" si="1"/>
        <v>779.81154554316038</v>
      </c>
    </row>
    <row r="16" spans="1:7">
      <c r="A16" s="126" t="s">
        <v>189</v>
      </c>
      <c r="B16" s="126" t="s">
        <v>22</v>
      </c>
      <c r="C16" s="126" t="s">
        <v>190</v>
      </c>
      <c r="D16" s="127">
        <v>11.21</v>
      </c>
      <c r="E16" s="127">
        <f t="shared" si="0"/>
        <v>321.14183764495982</v>
      </c>
      <c r="F16" s="127">
        <v>20</v>
      </c>
      <c r="G16" s="127">
        <f t="shared" si="1"/>
        <v>6422.8367528991967</v>
      </c>
    </row>
    <row r="17" spans="1:7">
      <c r="A17" s="126" t="s">
        <v>189</v>
      </c>
      <c r="B17" s="126" t="s">
        <v>22</v>
      </c>
      <c r="C17" s="126" t="s">
        <v>5</v>
      </c>
      <c r="D17" s="127">
        <v>58.909090909090907</v>
      </c>
      <c r="E17" s="127">
        <f t="shared" si="0"/>
        <v>61.111111111111114</v>
      </c>
      <c r="F17" s="127">
        <v>20</v>
      </c>
      <c r="G17" s="127">
        <f t="shared" si="1"/>
        <v>1222.2222222222222</v>
      </c>
    </row>
    <row r="18" spans="1:7">
      <c r="A18" s="126" t="s">
        <v>189</v>
      </c>
      <c r="B18" s="126" t="s">
        <v>22</v>
      </c>
      <c r="C18" s="126" t="s">
        <v>14</v>
      </c>
      <c r="D18" s="127">
        <v>28.425000000000001</v>
      </c>
      <c r="E18" s="127">
        <f t="shared" si="0"/>
        <v>126.64907651715039</v>
      </c>
      <c r="F18" s="127">
        <v>20</v>
      </c>
      <c r="G18" s="127">
        <f t="shared" si="1"/>
        <v>2532.9815303430078</v>
      </c>
    </row>
    <row r="19" spans="1:7">
      <c r="A19" s="126" t="s">
        <v>189</v>
      </c>
      <c r="B19" s="126" t="s">
        <v>22</v>
      </c>
      <c r="C19" s="126" t="s">
        <v>15</v>
      </c>
      <c r="D19" s="127">
        <v>28.12</v>
      </c>
      <c r="E19" s="127">
        <f t="shared" si="0"/>
        <v>128.02275960170695</v>
      </c>
      <c r="F19" s="127">
        <v>20</v>
      </c>
      <c r="G19" s="127">
        <f t="shared" si="1"/>
        <v>2560.4551920341391</v>
      </c>
    </row>
    <row r="20" spans="1:7">
      <c r="A20" s="126" t="s">
        <v>215</v>
      </c>
      <c r="B20" s="126" t="s">
        <v>21</v>
      </c>
      <c r="C20" s="126" t="s">
        <v>13</v>
      </c>
      <c r="D20" s="127">
        <v>11.21</v>
      </c>
      <c r="E20" s="127">
        <f t="shared" si="0"/>
        <v>321.14183764495982</v>
      </c>
      <c r="F20" s="127">
        <v>20</v>
      </c>
      <c r="G20" s="127">
        <f t="shared" si="1"/>
        <v>6422.8367528991967</v>
      </c>
    </row>
    <row r="21" spans="1:7">
      <c r="A21" s="126" t="s">
        <v>215</v>
      </c>
      <c r="B21" s="126" t="s">
        <v>21</v>
      </c>
      <c r="C21" s="126" t="s">
        <v>5</v>
      </c>
      <c r="D21" s="127">
        <v>58.909090909090907</v>
      </c>
      <c r="E21" s="127">
        <f t="shared" si="0"/>
        <v>61.111111111111114</v>
      </c>
      <c r="F21" s="127">
        <v>20</v>
      </c>
      <c r="G21" s="127">
        <f t="shared" si="1"/>
        <v>1222.2222222222222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F998-39F3-4C9C-B57E-ACF5CFE420C2}">
  <dimension ref="A1:G7"/>
  <sheetViews>
    <sheetView tabSelected="1" workbookViewId="0">
      <selection activeCell="D9" sqref="D9"/>
    </sheetView>
  </sheetViews>
  <sheetFormatPr defaultRowHeight="14.4"/>
  <cols>
    <col min="3" max="3" width="17.77734375" bestFit="1" customWidth="1"/>
    <col min="4" max="4" width="15" bestFit="1" customWidth="1"/>
    <col min="5" max="5" width="21.5546875" bestFit="1" customWidth="1"/>
    <col min="6" max="6" width="15.6640625" bestFit="1" customWidth="1"/>
    <col min="7" max="7" width="18" bestFit="1" customWidth="1"/>
  </cols>
  <sheetData>
    <row r="1" spans="1:7">
      <c r="A1" s="126" t="s">
        <v>239</v>
      </c>
      <c r="B1" s="126"/>
      <c r="C1" s="126"/>
      <c r="D1" s="126"/>
      <c r="E1" s="126"/>
      <c r="F1" s="126"/>
      <c r="G1" s="126"/>
    </row>
    <row r="2" spans="1:7" ht="28.8">
      <c r="A2" s="126" t="s">
        <v>0</v>
      </c>
      <c r="B2" s="126" t="s">
        <v>228</v>
      </c>
      <c r="C2" s="126" t="s">
        <v>229</v>
      </c>
      <c r="D2" s="126" t="s">
        <v>188</v>
      </c>
      <c r="E2" s="126" t="s">
        <v>240</v>
      </c>
      <c r="F2" s="130" t="s">
        <v>242</v>
      </c>
      <c r="G2" s="126" t="s">
        <v>244</v>
      </c>
    </row>
    <row r="3" spans="1:7">
      <c r="A3" s="126"/>
      <c r="B3" s="126"/>
      <c r="C3" s="126"/>
      <c r="D3" s="126"/>
      <c r="E3" s="126"/>
      <c r="F3" s="126"/>
      <c r="G3" s="126"/>
    </row>
    <row r="4" spans="1:7">
      <c r="A4" s="126">
        <v>880</v>
      </c>
      <c r="B4" s="126" t="s">
        <v>150</v>
      </c>
      <c r="C4" s="126" t="s">
        <v>9</v>
      </c>
      <c r="D4" s="127">
        <v>112</v>
      </c>
      <c r="E4" s="127">
        <f>((3600/D4)*8)</f>
        <v>257.14285714285717</v>
      </c>
      <c r="F4" s="127">
        <v>20</v>
      </c>
      <c r="G4" s="126">
        <f>D4*E4*F4</f>
        <v>576000.00000000012</v>
      </c>
    </row>
    <row r="5" spans="1:7">
      <c r="A5" s="126">
        <v>880</v>
      </c>
      <c r="B5" s="126" t="s">
        <v>150</v>
      </c>
      <c r="C5" s="126" t="s">
        <v>10</v>
      </c>
      <c r="D5" s="127">
        <v>112</v>
      </c>
      <c r="E5" s="127">
        <f t="shared" ref="E5:E7" si="0">((3600/D5)*8)</f>
        <v>257.14285714285717</v>
      </c>
      <c r="F5" s="127">
        <v>20</v>
      </c>
      <c r="G5" s="126">
        <f t="shared" ref="G5:G6" si="1">D5*E5*F5</f>
        <v>576000.00000000012</v>
      </c>
    </row>
    <row r="6" spans="1:7">
      <c r="A6" s="126">
        <v>880</v>
      </c>
      <c r="B6" s="126" t="s">
        <v>150</v>
      </c>
      <c r="C6" s="126" t="s">
        <v>11</v>
      </c>
      <c r="D6" s="127">
        <v>112</v>
      </c>
      <c r="E6" s="127">
        <f t="shared" si="0"/>
        <v>257.14285714285717</v>
      </c>
      <c r="F6" s="127">
        <v>20</v>
      </c>
      <c r="G6" s="126">
        <f t="shared" si="1"/>
        <v>576000.00000000012</v>
      </c>
    </row>
    <row r="7" spans="1:7">
      <c r="A7" s="126">
        <v>880</v>
      </c>
      <c r="B7" s="126" t="s">
        <v>150</v>
      </c>
      <c r="C7" s="126" t="s">
        <v>14</v>
      </c>
      <c r="D7" s="127">
        <v>28.425000000000001</v>
      </c>
      <c r="E7" s="127">
        <f t="shared" si="0"/>
        <v>1013.1926121372031</v>
      </c>
      <c r="F7" s="127">
        <v>20</v>
      </c>
      <c r="G7" s="126">
        <f>D7*E7*F7</f>
        <v>576000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Computer Stitching</vt:lpstr>
      <vt:lpstr>Line balancing</vt:lpstr>
      <vt:lpstr>Embordery</vt:lpstr>
      <vt:lpstr>NOsew</vt:lpstr>
      <vt:lpstr>Slick printing</vt:lpstr>
      <vt:lpstr>HF Welding</vt:lpstr>
      <vt:lpstr>Cuting Press</vt:lpstr>
      <vt:lpstr>'Computer Stitching'!Print_Area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amat tudin</cp:lastModifiedBy>
  <cp:lastPrinted>2026-01-20T07:43:38Z</cp:lastPrinted>
  <dcterms:created xsi:type="dcterms:W3CDTF">2026-01-09T03:13:59Z</dcterms:created>
  <dcterms:modified xsi:type="dcterms:W3CDTF">2026-09-18T02:03:08Z</dcterms:modified>
</cp:coreProperties>
</file>